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2.xml" ContentType="application/vnd.openxmlformats-officedocument.drawing+xml"/>
  <Override PartName="/xl/ctrlProps/ctrlProp2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5.xml" ContentType="application/vnd.openxmlformats-officedocument.spreadsheetml.comments+xml"/>
  <Override PartName="/xl/drawings/drawing19.xml" ContentType="application/vnd.openxmlformats-officedocument.drawing+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Users\HAYSRD\OneDrive - Idaho National Laboratory\VISION Workspace\NEA\2019\"/>
    </mc:Choice>
  </mc:AlternateContent>
  <xr:revisionPtr revIDLastSave="169" documentId="11_AF5E032B20DFE3538230AAF5F64AAC5E2DB597D7" xr6:coauthVersionLast="45" xr6:coauthVersionMax="45" xr10:uidLastSave="{0AAF42EE-2B61-45E0-B882-FB1F3B24E3CF}"/>
  <bookViews>
    <workbookView xWindow="2300" yWindow="7120" windowWidth="16590" windowHeight="28890" tabRatio="885" firstSheet="1" activeTab="1" xr2:uid="{00000000-000D-0000-FFFF-FFFF00000000}"/>
  </bookViews>
  <sheets>
    <sheet name="Step1" sheetId="1" r:id="rId1"/>
    <sheet name="PickLists" sheetId="4" r:id="rId2"/>
    <sheet name="System Inputs" sheetId="22" r:id="rId3"/>
    <sheet name="Energy Demand" sheetId="63" r:id="rId4"/>
    <sheet name="Reactor 1" sheetId="60" r:id="rId5"/>
    <sheet name="Reactor 2" sheetId="61" r:id="rId6"/>
    <sheet name="Reactor 3" sheetId="62" r:id="rId7"/>
    <sheet name="Reactor 4" sheetId="120" r:id="rId8"/>
    <sheet name="Separation 1" sheetId="64" r:id="rId9"/>
    <sheet name="Separation 2" sheetId="67" r:id="rId10"/>
    <sheet name="Separation 3" sheetId="68" r:id="rId11"/>
    <sheet name="Separation 4" sheetId="122" r:id="rId12"/>
    <sheet name="Fuel Fab 1" sheetId="69" r:id="rId13"/>
    <sheet name="Fuel Fab 2" sheetId="70" r:id="rId14"/>
    <sheet name="Fuel Fab 3" sheetId="71" r:id="rId15"/>
    <sheet name="Fuel Fab 4" sheetId="121" r:id="rId16"/>
    <sheet name="MRS Flow Capacity" sheetId="54" r:id="rId17"/>
    <sheet name="Repository Holding Capacity" sheetId="55" r:id="rId18"/>
    <sheet name="Repository Flow Capacity" sheetId="56" r:id="rId19"/>
    <sheet name="Fuel Recipes" sheetId="59" r:id="rId20"/>
    <sheet name="Recycle Strategy Option" sheetId="26" r:id="rId21"/>
    <sheet name="Recycle Strategy Matrix" sheetId="27" r:id="rId22"/>
    <sheet name="Separation Stream Splits 1" sheetId="77" r:id="rId23"/>
    <sheet name="Separation Stream Splits 11" sheetId="127" r:id="rId24"/>
    <sheet name="Separation Stream Splits 12" sheetId="128" r:id="rId25"/>
    <sheet name="Separation Stream Splits 13" sheetId="129" r:id="rId26"/>
    <sheet name="Separation Stream Splits 2" sheetId="78" r:id="rId27"/>
    <sheet name="Separation Stream Splits 3" sheetId="86" r:id="rId28"/>
    <sheet name="Separation Stream Splits 4" sheetId="123" r:id="rId29"/>
  </sheets>
  <functionGroups builtInGroupCount="19"/>
  <externalReferences>
    <externalReference r:id="rId30"/>
  </externalReferences>
  <definedNames>
    <definedName name="_xlnm._FilterDatabase" localSheetId="4" hidden="1">'Reactor 1'!$P$3:$U$203</definedName>
    <definedName name="_xlnm._FilterDatabase" localSheetId="20" hidden="1">'Recycle Strategy Option'!$E$3:$I$203</definedName>
    <definedName name="case_table">PickLists!$A$4:$B$92</definedName>
    <definedName name="_xlnm.Extract" localSheetId="1">PickLists!$U$1</definedName>
    <definedName name="Fuel_Recipe_ID_Numbers" comment="RDH 1/24/18">'Fuel Recipes'!$1:$1</definedName>
    <definedName name="Reactor_Fuels_1" localSheetId="15">#REF!,#REF!,#REF!,#REF!,#REF!,#REF!,#REF!,#REF!,#REF!,#REF!</definedName>
    <definedName name="Reactor_Fuels_1" localSheetId="7">#REF!,#REF!,#REF!,#REF!,#REF!,#REF!,#REF!,#REF!,#REF!,#REF!</definedName>
    <definedName name="Reactor_Fuels_1" localSheetId="11">#REF!,#REF!,#REF!,#REF!,#REF!,#REF!,#REF!,#REF!,#REF!,#REF!</definedName>
    <definedName name="Reactor_Fuels_1" localSheetId="23">#REF!,#REF!,#REF!,#REF!,#REF!,#REF!,#REF!,#REF!,#REF!,#REF!</definedName>
    <definedName name="Reactor_Fuels_1" localSheetId="24">#REF!,#REF!,#REF!,#REF!,#REF!,#REF!,#REF!,#REF!,#REF!,#REF!</definedName>
    <definedName name="Reactor_Fuels_1" localSheetId="25">#REF!,#REF!,#REF!,#REF!,#REF!,#REF!,#REF!,#REF!,#REF!,#REF!</definedName>
    <definedName name="Reactor_Fuels_1" localSheetId="28">#REF!,#REF!,#REF!,#REF!,#REF!,#REF!,#REF!,#REF!,#REF!,#REF!</definedName>
    <definedName name="Reactor_Fuels_1">#REF!,#REF!,#REF!,#REF!,#REF!,#REF!,#REF!,#REF!,#REF!,#REF!</definedName>
    <definedName name="Reactor_Fuels_2" localSheetId="15">#REF!,#REF!,#REF!,#REF!,#REF!,#REF!,#REF!,#REF!,#REF!,#REF!</definedName>
    <definedName name="Reactor_Fuels_2" localSheetId="7">#REF!,#REF!,#REF!,#REF!,#REF!,#REF!,#REF!,#REF!,#REF!,#REF!</definedName>
    <definedName name="Reactor_Fuels_2" localSheetId="11">#REF!,#REF!,#REF!,#REF!,#REF!,#REF!,#REF!,#REF!,#REF!,#REF!</definedName>
    <definedName name="Reactor_Fuels_2" localSheetId="23">#REF!,#REF!,#REF!,#REF!,#REF!,#REF!,#REF!,#REF!,#REF!,#REF!</definedName>
    <definedName name="Reactor_Fuels_2" localSheetId="24">#REF!,#REF!,#REF!,#REF!,#REF!,#REF!,#REF!,#REF!,#REF!,#REF!</definedName>
    <definedName name="Reactor_Fuels_2" localSheetId="25">#REF!,#REF!,#REF!,#REF!,#REF!,#REF!,#REF!,#REF!,#REF!,#REF!</definedName>
    <definedName name="Reactor_Fuels_2" localSheetId="28">#REF!,#REF!,#REF!,#REF!,#REF!,#REF!,#REF!,#REF!,#REF!,#REF!</definedName>
    <definedName name="Reactor_Fuels_2">#REF!,#REF!,#REF!,#REF!,#REF!,#REF!,#REF!,#REF!,#REF!,#REF!</definedName>
    <definedName name="Reactor_Fuels_3" localSheetId="15">#REF!,#REF!,#REF!,#REF!,#REF!,#REF!,#REF!,#REF!,#REF!,#REF!</definedName>
    <definedName name="Reactor_Fuels_3" localSheetId="7">#REF!,#REF!,#REF!,#REF!,#REF!,#REF!,#REF!,#REF!,#REF!,#REF!</definedName>
    <definedName name="Reactor_Fuels_3" localSheetId="11">#REF!,#REF!,#REF!,#REF!,#REF!,#REF!,#REF!,#REF!,#REF!,#REF!</definedName>
    <definedName name="Reactor_Fuels_3" localSheetId="23">#REF!,#REF!,#REF!,#REF!,#REF!,#REF!,#REF!,#REF!,#REF!,#REF!</definedName>
    <definedName name="Reactor_Fuels_3" localSheetId="24">#REF!,#REF!,#REF!,#REF!,#REF!,#REF!,#REF!,#REF!,#REF!,#REF!</definedName>
    <definedName name="Reactor_Fuels_3" localSheetId="25">#REF!,#REF!,#REF!,#REF!,#REF!,#REF!,#REF!,#REF!,#REF!,#REF!</definedName>
    <definedName name="Reactor_Fuels_3" localSheetId="28">#REF!,#REF!,#REF!,#REF!,#REF!,#REF!,#REF!,#REF!,#REF!,#REF!</definedName>
    <definedName name="Reactor_Fuels_3">#REF!,#REF!,#REF!,#REF!,#REF!,#REF!,#REF!,#REF!,#REF!,#REF!</definedName>
    <definedName name="Reactor_Fuels_4" localSheetId="15">#REF!,#REF!,#REF!,#REF!,#REF!,#REF!,#REF!,#REF!,#REF!,#REF!</definedName>
    <definedName name="Reactor_Fuels_4" localSheetId="7">#REF!,#REF!,#REF!,#REF!,#REF!,#REF!,#REF!,#REF!,#REF!,#REF!</definedName>
    <definedName name="Reactor_Fuels_4" localSheetId="11">#REF!,#REF!,#REF!,#REF!,#REF!,#REF!,#REF!,#REF!,#REF!,#REF!</definedName>
    <definedName name="Reactor_Fuels_4" localSheetId="23">#REF!,#REF!,#REF!,#REF!,#REF!,#REF!,#REF!,#REF!,#REF!,#REF!</definedName>
    <definedName name="Reactor_Fuels_4" localSheetId="24">#REF!,#REF!,#REF!,#REF!,#REF!,#REF!,#REF!,#REF!,#REF!,#REF!</definedName>
    <definedName name="Reactor_Fuels_4" localSheetId="25">#REF!,#REF!,#REF!,#REF!,#REF!,#REF!,#REF!,#REF!,#REF!,#REF!</definedName>
    <definedName name="Reactor_Fuels_4" localSheetId="28">#REF!,#REF!,#REF!,#REF!,#REF!,#REF!,#REF!,#REF!,#REF!,#REF!</definedName>
    <definedName name="Reactor_Fuels_4">#REF!,#REF!,#REF!,#REF!,#REF!,#REF!,#REF!,#REF!,#REF!,#REF!</definedName>
    <definedName name="Reactor_Fuels_5" localSheetId="15">#REF!,#REF!,#REF!,#REF!,#REF!,#REF!,#REF!,#REF!,#REF!,#REF!</definedName>
    <definedName name="Reactor_Fuels_5" localSheetId="7">#REF!,#REF!,#REF!,#REF!,#REF!,#REF!,#REF!,#REF!,#REF!,#REF!</definedName>
    <definedName name="Reactor_Fuels_5" localSheetId="11">#REF!,#REF!,#REF!,#REF!,#REF!,#REF!,#REF!,#REF!,#REF!,#REF!</definedName>
    <definedName name="Reactor_Fuels_5" localSheetId="23">#REF!,#REF!,#REF!,#REF!,#REF!,#REF!,#REF!,#REF!,#REF!,#REF!</definedName>
    <definedName name="Reactor_Fuels_5" localSheetId="24">#REF!,#REF!,#REF!,#REF!,#REF!,#REF!,#REF!,#REF!,#REF!,#REF!</definedName>
    <definedName name="Reactor_Fuels_5" localSheetId="25">#REF!,#REF!,#REF!,#REF!,#REF!,#REF!,#REF!,#REF!,#REF!,#REF!</definedName>
    <definedName name="Reactor_Fuels_5" localSheetId="28">#REF!,#REF!,#REF!,#REF!,#REF!,#REF!,#REF!,#REF!,#REF!,#REF!</definedName>
    <definedName name="Reactor_Fuels_5">#REF!,#REF!,#REF!,#REF!,#REF!,#REF!,#REF!,#REF!,#REF!,#REF!</definedName>
    <definedName name="recipe_selection_case_1" comment="This is just here for testing some ideas.  RDH 1/24/18">'Reactor 2'!$P$3:$U$203</definedName>
    <definedName name="SplitsSheetsNames">REPLACE(GET.WORKBOOK(1),1,FIND("]Separation Stream Splits",GET.WORKBOOK(1)),"")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V99" i="4" l="1"/>
  <c r="V101" i="4"/>
  <c r="V100" i="4"/>
  <c r="V93" i="4"/>
  <c r="V98" i="4"/>
  <c r="V96" i="4"/>
  <c r="V94" i="4"/>
  <c r="V97" i="4"/>
  <c r="V95" i="4"/>
  <c r="V67" i="4"/>
  <c r="V83" i="4"/>
  <c r="V74" i="4"/>
  <c r="V90" i="4"/>
  <c r="V81" i="4"/>
  <c r="V72" i="4"/>
  <c r="V70" i="4"/>
  <c r="V77" i="4"/>
  <c r="V86" i="4"/>
  <c r="V68" i="4"/>
  <c r="V84" i="4"/>
  <c r="V75" i="4"/>
  <c r="V91" i="4"/>
  <c r="V92" i="4"/>
  <c r="V82" i="4"/>
  <c r="V73" i="4"/>
  <c r="V89" i="4"/>
  <c r="V80" i="4"/>
  <c r="V87" i="4"/>
  <c r="V88" i="4"/>
  <c r="V71" i="4"/>
  <c r="V78" i="4"/>
  <c r="V69" i="4"/>
  <c r="V85" i="4"/>
  <c r="V76" i="4"/>
  <c r="V79" i="4"/>
  <c r="X23" i="4"/>
  <c r="X71" i="4"/>
  <c r="X85" i="4"/>
  <c r="W84" i="4"/>
  <c r="W34" i="4"/>
  <c r="W22" i="4"/>
  <c r="X2" i="4"/>
  <c r="X17" i="4"/>
  <c r="W16" i="4"/>
  <c r="X10" i="4"/>
  <c r="X5" i="4"/>
  <c r="W21" i="4"/>
  <c r="X78" i="4"/>
  <c r="W99" i="4"/>
  <c r="X44" i="4"/>
  <c r="W15" i="4"/>
  <c r="W27" i="4"/>
  <c r="W5" i="4"/>
  <c r="W25" i="4"/>
  <c r="X39" i="4"/>
  <c r="X43" i="4"/>
  <c r="X19" i="4"/>
  <c r="X72" i="4"/>
  <c r="W55" i="4"/>
  <c r="X47" i="4"/>
  <c r="W37" i="4"/>
  <c r="W32" i="4"/>
  <c r="X84" i="4"/>
  <c r="W19" i="4"/>
  <c r="X27" i="4"/>
  <c r="X29" i="4"/>
  <c r="X100" i="4"/>
  <c r="X40" i="4"/>
  <c r="W45" i="4"/>
  <c r="X30" i="4"/>
  <c r="W30" i="4"/>
  <c r="X63" i="4"/>
  <c r="W46" i="4"/>
  <c r="W95" i="4"/>
  <c r="W74" i="4"/>
  <c r="X48" i="4"/>
  <c r="X12" i="4"/>
  <c r="X69" i="4"/>
  <c r="X94" i="4"/>
  <c r="W54" i="4"/>
  <c r="X24" i="4"/>
  <c r="W14" i="4"/>
  <c r="W33" i="4"/>
  <c r="W26" i="4"/>
  <c r="X89" i="4"/>
  <c r="X8" i="4"/>
  <c r="X73" i="4"/>
  <c r="W24" i="4"/>
  <c r="X68" i="4"/>
  <c r="W4" i="4"/>
  <c r="X91" i="4"/>
  <c r="X26" i="4"/>
  <c r="X18" i="4"/>
  <c r="W12" i="4"/>
  <c r="W59" i="4"/>
  <c r="X98" i="4"/>
  <c r="W23" i="4"/>
  <c r="W88" i="4"/>
  <c r="W97" i="4"/>
  <c r="W2" i="4"/>
  <c r="W64" i="4"/>
  <c r="W66" i="4"/>
  <c r="W49" i="4"/>
  <c r="X61" i="4"/>
  <c r="W17" i="4"/>
  <c r="X75" i="4"/>
  <c r="W83" i="4"/>
  <c r="X3" i="4"/>
  <c r="W70" i="4"/>
  <c r="X22" i="4"/>
  <c r="W76" i="4"/>
  <c r="X54" i="4"/>
  <c r="W73" i="4"/>
  <c r="W41" i="4"/>
  <c r="W98" i="4"/>
  <c r="X87" i="4"/>
  <c r="W47" i="4"/>
  <c r="W10" i="4"/>
  <c r="X74" i="4"/>
  <c r="W71" i="4"/>
  <c r="X32" i="4"/>
  <c r="W39" i="4"/>
  <c r="X49" i="4"/>
  <c r="W56" i="4"/>
  <c r="W82" i="4"/>
  <c r="W81" i="4"/>
  <c r="X20" i="4"/>
  <c r="W9" i="4"/>
  <c r="X65" i="4"/>
  <c r="X90" i="4"/>
  <c r="W43" i="4"/>
  <c r="W65" i="4"/>
  <c r="X58" i="4"/>
  <c r="W6" i="4"/>
  <c r="X64" i="4"/>
  <c r="X41" i="4"/>
  <c r="X50" i="4"/>
  <c r="X95" i="4"/>
  <c r="W89" i="4"/>
  <c r="X25" i="4"/>
  <c r="W63" i="4"/>
  <c r="W18" i="4"/>
  <c r="X15" i="4"/>
  <c r="W78" i="4"/>
  <c r="X79" i="4"/>
  <c r="W28" i="4"/>
  <c r="X21" i="4"/>
  <c r="X31" i="4"/>
  <c r="W68" i="4"/>
  <c r="W8" i="4"/>
  <c r="X42" i="4"/>
  <c r="W91" i="4"/>
  <c r="X101" i="4"/>
  <c r="X97" i="4"/>
  <c r="X60" i="4"/>
  <c r="W48" i="4"/>
  <c r="W72" i="4"/>
  <c r="X83" i="4"/>
  <c r="W62" i="4"/>
  <c r="W94" i="4"/>
  <c r="X67" i="4"/>
  <c r="W36" i="4"/>
  <c r="X13" i="4"/>
  <c r="X33" i="4"/>
  <c r="W7" i="4"/>
  <c r="W80" i="4"/>
  <c r="X76" i="4"/>
  <c r="X53" i="4"/>
  <c r="W3" i="4"/>
  <c r="X34" i="4"/>
  <c r="X77" i="4"/>
  <c r="X37" i="4"/>
  <c r="X9" i="4"/>
  <c r="W40" i="4"/>
  <c r="X86" i="4"/>
  <c r="X99" i="4"/>
  <c r="X36" i="4"/>
  <c r="W44" i="4"/>
  <c r="X66" i="4"/>
  <c r="X14" i="4"/>
  <c r="W53" i="4"/>
  <c r="X6" i="4"/>
  <c r="W96" i="4"/>
  <c r="X59" i="4"/>
  <c r="W92" i="4"/>
  <c r="X96" i="4"/>
  <c r="X81" i="4"/>
  <c r="X16" i="4"/>
  <c r="W31" i="4"/>
  <c r="X56" i="4"/>
  <c r="W75" i="4"/>
  <c r="X11" i="4"/>
  <c r="W52" i="4"/>
  <c r="W100" i="4"/>
  <c r="X45" i="4"/>
  <c r="X46" i="4"/>
  <c r="W69" i="4"/>
  <c r="W86" i="4"/>
  <c r="X28" i="4"/>
  <c r="X88" i="4"/>
  <c r="X70" i="4"/>
  <c r="W57" i="4"/>
  <c r="W29" i="4"/>
  <c r="X92" i="4"/>
  <c r="W35" i="4"/>
  <c r="X82" i="4"/>
  <c r="W67" i="4"/>
  <c r="X62" i="4"/>
  <c r="W50" i="4"/>
  <c r="W93" i="4"/>
  <c r="X93" i="4"/>
  <c r="W79" i="4"/>
  <c r="X52" i="4"/>
  <c r="W87" i="4"/>
  <c r="W61" i="4"/>
  <c r="W101" i="4"/>
  <c r="W13" i="4"/>
  <c r="X7" i="4"/>
  <c r="X57" i="4"/>
  <c r="X51" i="4"/>
  <c r="X35" i="4"/>
  <c r="W38" i="4"/>
  <c r="W77" i="4"/>
  <c r="W60" i="4"/>
  <c r="W90" i="4"/>
  <c r="W58" i="4"/>
  <c r="W11" i="4"/>
  <c r="X38" i="4"/>
  <c r="X80" i="4"/>
  <c r="X55" i="4"/>
  <c r="W85" i="4"/>
  <c r="W42" i="4"/>
  <c r="X4" i="4"/>
  <c r="W51" i="4"/>
  <c r="W20" i="4"/>
  <c r="AC34" i="127" l="1"/>
  <c r="AC35" i="127"/>
  <c r="AC36" i="127"/>
  <c r="AC37" i="127"/>
  <c r="AC38" i="127"/>
  <c r="AC39" i="127"/>
  <c r="AC40" i="127"/>
  <c r="AC41" i="127"/>
  <c r="AC42" i="127"/>
  <c r="AC44" i="127"/>
  <c r="AC45" i="127"/>
  <c r="AC46" i="127"/>
  <c r="AC47" i="127"/>
  <c r="AC48" i="127"/>
  <c r="AC33" i="127"/>
  <c r="AD28" i="127"/>
  <c r="AD29" i="127"/>
  <c r="AD30" i="127"/>
  <c r="AD31" i="127"/>
  <c r="AD32" i="127"/>
  <c r="AD27" i="127"/>
  <c r="AC26" i="127"/>
  <c r="AC34" i="129"/>
  <c r="AC35" i="129"/>
  <c r="AC36" i="129"/>
  <c r="AC37" i="129"/>
  <c r="AC38" i="129"/>
  <c r="AC39" i="129"/>
  <c r="AC40" i="129"/>
  <c r="AC41" i="129"/>
  <c r="AC42" i="129"/>
  <c r="AC44" i="129"/>
  <c r="AC45" i="129"/>
  <c r="AC46" i="129"/>
  <c r="AC47" i="129"/>
  <c r="AC48" i="129"/>
  <c r="AC33" i="129"/>
  <c r="AD28" i="129"/>
  <c r="AD29" i="129"/>
  <c r="AD30" i="129"/>
  <c r="AD31" i="129"/>
  <c r="AD32" i="129"/>
  <c r="AD27" i="129"/>
  <c r="AC26" i="129"/>
  <c r="AD28" i="128"/>
  <c r="AD29" i="128"/>
  <c r="AD30" i="128"/>
  <c r="AD31" i="128"/>
  <c r="AD32" i="128"/>
  <c r="AD27" i="128"/>
  <c r="AC45" i="128"/>
  <c r="AC46" i="128"/>
  <c r="AC47" i="128"/>
  <c r="AC48" i="128"/>
  <c r="AC44" i="128"/>
  <c r="AC34" i="128"/>
  <c r="AC35" i="128"/>
  <c r="AC36" i="128"/>
  <c r="AC37" i="128"/>
  <c r="AC38" i="128"/>
  <c r="AC39" i="128"/>
  <c r="AC40" i="128"/>
  <c r="AC41" i="128"/>
  <c r="AC42" i="128"/>
  <c r="AC33" i="128"/>
  <c r="AC26" i="128"/>
  <c r="V6" i="4"/>
  <c r="V27" i="4"/>
  <c r="V60" i="4"/>
  <c r="V17" i="4"/>
  <c r="V38" i="4"/>
  <c r="V66" i="4"/>
  <c r="V18" i="4"/>
  <c r="V20" i="4"/>
  <c r="V21" i="4"/>
  <c r="V63" i="4"/>
  <c r="V24" i="4"/>
  <c r="V12" i="4"/>
  <c r="V22" i="4"/>
  <c r="V59" i="4"/>
  <c r="V13" i="4"/>
  <c r="V33" i="4"/>
  <c r="V46" i="4"/>
  <c r="V29" i="4"/>
  <c r="V45" i="4"/>
  <c r="V2" i="4"/>
  <c r="V19" i="4"/>
  <c r="V9" i="4"/>
  <c r="V16" i="4"/>
  <c r="V32" i="4"/>
  <c r="V44" i="4"/>
  <c r="V54" i="4"/>
  <c r="V7" i="4"/>
  <c r="V10" i="4"/>
  <c r="V61" i="4"/>
  <c r="V3" i="4"/>
  <c r="V55" i="4"/>
  <c r="V42" i="4"/>
  <c r="V30" i="4"/>
  <c r="V4" i="4"/>
  <c r="V40" i="4"/>
  <c r="V58" i="4"/>
  <c r="V65" i="4"/>
  <c r="V43" i="4"/>
  <c r="V57" i="4"/>
  <c r="V26" i="4"/>
  <c r="V5" i="4"/>
  <c r="V11" i="4"/>
  <c r="V35" i="4"/>
  <c r="V37" i="4"/>
  <c r="V50" i="4"/>
  <c r="V14" i="4"/>
  <c r="V15" i="4"/>
  <c r="V47" i="4"/>
  <c r="V52" i="4"/>
  <c r="V41" i="4"/>
  <c r="V48" i="4"/>
  <c r="V64" i="4"/>
  <c r="V53" i="4"/>
  <c r="V8" i="4"/>
  <c r="V62" i="4"/>
  <c r="V31" i="4"/>
  <c r="V23" i="4"/>
  <c r="V36" i="4"/>
  <c r="V34" i="4"/>
  <c r="V39" i="4"/>
  <c r="V25" i="4"/>
  <c r="V56" i="4"/>
  <c r="V28" i="4"/>
  <c r="V51" i="4"/>
  <c r="V49" i="4"/>
  <c r="AA99" i="4" l="1" a="1"/>
  <c r="AA99" i="4" s="1"/>
  <c r="AA101" i="4" a="1"/>
  <c r="AA101" i="4" s="1"/>
  <c r="AA100" i="4" a="1"/>
  <c r="AA100" i="4" s="1"/>
  <c r="AA93" i="4" a="1"/>
  <c r="AA93" i="4" s="1"/>
  <c r="AA98" i="4" a="1"/>
  <c r="AA98" i="4" s="1"/>
  <c r="AA96" i="4" a="1"/>
  <c r="AA96" i="4" s="1"/>
  <c r="AA94" i="4" a="1"/>
  <c r="AA94" i="4" s="1"/>
  <c r="AA97" i="4" a="1"/>
  <c r="AA97" i="4" s="1"/>
  <c r="AA95" i="4" a="1"/>
  <c r="AA95" i="4" s="1"/>
  <c r="AA74" i="4" a="1"/>
  <c r="AA74" i="4" s="1"/>
  <c r="AA87" i="4" a="1"/>
  <c r="AA87" i="4" s="1"/>
  <c r="AA84" i="4" a="1"/>
  <c r="AA84" i="4" s="1"/>
  <c r="AA88" i="4" a="1"/>
  <c r="AA88" i="4" s="1"/>
  <c r="AA90" i="4" a="1"/>
  <c r="AA90" i="4" s="1"/>
  <c r="AA71" i="4" a="1"/>
  <c r="AA71" i="4" s="1"/>
  <c r="AA81" i="4" a="1"/>
  <c r="AA81" i="4" s="1"/>
  <c r="AA78" i="4" a="1"/>
  <c r="AA78" i="4" s="1"/>
  <c r="AA91" i="4" a="1"/>
  <c r="AA91" i="4" s="1"/>
  <c r="AA92" i="4" a="1"/>
  <c r="AA92" i="4" s="1"/>
  <c r="AA70" i="4" a="1"/>
  <c r="AA70" i="4" s="1"/>
  <c r="AA82" i="4" a="1"/>
  <c r="AA82" i="4" s="1"/>
  <c r="AA75" i="4" a="1"/>
  <c r="AA75" i="4" s="1"/>
  <c r="AA72" i="4" a="1"/>
  <c r="AA72" i="4" s="1"/>
  <c r="AA69" i="4" a="1"/>
  <c r="AA69" i="4" s="1"/>
  <c r="AA77" i="4" a="1"/>
  <c r="AA77" i="4" s="1"/>
  <c r="AA73" i="4" a="1"/>
  <c r="AA73" i="4" s="1"/>
  <c r="AA85" i="4" a="1"/>
  <c r="AA85" i="4" s="1"/>
  <c r="AA67" i="4" a="1"/>
  <c r="AA67" i="4" s="1"/>
  <c r="AA86" i="4" a="1"/>
  <c r="AA86" i="4" s="1"/>
  <c r="AA89" i="4" a="1"/>
  <c r="AA89" i="4" s="1"/>
  <c r="AA76" i="4" a="1"/>
  <c r="AA76" i="4" s="1"/>
  <c r="AA83" i="4" a="1"/>
  <c r="AA83" i="4" s="1"/>
  <c r="AA68" i="4" a="1"/>
  <c r="AA68" i="4" s="1"/>
  <c r="AA80" i="4" a="1"/>
  <c r="AA80" i="4" s="1"/>
  <c r="AA79" i="4" a="1"/>
  <c r="AA79" i="4" s="1"/>
  <c r="AA49" i="4" a="1"/>
  <c r="AA49" i="4" s="1"/>
  <c r="AA51" i="4" a="1"/>
  <c r="AA51" i="4" s="1"/>
  <c r="AA28" i="4" a="1"/>
  <c r="AA28" i="4" s="1"/>
  <c r="AA56" i="4" a="1"/>
  <c r="AA56" i="4" s="1"/>
  <c r="AA25" i="4" a="1"/>
  <c r="AA25" i="4" s="1"/>
  <c r="AA39" i="4" a="1"/>
  <c r="AA39" i="4" s="1"/>
  <c r="AA34" i="4" a="1"/>
  <c r="AA34" i="4" s="1"/>
  <c r="AA36" i="4" a="1"/>
  <c r="AA36" i="4" s="1"/>
  <c r="AA23" i="4" a="1"/>
  <c r="AA23" i="4" s="1"/>
  <c r="AA31" i="4" a="1"/>
  <c r="AA31" i="4" s="1"/>
  <c r="AA62" i="4" a="1"/>
  <c r="AA62" i="4" s="1"/>
  <c r="AA8" i="4" a="1"/>
  <c r="AA8" i="4" s="1"/>
  <c r="AA53" i="4" a="1"/>
  <c r="AA53" i="4" s="1"/>
  <c r="AA64" i="4" a="1"/>
  <c r="AA64" i="4" s="1"/>
  <c r="AA48" i="4" a="1"/>
  <c r="AA48" i="4" s="1"/>
  <c r="AA41" i="4" a="1"/>
  <c r="AA41" i="4" s="1"/>
  <c r="AA52" i="4" a="1"/>
  <c r="AA52" i="4" s="1"/>
  <c r="AA47" i="4" a="1"/>
  <c r="AA47" i="4" s="1"/>
  <c r="AA15" i="4" a="1"/>
  <c r="AA15" i="4" s="1"/>
  <c r="AA14" i="4" a="1"/>
  <c r="AA14" i="4" s="1"/>
  <c r="AA50" i="4" a="1"/>
  <c r="AA50" i="4" s="1"/>
  <c r="AA37" i="4" a="1"/>
  <c r="AA37" i="4" s="1"/>
  <c r="AA35" i="4" a="1"/>
  <c r="AA35" i="4" s="1"/>
  <c r="AA11" i="4" a="1"/>
  <c r="AA11" i="4" s="1"/>
  <c r="AA5" i="4" a="1"/>
  <c r="AA5" i="4" s="1"/>
  <c r="AA26" i="4" a="1"/>
  <c r="AA26" i="4" s="1"/>
  <c r="AA57" i="4" a="1"/>
  <c r="AA57" i="4" s="1"/>
  <c r="AA43" i="4" a="1"/>
  <c r="AA43" i="4" s="1"/>
  <c r="AA65" i="4" a="1"/>
  <c r="AA65" i="4" s="1"/>
  <c r="AA58" i="4" a="1"/>
  <c r="AA58" i="4" s="1"/>
  <c r="AA40" i="4" a="1"/>
  <c r="AA40" i="4" s="1"/>
  <c r="AA4" i="4" a="1"/>
  <c r="AA4" i="4" s="1"/>
  <c r="AA30" i="4" a="1"/>
  <c r="AA30" i="4" s="1"/>
  <c r="AA42" i="4" a="1"/>
  <c r="AA42" i="4" s="1"/>
  <c r="AA55" i="4" a="1"/>
  <c r="AA55" i="4" s="1"/>
  <c r="AA3" i="4" a="1"/>
  <c r="AA3" i="4" s="1"/>
  <c r="AA61" i="4" a="1"/>
  <c r="AA61" i="4" s="1"/>
  <c r="AA10" i="4" a="1"/>
  <c r="AA10" i="4" s="1"/>
  <c r="AA7" i="4" a="1"/>
  <c r="AA7" i="4" s="1"/>
  <c r="AA54" i="4" a="1"/>
  <c r="AA54" i="4" s="1"/>
  <c r="AA44" i="4" a="1"/>
  <c r="AA44" i="4" s="1"/>
  <c r="AA32" i="4" a="1"/>
  <c r="AA32" i="4" s="1"/>
  <c r="AA16" i="4" a="1"/>
  <c r="AA16" i="4" s="1"/>
  <c r="AA9" i="4" a="1"/>
  <c r="AA9" i="4" s="1"/>
  <c r="AA19" i="4" a="1"/>
  <c r="AA19" i="4" s="1"/>
  <c r="AA45" i="4" a="1"/>
  <c r="AA45" i="4" s="1"/>
  <c r="AA29" i="4" a="1"/>
  <c r="AA29" i="4" s="1"/>
  <c r="AA46" i="4" a="1"/>
  <c r="AA46" i="4" s="1"/>
  <c r="AA33" i="4" a="1"/>
  <c r="AA33" i="4" s="1"/>
  <c r="AA13" i="4" a="1"/>
  <c r="AA13" i="4" s="1"/>
  <c r="AA59" i="4" a="1"/>
  <c r="AA59" i="4" s="1"/>
  <c r="AA22" i="4" a="1"/>
  <c r="AA22" i="4" s="1"/>
  <c r="AA12" i="4" a="1"/>
  <c r="AA12" i="4" s="1"/>
  <c r="AA24" i="4" a="1"/>
  <c r="AA24" i="4" s="1"/>
  <c r="AA63" i="4" a="1"/>
  <c r="AA63" i="4" s="1"/>
  <c r="AA21" i="4" a="1"/>
  <c r="AA21" i="4" s="1"/>
  <c r="AA20" i="4" a="1"/>
  <c r="AA20" i="4" s="1"/>
  <c r="AA18" i="4" a="1"/>
  <c r="AA18" i="4" s="1"/>
  <c r="AA66" i="4" a="1"/>
  <c r="AA66" i="4" s="1"/>
  <c r="AA38" i="4" a="1"/>
  <c r="AA38" i="4" s="1"/>
  <c r="AA17" i="4" a="1"/>
  <c r="AA17" i="4" s="1"/>
  <c r="AA60" i="4" a="1"/>
  <c r="AA60" i="4" s="1"/>
  <c r="AA27" i="4" a="1"/>
  <c r="AA27" i="4" s="1"/>
  <c r="AA6" i="4" a="1"/>
  <c r="AA6" i="4" s="1"/>
  <c r="AA2" i="4" a="1"/>
  <c r="AA2" i="4" s="1"/>
  <c r="B19" i="60"/>
  <c r="Z101" i="4" l="1"/>
  <c r="Y101" i="4" s="1"/>
  <c r="S101" i="4" s="1"/>
  <c r="Z99" i="4"/>
  <c r="Y99" i="4" s="1"/>
  <c r="S99" i="4" s="1"/>
  <c r="Z100" i="4"/>
  <c r="Y100" i="4" s="1"/>
  <c r="S100" i="4" s="1"/>
  <c r="Z97" i="4"/>
  <c r="Y97" i="4" s="1"/>
  <c r="S97" i="4" s="1"/>
  <c r="Z96" i="4"/>
  <c r="Y96" i="4" s="1"/>
  <c r="S96" i="4" s="1"/>
  <c r="Z95" i="4"/>
  <c r="Y95" i="4" s="1"/>
  <c r="S95" i="4" s="1"/>
  <c r="Z98" i="4"/>
  <c r="Y98" i="4" s="1"/>
  <c r="S98" i="4" s="1"/>
  <c r="Z94" i="4"/>
  <c r="Y94" i="4" s="1"/>
  <c r="S94" i="4" s="1"/>
  <c r="Z93" i="4"/>
  <c r="Y93" i="4" s="1"/>
  <c r="S93" i="4" s="1"/>
  <c r="Z71" i="4"/>
  <c r="Y71" i="4" s="1"/>
  <c r="S71" i="4" s="1"/>
  <c r="Z87" i="4"/>
  <c r="Y87" i="4" s="1"/>
  <c r="S87" i="4" s="1"/>
  <c r="Z78" i="4"/>
  <c r="Y78" i="4" s="1"/>
  <c r="S78" i="4" s="1"/>
  <c r="Z85" i="4"/>
  <c r="Y85" i="4" s="1"/>
  <c r="S85" i="4" s="1"/>
  <c r="Z69" i="4"/>
  <c r="Y69" i="4" s="1"/>
  <c r="S69" i="4" s="1"/>
  <c r="Z90" i="4"/>
  <c r="Y90" i="4" s="1"/>
  <c r="S90" i="4" s="1"/>
  <c r="Z67" i="4"/>
  <c r="Y67" i="4" s="1"/>
  <c r="S67" i="4" s="1"/>
  <c r="Z81" i="4"/>
  <c r="Y81" i="4" s="1"/>
  <c r="S81" i="4" s="1"/>
  <c r="Z72" i="4"/>
  <c r="Y72" i="4" s="1"/>
  <c r="S72" i="4" s="1"/>
  <c r="Z88" i="4"/>
  <c r="Y88" i="4" s="1"/>
  <c r="S88" i="4" s="1"/>
  <c r="Z92" i="4"/>
  <c r="Y92" i="4" s="1"/>
  <c r="S92" i="4" s="1"/>
  <c r="Z83" i="4"/>
  <c r="Y83" i="4" s="1"/>
  <c r="S83" i="4" s="1"/>
  <c r="Z79" i="4"/>
  <c r="Y79" i="4" s="1"/>
  <c r="S79" i="4" s="1"/>
  <c r="Z86" i="4"/>
  <c r="Y86" i="4" s="1"/>
  <c r="S86" i="4" s="1"/>
  <c r="Z70" i="4"/>
  <c r="Y70" i="4" s="1"/>
  <c r="S70" i="4" s="1"/>
  <c r="Z77" i="4"/>
  <c r="Y77" i="4" s="1"/>
  <c r="S77" i="4" s="1"/>
  <c r="Z91" i="4"/>
  <c r="Y91" i="4" s="1"/>
  <c r="S91" i="4" s="1"/>
  <c r="Z68" i="4"/>
  <c r="Y68" i="4" s="1"/>
  <c r="S68" i="4" s="1"/>
  <c r="Z84" i="4"/>
  <c r="Y84" i="4" s="1"/>
  <c r="S84" i="4" s="1"/>
  <c r="Z75" i="4"/>
  <c r="Y75" i="4" s="1"/>
  <c r="S75" i="4" s="1"/>
  <c r="Z80" i="4"/>
  <c r="Y80" i="4" s="1"/>
  <c r="S80" i="4" s="1"/>
  <c r="Z74" i="4"/>
  <c r="Y74" i="4" s="1"/>
  <c r="S74" i="4" s="1"/>
  <c r="Z82" i="4"/>
  <c r="Y82" i="4" s="1"/>
  <c r="S82" i="4" s="1"/>
  <c r="Z73" i="4"/>
  <c r="Y73" i="4" s="1"/>
  <c r="S73" i="4" s="1"/>
  <c r="Z89" i="4"/>
  <c r="Y89" i="4" s="1"/>
  <c r="S89" i="4" s="1"/>
  <c r="Z76" i="4"/>
  <c r="Y76" i="4" s="1"/>
  <c r="S76" i="4" s="1"/>
  <c r="Z5" i="4"/>
  <c r="Y5" i="4" s="1"/>
  <c r="S5" i="4" s="1"/>
  <c r="Z21" i="4"/>
  <c r="Y21" i="4" s="1"/>
  <c r="S21" i="4" s="1"/>
  <c r="Z37" i="4"/>
  <c r="Y37" i="4" s="1"/>
  <c r="S37" i="4" s="1"/>
  <c r="Z53" i="4"/>
  <c r="Y53" i="4" s="1"/>
  <c r="S53" i="4" s="1"/>
  <c r="Z6" i="4"/>
  <c r="Y6" i="4" s="1"/>
  <c r="S6" i="4" s="1"/>
  <c r="Z55" i="4"/>
  <c r="Y55" i="4" s="1"/>
  <c r="S55" i="4" s="1"/>
  <c r="Z40" i="4"/>
  <c r="Y40" i="4" s="1"/>
  <c r="S40" i="4" s="1"/>
  <c r="Z9" i="4"/>
  <c r="Y9" i="4" s="1"/>
  <c r="S9" i="4" s="1"/>
  <c r="Z25" i="4"/>
  <c r="Y25" i="4" s="1"/>
  <c r="S25" i="4" s="1"/>
  <c r="Z41" i="4"/>
  <c r="Y41" i="4" s="1"/>
  <c r="S41" i="4" s="1"/>
  <c r="Z57" i="4"/>
  <c r="Y57" i="4" s="1"/>
  <c r="S57" i="4" s="1"/>
  <c r="Z28" i="4"/>
  <c r="Y28" i="4" s="1"/>
  <c r="S28" i="4" s="1"/>
  <c r="Z10" i="4"/>
  <c r="Y10" i="4" s="1"/>
  <c r="S10" i="4" s="1"/>
  <c r="Z26" i="4"/>
  <c r="Y26" i="4" s="1"/>
  <c r="S26" i="4" s="1"/>
  <c r="Z42" i="4"/>
  <c r="Y42" i="4" s="1"/>
  <c r="S42" i="4" s="1"/>
  <c r="Z58" i="4"/>
  <c r="Y58" i="4" s="1"/>
  <c r="S58" i="4" s="1"/>
  <c r="Z11" i="4"/>
  <c r="Y11" i="4" s="1"/>
  <c r="S11" i="4" s="1"/>
  <c r="Z27" i="4"/>
  <c r="Y27" i="4" s="1"/>
  <c r="S27" i="4" s="1"/>
  <c r="Z43" i="4"/>
  <c r="Y43" i="4" s="1"/>
  <c r="S43" i="4" s="1"/>
  <c r="Z59" i="4"/>
  <c r="Y59" i="4" s="1"/>
  <c r="S59" i="4" s="1"/>
  <c r="Z12" i="4"/>
  <c r="Y12" i="4" s="1"/>
  <c r="S12" i="4" s="1"/>
  <c r="Z44" i="4"/>
  <c r="Y44" i="4" s="1"/>
  <c r="S44" i="4" s="1"/>
  <c r="Z60" i="4"/>
  <c r="Y60" i="4" s="1"/>
  <c r="S60" i="4" s="1"/>
  <c r="Z13" i="4"/>
  <c r="Y13" i="4" s="1"/>
  <c r="S13" i="4" s="1"/>
  <c r="Z29" i="4"/>
  <c r="Y29" i="4" s="1"/>
  <c r="S29" i="4" s="1"/>
  <c r="Z45" i="4"/>
  <c r="Y45" i="4" s="1"/>
  <c r="S45" i="4" s="1"/>
  <c r="Z61" i="4"/>
  <c r="Y61" i="4" s="1"/>
  <c r="S61" i="4" s="1"/>
  <c r="Z14" i="4"/>
  <c r="Y14" i="4" s="1"/>
  <c r="S14" i="4" s="1"/>
  <c r="Z30" i="4"/>
  <c r="Y30" i="4" s="1"/>
  <c r="S30" i="4" s="1"/>
  <c r="Z46" i="4"/>
  <c r="Y46" i="4" s="1"/>
  <c r="S46" i="4" s="1"/>
  <c r="Z62" i="4"/>
  <c r="Y62" i="4" s="1"/>
  <c r="S62" i="4" s="1"/>
  <c r="Z36" i="4"/>
  <c r="Y36" i="4" s="1"/>
  <c r="S36" i="4" s="1"/>
  <c r="Z39" i="4"/>
  <c r="Y39" i="4" s="1"/>
  <c r="S39" i="4" s="1"/>
  <c r="Z15" i="4"/>
  <c r="Y15" i="4" s="1"/>
  <c r="S15" i="4" s="1"/>
  <c r="Z31" i="4"/>
  <c r="Y31" i="4" s="1"/>
  <c r="S31" i="4" s="1"/>
  <c r="Z47" i="4"/>
  <c r="Y47" i="4" s="1"/>
  <c r="S47" i="4" s="1"/>
  <c r="Z63" i="4"/>
  <c r="Y63" i="4" s="1"/>
  <c r="S63" i="4" s="1"/>
  <c r="Z33" i="4"/>
  <c r="Y33" i="4" s="1"/>
  <c r="S33" i="4" s="1"/>
  <c r="Z49" i="4"/>
  <c r="Y49" i="4" s="1"/>
  <c r="S49" i="4" s="1"/>
  <c r="Z18" i="4"/>
  <c r="Y18" i="4" s="1"/>
  <c r="S18" i="4" s="1"/>
  <c r="Z66" i="4"/>
  <c r="Y66" i="4" s="1"/>
  <c r="S66" i="4" s="1"/>
  <c r="Z3" i="4"/>
  <c r="Y3" i="4" s="1"/>
  <c r="S3" i="4" s="1"/>
  <c r="Z51" i="4"/>
  <c r="Y51" i="4" s="1"/>
  <c r="S51" i="4" s="1"/>
  <c r="Z4" i="4"/>
  <c r="Y4" i="4" s="1"/>
  <c r="S4" i="4" s="1"/>
  <c r="Z52" i="4"/>
  <c r="Y52" i="4" s="1"/>
  <c r="S52" i="4" s="1"/>
  <c r="Z22" i="4"/>
  <c r="Y22" i="4" s="1"/>
  <c r="S22" i="4" s="1"/>
  <c r="Z23" i="4"/>
  <c r="Y23" i="4" s="1"/>
  <c r="S23" i="4" s="1"/>
  <c r="Z8" i="4"/>
  <c r="Y8" i="4" s="1"/>
  <c r="S8" i="4" s="1"/>
  <c r="Z56" i="4"/>
  <c r="Y56" i="4" s="1"/>
  <c r="S56" i="4" s="1"/>
  <c r="Z16" i="4"/>
  <c r="Y16" i="4" s="1"/>
  <c r="S16" i="4" s="1"/>
  <c r="Z32" i="4"/>
  <c r="Y32" i="4" s="1"/>
  <c r="S32" i="4" s="1"/>
  <c r="Z48" i="4"/>
  <c r="Y48" i="4" s="1"/>
  <c r="S48" i="4" s="1"/>
  <c r="Z64" i="4"/>
  <c r="Y64" i="4" s="1"/>
  <c r="S64" i="4" s="1"/>
  <c r="Z17" i="4"/>
  <c r="Y17" i="4" s="1"/>
  <c r="S17" i="4" s="1"/>
  <c r="Z65" i="4"/>
  <c r="Y65" i="4" s="1"/>
  <c r="S65" i="4" s="1"/>
  <c r="Z34" i="4"/>
  <c r="Y34" i="4" s="1"/>
  <c r="S34" i="4" s="1"/>
  <c r="Z50" i="4"/>
  <c r="Y50" i="4" s="1"/>
  <c r="S50" i="4" s="1"/>
  <c r="Z19" i="4"/>
  <c r="Y19" i="4" s="1"/>
  <c r="S19" i="4" s="1"/>
  <c r="Z35" i="4"/>
  <c r="Y35" i="4" s="1"/>
  <c r="S35" i="4" s="1"/>
  <c r="Z20" i="4"/>
  <c r="Y20" i="4" s="1"/>
  <c r="S20" i="4" s="1"/>
  <c r="Z38" i="4"/>
  <c r="Y38" i="4" s="1"/>
  <c r="S38" i="4" s="1"/>
  <c r="Z54" i="4"/>
  <c r="Y54" i="4" s="1"/>
  <c r="S54" i="4" s="1"/>
  <c r="Z7" i="4"/>
  <c r="Y7" i="4" s="1"/>
  <c r="S7" i="4" s="1"/>
  <c r="Z24" i="4"/>
  <c r="Y24" i="4" s="1"/>
  <c r="S24" i="4" s="1"/>
  <c r="Z2" i="4"/>
  <c r="Y2" i="4" s="1"/>
  <c r="S2" i="4" s="1"/>
  <c r="X25" i="129"/>
  <c r="B45" i="129" l="1"/>
  <c r="C45" i="129" s="1"/>
  <c r="B46" i="129"/>
  <c r="C46" i="129" s="1"/>
  <c r="B47" i="129"/>
  <c r="C47" i="129" s="1"/>
  <c r="B48" i="129"/>
  <c r="C48" i="129" s="1"/>
  <c r="B44" i="129"/>
  <c r="C44" i="129" s="1"/>
  <c r="B34" i="129"/>
  <c r="C34" i="129" s="1"/>
  <c r="B35" i="129"/>
  <c r="C35" i="129" s="1"/>
  <c r="B36" i="129"/>
  <c r="C36" i="129" s="1"/>
  <c r="B37" i="129"/>
  <c r="C37" i="129" s="1"/>
  <c r="B38" i="129"/>
  <c r="C38" i="129" s="1"/>
  <c r="B39" i="129"/>
  <c r="C39" i="129" s="1"/>
  <c r="B40" i="129"/>
  <c r="C40" i="129" s="1"/>
  <c r="B41" i="129"/>
  <c r="C41" i="129" s="1"/>
  <c r="B42" i="129"/>
  <c r="C42" i="129" s="1"/>
  <c r="B33" i="129"/>
  <c r="C33" i="129" s="1"/>
  <c r="B26" i="129"/>
  <c r="C26" i="129" s="1"/>
  <c r="AG84" i="61"/>
  <c r="AH84" i="61"/>
  <c r="AI84" i="61"/>
  <c r="AJ84" i="61"/>
  <c r="AK84" i="61"/>
  <c r="AG85" i="61"/>
  <c r="AH85" i="61"/>
  <c r="AI85" i="61"/>
  <c r="AJ85" i="61"/>
  <c r="AK85" i="61"/>
  <c r="AG86" i="61"/>
  <c r="AH86" i="61"/>
  <c r="AI86" i="61"/>
  <c r="AJ86" i="61"/>
  <c r="AK86" i="61"/>
  <c r="AG87" i="61"/>
  <c r="AH87" i="61"/>
  <c r="AI87" i="61"/>
  <c r="AJ87" i="61"/>
  <c r="AK87" i="61"/>
  <c r="AG88" i="61"/>
  <c r="AH88" i="61"/>
  <c r="AI88" i="61"/>
  <c r="AJ88" i="61"/>
  <c r="AK88" i="61"/>
  <c r="AG89" i="61"/>
  <c r="AH89" i="61"/>
  <c r="AI89" i="61"/>
  <c r="AJ89" i="61"/>
  <c r="AK89" i="61"/>
  <c r="AG90" i="61"/>
  <c r="AH90" i="61"/>
  <c r="AI90" i="61"/>
  <c r="AJ90" i="61"/>
  <c r="AK90" i="61"/>
  <c r="AG91" i="61"/>
  <c r="AH91" i="61"/>
  <c r="AI91" i="61"/>
  <c r="AJ91" i="61"/>
  <c r="AK91" i="61"/>
  <c r="AG92" i="61"/>
  <c r="AH92" i="61"/>
  <c r="AI92" i="61"/>
  <c r="AJ92" i="61"/>
  <c r="AK92" i="61"/>
  <c r="AG93" i="61"/>
  <c r="AH93" i="61"/>
  <c r="AI93" i="61"/>
  <c r="AJ93" i="61"/>
  <c r="AK93" i="61"/>
  <c r="AG94" i="61"/>
  <c r="AH94" i="61"/>
  <c r="AI94" i="61"/>
  <c r="AJ94" i="61"/>
  <c r="AK94" i="61"/>
  <c r="AG95" i="61"/>
  <c r="AH95" i="61"/>
  <c r="AI95" i="61"/>
  <c r="AJ95" i="61"/>
  <c r="AK95" i="61"/>
  <c r="AG96" i="61"/>
  <c r="AH96" i="61"/>
  <c r="AI96" i="61"/>
  <c r="AJ96" i="61"/>
  <c r="AK96" i="61"/>
  <c r="AG97" i="61"/>
  <c r="AH97" i="61"/>
  <c r="AI97" i="61"/>
  <c r="AJ97" i="61"/>
  <c r="AK97" i="61"/>
  <c r="AG98" i="61"/>
  <c r="AH98" i="61"/>
  <c r="AI98" i="61"/>
  <c r="AJ98" i="61"/>
  <c r="AK98" i="61"/>
  <c r="AG99" i="61"/>
  <c r="AH99" i="61"/>
  <c r="AI99" i="61"/>
  <c r="AJ99" i="61"/>
  <c r="AK99" i="61"/>
  <c r="AG100" i="61"/>
  <c r="AH100" i="61"/>
  <c r="AI100" i="61"/>
  <c r="AJ100" i="61"/>
  <c r="AK100" i="61"/>
  <c r="AG101" i="61"/>
  <c r="AH101" i="61"/>
  <c r="AI101" i="61"/>
  <c r="AJ101" i="61"/>
  <c r="AK101" i="61"/>
  <c r="AG102" i="61"/>
  <c r="AH102" i="61"/>
  <c r="AI102" i="61"/>
  <c r="AJ102" i="61"/>
  <c r="AK102" i="61"/>
  <c r="AG103" i="61"/>
  <c r="AH103" i="61"/>
  <c r="AI103" i="61"/>
  <c r="AJ103" i="61"/>
  <c r="AK103" i="61"/>
  <c r="AG104" i="61"/>
  <c r="AH104" i="61"/>
  <c r="AI104" i="61"/>
  <c r="AJ104" i="61"/>
  <c r="AK104" i="61"/>
  <c r="AG105" i="61"/>
  <c r="AH105" i="61"/>
  <c r="AI105" i="61"/>
  <c r="AJ105" i="61"/>
  <c r="AK105" i="61"/>
  <c r="AG106" i="61"/>
  <c r="AH106" i="61"/>
  <c r="AI106" i="61"/>
  <c r="AJ106" i="61"/>
  <c r="AK106" i="61"/>
  <c r="AG107" i="61"/>
  <c r="AH107" i="61"/>
  <c r="AI107" i="61"/>
  <c r="AJ107" i="61"/>
  <c r="AK107" i="61"/>
  <c r="AG108" i="61"/>
  <c r="AH108" i="61"/>
  <c r="AI108" i="61"/>
  <c r="AJ108" i="61"/>
  <c r="AK108" i="61"/>
  <c r="AG109" i="61"/>
  <c r="AH109" i="61"/>
  <c r="AI109" i="61"/>
  <c r="AJ109" i="61"/>
  <c r="AK109" i="61"/>
  <c r="AG110" i="61"/>
  <c r="AH110" i="61"/>
  <c r="AI110" i="61"/>
  <c r="AJ110" i="61"/>
  <c r="AK110" i="61"/>
  <c r="AG111" i="61"/>
  <c r="AH111" i="61"/>
  <c r="AI111" i="61"/>
  <c r="AJ111" i="61"/>
  <c r="AK111" i="61"/>
  <c r="AG112" i="61"/>
  <c r="AH112" i="61"/>
  <c r="AI112" i="61"/>
  <c r="AJ112" i="61"/>
  <c r="AK112" i="61"/>
  <c r="AG113" i="61"/>
  <c r="AH113" i="61"/>
  <c r="AI113" i="61"/>
  <c r="AJ113" i="61"/>
  <c r="AK113" i="61"/>
  <c r="AG114" i="61"/>
  <c r="AH114" i="61"/>
  <c r="AI114" i="61"/>
  <c r="AJ114" i="61"/>
  <c r="AK114" i="61"/>
  <c r="AG115" i="61"/>
  <c r="AH115" i="61"/>
  <c r="AI115" i="61"/>
  <c r="AJ115" i="61"/>
  <c r="AK115" i="61"/>
  <c r="AG116" i="61"/>
  <c r="AH116" i="61"/>
  <c r="AI116" i="61"/>
  <c r="AJ116" i="61"/>
  <c r="AK116" i="61"/>
  <c r="AG117" i="61"/>
  <c r="AH117" i="61"/>
  <c r="AI117" i="61"/>
  <c r="AJ117" i="61"/>
  <c r="AK117" i="61"/>
  <c r="AG118" i="61"/>
  <c r="AH118" i="61"/>
  <c r="AI118" i="61"/>
  <c r="AJ118" i="61"/>
  <c r="AK118" i="61"/>
  <c r="AG119" i="61"/>
  <c r="AH119" i="61"/>
  <c r="AI119" i="61"/>
  <c r="AJ119" i="61"/>
  <c r="AK119" i="61"/>
  <c r="AG120" i="61"/>
  <c r="AH120" i="61"/>
  <c r="AI120" i="61"/>
  <c r="AJ120" i="61"/>
  <c r="AK120" i="61"/>
  <c r="AG121" i="61"/>
  <c r="AH121" i="61"/>
  <c r="AI121" i="61"/>
  <c r="AJ121" i="61"/>
  <c r="AK121" i="61"/>
  <c r="AG122" i="61"/>
  <c r="AH122" i="61"/>
  <c r="AI122" i="61"/>
  <c r="AJ122" i="61"/>
  <c r="AK122" i="61"/>
  <c r="AG123" i="61"/>
  <c r="AH123" i="61"/>
  <c r="AI123" i="61"/>
  <c r="AJ123" i="61"/>
  <c r="AK123" i="61"/>
  <c r="AG124" i="61"/>
  <c r="AH124" i="61"/>
  <c r="AI124" i="61"/>
  <c r="AJ124" i="61"/>
  <c r="AK124" i="61"/>
  <c r="AG125" i="61"/>
  <c r="AH125" i="61"/>
  <c r="AI125" i="61"/>
  <c r="AJ125" i="61"/>
  <c r="AK125" i="61"/>
  <c r="AG126" i="61"/>
  <c r="AH126" i="61"/>
  <c r="AI126" i="61"/>
  <c r="AJ126" i="61"/>
  <c r="AK126" i="61"/>
  <c r="AG127" i="61"/>
  <c r="AH127" i="61"/>
  <c r="AI127" i="61"/>
  <c r="AJ127" i="61"/>
  <c r="AK127" i="61"/>
  <c r="AG128" i="61"/>
  <c r="AH128" i="61"/>
  <c r="AI128" i="61"/>
  <c r="AJ128" i="61"/>
  <c r="AK128" i="61"/>
  <c r="AG129" i="61"/>
  <c r="AH129" i="61"/>
  <c r="AI129" i="61"/>
  <c r="AJ129" i="61"/>
  <c r="AK129" i="61"/>
  <c r="AG130" i="61"/>
  <c r="AH130" i="61"/>
  <c r="AI130" i="61"/>
  <c r="AJ130" i="61"/>
  <c r="AK130" i="61"/>
  <c r="AG131" i="61"/>
  <c r="AH131" i="61"/>
  <c r="AI131" i="61"/>
  <c r="AJ131" i="61"/>
  <c r="AK131" i="61"/>
  <c r="AG132" i="61"/>
  <c r="AH132" i="61"/>
  <c r="AI132" i="61"/>
  <c r="AJ132" i="61"/>
  <c r="AK132" i="61"/>
  <c r="AG133" i="61"/>
  <c r="AH133" i="61"/>
  <c r="AI133" i="61"/>
  <c r="AJ133" i="61"/>
  <c r="AK133" i="61"/>
  <c r="AG134" i="61"/>
  <c r="AH134" i="61"/>
  <c r="AI134" i="61"/>
  <c r="AJ134" i="61"/>
  <c r="AK134" i="61"/>
  <c r="AG135" i="61"/>
  <c r="AH135" i="61"/>
  <c r="AI135" i="61"/>
  <c r="AJ135" i="61"/>
  <c r="AK135" i="61"/>
  <c r="AG136" i="61"/>
  <c r="AH136" i="61"/>
  <c r="AI136" i="61"/>
  <c r="AJ136" i="61"/>
  <c r="AK136" i="61"/>
  <c r="AG137" i="61"/>
  <c r="AH137" i="61"/>
  <c r="AI137" i="61"/>
  <c r="AJ137" i="61"/>
  <c r="AK137" i="61"/>
  <c r="AG138" i="61"/>
  <c r="AH138" i="61"/>
  <c r="AI138" i="61"/>
  <c r="AJ138" i="61"/>
  <c r="AK138" i="61"/>
  <c r="AG139" i="61"/>
  <c r="AH139" i="61"/>
  <c r="AI139" i="61"/>
  <c r="AJ139" i="61"/>
  <c r="AK139" i="61"/>
  <c r="AG140" i="61"/>
  <c r="AH140" i="61"/>
  <c r="AI140" i="61"/>
  <c r="AJ140" i="61"/>
  <c r="AK140" i="61"/>
  <c r="AG141" i="61"/>
  <c r="AH141" i="61"/>
  <c r="AI141" i="61"/>
  <c r="AJ141" i="61"/>
  <c r="AK141" i="61"/>
  <c r="AG142" i="61"/>
  <c r="AH142" i="61"/>
  <c r="AI142" i="61"/>
  <c r="AJ142" i="61"/>
  <c r="AK142" i="61"/>
  <c r="AG143" i="61"/>
  <c r="AH143" i="61"/>
  <c r="AI143" i="61"/>
  <c r="AJ143" i="61"/>
  <c r="AK143" i="61"/>
  <c r="AG144" i="61"/>
  <c r="AH144" i="61"/>
  <c r="AI144" i="61"/>
  <c r="AJ144" i="61"/>
  <c r="AK144" i="61"/>
  <c r="AG145" i="61"/>
  <c r="AH145" i="61"/>
  <c r="AI145" i="61"/>
  <c r="AJ145" i="61"/>
  <c r="AK145" i="61"/>
  <c r="AG146" i="61"/>
  <c r="AH146" i="61"/>
  <c r="AI146" i="61"/>
  <c r="AJ146" i="61"/>
  <c r="AK146" i="61"/>
  <c r="AG147" i="61"/>
  <c r="AH147" i="61"/>
  <c r="AI147" i="61"/>
  <c r="AJ147" i="61"/>
  <c r="AK147" i="61"/>
  <c r="AG148" i="61"/>
  <c r="AH148" i="61"/>
  <c r="AI148" i="61"/>
  <c r="AJ148" i="61"/>
  <c r="AK148" i="61"/>
  <c r="AG149" i="61"/>
  <c r="AH149" i="61"/>
  <c r="AI149" i="61"/>
  <c r="AJ149" i="61"/>
  <c r="AK149" i="61"/>
  <c r="AG150" i="61"/>
  <c r="AH150" i="61"/>
  <c r="AI150" i="61"/>
  <c r="AJ150" i="61"/>
  <c r="AK150" i="61"/>
  <c r="AG151" i="61"/>
  <c r="AH151" i="61"/>
  <c r="AI151" i="61"/>
  <c r="AJ151" i="61"/>
  <c r="AK151" i="61"/>
  <c r="AG152" i="61"/>
  <c r="AH152" i="61"/>
  <c r="AI152" i="61"/>
  <c r="AJ152" i="61"/>
  <c r="AK152" i="61"/>
  <c r="AG153" i="61"/>
  <c r="AH153" i="61"/>
  <c r="AI153" i="61"/>
  <c r="AJ153" i="61"/>
  <c r="AK153" i="61"/>
  <c r="AG154" i="61"/>
  <c r="AH154" i="61"/>
  <c r="AI154" i="61"/>
  <c r="AJ154" i="61"/>
  <c r="AK154" i="61"/>
  <c r="AG155" i="61"/>
  <c r="AH155" i="61"/>
  <c r="AI155" i="61"/>
  <c r="AJ155" i="61"/>
  <c r="AK155" i="61"/>
  <c r="AG156" i="61"/>
  <c r="AH156" i="61"/>
  <c r="AI156" i="61"/>
  <c r="AJ156" i="61"/>
  <c r="AK156" i="61"/>
  <c r="AG157" i="61"/>
  <c r="AH157" i="61"/>
  <c r="AI157" i="61"/>
  <c r="AJ157" i="61"/>
  <c r="AK157" i="61"/>
  <c r="AG158" i="61"/>
  <c r="AH158" i="61"/>
  <c r="AI158" i="61"/>
  <c r="AJ158" i="61"/>
  <c r="AK158" i="61"/>
  <c r="AG159" i="61"/>
  <c r="AH159" i="61"/>
  <c r="AI159" i="61"/>
  <c r="AJ159" i="61"/>
  <c r="AK159" i="61"/>
  <c r="AG160" i="61"/>
  <c r="AH160" i="61"/>
  <c r="AI160" i="61"/>
  <c r="AJ160" i="61"/>
  <c r="AK160" i="61"/>
  <c r="AG161" i="61"/>
  <c r="AH161" i="61"/>
  <c r="AI161" i="61"/>
  <c r="AJ161" i="61"/>
  <c r="AK161" i="61"/>
  <c r="AG162" i="61"/>
  <c r="AH162" i="61"/>
  <c r="AI162" i="61"/>
  <c r="AJ162" i="61"/>
  <c r="AK162" i="61"/>
  <c r="AG163" i="61"/>
  <c r="AH163" i="61"/>
  <c r="AI163" i="61"/>
  <c r="AJ163" i="61"/>
  <c r="AK163" i="61"/>
  <c r="AG164" i="61"/>
  <c r="AH164" i="61"/>
  <c r="AI164" i="61"/>
  <c r="AJ164" i="61"/>
  <c r="AK164" i="61"/>
  <c r="AG165" i="61"/>
  <c r="AH165" i="61"/>
  <c r="AI165" i="61"/>
  <c r="AJ165" i="61"/>
  <c r="AK165" i="61"/>
  <c r="AG166" i="61"/>
  <c r="AH166" i="61"/>
  <c r="AI166" i="61"/>
  <c r="AJ166" i="61"/>
  <c r="AK166" i="61"/>
  <c r="AG167" i="61"/>
  <c r="AH167" i="61"/>
  <c r="AI167" i="61"/>
  <c r="AJ167" i="61"/>
  <c r="AK167" i="61"/>
  <c r="AG168" i="61"/>
  <c r="AH168" i="61"/>
  <c r="AI168" i="61"/>
  <c r="AJ168" i="61"/>
  <c r="AK168" i="61"/>
  <c r="AG169" i="61"/>
  <c r="AH169" i="61"/>
  <c r="AI169" i="61"/>
  <c r="AJ169" i="61"/>
  <c r="AK169" i="61"/>
  <c r="AG170" i="61"/>
  <c r="AH170" i="61"/>
  <c r="AI170" i="61"/>
  <c r="AJ170" i="61"/>
  <c r="AK170" i="61"/>
  <c r="AG171" i="61"/>
  <c r="AH171" i="61"/>
  <c r="AI171" i="61"/>
  <c r="AJ171" i="61"/>
  <c r="AK171" i="61"/>
  <c r="AG172" i="61"/>
  <c r="AH172" i="61"/>
  <c r="AI172" i="61"/>
  <c r="AJ172" i="61"/>
  <c r="AK172" i="61"/>
  <c r="AG173" i="61"/>
  <c r="AH173" i="61"/>
  <c r="AI173" i="61"/>
  <c r="AJ173" i="61"/>
  <c r="AK173" i="61"/>
  <c r="AG174" i="61"/>
  <c r="AH174" i="61"/>
  <c r="AI174" i="61"/>
  <c r="AJ174" i="61"/>
  <c r="AK174" i="61"/>
  <c r="AG175" i="61"/>
  <c r="AH175" i="61"/>
  <c r="AI175" i="61"/>
  <c r="AJ175" i="61"/>
  <c r="AK175" i="61"/>
  <c r="AG176" i="61"/>
  <c r="AH176" i="61"/>
  <c r="AI176" i="61"/>
  <c r="AJ176" i="61"/>
  <c r="AK176" i="61"/>
  <c r="AG177" i="61"/>
  <c r="AH177" i="61"/>
  <c r="AI177" i="61"/>
  <c r="AJ177" i="61"/>
  <c r="AK177" i="61"/>
  <c r="AG178" i="61"/>
  <c r="AH178" i="61"/>
  <c r="AI178" i="61"/>
  <c r="AJ178" i="61"/>
  <c r="AK178" i="61"/>
  <c r="AG179" i="61"/>
  <c r="AH179" i="61"/>
  <c r="AI179" i="61"/>
  <c r="AJ179" i="61"/>
  <c r="AK179" i="61"/>
  <c r="AG180" i="61"/>
  <c r="AH180" i="61"/>
  <c r="AI180" i="61"/>
  <c r="AJ180" i="61"/>
  <c r="AK180" i="61"/>
  <c r="AG181" i="61"/>
  <c r="AH181" i="61"/>
  <c r="AI181" i="61"/>
  <c r="AJ181" i="61"/>
  <c r="AK181" i="61"/>
  <c r="AG182" i="61"/>
  <c r="AH182" i="61"/>
  <c r="AI182" i="61"/>
  <c r="AJ182" i="61"/>
  <c r="AK182" i="61"/>
  <c r="AG183" i="61"/>
  <c r="AH183" i="61"/>
  <c r="AI183" i="61"/>
  <c r="AJ183" i="61"/>
  <c r="AK183" i="61"/>
  <c r="AG184" i="61"/>
  <c r="AH184" i="61"/>
  <c r="AI184" i="61"/>
  <c r="AJ184" i="61"/>
  <c r="AK184" i="61"/>
  <c r="AG185" i="61"/>
  <c r="AH185" i="61"/>
  <c r="AI185" i="61"/>
  <c r="AJ185" i="61"/>
  <c r="AK185" i="61"/>
  <c r="AG186" i="61"/>
  <c r="AH186" i="61"/>
  <c r="AI186" i="61"/>
  <c r="AJ186" i="61"/>
  <c r="AK186" i="61"/>
  <c r="AG187" i="61"/>
  <c r="AH187" i="61"/>
  <c r="AI187" i="61"/>
  <c r="AJ187" i="61"/>
  <c r="AK187" i="61"/>
  <c r="AG188" i="61"/>
  <c r="AH188" i="61"/>
  <c r="AI188" i="61"/>
  <c r="AJ188" i="61"/>
  <c r="AK188" i="61"/>
  <c r="AG189" i="61"/>
  <c r="AH189" i="61"/>
  <c r="AI189" i="61"/>
  <c r="AJ189" i="61"/>
  <c r="AK189" i="61"/>
  <c r="AG190" i="61"/>
  <c r="AH190" i="61"/>
  <c r="AI190" i="61"/>
  <c r="AJ190" i="61"/>
  <c r="AK190" i="61"/>
  <c r="AG191" i="61"/>
  <c r="AH191" i="61"/>
  <c r="AI191" i="61"/>
  <c r="AJ191" i="61"/>
  <c r="AK191" i="61"/>
  <c r="AG192" i="61"/>
  <c r="AH192" i="61"/>
  <c r="AI192" i="61"/>
  <c r="AJ192" i="61"/>
  <c r="AK192" i="61"/>
  <c r="AG193" i="61"/>
  <c r="AH193" i="61"/>
  <c r="AI193" i="61"/>
  <c r="AJ193" i="61"/>
  <c r="AK193" i="61"/>
  <c r="AG194" i="61"/>
  <c r="AH194" i="61"/>
  <c r="AI194" i="61"/>
  <c r="AJ194" i="61"/>
  <c r="AK194" i="61"/>
  <c r="AG195" i="61"/>
  <c r="AH195" i="61"/>
  <c r="AI195" i="61"/>
  <c r="AJ195" i="61"/>
  <c r="AK195" i="61"/>
  <c r="AG196" i="61"/>
  <c r="AH196" i="61"/>
  <c r="AI196" i="61"/>
  <c r="AJ196" i="61"/>
  <c r="AK196" i="61"/>
  <c r="AG197" i="61"/>
  <c r="AH197" i="61"/>
  <c r="AI197" i="61"/>
  <c r="AJ197" i="61"/>
  <c r="AK197" i="61"/>
  <c r="AG198" i="61"/>
  <c r="AH198" i="61"/>
  <c r="AI198" i="61"/>
  <c r="AJ198" i="61"/>
  <c r="AK198" i="61"/>
  <c r="AG199" i="61"/>
  <c r="AH199" i="61"/>
  <c r="AI199" i="61"/>
  <c r="AJ199" i="61"/>
  <c r="AK199" i="61"/>
  <c r="AG200" i="61"/>
  <c r="AH200" i="61"/>
  <c r="AI200" i="61"/>
  <c r="AJ200" i="61"/>
  <c r="AK200" i="61"/>
  <c r="AG201" i="61"/>
  <c r="AH201" i="61"/>
  <c r="AI201" i="61"/>
  <c r="AJ201" i="61"/>
  <c r="AK201" i="61"/>
  <c r="AG202" i="61"/>
  <c r="AH202" i="61"/>
  <c r="AI202" i="61"/>
  <c r="AJ202" i="61"/>
  <c r="AK202" i="61"/>
  <c r="AG203" i="61"/>
  <c r="AH203" i="61"/>
  <c r="AI203" i="61"/>
  <c r="AJ203" i="61"/>
  <c r="AK203" i="61"/>
  <c r="AG204" i="61"/>
  <c r="AH204" i="61"/>
  <c r="AI204" i="61"/>
  <c r="AJ204" i="61"/>
  <c r="AK204" i="61"/>
  <c r="AG205" i="61"/>
  <c r="AH205" i="61"/>
  <c r="AI205" i="61"/>
  <c r="AJ205" i="61"/>
  <c r="AK205" i="61"/>
  <c r="AG206" i="61"/>
  <c r="AH206" i="61"/>
  <c r="AI206" i="61"/>
  <c r="AJ206" i="61"/>
  <c r="AK206" i="61"/>
  <c r="AG207" i="61"/>
  <c r="AH207" i="61"/>
  <c r="AI207" i="61"/>
  <c r="AJ207" i="61"/>
  <c r="AK207" i="61"/>
  <c r="AG208" i="61"/>
  <c r="AH208" i="61"/>
  <c r="AI208" i="61"/>
  <c r="AJ208" i="61"/>
  <c r="AK208" i="61"/>
  <c r="AG209" i="61"/>
  <c r="AH209" i="61"/>
  <c r="AI209" i="61"/>
  <c r="AJ209" i="61"/>
  <c r="AK209" i="61"/>
  <c r="AG210" i="61"/>
  <c r="AH210" i="61"/>
  <c r="AI210" i="61"/>
  <c r="AJ210" i="61"/>
  <c r="AK210" i="61"/>
  <c r="AG211" i="61"/>
  <c r="AH211" i="61"/>
  <c r="AI211" i="61"/>
  <c r="AJ211" i="61"/>
  <c r="AK211" i="61"/>
  <c r="AG212" i="61"/>
  <c r="AH212" i="61"/>
  <c r="AI212" i="61"/>
  <c r="AJ212" i="61"/>
  <c r="AK212" i="61"/>
  <c r="AG213" i="61"/>
  <c r="AH213" i="61"/>
  <c r="AI213" i="61"/>
  <c r="AJ213" i="61"/>
  <c r="AK213" i="61"/>
  <c r="AG214" i="61"/>
  <c r="AH214" i="61"/>
  <c r="AI214" i="61"/>
  <c r="AJ214" i="61"/>
  <c r="AK214" i="61"/>
  <c r="AG215" i="61"/>
  <c r="AH215" i="61"/>
  <c r="AI215" i="61"/>
  <c r="AJ215" i="61"/>
  <c r="AK215" i="61"/>
  <c r="AG216" i="61"/>
  <c r="AH216" i="61"/>
  <c r="AI216" i="61"/>
  <c r="AJ216" i="61"/>
  <c r="AK216" i="61"/>
  <c r="AG217" i="61"/>
  <c r="AH217" i="61"/>
  <c r="AI217" i="61"/>
  <c r="AJ217" i="61"/>
  <c r="AK217" i="61"/>
  <c r="AG218" i="61"/>
  <c r="AH218" i="61"/>
  <c r="AI218" i="61"/>
  <c r="AJ218" i="61"/>
  <c r="AK218" i="61"/>
  <c r="AG219" i="61"/>
  <c r="AH219" i="61"/>
  <c r="AI219" i="61"/>
  <c r="AJ219" i="61"/>
  <c r="AK219" i="61"/>
  <c r="AG220" i="61"/>
  <c r="AH220" i="61"/>
  <c r="AI220" i="61"/>
  <c r="AJ220" i="61"/>
  <c r="AK220" i="61"/>
  <c r="AG221" i="61"/>
  <c r="AH221" i="61"/>
  <c r="AI221" i="61"/>
  <c r="AJ221" i="61"/>
  <c r="AK221" i="61"/>
  <c r="AG222" i="61"/>
  <c r="AH222" i="61"/>
  <c r="AI222" i="61"/>
  <c r="AJ222" i="61"/>
  <c r="AK222" i="61"/>
  <c r="AG223" i="61"/>
  <c r="AH223" i="61"/>
  <c r="AI223" i="61"/>
  <c r="AJ223" i="61"/>
  <c r="AK223" i="61"/>
  <c r="AG224" i="61"/>
  <c r="AH224" i="61"/>
  <c r="AI224" i="61"/>
  <c r="AJ224" i="61"/>
  <c r="AK224" i="61"/>
  <c r="AG225" i="61"/>
  <c r="AH225" i="61"/>
  <c r="AI225" i="61"/>
  <c r="AJ225" i="61"/>
  <c r="AK225" i="61"/>
  <c r="AG226" i="61"/>
  <c r="AH226" i="61"/>
  <c r="AI226" i="61"/>
  <c r="AJ226" i="61"/>
  <c r="AK226" i="61"/>
  <c r="AG227" i="61"/>
  <c r="AH227" i="61"/>
  <c r="AI227" i="61"/>
  <c r="AJ227" i="61"/>
  <c r="AK227" i="61"/>
  <c r="AG228" i="61"/>
  <c r="AH228" i="61"/>
  <c r="AI228" i="61"/>
  <c r="AJ228" i="61"/>
  <c r="AK228" i="61"/>
  <c r="AG229" i="61"/>
  <c r="AH229" i="61"/>
  <c r="AI229" i="61"/>
  <c r="AJ229" i="61"/>
  <c r="AK229" i="61"/>
  <c r="AG230" i="61"/>
  <c r="AH230" i="61"/>
  <c r="AI230" i="61"/>
  <c r="AJ230" i="61"/>
  <c r="AK230" i="61"/>
  <c r="AG231" i="61"/>
  <c r="AH231" i="61"/>
  <c r="AI231" i="61"/>
  <c r="AJ231" i="61"/>
  <c r="AK231" i="61"/>
  <c r="AG232" i="61"/>
  <c r="AH232" i="61"/>
  <c r="AI232" i="61"/>
  <c r="AJ232" i="61"/>
  <c r="AK232" i="61"/>
  <c r="AG233" i="61"/>
  <c r="AH233" i="61"/>
  <c r="AI233" i="61"/>
  <c r="AJ233" i="61"/>
  <c r="AK233" i="61"/>
  <c r="AG234" i="61"/>
  <c r="AH234" i="61"/>
  <c r="AI234" i="61"/>
  <c r="AJ234" i="61"/>
  <c r="AK234" i="61"/>
  <c r="AG235" i="61"/>
  <c r="AH235" i="61"/>
  <c r="AI235" i="61"/>
  <c r="AJ235" i="61"/>
  <c r="AK235" i="61"/>
  <c r="AG236" i="61"/>
  <c r="AH236" i="61"/>
  <c r="AI236" i="61"/>
  <c r="AJ236" i="61"/>
  <c r="AK236" i="61"/>
  <c r="AG237" i="61"/>
  <c r="AH237" i="61"/>
  <c r="AI237" i="61"/>
  <c r="AJ237" i="61"/>
  <c r="AK237" i="61"/>
  <c r="AG238" i="61"/>
  <c r="AH238" i="61"/>
  <c r="AI238" i="61"/>
  <c r="AJ238" i="61"/>
  <c r="AK238" i="61"/>
  <c r="AG239" i="61"/>
  <c r="AH239" i="61"/>
  <c r="AI239" i="61"/>
  <c r="AJ239" i="61"/>
  <c r="AK239" i="61"/>
  <c r="AG240" i="61"/>
  <c r="AH240" i="61"/>
  <c r="AI240" i="61"/>
  <c r="AJ240" i="61"/>
  <c r="AK240" i="61"/>
  <c r="AG241" i="61"/>
  <c r="AH241" i="61"/>
  <c r="AI241" i="61"/>
  <c r="AJ241" i="61"/>
  <c r="AK241" i="61"/>
  <c r="AG242" i="61"/>
  <c r="AH242" i="61"/>
  <c r="AI242" i="61"/>
  <c r="AJ242" i="61"/>
  <c r="AK242" i="61"/>
  <c r="AG243" i="61"/>
  <c r="AH243" i="61"/>
  <c r="AI243" i="61"/>
  <c r="AJ243" i="61"/>
  <c r="AK243" i="61"/>
  <c r="AG244" i="61"/>
  <c r="AH244" i="61"/>
  <c r="AI244" i="61"/>
  <c r="AJ244" i="61"/>
  <c r="AK244" i="61"/>
  <c r="AG245" i="61"/>
  <c r="AH245" i="61"/>
  <c r="AI245" i="61"/>
  <c r="AJ245" i="61"/>
  <c r="AK245" i="61"/>
  <c r="AG246" i="61"/>
  <c r="AH246" i="61"/>
  <c r="AI246" i="61"/>
  <c r="AJ246" i="61"/>
  <c r="AK246" i="61"/>
  <c r="AG247" i="61"/>
  <c r="AH247" i="61"/>
  <c r="AI247" i="61"/>
  <c r="AJ247" i="61"/>
  <c r="AK247" i="61"/>
  <c r="AG248" i="61"/>
  <c r="AH248" i="61"/>
  <c r="AI248" i="61"/>
  <c r="AJ248" i="61"/>
  <c r="AK248" i="61"/>
  <c r="AG249" i="61"/>
  <c r="AH249" i="61"/>
  <c r="AI249" i="61"/>
  <c r="AJ249" i="61"/>
  <c r="AK249" i="61"/>
  <c r="AG250" i="61"/>
  <c r="AH250" i="61"/>
  <c r="AI250" i="61"/>
  <c r="AJ250" i="61"/>
  <c r="AK250" i="61"/>
  <c r="AG251" i="61"/>
  <c r="AH251" i="61"/>
  <c r="AI251" i="61"/>
  <c r="AJ251" i="61"/>
  <c r="AK251" i="61"/>
  <c r="AG252" i="61"/>
  <c r="AH252" i="61"/>
  <c r="AI252" i="61"/>
  <c r="AJ252" i="61"/>
  <c r="AK252" i="61"/>
  <c r="AG253" i="61"/>
  <c r="AH253" i="61"/>
  <c r="AI253" i="61"/>
  <c r="AJ253" i="61"/>
  <c r="AK253" i="61"/>
  <c r="AG254" i="61"/>
  <c r="AH254" i="61"/>
  <c r="AI254" i="61"/>
  <c r="AJ254" i="61"/>
  <c r="AK254" i="61"/>
  <c r="AG255" i="61"/>
  <c r="AH255" i="61"/>
  <c r="AI255" i="61"/>
  <c r="AJ255" i="61"/>
  <c r="AK255" i="61"/>
  <c r="AG256" i="61"/>
  <c r="AH256" i="61"/>
  <c r="AI256" i="61"/>
  <c r="AJ256" i="61"/>
  <c r="AK256" i="61"/>
  <c r="AG257" i="61"/>
  <c r="AH257" i="61"/>
  <c r="AI257" i="61"/>
  <c r="AJ257" i="61"/>
  <c r="AK257" i="61"/>
  <c r="AG258" i="61"/>
  <c r="AH258" i="61"/>
  <c r="AI258" i="61"/>
  <c r="AJ258" i="61"/>
  <c r="AK258" i="61"/>
  <c r="AG259" i="61"/>
  <c r="AH259" i="61"/>
  <c r="AI259" i="61"/>
  <c r="AJ259" i="61"/>
  <c r="AK259" i="61"/>
  <c r="AG260" i="61"/>
  <c r="AH260" i="61"/>
  <c r="AI260" i="61"/>
  <c r="AJ260" i="61"/>
  <c r="AK260" i="61"/>
  <c r="AG261" i="61"/>
  <c r="AH261" i="61"/>
  <c r="AI261" i="61"/>
  <c r="AJ261" i="61"/>
  <c r="AK261" i="61"/>
  <c r="AG262" i="61"/>
  <c r="AH262" i="61"/>
  <c r="AI262" i="61"/>
  <c r="AJ262" i="61"/>
  <c r="AK262" i="61"/>
  <c r="AG263" i="61"/>
  <c r="AH263" i="61"/>
  <c r="AI263" i="61"/>
  <c r="AJ263" i="61"/>
  <c r="AK263" i="61"/>
  <c r="AG264" i="61"/>
  <c r="AH264" i="61"/>
  <c r="AI264" i="61"/>
  <c r="AJ264" i="61"/>
  <c r="AK264" i="61"/>
  <c r="AG265" i="61"/>
  <c r="AH265" i="61"/>
  <c r="AI265" i="61"/>
  <c r="AJ265" i="61"/>
  <c r="AK265" i="61"/>
  <c r="AG266" i="61"/>
  <c r="AH266" i="61"/>
  <c r="AI266" i="61"/>
  <c r="AJ266" i="61"/>
  <c r="AK266" i="61"/>
  <c r="AG267" i="61"/>
  <c r="AH267" i="61"/>
  <c r="AI267" i="61"/>
  <c r="AJ267" i="61"/>
  <c r="AK267" i="61"/>
  <c r="AG268" i="61"/>
  <c r="AH268" i="61"/>
  <c r="AI268" i="61"/>
  <c r="AJ268" i="61"/>
  <c r="AK268" i="61"/>
  <c r="AG269" i="61"/>
  <c r="AH269" i="61"/>
  <c r="AI269" i="61"/>
  <c r="AJ269" i="61"/>
  <c r="AK269" i="61"/>
  <c r="AG270" i="61"/>
  <c r="AH270" i="61"/>
  <c r="AI270" i="61"/>
  <c r="AJ270" i="61"/>
  <c r="AK270" i="61"/>
  <c r="AG271" i="61"/>
  <c r="AH271" i="61"/>
  <c r="AI271" i="61"/>
  <c r="AJ271" i="61"/>
  <c r="AK271" i="61"/>
  <c r="AG272" i="61"/>
  <c r="AH272" i="61"/>
  <c r="AI272" i="61"/>
  <c r="AJ272" i="61"/>
  <c r="AK272" i="61"/>
  <c r="AG273" i="61"/>
  <c r="AH273" i="61"/>
  <c r="AI273" i="61"/>
  <c r="AJ273" i="61"/>
  <c r="AK273" i="61"/>
  <c r="AG274" i="61"/>
  <c r="AH274" i="61"/>
  <c r="AI274" i="61"/>
  <c r="AJ274" i="61"/>
  <c r="AK274" i="61"/>
  <c r="AG275" i="61"/>
  <c r="AH275" i="61"/>
  <c r="AI275" i="61"/>
  <c r="AJ275" i="61"/>
  <c r="AK275" i="61"/>
  <c r="AG276" i="61"/>
  <c r="AH276" i="61"/>
  <c r="AI276" i="61"/>
  <c r="AJ276" i="61"/>
  <c r="AK276" i="61"/>
  <c r="AG277" i="61"/>
  <c r="AH277" i="61"/>
  <c r="AI277" i="61"/>
  <c r="AJ277" i="61"/>
  <c r="AK277" i="61"/>
  <c r="AG278" i="61"/>
  <c r="AH278" i="61"/>
  <c r="AI278" i="61"/>
  <c r="AJ278" i="61"/>
  <c r="AK278" i="61"/>
  <c r="AG279" i="61"/>
  <c r="AH279" i="61"/>
  <c r="AI279" i="61"/>
  <c r="AJ279" i="61"/>
  <c r="AK279" i="61"/>
  <c r="AG280" i="61"/>
  <c r="AH280" i="61"/>
  <c r="AI280" i="61"/>
  <c r="AJ280" i="61"/>
  <c r="AK280" i="61"/>
  <c r="AG281" i="61"/>
  <c r="AH281" i="61"/>
  <c r="AI281" i="61"/>
  <c r="AJ281" i="61"/>
  <c r="AK281" i="61"/>
  <c r="AG282" i="61"/>
  <c r="AH282" i="61"/>
  <c r="AI282" i="61"/>
  <c r="AJ282" i="61"/>
  <c r="AK282" i="61"/>
  <c r="AG283" i="61"/>
  <c r="AH283" i="61"/>
  <c r="AI283" i="61"/>
  <c r="AJ283" i="61"/>
  <c r="AK283" i="61"/>
  <c r="AG284" i="61"/>
  <c r="AH284" i="61"/>
  <c r="AI284" i="61"/>
  <c r="AJ284" i="61"/>
  <c r="AK284" i="61"/>
  <c r="AG285" i="61"/>
  <c r="AH285" i="61"/>
  <c r="AI285" i="61"/>
  <c r="AJ285" i="61"/>
  <c r="AK285" i="61"/>
  <c r="AG286" i="61"/>
  <c r="AH286" i="61"/>
  <c r="AI286" i="61"/>
  <c r="AJ286" i="61"/>
  <c r="AK286" i="61"/>
  <c r="AG287" i="61"/>
  <c r="AH287" i="61"/>
  <c r="AI287" i="61"/>
  <c r="AJ287" i="61"/>
  <c r="AK287" i="61"/>
  <c r="AG288" i="61"/>
  <c r="AH288" i="61"/>
  <c r="AI288" i="61"/>
  <c r="AJ288" i="61"/>
  <c r="AK288" i="61"/>
  <c r="AG289" i="61"/>
  <c r="AH289" i="61"/>
  <c r="AI289" i="61"/>
  <c r="AJ289" i="61"/>
  <c r="AK289" i="61"/>
  <c r="AG290" i="61"/>
  <c r="AH290" i="61"/>
  <c r="AI290" i="61"/>
  <c r="AJ290" i="61"/>
  <c r="AK290" i="61"/>
  <c r="AG291" i="61"/>
  <c r="AH291" i="61"/>
  <c r="AI291" i="61"/>
  <c r="AJ291" i="61"/>
  <c r="AK291" i="61"/>
  <c r="AG292" i="61"/>
  <c r="AH292" i="61"/>
  <c r="AI292" i="61"/>
  <c r="AJ292" i="61"/>
  <c r="AK292" i="61"/>
  <c r="AG293" i="61"/>
  <c r="AH293" i="61"/>
  <c r="AI293" i="61"/>
  <c r="AJ293" i="61"/>
  <c r="AK293" i="61"/>
  <c r="AG294" i="61"/>
  <c r="AH294" i="61"/>
  <c r="AI294" i="61"/>
  <c r="AJ294" i="61"/>
  <c r="AK294" i="61"/>
  <c r="AG295" i="61"/>
  <c r="AH295" i="61"/>
  <c r="AI295" i="61"/>
  <c r="AJ295" i="61"/>
  <c r="AK295" i="61"/>
  <c r="AG296" i="61"/>
  <c r="AH296" i="61"/>
  <c r="AI296" i="61"/>
  <c r="AJ296" i="61"/>
  <c r="AK296" i="61"/>
  <c r="AG297" i="61"/>
  <c r="AH297" i="61"/>
  <c r="AI297" i="61"/>
  <c r="AJ297" i="61"/>
  <c r="AK297" i="61"/>
  <c r="AG298" i="61"/>
  <c r="AH298" i="61"/>
  <c r="AI298" i="61"/>
  <c r="AJ298" i="61"/>
  <c r="AK298" i="61"/>
  <c r="AG299" i="61"/>
  <c r="AH299" i="61"/>
  <c r="AI299" i="61"/>
  <c r="AJ299" i="61"/>
  <c r="AK299" i="61"/>
  <c r="AG300" i="61"/>
  <c r="AH300" i="61"/>
  <c r="AI300" i="61"/>
  <c r="AJ300" i="61"/>
  <c r="AK300" i="61"/>
  <c r="AG301" i="61"/>
  <c r="AH301" i="61"/>
  <c r="AI301" i="61"/>
  <c r="AJ301" i="61"/>
  <c r="AK301" i="61"/>
  <c r="AG302" i="61"/>
  <c r="AH302" i="61"/>
  <c r="AI302" i="61"/>
  <c r="AJ302" i="61"/>
  <c r="AK302" i="61"/>
  <c r="AG303" i="61"/>
  <c r="AH303" i="61"/>
  <c r="AI303" i="61"/>
  <c r="AJ303" i="61"/>
  <c r="AK303" i="61"/>
  <c r="AK83" i="61"/>
  <c r="AJ83" i="61"/>
  <c r="AI83" i="61"/>
  <c r="AH83" i="61"/>
  <c r="AG83" i="61"/>
  <c r="AG4" i="61"/>
  <c r="AH4" i="61"/>
  <c r="AI4" i="61"/>
  <c r="AJ4" i="61"/>
  <c r="AK4" i="61"/>
  <c r="AG5" i="61"/>
  <c r="AH5" i="61"/>
  <c r="AI5" i="61"/>
  <c r="AJ5" i="61"/>
  <c r="AK5" i="61"/>
  <c r="AG6" i="61"/>
  <c r="AH6" i="61"/>
  <c r="AI6" i="61"/>
  <c r="AJ6" i="61"/>
  <c r="AK6" i="61"/>
  <c r="AG7" i="61"/>
  <c r="AH7" i="61"/>
  <c r="AI7" i="61"/>
  <c r="AJ7" i="61"/>
  <c r="AK7" i="61"/>
  <c r="AG8" i="61"/>
  <c r="AH8" i="61"/>
  <c r="AI8" i="61"/>
  <c r="AJ8" i="61"/>
  <c r="AK8" i="61"/>
  <c r="AG9" i="61"/>
  <c r="AH9" i="61"/>
  <c r="AI9" i="61"/>
  <c r="AJ9" i="61"/>
  <c r="AK9" i="61"/>
  <c r="AG10" i="61"/>
  <c r="AH10" i="61"/>
  <c r="AI10" i="61"/>
  <c r="AJ10" i="61"/>
  <c r="AK10" i="61"/>
  <c r="AG11" i="61"/>
  <c r="AH11" i="61"/>
  <c r="AI11" i="61"/>
  <c r="AJ11" i="61"/>
  <c r="AK11" i="61"/>
  <c r="AG12" i="61"/>
  <c r="AH12" i="61"/>
  <c r="AI12" i="61"/>
  <c r="AJ12" i="61"/>
  <c r="AK12" i="61"/>
  <c r="AG13" i="61"/>
  <c r="AH13" i="61"/>
  <c r="AI13" i="61"/>
  <c r="AJ13" i="61"/>
  <c r="AK13" i="61"/>
  <c r="AG14" i="61"/>
  <c r="AH14" i="61"/>
  <c r="AI14" i="61"/>
  <c r="AJ14" i="61"/>
  <c r="AK14" i="61"/>
  <c r="AG15" i="61"/>
  <c r="AH15" i="61"/>
  <c r="AI15" i="61"/>
  <c r="AJ15" i="61"/>
  <c r="AK15" i="61"/>
  <c r="AG16" i="61"/>
  <c r="AH16" i="61"/>
  <c r="AI16" i="61"/>
  <c r="AJ16" i="61"/>
  <c r="AK16" i="61"/>
  <c r="AG17" i="61"/>
  <c r="AH17" i="61"/>
  <c r="AI17" i="61"/>
  <c r="AJ17" i="61"/>
  <c r="AK17" i="61"/>
  <c r="AG18" i="61"/>
  <c r="AH18" i="61"/>
  <c r="AI18" i="61"/>
  <c r="AJ18" i="61"/>
  <c r="AK18" i="61"/>
  <c r="AG19" i="61"/>
  <c r="AH19" i="61"/>
  <c r="AI19" i="61"/>
  <c r="AJ19" i="61"/>
  <c r="AK19" i="61"/>
  <c r="AG20" i="61"/>
  <c r="AH20" i="61"/>
  <c r="AI20" i="61"/>
  <c r="AJ20" i="61"/>
  <c r="AK20" i="61"/>
  <c r="AG21" i="61"/>
  <c r="AH21" i="61"/>
  <c r="AI21" i="61"/>
  <c r="AJ21" i="61"/>
  <c r="AK21" i="61"/>
  <c r="AG22" i="61"/>
  <c r="AH22" i="61"/>
  <c r="AI22" i="61"/>
  <c r="AJ22" i="61"/>
  <c r="AK22" i="61"/>
  <c r="AG23" i="61"/>
  <c r="AH23" i="61"/>
  <c r="AI23" i="61"/>
  <c r="AJ23" i="61"/>
  <c r="AK23" i="61"/>
  <c r="AG24" i="61"/>
  <c r="AH24" i="61"/>
  <c r="AI24" i="61"/>
  <c r="AJ24" i="61"/>
  <c r="AK24" i="61"/>
  <c r="AG25" i="61"/>
  <c r="AH25" i="61"/>
  <c r="AI25" i="61"/>
  <c r="AJ25" i="61"/>
  <c r="AK25" i="61"/>
  <c r="AG26" i="61"/>
  <c r="AH26" i="61"/>
  <c r="AI26" i="61"/>
  <c r="AJ26" i="61"/>
  <c r="AK26" i="61"/>
  <c r="AG27" i="61"/>
  <c r="AH27" i="61"/>
  <c r="AI27" i="61"/>
  <c r="AJ27" i="61"/>
  <c r="AK27" i="61"/>
  <c r="AG28" i="61"/>
  <c r="AH28" i="61"/>
  <c r="AI28" i="61"/>
  <c r="AJ28" i="61"/>
  <c r="AK28" i="61"/>
  <c r="AG29" i="61"/>
  <c r="AH29" i="61"/>
  <c r="AI29" i="61"/>
  <c r="AJ29" i="61"/>
  <c r="AK29" i="61"/>
  <c r="AG30" i="61"/>
  <c r="AH30" i="61"/>
  <c r="AI30" i="61"/>
  <c r="AJ30" i="61"/>
  <c r="AK30" i="61"/>
  <c r="AG31" i="61"/>
  <c r="AH31" i="61"/>
  <c r="AI31" i="61"/>
  <c r="AJ31" i="61"/>
  <c r="AK31" i="61"/>
  <c r="AG32" i="61"/>
  <c r="AH32" i="61"/>
  <c r="AI32" i="61"/>
  <c r="AJ32" i="61"/>
  <c r="AK32" i="61"/>
  <c r="AG33" i="61"/>
  <c r="AH33" i="61"/>
  <c r="AI33" i="61"/>
  <c r="AJ33" i="61"/>
  <c r="AK33" i="61"/>
  <c r="AG34" i="61"/>
  <c r="AH34" i="61"/>
  <c r="AI34" i="61"/>
  <c r="AJ34" i="61"/>
  <c r="AK34" i="61"/>
  <c r="AG35" i="61"/>
  <c r="AH35" i="61"/>
  <c r="AI35" i="61"/>
  <c r="AJ35" i="61"/>
  <c r="AK35" i="61"/>
  <c r="AG36" i="61"/>
  <c r="AH36" i="61"/>
  <c r="AI36" i="61"/>
  <c r="AJ36" i="61"/>
  <c r="AK36" i="61"/>
  <c r="AG37" i="61"/>
  <c r="AH37" i="61"/>
  <c r="AI37" i="61"/>
  <c r="AJ37" i="61"/>
  <c r="AK37" i="61"/>
  <c r="AG38" i="61"/>
  <c r="AH38" i="61"/>
  <c r="AI38" i="61"/>
  <c r="AJ38" i="61"/>
  <c r="AK38" i="61"/>
  <c r="AG39" i="61"/>
  <c r="AH39" i="61"/>
  <c r="AI39" i="61"/>
  <c r="AJ39" i="61"/>
  <c r="AK39" i="61"/>
  <c r="AG40" i="61"/>
  <c r="AH40" i="61"/>
  <c r="AI40" i="61"/>
  <c r="AJ40" i="61"/>
  <c r="AK40" i="61"/>
  <c r="AG41" i="61"/>
  <c r="AH41" i="61"/>
  <c r="AI41" i="61"/>
  <c r="AJ41" i="61"/>
  <c r="AK41" i="61"/>
  <c r="AG42" i="61"/>
  <c r="AH42" i="61"/>
  <c r="AI42" i="61"/>
  <c r="AJ42" i="61"/>
  <c r="AK42" i="61"/>
  <c r="AG43" i="61"/>
  <c r="AH43" i="61"/>
  <c r="AI43" i="61"/>
  <c r="AJ43" i="61"/>
  <c r="AK43" i="61"/>
  <c r="AG44" i="61"/>
  <c r="AH44" i="61"/>
  <c r="AI44" i="61"/>
  <c r="AJ44" i="61"/>
  <c r="AK44" i="61"/>
  <c r="AG45" i="61"/>
  <c r="AH45" i="61"/>
  <c r="AI45" i="61"/>
  <c r="AJ45" i="61"/>
  <c r="AK45" i="61"/>
  <c r="AG46" i="61"/>
  <c r="AH46" i="61"/>
  <c r="AI46" i="61"/>
  <c r="AJ46" i="61"/>
  <c r="AK46" i="61"/>
  <c r="AG47" i="61"/>
  <c r="AH47" i="61"/>
  <c r="AI47" i="61"/>
  <c r="AJ47" i="61"/>
  <c r="AK47" i="61"/>
  <c r="AG48" i="61"/>
  <c r="AH48" i="61"/>
  <c r="AI48" i="61"/>
  <c r="AJ48" i="61"/>
  <c r="AK48" i="61"/>
  <c r="AG49" i="61"/>
  <c r="AH49" i="61"/>
  <c r="AI49" i="61"/>
  <c r="AJ49" i="61"/>
  <c r="AK49" i="61"/>
  <c r="AG50" i="61"/>
  <c r="AH50" i="61"/>
  <c r="AI50" i="61"/>
  <c r="AJ50" i="61"/>
  <c r="AK50" i="61"/>
  <c r="AG51" i="61"/>
  <c r="AH51" i="61"/>
  <c r="AI51" i="61"/>
  <c r="AJ51" i="61"/>
  <c r="AK51" i="61"/>
  <c r="AG52" i="61"/>
  <c r="AH52" i="61"/>
  <c r="AI52" i="61"/>
  <c r="AJ52" i="61"/>
  <c r="AK52" i="61"/>
  <c r="AG53" i="61"/>
  <c r="AH53" i="61"/>
  <c r="AI53" i="61"/>
  <c r="AJ53" i="61"/>
  <c r="AK53" i="61"/>
  <c r="AG54" i="61"/>
  <c r="AH54" i="61"/>
  <c r="AI54" i="61"/>
  <c r="AJ54" i="61"/>
  <c r="AK54" i="61"/>
  <c r="AG55" i="61"/>
  <c r="AH55" i="61"/>
  <c r="AI55" i="61"/>
  <c r="AJ55" i="61"/>
  <c r="AK55" i="61"/>
  <c r="AG56" i="61"/>
  <c r="AH56" i="61"/>
  <c r="AI56" i="61"/>
  <c r="AJ56" i="61"/>
  <c r="AK56" i="61"/>
  <c r="AG57" i="61"/>
  <c r="AH57" i="61"/>
  <c r="AI57" i="61"/>
  <c r="AJ57" i="61"/>
  <c r="AK57" i="61"/>
  <c r="AG58" i="61"/>
  <c r="AH58" i="61"/>
  <c r="AI58" i="61"/>
  <c r="AJ58" i="61"/>
  <c r="AK58" i="61"/>
  <c r="AG59" i="61"/>
  <c r="AH59" i="61"/>
  <c r="AI59" i="61"/>
  <c r="AJ59" i="61"/>
  <c r="AK59" i="61"/>
  <c r="AG60" i="61"/>
  <c r="AH60" i="61"/>
  <c r="AI60" i="61"/>
  <c r="AJ60" i="61"/>
  <c r="AK60" i="61"/>
  <c r="AG61" i="61"/>
  <c r="AH61" i="61"/>
  <c r="AI61" i="61"/>
  <c r="AJ61" i="61"/>
  <c r="AK61" i="61"/>
  <c r="AG62" i="61"/>
  <c r="AH62" i="61"/>
  <c r="AI62" i="61"/>
  <c r="AJ62" i="61"/>
  <c r="AK62" i="61"/>
  <c r="AG63" i="61"/>
  <c r="AH63" i="61"/>
  <c r="AI63" i="61"/>
  <c r="AJ63" i="61"/>
  <c r="AK63" i="61"/>
  <c r="AG64" i="61"/>
  <c r="AH64" i="61"/>
  <c r="AI64" i="61"/>
  <c r="AJ64" i="61"/>
  <c r="AK64" i="61"/>
  <c r="AG65" i="61"/>
  <c r="AH65" i="61"/>
  <c r="AI65" i="61"/>
  <c r="AJ65" i="61"/>
  <c r="AK65" i="61"/>
  <c r="AG66" i="61"/>
  <c r="AH66" i="61"/>
  <c r="AI66" i="61"/>
  <c r="AJ66" i="61"/>
  <c r="AK66" i="61"/>
  <c r="AG67" i="61"/>
  <c r="AH67" i="61"/>
  <c r="AI67" i="61"/>
  <c r="AJ67" i="61"/>
  <c r="AK67" i="61"/>
  <c r="AG68" i="61"/>
  <c r="AH68" i="61"/>
  <c r="AI68" i="61"/>
  <c r="AJ68" i="61"/>
  <c r="AK68" i="61"/>
  <c r="AG69" i="61"/>
  <c r="AH69" i="61"/>
  <c r="AI69" i="61"/>
  <c r="AJ69" i="61"/>
  <c r="AK69" i="61"/>
  <c r="AG70" i="61"/>
  <c r="AH70" i="61"/>
  <c r="AI70" i="61"/>
  <c r="AJ70" i="61"/>
  <c r="AK70" i="61"/>
  <c r="AG71" i="61"/>
  <c r="AH71" i="61"/>
  <c r="AI71" i="61"/>
  <c r="AJ71" i="61"/>
  <c r="AK71" i="61"/>
  <c r="AG72" i="61"/>
  <c r="AH72" i="61"/>
  <c r="AI72" i="61"/>
  <c r="AJ72" i="61"/>
  <c r="AK72" i="61"/>
  <c r="AG73" i="61"/>
  <c r="AH73" i="61"/>
  <c r="AI73" i="61"/>
  <c r="AJ73" i="61"/>
  <c r="AK73" i="61"/>
  <c r="AG74" i="61"/>
  <c r="AH74" i="61"/>
  <c r="AI74" i="61"/>
  <c r="AJ74" i="61"/>
  <c r="AK74" i="61"/>
  <c r="AG75" i="61"/>
  <c r="AH75" i="61"/>
  <c r="AI75" i="61"/>
  <c r="AJ75" i="61"/>
  <c r="AK75" i="61"/>
  <c r="AG76" i="61"/>
  <c r="AH76" i="61"/>
  <c r="AI76" i="61"/>
  <c r="AJ76" i="61"/>
  <c r="AK76" i="61"/>
  <c r="AG77" i="61"/>
  <c r="AH77" i="61"/>
  <c r="AI77" i="61"/>
  <c r="AJ77" i="61"/>
  <c r="AK77" i="61"/>
  <c r="AG78" i="61"/>
  <c r="AH78" i="61"/>
  <c r="AI78" i="61"/>
  <c r="AJ78" i="61"/>
  <c r="AK78" i="61"/>
  <c r="AG79" i="61"/>
  <c r="AH79" i="61"/>
  <c r="AI79" i="61"/>
  <c r="AJ79" i="61"/>
  <c r="AK79" i="61"/>
  <c r="AG80" i="61"/>
  <c r="AH80" i="61"/>
  <c r="AI80" i="61"/>
  <c r="AJ80" i="61"/>
  <c r="AK80" i="61"/>
  <c r="AG81" i="61"/>
  <c r="AH81" i="61"/>
  <c r="AI81" i="61"/>
  <c r="AJ81" i="61"/>
  <c r="AK81" i="61"/>
  <c r="AG82" i="61"/>
  <c r="AH82" i="61"/>
  <c r="AI82" i="61"/>
  <c r="AJ82" i="61"/>
  <c r="AK82" i="61"/>
  <c r="AH3" i="61"/>
  <c r="AI3" i="61"/>
  <c r="AJ3" i="61"/>
  <c r="AK3" i="61"/>
  <c r="AG3" i="61"/>
  <c r="Y84" i="61"/>
  <c r="Z84" i="61"/>
  <c r="AA84" i="61"/>
  <c r="AB84" i="61"/>
  <c r="AC84" i="61"/>
  <c r="Y85" i="61"/>
  <c r="Z85" i="61"/>
  <c r="AA85" i="61"/>
  <c r="AB85" i="61"/>
  <c r="AC85" i="61"/>
  <c r="Y86" i="61"/>
  <c r="Z86" i="61"/>
  <c r="AA86" i="61"/>
  <c r="AB86" i="61"/>
  <c r="AC86" i="61"/>
  <c r="Y87" i="61"/>
  <c r="Z87" i="61"/>
  <c r="AA87" i="61"/>
  <c r="AB87" i="61"/>
  <c r="AC87" i="61"/>
  <c r="Y88" i="61"/>
  <c r="Z88" i="61"/>
  <c r="AA88" i="61"/>
  <c r="AB88" i="61"/>
  <c r="AC88" i="61"/>
  <c r="Y89" i="61"/>
  <c r="Z89" i="61"/>
  <c r="AA89" i="61"/>
  <c r="AB89" i="61"/>
  <c r="AC89" i="61"/>
  <c r="Y90" i="61"/>
  <c r="Z90" i="61"/>
  <c r="AA90" i="61"/>
  <c r="AB90" i="61"/>
  <c r="AC90" i="61"/>
  <c r="Y91" i="61"/>
  <c r="Z91" i="61"/>
  <c r="AA91" i="61"/>
  <c r="AB91" i="61"/>
  <c r="AC91" i="61"/>
  <c r="Y92" i="61"/>
  <c r="Z92" i="61"/>
  <c r="AA92" i="61"/>
  <c r="AB92" i="61"/>
  <c r="AC92" i="61"/>
  <c r="Y93" i="61"/>
  <c r="Z93" i="61"/>
  <c r="AA93" i="61"/>
  <c r="AB93" i="61"/>
  <c r="AC93" i="61"/>
  <c r="Y94" i="61"/>
  <c r="Z94" i="61"/>
  <c r="AA94" i="61"/>
  <c r="AB94" i="61"/>
  <c r="AC94" i="61"/>
  <c r="Y95" i="61"/>
  <c r="Z95" i="61"/>
  <c r="AA95" i="61"/>
  <c r="AB95" i="61"/>
  <c r="AC95" i="61"/>
  <c r="Y96" i="61"/>
  <c r="Z96" i="61"/>
  <c r="AA96" i="61"/>
  <c r="AB96" i="61"/>
  <c r="AC96" i="61"/>
  <c r="Y97" i="61"/>
  <c r="Z97" i="61"/>
  <c r="AA97" i="61"/>
  <c r="AB97" i="61"/>
  <c r="AC97" i="61"/>
  <c r="Y98" i="61"/>
  <c r="Z98" i="61"/>
  <c r="AA98" i="61"/>
  <c r="AB98" i="61"/>
  <c r="AC98" i="61"/>
  <c r="Y99" i="61"/>
  <c r="Z99" i="61"/>
  <c r="AA99" i="61"/>
  <c r="AB99" i="61"/>
  <c r="AC99" i="61"/>
  <c r="Y100" i="61"/>
  <c r="Z100" i="61"/>
  <c r="AA100" i="61"/>
  <c r="AB100" i="61"/>
  <c r="AC100" i="61"/>
  <c r="Y101" i="61"/>
  <c r="Z101" i="61"/>
  <c r="AA101" i="61"/>
  <c r="AB101" i="61"/>
  <c r="AC101" i="61"/>
  <c r="Y102" i="61"/>
  <c r="Z102" i="61"/>
  <c r="AA102" i="61"/>
  <c r="AB102" i="61"/>
  <c r="AC102" i="61"/>
  <c r="Y103" i="61"/>
  <c r="Z103" i="61"/>
  <c r="AA103" i="61"/>
  <c r="AB103" i="61"/>
  <c r="AC103" i="61"/>
  <c r="Y104" i="61"/>
  <c r="Z104" i="61"/>
  <c r="AA104" i="61"/>
  <c r="AB104" i="61"/>
  <c r="AC104" i="61"/>
  <c r="Y105" i="61"/>
  <c r="Z105" i="61"/>
  <c r="AA105" i="61"/>
  <c r="AB105" i="61"/>
  <c r="AC105" i="61"/>
  <c r="Y106" i="61"/>
  <c r="Z106" i="61"/>
  <c r="AA106" i="61"/>
  <c r="AB106" i="61"/>
  <c r="AC106" i="61"/>
  <c r="Y107" i="61"/>
  <c r="Z107" i="61"/>
  <c r="AA107" i="61"/>
  <c r="AB107" i="61"/>
  <c r="AC107" i="61"/>
  <c r="Y108" i="61"/>
  <c r="Z108" i="61"/>
  <c r="AA108" i="61"/>
  <c r="AB108" i="61"/>
  <c r="AC108" i="61"/>
  <c r="Y109" i="61"/>
  <c r="Z109" i="61"/>
  <c r="AA109" i="61"/>
  <c r="AB109" i="61"/>
  <c r="AC109" i="61"/>
  <c r="Y110" i="61"/>
  <c r="Z110" i="61"/>
  <c r="AA110" i="61"/>
  <c r="AB110" i="61"/>
  <c r="AC110" i="61"/>
  <c r="Y111" i="61"/>
  <c r="Z111" i="61"/>
  <c r="AA111" i="61"/>
  <c r="AB111" i="61"/>
  <c r="AC111" i="61"/>
  <c r="Y112" i="61"/>
  <c r="Z112" i="61"/>
  <c r="AA112" i="61"/>
  <c r="AB112" i="61"/>
  <c r="AC112" i="61"/>
  <c r="Y113" i="61"/>
  <c r="Z113" i="61"/>
  <c r="AA113" i="61"/>
  <c r="AB113" i="61"/>
  <c r="AC113" i="61"/>
  <c r="Y114" i="61"/>
  <c r="Z114" i="61"/>
  <c r="AA114" i="61"/>
  <c r="AB114" i="61"/>
  <c r="AC114" i="61"/>
  <c r="Y115" i="61"/>
  <c r="Z115" i="61"/>
  <c r="AA115" i="61"/>
  <c r="AB115" i="61"/>
  <c r="AC115" i="61"/>
  <c r="Y116" i="61"/>
  <c r="Z116" i="61"/>
  <c r="AA116" i="61"/>
  <c r="AB116" i="61"/>
  <c r="AC116" i="61"/>
  <c r="Y117" i="61"/>
  <c r="Z117" i="61"/>
  <c r="AA117" i="61"/>
  <c r="AB117" i="61"/>
  <c r="AC117" i="61"/>
  <c r="Y118" i="61"/>
  <c r="Z118" i="61"/>
  <c r="AA118" i="61"/>
  <c r="AB118" i="61"/>
  <c r="AC118" i="61"/>
  <c r="Y119" i="61"/>
  <c r="Z119" i="61"/>
  <c r="AA119" i="61"/>
  <c r="AB119" i="61"/>
  <c r="AC119" i="61"/>
  <c r="Y120" i="61"/>
  <c r="Z120" i="61"/>
  <c r="AA120" i="61"/>
  <c r="AB120" i="61"/>
  <c r="AC120" i="61"/>
  <c r="Y121" i="61"/>
  <c r="Z121" i="61"/>
  <c r="AA121" i="61"/>
  <c r="AB121" i="61"/>
  <c r="AC121" i="61"/>
  <c r="Y122" i="61"/>
  <c r="Z122" i="61"/>
  <c r="AA122" i="61"/>
  <c r="AB122" i="61"/>
  <c r="AC122" i="61"/>
  <c r="Y123" i="61"/>
  <c r="Z123" i="61"/>
  <c r="AA123" i="61"/>
  <c r="AB123" i="61"/>
  <c r="AC123" i="61"/>
  <c r="Y124" i="61"/>
  <c r="Z124" i="61"/>
  <c r="AA124" i="61"/>
  <c r="AB124" i="61"/>
  <c r="AC124" i="61"/>
  <c r="Y125" i="61"/>
  <c r="Z125" i="61"/>
  <c r="AA125" i="61"/>
  <c r="AB125" i="61"/>
  <c r="AC125" i="61"/>
  <c r="Y126" i="61"/>
  <c r="Z126" i="61"/>
  <c r="AA126" i="61"/>
  <c r="AB126" i="61"/>
  <c r="AC126" i="61"/>
  <c r="Y127" i="61"/>
  <c r="Z127" i="61"/>
  <c r="AA127" i="61"/>
  <c r="AB127" i="61"/>
  <c r="AC127" i="61"/>
  <c r="Y128" i="61"/>
  <c r="Z128" i="61"/>
  <c r="AA128" i="61"/>
  <c r="AB128" i="61"/>
  <c r="AC128" i="61"/>
  <c r="Y129" i="61"/>
  <c r="Z129" i="61"/>
  <c r="AA129" i="61"/>
  <c r="AB129" i="61"/>
  <c r="AC129" i="61"/>
  <c r="Y130" i="61"/>
  <c r="Z130" i="61"/>
  <c r="AA130" i="61"/>
  <c r="AB130" i="61"/>
  <c r="AC130" i="61"/>
  <c r="Y131" i="61"/>
  <c r="Z131" i="61"/>
  <c r="AA131" i="61"/>
  <c r="AB131" i="61"/>
  <c r="AC131" i="61"/>
  <c r="Y132" i="61"/>
  <c r="Z132" i="61"/>
  <c r="AA132" i="61"/>
  <c r="AB132" i="61"/>
  <c r="AC132" i="61"/>
  <c r="Y133" i="61"/>
  <c r="Z133" i="61"/>
  <c r="AA133" i="61"/>
  <c r="AB133" i="61"/>
  <c r="AC133" i="61"/>
  <c r="Y134" i="61"/>
  <c r="Z134" i="61"/>
  <c r="AA134" i="61"/>
  <c r="AB134" i="61"/>
  <c r="AC134" i="61"/>
  <c r="Y135" i="61"/>
  <c r="Z135" i="61"/>
  <c r="AA135" i="61"/>
  <c r="AB135" i="61"/>
  <c r="AC135" i="61"/>
  <c r="Y136" i="61"/>
  <c r="Z136" i="61"/>
  <c r="AA136" i="61"/>
  <c r="AB136" i="61"/>
  <c r="AC136" i="61"/>
  <c r="Y137" i="61"/>
  <c r="Z137" i="61"/>
  <c r="AA137" i="61"/>
  <c r="AB137" i="61"/>
  <c r="AC137" i="61"/>
  <c r="Y138" i="61"/>
  <c r="Z138" i="61"/>
  <c r="AA138" i="61"/>
  <c r="AB138" i="61"/>
  <c r="AC138" i="61"/>
  <c r="Y139" i="61"/>
  <c r="Z139" i="61"/>
  <c r="AA139" i="61"/>
  <c r="AB139" i="61"/>
  <c r="AC139" i="61"/>
  <c r="Y140" i="61"/>
  <c r="Z140" i="61"/>
  <c r="AA140" i="61"/>
  <c r="AB140" i="61"/>
  <c r="AC140" i="61"/>
  <c r="Y141" i="61"/>
  <c r="Z141" i="61"/>
  <c r="AA141" i="61"/>
  <c r="AB141" i="61"/>
  <c r="AC141" i="61"/>
  <c r="Y142" i="61"/>
  <c r="Z142" i="61"/>
  <c r="AA142" i="61"/>
  <c r="AB142" i="61"/>
  <c r="AC142" i="61"/>
  <c r="Y143" i="61"/>
  <c r="Z143" i="61"/>
  <c r="AA143" i="61"/>
  <c r="AB143" i="61"/>
  <c r="AC143" i="61"/>
  <c r="Y144" i="61"/>
  <c r="Z144" i="61"/>
  <c r="AA144" i="61"/>
  <c r="AB144" i="61"/>
  <c r="AC144" i="61"/>
  <c r="Y145" i="61"/>
  <c r="Z145" i="61"/>
  <c r="AA145" i="61"/>
  <c r="AB145" i="61"/>
  <c r="AC145" i="61"/>
  <c r="Y146" i="61"/>
  <c r="Z146" i="61"/>
  <c r="AA146" i="61"/>
  <c r="AB146" i="61"/>
  <c r="AC146" i="61"/>
  <c r="Y147" i="61"/>
  <c r="Z147" i="61"/>
  <c r="AA147" i="61"/>
  <c r="AB147" i="61"/>
  <c r="AC147" i="61"/>
  <c r="Y148" i="61"/>
  <c r="Z148" i="61"/>
  <c r="AA148" i="61"/>
  <c r="AB148" i="61"/>
  <c r="AC148" i="61"/>
  <c r="Y149" i="61"/>
  <c r="Z149" i="61"/>
  <c r="AA149" i="61"/>
  <c r="AB149" i="61"/>
  <c r="AC149" i="61"/>
  <c r="Y150" i="61"/>
  <c r="Z150" i="61"/>
  <c r="AA150" i="61"/>
  <c r="AB150" i="61"/>
  <c r="AC150" i="61"/>
  <c r="Y151" i="61"/>
  <c r="Z151" i="61"/>
  <c r="AA151" i="61"/>
  <c r="AB151" i="61"/>
  <c r="AC151" i="61"/>
  <c r="Y152" i="61"/>
  <c r="Z152" i="61"/>
  <c r="AA152" i="61"/>
  <c r="AB152" i="61"/>
  <c r="AC152" i="61"/>
  <c r="Y153" i="61"/>
  <c r="Z153" i="61"/>
  <c r="AA153" i="61"/>
  <c r="AB153" i="61"/>
  <c r="AC153" i="61"/>
  <c r="Y154" i="61"/>
  <c r="Z154" i="61"/>
  <c r="AA154" i="61"/>
  <c r="AB154" i="61"/>
  <c r="AC154" i="61"/>
  <c r="Y155" i="61"/>
  <c r="Z155" i="61"/>
  <c r="AA155" i="61"/>
  <c r="AB155" i="61"/>
  <c r="AC155" i="61"/>
  <c r="Y156" i="61"/>
  <c r="Z156" i="61"/>
  <c r="AA156" i="61"/>
  <c r="AB156" i="61"/>
  <c r="AC156" i="61"/>
  <c r="Y157" i="61"/>
  <c r="Z157" i="61"/>
  <c r="AA157" i="61"/>
  <c r="AB157" i="61"/>
  <c r="AC157" i="61"/>
  <c r="Y158" i="61"/>
  <c r="Z158" i="61"/>
  <c r="AA158" i="61"/>
  <c r="AB158" i="61"/>
  <c r="AC158" i="61"/>
  <c r="Y159" i="61"/>
  <c r="Z159" i="61"/>
  <c r="AA159" i="61"/>
  <c r="AB159" i="61"/>
  <c r="AC159" i="61"/>
  <c r="Y160" i="61"/>
  <c r="Z160" i="61"/>
  <c r="AA160" i="61"/>
  <c r="AB160" i="61"/>
  <c r="AC160" i="61"/>
  <c r="Y161" i="61"/>
  <c r="Z161" i="61"/>
  <c r="AA161" i="61"/>
  <c r="AB161" i="61"/>
  <c r="AC161" i="61"/>
  <c r="Y162" i="61"/>
  <c r="Z162" i="61"/>
  <c r="AA162" i="61"/>
  <c r="AB162" i="61"/>
  <c r="AC162" i="61"/>
  <c r="Y163" i="61"/>
  <c r="Z163" i="61"/>
  <c r="AA163" i="61"/>
  <c r="AB163" i="61"/>
  <c r="AC163" i="61"/>
  <c r="Y164" i="61"/>
  <c r="Z164" i="61"/>
  <c r="AA164" i="61"/>
  <c r="AB164" i="61"/>
  <c r="AC164" i="61"/>
  <c r="Y165" i="61"/>
  <c r="Z165" i="61"/>
  <c r="AA165" i="61"/>
  <c r="AB165" i="61"/>
  <c r="AC165" i="61"/>
  <c r="Y166" i="61"/>
  <c r="Z166" i="61"/>
  <c r="AA166" i="61"/>
  <c r="AB166" i="61"/>
  <c r="AC166" i="61"/>
  <c r="Y167" i="61"/>
  <c r="Z167" i="61"/>
  <c r="AA167" i="61"/>
  <c r="AB167" i="61"/>
  <c r="AC167" i="61"/>
  <c r="Y168" i="61"/>
  <c r="Z168" i="61"/>
  <c r="AA168" i="61"/>
  <c r="AB168" i="61"/>
  <c r="AC168" i="61"/>
  <c r="Y169" i="61"/>
  <c r="Z169" i="61"/>
  <c r="AA169" i="61"/>
  <c r="AB169" i="61"/>
  <c r="AC169" i="61"/>
  <c r="Y170" i="61"/>
  <c r="Z170" i="61"/>
  <c r="AA170" i="61"/>
  <c r="AB170" i="61"/>
  <c r="AC170" i="61"/>
  <c r="Y171" i="61"/>
  <c r="Z171" i="61"/>
  <c r="AA171" i="61"/>
  <c r="AB171" i="61"/>
  <c r="AC171" i="61"/>
  <c r="Y172" i="61"/>
  <c r="Z172" i="61"/>
  <c r="AA172" i="61"/>
  <c r="AB172" i="61"/>
  <c r="AC172" i="61"/>
  <c r="Y173" i="61"/>
  <c r="Z173" i="61"/>
  <c r="AA173" i="61"/>
  <c r="AB173" i="61"/>
  <c r="AC173" i="61"/>
  <c r="Y174" i="61"/>
  <c r="Z174" i="61"/>
  <c r="AA174" i="61"/>
  <c r="AB174" i="61"/>
  <c r="AC174" i="61"/>
  <c r="Y175" i="61"/>
  <c r="Z175" i="61"/>
  <c r="AA175" i="61"/>
  <c r="AB175" i="61"/>
  <c r="AC175" i="61"/>
  <c r="Y176" i="61"/>
  <c r="Z176" i="61"/>
  <c r="AA176" i="61"/>
  <c r="AB176" i="61"/>
  <c r="AC176" i="61"/>
  <c r="Y177" i="61"/>
  <c r="Z177" i="61"/>
  <c r="AA177" i="61"/>
  <c r="AB177" i="61"/>
  <c r="AC177" i="61"/>
  <c r="Y178" i="61"/>
  <c r="Z178" i="61"/>
  <c r="AA178" i="61"/>
  <c r="AB178" i="61"/>
  <c r="AC178" i="61"/>
  <c r="Y179" i="61"/>
  <c r="Z179" i="61"/>
  <c r="AA179" i="61"/>
  <c r="AB179" i="61"/>
  <c r="AC179" i="61"/>
  <c r="Y180" i="61"/>
  <c r="Z180" i="61"/>
  <c r="AA180" i="61"/>
  <c r="AB180" i="61"/>
  <c r="AC180" i="61"/>
  <c r="Y181" i="61"/>
  <c r="Z181" i="61"/>
  <c r="AA181" i="61"/>
  <c r="AB181" i="61"/>
  <c r="AC181" i="61"/>
  <c r="Y182" i="61"/>
  <c r="Z182" i="61"/>
  <c r="AA182" i="61"/>
  <c r="AB182" i="61"/>
  <c r="AC182" i="61"/>
  <c r="Y183" i="61"/>
  <c r="Z183" i="61"/>
  <c r="AA183" i="61"/>
  <c r="AB183" i="61"/>
  <c r="AC183" i="61"/>
  <c r="Y184" i="61"/>
  <c r="Z184" i="61"/>
  <c r="AA184" i="61"/>
  <c r="AB184" i="61"/>
  <c r="AC184" i="61"/>
  <c r="Y185" i="61"/>
  <c r="Z185" i="61"/>
  <c r="AA185" i="61"/>
  <c r="AB185" i="61"/>
  <c r="AC185" i="61"/>
  <c r="Y186" i="61"/>
  <c r="Z186" i="61"/>
  <c r="AA186" i="61"/>
  <c r="AB186" i="61"/>
  <c r="AC186" i="61"/>
  <c r="Y187" i="61"/>
  <c r="Z187" i="61"/>
  <c r="AA187" i="61"/>
  <c r="AB187" i="61"/>
  <c r="AC187" i="61"/>
  <c r="Y188" i="61"/>
  <c r="Z188" i="61"/>
  <c r="AA188" i="61"/>
  <c r="AB188" i="61"/>
  <c r="AC188" i="61"/>
  <c r="Y189" i="61"/>
  <c r="Z189" i="61"/>
  <c r="AA189" i="61"/>
  <c r="AB189" i="61"/>
  <c r="AC189" i="61"/>
  <c r="Y190" i="61"/>
  <c r="Z190" i="61"/>
  <c r="AA190" i="61"/>
  <c r="AB190" i="61"/>
  <c r="AC190" i="61"/>
  <c r="Y191" i="61"/>
  <c r="Z191" i="61"/>
  <c r="AA191" i="61"/>
  <c r="AB191" i="61"/>
  <c r="AC191" i="61"/>
  <c r="Y192" i="61"/>
  <c r="Z192" i="61"/>
  <c r="AA192" i="61"/>
  <c r="AB192" i="61"/>
  <c r="AC192" i="61"/>
  <c r="Y193" i="61"/>
  <c r="Z193" i="61"/>
  <c r="AA193" i="61"/>
  <c r="AB193" i="61"/>
  <c r="AC193" i="61"/>
  <c r="Y194" i="61"/>
  <c r="Z194" i="61"/>
  <c r="AA194" i="61"/>
  <c r="AB194" i="61"/>
  <c r="AC194" i="61"/>
  <c r="Y195" i="61"/>
  <c r="Z195" i="61"/>
  <c r="AA195" i="61"/>
  <c r="AB195" i="61"/>
  <c r="AC195" i="61"/>
  <c r="Y196" i="61"/>
  <c r="Z196" i="61"/>
  <c r="AA196" i="61"/>
  <c r="AB196" i="61"/>
  <c r="AC196" i="61"/>
  <c r="Y197" i="61"/>
  <c r="Z197" i="61"/>
  <c r="AA197" i="61"/>
  <c r="AB197" i="61"/>
  <c r="AC197" i="61"/>
  <c r="Y198" i="61"/>
  <c r="Z198" i="61"/>
  <c r="AA198" i="61"/>
  <c r="AB198" i="61"/>
  <c r="AC198" i="61"/>
  <c r="Y199" i="61"/>
  <c r="Z199" i="61"/>
  <c r="AA199" i="61"/>
  <c r="AB199" i="61"/>
  <c r="AC199" i="61"/>
  <c r="Y200" i="61"/>
  <c r="Z200" i="61"/>
  <c r="AA200" i="61"/>
  <c r="AB200" i="61"/>
  <c r="AC200" i="61"/>
  <c r="Y201" i="61"/>
  <c r="Z201" i="61"/>
  <c r="AA201" i="61"/>
  <c r="AB201" i="61"/>
  <c r="AC201" i="61"/>
  <c r="Y202" i="61"/>
  <c r="Z202" i="61"/>
  <c r="AA202" i="61"/>
  <c r="AB202" i="61"/>
  <c r="AC202" i="61"/>
  <c r="Y203" i="61"/>
  <c r="Z203" i="61"/>
  <c r="AA203" i="61"/>
  <c r="AB203" i="61"/>
  <c r="AC203" i="61"/>
  <c r="Y204" i="61"/>
  <c r="Z204" i="61"/>
  <c r="AA204" i="61"/>
  <c r="AB204" i="61"/>
  <c r="AC204" i="61"/>
  <c r="Y205" i="61"/>
  <c r="Z205" i="61"/>
  <c r="AA205" i="61"/>
  <c r="AB205" i="61"/>
  <c r="AC205" i="61"/>
  <c r="Y206" i="61"/>
  <c r="Z206" i="61"/>
  <c r="AA206" i="61"/>
  <c r="AB206" i="61"/>
  <c r="AC206" i="61"/>
  <c r="Y207" i="61"/>
  <c r="Z207" i="61"/>
  <c r="AA207" i="61"/>
  <c r="AB207" i="61"/>
  <c r="AC207" i="61"/>
  <c r="Y208" i="61"/>
  <c r="Z208" i="61"/>
  <c r="AA208" i="61"/>
  <c r="AB208" i="61"/>
  <c r="AC208" i="61"/>
  <c r="Y209" i="61"/>
  <c r="Z209" i="61"/>
  <c r="AA209" i="61"/>
  <c r="AB209" i="61"/>
  <c r="AC209" i="61"/>
  <c r="Y210" i="61"/>
  <c r="Z210" i="61"/>
  <c r="AA210" i="61"/>
  <c r="AB210" i="61"/>
  <c r="AC210" i="61"/>
  <c r="Y211" i="61"/>
  <c r="Z211" i="61"/>
  <c r="AA211" i="61"/>
  <c r="AB211" i="61"/>
  <c r="AC211" i="61"/>
  <c r="Y212" i="61"/>
  <c r="Z212" i="61"/>
  <c r="AA212" i="61"/>
  <c r="AB212" i="61"/>
  <c r="AC212" i="61"/>
  <c r="Y213" i="61"/>
  <c r="Z213" i="61"/>
  <c r="AA213" i="61"/>
  <c r="AB213" i="61"/>
  <c r="AC213" i="61"/>
  <c r="Y214" i="61"/>
  <c r="Z214" i="61"/>
  <c r="AA214" i="61"/>
  <c r="AB214" i="61"/>
  <c r="AC214" i="61"/>
  <c r="Y215" i="61"/>
  <c r="Z215" i="61"/>
  <c r="AA215" i="61"/>
  <c r="AB215" i="61"/>
  <c r="AC215" i="61"/>
  <c r="Y216" i="61"/>
  <c r="Z216" i="61"/>
  <c r="AA216" i="61"/>
  <c r="AB216" i="61"/>
  <c r="AC216" i="61"/>
  <c r="Y217" i="61"/>
  <c r="Z217" i="61"/>
  <c r="AA217" i="61"/>
  <c r="AB217" i="61"/>
  <c r="AC217" i="61"/>
  <c r="Y218" i="61"/>
  <c r="Z218" i="61"/>
  <c r="AA218" i="61"/>
  <c r="AB218" i="61"/>
  <c r="AC218" i="61"/>
  <c r="Y219" i="61"/>
  <c r="Z219" i="61"/>
  <c r="AA219" i="61"/>
  <c r="AB219" i="61"/>
  <c r="AC219" i="61"/>
  <c r="Y220" i="61"/>
  <c r="Z220" i="61"/>
  <c r="AA220" i="61"/>
  <c r="AB220" i="61"/>
  <c r="AC220" i="61"/>
  <c r="Y221" i="61"/>
  <c r="Z221" i="61"/>
  <c r="AA221" i="61"/>
  <c r="AB221" i="61"/>
  <c r="AC221" i="61"/>
  <c r="Y222" i="61"/>
  <c r="Z222" i="61"/>
  <c r="AA222" i="61"/>
  <c r="AB222" i="61"/>
  <c r="AC222" i="61"/>
  <c r="Y223" i="61"/>
  <c r="Z223" i="61"/>
  <c r="AA223" i="61"/>
  <c r="AB223" i="61"/>
  <c r="AC223" i="61"/>
  <c r="Y224" i="61"/>
  <c r="Z224" i="61"/>
  <c r="AA224" i="61"/>
  <c r="AB224" i="61"/>
  <c r="AC224" i="61"/>
  <c r="Y225" i="61"/>
  <c r="Z225" i="61"/>
  <c r="AA225" i="61"/>
  <c r="AB225" i="61"/>
  <c r="AC225" i="61"/>
  <c r="Y226" i="61"/>
  <c r="Z226" i="61"/>
  <c r="AA226" i="61"/>
  <c r="AB226" i="61"/>
  <c r="AC226" i="61"/>
  <c r="Y227" i="61"/>
  <c r="Z227" i="61"/>
  <c r="AA227" i="61"/>
  <c r="AB227" i="61"/>
  <c r="AC227" i="61"/>
  <c r="Y228" i="61"/>
  <c r="Z228" i="61"/>
  <c r="AA228" i="61"/>
  <c r="AB228" i="61"/>
  <c r="AC228" i="61"/>
  <c r="Y229" i="61"/>
  <c r="Z229" i="61"/>
  <c r="AA229" i="61"/>
  <c r="AB229" i="61"/>
  <c r="AC229" i="61"/>
  <c r="Y230" i="61"/>
  <c r="Z230" i="61"/>
  <c r="AA230" i="61"/>
  <c r="AB230" i="61"/>
  <c r="AC230" i="61"/>
  <c r="Y231" i="61"/>
  <c r="Z231" i="61"/>
  <c r="AA231" i="61"/>
  <c r="AB231" i="61"/>
  <c r="AC231" i="61"/>
  <c r="Y232" i="61"/>
  <c r="Z232" i="61"/>
  <c r="AA232" i="61"/>
  <c r="AB232" i="61"/>
  <c r="AC232" i="61"/>
  <c r="Y233" i="61"/>
  <c r="Z233" i="61"/>
  <c r="AA233" i="61"/>
  <c r="AB233" i="61"/>
  <c r="AC233" i="61"/>
  <c r="Y234" i="61"/>
  <c r="Z234" i="61"/>
  <c r="AA234" i="61"/>
  <c r="AB234" i="61"/>
  <c r="AC234" i="61"/>
  <c r="Y235" i="61"/>
  <c r="Z235" i="61"/>
  <c r="AA235" i="61"/>
  <c r="AB235" i="61"/>
  <c r="AC235" i="61"/>
  <c r="Y236" i="61"/>
  <c r="Z236" i="61"/>
  <c r="AA236" i="61"/>
  <c r="AB236" i="61"/>
  <c r="AC236" i="61"/>
  <c r="Y237" i="61"/>
  <c r="Z237" i="61"/>
  <c r="AA237" i="61"/>
  <c r="AB237" i="61"/>
  <c r="AC237" i="61"/>
  <c r="Y238" i="61"/>
  <c r="Z238" i="61"/>
  <c r="AA238" i="61"/>
  <c r="AB238" i="61"/>
  <c r="AC238" i="61"/>
  <c r="Y239" i="61"/>
  <c r="Z239" i="61"/>
  <c r="AA239" i="61"/>
  <c r="AB239" i="61"/>
  <c r="AC239" i="61"/>
  <c r="Y240" i="61"/>
  <c r="Z240" i="61"/>
  <c r="AA240" i="61"/>
  <c r="AB240" i="61"/>
  <c r="AC240" i="61"/>
  <c r="Y241" i="61"/>
  <c r="Z241" i="61"/>
  <c r="AA241" i="61"/>
  <c r="AB241" i="61"/>
  <c r="AC241" i="61"/>
  <c r="Y242" i="61"/>
  <c r="Z242" i="61"/>
  <c r="AA242" i="61"/>
  <c r="AB242" i="61"/>
  <c r="AC242" i="61"/>
  <c r="Y243" i="61"/>
  <c r="Z243" i="61"/>
  <c r="AA243" i="61"/>
  <c r="AB243" i="61"/>
  <c r="AC243" i="61"/>
  <c r="Y244" i="61"/>
  <c r="Z244" i="61"/>
  <c r="AA244" i="61"/>
  <c r="AB244" i="61"/>
  <c r="AC244" i="61"/>
  <c r="Y245" i="61"/>
  <c r="Z245" i="61"/>
  <c r="AA245" i="61"/>
  <c r="AB245" i="61"/>
  <c r="AC245" i="61"/>
  <c r="Y246" i="61"/>
  <c r="Z246" i="61"/>
  <c r="AA246" i="61"/>
  <c r="AB246" i="61"/>
  <c r="AC246" i="61"/>
  <c r="Y247" i="61"/>
  <c r="Z247" i="61"/>
  <c r="AA247" i="61"/>
  <c r="AB247" i="61"/>
  <c r="AC247" i="61"/>
  <c r="Y248" i="61"/>
  <c r="Z248" i="61"/>
  <c r="AA248" i="61"/>
  <c r="AB248" i="61"/>
  <c r="AC248" i="61"/>
  <c r="Y249" i="61"/>
  <c r="Z249" i="61"/>
  <c r="AA249" i="61"/>
  <c r="AB249" i="61"/>
  <c r="AC249" i="61"/>
  <c r="Y250" i="61"/>
  <c r="Z250" i="61"/>
  <c r="AA250" i="61"/>
  <c r="AB250" i="61"/>
  <c r="AC250" i="61"/>
  <c r="Y251" i="61"/>
  <c r="Z251" i="61"/>
  <c r="AA251" i="61"/>
  <c r="AB251" i="61"/>
  <c r="AC251" i="61"/>
  <c r="Y252" i="61"/>
  <c r="Z252" i="61"/>
  <c r="AA252" i="61"/>
  <c r="AB252" i="61"/>
  <c r="AC252" i="61"/>
  <c r="Y253" i="61"/>
  <c r="Z253" i="61"/>
  <c r="AA253" i="61"/>
  <c r="AB253" i="61"/>
  <c r="AC253" i="61"/>
  <c r="Y254" i="61"/>
  <c r="Z254" i="61"/>
  <c r="AA254" i="61"/>
  <c r="AB254" i="61"/>
  <c r="AC254" i="61"/>
  <c r="Y255" i="61"/>
  <c r="Z255" i="61"/>
  <c r="AA255" i="61"/>
  <c r="AB255" i="61"/>
  <c r="AC255" i="61"/>
  <c r="Y256" i="61"/>
  <c r="Z256" i="61"/>
  <c r="AA256" i="61"/>
  <c r="AB256" i="61"/>
  <c r="AC256" i="61"/>
  <c r="Y257" i="61"/>
  <c r="Z257" i="61"/>
  <c r="AA257" i="61"/>
  <c r="AB257" i="61"/>
  <c r="AC257" i="61"/>
  <c r="Y258" i="61"/>
  <c r="Z258" i="61"/>
  <c r="AA258" i="61"/>
  <c r="AB258" i="61"/>
  <c r="AC258" i="61"/>
  <c r="Y259" i="61"/>
  <c r="Z259" i="61"/>
  <c r="AA259" i="61"/>
  <c r="AB259" i="61"/>
  <c r="AC259" i="61"/>
  <c r="Y260" i="61"/>
  <c r="Z260" i="61"/>
  <c r="AA260" i="61"/>
  <c r="AB260" i="61"/>
  <c r="AC260" i="61"/>
  <c r="Y261" i="61"/>
  <c r="Z261" i="61"/>
  <c r="AA261" i="61"/>
  <c r="AB261" i="61"/>
  <c r="AC261" i="61"/>
  <c r="Y262" i="61"/>
  <c r="Z262" i="61"/>
  <c r="AA262" i="61"/>
  <c r="AB262" i="61"/>
  <c r="AC262" i="61"/>
  <c r="Y263" i="61"/>
  <c r="Z263" i="61"/>
  <c r="AA263" i="61"/>
  <c r="AB263" i="61"/>
  <c r="AC263" i="61"/>
  <c r="Y264" i="61"/>
  <c r="Z264" i="61"/>
  <c r="AA264" i="61"/>
  <c r="AB264" i="61"/>
  <c r="AC264" i="61"/>
  <c r="Y265" i="61"/>
  <c r="Z265" i="61"/>
  <c r="AA265" i="61"/>
  <c r="AB265" i="61"/>
  <c r="AC265" i="61"/>
  <c r="Y266" i="61"/>
  <c r="Z266" i="61"/>
  <c r="AA266" i="61"/>
  <c r="AB266" i="61"/>
  <c r="AC266" i="61"/>
  <c r="Y267" i="61"/>
  <c r="Z267" i="61"/>
  <c r="AA267" i="61"/>
  <c r="AB267" i="61"/>
  <c r="AC267" i="61"/>
  <c r="Y268" i="61"/>
  <c r="Z268" i="61"/>
  <c r="AA268" i="61"/>
  <c r="AB268" i="61"/>
  <c r="AC268" i="61"/>
  <c r="Y269" i="61"/>
  <c r="Z269" i="61"/>
  <c r="AA269" i="61"/>
  <c r="AB269" i="61"/>
  <c r="AC269" i="61"/>
  <c r="Y270" i="61"/>
  <c r="Z270" i="61"/>
  <c r="AA270" i="61"/>
  <c r="AB270" i="61"/>
  <c r="AC270" i="61"/>
  <c r="Y271" i="61"/>
  <c r="Z271" i="61"/>
  <c r="AA271" i="61"/>
  <c r="AB271" i="61"/>
  <c r="AC271" i="61"/>
  <c r="Y272" i="61"/>
  <c r="Z272" i="61"/>
  <c r="AA272" i="61"/>
  <c r="AB272" i="61"/>
  <c r="AC272" i="61"/>
  <c r="Y273" i="61"/>
  <c r="Z273" i="61"/>
  <c r="AA273" i="61"/>
  <c r="AB273" i="61"/>
  <c r="AC273" i="61"/>
  <c r="Y274" i="61"/>
  <c r="Z274" i="61"/>
  <c r="AA274" i="61"/>
  <c r="AB274" i="61"/>
  <c r="AC274" i="61"/>
  <c r="Y275" i="61"/>
  <c r="Z275" i="61"/>
  <c r="AA275" i="61"/>
  <c r="AB275" i="61"/>
  <c r="AC275" i="61"/>
  <c r="Y276" i="61"/>
  <c r="Z276" i="61"/>
  <c r="AA276" i="61"/>
  <c r="AB276" i="61"/>
  <c r="AC276" i="61"/>
  <c r="Y277" i="61"/>
  <c r="Z277" i="61"/>
  <c r="AA277" i="61"/>
  <c r="AB277" i="61"/>
  <c r="AC277" i="61"/>
  <c r="Y278" i="61"/>
  <c r="Z278" i="61"/>
  <c r="AA278" i="61"/>
  <c r="AB278" i="61"/>
  <c r="AC278" i="61"/>
  <c r="Y279" i="61"/>
  <c r="Z279" i="61"/>
  <c r="AA279" i="61"/>
  <c r="AB279" i="61"/>
  <c r="AC279" i="61"/>
  <c r="Y280" i="61"/>
  <c r="Z280" i="61"/>
  <c r="AA280" i="61"/>
  <c r="AB280" i="61"/>
  <c r="AC280" i="61"/>
  <c r="Y281" i="61"/>
  <c r="Z281" i="61"/>
  <c r="AA281" i="61"/>
  <c r="AB281" i="61"/>
  <c r="AC281" i="61"/>
  <c r="Y282" i="61"/>
  <c r="Z282" i="61"/>
  <c r="AA282" i="61"/>
  <c r="AB282" i="61"/>
  <c r="AC282" i="61"/>
  <c r="Y283" i="61"/>
  <c r="Z283" i="61"/>
  <c r="AA283" i="61"/>
  <c r="AB283" i="61"/>
  <c r="AC283" i="61"/>
  <c r="Y284" i="61"/>
  <c r="Z284" i="61"/>
  <c r="AA284" i="61"/>
  <c r="AB284" i="61"/>
  <c r="AC284" i="61"/>
  <c r="Y285" i="61"/>
  <c r="Z285" i="61"/>
  <c r="AA285" i="61"/>
  <c r="AB285" i="61"/>
  <c r="AC285" i="61"/>
  <c r="Y286" i="61"/>
  <c r="Z286" i="61"/>
  <c r="AA286" i="61"/>
  <c r="AB286" i="61"/>
  <c r="AC286" i="61"/>
  <c r="Y287" i="61"/>
  <c r="Z287" i="61"/>
  <c r="AA287" i="61"/>
  <c r="AB287" i="61"/>
  <c r="AC287" i="61"/>
  <c r="Y288" i="61"/>
  <c r="Z288" i="61"/>
  <c r="AA288" i="61"/>
  <c r="AB288" i="61"/>
  <c r="AC288" i="61"/>
  <c r="Y289" i="61"/>
  <c r="Z289" i="61"/>
  <c r="AA289" i="61"/>
  <c r="AB289" i="61"/>
  <c r="AC289" i="61"/>
  <c r="Y290" i="61"/>
  <c r="Z290" i="61"/>
  <c r="AA290" i="61"/>
  <c r="AB290" i="61"/>
  <c r="AC290" i="61"/>
  <c r="Y291" i="61"/>
  <c r="Z291" i="61"/>
  <c r="AA291" i="61"/>
  <c r="AB291" i="61"/>
  <c r="AC291" i="61"/>
  <c r="Y292" i="61"/>
  <c r="Z292" i="61"/>
  <c r="AA292" i="61"/>
  <c r="AB292" i="61"/>
  <c r="AC292" i="61"/>
  <c r="Y293" i="61"/>
  <c r="Z293" i="61"/>
  <c r="AA293" i="61"/>
  <c r="AB293" i="61"/>
  <c r="AC293" i="61"/>
  <c r="Y294" i="61"/>
  <c r="Z294" i="61"/>
  <c r="AA294" i="61"/>
  <c r="AB294" i="61"/>
  <c r="AC294" i="61"/>
  <c r="Y295" i="61"/>
  <c r="Z295" i="61"/>
  <c r="AA295" i="61"/>
  <c r="AB295" i="61"/>
  <c r="AC295" i="61"/>
  <c r="Y296" i="61"/>
  <c r="Z296" i="61"/>
  <c r="AA296" i="61"/>
  <c r="AB296" i="61"/>
  <c r="AC296" i="61"/>
  <c r="Y297" i="61"/>
  <c r="Z297" i="61"/>
  <c r="AA297" i="61"/>
  <c r="AB297" i="61"/>
  <c r="AC297" i="61"/>
  <c r="Y298" i="61"/>
  <c r="Z298" i="61"/>
  <c r="AA298" i="61"/>
  <c r="AB298" i="61"/>
  <c r="AC298" i="61"/>
  <c r="Y299" i="61"/>
  <c r="Z299" i="61"/>
  <c r="AA299" i="61"/>
  <c r="AB299" i="61"/>
  <c r="AC299" i="61"/>
  <c r="Y300" i="61"/>
  <c r="Z300" i="61"/>
  <c r="AA300" i="61"/>
  <c r="AB300" i="61"/>
  <c r="AC300" i="61"/>
  <c r="Y301" i="61"/>
  <c r="Z301" i="61"/>
  <c r="AA301" i="61"/>
  <c r="AB301" i="61"/>
  <c r="AC301" i="61"/>
  <c r="Y302" i="61"/>
  <c r="Z302" i="61"/>
  <c r="AA302" i="61"/>
  <c r="AB302" i="61"/>
  <c r="AC302" i="61"/>
  <c r="Y303" i="61"/>
  <c r="Z303" i="61"/>
  <c r="AA303" i="61"/>
  <c r="AB303" i="61"/>
  <c r="AC303" i="61"/>
  <c r="AC83" i="61"/>
  <c r="AB83" i="61"/>
  <c r="AA83" i="61"/>
  <c r="Z83" i="61"/>
  <c r="Y83" i="61"/>
  <c r="Y4" i="61"/>
  <c r="Z4" i="61"/>
  <c r="AA4" i="61"/>
  <c r="AB4" i="61"/>
  <c r="AC4" i="61"/>
  <c r="Y5" i="61"/>
  <c r="Z5" i="61"/>
  <c r="AA5" i="61"/>
  <c r="AB5" i="61"/>
  <c r="AC5" i="61"/>
  <c r="Y6" i="61"/>
  <c r="Z6" i="61"/>
  <c r="AA6" i="61"/>
  <c r="AB6" i="61"/>
  <c r="AC6" i="61"/>
  <c r="Y7" i="61"/>
  <c r="Z7" i="61"/>
  <c r="AA7" i="61"/>
  <c r="AB7" i="61"/>
  <c r="AC7" i="61"/>
  <c r="Y8" i="61"/>
  <c r="Z8" i="61"/>
  <c r="AA8" i="61"/>
  <c r="AB8" i="61"/>
  <c r="AC8" i="61"/>
  <c r="Y9" i="61"/>
  <c r="Z9" i="61"/>
  <c r="AA9" i="61"/>
  <c r="AB9" i="61"/>
  <c r="AC9" i="61"/>
  <c r="Y10" i="61"/>
  <c r="Z10" i="61"/>
  <c r="AA10" i="61"/>
  <c r="AB10" i="61"/>
  <c r="AC10" i="61"/>
  <c r="Y11" i="61"/>
  <c r="Z11" i="61"/>
  <c r="AA11" i="61"/>
  <c r="AB11" i="61"/>
  <c r="AC11" i="61"/>
  <c r="Y12" i="61"/>
  <c r="Z12" i="61"/>
  <c r="AA12" i="61"/>
  <c r="AB12" i="61"/>
  <c r="AC12" i="61"/>
  <c r="Y13" i="61"/>
  <c r="Z13" i="61"/>
  <c r="AA13" i="61"/>
  <c r="AB13" i="61"/>
  <c r="AC13" i="61"/>
  <c r="Y14" i="61"/>
  <c r="Z14" i="61"/>
  <c r="AA14" i="61"/>
  <c r="AB14" i="61"/>
  <c r="AC14" i="61"/>
  <c r="Y15" i="61"/>
  <c r="Z15" i="61"/>
  <c r="AA15" i="61"/>
  <c r="AB15" i="61"/>
  <c r="AC15" i="61"/>
  <c r="Y16" i="61"/>
  <c r="Z16" i="61"/>
  <c r="AA16" i="61"/>
  <c r="AB16" i="61"/>
  <c r="AC16" i="61"/>
  <c r="Y17" i="61"/>
  <c r="Z17" i="61"/>
  <c r="AA17" i="61"/>
  <c r="AB17" i="61"/>
  <c r="AC17" i="61"/>
  <c r="Y18" i="61"/>
  <c r="Z18" i="61"/>
  <c r="AA18" i="61"/>
  <c r="AB18" i="61"/>
  <c r="AC18" i="61"/>
  <c r="Y19" i="61"/>
  <c r="Z19" i="61"/>
  <c r="AA19" i="61"/>
  <c r="AB19" i="61"/>
  <c r="AC19" i="61"/>
  <c r="Y20" i="61"/>
  <c r="Z20" i="61"/>
  <c r="AA20" i="61"/>
  <c r="AB20" i="61"/>
  <c r="AC20" i="61"/>
  <c r="Y21" i="61"/>
  <c r="Z21" i="61"/>
  <c r="AA21" i="61"/>
  <c r="AB21" i="61"/>
  <c r="AC21" i="61"/>
  <c r="Y22" i="61"/>
  <c r="Z22" i="61"/>
  <c r="AA22" i="61"/>
  <c r="AB22" i="61"/>
  <c r="AC22" i="61"/>
  <c r="Y23" i="61"/>
  <c r="Z23" i="61"/>
  <c r="AA23" i="61"/>
  <c r="AB23" i="61"/>
  <c r="AC23" i="61"/>
  <c r="Y24" i="61"/>
  <c r="Z24" i="61"/>
  <c r="AA24" i="61"/>
  <c r="AB24" i="61"/>
  <c r="AC24" i="61"/>
  <c r="Y25" i="61"/>
  <c r="Z25" i="61"/>
  <c r="AA25" i="61"/>
  <c r="AB25" i="61"/>
  <c r="AC25" i="61"/>
  <c r="Y26" i="61"/>
  <c r="Z26" i="61"/>
  <c r="AA26" i="61"/>
  <c r="AB26" i="61"/>
  <c r="AC26" i="61"/>
  <c r="Y27" i="61"/>
  <c r="Z27" i="61"/>
  <c r="AA27" i="61"/>
  <c r="AB27" i="61"/>
  <c r="AC27" i="61"/>
  <c r="Y28" i="61"/>
  <c r="Z28" i="61"/>
  <c r="AA28" i="61"/>
  <c r="AB28" i="61"/>
  <c r="AC28" i="61"/>
  <c r="Y29" i="61"/>
  <c r="Z29" i="61"/>
  <c r="AA29" i="61"/>
  <c r="AB29" i="61"/>
  <c r="AC29" i="61"/>
  <c r="Y30" i="61"/>
  <c r="Z30" i="61"/>
  <c r="AA30" i="61"/>
  <c r="AB30" i="61"/>
  <c r="AC30" i="61"/>
  <c r="Y31" i="61"/>
  <c r="Z31" i="61"/>
  <c r="AA31" i="61"/>
  <c r="AB31" i="61"/>
  <c r="AC31" i="61"/>
  <c r="Y32" i="61"/>
  <c r="Z32" i="61"/>
  <c r="AA32" i="61"/>
  <c r="AB32" i="61"/>
  <c r="AC32" i="61"/>
  <c r="Y33" i="61"/>
  <c r="Z33" i="61"/>
  <c r="AA33" i="61"/>
  <c r="AB33" i="61"/>
  <c r="AC33" i="61"/>
  <c r="Y34" i="61"/>
  <c r="Z34" i="61"/>
  <c r="AA34" i="61"/>
  <c r="AB34" i="61"/>
  <c r="AC34" i="61"/>
  <c r="Y35" i="61"/>
  <c r="Z35" i="61"/>
  <c r="AA35" i="61"/>
  <c r="AB35" i="61"/>
  <c r="AC35" i="61"/>
  <c r="Y36" i="61"/>
  <c r="Z36" i="61"/>
  <c r="AA36" i="61"/>
  <c r="AB36" i="61"/>
  <c r="AC36" i="61"/>
  <c r="Y37" i="61"/>
  <c r="Z37" i="61"/>
  <c r="AA37" i="61"/>
  <c r="AB37" i="61"/>
  <c r="AC37" i="61"/>
  <c r="Y38" i="61"/>
  <c r="Z38" i="61"/>
  <c r="AA38" i="61"/>
  <c r="AB38" i="61"/>
  <c r="AC38" i="61"/>
  <c r="Y39" i="61"/>
  <c r="Z39" i="61"/>
  <c r="AA39" i="61"/>
  <c r="AB39" i="61"/>
  <c r="AC39" i="61"/>
  <c r="Y40" i="61"/>
  <c r="Z40" i="61"/>
  <c r="AA40" i="61"/>
  <c r="AB40" i="61"/>
  <c r="AC40" i="61"/>
  <c r="Y41" i="61"/>
  <c r="Z41" i="61"/>
  <c r="AA41" i="61"/>
  <c r="AB41" i="61"/>
  <c r="AC41" i="61"/>
  <c r="Y42" i="61"/>
  <c r="Z42" i="61"/>
  <c r="AA42" i="61"/>
  <c r="AB42" i="61"/>
  <c r="AC42" i="61"/>
  <c r="Y43" i="61"/>
  <c r="Z43" i="61"/>
  <c r="AA43" i="61"/>
  <c r="AB43" i="61"/>
  <c r="AC43" i="61"/>
  <c r="Y44" i="61"/>
  <c r="Z44" i="61"/>
  <c r="AA44" i="61"/>
  <c r="AB44" i="61"/>
  <c r="AC44" i="61"/>
  <c r="Y45" i="61"/>
  <c r="Z45" i="61"/>
  <c r="AA45" i="61"/>
  <c r="AB45" i="61"/>
  <c r="AC45" i="61"/>
  <c r="Y46" i="61"/>
  <c r="Z46" i="61"/>
  <c r="AA46" i="61"/>
  <c r="AB46" i="61"/>
  <c r="AC46" i="61"/>
  <c r="Y47" i="61"/>
  <c r="Z47" i="61"/>
  <c r="AA47" i="61"/>
  <c r="AB47" i="61"/>
  <c r="AC47" i="61"/>
  <c r="Y48" i="61"/>
  <c r="Z48" i="61"/>
  <c r="AA48" i="61"/>
  <c r="AB48" i="61"/>
  <c r="AC48" i="61"/>
  <c r="Y49" i="61"/>
  <c r="Z49" i="61"/>
  <c r="AA49" i="61"/>
  <c r="AB49" i="61"/>
  <c r="AC49" i="61"/>
  <c r="Y50" i="61"/>
  <c r="Z50" i="61"/>
  <c r="AA50" i="61"/>
  <c r="AB50" i="61"/>
  <c r="AC50" i="61"/>
  <c r="Y51" i="61"/>
  <c r="Z51" i="61"/>
  <c r="AA51" i="61"/>
  <c r="AB51" i="61"/>
  <c r="AC51" i="61"/>
  <c r="Y52" i="61"/>
  <c r="Z52" i="61"/>
  <c r="AA52" i="61"/>
  <c r="AB52" i="61"/>
  <c r="AC52" i="61"/>
  <c r="Y53" i="61"/>
  <c r="Z53" i="61"/>
  <c r="AA53" i="61"/>
  <c r="AB53" i="61"/>
  <c r="AC53" i="61"/>
  <c r="Y54" i="61"/>
  <c r="Z54" i="61"/>
  <c r="AA54" i="61"/>
  <c r="AB54" i="61"/>
  <c r="AC54" i="61"/>
  <c r="Y55" i="61"/>
  <c r="Z55" i="61"/>
  <c r="AA55" i="61"/>
  <c r="AB55" i="61"/>
  <c r="AC55" i="61"/>
  <c r="Y56" i="61"/>
  <c r="Z56" i="61"/>
  <c r="AA56" i="61"/>
  <c r="AB56" i="61"/>
  <c r="AC56" i="61"/>
  <c r="Y57" i="61"/>
  <c r="Z57" i="61"/>
  <c r="AA57" i="61"/>
  <c r="AB57" i="61"/>
  <c r="AC57" i="61"/>
  <c r="Y58" i="61"/>
  <c r="Z58" i="61"/>
  <c r="AA58" i="61"/>
  <c r="AB58" i="61"/>
  <c r="AC58" i="61"/>
  <c r="Y59" i="61"/>
  <c r="Z59" i="61"/>
  <c r="AA59" i="61"/>
  <c r="AB59" i="61"/>
  <c r="AC59" i="61"/>
  <c r="Y60" i="61"/>
  <c r="Z60" i="61"/>
  <c r="AA60" i="61"/>
  <c r="AB60" i="61"/>
  <c r="AC60" i="61"/>
  <c r="Y61" i="61"/>
  <c r="Z61" i="61"/>
  <c r="AA61" i="61"/>
  <c r="AB61" i="61"/>
  <c r="AC61" i="61"/>
  <c r="Y62" i="61"/>
  <c r="Z62" i="61"/>
  <c r="AA62" i="61"/>
  <c r="AB62" i="61"/>
  <c r="AC62" i="61"/>
  <c r="Y63" i="61"/>
  <c r="Z63" i="61"/>
  <c r="AA63" i="61"/>
  <c r="AB63" i="61"/>
  <c r="AC63" i="61"/>
  <c r="Y64" i="61"/>
  <c r="Z64" i="61"/>
  <c r="AA64" i="61"/>
  <c r="AB64" i="61"/>
  <c r="AC64" i="61"/>
  <c r="Y65" i="61"/>
  <c r="Z65" i="61"/>
  <c r="AA65" i="61"/>
  <c r="AB65" i="61"/>
  <c r="AC65" i="61"/>
  <c r="Y66" i="61"/>
  <c r="Z66" i="61"/>
  <c r="AA66" i="61"/>
  <c r="AB66" i="61"/>
  <c r="AC66" i="61"/>
  <c r="Y67" i="61"/>
  <c r="Z67" i="61"/>
  <c r="AA67" i="61"/>
  <c r="AB67" i="61"/>
  <c r="AC67" i="61"/>
  <c r="Y68" i="61"/>
  <c r="Z68" i="61"/>
  <c r="AA68" i="61"/>
  <c r="AB68" i="61"/>
  <c r="AC68" i="61"/>
  <c r="Y69" i="61"/>
  <c r="Z69" i="61"/>
  <c r="AA69" i="61"/>
  <c r="AB69" i="61"/>
  <c r="AC69" i="61"/>
  <c r="Y70" i="61"/>
  <c r="Z70" i="61"/>
  <c r="AA70" i="61"/>
  <c r="AB70" i="61"/>
  <c r="AC70" i="61"/>
  <c r="Y71" i="61"/>
  <c r="Z71" i="61"/>
  <c r="AA71" i="61"/>
  <c r="AB71" i="61"/>
  <c r="AC71" i="61"/>
  <c r="Y72" i="61"/>
  <c r="Z72" i="61"/>
  <c r="AA72" i="61"/>
  <c r="AB72" i="61"/>
  <c r="AC72" i="61"/>
  <c r="Y73" i="61"/>
  <c r="Z73" i="61"/>
  <c r="AA73" i="61"/>
  <c r="AB73" i="61"/>
  <c r="AC73" i="61"/>
  <c r="Y74" i="61"/>
  <c r="Z74" i="61"/>
  <c r="AA74" i="61"/>
  <c r="AB74" i="61"/>
  <c r="AC74" i="61"/>
  <c r="Y75" i="61"/>
  <c r="Z75" i="61"/>
  <c r="AA75" i="61"/>
  <c r="AB75" i="61"/>
  <c r="AC75" i="61"/>
  <c r="Y76" i="61"/>
  <c r="Z76" i="61"/>
  <c r="AA76" i="61"/>
  <c r="AB76" i="61"/>
  <c r="AC76" i="61"/>
  <c r="Y77" i="61"/>
  <c r="Z77" i="61"/>
  <c r="AA77" i="61"/>
  <c r="AB77" i="61"/>
  <c r="AC77" i="61"/>
  <c r="Y78" i="61"/>
  <c r="Z78" i="61"/>
  <c r="AA78" i="61"/>
  <c r="AB78" i="61"/>
  <c r="AC78" i="61"/>
  <c r="Y79" i="61"/>
  <c r="Z79" i="61"/>
  <c r="AA79" i="61"/>
  <c r="AB79" i="61"/>
  <c r="AC79" i="61"/>
  <c r="Y80" i="61"/>
  <c r="Z80" i="61"/>
  <c r="AA80" i="61"/>
  <c r="AB80" i="61"/>
  <c r="AC80" i="61"/>
  <c r="Y81" i="61"/>
  <c r="Z81" i="61"/>
  <c r="AA81" i="61"/>
  <c r="AB81" i="61"/>
  <c r="AC81" i="61"/>
  <c r="Y82" i="61"/>
  <c r="Z82" i="61"/>
  <c r="AA82" i="61"/>
  <c r="AB82" i="61"/>
  <c r="AC82" i="61"/>
  <c r="Z3" i="61"/>
  <c r="AA3" i="61"/>
  <c r="AB3" i="61"/>
  <c r="AC3" i="61"/>
  <c r="Y3" i="61"/>
  <c r="Q84" i="61"/>
  <c r="R84" i="61"/>
  <c r="S84" i="61"/>
  <c r="T84" i="61"/>
  <c r="U84" i="61"/>
  <c r="Q85" i="61"/>
  <c r="R85" i="61"/>
  <c r="S85" i="61"/>
  <c r="T85" i="61"/>
  <c r="U85" i="61"/>
  <c r="Q86" i="61"/>
  <c r="R86" i="61"/>
  <c r="S86" i="61"/>
  <c r="T86" i="61"/>
  <c r="U86" i="61"/>
  <c r="Q87" i="61"/>
  <c r="R87" i="61"/>
  <c r="S87" i="61"/>
  <c r="T87" i="61"/>
  <c r="U87" i="61"/>
  <c r="Q88" i="61"/>
  <c r="R88" i="61"/>
  <c r="S88" i="61"/>
  <c r="T88" i="61"/>
  <c r="U88" i="61"/>
  <c r="Q89" i="61"/>
  <c r="R89" i="61"/>
  <c r="S89" i="61"/>
  <c r="T89" i="61"/>
  <c r="U89" i="61"/>
  <c r="Q90" i="61"/>
  <c r="R90" i="61"/>
  <c r="S90" i="61"/>
  <c r="T90" i="61"/>
  <c r="U90" i="61"/>
  <c r="Q91" i="61"/>
  <c r="R91" i="61"/>
  <c r="S91" i="61"/>
  <c r="T91" i="61"/>
  <c r="U91" i="61"/>
  <c r="Q92" i="61"/>
  <c r="R92" i="61"/>
  <c r="S92" i="61"/>
  <c r="T92" i="61"/>
  <c r="U92" i="61"/>
  <c r="Q93" i="61"/>
  <c r="R93" i="61"/>
  <c r="S93" i="61"/>
  <c r="T93" i="61"/>
  <c r="U93" i="61"/>
  <c r="Q94" i="61"/>
  <c r="R94" i="61"/>
  <c r="S94" i="61"/>
  <c r="T94" i="61"/>
  <c r="U94" i="61"/>
  <c r="Q95" i="61"/>
  <c r="R95" i="61"/>
  <c r="S95" i="61"/>
  <c r="T95" i="61"/>
  <c r="U95" i="61"/>
  <c r="Q96" i="61"/>
  <c r="R96" i="61"/>
  <c r="S96" i="61"/>
  <c r="T96" i="61"/>
  <c r="U96" i="61"/>
  <c r="Q97" i="61"/>
  <c r="R97" i="61"/>
  <c r="S97" i="61"/>
  <c r="T97" i="61"/>
  <c r="U97" i="61"/>
  <c r="Q98" i="61"/>
  <c r="R98" i="61"/>
  <c r="S98" i="61"/>
  <c r="T98" i="61"/>
  <c r="U98" i="61"/>
  <c r="Q99" i="61"/>
  <c r="R99" i="61"/>
  <c r="S99" i="61"/>
  <c r="T99" i="61"/>
  <c r="U99" i="61"/>
  <c r="Q100" i="61"/>
  <c r="R100" i="61"/>
  <c r="S100" i="61"/>
  <c r="T100" i="61"/>
  <c r="U100" i="61"/>
  <c r="Q101" i="61"/>
  <c r="R101" i="61"/>
  <c r="S101" i="61"/>
  <c r="T101" i="61"/>
  <c r="U101" i="61"/>
  <c r="Q102" i="61"/>
  <c r="R102" i="61"/>
  <c r="S102" i="61"/>
  <c r="T102" i="61"/>
  <c r="U102" i="61"/>
  <c r="Q103" i="61"/>
  <c r="R103" i="61"/>
  <c r="S103" i="61"/>
  <c r="T103" i="61"/>
  <c r="U103" i="61"/>
  <c r="Q104" i="61"/>
  <c r="R104" i="61"/>
  <c r="S104" i="61"/>
  <c r="T104" i="61"/>
  <c r="U104" i="61"/>
  <c r="Q105" i="61"/>
  <c r="R105" i="61"/>
  <c r="S105" i="61"/>
  <c r="T105" i="61"/>
  <c r="U105" i="61"/>
  <c r="Q106" i="61"/>
  <c r="R106" i="61"/>
  <c r="S106" i="61"/>
  <c r="T106" i="61"/>
  <c r="U106" i="61"/>
  <c r="Q107" i="61"/>
  <c r="R107" i="61"/>
  <c r="S107" i="61"/>
  <c r="T107" i="61"/>
  <c r="U107" i="61"/>
  <c r="Q108" i="61"/>
  <c r="R108" i="61"/>
  <c r="S108" i="61"/>
  <c r="T108" i="61"/>
  <c r="U108" i="61"/>
  <c r="Q109" i="61"/>
  <c r="R109" i="61"/>
  <c r="S109" i="61"/>
  <c r="T109" i="61"/>
  <c r="U109" i="61"/>
  <c r="Q110" i="61"/>
  <c r="R110" i="61"/>
  <c r="S110" i="61"/>
  <c r="T110" i="61"/>
  <c r="U110" i="61"/>
  <c r="Q111" i="61"/>
  <c r="R111" i="61"/>
  <c r="S111" i="61"/>
  <c r="T111" i="61"/>
  <c r="U111" i="61"/>
  <c r="Q112" i="61"/>
  <c r="R112" i="61"/>
  <c r="S112" i="61"/>
  <c r="T112" i="61"/>
  <c r="U112" i="61"/>
  <c r="Q113" i="61"/>
  <c r="R113" i="61"/>
  <c r="S113" i="61"/>
  <c r="T113" i="61"/>
  <c r="U113" i="61"/>
  <c r="Q114" i="61"/>
  <c r="R114" i="61"/>
  <c r="S114" i="61"/>
  <c r="T114" i="61"/>
  <c r="U114" i="61"/>
  <c r="Q115" i="61"/>
  <c r="R115" i="61"/>
  <c r="S115" i="61"/>
  <c r="T115" i="61"/>
  <c r="U115" i="61"/>
  <c r="Q116" i="61"/>
  <c r="R116" i="61"/>
  <c r="S116" i="61"/>
  <c r="T116" i="61"/>
  <c r="U116" i="61"/>
  <c r="Q117" i="61"/>
  <c r="R117" i="61"/>
  <c r="S117" i="61"/>
  <c r="T117" i="61"/>
  <c r="U117" i="61"/>
  <c r="Q118" i="61"/>
  <c r="R118" i="61"/>
  <c r="S118" i="61"/>
  <c r="T118" i="61"/>
  <c r="U118" i="61"/>
  <c r="Q119" i="61"/>
  <c r="R119" i="61"/>
  <c r="S119" i="61"/>
  <c r="T119" i="61"/>
  <c r="U119" i="61"/>
  <c r="Q120" i="61"/>
  <c r="R120" i="61"/>
  <c r="S120" i="61"/>
  <c r="T120" i="61"/>
  <c r="U120" i="61"/>
  <c r="Q121" i="61"/>
  <c r="R121" i="61"/>
  <c r="S121" i="61"/>
  <c r="T121" i="61"/>
  <c r="U121" i="61"/>
  <c r="Q122" i="61"/>
  <c r="R122" i="61"/>
  <c r="S122" i="61"/>
  <c r="T122" i="61"/>
  <c r="U122" i="61"/>
  <c r="Q123" i="61"/>
  <c r="R123" i="61"/>
  <c r="S123" i="61"/>
  <c r="T123" i="61"/>
  <c r="U123" i="61"/>
  <c r="Q124" i="61"/>
  <c r="R124" i="61"/>
  <c r="S124" i="61"/>
  <c r="T124" i="61"/>
  <c r="U124" i="61"/>
  <c r="Q125" i="61"/>
  <c r="R125" i="61"/>
  <c r="S125" i="61"/>
  <c r="T125" i="61"/>
  <c r="U125" i="61"/>
  <c r="Q126" i="61"/>
  <c r="R126" i="61"/>
  <c r="S126" i="61"/>
  <c r="T126" i="61"/>
  <c r="U126" i="61"/>
  <c r="Q127" i="61"/>
  <c r="R127" i="61"/>
  <c r="S127" i="61"/>
  <c r="T127" i="61"/>
  <c r="U127" i="61"/>
  <c r="Q128" i="61"/>
  <c r="R128" i="61"/>
  <c r="S128" i="61"/>
  <c r="T128" i="61"/>
  <c r="U128" i="61"/>
  <c r="Q129" i="61"/>
  <c r="R129" i="61"/>
  <c r="S129" i="61"/>
  <c r="T129" i="61"/>
  <c r="U129" i="61"/>
  <c r="Q130" i="61"/>
  <c r="R130" i="61"/>
  <c r="S130" i="61"/>
  <c r="T130" i="61"/>
  <c r="U130" i="61"/>
  <c r="Q131" i="61"/>
  <c r="R131" i="61"/>
  <c r="S131" i="61"/>
  <c r="T131" i="61"/>
  <c r="U131" i="61"/>
  <c r="Q132" i="61"/>
  <c r="R132" i="61"/>
  <c r="S132" i="61"/>
  <c r="T132" i="61"/>
  <c r="U132" i="61"/>
  <c r="Q133" i="61"/>
  <c r="R133" i="61"/>
  <c r="S133" i="61"/>
  <c r="T133" i="61"/>
  <c r="U133" i="61"/>
  <c r="Q134" i="61"/>
  <c r="R134" i="61"/>
  <c r="S134" i="61"/>
  <c r="T134" i="61"/>
  <c r="U134" i="61"/>
  <c r="Q135" i="61"/>
  <c r="R135" i="61"/>
  <c r="S135" i="61"/>
  <c r="T135" i="61"/>
  <c r="U135" i="61"/>
  <c r="Q136" i="61"/>
  <c r="R136" i="61"/>
  <c r="S136" i="61"/>
  <c r="T136" i="61"/>
  <c r="U136" i="61"/>
  <c r="Q137" i="61"/>
  <c r="R137" i="61"/>
  <c r="S137" i="61"/>
  <c r="T137" i="61"/>
  <c r="U137" i="61"/>
  <c r="Q138" i="61"/>
  <c r="R138" i="61"/>
  <c r="S138" i="61"/>
  <c r="T138" i="61"/>
  <c r="U138" i="61"/>
  <c r="Q139" i="61"/>
  <c r="R139" i="61"/>
  <c r="S139" i="61"/>
  <c r="T139" i="61"/>
  <c r="U139" i="61"/>
  <c r="Q140" i="61"/>
  <c r="R140" i="61"/>
  <c r="S140" i="61"/>
  <c r="T140" i="61"/>
  <c r="U140" i="61"/>
  <c r="Q141" i="61"/>
  <c r="R141" i="61"/>
  <c r="S141" i="61"/>
  <c r="T141" i="61"/>
  <c r="U141" i="61"/>
  <c r="Q142" i="61"/>
  <c r="R142" i="61"/>
  <c r="S142" i="61"/>
  <c r="T142" i="61"/>
  <c r="U142" i="61"/>
  <c r="Q143" i="61"/>
  <c r="R143" i="61"/>
  <c r="S143" i="61"/>
  <c r="T143" i="61"/>
  <c r="U143" i="61"/>
  <c r="Q144" i="61"/>
  <c r="R144" i="61"/>
  <c r="S144" i="61"/>
  <c r="T144" i="61"/>
  <c r="U144" i="61"/>
  <c r="Q145" i="61"/>
  <c r="R145" i="61"/>
  <c r="S145" i="61"/>
  <c r="T145" i="61"/>
  <c r="U145" i="61"/>
  <c r="Q146" i="61"/>
  <c r="R146" i="61"/>
  <c r="S146" i="61"/>
  <c r="T146" i="61"/>
  <c r="U146" i="61"/>
  <c r="Q147" i="61"/>
  <c r="R147" i="61"/>
  <c r="S147" i="61"/>
  <c r="T147" i="61"/>
  <c r="U147" i="61"/>
  <c r="Q148" i="61"/>
  <c r="R148" i="61"/>
  <c r="S148" i="61"/>
  <c r="T148" i="61"/>
  <c r="U148" i="61"/>
  <c r="Q149" i="61"/>
  <c r="R149" i="61"/>
  <c r="S149" i="61"/>
  <c r="T149" i="61"/>
  <c r="U149" i="61"/>
  <c r="Q150" i="61"/>
  <c r="R150" i="61"/>
  <c r="S150" i="61"/>
  <c r="T150" i="61"/>
  <c r="U150" i="61"/>
  <c r="Q151" i="61"/>
  <c r="R151" i="61"/>
  <c r="S151" i="61"/>
  <c r="T151" i="61"/>
  <c r="U151" i="61"/>
  <c r="Q152" i="61"/>
  <c r="R152" i="61"/>
  <c r="S152" i="61"/>
  <c r="T152" i="61"/>
  <c r="U152" i="61"/>
  <c r="Q153" i="61"/>
  <c r="R153" i="61"/>
  <c r="S153" i="61"/>
  <c r="T153" i="61"/>
  <c r="U153" i="61"/>
  <c r="Q154" i="61"/>
  <c r="R154" i="61"/>
  <c r="S154" i="61"/>
  <c r="T154" i="61"/>
  <c r="U154" i="61"/>
  <c r="Q155" i="61"/>
  <c r="R155" i="61"/>
  <c r="S155" i="61"/>
  <c r="T155" i="61"/>
  <c r="U155" i="61"/>
  <c r="Q156" i="61"/>
  <c r="R156" i="61"/>
  <c r="S156" i="61"/>
  <c r="T156" i="61"/>
  <c r="U156" i="61"/>
  <c r="Q157" i="61"/>
  <c r="R157" i="61"/>
  <c r="S157" i="61"/>
  <c r="T157" i="61"/>
  <c r="U157" i="61"/>
  <c r="Q158" i="61"/>
  <c r="R158" i="61"/>
  <c r="S158" i="61"/>
  <c r="T158" i="61"/>
  <c r="U158" i="61"/>
  <c r="Q159" i="61"/>
  <c r="R159" i="61"/>
  <c r="S159" i="61"/>
  <c r="T159" i="61"/>
  <c r="U159" i="61"/>
  <c r="Q160" i="61"/>
  <c r="R160" i="61"/>
  <c r="S160" i="61"/>
  <c r="T160" i="61"/>
  <c r="U160" i="61"/>
  <c r="Q161" i="61"/>
  <c r="R161" i="61"/>
  <c r="S161" i="61"/>
  <c r="T161" i="61"/>
  <c r="U161" i="61"/>
  <c r="Q162" i="61"/>
  <c r="R162" i="61"/>
  <c r="S162" i="61"/>
  <c r="T162" i="61"/>
  <c r="U162" i="61"/>
  <c r="Q163" i="61"/>
  <c r="R163" i="61"/>
  <c r="S163" i="61"/>
  <c r="T163" i="61"/>
  <c r="U163" i="61"/>
  <c r="Q164" i="61"/>
  <c r="R164" i="61"/>
  <c r="S164" i="61"/>
  <c r="T164" i="61"/>
  <c r="U164" i="61"/>
  <c r="Q165" i="61"/>
  <c r="R165" i="61"/>
  <c r="S165" i="61"/>
  <c r="T165" i="61"/>
  <c r="U165" i="61"/>
  <c r="Q166" i="61"/>
  <c r="R166" i="61"/>
  <c r="S166" i="61"/>
  <c r="T166" i="61"/>
  <c r="U166" i="61"/>
  <c r="Q167" i="61"/>
  <c r="R167" i="61"/>
  <c r="S167" i="61"/>
  <c r="T167" i="61"/>
  <c r="U167" i="61"/>
  <c r="Q168" i="61"/>
  <c r="R168" i="61"/>
  <c r="S168" i="61"/>
  <c r="T168" i="61"/>
  <c r="U168" i="61"/>
  <c r="Q169" i="61"/>
  <c r="R169" i="61"/>
  <c r="S169" i="61"/>
  <c r="T169" i="61"/>
  <c r="U169" i="61"/>
  <c r="Q170" i="61"/>
  <c r="R170" i="61"/>
  <c r="S170" i="61"/>
  <c r="T170" i="61"/>
  <c r="U170" i="61"/>
  <c r="Q171" i="61"/>
  <c r="R171" i="61"/>
  <c r="S171" i="61"/>
  <c r="T171" i="61"/>
  <c r="U171" i="61"/>
  <c r="Q172" i="61"/>
  <c r="R172" i="61"/>
  <c r="S172" i="61"/>
  <c r="T172" i="61"/>
  <c r="U172" i="61"/>
  <c r="Q173" i="61"/>
  <c r="R173" i="61"/>
  <c r="S173" i="61"/>
  <c r="T173" i="61"/>
  <c r="U173" i="61"/>
  <c r="Q174" i="61"/>
  <c r="R174" i="61"/>
  <c r="S174" i="61"/>
  <c r="T174" i="61"/>
  <c r="U174" i="61"/>
  <c r="Q175" i="61"/>
  <c r="R175" i="61"/>
  <c r="S175" i="61"/>
  <c r="T175" i="61"/>
  <c r="U175" i="61"/>
  <c r="Q176" i="61"/>
  <c r="R176" i="61"/>
  <c r="S176" i="61"/>
  <c r="T176" i="61"/>
  <c r="U176" i="61"/>
  <c r="Q177" i="61"/>
  <c r="R177" i="61"/>
  <c r="S177" i="61"/>
  <c r="T177" i="61"/>
  <c r="U177" i="61"/>
  <c r="Q178" i="61"/>
  <c r="R178" i="61"/>
  <c r="S178" i="61"/>
  <c r="T178" i="61"/>
  <c r="U178" i="61"/>
  <c r="Q179" i="61"/>
  <c r="R179" i="61"/>
  <c r="S179" i="61"/>
  <c r="T179" i="61"/>
  <c r="U179" i="61"/>
  <c r="Q180" i="61"/>
  <c r="R180" i="61"/>
  <c r="S180" i="61"/>
  <c r="T180" i="61"/>
  <c r="U180" i="61"/>
  <c r="Q181" i="61"/>
  <c r="R181" i="61"/>
  <c r="S181" i="61"/>
  <c r="T181" i="61"/>
  <c r="U181" i="61"/>
  <c r="Q182" i="61"/>
  <c r="R182" i="61"/>
  <c r="S182" i="61"/>
  <c r="T182" i="61"/>
  <c r="U182" i="61"/>
  <c r="Q183" i="61"/>
  <c r="R183" i="61"/>
  <c r="S183" i="61"/>
  <c r="T183" i="61"/>
  <c r="U183" i="61"/>
  <c r="Q184" i="61"/>
  <c r="R184" i="61"/>
  <c r="S184" i="61"/>
  <c r="T184" i="61"/>
  <c r="U184" i="61"/>
  <c r="Q185" i="61"/>
  <c r="R185" i="61"/>
  <c r="S185" i="61"/>
  <c r="T185" i="61"/>
  <c r="U185" i="61"/>
  <c r="Q186" i="61"/>
  <c r="R186" i="61"/>
  <c r="S186" i="61"/>
  <c r="T186" i="61"/>
  <c r="U186" i="61"/>
  <c r="Q187" i="61"/>
  <c r="R187" i="61"/>
  <c r="S187" i="61"/>
  <c r="T187" i="61"/>
  <c r="U187" i="61"/>
  <c r="Q188" i="61"/>
  <c r="R188" i="61"/>
  <c r="S188" i="61"/>
  <c r="T188" i="61"/>
  <c r="U188" i="61"/>
  <c r="Q189" i="61"/>
  <c r="R189" i="61"/>
  <c r="S189" i="61"/>
  <c r="T189" i="61"/>
  <c r="U189" i="61"/>
  <c r="Q190" i="61"/>
  <c r="R190" i="61"/>
  <c r="S190" i="61"/>
  <c r="T190" i="61"/>
  <c r="U190" i="61"/>
  <c r="Q191" i="61"/>
  <c r="R191" i="61"/>
  <c r="S191" i="61"/>
  <c r="T191" i="61"/>
  <c r="U191" i="61"/>
  <c r="Q192" i="61"/>
  <c r="R192" i="61"/>
  <c r="S192" i="61"/>
  <c r="T192" i="61"/>
  <c r="U192" i="61"/>
  <c r="Q193" i="61"/>
  <c r="R193" i="61"/>
  <c r="S193" i="61"/>
  <c r="T193" i="61"/>
  <c r="U193" i="61"/>
  <c r="Q194" i="61"/>
  <c r="R194" i="61"/>
  <c r="S194" i="61"/>
  <c r="T194" i="61"/>
  <c r="U194" i="61"/>
  <c r="Q195" i="61"/>
  <c r="R195" i="61"/>
  <c r="S195" i="61"/>
  <c r="T195" i="61"/>
  <c r="U195" i="61"/>
  <c r="Q196" i="61"/>
  <c r="R196" i="61"/>
  <c r="S196" i="61"/>
  <c r="T196" i="61"/>
  <c r="U196" i="61"/>
  <c r="Q197" i="61"/>
  <c r="R197" i="61"/>
  <c r="S197" i="61"/>
  <c r="T197" i="61"/>
  <c r="U197" i="61"/>
  <c r="Q198" i="61"/>
  <c r="R198" i="61"/>
  <c r="S198" i="61"/>
  <c r="T198" i="61"/>
  <c r="U198" i="61"/>
  <c r="Q199" i="61"/>
  <c r="R199" i="61"/>
  <c r="S199" i="61"/>
  <c r="T199" i="61"/>
  <c r="U199" i="61"/>
  <c r="Q200" i="61"/>
  <c r="R200" i="61"/>
  <c r="S200" i="61"/>
  <c r="T200" i="61"/>
  <c r="U200" i="61"/>
  <c r="Q201" i="61"/>
  <c r="R201" i="61"/>
  <c r="S201" i="61"/>
  <c r="T201" i="61"/>
  <c r="U201" i="61"/>
  <c r="Q202" i="61"/>
  <c r="R202" i="61"/>
  <c r="S202" i="61"/>
  <c r="T202" i="61"/>
  <c r="U202" i="61"/>
  <c r="Q203" i="61"/>
  <c r="R203" i="61"/>
  <c r="S203" i="61"/>
  <c r="T203" i="61"/>
  <c r="U203" i="61"/>
  <c r="Q204" i="61"/>
  <c r="R204" i="61"/>
  <c r="S204" i="61"/>
  <c r="T204" i="61"/>
  <c r="U204" i="61"/>
  <c r="Q205" i="61"/>
  <c r="R205" i="61"/>
  <c r="S205" i="61"/>
  <c r="T205" i="61"/>
  <c r="U205" i="61"/>
  <c r="Q206" i="61"/>
  <c r="R206" i="61"/>
  <c r="S206" i="61"/>
  <c r="T206" i="61"/>
  <c r="U206" i="61"/>
  <c r="Q207" i="61"/>
  <c r="R207" i="61"/>
  <c r="S207" i="61"/>
  <c r="T207" i="61"/>
  <c r="U207" i="61"/>
  <c r="Q208" i="61"/>
  <c r="R208" i="61"/>
  <c r="S208" i="61"/>
  <c r="T208" i="61"/>
  <c r="U208" i="61"/>
  <c r="Q209" i="61"/>
  <c r="R209" i="61"/>
  <c r="S209" i="61"/>
  <c r="T209" i="61"/>
  <c r="U209" i="61"/>
  <c r="Q210" i="61"/>
  <c r="R210" i="61"/>
  <c r="S210" i="61"/>
  <c r="T210" i="61"/>
  <c r="U210" i="61"/>
  <c r="Q211" i="61"/>
  <c r="R211" i="61"/>
  <c r="S211" i="61"/>
  <c r="T211" i="61"/>
  <c r="U211" i="61"/>
  <c r="Q212" i="61"/>
  <c r="R212" i="61"/>
  <c r="S212" i="61"/>
  <c r="T212" i="61"/>
  <c r="U212" i="61"/>
  <c r="Q213" i="61"/>
  <c r="R213" i="61"/>
  <c r="S213" i="61"/>
  <c r="T213" i="61"/>
  <c r="U213" i="61"/>
  <c r="Q214" i="61"/>
  <c r="R214" i="61"/>
  <c r="S214" i="61"/>
  <c r="T214" i="61"/>
  <c r="U214" i="61"/>
  <c r="Q215" i="61"/>
  <c r="R215" i="61"/>
  <c r="S215" i="61"/>
  <c r="T215" i="61"/>
  <c r="U215" i="61"/>
  <c r="Q216" i="61"/>
  <c r="R216" i="61"/>
  <c r="S216" i="61"/>
  <c r="T216" i="61"/>
  <c r="U216" i="61"/>
  <c r="Q217" i="61"/>
  <c r="R217" i="61"/>
  <c r="S217" i="61"/>
  <c r="T217" i="61"/>
  <c r="U217" i="61"/>
  <c r="Q218" i="61"/>
  <c r="R218" i="61"/>
  <c r="S218" i="61"/>
  <c r="T218" i="61"/>
  <c r="U218" i="61"/>
  <c r="Q219" i="61"/>
  <c r="R219" i="61"/>
  <c r="S219" i="61"/>
  <c r="T219" i="61"/>
  <c r="U219" i="61"/>
  <c r="Q220" i="61"/>
  <c r="R220" i="61"/>
  <c r="S220" i="61"/>
  <c r="T220" i="61"/>
  <c r="U220" i="61"/>
  <c r="Q221" i="61"/>
  <c r="R221" i="61"/>
  <c r="S221" i="61"/>
  <c r="T221" i="61"/>
  <c r="U221" i="61"/>
  <c r="Q222" i="61"/>
  <c r="R222" i="61"/>
  <c r="S222" i="61"/>
  <c r="T222" i="61"/>
  <c r="U222" i="61"/>
  <c r="Q223" i="61"/>
  <c r="R223" i="61"/>
  <c r="S223" i="61"/>
  <c r="T223" i="61"/>
  <c r="U223" i="61"/>
  <c r="Q224" i="61"/>
  <c r="R224" i="61"/>
  <c r="S224" i="61"/>
  <c r="T224" i="61"/>
  <c r="U224" i="61"/>
  <c r="Q225" i="61"/>
  <c r="R225" i="61"/>
  <c r="S225" i="61"/>
  <c r="T225" i="61"/>
  <c r="U225" i="61"/>
  <c r="Q226" i="61"/>
  <c r="R226" i="61"/>
  <c r="S226" i="61"/>
  <c r="T226" i="61"/>
  <c r="U226" i="61"/>
  <c r="Q227" i="61"/>
  <c r="R227" i="61"/>
  <c r="S227" i="61"/>
  <c r="T227" i="61"/>
  <c r="U227" i="61"/>
  <c r="Q228" i="61"/>
  <c r="R228" i="61"/>
  <c r="S228" i="61"/>
  <c r="T228" i="61"/>
  <c r="U228" i="61"/>
  <c r="Q229" i="61"/>
  <c r="R229" i="61"/>
  <c r="S229" i="61"/>
  <c r="T229" i="61"/>
  <c r="U229" i="61"/>
  <c r="Q230" i="61"/>
  <c r="R230" i="61"/>
  <c r="S230" i="61"/>
  <c r="T230" i="61"/>
  <c r="U230" i="61"/>
  <c r="Q231" i="61"/>
  <c r="R231" i="61"/>
  <c r="S231" i="61"/>
  <c r="T231" i="61"/>
  <c r="U231" i="61"/>
  <c r="Q232" i="61"/>
  <c r="R232" i="61"/>
  <c r="S232" i="61"/>
  <c r="T232" i="61"/>
  <c r="U232" i="61"/>
  <c r="Q233" i="61"/>
  <c r="R233" i="61"/>
  <c r="S233" i="61"/>
  <c r="T233" i="61"/>
  <c r="U233" i="61"/>
  <c r="Q234" i="61"/>
  <c r="R234" i="61"/>
  <c r="S234" i="61"/>
  <c r="T234" i="61"/>
  <c r="U234" i="61"/>
  <c r="Q235" i="61"/>
  <c r="R235" i="61"/>
  <c r="S235" i="61"/>
  <c r="T235" i="61"/>
  <c r="U235" i="61"/>
  <c r="Q236" i="61"/>
  <c r="R236" i="61"/>
  <c r="S236" i="61"/>
  <c r="T236" i="61"/>
  <c r="U236" i="61"/>
  <c r="Q237" i="61"/>
  <c r="R237" i="61"/>
  <c r="S237" i="61"/>
  <c r="T237" i="61"/>
  <c r="U237" i="61"/>
  <c r="Q238" i="61"/>
  <c r="R238" i="61"/>
  <c r="S238" i="61"/>
  <c r="T238" i="61"/>
  <c r="U238" i="61"/>
  <c r="Q239" i="61"/>
  <c r="R239" i="61"/>
  <c r="S239" i="61"/>
  <c r="T239" i="61"/>
  <c r="U239" i="61"/>
  <c r="Q240" i="61"/>
  <c r="R240" i="61"/>
  <c r="S240" i="61"/>
  <c r="T240" i="61"/>
  <c r="U240" i="61"/>
  <c r="Q241" i="61"/>
  <c r="R241" i="61"/>
  <c r="S241" i="61"/>
  <c r="T241" i="61"/>
  <c r="U241" i="61"/>
  <c r="Q242" i="61"/>
  <c r="R242" i="61"/>
  <c r="S242" i="61"/>
  <c r="T242" i="61"/>
  <c r="U242" i="61"/>
  <c r="Q243" i="61"/>
  <c r="R243" i="61"/>
  <c r="S243" i="61"/>
  <c r="T243" i="61"/>
  <c r="U243" i="61"/>
  <c r="Q244" i="61"/>
  <c r="R244" i="61"/>
  <c r="S244" i="61"/>
  <c r="T244" i="61"/>
  <c r="U244" i="61"/>
  <c r="Q245" i="61"/>
  <c r="R245" i="61"/>
  <c r="S245" i="61"/>
  <c r="T245" i="61"/>
  <c r="U245" i="61"/>
  <c r="Q246" i="61"/>
  <c r="R246" i="61"/>
  <c r="S246" i="61"/>
  <c r="T246" i="61"/>
  <c r="U246" i="61"/>
  <c r="Q247" i="61"/>
  <c r="R247" i="61"/>
  <c r="S247" i="61"/>
  <c r="T247" i="61"/>
  <c r="U247" i="61"/>
  <c r="Q248" i="61"/>
  <c r="R248" i="61"/>
  <c r="S248" i="61"/>
  <c r="T248" i="61"/>
  <c r="U248" i="61"/>
  <c r="Q249" i="61"/>
  <c r="R249" i="61"/>
  <c r="S249" i="61"/>
  <c r="T249" i="61"/>
  <c r="U249" i="61"/>
  <c r="Q250" i="61"/>
  <c r="R250" i="61"/>
  <c r="S250" i="61"/>
  <c r="T250" i="61"/>
  <c r="U250" i="61"/>
  <c r="Q251" i="61"/>
  <c r="R251" i="61"/>
  <c r="S251" i="61"/>
  <c r="T251" i="61"/>
  <c r="U251" i="61"/>
  <c r="Q252" i="61"/>
  <c r="R252" i="61"/>
  <c r="S252" i="61"/>
  <c r="T252" i="61"/>
  <c r="U252" i="61"/>
  <c r="Q253" i="61"/>
  <c r="R253" i="61"/>
  <c r="S253" i="61"/>
  <c r="T253" i="61"/>
  <c r="U253" i="61"/>
  <c r="Q254" i="61"/>
  <c r="R254" i="61"/>
  <c r="S254" i="61"/>
  <c r="T254" i="61"/>
  <c r="U254" i="61"/>
  <c r="Q255" i="61"/>
  <c r="R255" i="61"/>
  <c r="S255" i="61"/>
  <c r="T255" i="61"/>
  <c r="U255" i="61"/>
  <c r="Q256" i="61"/>
  <c r="R256" i="61"/>
  <c r="S256" i="61"/>
  <c r="T256" i="61"/>
  <c r="U256" i="61"/>
  <c r="Q257" i="61"/>
  <c r="R257" i="61"/>
  <c r="S257" i="61"/>
  <c r="T257" i="61"/>
  <c r="U257" i="61"/>
  <c r="Q258" i="61"/>
  <c r="R258" i="61"/>
  <c r="S258" i="61"/>
  <c r="T258" i="61"/>
  <c r="U258" i="61"/>
  <c r="Q259" i="61"/>
  <c r="R259" i="61"/>
  <c r="S259" i="61"/>
  <c r="T259" i="61"/>
  <c r="U259" i="61"/>
  <c r="Q260" i="61"/>
  <c r="R260" i="61"/>
  <c r="S260" i="61"/>
  <c r="T260" i="61"/>
  <c r="U260" i="61"/>
  <c r="Q261" i="61"/>
  <c r="R261" i="61"/>
  <c r="S261" i="61"/>
  <c r="T261" i="61"/>
  <c r="U261" i="61"/>
  <c r="Q262" i="61"/>
  <c r="R262" i="61"/>
  <c r="S262" i="61"/>
  <c r="T262" i="61"/>
  <c r="U262" i="61"/>
  <c r="Q263" i="61"/>
  <c r="R263" i="61"/>
  <c r="S263" i="61"/>
  <c r="T263" i="61"/>
  <c r="U263" i="61"/>
  <c r="Q264" i="61"/>
  <c r="R264" i="61"/>
  <c r="S264" i="61"/>
  <c r="T264" i="61"/>
  <c r="U264" i="61"/>
  <c r="Q265" i="61"/>
  <c r="R265" i="61"/>
  <c r="S265" i="61"/>
  <c r="T265" i="61"/>
  <c r="U265" i="61"/>
  <c r="Q266" i="61"/>
  <c r="R266" i="61"/>
  <c r="S266" i="61"/>
  <c r="T266" i="61"/>
  <c r="U266" i="61"/>
  <c r="Q267" i="61"/>
  <c r="R267" i="61"/>
  <c r="S267" i="61"/>
  <c r="T267" i="61"/>
  <c r="U267" i="61"/>
  <c r="Q268" i="61"/>
  <c r="R268" i="61"/>
  <c r="S268" i="61"/>
  <c r="T268" i="61"/>
  <c r="U268" i="61"/>
  <c r="Q269" i="61"/>
  <c r="R269" i="61"/>
  <c r="S269" i="61"/>
  <c r="T269" i="61"/>
  <c r="U269" i="61"/>
  <c r="Q270" i="61"/>
  <c r="R270" i="61"/>
  <c r="S270" i="61"/>
  <c r="T270" i="61"/>
  <c r="U270" i="61"/>
  <c r="Q271" i="61"/>
  <c r="R271" i="61"/>
  <c r="S271" i="61"/>
  <c r="T271" i="61"/>
  <c r="U271" i="61"/>
  <c r="Q272" i="61"/>
  <c r="R272" i="61"/>
  <c r="S272" i="61"/>
  <c r="T272" i="61"/>
  <c r="U272" i="61"/>
  <c r="Q273" i="61"/>
  <c r="R273" i="61"/>
  <c r="S273" i="61"/>
  <c r="T273" i="61"/>
  <c r="U273" i="61"/>
  <c r="Q274" i="61"/>
  <c r="R274" i="61"/>
  <c r="S274" i="61"/>
  <c r="T274" i="61"/>
  <c r="U274" i="61"/>
  <c r="Q275" i="61"/>
  <c r="R275" i="61"/>
  <c r="S275" i="61"/>
  <c r="T275" i="61"/>
  <c r="U275" i="61"/>
  <c r="Q276" i="61"/>
  <c r="R276" i="61"/>
  <c r="S276" i="61"/>
  <c r="T276" i="61"/>
  <c r="U276" i="61"/>
  <c r="Q277" i="61"/>
  <c r="R277" i="61"/>
  <c r="S277" i="61"/>
  <c r="T277" i="61"/>
  <c r="U277" i="61"/>
  <c r="Q278" i="61"/>
  <c r="R278" i="61"/>
  <c r="S278" i="61"/>
  <c r="T278" i="61"/>
  <c r="U278" i="61"/>
  <c r="Q279" i="61"/>
  <c r="R279" i="61"/>
  <c r="S279" i="61"/>
  <c r="T279" i="61"/>
  <c r="U279" i="61"/>
  <c r="Q280" i="61"/>
  <c r="R280" i="61"/>
  <c r="S280" i="61"/>
  <c r="T280" i="61"/>
  <c r="U280" i="61"/>
  <c r="Q281" i="61"/>
  <c r="R281" i="61"/>
  <c r="S281" i="61"/>
  <c r="T281" i="61"/>
  <c r="U281" i="61"/>
  <c r="Q282" i="61"/>
  <c r="R282" i="61"/>
  <c r="S282" i="61"/>
  <c r="T282" i="61"/>
  <c r="U282" i="61"/>
  <c r="Q283" i="61"/>
  <c r="R283" i="61"/>
  <c r="S283" i="61"/>
  <c r="T283" i="61"/>
  <c r="U283" i="61"/>
  <c r="Q284" i="61"/>
  <c r="R284" i="61"/>
  <c r="S284" i="61"/>
  <c r="T284" i="61"/>
  <c r="U284" i="61"/>
  <c r="Q285" i="61"/>
  <c r="R285" i="61"/>
  <c r="S285" i="61"/>
  <c r="T285" i="61"/>
  <c r="U285" i="61"/>
  <c r="Q286" i="61"/>
  <c r="R286" i="61"/>
  <c r="S286" i="61"/>
  <c r="T286" i="61"/>
  <c r="U286" i="61"/>
  <c r="Q287" i="61"/>
  <c r="R287" i="61"/>
  <c r="S287" i="61"/>
  <c r="T287" i="61"/>
  <c r="U287" i="61"/>
  <c r="Q288" i="61"/>
  <c r="R288" i="61"/>
  <c r="S288" i="61"/>
  <c r="T288" i="61"/>
  <c r="U288" i="61"/>
  <c r="Q289" i="61"/>
  <c r="R289" i="61"/>
  <c r="S289" i="61"/>
  <c r="T289" i="61"/>
  <c r="U289" i="61"/>
  <c r="Q290" i="61"/>
  <c r="R290" i="61"/>
  <c r="S290" i="61"/>
  <c r="T290" i="61"/>
  <c r="U290" i="61"/>
  <c r="Q291" i="61"/>
  <c r="R291" i="61"/>
  <c r="S291" i="61"/>
  <c r="T291" i="61"/>
  <c r="U291" i="61"/>
  <c r="Q292" i="61"/>
  <c r="R292" i="61"/>
  <c r="S292" i="61"/>
  <c r="T292" i="61"/>
  <c r="U292" i="61"/>
  <c r="Q293" i="61"/>
  <c r="R293" i="61"/>
  <c r="S293" i="61"/>
  <c r="T293" i="61"/>
  <c r="U293" i="61"/>
  <c r="Q294" i="61"/>
  <c r="R294" i="61"/>
  <c r="S294" i="61"/>
  <c r="T294" i="61"/>
  <c r="U294" i="61"/>
  <c r="Q295" i="61"/>
  <c r="R295" i="61"/>
  <c r="S295" i="61"/>
  <c r="T295" i="61"/>
  <c r="U295" i="61"/>
  <c r="Q296" i="61"/>
  <c r="R296" i="61"/>
  <c r="S296" i="61"/>
  <c r="T296" i="61"/>
  <c r="U296" i="61"/>
  <c r="Q297" i="61"/>
  <c r="R297" i="61"/>
  <c r="S297" i="61"/>
  <c r="T297" i="61"/>
  <c r="U297" i="61"/>
  <c r="Q298" i="61"/>
  <c r="R298" i="61"/>
  <c r="S298" i="61"/>
  <c r="T298" i="61"/>
  <c r="U298" i="61"/>
  <c r="Q299" i="61"/>
  <c r="R299" i="61"/>
  <c r="S299" i="61"/>
  <c r="T299" i="61"/>
  <c r="U299" i="61"/>
  <c r="Q300" i="61"/>
  <c r="R300" i="61"/>
  <c r="S300" i="61"/>
  <c r="T300" i="61"/>
  <c r="U300" i="61"/>
  <c r="Q301" i="61"/>
  <c r="R301" i="61"/>
  <c r="S301" i="61"/>
  <c r="T301" i="61"/>
  <c r="U301" i="61"/>
  <c r="Q302" i="61"/>
  <c r="R302" i="61"/>
  <c r="S302" i="61"/>
  <c r="T302" i="61"/>
  <c r="U302" i="61"/>
  <c r="Q303" i="61"/>
  <c r="R303" i="61"/>
  <c r="S303" i="61"/>
  <c r="T303" i="61"/>
  <c r="U303" i="61"/>
  <c r="U83" i="61"/>
  <c r="T83" i="61"/>
  <c r="S83" i="61"/>
  <c r="R83" i="61"/>
  <c r="Q83" i="61"/>
  <c r="Q4" i="61"/>
  <c r="R4" i="61"/>
  <c r="S4" i="61"/>
  <c r="T4" i="61"/>
  <c r="U4" i="61"/>
  <c r="Q5" i="61"/>
  <c r="R5" i="61"/>
  <c r="S5" i="61"/>
  <c r="T5" i="61"/>
  <c r="U5" i="61"/>
  <c r="Q6" i="61"/>
  <c r="R6" i="61"/>
  <c r="S6" i="61"/>
  <c r="T6" i="61"/>
  <c r="U6" i="61"/>
  <c r="Q7" i="61"/>
  <c r="R7" i="61"/>
  <c r="S7" i="61"/>
  <c r="T7" i="61"/>
  <c r="U7" i="61"/>
  <c r="Q8" i="61"/>
  <c r="R8" i="61"/>
  <c r="S8" i="61"/>
  <c r="T8" i="61"/>
  <c r="U8" i="61"/>
  <c r="Q9" i="61"/>
  <c r="R9" i="61"/>
  <c r="S9" i="61"/>
  <c r="T9" i="61"/>
  <c r="U9" i="61"/>
  <c r="Q10" i="61"/>
  <c r="R10" i="61"/>
  <c r="S10" i="61"/>
  <c r="T10" i="61"/>
  <c r="U10" i="61"/>
  <c r="Q11" i="61"/>
  <c r="R11" i="61"/>
  <c r="S11" i="61"/>
  <c r="T11" i="61"/>
  <c r="U11" i="61"/>
  <c r="Q12" i="61"/>
  <c r="R12" i="61"/>
  <c r="S12" i="61"/>
  <c r="T12" i="61"/>
  <c r="U12" i="61"/>
  <c r="Q13" i="61"/>
  <c r="R13" i="61"/>
  <c r="S13" i="61"/>
  <c r="T13" i="61"/>
  <c r="U13" i="61"/>
  <c r="Q14" i="61"/>
  <c r="R14" i="61"/>
  <c r="S14" i="61"/>
  <c r="T14" i="61"/>
  <c r="U14" i="61"/>
  <c r="Q15" i="61"/>
  <c r="R15" i="61"/>
  <c r="S15" i="61"/>
  <c r="T15" i="61"/>
  <c r="U15" i="61"/>
  <c r="Q16" i="61"/>
  <c r="R16" i="61"/>
  <c r="S16" i="61"/>
  <c r="T16" i="61"/>
  <c r="U16" i="61"/>
  <c r="Q17" i="61"/>
  <c r="R17" i="61"/>
  <c r="S17" i="61"/>
  <c r="T17" i="61"/>
  <c r="U17" i="61"/>
  <c r="Q18" i="61"/>
  <c r="R18" i="61"/>
  <c r="S18" i="61"/>
  <c r="T18" i="61"/>
  <c r="U18" i="61"/>
  <c r="Q19" i="61"/>
  <c r="R19" i="61"/>
  <c r="S19" i="61"/>
  <c r="T19" i="61"/>
  <c r="U19" i="61"/>
  <c r="Q20" i="61"/>
  <c r="R20" i="61"/>
  <c r="S20" i="61"/>
  <c r="T20" i="61"/>
  <c r="U20" i="61"/>
  <c r="Q21" i="61"/>
  <c r="R21" i="61"/>
  <c r="S21" i="61"/>
  <c r="T21" i="61"/>
  <c r="U21" i="61"/>
  <c r="Q22" i="61"/>
  <c r="R22" i="61"/>
  <c r="S22" i="61"/>
  <c r="T22" i="61"/>
  <c r="U22" i="61"/>
  <c r="Q23" i="61"/>
  <c r="R23" i="61"/>
  <c r="S23" i="61"/>
  <c r="T23" i="61"/>
  <c r="U23" i="61"/>
  <c r="Q24" i="61"/>
  <c r="R24" i="61"/>
  <c r="S24" i="61"/>
  <c r="T24" i="61"/>
  <c r="U24" i="61"/>
  <c r="Q25" i="61"/>
  <c r="R25" i="61"/>
  <c r="S25" i="61"/>
  <c r="T25" i="61"/>
  <c r="U25" i="61"/>
  <c r="Q26" i="61"/>
  <c r="R26" i="61"/>
  <c r="S26" i="61"/>
  <c r="T26" i="61"/>
  <c r="U26" i="61"/>
  <c r="Q27" i="61"/>
  <c r="R27" i="61"/>
  <c r="S27" i="61"/>
  <c r="T27" i="61"/>
  <c r="U27" i="61"/>
  <c r="Q28" i="61"/>
  <c r="R28" i="61"/>
  <c r="S28" i="61"/>
  <c r="T28" i="61"/>
  <c r="U28" i="61"/>
  <c r="Q29" i="61"/>
  <c r="R29" i="61"/>
  <c r="S29" i="61"/>
  <c r="T29" i="61"/>
  <c r="U29" i="61"/>
  <c r="Q30" i="61"/>
  <c r="R30" i="61"/>
  <c r="S30" i="61"/>
  <c r="T30" i="61"/>
  <c r="U30" i="61"/>
  <c r="Q31" i="61"/>
  <c r="R31" i="61"/>
  <c r="S31" i="61"/>
  <c r="T31" i="61"/>
  <c r="U31" i="61"/>
  <c r="Q32" i="61"/>
  <c r="R32" i="61"/>
  <c r="S32" i="61"/>
  <c r="T32" i="61"/>
  <c r="U32" i="61"/>
  <c r="Q33" i="61"/>
  <c r="R33" i="61"/>
  <c r="S33" i="61"/>
  <c r="T33" i="61"/>
  <c r="U33" i="61"/>
  <c r="Q34" i="61"/>
  <c r="R34" i="61"/>
  <c r="S34" i="61"/>
  <c r="T34" i="61"/>
  <c r="U34" i="61"/>
  <c r="Q35" i="61"/>
  <c r="R35" i="61"/>
  <c r="S35" i="61"/>
  <c r="T35" i="61"/>
  <c r="U35" i="61"/>
  <c r="Q36" i="61"/>
  <c r="R36" i="61"/>
  <c r="S36" i="61"/>
  <c r="T36" i="61"/>
  <c r="U36" i="61"/>
  <c r="Q37" i="61"/>
  <c r="R37" i="61"/>
  <c r="S37" i="61"/>
  <c r="T37" i="61"/>
  <c r="U37" i="61"/>
  <c r="Q38" i="61"/>
  <c r="R38" i="61"/>
  <c r="S38" i="61"/>
  <c r="T38" i="61"/>
  <c r="U38" i="61"/>
  <c r="Q39" i="61"/>
  <c r="R39" i="61"/>
  <c r="S39" i="61"/>
  <c r="T39" i="61"/>
  <c r="U39" i="61"/>
  <c r="Q40" i="61"/>
  <c r="R40" i="61"/>
  <c r="S40" i="61"/>
  <c r="T40" i="61"/>
  <c r="U40" i="61"/>
  <c r="Q41" i="61"/>
  <c r="R41" i="61"/>
  <c r="S41" i="61"/>
  <c r="T41" i="61"/>
  <c r="U41" i="61"/>
  <c r="Q42" i="61"/>
  <c r="R42" i="61"/>
  <c r="S42" i="61"/>
  <c r="T42" i="61"/>
  <c r="U42" i="61"/>
  <c r="Q43" i="61"/>
  <c r="R43" i="61"/>
  <c r="S43" i="61"/>
  <c r="T43" i="61"/>
  <c r="U43" i="61"/>
  <c r="Q44" i="61"/>
  <c r="R44" i="61"/>
  <c r="S44" i="61"/>
  <c r="T44" i="61"/>
  <c r="U44" i="61"/>
  <c r="Q45" i="61"/>
  <c r="R45" i="61"/>
  <c r="S45" i="61"/>
  <c r="T45" i="61"/>
  <c r="U45" i="61"/>
  <c r="Q46" i="61"/>
  <c r="R46" i="61"/>
  <c r="S46" i="61"/>
  <c r="T46" i="61"/>
  <c r="U46" i="61"/>
  <c r="Q47" i="61"/>
  <c r="R47" i="61"/>
  <c r="S47" i="61"/>
  <c r="T47" i="61"/>
  <c r="U47" i="61"/>
  <c r="Q48" i="61"/>
  <c r="R48" i="61"/>
  <c r="S48" i="61"/>
  <c r="T48" i="61"/>
  <c r="U48" i="61"/>
  <c r="Q49" i="61"/>
  <c r="R49" i="61"/>
  <c r="S49" i="61"/>
  <c r="T49" i="61"/>
  <c r="U49" i="61"/>
  <c r="Q50" i="61"/>
  <c r="R50" i="61"/>
  <c r="S50" i="61"/>
  <c r="T50" i="61"/>
  <c r="U50" i="61"/>
  <c r="Q51" i="61"/>
  <c r="R51" i="61"/>
  <c r="S51" i="61"/>
  <c r="T51" i="61"/>
  <c r="U51" i="61"/>
  <c r="Q52" i="61"/>
  <c r="R52" i="61"/>
  <c r="S52" i="61"/>
  <c r="T52" i="61"/>
  <c r="U52" i="61"/>
  <c r="Q53" i="61"/>
  <c r="R53" i="61"/>
  <c r="S53" i="61"/>
  <c r="T53" i="61"/>
  <c r="U53" i="61"/>
  <c r="Q54" i="61"/>
  <c r="R54" i="61"/>
  <c r="S54" i="61"/>
  <c r="T54" i="61"/>
  <c r="U54" i="61"/>
  <c r="Q55" i="61"/>
  <c r="R55" i="61"/>
  <c r="S55" i="61"/>
  <c r="T55" i="61"/>
  <c r="U55" i="61"/>
  <c r="Q56" i="61"/>
  <c r="R56" i="61"/>
  <c r="S56" i="61"/>
  <c r="T56" i="61"/>
  <c r="U56" i="61"/>
  <c r="Q57" i="61"/>
  <c r="R57" i="61"/>
  <c r="S57" i="61"/>
  <c r="T57" i="61"/>
  <c r="U57" i="61"/>
  <c r="Q58" i="61"/>
  <c r="R58" i="61"/>
  <c r="S58" i="61"/>
  <c r="T58" i="61"/>
  <c r="U58" i="61"/>
  <c r="Q59" i="61"/>
  <c r="R59" i="61"/>
  <c r="S59" i="61"/>
  <c r="T59" i="61"/>
  <c r="U59" i="61"/>
  <c r="Q60" i="61"/>
  <c r="R60" i="61"/>
  <c r="S60" i="61"/>
  <c r="T60" i="61"/>
  <c r="U60" i="61"/>
  <c r="Q61" i="61"/>
  <c r="R61" i="61"/>
  <c r="S61" i="61"/>
  <c r="T61" i="61"/>
  <c r="U61" i="61"/>
  <c r="Q62" i="61"/>
  <c r="R62" i="61"/>
  <c r="S62" i="61"/>
  <c r="T62" i="61"/>
  <c r="U62" i="61"/>
  <c r="Q63" i="61"/>
  <c r="R63" i="61"/>
  <c r="S63" i="61"/>
  <c r="T63" i="61"/>
  <c r="U63" i="61"/>
  <c r="Q64" i="61"/>
  <c r="R64" i="61"/>
  <c r="S64" i="61"/>
  <c r="T64" i="61"/>
  <c r="U64" i="61"/>
  <c r="Q65" i="61"/>
  <c r="R65" i="61"/>
  <c r="S65" i="61"/>
  <c r="T65" i="61"/>
  <c r="U65" i="61"/>
  <c r="Q66" i="61"/>
  <c r="R66" i="61"/>
  <c r="S66" i="61"/>
  <c r="T66" i="61"/>
  <c r="U66" i="61"/>
  <c r="Q67" i="61"/>
  <c r="R67" i="61"/>
  <c r="S67" i="61"/>
  <c r="T67" i="61"/>
  <c r="U67" i="61"/>
  <c r="Q68" i="61"/>
  <c r="R68" i="61"/>
  <c r="S68" i="61"/>
  <c r="T68" i="61"/>
  <c r="U68" i="61"/>
  <c r="Q69" i="61"/>
  <c r="R69" i="61"/>
  <c r="S69" i="61"/>
  <c r="T69" i="61"/>
  <c r="U69" i="61"/>
  <c r="Q70" i="61"/>
  <c r="R70" i="61"/>
  <c r="S70" i="61"/>
  <c r="T70" i="61"/>
  <c r="U70" i="61"/>
  <c r="Q71" i="61"/>
  <c r="R71" i="61"/>
  <c r="S71" i="61"/>
  <c r="T71" i="61"/>
  <c r="U71" i="61"/>
  <c r="Q72" i="61"/>
  <c r="R72" i="61"/>
  <c r="S72" i="61"/>
  <c r="T72" i="61"/>
  <c r="U72" i="61"/>
  <c r="Q73" i="61"/>
  <c r="R73" i="61"/>
  <c r="S73" i="61"/>
  <c r="T73" i="61"/>
  <c r="U73" i="61"/>
  <c r="Q74" i="61"/>
  <c r="R74" i="61"/>
  <c r="S74" i="61"/>
  <c r="T74" i="61"/>
  <c r="U74" i="61"/>
  <c r="Q75" i="61"/>
  <c r="R75" i="61"/>
  <c r="S75" i="61"/>
  <c r="T75" i="61"/>
  <c r="U75" i="61"/>
  <c r="Q76" i="61"/>
  <c r="R76" i="61"/>
  <c r="S76" i="61"/>
  <c r="T76" i="61"/>
  <c r="U76" i="61"/>
  <c r="Q77" i="61"/>
  <c r="R77" i="61"/>
  <c r="S77" i="61"/>
  <c r="T77" i="61"/>
  <c r="U77" i="61"/>
  <c r="Q78" i="61"/>
  <c r="R78" i="61"/>
  <c r="S78" i="61"/>
  <c r="T78" i="61"/>
  <c r="U78" i="61"/>
  <c r="Q79" i="61"/>
  <c r="R79" i="61"/>
  <c r="S79" i="61"/>
  <c r="T79" i="61"/>
  <c r="U79" i="61"/>
  <c r="Q80" i="61"/>
  <c r="R80" i="61"/>
  <c r="S80" i="61"/>
  <c r="T80" i="61"/>
  <c r="U80" i="61"/>
  <c r="Q81" i="61"/>
  <c r="R81" i="61"/>
  <c r="S81" i="61"/>
  <c r="T81" i="61"/>
  <c r="U81" i="61"/>
  <c r="Q82" i="61"/>
  <c r="R82" i="61"/>
  <c r="S82" i="61"/>
  <c r="T82" i="61"/>
  <c r="U82" i="61"/>
  <c r="R3" i="61"/>
  <c r="S3" i="61"/>
  <c r="T3" i="61"/>
  <c r="U3" i="61"/>
  <c r="Q3" i="61"/>
  <c r="C44" i="128" l="1"/>
  <c r="C45" i="128"/>
  <c r="C46" i="128"/>
  <c r="C47" i="128"/>
  <c r="C48" i="128"/>
  <c r="C33" i="128"/>
  <c r="C26" i="128"/>
  <c r="C44" i="127"/>
  <c r="C45" i="127"/>
  <c r="C46" i="127"/>
  <c r="C47" i="127"/>
  <c r="C48" i="127"/>
  <c r="B45" i="128"/>
  <c r="B46" i="128"/>
  <c r="B47" i="128"/>
  <c r="B48" i="128"/>
  <c r="B44" i="128"/>
  <c r="B34" i="128"/>
  <c r="C34" i="128" s="1"/>
  <c r="B35" i="128"/>
  <c r="C35" i="128" s="1"/>
  <c r="B36" i="128"/>
  <c r="C36" i="128" s="1"/>
  <c r="B37" i="128"/>
  <c r="C37" i="128" s="1"/>
  <c r="B38" i="128"/>
  <c r="C38" i="128" s="1"/>
  <c r="B39" i="128"/>
  <c r="C39" i="128" s="1"/>
  <c r="B40" i="128"/>
  <c r="C40" i="128" s="1"/>
  <c r="B41" i="128"/>
  <c r="C41" i="128" s="1"/>
  <c r="B42" i="128"/>
  <c r="C42" i="128" s="1"/>
  <c r="B33" i="128"/>
  <c r="B26" i="128"/>
  <c r="B45" i="127"/>
  <c r="B46" i="127"/>
  <c r="B47" i="127"/>
  <c r="B48" i="127"/>
  <c r="B44" i="127"/>
  <c r="B34" i="127"/>
  <c r="C34" i="127" s="1"/>
  <c r="B35" i="127"/>
  <c r="C35" i="127" s="1"/>
  <c r="B36" i="127"/>
  <c r="C36" i="127" s="1"/>
  <c r="B37" i="127"/>
  <c r="C37" i="127" s="1"/>
  <c r="B38" i="127"/>
  <c r="C38" i="127" s="1"/>
  <c r="B39" i="127"/>
  <c r="C39" i="127" s="1"/>
  <c r="B40" i="127"/>
  <c r="C40" i="127" s="1"/>
  <c r="B41" i="127"/>
  <c r="C41" i="127" s="1"/>
  <c r="B42" i="127"/>
  <c r="C42" i="127" s="1"/>
  <c r="B33" i="127"/>
  <c r="C33" i="127" s="1"/>
  <c r="B26" i="127"/>
  <c r="C26" i="127" s="1"/>
  <c r="B26" i="123" l="1"/>
  <c r="B48" i="123"/>
  <c r="B47" i="123"/>
  <c r="B46" i="123"/>
  <c r="B45" i="123"/>
  <c r="B42" i="123"/>
  <c r="B41" i="123"/>
  <c r="B40" i="123"/>
  <c r="B39" i="123"/>
  <c r="B38" i="123"/>
  <c r="B37" i="123"/>
  <c r="B36" i="123"/>
  <c r="B35" i="123"/>
  <c r="B34" i="123"/>
  <c r="B33" i="123"/>
  <c r="I84" i="62" l="1"/>
  <c r="J84" i="62"/>
  <c r="K84" i="62"/>
  <c r="I85" i="62"/>
  <c r="J85" i="62"/>
  <c r="K85" i="62"/>
  <c r="I86" i="62"/>
  <c r="J86" i="62"/>
  <c r="K86" i="62"/>
  <c r="I87" i="62"/>
  <c r="J87" i="62"/>
  <c r="K87" i="62"/>
  <c r="I88" i="62"/>
  <c r="J88" i="62"/>
  <c r="K88" i="62"/>
  <c r="I89" i="62"/>
  <c r="J89" i="62"/>
  <c r="K89" i="62"/>
  <c r="I90" i="62"/>
  <c r="J90" i="62"/>
  <c r="K90" i="62"/>
  <c r="I91" i="62"/>
  <c r="J91" i="62"/>
  <c r="K91" i="62"/>
  <c r="I92" i="62"/>
  <c r="J92" i="62"/>
  <c r="K92" i="62"/>
  <c r="I93" i="62"/>
  <c r="J93" i="62"/>
  <c r="K93" i="62"/>
  <c r="I94" i="62"/>
  <c r="J94" i="62"/>
  <c r="K94" i="62"/>
  <c r="I95" i="62"/>
  <c r="J95" i="62"/>
  <c r="K95" i="62"/>
  <c r="I96" i="62"/>
  <c r="J96" i="62"/>
  <c r="K96" i="62"/>
  <c r="I97" i="62"/>
  <c r="J97" i="62"/>
  <c r="K97" i="62"/>
  <c r="I98" i="62"/>
  <c r="J98" i="62"/>
  <c r="K98" i="62"/>
  <c r="I99" i="62"/>
  <c r="J99" i="62"/>
  <c r="K99" i="62"/>
  <c r="I100" i="62"/>
  <c r="J100" i="62"/>
  <c r="K100" i="62"/>
  <c r="I101" i="62"/>
  <c r="J101" i="62"/>
  <c r="K101" i="62"/>
  <c r="I102" i="62"/>
  <c r="J102" i="62"/>
  <c r="K102" i="62"/>
  <c r="I103" i="62"/>
  <c r="J103" i="62"/>
  <c r="I104" i="62"/>
  <c r="J104" i="62"/>
  <c r="I105" i="62"/>
  <c r="J105" i="62"/>
  <c r="I106" i="62"/>
  <c r="J106" i="62"/>
  <c r="I107" i="62"/>
  <c r="J107" i="62"/>
  <c r="I108" i="62"/>
  <c r="J108" i="62"/>
  <c r="I109" i="62"/>
  <c r="J109" i="62"/>
  <c r="I110" i="62"/>
  <c r="J110" i="62"/>
  <c r="I111" i="62"/>
  <c r="J111" i="62"/>
  <c r="I112" i="62"/>
  <c r="J112" i="62"/>
  <c r="I113" i="62"/>
  <c r="J113" i="62"/>
  <c r="I114" i="62"/>
  <c r="J114" i="62"/>
  <c r="I115" i="62"/>
  <c r="J115" i="62"/>
  <c r="I116" i="62"/>
  <c r="J116" i="62"/>
  <c r="I117" i="62"/>
  <c r="J117" i="62"/>
  <c r="I118" i="62"/>
  <c r="J118" i="62"/>
  <c r="I119" i="62"/>
  <c r="J119" i="62"/>
  <c r="I120" i="62"/>
  <c r="J120" i="62"/>
  <c r="I121" i="62"/>
  <c r="J121" i="62"/>
  <c r="I122" i="62"/>
  <c r="J122" i="62"/>
  <c r="I123" i="62"/>
  <c r="I124" i="62"/>
  <c r="I125" i="62"/>
  <c r="I126" i="62"/>
  <c r="I127" i="62"/>
  <c r="I128" i="62"/>
  <c r="I129" i="62"/>
  <c r="I130" i="62"/>
  <c r="I131" i="62"/>
  <c r="I132" i="62"/>
  <c r="I133" i="62"/>
  <c r="I134" i="62"/>
  <c r="I135" i="62"/>
  <c r="I136" i="62"/>
  <c r="I137" i="62"/>
  <c r="I138" i="62"/>
  <c r="I139" i="62"/>
  <c r="I140" i="62"/>
  <c r="I141" i="62"/>
  <c r="I142" i="62"/>
  <c r="K151" i="62"/>
  <c r="K152" i="62"/>
  <c r="J153" i="62"/>
  <c r="K153" i="62"/>
  <c r="J154" i="62"/>
  <c r="K154" i="62"/>
  <c r="J155" i="62"/>
  <c r="K155" i="62"/>
  <c r="J156" i="62"/>
  <c r="K156" i="62"/>
  <c r="J157" i="62"/>
  <c r="K157" i="62"/>
  <c r="J158" i="62"/>
  <c r="K158" i="62"/>
  <c r="J159" i="62"/>
  <c r="K159" i="62"/>
  <c r="J160" i="62"/>
  <c r="K160" i="62"/>
  <c r="K161" i="62"/>
  <c r="K162" i="62"/>
  <c r="K163" i="62"/>
  <c r="K164" i="62"/>
  <c r="K165" i="62"/>
  <c r="K166" i="62"/>
  <c r="K167" i="62"/>
  <c r="K168" i="62"/>
  <c r="K169" i="62"/>
  <c r="K170" i="62"/>
  <c r="K171" i="62"/>
  <c r="K172" i="62"/>
  <c r="I173" i="62"/>
  <c r="K173" i="62"/>
  <c r="I174" i="62"/>
  <c r="K174" i="62"/>
  <c r="I175" i="62"/>
  <c r="K175" i="62"/>
  <c r="I176" i="62"/>
  <c r="K176" i="62"/>
  <c r="I177" i="62"/>
  <c r="K177" i="62"/>
  <c r="I178" i="62"/>
  <c r="K178" i="62"/>
  <c r="I179" i="62"/>
  <c r="K179" i="62"/>
  <c r="I180" i="62"/>
  <c r="K180" i="62"/>
  <c r="K181" i="62"/>
  <c r="K182" i="62"/>
  <c r="K183" i="62"/>
  <c r="K184" i="62"/>
  <c r="K185" i="62"/>
  <c r="K186" i="62"/>
  <c r="K187" i="62"/>
  <c r="K188" i="62"/>
  <c r="K189" i="62"/>
  <c r="K190" i="62"/>
  <c r="J191" i="62"/>
  <c r="K191" i="62"/>
  <c r="J192" i="62"/>
  <c r="K192" i="62"/>
  <c r="J193" i="62"/>
  <c r="K193" i="62"/>
  <c r="J194" i="62"/>
  <c r="K194" i="62"/>
  <c r="J195" i="62"/>
  <c r="K195" i="62"/>
  <c r="J196" i="62"/>
  <c r="K196" i="62"/>
  <c r="J197" i="62"/>
  <c r="K197" i="62"/>
  <c r="J198" i="62"/>
  <c r="K198" i="62"/>
  <c r="J199" i="62"/>
  <c r="K199" i="62"/>
  <c r="J200" i="62"/>
  <c r="K200" i="62"/>
  <c r="J201" i="62"/>
  <c r="K201" i="62"/>
  <c r="J202" i="62"/>
  <c r="K202" i="62"/>
  <c r="J203" i="62"/>
  <c r="K203" i="62"/>
  <c r="J204" i="62"/>
  <c r="K204" i="62"/>
  <c r="J205" i="62"/>
  <c r="K205" i="62"/>
  <c r="J206" i="62"/>
  <c r="K206" i="62"/>
  <c r="J207" i="62"/>
  <c r="K207" i="62"/>
  <c r="J208" i="62"/>
  <c r="K208" i="62"/>
  <c r="J209" i="62"/>
  <c r="K209" i="62"/>
  <c r="J210" i="62"/>
  <c r="K210" i="62"/>
  <c r="I211" i="62"/>
  <c r="J211" i="62"/>
  <c r="K211" i="62"/>
  <c r="I212" i="62"/>
  <c r="J212" i="62"/>
  <c r="K212" i="62"/>
  <c r="I213" i="62"/>
  <c r="J213" i="62"/>
  <c r="K213" i="62"/>
  <c r="I214" i="62"/>
  <c r="J214" i="62"/>
  <c r="K214" i="62"/>
  <c r="I215" i="62"/>
  <c r="J215" i="62"/>
  <c r="K215" i="62"/>
  <c r="I216" i="62"/>
  <c r="J216" i="62"/>
  <c r="K216" i="62"/>
  <c r="I217" i="62"/>
  <c r="J217" i="62"/>
  <c r="K217" i="62"/>
  <c r="I218" i="62"/>
  <c r="J218" i="62"/>
  <c r="K218" i="62"/>
  <c r="I219" i="62"/>
  <c r="J219" i="62"/>
  <c r="K219" i="62"/>
  <c r="I220" i="62"/>
  <c r="J220" i="62"/>
  <c r="K220" i="62"/>
  <c r="I221" i="62"/>
  <c r="J221" i="62"/>
  <c r="K221" i="62"/>
  <c r="I222" i="62"/>
  <c r="J222" i="62"/>
  <c r="K222" i="62"/>
  <c r="I223" i="62"/>
  <c r="J223" i="62"/>
  <c r="K223" i="62"/>
  <c r="I224" i="62"/>
  <c r="J224" i="62"/>
  <c r="K224" i="62"/>
  <c r="I225" i="62"/>
  <c r="J225" i="62"/>
  <c r="K225" i="62"/>
  <c r="I226" i="62"/>
  <c r="J226" i="62"/>
  <c r="K226" i="62"/>
  <c r="I227" i="62"/>
  <c r="J227" i="62"/>
  <c r="K227" i="62"/>
  <c r="I228" i="62"/>
  <c r="J228" i="62"/>
  <c r="K228" i="62"/>
  <c r="I229" i="62"/>
  <c r="J229" i="62"/>
  <c r="K229" i="62"/>
  <c r="I230" i="62"/>
  <c r="J230" i="62"/>
  <c r="K230" i="62"/>
  <c r="I231" i="62"/>
  <c r="J231" i="62"/>
  <c r="K231" i="62"/>
  <c r="I232" i="62"/>
  <c r="J232" i="62"/>
  <c r="K232" i="62"/>
  <c r="I233" i="62"/>
  <c r="J233" i="62"/>
  <c r="K233" i="62"/>
  <c r="I234" i="62"/>
  <c r="J234" i="62"/>
  <c r="K234" i="62"/>
  <c r="I235" i="62"/>
  <c r="J235" i="62"/>
  <c r="K235" i="62"/>
  <c r="I236" i="62"/>
  <c r="J236" i="62"/>
  <c r="K236" i="62"/>
  <c r="I237" i="62"/>
  <c r="J237" i="62"/>
  <c r="K237" i="62"/>
  <c r="I238" i="62"/>
  <c r="J238" i="62"/>
  <c r="K238" i="62"/>
  <c r="I239" i="62"/>
  <c r="J239" i="62"/>
  <c r="K239" i="62"/>
  <c r="I240" i="62"/>
  <c r="J240" i="62"/>
  <c r="K240" i="62"/>
  <c r="I241" i="62"/>
  <c r="J241" i="62"/>
  <c r="K241" i="62"/>
  <c r="I242" i="62"/>
  <c r="J242" i="62"/>
  <c r="K242" i="62"/>
  <c r="I243" i="62"/>
  <c r="J243" i="62"/>
  <c r="K243" i="62"/>
  <c r="I244" i="62"/>
  <c r="J244" i="62"/>
  <c r="K244" i="62"/>
  <c r="I245" i="62"/>
  <c r="J245" i="62"/>
  <c r="K245" i="62"/>
  <c r="I246" i="62"/>
  <c r="J246" i="62"/>
  <c r="K246" i="62"/>
  <c r="I247" i="62"/>
  <c r="J247" i="62"/>
  <c r="K247" i="62"/>
  <c r="I248" i="62"/>
  <c r="J248" i="62"/>
  <c r="K248" i="62"/>
  <c r="I249" i="62"/>
  <c r="J249" i="62"/>
  <c r="K249" i="62"/>
  <c r="I250" i="62"/>
  <c r="J250" i="62"/>
  <c r="K250" i="62"/>
  <c r="I251" i="62"/>
  <c r="J251" i="62"/>
  <c r="K251" i="62"/>
  <c r="I252" i="62"/>
  <c r="J252" i="62"/>
  <c r="K252" i="62"/>
  <c r="I253" i="62"/>
  <c r="J253" i="62"/>
  <c r="K253" i="62"/>
  <c r="I254" i="62"/>
  <c r="J254" i="62"/>
  <c r="K254" i="62"/>
  <c r="I255" i="62"/>
  <c r="J255" i="62"/>
  <c r="K255" i="62"/>
  <c r="I256" i="62"/>
  <c r="J256" i="62"/>
  <c r="K256" i="62"/>
  <c r="I257" i="62"/>
  <c r="J257" i="62"/>
  <c r="K257" i="62"/>
  <c r="I258" i="62"/>
  <c r="J258" i="62"/>
  <c r="K258" i="62"/>
  <c r="I259" i="62"/>
  <c r="J259" i="62"/>
  <c r="K259" i="62"/>
  <c r="I260" i="62"/>
  <c r="J260" i="62"/>
  <c r="K260" i="62"/>
  <c r="I261" i="62"/>
  <c r="J261" i="62"/>
  <c r="K261" i="62"/>
  <c r="I262" i="62"/>
  <c r="J262" i="62"/>
  <c r="K262" i="62"/>
  <c r="I263" i="62"/>
  <c r="J263" i="62"/>
  <c r="K263" i="62"/>
  <c r="I264" i="62"/>
  <c r="J264" i="62"/>
  <c r="K264" i="62"/>
  <c r="I265" i="62"/>
  <c r="J265" i="62"/>
  <c r="K265" i="62"/>
  <c r="I266" i="62"/>
  <c r="J266" i="62"/>
  <c r="K266" i="62"/>
  <c r="I267" i="62"/>
  <c r="J267" i="62"/>
  <c r="K267" i="62"/>
  <c r="I268" i="62"/>
  <c r="J268" i="62"/>
  <c r="K268" i="62"/>
  <c r="I269" i="62"/>
  <c r="J269" i="62"/>
  <c r="K269" i="62"/>
  <c r="I270" i="62"/>
  <c r="J270" i="62"/>
  <c r="K270" i="62"/>
  <c r="I271" i="62"/>
  <c r="J271" i="62"/>
  <c r="K271" i="62"/>
  <c r="I272" i="62"/>
  <c r="J272" i="62"/>
  <c r="K272" i="62"/>
  <c r="I273" i="62"/>
  <c r="J273" i="62"/>
  <c r="K273" i="62"/>
  <c r="I274" i="62"/>
  <c r="J274" i="62"/>
  <c r="K274" i="62"/>
  <c r="I275" i="62"/>
  <c r="J275" i="62"/>
  <c r="K275" i="62"/>
  <c r="I276" i="62"/>
  <c r="J276" i="62"/>
  <c r="K276" i="62"/>
  <c r="I277" i="62"/>
  <c r="J277" i="62"/>
  <c r="K277" i="62"/>
  <c r="I278" i="62"/>
  <c r="J278" i="62"/>
  <c r="K278" i="62"/>
  <c r="I279" i="62"/>
  <c r="J279" i="62"/>
  <c r="K279" i="62"/>
  <c r="I280" i="62"/>
  <c r="J280" i="62"/>
  <c r="K280" i="62"/>
  <c r="I281" i="62"/>
  <c r="J281" i="62"/>
  <c r="K281" i="62"/>
  <c r="I282" i="62"/>
  <c r="J282" i="62"/>
  <c r="K282" i="62"/>
  <c r="I283" i="62"/>
  <c r="J283" i="62"/>
  <c r="K283" i="62"/>
  <c r="I284" i="62"/>
  <c r="J284" i="62"/>
  <c r="K284" i="62"/>
  <c r="I285" i="62"/>
  <c r="J285" i="62"/>
  <c r="K285" i="62"/>
  <c r="I286" i="62"/>
  <c r="J286" i="62"/>
  <c r="K286" i="62"/>
  <c r="I287" i="62"/>
  <c r="J287" i="62"/>
  <c r="K287" i="62"/>
  <c r="I288" i="62"/>
  <c r="J288" i="62"/>
  <c r="K288" i="62"/>
  <c r="I289" i="62"/>
  <c r="J289" i="62"/>
  <c r="K289" i="62"/>
  <c r="I290" i="62"/>
  <c r="J290" i="62"/>
  <c r="K290" i="62"/>
  <c r="I291" i="62"/>
  <c r="J291" i="62"/>
  <c r="K291" i="62"/>
  <c r="I292" i="62"/>
  <c r="J292" i="62"/>
  <c r="K292" i="62"/>
  <c r="I293" i="62"/>
  <c r="J293" i="62"/>
  <c r="K293" i="62"/>
  <c r="I294" i="62"/>
  <c r="J294" i="62"/>
  <c r="K294" i="62"/>
  <c r="I295" i="62"/>
  <c r="J295" i="62"/>
  <c r="K295" i="62"/>
  <c r="I296" i="62"/>
  <c r="J296" i="62"/>
  <c r="K296" i="62"/>
  <c r="I297" i="62"/>
  <c r="J297" i="62"/>
  <c r="K297" i="62"/>
  <c r="I298" i="62"/>
  <c r="J298" i="62"/>
  <c r="K298" i="62"/>
  <c r="I299" i="62"/>
  <c r="J299" i="62"/>
  <c r="K299" i="62"/>
  <c r="I300" i="62"/>
  <c r="J300" i="62"/>
  <c r="K300" i="62"/>
  <c r="I301" i="62"/>
  <c r="J301" i="62"/>
  <c r="K301" i="62"/>
  <c r="I302" i="62"/>
  <c r="J302" i="62"/>
  <c r="K302" i="62"/>
  <c r="I303" i="62"/>
  <c r="J303" i="62"/>
  <c r="K303" i="62"/>
  <c r="K83" i="62"/>
  <c r="J83" i="62"/>
  <c r="I83" i="62"/>
  <c r="E6" i="62"/>
  <c r="E6" i="61"/>
  <c r="C6" i="62"/>
  <c r="D6" i="62"/>
  <c r="B6" i="62"/>
  <c r="C6" i="61"/>
  <c r="C18" i="61" s="1"/>
  <c r="D6" i="61"/>
  <c r="D18" i="61" s="1"/>
  <c r="B6" i="61"/>
  <c r="B18" i="61"/>
  <c r="AN5" i="64"/>
  <c r="AN6" i="64" s="1"/>
  <c r="AN7" i="64" s="1"/>
  <c r="AN8" i="64" s="1"/>
  <c r="AN9" i="64" s="1"/>
  <c r="AN10" i="64" s="1"/>
  <c r="AN11" i="64" s="1"/>
  <c r="AN12" i="64" s="1"/>
  <c r="AN13" i="64" s="1"/>
  <c r="AN14" i="64" s="1"/>
  <c r="AN15" i="64" s="1"/>
  <c r="AN16" i="64" s="1"/>
  <c r="AN17" i="64" s="1"/>
  <c r="AN18" i="64" s="1"/>
  <c r="AN19" i="64" s="1"/>
  <c r="AN20" i="64" s="1"/>
  <c r="AN21" i="64" s="1"/>
  <c r="AN22" i="64" s="1"/>
  <c r="AN23" i="64" s="1"/>
  <c r="AN24" i="64" s="1"/>
  <c r="AN25" i="64" s="1"/>
  <c r="AN26" i="64" s="1"/>
  <c r="AN27" i="64" s="1"/>
  <c r="AN28" i="64" s="1"/>
  <c r="AN29" i="64" s="1"/>
  <c r="AN30" i="64" s="1"/>
  <c r="AN31" i="64" s="1"/>
  <c r="AN32" i="64" s="1"/>
  <c r="AN33" i="64" s="1"/>
  <c r="AN34" i="64" s="1"/>
  <c r="AN35" i="64" s="1"/>
  <c r="AN36" i="64" s="1"/>
  <c r="AN37" i="64" s="1"/>
  <c r="AN38" i="64" s="1"/>
  <c r="AN39" i="64" s="1"/>
  <c r="AN40" i="64" s="1"/>
  <c r="AN41" i="64" s="1"/>
  <c r="AN42" i="64" s="1"/>
  <c r="AN43" i="64" s="1"/>
  <c r="AN44" i="64" s="1"/>
  <c r="AN45" i="64" s="1"/>
  <c r="AN46" i="64" s="1"/>
  <c r="AN47" i="64" s="1"/>
  <c r="AN48" i="64" s="1"/>
  <c r="AN49" i="64" s="1"/>
  <c r="AN50" i="64" s="1"/>
  <c r="AN51" i="64" s="1"/>
  <c r="AN52" i="64" s="1"/>
  <c r="AN53" i="64" s="1"/>
  <c r="AN54" i="64" s="1"/>
  <c r="AN55" i="64" s="1"/>
  <c r="AN56" i="64" s="1"/>
  <c r="AN57" i="64" s="1"/>
  <c r="AN58" i="64" s="1"/>
  <c r="AN59" i="64" s="1"/>
  <c r="AN60" i="64" s="1"/>
  <c r="AN61" i="64" s="1"/>
  <c r="AN62" i="64" s="1"/>
  <c r="AN63" i="64" s="1"/>
  <c r="AN64" i="64" s="1"/>
  <c r="AN65" i="64" s="1"/>
  <c r="AN66" i="64" s="1"/>
  <c r="AN67" i="64" s="1"/>
  <c r="AN68" i="64" s="1"/>
  <c r="AN69" i="64" s="1"/>
  <c r="AN70" i="64" s="1"/>
  <c r="AN71" i="64" s="1"/>
  <c r="AN72" i="64" s="1"/>
  <c r="AN73" i="64" s="1"/>
  <c r="AN74" i="64" s="1"/>
  <c r="AN75" i="64" s="1"/>
  <c r="AN76" i="64" s="1"/>
  <c r="AN77" i="64" s="1"/>
  <c r="AN78" i="64" s="1"/>
  <c r="AN79" i="64" s="1"/>
  <c r="AN80" i="64" s="1"/>
  <c r="AN81" i="64" s="1"/>
  <c r="AN82" i="64" s="1"/>
  <c r="AN83" i="64" s="1"/>
  <c r="AN84" i="64" s="1"/>
  <c r="AN85" i="64" s="1"/>
  <c r="AN86" i="64" s="1"/>
  <c r="AN87" i="64" s="1"/>
  <c r="AN88" i="64" s="1"/>
  <c r="AN89" i="64" s="1"/>
  <c r="AN90" i="64" s="1"/>
  <c r="AN91" i="64" s="1"/>
  <c r="AN92" i="64" s="1"/>
  <c r="AN93" i="64" s="1"/>
  <c r="AN94" i="64" s="1"/>
  <c r="AN95" i="64" s="1"/>
  <c r="AN96" i="64" s="1"/>
  <c r="AN97" i="64" s="1"/>
  <c r="AN98" i="64" s="1"/>
  <c r="AN99" i="64" s="1"/>
  <c r="AN100" i="64" s="1"/>
  <c r="AN101" i="64" s="1"/>
  <c r="AN102" i="64" s="1"/>
  <c r="AN103" i="64" s="1"/>
  <c r="AN104" i="64" s="1"/>
  <c r="AN105" i="64" s="1"/>
  <c r="AN106" i="64" s="1"/>
  <c r="AN107" i="64" s="1"/>
  <c r="AN108" i="64" s="1"/>
  <c r="AN109" i="64" s="1"/>
  <c r="AN110" i="64" s="1"/>
  <c r="AN111" i="64" s="1"/>
  <c r="AN112" i="64" s="1"/>
  <c r="AN113" i="64" s="1"/>
  <c r="AN114" i="64" s="1"/>
  <c r="AN115" i="64" s="1"/>
  <c r="AN116" i="64" s="1"/>
  <c r="AN117" i="64" s="1"/>
  <c r="AN118" i="64" s="1"/>
  <c r="AN119" i="64" s="1"/>
  <c r="AN120" i="64" s="1"/>
  <c r="AN121" i="64" s="1"/>
  <c r="AN122" i="64" s="1"/>
  <c r="AN123" i="64" s="1"/>
  <c r="AN124" i="64" s="1"/>
  <c r="AN125" i="64" s="1"/>
  <c r="AN126" i="64" s="1"/>
  <c r="AN127" i="64" s="1"/>
  <c r="AN128" i="64" s="1"/>
  <c r="AN129" i="64" s="1"/>
  <c r="AN130" i="64" s="1"/>
  <c r="AN131" i="64" s="1"/>
  <c r="AN132" i="64" s="1"/>
  <c r="AN133" i="64" s="1"/>
  <c r="AN134" i="64" s="1"/>
  <c r="AN135" i="64" s="1"/>
  <c r="AN136" i="64" s="1"/>
  <c r="AN137" i="64" s="1"/>
  <c r="AN138" i="64" s="1"/>
  <c r="AN139" i="64" s="1"/>
  <c r="AN140" i="64" s="1"/>
  <c r="AN141" i="64" s="1"/>
  <c r="AN142" i="64" s="1"/>
  <c r="AN143" i="64" s="1"/>
  <c r="AN144" i="64" s="1"/>
  <c r="AN145" i="64" s="1"/>
  <c r="AN146" i="64" s="1"/>
  <c r="AN147" i="64" s="1"/>
  <c r="AN148" i="64" s="1"/>
  <c r="AN149" i="64" s="1"/>
  <c r="AN150" i="64" s="1"/>
  <c r="AN151" i="64" s="1"/>
  <c r="AN152" i="64" s="1"/>
  <c r="AN153" i="64" s="1"/>
  <c r="AN154" i="64" s="1"/>
  <c r="AN155" i="64" s="1"/>
  <c r="AN156" i="64" s="1"/>
  <c r="AN157" i="64" s="1"/>
  <c r="AN158" i="64" s="1"/>
  <c r="AN159" i="64" s="1"/>
  <c r="AN160" i="64" s="1"/>
  <c r="AN161" i="64" s="1"/>
  <c r="AN162" i="64" s="1"/>
  <c r="AN163" i="64" s="1"/>
  <c r="AN164" i="64" s="1"/>
  <c r="AN165" i="64" s="1"/>
  <c r="AN166" i="64" s="1"/>
  <c r="AN167" i="64" s="1"/>
  <c r="AN168" i="64" s="1"/>
  <c r="AN169" i="64" s="1"/>
  <c r="AN170" i="64" s="1"/>
  <c r="AN171" i="64" s="1"/>
  <c r="AN172" i="64" s="1"/>
  <c r="AN173" i="64" s="1"/>
  <c r="AN174" i="64" s="1"/>
  <c r="AN175" i="64" s="1"/>
  <c r="AN176" i="64" s="1"/>
  <c r="AN177" i="64" s="1"/>
  <c r="AN178" i="64" s="1"/>
  <c r="AN179" i="64" s="1"/>
  <c r="AN180" i="64" s="1"/>
  <c r="AN181" i="64" s="1"/>
  <c r="AN182" i="64" s="1"/>
  <c r="AN183" i="64" s="1"/>
  <c r="AN184" i="64" s="1"/>
  <c r="AN185" i="64" s="1"/>
  <c r="AN186" i="64" s="1"/>
  <c r="AN187" i="64" s="1"/>
  <c r="AN188" i="64" s="1"/>
  <c r="AN189" i="64" s="1"/>
  <c r="AN190" i="64" s="1"/>
  <c r="AN191" i="64" s="1"/>
  <c r="AN192" i="64" s="1"/>
  <c r="AN193" i="64" s="1"/>
  <c r="AN194" i="64" s="1"/>
  <c r="AN195" i="64" s="1"/>
  <c r="AN196" i="64" s="1"/>
  <c r="AN197" i="64" s="1"/>
  <c r="AN198" i="64" s="1"/>
  <c r="AN199" i="64" s="1"/>
  <c r="AN200" i="64" s="1"/>
  <c r="AN201" i="64" s="1"/>
  <c r="AN202" i="64" s="1"/>
  <c r="AN203" i="64" s="1"/>
  <c r="AN204" i="64" s="1"/>
  <c r="AN205" i="64" s="1"/>
  <c r="AN206" i="64" s="1"/>
  <c r="AN207" i="64" s="1"/>
  <c r="AN208" i="64" s="1"/>
  <c r="AN209" i="64" s="1"/>
  <c r="AN210" i="64" s="1"/>
  <c r="AN211" i="64" s="1"/>
  <c r="AN212" i="64" s="1"/>
  <c r="AN213" i="64" s="1"/>
  <c r="AN214" i="64" s="1"/>
  <c r="AN215" i="64" s="1"/>
  <c r="AN216" i="64" s="1"/>
  <c r="AN217" i="64" s="1"/>
  <c r="AN218" i="64" s="1"/>
  <c r="AN219" i="64" s="1"/>
  <c r="AN220" i="64" s="1"/>
  <c r="AN221" i="64" s="1"/>
  <c r="AN222" i="64" s="1"/>
  <c r="AN223" i="64" s="1"/>
  <c r="AN224" i="64" s="1"/>
  <c r="AN225" i="64" s="1"/>
  <c r="AN226" i="64" s="1"/>
  <c r="AN227" i="64" s="1"/>
  <c r="AN228" i="64" s="1"/>
  <c r="AN229" i="64" s="1"/>
  <c r="AN230" i="64" s="1"/>
  <c r="AN231" i="64" s="1"/>
  <c r="AN232" i="64" s="1"/>
  <c r="AN233" i="64" s="1"/>
  <c r="AN234" i="64" s="1"/>
  <c r="AN235" i="64" s="1"/>
  <c r="AN236" i="64" s="1"/>
  <c r="AN237" i="64" s="1"/>
  <c r="AN238" i="64" s="1"/>
  <c r="AN239" i="64" s="1"/>
  <c r="AN240" i="64" s="1"/>
  <c r="AN241" i="64" s="1"/>
  <c r="AN242" i="64" s="1"/>
  <c r="AN243" i="64" s="1"/>
  <c r="AN244" i="64" s="1"/>
  <c r="AN245" i="64" s="1"/>
  <c r="AN246" i="64" s="1"/>
  <c r="AN247" i="64" s="1"/>
  <c r="AN248" i="64" s="1"/>
  <c r="AN249" i="64" s="1"/>
  <c r="AN250" i="64" s="1"/>
  <c r="AN251" i="64" s="1"/>
  <c r="AN252" i="64" s="1"/>
  <c r="AN253" i="64" s="1"/>
  <c r="AN254" i="64" s="1"/>
  <c r="AN255" i="64" s="1"/>
  <c r="AN256" i="64" s="1"/>
  <c r="AN257" i="64" s="1"/>
  <c r="AN258" i="64" s="1"/>
  <c r="AN259" i="64" s="1"/>
  <c r="AN260" i="64" s="1"/>
  <c r="AN261" i="64" s="1"/>
  <c r="AN262" i="64" s="1"/>
  <c r="AN263" i="64" s="1"/>
  <c r="AN264" i="64" s="1"/>
  <c r="AN265" i="64" s="1"/>
  <c r="AN266" i="64" s="1"/>
  <c r="AN267" i="64" s="1"/>
  <c r="AN268" i="64" s="1"/>
  <c r="AN269" i="64" s="1"/>
  <c r="AN270" i="64" s="1"/>
  <c r="AN271" i="64" s="1"/>
  <c r="AN272" i="64" s="1"/>
  <c r="AN273" i="64" s="1"/>
  <c r="AN274" i="64" s="1"/>
  <c r="AN275" i="64" s="1"/>
  <c r="AN276" i="64" s="1"/>
  <c r="AN277" i="64" s="1"/>
  <c r="AN278" i="64" s="1"/>
  <c r="AN279" i="64" s="1"/>
  <c r="AN280" i="64" s="1"/>
  <c r="AN281" i="64" s="1"/>
  <c r="AN282" i="64" s="1"/>
  <c r="AN283" i="64" s="1"/>
  <c r="AN284" i="64" s="1"/>
  <c r="AN285" i="64" s="1"/>
  <c r="AN286" i="64" s="1"/>
  <c r="AN287" i="64" s="1"/>
  <c r="AN288" i="64" s="1"/>
  <c r="AN289" i="64" s="1"/>
  <c r="AN290" i="64" s="1"/>
  <c r="AN291" i="64" s="1"/>
  <c r="AN292" i="64" s="1"/>
  <c r="AN293" i="64" s="1"/>
  <c r="AN294" i="64" s="1"/>
  <c r="AN295" i="64" s="1"/>
  <c r="AN296" i="64" s="1"/>
  <c r="AN297" i="64" s="1"/>
  <c r="AN298" i="64" s="1"/>
  <c r="AN299" i="64" s="1"/>
  <c r="AN300" i="64" s="1"/>
  <c r="AN301" i="64" s="1"/>
  <c r="AN302" i="64" s="1"/>
  <c r="AN303" i="64" s="1"/>
  <c r="AN4" i="64"/>
  <c r="AF5" i="64"/>
  <c r="AF6" i="64"/>
  <c r="AF7" i="64" s="1"/>
  <c r="AF8" i="64" s="1"/>
  <c r="AF9" i="64" s="1"/>
  <c r="AF10" i="64" s="1"/>
  <c r="AF11" i="64" s="1"/>
  <c r="AF12" i="64" s="1"/>
  <c r="AF13" i="64" s="1"/>
  <c r="AF14" i="64" s="1"/>
  <c r="AF15" i="64" s="1"/>
  <c r="AF16" i="64" s="1"/>
  <c r="AF17" i="64" s="1"/>
  <c r="AF18" i="64" s="1"/>
  <c r="AF19" i="64" s="1"/>
  <c r="AF20" i="64" s="1"/>
  <c r="AF21" i="64" s="1"/>
  <c r="AF22" i="64" s="1"/>
  <c r="AF23" i="64" s="1"/>
  <c r="AF24" i="64" s="1"/>
  <c r="AF25" i="64" s="1"/>
  <c r="AF26" i="64" s="1"/>
  <c r="AF27" i="64" s="1"/>
  <c r="AF28" i="64" s="1"/>
  <c r="AF29" i="64" s="1"/>
  <c r="AF30" i="64" s="1"/>
  <c r="AF31" i="64" s="1"/>
  <c r="AF32" i="64" s="1"/>
  <c r="AF33" i="64" s="1"/>
  <c r="AF34" i="64" s="1"/>
  <c r="AF35" i="64" s="1"/>
  <c r="AF36" i="64" s="1"/>
  <c r="AF37" i="64" s="1"/>
  <c r="AF38" i="64" s="1"/>
  <c r="AF39" i="64" s="1"/>
  <c r="AF40" i="64" s="1"/>
  <c r="AF41" i="64" s="1"/>
  <c r="AF42" i="64" s="1"/>
  <c r="AF43" i="64" s="1"/>
  <c r="AF44" i="64" s="1"/>
  <c r="AF45" i="64" s="1"/>
  <c r="AF46" i="64" s="1"/>
  <c r="AF47" i="64" s="1"/>
  <c r="AF48" i="64" s="1"/>
  <c r="AF49" i="64" s="1"/>
  <c r="AF50" i="64" s="1"/>
  <c r="AF51" i="64" s="1"/>
  <c r="AF52" i="64" s="1"/>
  <c r="AF53" i="64" s="1"/>
  <c r="AF54" i="64" s="1"/>
  <c r="AF55" i="64" s="1"/>
  <c r="AF56" i="64" s="1"/>
  <c r="AF57" i="64" s="1"/>
  <c r="AF58" i="64" s="1"/>
  <c r="AF59" i="64" s="1"/>
  <c r="AF60" i="64" s="1"/>
  <c r="AF61" i="64" s="1"/>
  <c r="AF62" i="64" s="1"/>
  <c r="AF63" i="64" s="1"/>
  <c r="AF64" i="64" s="1"/>
  <c r="AF65" i="64" s="1"/>
  <c r="AF66" i="64" s="1"/>
  <c r="AF67" i="64" s="1"/>
  <c r="AF68" i="64" s="1"/>
  <c r="AF69" i="64" s="1"/>
  <c r="AF70" i="64" s="1"/>
  <c r="AF71" i="64" s="1"/>
  <c r="AF72" i="64" s="1"/>
  <c r="AF73" i="64" s="1"/>
  <c r="AF74" i="64" s="1"/>
  <c r="AF75" i="64" s="1"/>
  <c r="AF76" i="64" s="1"/>
  <c r="AF77" i="64" s="1"/>
  <c r="AF78" i="64" s="1"/>
  <c r="AF79" i="64" s="1"/>
  <c r="AF80" i="64" s="1"/>
  <c r="AF81" i="64" s="1"/>
  <c r="AF82" i="64" s="1"/>
  <c r="AF83" i="64" s="1"/>
  <c r="AF84" i="64" s="1"/>
  <c r="AF85" i="64" s="1"/>
  <c r="AF86" i="64" s="1"/>
  <c r="AF87" i="64" s="1"/>
  <c r="AF88" i="64" s="1"/>
  <c r="AF89" i="64" s="1"/>
  <c r="AF90" i="64" s="1"/>
  <c r="AF91" i="64" s="1"/>
  <c r="AF92" i="64" s="1"/>
  <c r="AF93" i="64" s="1"/>
  <c r="AF94" i="64" s="1"/>
  <c r="AF95" i="64" s="1"/>
  <c r="AF96" i="64" s="1"/>
  <c r="AF97" i="64" s="1"/>
  <c r="AF98" i="64" s="1"/>
  <c r="AF99" i="64" s="1"/>
  <c r="AF100" i="64" s="1"/>
  <c r="AF101" i="64" s="1"/>
  <c r="AF102" i="64" s="1"/>
  <c r="AF103" i="64" s="1"/>
  <c r="AF104" i="64" s="1"/>
  <c r="AF105" i="64" s="1"/>
  <c r="AF106" i="64" s="1"/>
  <c r="AF107" i="64" s="1"/>
  <c r="AF108" i="64" s="1"/>
  <c r="AF109" i="64" s="1"/>
  <c r="AF110" i="64" s="1"/>
  <c r="AF111" i="64" s="1"/>
  <c r="AF112" i="64" s="1"/>
  <c r="AF113" i="64" s="1"/>
  <c r="AF114" i="64" s="1"/>
  <c r="AF115" i="64" s="1"/>
  <c r="AF116" i="64" s="1"/>
  <c r="AF117" i="64" s="1"/>
  <c r="AF118" i="64" s="1"/>
  <c r="AF119" i="64" s="1"/>
  <c r="AF120" i="64" s="1"/>
  <c r="AF121" i="64" s="1"/>
  <c r="AF122" i="64" s="1"/>
  <c r="AF123" i="64" s="1"/>
  <c r="AF124" i="64" s="1"/>
  <c r="AF125" i="64" s="1"/>
  <c r="AF126" i="64" s="1"/>
  <c r="AF127" i="64" s="1"/>
  <c r="AF128" i="64" s="1"/>
  <c r="AF129" i="64" s="1"/>
  <c r="AF130" i="64" s="1"/>
  <c r="AF131" i="64" s="1"/>
  <c r="AF132" i="64" s="1"/>
  <c r="AF133" i="64" s="1"/>
  <c r="AF134" i="64" s="1"/>
  <c r="AF135" i="64" s="1"/>
  <c r="AF136" i="64" s="1"/>
  <c r="AF137" i="64" s="1"/>
  <c r="AF138" i="64" s="1"/>
  <c r="AF139" i="64" s="1"/>
  <c r="AF140" i="64" s="1"/>
  <c r="AF141" i="64" s="1"/>
  <c r="AF142" i="64" s="1"/>
  <c r="AF143" i="64" s="1"/>
  <c r="AF144" i="64" s="1"/>
  <c r="AF145" i="64" s="1"/>
  <c r="AF146" i="64" s="1"/>
  <c r="AF147" i="64" s="1"/>
  <c r="AF148" i="64" s="1"/>
  <c r="AF149" i="64" s="1"/>
  <c r="AF150" i="64" s="1"/>
  <c r="AF151" i="64" s="1"/>
  <c r="AF152" i="64" s="1"/>
  <c r="AF153" i="64" s="1"/>
  <c r="AF154" i="64" s="1"/>
  <c r="AF155" i="64" s="1"/>
  <c r="AF156" i="64" s="1"/>
  <c r="AF157" i="64" s="1"/>
  <c r="AF158" i="64" s="1"/>
  <c r="AF159" i="64" s="1"/>
  <c r="AF160" i="64" s="1"/>
  <c r="AF161" i="64" s="1"/>
  <c r="AF162" i="64" s="1"/>
  <c r="AF163" i="64" s="1"/>
  <c r="AF164" i="64" s="1"/>
  <c r="AF165" i="64" s="1"/>
  <c r="AF166" i="64" s="1"/>
  <c r="AF167" i="64" s="1"/>
  <c r="AF168" i="64" s="1"/>
  <c r="AF169" i="64" s="1"/>
  <c r="AF170" i="64" s="1"/>
  <c r="AF171" i="64" s="1"/>
  <c r="AF172" i="64" s="1"/>
  <c r="AF173" i="64" s="1"/>
  <c r="AF174" i="64" s="1"/>
  <c r="AF175" i="64" s="1"/>
  <c r="AF176" i="64" s="1"/>
  <c r="AF177" i="64" s="1"/>
  <c r="AF178" i="64" s="1"/>
  <c r="AF179" i="64" s="1"/>
  <c r="AF180" i="64" s="1"/>
  <c r="AF181" i="64" s="1"/>
  <c r="AF182" i="64" s="1"/>
  <c r="AF183" i="64" s="1"/>
  <c r="AF184" i="64" s="1"/>
  <c r="AF185" i="64" s="1"/>
  <c r="AF186" i="64" s="1"/>
  <c r="AF187" i="64" s="1"/>
  <c r="AF188" i="64" s="1"/>
  <c r="AF189" i="64" s="1"/>
  <c r="AF190" i="64" s="1"/>
  <c r="AF191" i="64" s="1"/>
  <c r="AF192" i="64" s="1"/>
  <c r="AF193" i="64" s="1"/>
  <c r="AF194" i="64" s="1"/>
  <c r="AF195" i="64" s="1"/>
  <c r="AF196" i="64" s="1"/>
  <c r="AF197" i="64" s="1"/>
  <c r="AF198" i="64" s="1"/>
  <c r="AF199" i="64" s="1"/>
  <c r="AF200" i="64" s="1"/>
  <c r="AF201" i="64" s="1"/>
  <c r="AF202" i="64" s="1"/>
  <c r="AF203" i="64" s="1"/>
  <c r="AF204" i="64" s="1"/>
  <c r="AF205" i="64" s="1"/>
  <c r="AF206" i="64" s="1"/>
  <c r="AF207" i="64" s="1"/>
  <c r="AF208" i="64" s="1"/>
  <c r="AF209" i="64" s="1"/>
  <c r="AF210" i="64" s="1"/>
  <c r="AF211" i="64" s="1"/>
  <c r="AF212" i="64" s="1"/>
  <c r="AF213" i="64" s="1"/>
  <c r="AF214" i="64" s="1"/>
  <c r="AF215" i="64" s="1"/>
  <c r="AF216" i="64" s="1"/>
  <c r="AF217" i="64" s="1"/>
  <c r="AF218" i="64" s="1"/>
  <c r="AF219" i="64" s="1"/>
  <c r="AF220" i="64" s="1"/>
  <c r="AF221" i="64" s="1"/>
  <c r="AF222" i="64" s="1"/>
  <c r="AF223" i="64" s="1"/>
  <c r="AF224" i="64" s="1"/>
  <c r="AF225" i="64" s="1"/>
  <c r="AF226" i="64" s="1"/>
  <c r="AF227" i="64" s="1"/>
  <c r="AF228" i="64" s="1"/>
  <c r="AF229" i="64" s="1"/>
  <c r="AF230" i="64" s="1"/>
  <c r="AF231" i="64" s="1"/>
  <c r="AF232" i="64" s="1"/>
  <c r="AF233" i="64" s="1"/>
  <c r="AF234" i="64" s="1"/>
  <c r="AF235" i="64" s="1"/>
  <c r="AF236" i="64" s="1"/>
  <c r="AF237" i="64" s="1"/>
  <c r="AF238" i="64" s="1"/>
  <c r="AF239" i="64" s="1"/>
  <c r="AF240" i="64" s="1"/>
  <c r="AF241" i="64" s="1"/>
  <c r="AF242" i="64" s="1"/>
  <c r="AF243" i="64" s="1"/>
  <c r="AF244" i="64" s="1"/>
  <c r="AF245" i="64" s="1"/>
  <c r="AF246" i="64" s="1"/>
  <c r="AF247" i="64" s="1"/>
  <c r="AF248" i="64" s="1"/>
  <c r="AF249" i="64" s="1"/>
  <c r="AF250" i="64" s="1"/>
  <c r="AF251" i="64" s="1"/>
  <c r="AF252" i="64" s="1"/>
  <c r="AF253" i="64" s="1"/>
  <c r="AF254" i="64" s="1"/>
  <c r="AF255" i="64" s="1"/>
  <c r="AF256" i="64" s="1"/>
  <c r="AF257" i="64" s="1"/>
  <c r="AF258" i="64" s="1"/>
  <c r="AF259" i="64" s="1"/>
  <c r="AF260" i="64" s="1"/>
  <c r="AF261" i="64" s="1"/>
  <c r="AF262" i="64" s="1"/>
  <c r="AF263" i="64" s="1"/>
  <c r="AF264" i="64" s="1"/>
  <c r="AF265" i="64" s="1"/>
  <c r="AF266" i="64" s="1"/>
  <c r="AF267" i="64" s="1"/>
  <c r="AF268" i="64" s="1"/>
  <c r="AF269" i="64" s="1"/>
  <c r="AF270" i="64" s="1"/>
  <c r="AF271" i="64" s="1"/>
  <c r="AF272" i="64" s="1"/>
  <c r="AF273" i="64" s="1"/>
  <c r="AF274" i="64" s="1"/>
  <c r="AF275" i="64" s="1"/>
  <c r="AF276" i="64" s="1"/>
  <c r="AF277" i="64" s="1"/>
  <c r="AF278" i="64" s="1"/>
  <c r="AF279" i="64" s="1"/>
  <c r="AF280" i="64" s="1"/>
  <c r="AF281" i="64" s="1"/>
  <c r="AF282" i="64" s="1"/>
  <c r="AF283" i="64" s="1"/>
  <c r="AF284" i="64" s="1"/>
  <c r="AF285" i="64" s="1"/>
  <c r="AF286" i="64" s="1"/>
  <c r="AF287" i="64" s="1"/>
  <c r="AF288" i="64" s="1"/>
  <c r="AF289" i="64" s="1"/>
  <c r="AF290" i="64" s="1"/>
  <c r="AF291" i="64" s="1"/>
  <c r="AF292" i="64" s="1"/>
  <c r="AF293" i="64" s="1"/>
  <c r="AF294" i="64" s="1"/>
  <c r="AF295" i="64" s="1"/>
  <c r="AF296" i="64" s="1"/>
  <c r="AF297" i="64" s="1"/>
  <c r="AF298" i="64" s="1"/>
  <c r="AF299" i="64" s="1"/>
  <c r="AF300" i="64" s="1"/>
  <c r="AF301" i="64" s="1"/>
  <c r="AF302" i="64" s="1"/>
  <c r="AF303" i="64" s="1"/>
  <c r="AF4" i="64"/>
  <c r="X5" i="64"/>
  <c r="X6" i="64" s="1"/>
  <c r="X7" i="64" s="1"/>
  <c r="X8" i="64" s="1"/>
  <c r="X9" i="64" s="1"/>
  <c r="X10" i="64" s="1"/>
  <c r="X11" i="64" s="1"/>
  <c r="X12" i="64" s="1"/>
  <c r="X13" i="64" s="1"/>
  <c r="X14" i="64" s="1"/>
  <c r="X15" i="64" s="1"/>
  <c r="X16" i="64" s="1"/>
  <c r="X17" i="64" s="1"/>
  <c r="X18" i="64" s="1"/>
  <c r="X19" i="64" s="1"/>
  <c r="X20" i="64" s="1"/>
  <c r="X21" i="64" s="1"/>
  <c r="X22" i="64" s="1"/>
  <c r="X23" i="64" s="1"/>
  <c r="X24" i="64" s="1"/>
  <c r="X25" i="64" s="1"/>
  <c r="X26" i="64" s="1"/>
  <c r="X27" i="64" s="1"/>
  <c r="X28" i="64" s="1"/>
  <c r="X29" i="64" s="1"/>
  <c r="X30" i="64" s="1"/>
  <c r="X31" i="64" s="1"/>
  <c r="X32" i="64" s="1"/>
  <c r="X33" i="64" s="1"/>
  <c r="X34" i="64" s="1"/>
  <c r="X35" i="64" s="1"/>
  <c r="X36" i="64" s="1"/>
  <c r="X37" i="64" s="1"/>
  <c r="X38" i="64" s="1"/>
  <c r="X39" i="64" s="1"/>
  <c r="X40" i="64" s="1"/>
  <c r="X41" i="64" s="1"/>
  <c r="X42" i="64" s="1"/>
  <c r="X43" i="64" s="1"/>
  <c r="X44" i="64" s="1"/>
  <c r="X45" i="64" s="1"/>
  <c r="X46" i="64" s="1"/>
  <c r="X47" i="64" s="1"/>
  <c r="X48" i="64" s="1"/>
  <c r="X49" i="64" s="1"/>
  <c r="X50" i="64" s="1"/>
  <c r="X51" i="64" s="1"/>
  <c r="X52" i="64" s="1"/>
  <c r="X53" i="64" s="1"/>
  <c r="X54" i="64" s="1"/>
  <c r="X55" i="64" s="1"/>
  <c r="X56" i="64" s="1"/>
  <c r="X57" i="64" s="1"/>
  <c r="X58" i="64" s="1"/>
  <c r="X59" i="64" s="1"/>
  <c r="X60" i="64" s="1"/>
  <c r="X61" i="64" s="1"/>
  <c r="X62" i="64" s="1"/>
  <c r="X63" i="64" s="1"/>
  <c r="X64" i="64" s="1"/>
  <c r="X65" i="64" s="1"/>
  <c r="X66" i="64" s="1"/>
  <c r="X67" i="64" s="1"/>
  <c r="X68" i="64" s="1"/>
  <c r="X69" i="64" s="1"/>
  <c r="X70" i="64" s="1"/>
  <c r="X71" i="64" s="1"/>
  <c r="X72" i="64" s="1"/>
  <c r="X73" i="64" s="1"/>
  <c r="X74" i="64" s="1"/>
  <c r="X75" i="64" s="1"/>
  <c r="X76" i="64" s="1"/>
  <c r="X77" i="64" s="1"/>
  <c r="X78" i="64" s="1"/>
  <c r="X79" i="64" s="1"/>
  <c r="X80" i="64" s="1"/>
  <c r="X81" i="64" s="1"/>
  <c r="X82" i="64" s="1"/>
  <c r="X83" i="64" s="1"/>
  <c r="X84" i="64" s="1"/>
  <c r="X85" i="64" s="1"/>
  <c r="X86" i="64" s="1"/>
  <c r="X87" i="64" s="1"/>
  <c r="X88" i="64" s="1"/>
  <c r="X89" i="64" s="1"/>
  <c r="X90" i="64" s="1"/>
  <c r="X91" i="64" s="1"/>
  <c r="X92" i="64" s="1"/>
  <c r="X93" i="64" s="1"/>
  <c r="X94" i="64" s="1"/>
  <c r="X95" i="64" s="1"/>
  <c r="X96" i="64" s="1"/>
  <c r="X97" i="64" s="1"/>
  <c r="X98" i="64" s="1"/>
  <c r="X99" i="64" s="1"/>
  <c r="X100" i="64" s="1"/>
  <c r="X101" i="64" s="1"/>
  <c r="X102" i="64" s="1"/>
  <c r="X103" i="64" s="1"/>
  <c r="X104" i="64" s="1"/>
  <c r="X105" i="64" s="1"/>
  <c r="X106" i="64" s="1"/>
  <c r="X107" i="64" s="1"/>
  <c r="X108" i="64" s="1"/>
  <c r="X109" i="64" s="1"/>
  <c r="X110" i="64" s="1"/>
  <c r="X111" i="64" s="1"/>
  <c r="X112" i="64" s="1"/>
  <c r="X113" i="64" s="1"/>
  <c r="X114" i="64" s="1"/>
  <c r="X115" i="64" s="1"/>
  <c r="X116" i="64" s="1"/>
  <c r="X117" i="64" s="1"/>
  <c r="X118" i="64" s="1"/>
  <c r="X119" i="64" s="1"/>
  <c r="X120" i="64" s="1"/>
  <c r="X121" i="64" s="1"/>
  <c r="X122" i="64" s="1"/>
  <c r="X123" i="64" s="1"/>
  <c r="X124" i="64" s="1"/>
  <c r="X125" i="64" s="1"/>
  <c r="X126" i="64" s="1"/>
  <c r="X127" i="64" s="1"/>
  <c r="X128" i="64" s="1"/>
  <c r="X129" i="64" s="1"/>
  <c r="X130" i="64" s="1"/>
  <c r="X131" i="64" s="1"/>
  <c r="X132" i="64" s="1"/>
  <c r="X133" i="64" s="1"/>
  <c r="X134" i="64" s="1"/>
  <c r="X135" i="64" s="1"/>
  <c r="X136" i="64" s="1"/>
  <c r="X137" i="64" s="1"/>
  <c r="X138" i="64" s="1"/>
  <c r="X139" i="64" s="1"/>
  <c r="X140" i="64" s="1"/>
  <c r="X141" i="64" s="1"/>
  <c r="X142" i="64" s="1"/>
  <c r="X143" i="64" s="1"/>
  <c r="X144" i="64" s="1"/>
  <c r="X145" i="64" s="1"/>
  <c r="X146" i="64" s="1"/>
  <c r="X147" i="64" s="1"/>
  <c r="X148" i="64" s="1"/>
  <c r="X149" i="64" s="1"/>
  <c r="X150" i="64" s="1"/>
  <c r="X151" i="64" s="1"/>
  <c r="X152" i="64" s="1"/>
  <c r="X153" i="64" s="1"/>
  <c r="X154" i="64" s="1"/>
  <c r="X155" i="64" s="1"/>
  <c r="X156" i="64" s="1"/>
  <c r="X157" i="64" s="1"/>
  <c r="X158" i="64" s="1"/>
  <c r="X159" i="64" s="1"/>
  <c r="X160" i="64" s="1"/>
  <c r="X161" i="64" s="1"/>
  <c r="X162" i="64" s="1"/>
  <c r="X163" i="64" s="1"/>
  <c r="X164" i="64" s="1"/>
  <c r="X165" i="64" s="1"/>
  <c r="X166" i="64" s="1"/>
  <c r="X167" i="64" s="1"/>
  <c r="X168" i="64" s="1"/>
  <c r="X169" i="64" s="1"/>
  <c r="X170" i="64" s="1"/>
  <c r="X171" i="64" s="1"/>
  <c r="X172" i="64" s="1"/>
  <c r="X173" i="64" s="1"/>
  <c r="X174" i="64" s="1"/>
  <c r="X175" i="64" s="1"/>
  <c r="X176" i="64" s="1"/>
  <c r="X177" i="64" s="1"/>
  <c r="X178" i="64" s="1"/>
  <c r="X179" i="64" s="1"/>
  <c r="X180" i="64" s="1"/>
  <c r="X181" i="64" s="1"/>
  <c r="X182" i="64" s="1"/>
  <c r="X183" i="64" s="1"/>
  <c r="X184" i="64" s="1"/>
  <c r="X185" i="64" s="1"/>
  <c r="X186" i="64" s="1"/>
  <c r="X187" i="64" s="1"/>
  <c r="X188" i="64" s="1"/>
  <c r="X189" i="64" s="1"/>
  <c r="X190" i="64" s="1"/>
  <c r="X191" i="64" s="1"/>
  <c r="X192" i="64" s="1"/>
  <c r="X193" i="64" s="1"/>
  <c r="X194" i="64" s="1"/>
  <c r="X195" i="64" s="1"/>
  <c r="X196" i="64" s="1"/>
  <c r="X197" i="64" s="1"/>
  <c r="X198" i="64" s="1"/>
  <c r="X199" i="64" s="1"/>
  <c r="X200" i="64" s="1"/>
  <c r="X201" i="64" s="1"/>
  <c r="X202" i="64" s="1"/>
  <c r="X203" i="64" s="1"/>
  <c r="X204" i="64" s="1"/>
  <c r="X205" i="64" s="1"/>
  <c r="X206" i="64" s="1"/>
  <c r="X207" i="64" s="1"/>
  <c r="X208" i="64" s="1"/>
  <c r="X209" i="64" s="1"/>
  <c r="X210" i="64" s="1"/>
  <c r="X211" i="64" s="1"/>
  <c r="X212" i="64" s="1"/>
  <c r="X213" i="64" s="1"/>
  <c r="X214" i="64" s="1"/>
  <c r="X215" i="64" s="1"/>
  <c r="X216" i="64" s="1"/>
  <c r="X217" i="64" s="1"/>
  <c r="X218" i="64" s="1"/>
  <c r="X219" i="64" s="1"/>
  <c r="X220" i="64" s="1"/>
  <c r="X221" i="64" s="1"/>
  <c r="X222" i="64" s="1"/>
  <c r="X223" i="64" s="1"/>
  <c r="X224" i="64" s="1"/>
  <c r="X225" i="64" s="1"/>
  <c r="X226" i="64" s="1"/>
  <c r="X227" i="64" s="1"/>
  <c r="X228" i="64" s="1"/>
  <c r="X229" i="64" s="1"/>
  <c r="X230" i="64" s="1"/>
  <c r="X231" i="64" s="1"/>
  <c r="X232" i="64" s="1"/>
  <c r="X233" i="64" s="1"/>
  <c r="X234" i="64" s="1"/>
  <c r="X235" i="64" s="1"/>
  <c r="X236" i="64" s="1"/>
  <c r="X237" i="64" s="1"/>
  <c r="X238" i="64" s="1"/>
  <c r="X239" i="64" s="1"/>
  <c r="X240" i="64" s="1"/>
  <c r="X241" i="64" s="1"/>
  <c r="X242" i="64" s="1"/>
  <c r="X243" i="64" s="1"/>
  <c r="X244" i="64" s="1"/>
  <c r="X245" i="64" s="1"/>
  <c r="X246" i="64" s="1"/>
  <c r="X247" i="64" s="1"/>
  <c r="X248" i="64" s="1"/>
  <c r="X249" i="64" s="1"/>
  <c r="X250" i="64" s="1"/>
  <c r="X251" i="64" s="1"/>
  <c r="X252" i="64" s="1"/>
  <c r="X253" i="64" s="1"/>
  <c r="X254" i="64" s="1"/>
  <c r="X255" i="64" s="1"/>
  <c r="X256" i="64" s="1"/>
  <c r="X257" i="64" s="1"/>
  <c r="X258" i="64" s="1"/>
  <c r="X259" i="64" s="1"/>
  <c r="X260" i="64" s="1"/>
  <c r="X261" i="64" s="1"/>
  <c r="X262" i="64" s="1"/>
  <c r="X263" i="64" s="1"/>
  <c r="X264" i="64" s="1"/>
  <c r="X265" i="64" s="1"/>
  <c r="X266" i="64" s="1"/>
  <c r="X267" i="64" s="1"/>
  <c r="X268" i="64" s="1"/>
  <c r="X269" i="64" s="1"/>
  <c r="X270" i="64" s="1"/>
  <c r="X271" i="64" s="1"/>
  <c r="X272" i="64" s="1"/>
  <c r="X273" i="64" s="1"/>
  <c r="X274" i="64" s="1"/>
  <c r="X275" i="64" s="1"/>
  <c r="X276" i="64" s="1"/>
  <c r="X277" i="64" s="1"/>
  <c r="X278" i="64" s="1"/>
  <c r="X279" i="64" s="1"/>
  <c r="X280" i="64" s="1"/>
  <c r="X281" i="64" s="1"/>
  <c r="X282" i="64" s="1"/>
  <c r="X283" i="64" s="1"/>
  <c r="X284" i="64" s="1"/>
  <c r="X285" i="64" s="1"/>
  <c r="X286" i="64" s="1"/>
  <c r="X287" i="64" s="1"/>
  <c r="X288" i="64" s="1"/>
  <c r="X289" i="64" s="1"/>
  <c r="X290" i="64" s="1"/>
  <c r="X291" i="64" s="1"/>
  <c r="X292" i="64" s="1"/>
  <c r="X293" i="64" s="1"/>
  <c r="X294" i="64" s="1"/>
  <c r="X295" i="64" s="1"/>
  <c r="X296" i="64" s="1"/>
  <c r="X297" i="64" s="1"/>
  <c r="X298" i="64" s="1"/>
  <c r="X299" i="64" s="1"/>
  <c r="X300" i="64" s="1"/>
  <c r="X301" i="64" s="1"/>
  <c r="X302" i="64" s="1"/>
  <c r="X303" i="64" s="1"/>
  <c r="X4" i="64"/>
  <c r="P4" i="64"/>
  <c r="P5" i="64" s="1"/>
  <c r="P6" i="64" s="1"/>
  <c r="P7" i="64" s="1"/>
  <c r="P8" i="64" s="1"/>
  <c r="P9" i="64" s="1"/>
  <c r="P10" i="64" s="1"/>
  <c r="P11" i="64" s="1"/>
  <c r="P12" i="64" s="1"/>
  <c r="P13" i="64" s="1"/>
  <c r="P14" i="64" s="1"/>
  <c r="P15" i="64" s="1"/>
  <c r="P16" i="64" s="1"/>
  <c r="P17" i="64" s="1"/>
  <c r="P18" i="64" s="1"/>
  <c r="P19" i="64" s="1"/>
  <c r="P20" i="64" s="1"/>
  <c r="P21" i="64" s="1"/>
  <c r="P22" i="64" s="1"/>
  <c r="P23" i="64" s="1"/>
  <c r="P24" i="64" s="1"/>
  <c r="P25" i="64" s="1"/>
  <c r="P26" i="64" s="1"/>
  <c r="P27" i="64" s="1"/>
  <c r="P28" i="64" s="1"/>
  <c r="P29" i="64" s="1"/>
  <c r="P30" i="64" s="1"/>
  <c r="P31" i="64" s="1"/>
  <c r="P32" i="64" s="1"/>
  <c r="P33" i="64" s="1"/>
  <c r="P34" i="64" s="1"/>
  <c r="P35" i="64" s="1"/>
  <c r="P36" i="64" s="1"/>
  <c r="P37" i="64" s="1"/>
  <c r="P38" i="64" s="1"/>
  <c r="P39" i="64" s="1"/>
  <c r="P40" i="64" s="1"/>
  <c r="P41" i="64" s="1"/>
  <c r="P42" i="64" s="1"/>
  <c r="P43" i="64" s="1"/>
  <c r="P44" i="64" s="1"/>
  <c r="P45" i="64" s="1"/>
  <c r="P46" i="64" s="1"/>
  <c r="P47" i="64" s="1"/>
  <c r="P48" i="64" s="1"/>
  <c r="P49" i="64" s="1"/>
  <c r="P50" i="64" s="1"/>
  <c r="P51" i="64" s="1"/>
  <c r="P52" i="64" s="1"/>
  <c r="P53" i="64" s="1"/>
  <c r="P54" i="64" s="1"/>
  <c r="P55" i="64" s="1"/>
  <c r="P56" i="64" s="1"/>
  <c r="P57" i="64" s="1"/>
  <c r="P58" i="64" s="1"/>
  <c r="P59" i="64" s="1"/>
  <c r="P60" i="64" s="1"/>
  <c r="P61" i="64" s="1"/>
  <c r="P62" i="64" s="1"/>
  <c r="P63" i="64" s="1"/>
  <c r="P64" i="64" s="1"/>
  <c r="P65" i="64" s="1"/>
  <c r="P66" i="64" s="1"/>
  <c r="P67" i="64" s="1"/>
  <c r="P68" i="64" s="1"/>
  <c r="P69" i="64" s="1"/>
  <c r="P70" i="64" s="1"/>
  <c r="P71" i="64" s="1"/>
  <c r="P72" i="64" s="1"/>
  <c r="P73" i="64" s="1"/>
  <c r="P74" i="64" s="1"/>
  <c r="P75" i="64" s="1"/>
  <c r="P76" i="64" s="1"/>
  <c r="P77" i="64" s="1"/>
  <c r="P78" i="64" s="1"/>
  <c r="P79" i="64" s="1"/>
  <c r="P80" i="64" s="1"/>
  <c r="P81" i="64" s="1"/>
  <c r="P82" i="64" s="1"/>
  <c r="P83" i="64" s="1"/>
  <c r="P84" i="64" s="1"/>
  <c r="P85" i="64" s="1"/>
  <c r="P86" i="64" s="1"/>
  <c r="P87" i="64" s="1"/>
  <c r="P88" i="64" s="1"/>
  <c r="P89" i="64" s="1"/>
  <c r="P90" i="64" s="1"/>
  <c r="P91" i="64" s="1"/>
  <c r="P92" i="64" s="1"/>
  <c r="P93" i="64" s="1"/>
  <c r="P94" i="64" s="1"/>
  <c r="P95" i="64" s="1"/>
  <c r="P96" i="64" s="1"/>
  <c r="P97" i="64" s="1"/>
  <c r="P98" i="64" s="1"/>
  <c r="P99" i="64" s="1"/>
  <c r="P100" i="64" s="1"/>
  <c r="P101" i="64" s="1"/>
  <c r="P102" i="64" s="1"/>
  <c r="P103" i="64" s="1"/>
  <c r="P104" i="64" s="1"/>
  <c r="P105" i="64" s="1"/>
  <c r="P106" i="64" s="1"/>
  <c r="P107" i="64" s="1"/>
  <c r="P108" i="64" s="1"/>
  <c r="P109" i="64" s="1"/>
  <c r="P110" i="64" s="1"/>
  <c r="P111" i="64" s="1"/>
  <c r="P112" i="64" s="1"/>
  <c r="P113" i="64" s="1"/>
  <c r="P114" i="64" s="1"/>
  <c r="P115" i="64" s="1"/>
  <c r="P116" i="64" s="1"/>
  <c r="P117" i="64" s="1"/>
  <c r="P118" i="64" s="1"/>
  <c r="P119" i="64" s="1"/>
  <c r="P120" i="64" s="1"/>
  <c r="P121" i="64" s="1"/>
  <c r="P122" i="64" s="1"/>
  <c r="P123" i="64" s="1"/>
  <c r="P124" i="64" s="1"/>
  <c r="P125" i="64" s="1"/>
  <c r="P126" i="64" s="1"/>
  <c r="P127" i="64" s="1"/>
  <c r="P128" i="64" s="1"/>
  <c r="P129" i="64" s="1"/>
  <c r="P130" i="64" s="1"/>
  <c r="P131" i="64" s="1"/>
  <c r="P132" i="64" s="1"/>
  <c r="P133" i="64" s="1"/>
  <c r="P134" i="64" s="1"/>
  <c r="P135" i="64" s="1"/>
  <c r="P136" i="64" s="1"/>
  <c r="P137" i="64" s="1"/>
  <c r="P138" i="64" s="1"/>
  <c r="P139" i="64" s="1"/>
  <c r="P140" i="64" s="1"/>
  <c r="P141" i="64" s="1"/>
  <c r="P142" i="64" s="1"/>
  <c r="P143" i="64" s="1"/>
  <c r="P144" i="64" s="1"/>
  <c r="P145" i="64" s="1"/>
  <c r="P146" i="64" s="1"/>
  <c r="P147" i="64" s="1"/>
  <c r="P148" i="64" s="1"/>
  <c r="P149" i="64" s="1"/>
  <c r="P150" i="64" s="1"/>
  <c r="P151" i="64" s="1"/>
  <c r="P152" i="64" s="1"/>
  <c r="P153" i="64" s="1"/>
  <c r="P154" i="64" s="1"/>
  <c r="P155" i="64" s="1"/>
  <c r="P156" i="64" s="1"/>
  <c r="P157" i="64" s="1"/>
  <c r="P158" i="64" s="1"/>
  <c r="P159" i="64" s="1"/>
  <c r="P160" i="64" s="1"/>
  <c r="P161" i="64" s="1"/>
  <c r="P162" i="64" s="1"/>
  <c r="P163" i="64" s="1"/>
  <c r="P164" i="64" s="1"/>
  <c r="P165" i="64" s="1"/>
  <c r="P166" i="64" s="1"/>
  <c r="P167" i="64" s="1"/>
  <c r="P168" i="64" s="1"/>
  <c r="P169" i="64" s="1"/>
  <c r="P170" i="64" s="1"/>
  <c r="P171" i="64" s="1"/>
  <c r="P172" i="64" s="1"/>
  <c r="P173" i="64" s="1"/>
  <c r="P174" i="64" s="1"/>
  <c r="P175" i="64" s="1"/>
  <c r="P176" i="64" s="1"/>
  <c r="P177" i="64" s="1"/>
  <c r="P178" i="64" s="1"/>
  <c r="P179" i="64" s="1"/>
  <c r="P180" i="64" s="1"/>
  <c r="P181" i="64" s="1"/>
  <c r="P182" i="64" s="1"/>
  <c r="P183" i="64" s="1"/>
  <c r="P184" i="64" s="1"/>
  <c r="P185" i="64" s="1"/>
  <c r="P186" i="64" s="1"/>
  <c r="P187" i="64" s="1"/>
  <c r="P188" i="64" s="1"/>
  <c r="P189" i="64" s="1"/>
  <c r="P190" i="64" s="1"/>
  <c r="P191" i="64" s="1"/>
  <c r="P192" i="64" s="1"/>
  <c r="P193" i="64" s="1"/>
  <c r="P194" i="64" s="1"/>
  <c r="P195" i="64" s="1"/>
  <c r="P196" i="64" s="1"/>
  <c r="P197" i="64" s="1"/>
  <c r="P198" i="64" s="1"/>
  <c r="P199" i="64" s="1"/>
  <c r="P200" i="64" s="1"/>
  <c r="P201" i="64" s="1"/>
  <c r="P202" i="64" s="1"/>
  <c r="P203" i="64" s="1"/>
  <c r="P204" i="64" s="1"/>
  <c r="P205" i="64" s="1"/>
  <c r="P206" i="64" s="1"/>
  <c r="P207" i="64" s="1"/>
  <c r="P208" i="64" s="1"/>
  <c r="P209" i="64" s="1"/>
  <c r="P210" i="64" s="1"/>
  <c r="P211" i="64" s="1"/>
  <c r="P212" i="64" s="1"/>
  <c r="P213" i="64" s="1"/>
  <c r="P214" i="64" s="1"/>
  <c r="P215" i="64" s="1"/>
  <c r="P216" i="64" s="1"/>
  <c r="P217" i="64" s="1"/>
  <c r="P218" i="64" s="1"/>
  <c r="P219" i="64" s="1"/>
  <c r="P220" i="64" s="1"/>
  <c r="P221" i="64" s="1"/>
  <c r="P222" i="64" s="1"/>
  <c r="P223" i="64" s="1"/>
  <c r="P224" i="64" s="1"/>
  <c r="P225" i="64" s="1"/>
  <c r="P226" i="64" s="1"/>
  <c r="P227" i="64" s="1"/>
  <c r="P228" i="64" s="1"/>
  <c r="P229" i="64" s="1"/>
  <c r="P230" i="64" s="1"/>
  <c r="P231" i="64" s="1"/>
  <c r="P232" i="64" s="1"/>
  <c r="P233" i="64" s="1"/>
  <c r="P234" i="64" s="1"/>
  <c r="P235" i="64" s="1"/>
  <c r="P236" i="64" s="1"/>
  <c r="P237" i="64" s="1"/>
  <c r="P238" i="64" s="1"/>
  <c r="P239" i="64" s="1"/>
  <c r="P240" i="64" s="1"/>
  <c r="P241" i="64" s="1"/>
  <c r="P242" i="64" s="1"/>
  <c r="P243" i="64" s="1"/>
  <c r="P244" i="64" s="1"/>
  <c r="P245" i="64" s="1"/>
  <c r="P246" i="64" s="1"/>
  <c r="P247" i="64" s="1"/>
  <c r="P248" i="64" s="1"/>
  <c r="P249" i="64" s="1"/>
  <c r="P250" i="64" s="1"/>
  <c r="P251" i="64" s="1"/>
  <c r="P252" i="64" s="1"/>
  <c r="P253" i="64" s="1"/>
  <c r="P254" i="64" s="1"/>
  <c r="P255" i="64" s="1"/>
  <c r="P256" i="64" s="1"/>
  <c r="P257" i="64" s="1"/>
  <c r="P258" i="64" s="1"/>
  <c r="P259" i="64" s="1"/>
  <c r="P260" i="64" s="1"/>
  <c r="P261" i="64" s="1"/>
  <c r="P262" i="64" s="1"/>
  <c r="P263" i="64" s="1"/>
  <c r="P264" i="64" s="1"/>
  <c r="P265" i="64" s="1"/>
  <c r="P266" i="64" s="1"/>
  <c r="P267" i="64" s="1"/>
  <c r="P268" i="64" s="1"/>
  <c r="P269" i="64" s="1"/>
  <c r="P270" i="64" s="1"/>
  <c r="P271" i="64" s="1"/>
  <c r="P272" i="64" s="1"/>
  <c r="P273" i="64" s="1"/>
  <c r="P274" i="64" s="1"/>
  <c r="P275" i="64" s="1"/>
  <c r="P276" i="64" s="1"/>
  <c r="P277" i="64" s="1"/>
  <c r="P278" i="64" s="1"/>
  <c r="P279" i="64" s="1"/>
  <c r="P280" i="64" s="1"/>
  <c r="P281" i="64" s="1"/>
  <c r="P282" i="64" s="1"/>
  <c r="P283" i="64" s="1"/>
  <c r="P284" i="64" s="1"/>
  <c r="P285" i="64" s="1"/>
  <c r="P286" i="64" s="1"/>
  <c r="P287" i="64" s="1"/>
  <c r="P288" i="64" s="1"/>
  <c r="P289" i="64" s="1"/>
  <c r="P290" i="64" s="1"/>
  <c r="P291" i="64" s="1"/>
  <c r="P292" i="64" s="1"/>
  <c r="P293" i="64" s="1"/>
  <c r="P294" i="64" s="1"/>
  <c r="P295" i="64" s="1"/>
  <c r="P296" i="64" s="1"/>
  <c r="P297" i="64" s="1"/>
  <c r="P298" i="64" s="1"/>
  <c r="P299" i="64" s="1"/>
  <c r="P300" i="64" s="1"/>
  <c r="P301" i="64" s="1"/>
  <c r="P302" i="64" s="1"/>
  <c r="P303" i="64" s="1"/>
  <c r="AI118" i="129"/>
  <c r="AI117" i="129"/>
  <c r="AI116" i="129"/>
  <c r="AI115" i="129"/>
  <c r="AI114" i="129"/>
  <c r="AI113" i="129"/>
  <c r="AI112" i="129"/>
  <c r="AI111" i="129"/>
  <c r="AI110" i="129"/>
  <c r="AI109" i="129"/>
  <c r="AI108" i="129"/>
  <c r="AI107" i="129"/>
  <c r="AI106" i="129"/>
  <c r="AI105" i="129"/>
  <c r="AI104" i="129"/>
  <c r="AI103" i="129"/>
  <c r="AI102" i="129"/>
  <c r="AI101" i="129"/>
  <c r="AI100" i="129"/>
  <c r="AI99" i="129"/>
  <c r="AI98" i="129"/>
  <c r="AI97" i="129"/>
  <c r="AI96" i="129"/>
  <c r="AI95" i="129"/>
  <c r="AI94" i="129"/>
  <c r="AI93" i="129"/>
  <c r="AI92" i="129"/>
  <c r="AI91" i="129"/>
  <c r="AI90" i="129"/>
  <c r="AI89" i="129"/>
  <c r="AI88" i="129"/>
  <c r="AI87" i="129"/>
  <c r="AI86" i="129"/>
  <c r="AI85" i="129"/>
  <c r="AI84" i="129"/>
  <c r="AI83" i="129"/>
  <c r="AI82" i="129"/>
  <c r="AI81" i="129"/>
  <c r="AI80" i="129"/>
  <c r="AI79" i="129"/>
  <c r="AI78" i="129"/>
  <c r="AI77" i="129"/>
  <c r="AI76" i="129"/>
  <c r="AI75" i="129"/>
  <c r="AI74" i="129"/>
  <c r="AI73" i="129"/>
  <c r="AI72" i="129"/>
  <c r="AI71" i="129"/>
  <c r="AI70" i="129"/>
  <c r="AI69" i="129"/>
  <c r="AI68" i="129"/>
  <c r="AI67" i="129"/>
  <c r="AI66" i="129"/>
  <c r="AI65" i="129"/>
  <c r="AI64" i="129"/>
  <c r="AI63" i="129"/>
  <c r="AI62" i="129"/>
  <c r="AI61" i="129"/>
  <c r="AI60" i="129"/>
  <c r="AI59" i="129"/>
  <c r="AI58" i="129"/>
  <c r="AI57" i="129"/>
  <c r="AI56" i="129"/>
  <c r="AI55" i="129"/>
  <c r="AI54" i="129"/>
  <c r="AI53" i="129"/>
  <c r="AI52" i="129"/>
  <c r="AI51" i="129"/>
  <c r="AI50" i="129"/>
  <c r="AI49" i="129"/>
  <c r="AI48" i="129"/>
  <c r="B43" i="129"/>
  <c r="AI43" i="129" s="1"/>
  <c r="B32" i="129"/>
  <c r="B31" i="129"/>
  <c r="B30" i="129"/>
  <c r="C30" i="129" s="1"/>
  <c r="B29" i="129"/>
  <c r="B28" i="129"/>
  <c r="C28" i="129" s="1"/>
  <c r="B27" i="129"/>
  <c r="M25" i="129"/>
  <c r="AI25" i="129" s="1"/>
  <c r="X24" i="129"/>
  <c r="M24" i="129"/>
  <c r="AI24" i="129" s="1"/>
  <c r="X23" i="129"/>
  <c r="AI23" i="129" s="1"/>
  <c r="M23" i="129"/>
  <c r="X22" i="129"/>
  <c r="M22" i="129"/>
  <c r="AI22" i="129" s="1"/>
  <c r="X21" i="129"/>
  <c r="M21" i="129"/>
  <c r="X20" i="129"/>
  <c r="M20" i="129"/>
  <c r="AI20" i="129" s="1"/>
  <c r="B19" i="129"/>
  <c r="AI19" i="129" s="1"/>
  <c r="B18" i="129"/>
  <c r="AI18" i="129" s="1"/>
  <c r="B17" i="129"/>
  <c r="AI17" i="129" s="1"/>
  <c r="AI16" i="129"/>
  <c r="B16" i="129"/>
  <c r="B15" i="129"/>
  <c r="AI15" i="129" s="1"/>
  <c r="AI14" i="129"/>
  <c r="AI13" i="129"/>
  <c r="AI12" i="129"/>
  <c r="AI11" i="129"/>
  <c r="AI10" i="129"/>
  <c r="AI9" i="129"/>
  <c r="AI8" i="129"/>
  <c r="AI7" i="129"/>
  <c r="AI6" i="129"/>
  <c r="AI118" i="128"/>
  <c r="AI117" i="128"/>
  <c r="AI116" i="128"/>
  <c r="AI115" i="128"/>
  <c r="AI114" i="128"/>
  <c r="AI113" i="128"/>
  <c r="AI112" i="128"/>
  <c r="AI111" i="128"/>
  <c r="AI110" i="128"/>
  <c r="AI109" i="128"/>
  <c r="AI108" i="128"/>
  <c r="AI107" i="128"/>
  <c r="AI106" i="128"/>
  <c r="AI105" i="128"/>
  <c r="AI104" i="128"/>
  <c r="AI103" i="128"/>
  <c r="AI102" i="128"/>
  <c r="AI101" i="128"/>
  <c r="AI100" i="128"/>
  <c r="AI99" i="128"/>
  <c r="AI98" i="128"/>
  <c r="AI97" i="128"/>
  <c r="AI96" i="128"/>
  <c r="AI95" i="128"/>
  <c r="AI94" i="128"/>
  <c r="AI93" i="128"/>
  <c r="AI92" i="128"/>
  <c r="AI91" i="128"/>
  <c r="AI90" i="128"/>
  <c r="AI89" i="128"/>
  <c r="AI88" i="128"/>
  <c r="AI87" i="128"/>
  <c r="AI86" i="128"/>
  <c r="AI85" i="128"/>
  <c r="AI84" i="128"/>
  <c r="AI83" i="128"/>
  <c r="AI82" i="128"/>
  <c r="AI81" i="128"/>
  <c r="AI80" i="128"/>
  <c r="AI79" i="128"/>
  <c r="AI78" i="128"/>
  <c r="AI77" i="128"/>
  <c r="AI76" i="128"/>
  <c r="AI75" i="128"/>
  <c r="AI74" i="128"/>
  <c r="AI73" i="128"/>
  <c r="AI72" i="128"/>
  <c r="AI71" i="128"/>
  <c r="AI70" i="128"/>
  <c r="AI69" i="128"/>
  <c r="AI68" i="128"/>
  <c r="AI67" i="128"/>
  <c r="AI66" i="128"/>
  <c r="AI65" i="128"/>
  <c r="AI64" i="128"/>
  <c r="AI63" i="128"/>
  <c r="AI62" i="128"/>
  <c r="AI61" i="128"/>
  <c r="AI60" i="128"/>
  <c r="AI59" i="128"/>
  <c r="AI58" i="128"/>
  <c r="AI57" i="128"/>
  <c r="AI56" i="128"/>
  <c r="AI55" i="128"/>
  <c r="AI54" i="128"/>
  <c r="AI53" i="128"/>
  <c r="AI52" i="128"/>
  <c r="AI51" i="128"/>
  <c r="AI50" i="128"/>
  <c r="AI49" i="128"/>
  <c r="AI48" i="128"/>
  <c r="AI46" i="128"/>
  <c r="AI44" i="128"/>
  <c r="B43" i="128"/>
  <c r="AI43" i="128" s="1"/>
  <c r="B32" i="128"/>
  <c r="B31" i="128"/>
  <c r="B30" i="128"/>
  <c r="B29" i="128"/>
  <c r="B28" i="128"/>
  <c r="B27" i="128"/>
  <c r="X25" i="128"/>
  <c r="M25" i="128"/>
  <c r="X24" i="128"/>
  <c r="M24" i="128"/>
  <c r="AI24" i="128" s="1"/>
  <c r="X23" i="128"/>
  <c r="M23" i="128"/>
  <c r="X22" i="128"/>
  <c r="M22" i="128"/>
  <c r="AI22" i="128" s="1"/>
  <c r="X21" i="128"/>
  <c r="M21" i="128"/>
  <c r="AI21" i="128" s="1"/>
  <c r="X20" i="128"/>
  <c r="M20" i="128"/>
  <c r="AI20" i="128" s="1"/>
  <c r="B19" i="128"/>
  <c r="AI19" i="128" s="1"/>
  <c r="B18" i="128"/>
  <c r="AI18" i="128" s="1"/>
  <c r="B17" i="128"/>
  <c r="AI17" i="128" s="1"/>
  <c r="B16" i="128"/>
  <c r="AI16" i="128" s="1"/>
  <c r="B15" i="128"/>
  <c r="AI15" i="128" s="1"/>
  <c r="AI14" i="128"/>
  <c r="AI13" i="128"/>
  <c r="AI12" i="128"/>
  <c r="AI11" i="128"/>
  <c r="AI10" i="128"/>
  <c r="AI9" i="128"/>
  <c r="AI8" i="128"/>
  <c r="AI7" i="128"/>
  <c r="AI6" i="128"/>
  <c r="AI118" i="127"/>
  <c r="AI117" i="127"/>
  <c r="AI116" i="127"/>
  <c r="AI115" i="127"/>
  <c r="AI114" i="127"/>
  <c r="AI113" i="127"/>
  <c r="AI112" i="127"/>
  <c r="AI111" i="127"/>
  <c r="AI110" i="127"/>
  <c r="AI109" i="127"/>
  <c r="AI108" i="127"/>
  <c r="AI107" i="127"/>
  <c r="AI106" i="127"/>
  <c r="AI105" i="127"/>
  <c r="AI104" i="127"/>
  <c r="AI103" i="127"/>
  <c r="AI102" i="127"/>
  <c r="AI101" i="127"/>
  <c r="AI100" i="127"/>
  <c r="AI99" i="127"/>
  <c r="AI98" i="127"/>
  <c r="AI97" i="127"/>
  <c r="AI96" i="127"/>
  <c r="AI95" i="127"/>
  <c r="AI94" i="127"/>
  <c r="AI93" i="127"/>
  <c r="AI92" i="127"/>
  <c r="AI91" i="127"/>
  <c r="AI90" i="127"/>
  <c r="AI89" i="127"/>
  <c r="AI88" i="127"/>
  <c r="AI87" i="127"/>
  <c r="AI86" i="127"/>
  <c r="AI85" i="127"/>
  <c r="AI84" i="127"/>
  <c r="AI83" i="127"/>
  <c r="AI82" i="127"/>
  <c r="AI81" i="127"/>
  <c r="AI80" i="127"/>
  <c r="AI79" i="127"/>
  <c r="AI78" i="127"/>
  <c r="AI77" i="127"/>
  <c r="AI76" i="127"/>
  <c r="AI75" i="127"/>
  <c r="AI74" i="127"/>
  <c r="AI73" i="127"/>
  <c r="AI72" i="127"/>
  <c r="AI71" i="127"/>
  <c r="AI70" i="127"/>
  <c r="AI69" i="127"/>
  <c r="AI68" i="127"/>
  <c r="AI67" i="127"/>
  <c r="AI66" i="127"/>
  <c r="AI65" i="127"/>
  <c r="AI64" i="127"/>
  <c r="AI63" i="127"/>
  <c r="AI62" i="127"/>
  <c r="AI61" i="127"/>
  <c r="AI60" i="127"/>
  <c r="AI59" i="127"/>
  <c r="AI58" i="127"/>
  <c r="AI57" i="127"/>
  <c r="AI56" i="127"/>
  <c r="AI55" i="127"/>
  <c r="AI54" i="127"/>
  <c r="AI53" i="127"/>
  <c r="AI52" i="127"/>
  <c r="AI51" i="127"/>
  <c r="AI50" i="127"/>
  <c r="AI49" i="127"/>
  <c r="AI48" i="127"/>
  <c r="AI46" i="127"/>
  <c r="AI44" i="127"/>
  <c r="B43" i="127"/>
  <c r="AI43" i="127" s="1"/>
  <c r="AI42" i="127"/>
  <c r="AI40" i="127"/>
  <c r="AI38" i="127"/>
  <c r="AI36" i="127"/>
  <c r="AI34" i="127"/>
  <c r="B32" i="127"/>
  <c r="C32" i="127" s="1"/>
  <c r="AI32" i="127" s="1"/>
  <c r="B31" i="127"/>
  <c r="B30" i="127"/>
  <c r="C30" i="127" s="1"/>
  <c r="AI30" i="127" s="1"/>
  <c r="B29" i="127"/>
  <c r="B28" i="127"/>
  <c r="C28" i="127" s="1"/>
  <c r="AI28" i="127" s="1"/>
  <c r="B27" i="127"/>
  <c r="AI26" i="127"/>
  <c r="X25" i="127"/>
  <c r="M25" i="127"/>
  <c r="X24" i="127"/>
  <c r="M24" i="127"/>
  <c r="AI24" i="127" s="1"/>
  <c r="AI23" i="127"/>
  <c r="X23" i="127"/>
  <c r="M23" i="127"/>
  <c r="X22" i="127"/>
  <c r="M22" i="127"/>
  <c r="AI22" i="127" s="1"/>
  <c r="X21" i="127"/>
  <c r="M21" i="127"/>
  <c r="X20" i="127"/>
  <c r="M20" i="127"/>
  <c r="B19" i="127"/>
  <c r="AI19" i="127" s="1"/>
  <c r="B18" i="127"/>
  <c r="AI18" i="127" s="1"/>
  <c r="B17" i="127"/>
  <c r="AI17" i="127" s="1"/>
  <c r="B16" i="127"/>
  <c r="AI16" i="127" s="1"/>
  <c r="B15" i="127"/>
  <c r="AI15" i="127" s="1"/>
  <c r="AI14" i="127"/>
  <c r="AI13" i="127"/>
  <c r="AI12" i="127"/>
  <c r="AI11" i="127"/>
  <c r="AI10" i="127"/>
  <c r="AI9" i="127"/>
  <c r="AI8" i="127"/>
  <c r="AI7" i="127"/>
  <c r="AI6" i="127"/>
  <c r="E18" i="61" l="1"/>
  <c r="E30" i="61"/>
  <c r="E20" i="60" s="1"/>
  <c r="AI25" i="128"/>
  <c r="AI21" i="127"/>
  <c r="AI21" i="129"/>
  <c r="AI20" i="127"/>
  <c r="AI25" i="127"/>
  <c r="AI23" i="128"/>
  <c r="AI46" i="129"/>
  <c r="AI44" i="129"/>
  <c r="AI45" i="128"/>
  <c r="AI47" i="128"/>
  <c r="AI26" i="129"/>
  <c r="C32" i="129"/>
  <c r="AI32" i="129" s="1"/>
  <c r="AI36" i="129"/>
  <c r="AI38" i="129"/>
  <c r="AI42" i="129"/>
  <c r="AI28" i="129"/>
  <c r="AI30" i="129"/>
  <c r="AI34" i="129"/>
  <c r="AI40" i="129"/>
  <c r="AI45" i="129"/>
  <c r="AI47" i="129"/>
  <c r="C27" i="129"/>
  <c r="AI27" i="129" s="1"/>
  <c r="C31" i="129"/>
  <c r="AI31" i="129" s="1"/>
  <c r="AI35" i="129"/>
  <c r="AI41" i="129"/>
  <c r="C29" i="129"/>
  <c r="AI29" i="129" s="1"/>
  <c r="AI33" i="129"/>
  <c r="AI37" i="129"/>
  <c r="AI39" i="129"/>
  <c r="C28" i="128"/>
  <c r="AI28" i="128" s="1"/>
  <c r="AI34" i="128"/>
  <c r="AI26" i="128"/>
  <c r="C30" i="128"/>
  <c r="AI30" i="128" s="1"/>
  <c r="C32" i="128"/>
  <c r="AI32" i="128" s="1"/>
  <c r="AI36" i="128"/>
  <c r="AI38" i="128"/>
  <c r="AI40" i="128"/>
  <c r="AI42" i="128"/>
  <c r="C29" i="128"/>
  <c r="AI29" i="128" s="1"/>
  <c r="AI35" i="128"/>
  <c r="C27" i="128"/>
  <c r="AI27" i="128" s="1"/>
  <c r="C31" i="128"/>
  <c r="AI31" i="128" s="1"/>
  <c r="AI33" i="128"/>
  <c r="AI37" i="128"/>
  <c r="AI39" i="128"/>
  <c r="AI41" i="128"/>
  <c r="AI45" i="127"/>
  <c r="C27" i="127"/>
  <c r="AI27" i="127" s="1"/>
  <c r="AI33" i="127"/>
  <c r="AI39" i="127"/>
  <c r="C31" i="127"/>
  <c r="AI31" i="127" s="1"/>
  <c r="AI37" i="127"/>
  <c r="AI41" i="127"/>
  <c r="AI47" i="127"/>
  <c r="C29" i="127"/>
  <c r="AI29" i="127" s="1"/>
  <c r="AI35" i="127"/>
  <c r="AI5" i="129" l="1"/>
  <c r="AI5" i="128"/>
  <c r="AI5" i="127"/>
  <c r="AN4" i="60" l="1"/>
  <c r="AN5" i="60" s="1"/>
  <c r="AN6" i="60" s="1"/>
  <c r="AN7" i="60" s="1"/>
  <c r="AN8" i="60" s="1"/>
  <c r="AN9" i="60" s="1"/>
  <c r="AN10" i="60" s="1"/>
  <c r="AN11" i="60" s="1"/>
  <c r="AN12" i="60" s="1"/>
  <c r="AN13" i="60" s="1"/>
  <c r="AN14" i="60" s="1"/>
  <c r="AN15" i="60" s="1"/>
  <c r="AN16" i="60" s="1"/>
  <c r="AN17" i="60" s="1"/>
  <c r="AN18" i="60" s="1"/>
  <c r="AN19" i="60" s="1"/>
  <c r="AN20" i="60" s="1"/>
  <c r="AN21" i="60" s="1"/>
  <c r="AN22" i="60" s="1"/>
  <c r="AN23" i="60" s="1"/>
  <c r="AN24" i="60" s="1"/>
  <c r="AN25" i="60" s="1"/>
  <c r="AN26" i="60" s="1"/>
  <c r="AN27" i="60" s="1"/>
  <c r="AN28" i="60" s="1"/>
  <c r="AN29" i="60" s="1"/>
  <c r="AN30" i="60" s="1"/>
  <c r="AN31" i="60" s="1"/>
  <c r="AN32" i="60" s="1"/>
  <c r="AN33" i="60" s="1"/>
  <c r="AN34" i="60" s="1"/>
  <c r="AN35" i="60" s="1"/>
  <c r="AN36" i="60" s="1"/>
  <c r="AN37" i="60" s="1"/>
  <c r="AN38" i="60" s="1"/>
  <c r="AN39" i="60" s="1"/>
  <c r="AN40" i="60" s="1"/>
  <c r="AN41" i="60" s="1"/>
  <c r="AN42" i="60" s="1"/>
  <c r="AN43" i="60" s="1"/>
  <c r="AN44" i="60" s="1"/>
  <c r="AN45" i="60" s="1"/>
  <c r="AN46" i="60" s="1"/>
  <c r="AN47" i="60" s="1"/>
  <c r="AN48" i="60" s="1"/>
  <c r="AN49" i="60" s="1"/>
  <c r="AN50" i="60" s="1"/>
  <c r="AN51" i="60" s="1"/>
  <c r="AN52" i="60" s="1"/>
  <c r="AN53" i="60" s="1"/>
  <c r="AN54" i="60" s="1"/>
  <c r="AN55" i="60" s="1"/>
  <c r="AN56" i="60" s="1"/>
  <c r="AN57" i="60" s="1"/>
  <c r="AN58" i="60" s="1"/>
  <c r="AN59" i="60" s="1"/>
  <c r="AN60" i="60" s="1"/>
  <c r="AN61" i="60" s="1"/>
  <c r="AN62" i="60" s="1"/>
  <c r="AN63" i="60" s="1"/>
  <c r="AN64" i="60" s="1"/>
  <c r="AN65" i="60" s="1"/>
  <c r="AN66" i="60" s="1"/>
  <c r="AN67" i="60" s="1"/>
  <c r="AN68" i="60" s="1"/>
  <c r="AN69" i="60" s="1"/>
  <c r="AN70" i="60" s="1"/>
  <c r="AN71" i="60" s="1"/>
  <c r="AN72" i="60" s="1"/>
  <c r="AN73" i="60" s="1"/>
  <c r="AN74" i="60" s="1"/>
  <c r="AN75" i="60" s="1"/>
  <c r="AN76" i="60" s="1"/>
  <c r="AN77" i="60" s="1"/>
  <c r="AN78" i="60" s="1"/>
  <c r="AN79" i="60" s="1"/>
  <c r="AN80" i="60" s="1"/>
  <c r="AN81" i="60" s="1"/>
  <c r="AN82" i="60" s="1"/>
  <c r="AN83" i="60" s="1"/>
  <c r="AN84" i="60" s="1"/>
  <c r="AN85" i="60" s="1"/>
  <c r="AN86" i="60" s="1"/>
  <c r="AN87" i="60" s="1"/>
  <c r="AN88" i="60" s="1"/>
  <c r="AN89" i="60" s="1"/>
  <c r="AN90" i="60" s="1"/>
  <c r="AN91" i="60" s="1"/>
  <c r="AN92" i="60" s="1"/>
  <c r="AN93" i="60" s="1"/>
  <c r="AN94" i="60" s="1"/>
  <c r="AN95" i="60" s="1"/>
  <c r="AN96" i="60" s="1"/>
  <c r="AN97" i="60" s="1"/>
  <c r="AN98" i="60" s="1"/>
  <c r="AN99" i="60" s="1"/>
  <c r="AN100" i="60" s="1"/>
  <c r="AN101" i="60" s="1"/>
  <c r="AN102" i="60" s="1"/>
  <c r="AN103" i="60" s="1"/>
  <c r="AN104" i="60" s="1"/>
  <c r="AN105" i="60" s="1"/>
  <c r="AN106" i="60" s="1"/>
  <c r="AN107" i="60" s="1"/>
  <c r="AN108" i="60" s="1"/>
  <c r="AN109" i="60" s="1"/>
  <c r="AN110" i="60" s="1"/>
  <c r="AN111" i="60" s="1"/>
  <c r="AN112" i="60" s="1"/>
  <c r="AN113" i="60" s="1"/>
  <c r="AN114" i="60" s="1"/>
  <c r="AN115" i="60" s="1"/>
  <c r="AN116" i="60" s="1"/>
  <c r="AN117" i="60" s="1"/>
  <c r="AN118" i="60" s="1"/>
  <c r="AN119" i="60" s="1"/>
  <c r="AN120" i="60" s="1"/>
  <c r="AN121" i="60" s="1"/>
  <c r="AN122" i="60" s="1"/>
  <c r="AN123" i="60" s="1"/>
  <c r="AN124" i="60" s="1"/>
  <c r="AN125" i="60" s="1"/>
  <c r="AN126" i="60" s="1"/>
  <c r="AN127" i="60" s="1"/>
  <c r="AN128" i="60" s="1"/>
  <c r="AN129" i="60" s="1"/>
  <c r="AN130" i="60" s="1"/>
  <c r="AN131" i="60" s="1"/>
  <c r="AN132" i="60" s="1"/>
  <c r="AN133" i="60" s="1"/>
  <c r="AN134" i="60" s="1"/>
  <c r="AN135" i="60" s="1"/>
  <c r="AN136" i="60" s="1"/>
  <c r="AN137" i="60" s="1"/>
  <c r="AN138" i="60" s="1"/>
  <c r="AN139" i="60" s="1"/>
  <c r="AN140" i="60" s="1"/>
  <c r="AN141" i="60" s="1"/>
  <c r="AN142" i="60" s="1"/>
  <c r="AN143" i="60" s="1"/>
  <c r="AN144" i="60" s="1"/>
  <c r="AN145" i="60" s="1"/>
  <c r="AN146" i="60" s="1"/>
  <c r="AN147" i="60" s="1"/>
  <c r="AN148" i="60" s="1"/>
  <c r="AN149" i="60" s="1"/>
  <c r="AN150" i="60" s="1"/>
  <c r="AN151" i="60" s="1"/>
  <c r="AN152" i="60" s="1"/>
  <c r="AN153" i="60" s="1"/>
  <c r="AN154" i="60" s="1"/>
  <c r="AN155" i="60" s="1"/>
  <c r="AN156" i="60" s="1"/>
  <c r="AN157" i="60" s="1"/>
  <c r="AN158" i="60" s="1"/>
  <c r="AN159" i="60" s="1"/>
  <c r="AN160" i="60" s="1"/>
  <c r="AN161" i="60" s="1"/>
  <c r="AN162" i="60" s="1"/>
  <c r="AN163" i="60" s="1"/>
  <c r="AN164" i="60" s="1"/>
  <c r="AN165" i="60" s="1"/>
  <c r="AN166" i="60" s="1"/>
  <c r="AN167" i="60" s="1"/>
  <c r="AN168" i="60" s="1"/>
  <c r="AN169" i="60" s="1"/>
  <c r="AN170" i="60" s="1"/>
  <c r="AN171" i="60" s="1"/>
  <c r="AN172" i="60" s="1"/>
  <c r="AN173" i="60" s="1"/>
  <c r="AN174" i="60" s="1"/>
  <c r="AN175" i="60" s="1"/>
  <c r="AN176" i="60" s="1"/>
  <c r="AN177" i="60" s="1"/>
  <c r="AN178" i="60" s="1"/>
  <c r="AN179" i="60" s="1"/>
  <c r="AN180" i="60" s="1"/>
  <c r="AN181" i="60" s="1"/>
  <c r="AN182" i="60" s="1"/>
  <c r="AN183" i="60" s="1"/>
  <c r="AN184" i="60" s="1"/>
  <c r="AN185" i="60" s="1"/>
  <c r="AN186" i="60" s="1"/>
  <c r="AN187" i="60" s="1"/>
  <c r="AN188" i="60" s="1"/>
  <c r="AN189" i="60" s="1"/>
  <c r="AN190" i="60" s="1"/>
  <c r="AN191" i="60" s="1"/>
  <c r="AN192" i="60" s="1"/>
  <c r="AN193" i="60" s="1"/>
  <c r="AN194" i="60" s="1"/>
  <c r="AN195" i="60" s="1"/>
  <c r="AN196" i="60" s="1"/>
  <c r="AN197" i="60" s="1"/>
  <c r="AN198" i="60" s="1"/>
  <c r="AN199" i="60" s="1"/>
  <c r="AN200" i="60" s="1"/>
  <c r="AN201" i="60" s="1"/>
  <c r="AN202" i="60" s="1"/>
  <c r="AN203" i="60" s="1"/>
  <c r="AN204" i="60" s="1"/>
  <c r="AN205" i="60" s="1"/>
  <c r="AN206" i="60" s="1"/>
  <c r="AN207" i="60" s="1"/>
  <c r="AN208" i="60" s="1"/>
  <c r="AN209" i="60" s="1"/>
  <c r="AN210" i="60" s="1"/>
  <c r="AN211" i="60" s="1"/>
  <c r="AN212" i="60" s="1"/>
  <c r="AN213" i="60" s="1"/>
  <c r="AN214" i="60" s="1"/>
  <c r="AN215" i="60" s="1"/>
  <c r="AN216" i="60" s="1"/>
  <c r="AN217" i="60" s="1"/>
  <c r="AN218" i="60" s="1"/>
  <c r="AN219" i="60" s="1"/>
  <c r="AN220" i="60" s="1"/>
  <c r="AN221" i="60" s="1"/>
  <c r="AN222" i="60" s="1"/>
  <c r="AN223" i="60" s="1"/>
  <c r="AN224" i="60" s="1"/>
  <c r="AN225" i="60" s="1"/>
  <c r="AN226" i="60" s="1"/>
  <c r="AN227" i="60" s="1"/>
  <c r="AN228" i="60" s="1"/>
  <c r="AN229" i="60" s="1"/>
  <c r="AN230" i="60" s="1"/>
  <c r="AN231" i="60" s="1"/>
  <c r="AN232" i="60" s="1"/>
  <c r="AN233" i="60" s="1"/>
  <c r="AN234" i="60" s="1"/>
  <c r="AN235" i="60" s="1"/>
  <c r="AN236" i="60" s="1"/>
  <c r="AN237" i="60" s="1"/>
  <c r="AN238" i="60" s="1"/>
  <c r="AN239" i="60" s="1"/>
  <c r="AN240" i="60" s="1"/>
  <c r="AN241" i="60" s="1"/>
  <c r="AN242" i="60" s="1"/>
  <c r="AN243" i="60" s="1"/>
  <c r="AN244" i="60" s="1"/>
  <c r="AN245" i="60" s="1"/>
  <c r="AN246" i="60" s="1"/>
  <c r="AN247" i="60" s="1"/>
  <c r="AN248" i="60" s="1"/>
  <c r="AN249" i="60" s="1"/>
  <c r="AN250" i="60" s="1"/>
  <c r="AN251" i="60" s="1"/>
  <c r="AN252" i="60" s="1"/>
  <c r="AN253" i="60" s="1"/>
  <c r="AN254" i="60" s="1"/>
  <c r="AN255" i="60" s="1"/>
  <c r="AN256" i="60" s="1"/>
  <c r="AN257" i="60" s="1"/>
  <c r="AN258" i="60" s="1"/>
  <c r="AN259" i="60" s="1"/>
  <c r="AN260" i="60" s="1"/>
  <c r="AN261" i="60" s="1"/>
  <c r="AN262" i="60" s="1"/>
  <c r="AN263" i="60" s="1"/>
  <c r="AN264" i="60" s="1"/>
  <c r="AN265" i="60" s="1"/>
  <c r="AN266" i="60" s="1"/>
  <c r="AN267" i="60" s="1"/>
  <c r="AN268" i="60" s="1"/>
  <c r="AN269" i="60" s="1"/>
  <c r="AN270" i="60" s="1"/>
  <c r="AN271" i="60" s="1"/>
  <c r="AN272" i="60" s="1"/>
  <c r="AN273" i="60" s="1"/>
  <c r="AN274" i="60" s="1"/>
  <c r="AN275" i="60" s="1"/>
  <c r="AN276" i="60" s="1"/>
  <c r="AN277" i="60" s="1"/>
  <c r="AN278" i="60" s="1"/>
  <c r="AN279" i="60" s="1"/>
  <c r="AN280" i="60" s="1"/>
  <c r="AN281" i="60" s="1"/>
  <c r="AN282" i="60" s="1"/>
  <c r="AN283" i="60" s="1"/>
  <c r="AN284" i="60" s="1"/>
  <c r="AN285" i="60" s="1"/>
  <c r="AN286" i="60" s="1"/>
  <c r="AN287" i="60" s="1"/>
  <c r="AN288" i="60" s="1"/>
  <c r="AN289" i="60" s="1"/>
  <c r="AN290" i="60" s="1"/>
  <c r="AN291" i="60" s="1"/>
  <c r="AN292" i="60" s="1"/>
  <c r="AN293" i="60" s="1"/>
  <c r="AN294" i="60" s="1"/>
  <c r="AN295" i="60" s="1"/>
  <c r="AN296" i="60" s="1"/>
  <c r="AN297" i="60" s="1"/>
  <c r="AN298" i="60" s="1"/>
  <c r="AN299" i="60" s="1"/>
  <c r="AN300" i="60" s="1"/>
  <c r="AN301" i="60" s="1"/>
  <c r="AN302" i="60" s="1"/>
  <c r="AN303" i="60" s="1"/>
  <c r="X21" i="77" l="1"/>
  <c r="X22" i="77"/>
  <c r="X23" i="77"/>
  <c r="X24" i="77"/>
  <c r="X25" i="77"/>
  <c r="X26" i="77"/>
  <c r="X27" i="77"/>
  <c r="X28" i="77"/>
  <c r="X29" i="77"/>
  <c r="X30" i="77"/>
  <c r="X31" i="77"/>
  <c r="X32" i="77"/>
  <c r="AC33" i="77"/>
  <c r="AC34" i="77"/>
  <c r="AC35" i="77"/>
  <c r="AC36" i="77"/>
  <c r="AC37" i="77"/>
  <c r="AC38" i="77"/>
  <c r="AC39" i="77"/>
  <c r="AC40" i="77"/>
  <c r="AC41" i="77"/>
  <c r="AC42" i="77"/>
  <c r="AC44" i="77"/>
  <c r="AC45" i="77"/>
  <c r="AC46" i="77"/>
  <c r="AC47" i="77"/>
  <c r="AC48" i="77"/>
  <c r="X20" i="77"/>
  <c r="M21" i="77"/>
  <c r="M22" i="77"/>
  <c r="M23" i="77"/>
  <c r="M24" i="77"/>
  <c r="M25" i="77"/>
  <c r="M20" i="77"/>
  <c r="L5" i="122"/>
  <c r="L6" i="122" s="1"/>
  <c r="L7" i="122" s="1"/>
  <c r="L8" i="122" s="1"/>
  <c r="L9" i="122" s="1"/>
  <c r="L10" i="122" s="1"/>
  <c r="L11" i="122" s="1"/>
  <c r="L12" i="122" s="1"/>
  <c r="L13" i="122" s="1"/>
  <c r="L14" i="122" s="1"/>
  <c r="L15" i="122" s="1"/>
  <c r="L16" i="122" s="1"/>
  <c r="L17" i="122" s="1"/>
  <c r="L18" i="122" s="1"/>
  <c r="L19" i="122" s="1"/>
  <c r="L20" i="122" s="1"/>
  <c r="L21" i="122" s="1"/>
  <c r="L22" i="122" s="1"/>
  <c r="L23" i="122" s="1"/>
  <c r="L24" i="122" s="1"/>
  <c r="L25" i="122" s="1"/>
  <c r="L26" i="122" s="1"/>
  <c r="L27" i="122" s="1"/>
  <c r="L28" i="122" s="1"/>
  <c r="L29" i="122" s="1"/>
  <c r="L30" i="122" s="1"/>
  <c r="L31" i="122" s="1"/>
  <c r="L32" i="122" s="1"/>
  <c r="L33" i="122" s="1"/>
  <c r="L34" i="122" s="1"/>
  <c r="L35" i="122" s="1"/>
  <c r="L36" i="122" s="1"/>
  <c r="L37" i="122" s="1"/>
  <c r="L38" i="122" s="1"/>
  <c r="L39" i="122" s="1"/>
  <c r="L40" i="122" s="1"/>
  <c r="L41" i="122" s="1"/>
  <c r="L42" i="122" s="1"/>
  <c r="L43" i="122" s="1"/>
  <c r="L44" i="122" s="1"/>
  <c r="L45" i="122" s="1"/>
  <c r="L46" i="122" s="1"/>
  <c r="L47" i="122" s="1"/>
  <c r="L48" i="122" s="1"/>
  <c r="L49" i="122" s="1"/>
  <c r="L50" i="122" s="1"/>
  <c r="L51" i="122" s="1"/>
  <c r="L52" i="122" s="1"/>
  <c r="L53" i="122" s="1"/>
  <c r="L54" i="122" s="1"/>
  <c r="L55" i="122" s="1"/>
  <c r="L56" i="122" s="1"/>
  <c r="L57" i="122" s="1"/>
  <c r="L58" i="122" s="1"/>
  <c r="L59" i="122" s="1"/>
  <c r="L60" i="122" s="1"/>
  <c r="L61" i="122" s="1"/>
  <c r="L62" i="122" s="1"/>
  <c r="L63" i="122" s="1"/>
  <c r="L64" i="122" s="1"/>
  <c r="L65" i="122" s="1"/>
  <c r="L66" i="122" s="1"/>
  <c r="L67" i="122" s="1"/>
  <c r="L68" i="122" s="1"/>
  <c r="L69" i="122" s="1"/>
  <c r="L70" i="122" s="1"/>
  <c r="L71" i="122" s="1"/>
  <c r="L72" i="122" s="1"/>
  <c r="L73" i="122" s="1"/>
  <c r="L74" i="122" s="1"/>
  <c r="L75" i="122" s="1"/>
  <c r="L76" i="122" s="1"/>
  <c r="L77" i="122" s="1"/>
  <c r="L78" i="122" s="1"/>
  <c r="L79" i="122" s="1"/>
  <c r="L80" i="122" s="1"/>
  <c r="L81" i="122" s="1"/>
  <c r="L82" i="122" s="1"/>
  <c r="L83" i="122" s="1"/>
  <c r="L84" i="122" s="1"/>
  <c r="L85" i="122" s="1"/>
  <c r="L86" i="122" s="1"/>
  <c r="L87" i="122" s="1"/>
  <c r="L88" i="122" s="1"/>
  <c r="L89" i="122" s="1"/>
  <c r="L90" i="122" s="1"/>
  <c r="L91" i="122" s="1"/>
  <c r="L92" i="122" s="1"/>
  <c r="L93" i="122" s="1"/>
  <c r="L94" i="122" s="1"/>
  <c r="L95" i="122" s="1"/>
  <c r="L96" i="122" s="1"/>
  <c r="L97" i="122" s="1"/>
  <c r="L98" i="122" s="1"/>
  <c r="L99" i="122" s="1"/>
  <c r="L100" i="122" s="1"/>
  <c r="L101" i="122" s="1"/>
  <c r="L102" i="122" s="1"/>
  <c r="L103" i="122" s="1"/>
  <c r="L104" i="122" s="1"/>
  <c r="L105" i="122" s="1"/>
  <c r="L106" i="122" s="1"/>
  <c r="L107" i="122" s="1"/>
  <c r="L108" i="122" s="1"/>
  <c r="L109" i="122" s="1"/>
  <c r="L110" i="122" s="1"/>
  <c r="L111" i="122" s="1"/>
  <c r="L112" i="122" s="1"/>
  <c r="L113" i="122" s="1"/>
  <c r="L114" i="122" s="1"/>
  <c r="L115" i="122" s="1"/>
  <c r="L116" i="122" s="1"/>
  <c r="L117" i="122" s="1"/>
  <c r="L118" i="122" s="1"/>
  <c r="L119" i="122" s="1"/>
  <c r="L120" i="122" s="1"/>
  <c r="L121" i="122" s="1"/>
  <c r="L122" i="122" s="1"/>
  <c r="L123" i="122" s="1"/>
  <c r="L124" i="122" s="1"/>
  <c r="L125" i="122" s="1"/>
  <c r="L126" i="122" s="1"/>
  <c r="L127" i="122" s="1"/>
  <c r="L128" i="122" s="1"/>
  <c r="L129" i="122" s="1"/>
  <c r="L130" i="122" s="1"/>
  <c r="L131" i="122" s="1"/>
  <c r="L132" i="122" s="1"/>
  <c r="L133" i="122" s="1"/>
  <c r="L134" i="122" s="1"/>
  <c r="L135" i="122" s="1"/>
  <c r="L136" i="122" s="1"/>
  <c r="L137" i="122" s="1"/>
  <c r="L138" i="122" s="1"/>
  <c r="L139" i="122" s="1"/>
  <c r="L140" i="122" s="1"/>
  <c r="L141" i="122" s="1"/>
  <c r="L142" i="122" s="1"/>
  <c r="L143" i="122" s="1"/>
  <c r="L144" i="122" s="1"/>
  <c r="L145" i="122" s="1"/>
  <c r="L146" i="122" s="1"/>
  <c r="L147" i="122" s="1"/>
  <c r="L148" i="122" s="1"/>
  <c r="L149" i="122" s="1"/>
  <c r="L150" i="122" s="1"/>
  <c r="L151" i="122" s="1"/>
  <c r="L152" i="122" s="1"/>
  <c r="L153" i="122" s="1"/>
  <c r="L154" i="122" s="1"/>
  <c r="L155" i="122" s="1"/>
  <c r="L156" i="122" s="1"/>
  <c r="L157" i="122" s="1"/>
  <c r="L158" i="122" s="1"/>
  <c r="L159" i="122" s="1"/>
  <c r="L160" i="122" s="1"/>
  <c r="L161" i="122" s="1"/>
  <c r="L162" i="122" s="1"/>
  <c r="L163" i="122" s="1"/>
  <c r="L164" i="122" s="1"/>
  <c r="L165" i="122" s="1"/>
  <c r="L166" i="122" s="1"/>
  <c r="L167" i="122" s="1"/>
  <c r="L168" i="122" s="1"/>
  <c r="L169" i="122" s="1"/>
  <c r="L170" i="122" s="1"/>
  <c r="L171" i="122" s="1"/>
  <c r="L172" i="122" s="1"/>
  <c r="L173" i="122" s="1"/>
  <c r="L174" i="122" s="1"/>
  <c r="L175" i="122" s="1"/>
  <c r="L176" i="122" s="1"/>
  <c r="L177" i="122" s="1"/>
  <c r="L178" i="122" s="1"/>
  <c r="L179" i="122" s="1"/>
  <c r="L180" i="122" s="1"/>
  <c r="L181" i="122" s="1"/>
  <c r="L182" i="122" s="1"/>
  <c r="L183" i="122" s="1"/>
  <c r="L184" i="122" s="1"/>
  <c r="L185" i="122" s="1"/>
  <c r="L186" i="122" s="1"/>
  <c r="L187" i="122" s="1"/>
  <c r="L188" i="122" s="1"/>
  <c r="L189" i="122" s="1"/>
  <c r="L190" i="122" s="1"/>
  <c r="L191" i="122" s="1"/>
  <c r="L192" i="122" s="1"/>
  <c r="L193" i="122" s="1"/>
  <c r="L194" i="122" s="1"/>
  <c r="L195" i="122" s="1"/>
  <c r="L196" i="122" s="1"/>
  <c r="L197" i="122" s="1"/>
  <c r="L198" i="122" s="1"/>
  <c r="L199" i="122" s="1"/>
  <c r="L200" i="122" s="1"/>
  <c r="L201" i="122" s="1"/>
  <c r="L202" i="122" s="1"/>
  <c r="L203" i="122" s="1"/>
  <c r="L204" i="122" s="1"/>
  <c r="L205" i="122" s="1"/>
  <c r="L206" i="122" s="1"/>
  <c r="L207" i="122" s="1"/>
  <c r="L208" i="122" s="1"/>
  <c r="L209" i="122" s="1"/>
  <c r="L210" i="122" s="1"/>
  <c r="L211" i="122" s="1"/>
  <c r="L212" i="122" s="1"/>
  <c r="L213" i="122" s="1"/>
  <c r="L214" i="122" s="1"/>
  <c r="L215" i="122" s="1"/>
  <c r="L216" i="122" s="1"/>
  <c r="L217" i="122" s="1"/>
  <c r="L218" i="122" s="1"/>
  <c r="L219" i="122" s="1"/>
  <c r="L220" i="122" s="1"/>
  <c r="L221" i="122" s="1"/>
  <c r="L222" i="122" s="1"/>
  <c r="L223" i="122" s="1"/>
  <c r="L224" i="122" s="1"/>
  <c r="L225" i="122" s="1"/>
  <c r="L226" i="122" s="1"/>
  <c r="L227" i="122" s="1"/>
  <c r="L228" i="122" s="1"/>
  <c r="L229" i="122" s="1"/>
  <c r="L230" i="122" s="1"/>
  <c r="L231" i="122" s="1"/>
  <c r="L232" i="122" s="1"/>
  <c r="L233" i="122" s="1"/>
  <c r="L234" i="122" s="1"/>
  <c r="L235" i="122" s="1"/>
  <c r="L236" i="122" s="1"/>
  <c r="L237" i="122" s="1"/>
  <c r="L238" i="122" s="1"/>
  <c r="L239" i="122" s="1"/>
  <c r="L240" i="122" s="1"/>
  <c r="L241" i="122" s="1"/>
  <c r="L242" i="122" s="1"/>
  <c r="L243" i="122" s="1"/>
  <c r="L244" i="122" s="1"/>
  <c r="L245" i="122" s="1"/>
  <c r="L246" i="122" s="1"/>
  <c r="L247" i="122" s="1"/>
  <c r="L248" i="122" s="1"/>
  <c r="L249" i="122" s="1"/>
  <c r="L250" i="122" s="1"/>
  <c r="L251" i="122" s="1"/>
  <c r="L252" i="122" s="1"/>
  <c r="L253" i="122" s="1"/>
  <c r="L254" i="122" s="1"/>
  <c r="L255" i="122" s="1"/>
  <c r="L256" i="122" s="1"/>
  <c r="L257" i="122" s="1"/>
  <c r="L258" i="122" s="1"/>
  <c r="L259" i="122" s="1"/>
  <c r="L260" i="122" s="1"/>
  <c r="L261" i="122" s="1"/>
  <c r="L262" i="122" s="1"/>
  <c r="L263" i="122" s="1"/>
  <c r="L264" i="122" s="1"/>
  <c r="L265" i="122" s="1"/>
  <c r="L266" i="122" s="1"/>
  <c r="L267" i="122" s="1"/>
  <c r="L268" i="122" s="1"/>
  <c r="L269" i="122" s="1"/>
  <c r="L270" i="122" s="1"/>
  <c r="L271" i="122" s="1"/>
  <c r="L272" i="122" s="1"/>
  <c r="L273" i="122" s="1"/>
  <c r="L274" i="122" s="1"/>
  <c r="L275" i="122" s="1"/>
  <c r="L276" i="122" s="1"/>
  <c r="L277" i="122" s="1"/>
  <c r="L278" i="122" s="1"/>
  <c r="L279" i="122" s="1"/>
  <c r="L280" i="122" s="1"/>
  <c r="L281" i="122" s="1"/>
  <c r="L282" i="122" s="1"/>
  <c r="L283" i="122" s="1"/>
  <c r="L284" i="122" s="1"/>
  <c r="L285" i="122" s="1"/>
  <c r="L286" i="122" s="1"/>
  <c r="L287" i="122" s="1"/>
  <c r="L288" i="122" s="1"/>
  <c r="L289" i="122" s="1"/>
  <c r="L290" i="122" s="1"/>
  <c r="L291" i="122" s="1"/>
  <c r="L292" i="122" s="1"/>
  <c r="L293" i="122" s="1"/>
  <c r="L294" i="122" s="1"/>
  <c r="L295" i="122" s="1"/>
  <c r="L296" i="122" s="1"/>
  <c r="L297" i="122" s="1"/>
  <c r="L298" i="122" s="1"/>
  <c r="L299" i="122" s="1"/>
  <c r="L300" i="122" s="1"/>
  <c r="L301" i="122" s="1"/>
  <c r="L302" i="122" s="1"/>
  <c r="L303" i="122" s="1"/>
  <c r="L4" i="122"/>
  <c r="AN4" i="122"/>
  <c r="AN5" i="122" s="1"/>
  <c r="AO3" i="122"/>
  <c r="AP3" i="122" s="1"/>
  <c r="AQ3" i="122" s="1"/>
  <c r="AR3" i="122" s="1"/>
  <c r="AS3" i="122" s="1"/>
  <c r="X21" i="123"/>
  <c r="X22" i="123"/>
  <c r="X23" i="123"/>
  <c r="X24" i="123"/>
  <c r="X25" i="123"/>
  <c r="X26" i="123"/>
  <c r="X27" i="123"/>
  <c r="X28" i="123"/>
  <c r="X29" i="123"/>
  <c r="X30" i="123"/>
  <c r="X31" i="123"/>
  <c r="X32" i="123"/>
  <c r="X33" i="123"/>
  <c r="X34" i="123"/>
  <c r="X35" i="123"/>
  <c r="X36" i="123"/>
  <c r="X37" i="123"/>
  <c r="X38" i="123"/>
  <c r="X39" i="123"/>
  <c r="X40" i="123"/>
  <c r="X41" i="123"/>
  <c r="X42" i="123"/>
  <c r="X44" i="123"/>
  <c r="X45" i="123"/>
  <c r="X46" i="123"/>
  <c r="X47" i="123"/>
  <c r="X48" i="123"/>
  <c r="X20" i="123"/>
  <c r="M21" i="123"/>
  <c r="M22" i="123"/>
  <c r="M23" i="123"/>
  <c r="M24" i="123"/>
  <c r="M25" i="123"/>
  <c r="M20" i="123"/>
  <c r="B28" i="123"/>
  <c r="B29" i="123"/>
  <c r="B30" i="123"/>
  <c r="B31" i="123"/>
  <c r="B32" i="123"/>
  <c r="B27" i="123"/>
  <c r="X46" i="86"/>
  <c r="X26" i="86"/>
  <c r="X27" i="86"/>
  <c r="X28" i="86"/>
  <c r="X29" i="86"/>
  <c r="X30" i="86"/>
  <c r="X31" i="86"/>
  <c r="X32" i="86"/>
  <c r="X33" i="86"/>
  <c r="X34" i="86"/>
  <c r="X35" i="86"/>
  <c r="X36" i="86"/>
  <c r="X37" i="86"/>
  <c r="X38" i="86"/>
  <c r="X39" i="86"/>
  <c r="X40" i="86"/>
  <c r="X41" i="86"/>
  <c r="X42" i="86"/>
  <c r="X44" i="86"/>
  <c r="X45" i="86"/>
  <c r="X47" i="86"/>
  <c r="X48" i="86"/>
  <c r="X21" i="86"/>
  <c r="X22" i="86"/>
  <c r="X23" i="86"/>
  <c r="X24" i="86"/>
  <c r="X25" i="86"/>
  <c r="X20" i="86"/>
  <c r="M21" i="86"/>
  <c r="M22" i="86"/>
  <c r="M23" i="86"/>
  <c r="M24" i="86"/>
  <c r="M25" i="86"/>
  <c r="M20" i="86"/>
  <c r="C44" i="86"/>
  <c r="C45" i="86"/>
  <c r="C46" i="86"/>
  <c r="C47" i="86"/>
  <c r="C48" i="86"/>
  <c r="C34" i="86"/>
  <c r="C35" i="86"/>
  <c r="C36" i="86"/>
  <c r="C37" i="86"/>
  <c r="C38" i="86"/>
  <c r="C39" i="86"/>
  <c r="C40" i="86"/>
  <c r="C41" i="86"/>
  <c r="C42" i="86"/>
  <c r="C33" i="86"/>
  <c r="C26" i="86"/>
  <c r="B28" i="86"/>
  <c r="C28" i="86" s="1"/>
  <c r="B29" i="86"/>
  <c r="C29" i="86" s="1"/>
  <c r="B30" i="86"/>
  <c r="C30" i="86" s="1"/>
  <c r="B31" i="86"/>
  <c r="C31" i="86" s="1"/>
  <c r="B32" i="86"/>
  <c r="C32" i="86" s="1"/>
  <c r="B27" i="86"/>
  <c r="C27" i="86" s="1"/>
  <c r="X21" i="78"/>
  <c r="X22" i="78"/>
  <c r="X23" i="78"/>
  <c r="X24" i="78"/>
  <c r="X25" i="78"/>
  <c r="X26" i="78"/>
  <c r="X27" i="78"/>
  <c r="X28" i="78"/>
  <c r="X29" i="78"/>
  <c r="X30" i="78"/>
  <c r="X31" i="78"/>
  <c r="X32" i="78"/>
  <c r="X33" i="78"/>
  <c r="X34" i="78"/>
  <c r="X35" i="78"/>
  <c r="X36" i="78"/>
  <c r="X37" i="78"/>
  <c r="X38" i="78"/>
  <c r="X39" i="78"/>
  <c r="X40" i="78"/>
  <c r="X41" i="78"/>
  <c r="X42" i="78"/>
  <c r="X44" i="78"/>
  <c r="X45" i="78"/>
  <c r="X46" i="78"/>
  <c r="X47" i="78"/>
  <c r="X48" i="78"/>
  <c r="X20" i="78"/>
  <c r="M21" i="78"/>
  <c r="M22" i="78"/>
  <c r="M23" i="78"/>
  <c r="M24" i="78"/>
  <c r="M25" i="78"/>
  <c r="M20" i="78"/>
  <c r="C44" i="78"/>
  <c r="C45" i="78"/>
  <c r="C46" i="78"/>
  <c r="C47" i="78"/>
  <c r="C48" i="78"/>
  <c r="C27" i="78"/>
  <c r="C28" i="78"/>
  <c r="C29" i="78"/>
  <c r="C30" i="78"/>
  <c r="C31" i="78"/>
  <c r="C32" i="78"/>
  <c r="C33" i="78"/>
  <c r="C34" i="78"/>
  <c r="C35" i="78"/>
  <c r="C36" i="78"/>
  <c r="C37" i="78"/>
  <c r="C38" i="78"/>
  <c r="C39" i="78"/>
  <c r="C40" i="78"/>
  <c r="C41" i="78"/>
  <c r="C42" i="78"/>
  <c r="C26" i="78"/>
  <c r="B28" i="77"/>
  <c r="C28" i="77" s="1"/>
  <c r="B29" i="77"/>
  <c r="C29" i="77" s="1"/>
  <c r="B30" i="77"/>
  <c r="C30" i="77"/>
  <c r="B31" i="77"/>
  <c r="C31" i="77" s="1"/>
  <c r="B32" i="77"/>
  <c r="C32" i="77" s="1"/>
  <c r="B27" i="77"/>
  <c r="C27" i="77" s="1"/>
  <c r="AO5" i="122" l="1"/>
  <c r="AP5" i="122" s="1"/>
  <c r="AQ5" i="122" s="1"/>
  <c r="AR5" i="122" s="1"/>
  <c r="AS5" i="122" s="1"/>
  <c r="AN6" i="122"/>
  <c r="AO4" i="122"/>
  <c r="AP4" i="122" s="1"/>
  <c r="AQ4" i="122" s="1"/>
  <c r="AR4" i="122" s="1"/>
  <c r="AS4" i="122" s="1"/>
  <c r="AI27" i="123"/>
  <c r="AN7" i="122" l="1"/>
  <c r="AO6" i="122"/>
  <c r="AP6" i="122" s="1"/>
  <c r="AQ6" i="122" s="1"/>
  <c r="AR6" i="122" s="1"/>
  <c r="AS6" i="122" s="1"/>
  <c r="AO7" i="122" l="1"/>
  <c r="AP7" i="122" s="1"/>
  <c r="AQ7" i="122" s="1"/>
  <c r="AR7" i="122" s="1"/>
  <c r="AS7" i="122" s="1"/>
  <c r="AN8" i="122"/>
  <c r="AO8" i="122" l="1"/>
  <c r="AP8" i="122" s="1"/>
  <c r="AQ8" i="122" s="1"/>
  <c r="AR8" i="122" s="1"/>
  <c r="AS8" i="122" s="1"/>
  <c r="AN9" i="122"/>
  <c r="AN10" i="122" l="1"/>
  <c r="AO9" i="122"/>
  <c r="AP9" i="122" s="1"/>
  <c r="AQ9" i="122" s="1"/>
  <c r="AR9" i="122" s="1"/>
  <c r="AS9" i="122" s="1"/>
  <c r="AO10" i="122" l="1"/>
  <c r="AP10" i="122" s="1"/>
  <c r="AQ10" i="122" s="1"/>
  <c r="AR10" i="122" s="1"/>
  <c r="AS10" i="122" s="1"/>
  <c r="AN11" i="122"/>
  <c r="AO11" i="122" l="1"/>
  <c r="AP11" i="122" s="1"/>
  <c r="AQ11" i="122" s="1"/>
  <c r="AR11" i="122" s="1"/>
  <c r="AS11" i="122" s="1"/>
  <c r="AN12" i="122"/>
  <c r="AO12" i="122" l="1"/>
  <c r="AP12" i="122" s="1"/>
  <c r="AQ12" i="122" s="1"/>
  <c r="AR12" i="122" s="1"/>
  <c r="AS12" i="122" s="1"/>
  <c r="AN13" i="122"/>
  <c r="AO13" i="122" l="1"/>
  <c r="AP13" i="122" s="1"/>
  <c r="AQ13" i="122" s="1"/>
  <c r="AR13" i="122" s="1"/>
  <c r="AS13" i="122" s="1"/>
  <c r="AN14" i="122"/>
  <c r="AN15" i="122" l="1"/>
  <c r="AO14" i="122"/>
  <c r="AP14" i="122" s="1"/>
  <c r="AQ14" i="122" s="1"/>
  <c r="AR14" i="122" s="1"/>
  <c r="AS14" i="122" s="1"/>
  <c r="AN16" i="122" l="1"/>
  <c r="AO15" i="122"/>
  <c r="AP15" i="122" s="1"/>
  <c r="AQ15" i="122" s="1"/>
  <c r="AR15" i="122" s="1"/>
  <c r="AS15" i="122" s="1"/>
  <c r="AN17" i="122" l="1"/>
  <c r="AO16" i="122"/>
  <c r="AP16" i="122" s="1"/>
  <c r="AQ16" i="122" s="1"/>
  <c r="AR16" i="122" s="1"/>
  <c r="AS16" i="122" s="1"/>
  <c r="AO17" i="122" l="1"/>
  <c r="AP17" i="122" s="1"/>
  <c r="AQ17" i="122" s="1"/>
  <c r="AR17" i="122" s="1"/>
  <c r="AS17" i="122" s="1"/>
  <c r="AN18" i="122"/>
  <c r="AO18" i="122" l="1"/>
  <c r="AP18" i="122" s="1"/>
  <c r="AQ18" i="122" s="1"/>
  <c r="AR18" i="122" s="1"/>
  <c r="AS18" i="122" s="1"/>
  <c r="AN19" i="122"/>
  <c r="AN20" i="122" l="1"/>
  <c r="AO19" i="122"/>
  <c r="AP19" i="122" s="1"/>
  <c r="AQ19" i="122" s="1"/>
  <c r="AR19" i="122" s="1"/>
  <c r="AS19" i="122" s="1"/>
  <c r="AN21" i="122" l="1"/>
  <c r="AO20" i="122"/>
  <c r="AP20" i="122" s="1"/>
  <c r="AQ20" i="122" s="1"/>
  <c r="AR20" i="122" s="1"/>
  <c r="AS20" i="122" s="1"/>
  <c r="AO21" i="122" l="1"/>
  <c r="AP21" i="122" s="1"/>
  <c r="AQ21" i="122" s="1"/>
  <c r="AR21" i="122" s="1"/>
  <c r="AS21" i="122" s="1"/>
  <c r="AN22" i="122"/>
  <c r="AO22" i="122" l="1"/>
  <c r="AP22" i="122" s="1"/>
  <c r="AQ22" i="122" s="1"/>
  <c r="AR22" i="122" s="1"/>
  <c r="AS22" i="122" s="1"/>
  <c r="AN23" i="122"/>
  <c r="AO23" i="122" l="1"/>
  <c r="AP23" i="122" s="1"/>
  <c r="AQ23" i="122" s="1"/>
  <c r="AR23" i="122" s="1"/>
  <c r="AS23" i="122" s="1"/>
  <c r="AN24" i="122"/>
  <c r="AN25" i="122" l="1"/>
  <c r="AO24" i="122"/>
  <c r="AP24" i="122" s="1"/>
  <c r="AQ24" i="122" s="1"/>
  <c r="AR24" i="122" s="1"/>
  <c r="AS24" i="122" s="1"/>
  <c r="AO25" i="122" l="1"/>
  <c r="AP25" i="122" s="1"/>
  <c r="AQ25" i="122" s="1"/>
  <c r="AR25" i="122" s="1"/>
  <c r="AS25" i="122" s="1"/>
  <c r="AN26" i="122"/>
  <c r="AO26" i="122" l="1"/>
  <c r="AP26" i="122" s="1"/>
  <c r="AQ26" i="122" s="1"/>
  <c r="AR26" i="122" s="1"/>
  <c r="AS26" i="122" s="1"/>
  <c r="AN27" i="122"/>
  <c r="AN28" i="122" l="1"/>
  <c r="AO27" i="122"/>
  <c r="AP27" i="122" s="1"/>
  <c r="AQ27" i="122" s="1"/>
  <c r="AR27" i="122" s="1"/>
  <c r="AS27" i="122" s="1"/>
  <c r="AN29" i="122" l="1"/>
  <c r="AO28" i="122"/>
  <c r="AP28" i="122" s="1"/>
  <c r="AQ28" i="122" s="1"/>
  <c r="AR28" i="122" s="1"/>
  <c r="AS28" i="122" s="1"/>
  <c r="AO29" i="122" l="1"/>
  <c r="AP29" i="122" s="1"/>
  <c r="AQ29" i="122" s="1"/>
  <c r="AR29" i="122" s="1"/>
  <c r="AS29" i="122" s="1"/>
  <c r="AN30" i="122"/>
  <c r="AN31" i="122" l="1"/>
  <c r="AO30" i="122"/>
  <c r="AP30" i="122" s="1"/>
  <c r="AQ30" i="122" s="1"/>
  <c r="AR30" i="122" s="1"/>
  <c r="AS30" i="122" s="1"/>
  <c r="AN32" i="122" l="1"/>
  <c r="AO31" i="122"/>
  <c r="AP31" i="122" s="1"/>
  <c r="AQ31" i="122" s="1"/>
  <c r="AR31" i="122" s="1"/>
  <c r="AS31" i="122" s="1"/>
  <c r="AN33" i="122" l="1"/>
  <c r="AO32" i="122"/>
  <c r="AP32" i="122" s="1"/>
  <c r="AQ32" i="122" s="1"/>
  <c r="AR32" i="122" s="1"/>
  <c r="AS32" i="122" s="1"/>
  <c r="AO33" i="122" l="1"/>
  <c r="AP33" i="122" s="1"/>
  <c r="AQ33" i="122" s="1"/>
  <c r="AR33" i="122" s="1"/>
  <c r="AS33" i="122" s="1"/>
  <c r="AN34" i="122"/>
  <c r="AN35" i="122" l="1"/>
  <c r="AO34" i="122"/>
  <c r="AP34" i="122" s="1"/>
  <c r="AQ34" i="122" s="1"/>
  <c r="AR34" i="122" s="1"/>
  <c r="AS34" i="122" s="1"/>
  <c r="AN36" i="122" l="1"/>
  <c r="AO35" i="122"/>
  <c r="AP35" i="122" s="1"/>
  <c r="AQ35" i="122" s="1"/>
  <c r="AR35" i="122" s="1"/>
  <c r="AS35" i="122" s="1"/>
  <c r="AN37" i="122" l="1"/>
  <c r="AO36" i="122"/>
  <c r="AP36" i="122" s="1"/>
  <c r="AQ36" i="122" s="1"/>
  <c r="AR36" i="122" s="1"/>
  <c r="AS36" i="122" s="1"/>
  <c r="AN38" i="122" l="1"/>
  <c r="AO37" i="122"/>
  <c r="AP37" i="122" s="1"/>
  <c r="AQ37" i="122" s="1"/>
  <c r="AR37" i="122" s="1"/>
  <c r="AS37" i="122" s="1"/>
  <c r="AO38" i="122" l="1"/>
  <c r="AP38" i="122" s="1"/>
  <c r="AQ38" i="122" s="1"/>
  <c r="AR38" i="122" s="1"/>
  <c r="AS38" i="122" s="1"/>
  <c r="AN39" i="122"/>
  <c r="AN40" i="122" l="1"/>
  <c r="AO39" i="122"/>
  <c r="AP39" i="122" s="1"/>
  <c r="AQ39" i="122" s="1"/>
  <c r="AR39" i="122" s="1"/>
  <c r="AS39" i="122" s="1"/>
  <c r="AN41" i="122" l="1"/>
  <c r="AO40" i="122"/>
  <c r="AP40" i="122" s="1"/>
  <c r="AQ40" i="122" s="1"/>
  <c r="AR40" i="122" s="1"/>
  <c r="AS40" i="122" s="1"/>
  <c r="AN42" i="122" l="1"/>
  <c r="AO41" i="122"/>
  <c r="AP41" i="122" s="1"/>
  <c r="AQ41" i="122" s="1"/>
  <c r="AR41" i="122" s="1"/>
  <c r="AS41" i="122" s="1"/>
  <c r="AO42" i="122" l="1"/>
  <c r="AP42" i="122" s="1"/>
  <c r="AQ42" i="122" s="1"/>
  <c r="AR42" i="122" s="1"/>
  <c r="AS42" i="122" s="1"/>
  <c r="AN43" i="122"/>
  <c r="AN44" i="122" l="1"/>
  <c r="AO43" i="122"/>
  <c r="AP43" i="122" s="1"/>
  <c r="AQ43" i="122" s="1"/>
  <c r="AR43" i="122" s="1"/>
  <c r="AS43" i="122" s="1"/>
  <c r="AN45" i="122" l="1"/>
  <c r="AO44" i="122"/>
  <c r="AP44" i="122" s="1"/>
  <c r="AQ44" i="122" s="1"/>
  <c r="AR44" i="122" s="1"/>
  <c r="AS44" i="122" s="1"/>
  <c r="AO45" i="122" l="1"/>
  <c r="AP45" i="122" s="1"/>
  <c r="AQ45" i="122" s="1"/>
  <c r="AR45" i="122" s="1"/>
  <c r="AS45" i="122" s="1"/>
  <c r="AN46" i="122"/>
  <c r="AO46" i="122" l="1"/>
  <c r="AP46" i="122" s="1"/>
  <c r="AQ46" i="122" s="1"/>
  <c r="AR46" i="122" s="1"/>
  <c r="AS46" i="122" s="1"/>
  <c r="AN47" i="122"/>
  <c r="AN48" i="122" l="1"/>
  <c r="AO47" i="122"/>
  <c r="AP47" i="122" s="1"/>
  <c r="AQ47" i="122" s="1"/>
  <c r="AR47" i="122" s="1"/>
  <c r="AS47" i="122" s="1"/>
  <c r="AN49" i="122" l="1"/>
  <c r="AO48" i="122"/>
  <c r="AP48" i="122" s="1"/>
  <c r="AQ48" i="122" s="1"/>
  <c r="AR48" i="122" s="1"/>
  <c r="AS48" i="122" s="1"/>
  <c r="AN50" i="122" l="1"/>
  <c r="AO49" i="122"/>
  <c r="AP49" i="122" s="1"/>
  <c r="AQ49" i="122" s="1"/>
  <c r="AR49" i="122" s="1"/>
  <c r="AS49" i="122" s="1"/>
  <c r="AO50" i="122" l="1"/>
  <c r="AP50" i="122" s="1"/>
  <c r="AQ50" i="122" s="1"/>
  <c r="AR50" i="122" s="1"/>
  <c r="AS50" i="122" s="1"/>
  <c r="AN51" i="122"/>
  <c r="AN52" i="122" l="1"/>
  <c r="AO51" i="122"/>
  <c r="AP51" i="122" s="1"/>
  <c r="AQ51" i="122" s="1"/>
  <c r="AR51" i="122" s="1"/>
  <c r="AS51" i="122" s="1"/>
  <c r="AN53" i="122" l="1"/>
  <c r="AO52" i="122"/>
  <c r="AP52" i="122" s="1"/>
  <c r="AQ52" i="122" s="1"/>
  <c r="AR52" i="122" s="1"/>
  <c r="AS52" i="122" s="1"/>
  <c r="AO53" i="122" l="1"/>
  <c r="AP53" i="122" s="1"/>
  <c r="AQ53" i="122" s="1"/>
  <c r="AR53" i="122" s="1"/>
  <c r="AS53" i="122" s="1"/>
  <c r="AN54" i="122"/>
  <c r="AO54" i="122" l="1"/>
  <c r="AP54" i="122" s="1"/>
  <c r="AQ54" i="122" s="1"/>
  <c r="AR54" i="122" s="1"/>
  <c r="AS54" i="122" s="1"/>
  <c r="AN55" i="122"/>
  <c r="AN56" i="122" l="1"/>
  <c r="AO55" i="122"/>
  <c r="AP55" i="122" s="1"/>
  <c r="AQ55" i="122" s="1"/>
  <c r="AR55" i="122" s="1"/>
  <c r="AS55" i="122" s="1"/>
  <c r="AN57" i="122" l="1"/>
  <c r="AO56" i="122"/>
  <c r="AP56" i="122" s="1"/>
  <c r="AQ56" i="122" s="1"/>
  <c r="AR56" i="122" s="1"/>
  <c r="AS56" i="122" s="1"/>
  <c r="AO57" i="122" l="1"/>
  <c r="AP57" i="122" s="1"/>
  <c r="AQ57" i="122" s="1"/>
  <c r="AR57" i="122" s="1"/>
  <c r="AS57" i="122" s="1"/>
  <c r="AN58" i="122"/>
  <c r="AO58" i="122" l="1"/>
  <c r="AP58" i="122" s="1"/>
  <c r="AQ58" i="122" s="1"/>
  <c r="AR58" i="122" s="1"/>
  <c r="AS58" i="122" s="1"/>
  <c r="AN59" i="122"/>
  <c r="AN60" i="122" l="1"/>
  <c r="AO59" i="122"/>
  <c r="AP59" i="122" s="1"/>
  <c r="AQ59" i="122" s="1"/>
  <c r="AR59" i="122" s="1"/>
  <c r="AS59" i="122" s="1"/>
  <c r="AN61" i="122" l="1"/>
  <c r="AO60" i="122"/>
  <c r="AP60" i="122" s="1"/>
  <c r="AQ60" i="122" s="1"/>
  <c r="AR60" i="122" s="1"/>
  <c r="AS60" i="122" s="1"/>
  <c r="AN62" i="122" l="1"/>
  <c r="AO61" i="122"/>
  <c r="AP61" i="122" s="1"/>
  <c r="AQ61" i="122" s="1"/>
  <c r="AR61" i="122" s="1"/>
  <c r="AS61" i="122" s="1"/>
  <c r="AN63" i="122" l="1"/>
  <c r="AO62" i="122"/>
  <c r="AP62" i="122" s="1"/>
  <c r="AQ62" i="122" s="1"/>
  <c r="AR62" i="122" s="1"/>
  <c r="AS62" i="122" s="1"/>
  <c r="AN64" i="122" l="1"/>
  <c r="AO63" i="122"/>
  <c r="AP63" i="122" s="1"/>
  <c r="AQ63" i="122" s="1"/>
  <c r="AR63" i="122" s="1"/>
  <c r="AS63" i="122" s="1"/>
  <c r="AO64" i="122" l="1"/>
  <c r="AP64" i="122" s="1"/>
  <c r="AQ64" i="122" s="1"/>
  <c r="AR64" i="122" s="1"/>
  <c r="AS64" i="122" s="1"/>
  <c r="AN65" i="122"/>
  <c r="AO65" i="122" l="1"/>
  <c r="AP65" i="122" s="1"/>
  <c r="AQ65" i="122" s="1"/>
  <c r="AR65" i="122" s="1"/>
  <c r="AS65" i="122" s="1"/>
  <c r="AN66" i="122"/>
  <c r="AN67" i="122" l="1"/>
  <c r="AO66" i="122"/>
  <c r="AP66" i="122" s="1"/>
  <c r="AQ66" i="122" s="1"/>
  <c r="AR66" i="122" s="1"/>
  <c r="AS66" i="122" s="1"/>
  <c r="AO67" i="122" l="1"/>
  <c r="AP67" i="122" s="1"/>
  <c r="AQ67" i="122" s="1"/>
  <c r="AR67" i="122" s="1"/>
  <c r="AS67" i="122" s="1"/>
  <c r="AN68" i="122"/>
  <c r="AO68" i="122" l="1"/>
  <c r="AP68" i="122" s="1"/>
  <c r="AQ68" i="122" s="1"/>
  <c r="AR68" i="122" s="1"/>
  <c r="AS68" i="122" s="1"/>
  <c r="AN69" i="122"/>
  <c r="AO69" i="122" l="1"/>
  <c r="AP69" i="122" s="1"/>
  <c r="AQ69" i="122" s="1"/>
  <c r="AR69" i="122" s="1"/>
  <c r="AS69" i="122" s="1"/>
  <c r="AN70" i="122"/>
  <c r="AO70" i="122" l="1"/>
  <c r="AP70" i="122" s="1"/>
  <c r="AQ70" i="122" s="1"/>
  <c r="AR70" i="122" s="1"/>
  <c r="AS70" i="122" s="1"/>
  <c r="AN71" i="122"/>
  <c r="AN72" i="122" l="1"/>
  <c r="AO71" i="122"/>
  <c r="AP71" i="122" s="1"/>
  <c r="AQ71" i="122" s="1"/>
  <c r="AR71" i="122" s="1"/>
  <c r="AS71" i="122" s="1"/>
  <c r="AN73" i="122" l="1"/>
  <c r="AO72" i="122"/>
  <c r="AP72" i="122" s="1"/>
  <c r="AQ72" i="122" s="1"/>
  <c r="AR72" i="122" s="1"/>
  <c r="AS72" i="122" s="1"/>
  <c r="AO73" i="122" l="1"/>
  <c r="AP73" i="122" s="1"/>
  <c r="AQ73" i="122" s="1"/>
  <c r="AR73" i="122" s="1"/>
  <c r="AS73" i="122" s="1"/>
  <c r="AN74" i="122"/>
  <c r="AO74" i="122" l="1"/>
  <c r="AP74" i="122" s="1"/>
  <c r="AQ74" i="122" s="1"/>
  <c r="AR74" i="122" s="1"/>
  <c r="AS74" i="122" s="1"/>
  <c r="AN75" i="122"/>
  <c r="AN76" i="122" l="1"/>
  <c r="AO75" i="122"/>
  <c r="AP75" i="122" s="1"/>
  <c r="AQ75" i="122" s="1"/>
  <c r="AR75" i="122" s="1"/>
  <c r="AS75" i="122" s="1"/>
  <c r="AN77" i="122" l="1"/>
  <c r="AO76" i="122"/>
  <c r="AP76" i="122" s="1"/>
  <c r="AQ76" i="122" s="1"/>
  <c r="AR76" i="122" s="1"/>
  <c r="AS76" i="122" s="1"/>
  <c r="AO77" i="122" l="1"/>
  <c r="AP77" i="122" s="1"/>
  <c r="AQ77" i="122" s="1"/>
  <c r="AR77" i="122" s="1"/>
  <c r="AS77" i="122" s="1"/>
  <c r="AN78" i="122"/>
  <c r="AO78" i="122" l="1"/>
  <c r="AP78" i="122" s="1"/>
  <c r="AQ78" i="122" s="1"/>
  <c r="AR78" i="122" s="1"/>
  <c r="AS78" i="122" s="1"/>
  <c r="AN79" i="122"/>
  <c r="AN80" i="122" l="1"/>
  <c r="AO79" i="122"/>
  <c r="AP79" i="122" s="1"/>
  <c r="AQ79" i="122" s="1"/>
  <c r="AR79" i="122" s="1"/>
  <c r="AS79" i="122" s="1"/>
  <c r="AN81" i="122" l="1"/>
  <c r="AO80" i="122"/>
  <c r="AP80" i="122" s="1"/>
  <c r="AQ80" i="122" s="1"/>
  <c r="AR80" i="122" s="1"/>
  <c r="AS80" i="122" s="1"/>
  <c r="AO81" i="122" l="1"/>
  <c r="AP81" i="122" s="1"/>
  <c r="AQ81" i="122" s="1"/>
  <c r="AR81" i="122" s="1"/>
  <c r="AS81" i="122" s="1"/>
  <c r="AN82" i="122"/>
  <c r="AO82" i="122" l="1"/>
  <c r="AP82" i="122" s="1"/>
  <c r="AQ82" i="122" s="1"/>
  <c r="AR82" i="122" s="1"/>
  <c r="AS82" i="122" s="1"/>
  <c r="AN83" i="122"/>
  <c r="AN84" i="122" l="1"/>
  <c r="AO83" i="122"/>
  <c r="AP83" i="122" s="1"/>
  <c r="AQ83" i="122" s="1"/>
  <c r="AR83" i="122" s="1"/>
  <c r="AS83" i="122" s="1"/>
  <c r="AN85" i="122" l="1"/>
  <c r="AO84" i="122"/>
  <c r="AP84" i="122" s="1"/>
  <c r="AQ84" i="122" s="1"/>
  <c r="AR84" i="122" s="1"/>
  <c r="AS84" i="122" s="1"/>
  <c r="AN86" i="122" l="1"/>
  <c r="AO85" i="122"/>
  <c r="AP85" i="122" s="1"/>
  <c r="AQ85" i="122" s="1"/>
  <c r="AR85" i="122" s="1"/>
  <c r="AS85" i="122" s="1"/>
  <c r="AO86" i="122" l="1"/>
  <c r="AP86" i="122" s="1"/>
  <c r="AQ86" i="122" s="1"/>
  <c r="AR86" i="122" s="1"/>
  <c r="AS86" i="122" s="1"/>
  <c r="AN87" i="122"/>
  <c r="AN88" i="122" l="1"/>
  <c r="AO87" i="122"/>
  <c r="AP87" i="122" s="1"/>
  <c r="AQ87" i="122" s="1"/>
  <c r="AR87" i="122" s="1"/>
  <c r="AS87" i="122" s="1"/>
  <c r="AN89" i="122" l="1"/>
  <c r="AO88" i="122"/>
  <c r="AP88" i="122" s="1"/>
  <c r="AQ88" i="122" s="1"/>
  <c r="AR88" i="122" s="1"/>
  <c r="AS88" i="122" s="1"/>
  <c r="AO89" i="122" l="1"/>
  <c r="AP89" i="122" s="1"/>
  <c r="AQ89" i="122" s="1"/>
  <c r="AR89" i="122" s="1"/>
  <c r="AS89" i="122" s="1"/>
  <c r="AN90" i="122"/>
  <c r="AN91" i="122" l="1"/>
  <c r="AO90" i="122"/>
  <c r="AP90" i="122" s="1"/>
  <c r="AQ90" i="122" s="1"/>
  <c r="AR90" i="122" s="1"/>
  <c r="AS90" i="122" s="1"/>
  <c r="AN92" i="122" l="1"/>
  <c r="AO91" i="122"/>
  <c r="AP91" i="122" s="1"/>
  <c r="AQ91" i="122" s="1"/>
  <c r="AR91" i="122" s="1"/>
  <c r="AS91" i="122" s="1"/>
  <c r="AN93" i="122" l="1"/>
  <c r="AO92" i="122"/>
  <c r="AP92" i="122" s="1"/>
  <c r="AQ92" i="122" s="1"/>
  <c r="AR92" i="122" s="1"/>
  <c r="AS92" i="122" s="1"/>
  <c r="AO93" i="122" l="1"/>
  <c r="AP93" i="122" s="1"/>
  <c r="AQ93" i="122" s="1"/>
  <c r="AR93" i="122" s="1"/>
  <c r="AS93" i="122" s="1"/>
  <c r="AN94" i="122"/>
  <c r="AN95" i="122" l="1"/>
  <c r="AO94" i="122"/>
  <c r="AP94" i="122" s="1"/>
  <c r="AQ94" i="122" s="1"/>
  <c r="AR94" i="122" s="1"/>
  <c r="AS94" i="122" s="1"/>
  <c r="AN96" i="122" l="1"/>
  <c r="AO95" i="122"/>
  <c r="AP95" i="122" s="1"/>
  <c r="AQ95" i="122" s="1"/>
  <c r="AR95" i="122" s="1"/>
  <c r="AS95" i="122" s="1"/>
  <c r="AN97" i="122" l="1"/>
  <c r="AO96" i="122"/>
  <c r="AP96" i="122" s="1"/>
  <c r="AQ96" i="122" s="1"/>
  <c r="AR96" i="122" s="1"/>
  <c r="AS96" i="122" s="1"/>
  <c r="AN98" i="122" l="1"/>
  <c r="AO97" i="122"/>
  <c r="AP97" i="122" s="1"/>
  <c r="AQ97" i="122" s="1"/>
  <c r="AR97" i="122" s="1"/>
  <c r="AS97" i="122" s="1"/>
  <c r="AO98" i="122" l="1"/>
  <c r="AP98" i="122" s="1"/>
  <c r="AQ98" i="122" s="1"/>
  <c r="AR98" i="122" s="1"/>
  <c r="AS98" i="122" s="1"/>
  <c r="AN99" i="122"/>
  <c r="AN100" i="122" l="1"/>
  <c r="AO99" i="122"/>
  <c r="AP99" i="122" s="1"/>
  <c r="AQ99" i="122" s="1"/>
  <c r="AR99" i="122" s="1"/>
  <c r="AS99" i="122" s="1"/>
  <c r="AN101" i="122" l="1"/>
  <c r="AO100" i="122"/>
  <c r="AP100" i="122" s="1"/>
  <c r="AQ100" i="122" s="1"/>
  <c r="AR100" i="122" s="1"/>
  <c r="AS100" i="122" s="1"/>
  <c r="AO101" i="122" l="1"/>
  <c r="AP101" i="122" s="1"/>
  <c r="AQ101" i="122" s="1"/>
  <c r="AR101" i="122" s="1"/>
  <c r="AS101" i="122" s="1"/>
  <c r="AN102" i="122"/>
  <c r="AO102" i="122" l="1"/>
  <c r="AP102" i="122" s="1"/>
  <c r="AQ102" i="122" s="1"/>
  <c r="AR102" i="122" s="1"/>
  <c r="AS102" i="122" s="1"/>
  <c r="AN103" i="122"/>
  <c r="AN104" i="122" l="1"/>
  <c r="AO103" i="122"/>
  <c r="AP103" i="122" s="1"/>
  <c r="AQ103" i="122" s="1"/>
  <c r="AR103" i="122" s="1"/>
  <c r="AS103" i="122" s="1"/>
  <c r="AN105" i="122" l="1"/>
  <c r="AO104" i="122"/>
  <c r="AP104" i="122" s="1"/>
  <c r="AQ104" i="122" s="1"/>
  <c r="AR104" i="122" s="1"/>
  <c r="AS104" i="122" s="1"/>
  <c r="AO105" i="122" l="1"/>
  <c r="AP105" i="122" s="1"/>
  <c r="AQ105" i="122" s="1"/>
  <c r="AR105" i="122" s="1"/>
  <c r="AS105" i="122" s="1"/>
  <c r="AN106" i="122"/>
  <c r="AO106" i="122" l="1"/>
  <c r="AP106" i="122" s="1"/>
  <c r="AQ106" i="122" s="1"/>
  <c r="AR106" i="122" s="1"/>
  <c r="AS106" i="122" s="1"/>
  <c r="AN107" i="122"/>
  <c r="AN108" i="122" l="1"/>
  <c r="AO107" i="122"/>
  <c r="AP107" i="122" s="1"/>
  <c r="AQ107" i="122" s="1"/>
  <c r="AR107" i="122" s="1"/>
  <c r="AS107" i="122" s="1"/>
  <c r="AN109" i="122" l="1"/>
  <c r="AO108" i="122"/>
  <c r="AP108" i="122" s="1"/>
  <c r="AQ108" i="122" s="1"/>
  <c r="AR108" i="122" s="1"/>
  <c r="AS108" i="122" s="1"/>
  <c r="AO109" i="122" l="1"/>
  <c r="AP109" i="122" s="1"/>
  <c r="AQ109" i="122" s="1"/>
  <c r="AR109" i="122" s="1"/>
  <c r="AS109" i="122" s="1"/>
  <c r="AN110" i="122"/>
  <c r="AN111" i="122" l="1"/>
  <c r="AO110" i="122"/>
  <c r="AP110" i="122" s="1"/>
  <c r="AQ110" i="122" s="1"/>
  <c r="AR110" i="122" s="1"/>
  <c r="AS110" i="122" s="1"/>
  <c r="AN112" i="122" l="1"/>
  <c r="AO111" i="122"/>
  <c r="AP111" i="122" s="1"/>
  <c r="AQ111" i="122" s="1"/>
  <c r="AR111" i="122" s="1"/>
  <c r="AS111" i="122" s="1"/>
  <c r="AN113" i="122" l="1"/>
  <c r="AO112" i="122"/>
  <c r="AP112" i="122" s="1"/>
  <c r="AQ112" i="122" s="1"/>
  <c r="AR112" i="122" s="1"/>
  <c r="AS112" i="122" s="1"/>
  <c r="AO113" i="122" l="1"/>
  <c r="AP113" i="122" s="1"/>
  <c r="AQ113" i="122" s="1"/>
  <c r="AR113" i="122" s="1"/>
  <c r="AS113" i="122" s="1"/>
  <c r="AN114" i="122"/>
  <c r="AO114" i="122" l="1"/>
  <c r="AP114" i="122" s="1"/>
  <c r="AQ114" i="122" s="1"/>
  <c r="AR114" i="122" s="1"/>
  <c r="AS114" i="122" s="1"/>
  <c r="AN115" i="122"/>
  <c r="AN116" i="122" l="1"/>
  <c r="AO115" i="122"/>
  <c r="AP115" i="122" s="1"/>
  <c r="AQ115" i="122" s="1"/>
  <c r="AR115" i="122" s="1"/>
  <c r="AS115" i="122" s="1"/>
  <c r="AN117" i="122" l="1"/>
  <c r="AO116" i="122"/>
  <c r="AP116" i="122" s="1"/>
  <c r="AQ116" i="122" s="1"/>
  <c r="AR116" i="122" s="1"/>
  <c r="AS116" i="122" s="1"/>
  <c r="AO117" i="122" l="1"/>
  <c r="AP117" i="122" s="1"/>
  <c r="AQ117" i="122" s="1"/>
  <c r="AR117" i="122" s="1"/>
  <c r="AS117" i="122" s="1"/>
  <c r="AN118" i="122"/>
  <c r="AN119" i="122" l="1"/>
  <c r="AO118" i="122"/>
  <c r="AP118" i="122" s="1"/>
  <c r="AQ118" i="122" s="1"/>
  <c r="AR118" i="122" s="1"/>
  <c r="AS118" i="122" s="1"/>
  <c r="AN120" i="122" l="1"/>
  <c r="AO119" i="122"/>
  <c r="AP119" i="122" s="1"/>
  <c r="AQ119" i="122" s="1"/>
  <c r="AR119" i="122" s="1"/>
  <c r="AS119" i="122" s="1"/>
  <c r="AN121" i="122" l="1"/>
  <c r="AO120" i="122"/>
  <c r="AP120" i="122" s="1"/>
  <c r="AQ120" i="122" s="1"/>
  <c r="AR120" i="122" s="1"/>
  <c r="AS120" i="122" s="1"/>
  <c r="AO121" i="122" l="1"/>
  <c r="AP121" i="122" s="1"/>
  <c r="AQ121" i="122" s="1"/>
  <c r="AR121" i="122" s="1"/>
  <c r="AS121" i="122" s="1"/>
  <c r="AN122" i="122"/>
  <c r="AN123" i="122" l="1"/>
  <c r="AO122" i="122"/>
  <c r="AP122" i="122" s="1"/>
  <c r="AQ122" i="122" s="1"/>
  <c r="AR122" i="122" s="1"/>
  <c r="AS122" i="122" s="1"/>
  <c r="AN124" i="122" l="1"/>
  <c r="AO123" i="122"/>
  <c r="AP123" i="122" s="1"/>
  <c r="AQ123" i="122" s="1"/>
  <c r="AR123" i="122" s="1"/>
  <c r="AS123" i="122" s="1"/>
  <c r="AN125" i="122" l="1"/>
  <c r="AO124" i="122"/>
  <c r="AP124" i="122" s="1"/>
  <c r="AQ124" i="122" s="1"/>
  <c r="AR124" i="122" s="1"/>
  <c r="AS124" i="122" s="1"/>
  <c r="AN126" i="122" l="1"/>
  <c r="AO125" i="122"/>
  <c r="AP125" i="122" s="1"/>
  <c r="AQ125" i="122" s="1"/>
  <c r="AR125" i="122" s="1"/>
  <c r="AS125" i="122" s="1"/>
  <c r="AO126" i="122" l="1"/>
  <c r="AP126" i="122" s="1"/>
  <c r="AQ126" i="122" s="1"/>
  <c r="AR126" i="122" s="1"/>
  <c r="AS126" i="122" s="1"/>
  <c r="AN127" i="122"/>
  <c r="AN128" i="122" l="1"/>
  <c r="AO127" i="122"/>
  <c r="AP127" i="122" s="1"/>
  <c r="AQ127" i="122" s="1"/>
  <c r="AR127" i="122" s="1"/>
  <c r="AS127" i="122" s="1"/>
  <c r="AN129" i="122" l="1"/>
  <c r="AO128" i="122"/>
  <c r="AP128" i="122" s="1"/>
  <c r="AQ128" i="122" s="1"/>
  <c r="AR128" i="122" s="1"/>
  <c r="AS128" i="122" s="1"/>
  <c r="AO129" i="122" l="1"/>
  <c r="AP129" i="122" s="1"/>
  <c r="AQ129" i="122" s="1"/>
  <c r="AR129" i="122" s="1"/>
  <c r="AS129" i="122" s="1"/>
  <c r="AN130" i="122"/>
  <c r="AO130" i="122" l="1"/>
  <c r="AP130" i="122" s="1"/>
  <c r="AQ130" i="122" s="1"/>
  <c r="AR130" i="122" s="1"/>
  <c r="AS130" i="122" s="1"/>
  <c r="AN131" i="122"/>
  <c r="AN132" i="122" l="1"/>
  <c r="AO131" i="122"/>
  <c r="AP131" i="122" s="1"/>
  <c r="AQ131" i="122" s="1"/>
  <c r="AR131" i="122" s="1"/>
  <c r="AS131" i="122" s="1"/>
  <c r="AN133" i="122" l="1"/>
  <c r="AO132" i="122"/>
  <c r="AP132" i="122" s="1"/>
  <c r="AQ132" i="122" s="1"/>
  <c r="AR132" i="122" s="1"/>
  <c r="AS132" i="122" s="1"/>
  <c r="AN134" i="122" l="1"/>
  <c r="AO133" i="122"/>
  <c r="AP133" i="122" s="1"/>
  <c r="AQ133" i="122" s="1"/>
  <c r="AR133" i="122" s="1"/>
  <c r="AS133" i="122" s="1"/>
  <c r="AO134" i="122" l="1"/>
  <c r="AP134" i="122" s="1"/>
  <c r="AQ134" i="122" s="1"/>
  <c r="AR134" i="122" s="1"/>
  <c r="AS134" i="122" s="1"/>
  <c r="AN135" i="122"/>
  <c r="AN136" i="122" l="1"/>
  <c r="AO135" i="122"/>
  <c r="AP135" i="122" s="1"/>
  <c r="AQ135" i="122" s="1"/>
  <c r="AR135" i="122" s="1"/>
  <c r="AS135" i="122" s="1"/>
  <c r="AN137" i="122" l="1"/>
  <c r="AO136" i="122"/>
  <c r="AP136" i="122" s="1"/>
  <c r="AQ136" i="122" s="1"/>
  <c r="AR136" i="122" s="1"/>
  <c r="AS136" i="122" s="1"/>
  <c r="AN138" i="122" l="1"/>
  <c r="AO137" i="122"/>
  <c r="AP137" i="122" s="1"/>
  <c r="AQ137" i="122" s="1"/>
  <c r="AR137" i="122" s="1"/>
  <c r="AS137" i="122" s="1"/>
  <c r="AO138" i="122" l="1"/>
  <c r="AP138" i="122" s="1"/>
  <c r="AQ138" i="122" s="1"/>
  <c r="AR138" i="122" s="1"/>
  <c r="AS138" i="122" s="1"/>
  <c r="AN139" i="122"/>
  <c r="AO139" i="122" l="1"/>
  <c r="AP139" i="122" s="1"/>
  <c r="AQ139" i="122" s="1"/>
  <c r="AR139" i="122" s="1"/>
  <c r="AS139" i="122" s="1"/>
  <c r="AN140" i="122"/>
  <c r="AN141" i="122" l="1"/>
  <c r="AO140" i="122"/>
  <c r="AP140" i="122" s="1"/>
  <c r="AQ140" i="122" s="1"/>
  <c r="AR140" i="122" s="1"/>
  <c r="AS140" i="122" s="1"/>
  <c r="AO141" i="122" l="1"/>
  <c r="AP141" i="122" s="1"/>
  <c r="AQ141" i="122" s="1"/>
  <c r="AR141" i="122" s="1"/>
  <c r="AS141" i="122" s="1"/>
  <c r="AN142" i="122"/>
  <c r="AO142" i="122" l="1"/>
  <c r="AP142" i="122" s="1"/>
  <c r="AQ142" i="122" s="1"/>
  <c r="AR142" i="122" s="1"/>
  <c r="AS142" i="122" s="1"/>
  <c r="AN143" i="122"/>
  <c r="AO143" i="122" l="1"/>
  <c r="AP143" i="122" s="1"/>
  <c r="AQ143" i="122" s="1"/>
  <c r="AR143" i="122" s="1"/>
  <c r="AS143" i="122" s="1"/>
  <c r="AN144" i="122"/>
  <c r="AN145" i="122" l="1"/>
  <c r="AO144" i="122"/>
  <c r="AP144" i="122" s="1"/>
  <c r="AQ144" i="122" s="1"/>
  <c r="AR144" i="122" s="1"/>
  <c r="AS144" i="122" s="1"/>
  <c r="AO145" i="122" l="1"/>
  <c r="AP145" i="122" s="1"/>
  <c r="AQ145" i="122" s="1"/>
  <c r="AR145" i="122" s="1"/>
  <c r="AS145" i="122" s="1"/>
  <c r="AN146" i="122"/>
  <c r="AO146" i="122" l="1"/>
  <c r="AP146" i="122" s="1"/>
  <c r="AQ146" i="122" s="1"/>
  <c r="AR146" i="122" s="1"/>
  <c r="AS146" i="122" s="1"/>
  <c r="AN147" i="122"/>
  <c r="AO147" i="122" l="1"/>
  <c r="AP147" i="122" s="1"/>
  <c r="AQ147" i="122" s="1"/>
  <c r="AR147" i="122" s="1"/>
  <c r="AS147" i="122" s="1"/>
  <c r="AN148" i="122"/>
  <c r="AN149" i="122" l="1"/>
  <c r="AO148" i="122"/>
  <c r="AP148" i="122" s="1"/>
  <c r="AQ148" i="122" s="1"/>
  <c r="AR148" i="122" s="1"/>
  <c r="AS148" i="122" s="1"/>
  <c r="AN150" i="122" l="1"/>
  <c r="AO149" i="122"/>
  <c r="AP149" i="122" s="1"/>
  <c r="AQ149" i="122" s="1"/>
  <c r="AR149" i="122" s="1"/>
  <c r="AS149" i="122" s="1"/>
  <c r="AO150" i="122" l="1"/>
  <c r="AP150" i="122" s="1"/>
  <c r="AQ150" i="122" s="1"/>
  <c r="AR150" i="122" s="1"/>
  <c r="AS150" i="122" s="1"/>
  <c r="AN151" i="122"/>
  <c r="AN152" i="122" l="1"/>
  <c r="AO151" i="122"/>
  <c r="AP151" i="122" s="1"/>
  <c r="AQ151" i="122" s="1"/>
  <c r="AR151" i="122" s="1"/>
  <c r="AS151" i="122" s="1"/>
  <c r="AO152" i="122" l="1"/>
  <c r="AP152" i="122" s="1"/>
  <c r="AQ152" i="122" s="1"/>
  <c r="AR152" i="122" s="1"/>
  <c r="AS152" i="122" s="1"/>
  <c r="AN153" i="122"/>
  <c r="AN154" i="122" l="1"/>
  <c r="AO153" i="122"/>
  <c r="AP153" i="122" s="1"/>
  <c r="AQ153" i="122" s="1"/>
  <c r="AR153" i="122" s="1"/>
  <c r="AS153" i="122" s="1"/>
  <c r="AO154" i="122" l="1"/>
  <c r="AP154" i="122" s="1"/>
  <c r="AQ154" i="122" s="1"/>
  <c r="AR154" i="122" s="1"/>
  <c r="AS154" i="122" s="1"/>
  <c r="AN155" i="122"/>
  <c r="AO155" i="122" l="1"/>
  <c r="AP155" i="122" s="1"/>
  <c r="AQ155" i="122" s="1"/>
  <c r="AR155" i="122" s="1"/>
  <c r="AS155" i="122" s="1"/>
  <c r="AN156" i="122"/>
  <c r="AO156" i="122" l="1"/>
  <c r="AP156" i="122" s="1"/>
  <c r="AQ156" i="122" s="1"/>
  <c r="AR156" i="122" s="1"/>
  <c r="AS156" i="122" s="1"/>
  <c r="AN157" i="122"/>
  <c r="AN158" i="122" l="1"/>
  <c r="AO157" i="122"/>
  <c r="AP157" i="122" s="1"/>
  <c r="AQ157" i="122" s="1"/>
  <c r="AR157" i="122" s="1"/>
  <c r="AS157" i="122" s="1"/>
  <c r="AO158" i="122" l="1"/>
  <c r="AP158" i="122" s="1"/>
  <c r="AQ158" i="122" s="1"/>
  <c r="AR158" i="122" s="1"/>
  <c r="AS158" i="122" s="1"/>
  <c r="AN159" i="122"/>
  <c r="AN160" i="122" l="1"/>
  <c r="AO159" i="122"/>
  <c r="AP159" i="122" s="1"/>
  <c r="AQ159" i="122" s="1"/>
  <c r="AR159" i="122" s="1"/>
  <c r="AS159" i="122" s="1"/>
  <c r="AN161" i="122" l="1"/>
  <c r="AO160" i="122"/>
  <c r="AP160" i="122" s="1"/>
  <c r="AQ160" i="122" s="1"/>
  <c r="AR160" i="122" s="1"/>
  <c r="AS160" i="122" s="1"/>
  <c r="AO161" i="122" l="1"/>
  <c r="AP161" i="122" s="1"/>
  <c r="AQ161" i="122" s="1"/>
  <c r="AR161" i="122" s="1"/>
  <c r="AS161" i="122" s="1"/>
  <c r="AN162" i="122"/>
  <c r="AN163" i="122" l="1"/>
  <c r="AO162" i="122"/>
  <c r="AP162" i="122" s="1"/>
  <c r="AQ162" i="122" s="1"/>
  <c r="AR162" i="122" s="1"/>
  <c r="AS162" i="122" s="1"/>
  <c r="AN164" i="122" l="1"/>
  <c r="AO163" i="122"/>
  <c r="AP163" i="122" s="1"/>
  <c r="AQ163" i="122" s="1"/>
  <c r="AR163" i="122" s="1"/>
  <c r="AS163" i="122" s="1"/>
  <c r="AN165" i="122" l="1"/>
  <c r="AO164" i="122"/>
  <c r="AP164" i="122" s="1"/>
  <c r="AQ164" i="122" s="1"/>
  <c r="AR164" i="122" s="1"/>
  <c r="AS164" i="122" s="1"/>
  <c r="AN166" i="122" l="1"/>
  <c r="AO165" i="122"/>
  <c r="AP165" i="122" s="1"/>
  <c r="AQ165" i="122" s="1"/>
  <c r="AR165" i="122" s="1"/>
  <c r="AS165" i="122" s="1"/>
  <c r="AN167" i="122" l="1"/>
  <c r="AO166" i="122"/>
  <c r="AP166" i="122" s="1"/>
  <c r="AQ166" i="122" s="1"/>
  <c r="AR166" i="122" s="1"/>
  <c r="AS166" i="122" s="1"/>
  <c r="AN168" i="122" l="1"/>
  <c r="AO167" i="122"/>
  <c r="AP167" i="122" s="1"/>
  <c r="AQ167" i="122" s="1"/>
  <c r="AR167" i="122" s="1"/>
  <c r="AS167" i="122" s="1"/>
  <c r="AO168" i="122" l="1"/>
  <c r="AP168" i="122" s="1"/>
  <c r="AQ168" i="122" s="1"/>
  <c r="AR168" i="122" s="1"/>
  <c r="AS168" i="122" s="1"/>
  <c r="AN169" i="122"/>
  <c r="AO169" i="122" l="1"/>
  <c r="AP169" i="122" s="1"/>
  <c r="AQ169" i="122" s="1"/>
  <c r="AR169" i="122" s="1"/>
  <c r="AS169" i="122" s="1"/>
  <c r="AN170" i="122"/>
  <c r="AO170" i="122" l="1"/>
  <c r="AP170" i="122" s="1"/>
  <c r="AQ170" i="122" s="1"/>
  <c r="AR170" i="122" s="1"/>
  <c r="AS170" i="122" s="1"/>
  <c r="AN171" i="122"/>
  <c r="AN172" i="122" l="1"/>
  <c r="AO171" i="122"/>
  <c r="AP171" i="122" s="1"/>
  <c r="AQ171" i="122" s="1"/>
  <c r="AR171" i="122" s="1"/>
  <c r="AS171" i="122" s="1"/>
  <c r="AN173" i="122" l="1"/>
  <c r="AO172" i="122"/>
  <c r="AP172" i="122" s="1"/>
  <c r="AQ172" i="122" s="1"/>
  <c r="AR172" i="122" s="1"/>
  <c r="AS172" i="122" s="1"/>
  <c r="AO173" i="122" l="1"/>
  <c r="AP173" i="122" s="1"/>
  <c r="AQ173" i="122" s="1"/>
  <c r="AR173" i="122" s="1"/>
  <c r="AS173" i="122" s="1"/>
  <c r="AN174" i="122"/>
  <c r="AN175" i="122" l="1"/>
  <c r="AO174" i="122"/>
  <c r="AP174" i="122" s="1"/>
  <c r="AQ174" i="122" s="1"/>
  <c r="AR174" i="122" s="1"/>
  <c r="AS174" i="122" s="1"/>
  <c r="AN176" i="122" l="1"/>
  <c r="AO175" i="122"/>
  <c r="AP175" i="122" s="1"/>
  <c r="AQ175" i="122" s="1"/>
  <c r="AR175" i="122" s="1"/>
  <c r="AS175" i="122" s="1"/>
  <c r="AN177" i="122" l="1"/>
  <c r="AO176" i="122"/>
  <c r="AP176" i="122" s="1"/>
  <c r="AQ176" i="122" s="1"/>
  <c r="AR176" i="122" s="1"/>
  <c r="AS176" i="122" s="1"/>
  <c r="AO177" i="122" l="1"/>
  <c r="AP177" i="122" s="1"/>
  <c r="AQ177" i="122" s="1"/>
  <c r="AR177" i="122" s="1"/>
  <c r="AS177" i="122" s="1"/>
  <c r="AN178" i="122"/>
  <c r="AN179" i="122" l="1"/>
  <c r="AO178" i="122"/>
  <c r="AP178" i="122" s="1"/>
  <c r="AQ178" i="122" s="1"/>
  <c r="AR178" i="122" s="1"/>
  <c r="AS178" i="122" s="1"/>
  <c r="AO179" i="122" l="1"/>
  <c r="AP179" i="122" s="1"/>
  <c r="AQ179" i="122" s="1"/>
  <c r="AR179" i="122" s="1"/>
  <c r="AS179" i="122" s="1"/>
  <c r="AN180" i="122"/>
  <c r="AN181" i="122" l="1"/>
  <c r="AO180" i="122"/>
  <c r="AP180" i="122" s="1"/>
  <c r="AQ180" i="122" s="1"/>
  <c r="AR180" i="122" s="1"/>
  <c r="AS180" i="122" s="1"/>
  <c r="AO181" i="122" l="1"/>
  <c r="AP181" i="122" s="1"/>
  <c r="AQ181" i="122" s="1"/>
  <c r="AR181" i="122" s="1"/>
  <c r="AS181" i="122" s="1"/>
  <c r="AN182" i="122"/>
  <c r="AO182" i="122" l="1"/>
  <c r="AP182" i="122" s="1"/>
  <c r="AQ182" i="122" s="1"/>
  <c r="AR182" i="122" s="1"/>
  <c r="AS182" i="122" s="1"/>
  <c r="AN183" i="122"/>
  <c r="AN184" i="122" l="1"/>
  <c r="AO183" i="122"/>
  <c r="AP183" i="122" s="1"/>
  <c r="AQ183" i="122" s="1"/>
  <c r="AR183" i="122" s="1"/>
  <c r="AS183" i="122" s="1"/>
  <c r="AN185" i="122" l="1"/>
  <c r="AO184" i="122"/>
  <c r="AP184" i="122" s="1"/>
  <c r="AQ184" i="122" s="1"/>
  <c r="AR184" i="122" s="1"/>
  <c r="AS184" i="122" s="1"/>
  <c r="AO185" i="122" l="1"/>
  <c r="AP185" i="122" s="1"/>
  <c r="AQ185" i="122" s="1"/>
  <c r="AR185" i="122" s="1"/>
  <c r="AS185" i="122" s="1"/>
  <c r="AN186" i="122"/>
  <c r="AN187" i="122" l="1"/>
  <c r="AO186" i="122"/>
  <c r="AP186" i="122" s="1"/>
  <c r="AQ186" i="122" s="1"/>
  <c r="AR186" i="122" s="1"/>
  <c r="AS186" i="122" s="1"/>
  <c r="AN188" i="122" l="1"/>
  <c r="AO187" i="122"/>
  <c r="AP187" i="122" s="1"/>
  <c r="AQ187" i="122" s="1"/>
  <c r="AR187" i="122" s="1"/>
  <c r="AS187" i="122" s="1"/>
  <c r="AN189" i="122" l="1"/>
  <c r="AO188" i="122"/>
  <c r="AP188" i="122" s="1"/>
  <c r="AQ188" i="122" s="1"/>
  <c r="AR188" i="122" s="1"/>
  <c r="AS188" i="122" s="1"/>
  <c r="AO189" i="122" l="1"/>
  <c r="AP189" i="122" s="1"/>
  <c r="AQ189" i="122" s="1"/>
  <c r="AR189" i="122" s="1"/>
  <c r="AS189" i="122" s="1"/>
  <c r="AN190" i="122"/>
  <c r="AN191" i="122" l="1"/>
  <c r="AO190" i="122"/>
  <c r="AP190" i="122" s="1"/>
  <c r="AQ190" i="122" s="1"/>
  <c r="AR190" i="122" s="1"/>
  <c r="AS190" i="122" s="1"/>
  <c r="AN192" i="122" l="1"/>
  <c r="AO191" i="122"/>
  <c r="AP191" i="122" s="1"/>
  <c r="AQ191" i="122" s="1"/>
  <c r="AR191" i="122" s="1"/>
  <c r="AS191" i="122" s="1"/>
  <c r="AN193" i="122" l="1"/>
  <c r="AO192" i="122"/>
  <c r="AP192" i="122" s="1"/>
  <c r="AQ192" i="122" s="1"/>
  <c r="AR192" i="122" s="1"/>
  <c r="AS192" i="122" s="1"/>
  <c r="AO193" i="122" l="1"/>
  <c r="AP193" i="122" s="1"/>
  <c r="AQ193" i="122" s="1"/>
  <c r="AR193" i="122" s="1"/>
  <c r="AS193" i="122" s="1"/>
  <c r="AN194" i="122"/>
  <c r="AO194" i="122" l="1"/>
  <c r="AP194" i="122" s="1"/>
  <c r="AQ194" i="122" s="1"/>
  <c r="AR194" i="122" s="1"/>
  <c r="AS194" i="122" s="1"/>
  <c r="AN195" i="122"/>
  <c r="AN196" i="122" l="1"/>
  <c r="AO195" i="122"/>
  <c r="AP195" i="122" s="1"/>
  <c r="AQ195" i="122" s="1"/>
  <c r="AR195" i="122" s="1"/>
  <c r="AS195" i="122" s="1"/>
  <c r="AN197" i="122" l="1"/>
  <c r="AO196" i="122"/>
  <c r="AP196" i="122" s="1"/>
  <c r="AQ196" i="122" s="1"/>
  <c r="AR196" i="122" s="1"/>
  <c r="AS196" i="122" s="1"/>
  <c r="AO197" i="122" l="1"/>
  <c r="AP197" i="122" s="1"/>
  <c r="AQ197" i="122" s="1"/>
  <c r="AR197" i="122" s="1"/>
  <c r="AS197" i="122" s="1"/>
  <c r="AN198" i="122"/>
  <c r="AN199" i="122" l="1"/>
  <c r="AO198" i="122"/>
  <c r="AP198" i="122" s="1"/>
  <c r="AQ198" i="122" s="1"/>
  <c r="AR198" i="122" s="1"/>
  <c r="AS198" i="122" s="1"/>
  <c r="AN200" i="122" l="1"/>
  <c r="AO199" i="122"/>
  <c r="AP199" i="122" s="1"/>
  <c r="AQ199" i="122" s="1"/>
  <c r="AR199" i="122" s="1"/>
  <c r="AS199" i="122" s="1"/>
  <c r="AN201" i="122" l="1"/>
  <c r="AO200" i="122"/>
  <c r="AP200" i="122" s="1"/>
  <c r="AQ200" i="122" s="1"/>
  <c r="AR200" i="122" s="1"/>
  <c r="AS200" i="122" s="1"/>
  <c r="AN202" i="122" l="1"/>
  <c r="AO201" i="122"/>
  <c r="AP201" i="122" s="1"/>
  <c r="AQ201" i="122" s="1"/>
  <c r="AR201" i="122" s="1"/>
  <c r="AS201" i="122" s="1"/>
  <c r="AN203" i="122" l="1"/>
  <c r="AO202" i="122"/>
  <c r="AP202" i="122" s="1"/>
  <c r="AQ202" i="122" s="1"/>
  <c r="AR202" i="122" s="1"/>
  <c r="AS202" i="122" s="1"/>
  <c r="AO203" i="122" l="1"/>
  <c r="AP203" i="122" s="1"/>
  <c r="AQ203" i="122" s="1"/>
  <c r="AR203" i="122" s="1"/>
  <c r="AS203" i="122" s="1"/>
  <c r="AN204" i="122"/>
  <c r="AN205" i="122" l="1"/>
  <c r="AO204" i="122"/>
  <c r="AP204" i="122" s="1"/>
  <c r="AQ204" i="122" s="1"/>
  <c r="AR204" i="122" s="1"/>
  <c r="AS204" i="122" s="1"/>
  <c r="AN206" i="122" l="1"/>
  <c r="AO205" i="122"/>
  <c r="AP205" i="122" s="1"/>
  <c r="AQ205" i="122" s="1"/>
  <c r="AR205" i="122" s="1"/>
  <c r="AS205" i="122" s="1"/>
  <c r="AN207" i="122" l="1"/>
  <c r="AO206" i="122"/>
  <c r="AP206" i="122" s="1"/>
  <c r="AQ206" i="122" s="1"/>
  <c r="AR206" i="122" s="1"/>
  <c r="AS206" i="122" s="1"/>
  <c r="AO207" i="122" l="1"/>
  <c r="AP207" i="122" s="1"/>
  <c r="AQ207" i="122" s="1"/>
  <c r="AR207" i="122" s="1"/>
  <c r="AS207" i="122" s="1"/>
  <c r="AN208" i="122"/>
  <c r="AN209" i="122" l="1"/>
  <c r="AO208" i="122"/>
  <c r="AP208" i="122" s="1"/>
  <c r="AQ208" i="122" s="1"/>
  <c r="AR208" i="122" s="1"/>
  <c r="AS208" i="122" s="1"/>
  <c r="AN210" i="122" l="1"/>
  <c r="AO209" i="122"/>
  <c r="AP209" i="122" s="1"/>
  <c r="AQ209" i="122" s="1"/>
  <c r="AR209" i="122" s="1"/>
  <c r="AS209" i="122" s="1"/>
  <c r="AN211" i="122" l="1"/>
  <c r="AO210" i="122"/>
  <c r="AP210" i="122" s="1"/>
  <c r="AQ210" i="122" s="1"/>
  <c r="AR210" i="122" s="1"/>
  <c r="AS210" i="122" s="1"/>
  <c r="AO211" i="122" l="1"/>
  <c r="AP211" i="122" s="1"/>
  <c r="AQ211" i="122" s="1"/>
  <c r="AR211" i="122" s="1"/>
  <c r="AS211" i="122" s="1"/>
  <c r="AN212" i="122"/>
  <c r="AN213" i="122" l="1"/>
  <c r="AO212" i="122"/>
  <c r="AP212" i="122" s="1"/>
  <c r="AQ212" i="122" s="1"/>
  <c r="AR212" i="122" s="1"/>
  <c r="AS212" i="122" s="1"/>
  <c r="AN214" i="122" l="1"/>
  <c r="AO213" i="122"/>
  <c r="AP213" i="122" s="1"/>
  <c r="AQ213" i="122" s="1"/>
  <c r="AR213" i="122" s="1"/>
  <c r="AS213" i="122" s="1"/>
  <c r="AO214" i="122" l="1"/>
  <c r="AP214" i="122" s="1"/>
  <c r="AQ214" i="122" s="1"/>
  <c r="AR214" i="122" s="1"/>
  <c r="AS214" i="122" s="1"/>
  <c r="AN215" i="122"/>
  <c r="AO215" i="122" l="1"/>
  <c r="AP215" i="122" s="1"/>
  <c r="AQ215" i="122" s="1"/>
  <c r="AR215" i="122" s="1"/>
  <c r="AS215" i="122" s="1"/>
  <c r="AN216" i="122"/>
  <c r="AN217" i="122" l="1"/>
  <c r="AO216" i="122"/>
  <c r="AP216" i="122" s="1"/>
  <c r="AQ216" i="122" s="1"/>
  <c r="AR216" i="122" s="1"/>
  <c r="AS216" i="122" s="1"/>
  <c r="AN218" i="122" l="1"/>
  <c r="AO217" i="122"/>
  <c r="AP217" i="122" s="1"/>
  <c r="AQ217" i="122" s="1"/>
  <c r="AR217" i="122" s="1"/>
  <c r="AS217" i="122" s="1"/>
  <c r="AO218" i="122" l="1"/>
  <c r="AP218" i="122" s="1"/>
  <c r="AQ218" i="122" s="1"/>
  <c r="AR218" i="122" s="1"/>
  <c r="AS218" i="122" s="1"/>
  <c r="AN219" i="122"/>
  <c r="AN220" i="122" l="1"/>
  <c r="AO219" i="122"/>
  <c r="AP219" i="122" s="1"/>
  <c r="AQ219" i="122" s="1"/>
  <c r="AR219" i="122" s="1"/>
  <c r="AS219" i="122" s="1"/>
  <c r="AN221" i="122" l="1"/>
  <c r="AO220" i="122"/>
  <c r="AP220" i="122" s="1"/>
  <c r="AQ220" i="122" s="1"/>
  <c r="AR220" i="122" s="1"/>
  <c r="AS220" i="122" s="1"/>
  <c r="AN222" i="122" l="1"/>
  <c r="AO221" i="122"/>
  <c r="AP221" i="122" s="1"/>
  <c r="AQ221" i="122" s="1"/>
  <c r="AR221" i="122" s="1"/>
  <c r="AS221" i="122" s="1"/>
  <c r="AO222" i="122" l="1"/>
  <c r="AP222" i="122" s="1"/>
  <c r="AQ222" i="122" s="1"/>
  <c r="AR222" i="122" s="1"/>
  <c r="AS222" i="122" s="1"/>
  <c r="AN223" i="122"/>
  <c r="AN224" i="122" l="1"/>
  <c r="AO223" i="122"/>
  <c r="AP223" i="122" s="1"/>
  <c r="AQ223" i="122" s="1"/>
  <c r="AR223" i="122" s="1"/>
  <c r="AS223" i="122" s="1"/>
  <c r="AN225" i="122" l="1"/>
  <c r="AO224" i="122"/>
  <c r="AP224" i="122" s="1"/>
  <c r="AQ224" i="122" s="1"/>
  <c r="AR224" i="122" s="1"/>
  <c r="AS224" i="122" s="1"/>
  <c r="AN226" i="122" l="1"/>
  <c r="AO225" i="122"/>
  <c r="AP225" i="122" s="1"/>
  <c r="AQ225" i="122" s="1"/>
  <c r="AR225" i="122" s="1"/>
  <c r="AS225" i="122" s="1"/>
  <c r="AO226" i="122" l="1"/>
  <c r="AP226" i="122" s="1"/>
  <c r="AQ226" i="122" s="1"/>
  <c r="AR226" i="122" s="1"/>
  <c r="AS226" i="122" s="1"/>
  <c r="AN227" i="122"/>
  <c r="AO227" i="122" l="1"/>
  <c r="AP227" i="122" s="1"/>
  <c r="AQ227" i="122" s="1"/>
  <c r="AR227" i="122" s="1"/>
  <c r="AS227" i="122" s="1"/>
  <c r="AN228" i="122"/>
  <c r="AN229" i="122" l="1"/>
  <c r="AO228" i="122"/>
  <c r="AP228" i="122" s="1"/>
  <c r="AQ228" i="122" s="1"/>
  <c r="AR228" i="122" s="1"/>
  <c r="AS228" i="122" s="1"/>
  <c r="AO229" i="122" l="1"/>
  <c r="AP229" i="122" s="1"/>
  <c r="AQ229" i="122" s="1"/>
  <c r="AR229" i="122" s="1"/>
  <c r="AS229" i="122" s="1"/>
  <c r="AN230" i="122"/>
  <c r="AO230" i="122" l="1"/>
  <c r="AP230" i="122" s="1"/>
  <c r="AQ230" i="122" s="1"/>
  <c r="AR230" i="122" s="1"/>
  <c r="AS230" i="122" s="1"/>
  <c r="AN231" i="122"/>
  <c r="AO231" i="122" l="1"/>
  <c r="AP231" i="122" s="1"/>
  <c r="AQ231" i="122" s="1"/>
  <c r="AR231" i="122" s="1"/>
  <c r="AS231" i="122" s="1"/>
  <c r="AN232" i="122"/>
  <c r="AN233" i="122" l="1"/>
  <c r="AO232" i="122"/>
  <c r="AP232" i="122" s="1"/>
  <c r="AQ232" i="122" s="1"/>
  <c r="AR232" i="122" s="1"/>
  <c r="AS232" i="122" s="1"/>
  <c r="AN234" i="122" l="1"/>
  <c r="AO233" i="122"/>
  <c r="AP233" i="122" s="1"/>
  <c r="AQ233" i="122" s="1"/>
  <c r="AR233" i="122" s="1"/>
  <c r="AS233" i="122" s="1"/>
  <c r="AN235" i="122" l="1"/>
  <c r="AO234" i="122"/>
  <c r="AP234" i="122" s="1"/>
  <c r="AQ234" i="122" s="1"/>
  <c r="AR234" i="122" s="1"/>
  <c r="AS234" i="122" s="1"/>
  <c r="AO235" i="122" l="1"/>
  <c r="AP235" i="122" s="1"/>
  <c r="AQ235" i="122" s="1"/>
  <c r="AR235" i="122" s="1"/>
  <c r="AS235" i="122" s="1"/>
  <c r="AN236" i="122"/>
  <c r="AN237" i="122" l="1"/>
  <c r="AO236" i="122"/>
  <c r="AP236" i="122" s="1"/>
  <c r="AQ236" i="122" s="1"/>
  <c r="AR236" i="122" s="1"/>
  <c r="AS236" i="122" s="1"/>
  <c r="AN238" i="122" l="1"/>
  <c r="AO237" i="122"/>
  <c r="AP237" i="122" s="1"/>
  <c r="AQ237" i="122" s="1"/>
  <c r="AR237" i="122" s="1"/>
  <c r="AS237" i="122" s="1"/>
  <c r="AO238" i="122" l="1"/>
  <c r="AP238" i="122" s="1"/>
  <c r="AQ238" i="122" s="1"/>
  <c r="AR238" i="122" s="1"/>
  <c r="AS238" i="122" s="1"/>
  <c r="AN239" i="122"/>
  <c r="AO239" i="122" l="1"/>
  <c r="AP239" i="122" s="1"/>
  <c r="AQ239" i="122" s="1"/>
  <c r="AR239" i="122" s="1"/>
  <c r="AS239" i="122" s="1"/>
  <c r="AN240" i="122"/>
  <c r="AN241" i="122" l="1"/>
  <c r="AO240" i="122"/>
  <c r="AP240" i="122" s="1"/>
  <c r="AQ240" i="122" s="1"/>
  <c r="AR240" i="122" s="1"/>
  <c r="AS240" i="122" s="1"/>
  <c r="AN242" i="122" l="1"/>
  <c r="AO241" i="122"/>
  <c r="AP241" i="122" s="1"/>
  <c r="AQ241" i="122" s="1"/>
  <c r="AR241" i="122" s="1"/>
  <c r="AS241" i="122" s="1"/>
  <c r="AO242" i="122" l="1"/>
  <c r="AP242" i="122" s="1"/>
  <c r="AQ242" i="122" s="1"/>
  <c r="AR242" i="122" s="1"/>
  <c r="AS242" i="122" s="1"/>
  <c r="AN243" i="122"/>
  <c r="AO243" i="122" l="1"/>
  <c r="AP243" i="122" s="1"/>
  <c r="AQ243" i="122" s="1"/>
  <c r="AR243" i="122" s="1"/>
  <c r="AS243" i="122" s="1"/>
  <c r="AN244" i="122"/>
  <c r="AN245" i="122" l="1"/>
  <c r="AO244" i="122"/>
  <c r="AP244" i="122" s="1"/>
  <c r="AQ244" i="122" s="1"/>
  <c r="AR244" i="122" s="1"/>
  <c r="AS244" i="122" s="1"/>
  <c r="AN246" i="122" l="1"/>
  <c r="AO245" i="122"/>
  <c r="AP245" i="122" s="1"/>
  <c r="AQ245" i="122" s="1"/>
  <c r="AR245" i="122" s="1"/>
  <c r="AS245" i="122" s="1"/>
  <c r="AO246" i="122" l="1"/>
  <c r="AP246" i="122" s="1"/>
  <c r="AQ246" i="122" s="1"/>
  <c r="AR246" i="122" s="1"/>
  <c r="AS246" i="122" s="1"/>
  <c r="AN247" i="122"/>
  <c r="AO247" i="122" l="1"/>
  <c r="AP247" i="122" s="1"/>
  <c r="AQ247" i="122" s="1"/>
  <c r="AR247" i="122" s="1"/>
  <c r="AS247" i="122" s="1"/>
  <c r="AN248" i="122"/>
  <c r="AN249" i="122" l="1"/>
  <c r="AO248" i="122"/>
  <c r="AP248" i="122" s="1"/>
  <c r="AQ248" i="122" s="1"/>
  <c r="AR248" i="122" s="1"/>
  <c r="AS248" i="122" s="1"/>
  <c r="AN250" i="122" l="1"/>
  <c r="AO249" i="122"/>
  <c r="AP249" i="122" s="1"/>
  <c r="AQ249" i="122" s="1"/>
  <c r="AR249" i="122" s="1"/>
  <c r="AS249" i="122" s="1"/>
  <c r="AO250" i="122" l="1"/>
  <c r="AP250" i="122" s="1"/>
  <c r="AQ250" i="122" s="1"/>
  <c r="AR250" i="122" s="1"/>
  <c r="AS250" i="122" s="1"/>
  <c r="AN251" i="122"/>
  <c r="AO251" i="122" l="1"/>
  <c r="AP251" i="122" s="1"/>
  <c r="AQ251" i="122" s="1"/>
  <c r="AR251" i="122" s="1"/>
  <c r="AS251" i="122" s="1"/>
  <c r="AN252" i="122"/>
  <c r="AN253" i="122" l="1"/>
  <c r="AO252" i="122"/>
  <c r="AP252" i="122" s="1"/>
  <c r="AQ252" i="122" s="1"/>
  <c r="AR252" i="122" s="1"/>
  <c r="AS252" i="122" s="1"/>
  <c r="AN254" i="122" l="1"/>
  <c r="AO253" i="122"/>
  <c r="AP253" i="122" s="1"/>
  <c r="AQ253" i="122" s="1"/>
  <c r="AR253" i="122" s="1"/>
  <c r="AS253" i="122" s="1"/>
  <c r="AN255" i="122" l="1"/>
  <c r="AO254" i="122"/>
  <c r="AP254" i="122" s="1"/>
  <c r="AQ254" i="122" s="1"/>
  <c r="AR254" i="122" s="1"/>
  <c r="AS254" i="122" s="1"/>
  <c r="AO255" i="122" l="1"/>
  <c r="AP255" i="122" s="1"/>
  <c r="AQ255" i="122" s="1"/>
  <c r="AR255" i="122" s="1"/>
  <c r="AS255" i="122" s="1"/>
  <c r="AN256" i="122"/>
  <c r="AN257" i="122" l="1"/>
  <c r="AO256" i="122"/>
  <c r="AP256" i="122" s="1"/>
  <c r="AQ256" i="122" s="1"/>
  <c r="AR256" i="122" s="1"/>
  <c r="AS256" i="122" s="1"/>
  <c r="AN258" i="122" l="1"/>
  <c r="AO257" i="122"/>
  <c r="AP257" i="122" s="1"/>
  <c r="AQ257" i="122" s="1"/>
  <c r="AR257" i="122" s="1"/>
  <c r="AS257" i="122" s="1"/>
  <c r="AO258" i="122" l="1"/>
  <c r="AP258" i="122" s="1"/>
  <c r="AQ258" i="122" s="1"/>
  <c r="AR258" i="122" s="1"/>
  <c r="AS258" i="122" s="1"/>
  <c r="AN259" i="122"/>
  <c r="AN260" i="122" l="1"/>
  <c r="AO259" i="122"/>
  <c r="AP259" i="122" s="1"/>
  <c r="AQ259" i="122" s="1"/>
  <c r="AR259" i="122" s="1"/>
  <c r="AS259" i="122" s="1"/>
  <c r="AN261" i="122" l="1"/>
  <c r="AO260" i="122"/>
  <c r="AP260" i="122" s="1"/>
  <c r="AQ260" i="122" s="1"/>
  <c r="AR260" i="122" s="1"/>
  <c r="AS260" i="122" s="1"/>
  <c r="AO261" i="122" l="1"/>
  <c r="AP261" i="122" s="1"/>
  <c r="AQ261" i="122" s="1"/>
  <c r="AR261" i="122" s="1"/>
  <c r="AS261" i="122" s="1"/>
  <c r="AN262" i="122"/>
  <c r="AN263" i="122" l="1"/>
  <c r="AO262" i="122"/>
  <c r="AP262" i="122" s="1"/>
  <c r="AQ262" i="122" s="1"/>
  <c r="AR262" i="122" s="1"/>
  <c r="AS262" i="122" s="1"/>
  <c r="AO263" i="122" l="1"/>
  <c r="AP263" i="122" s="1"/>
  <c r="AQ263" i="122" s="1"/>
  <c r="AR263" i="122" s="1"/>
  <c r="AS263" i="122" s="1"/>
  <c r="AN264" i="122"/>
  <c r="AN265" i="122" l="1"/>
  <c r="AO264" i="122"/>
  <c r="AP264" i="122" s="1"/>
  <c r="AQ264" i="122" s="1"/>
  <c r="AR264" i="122" s="1"/>
  <c r="AS264" i="122" s="1"/>
  <c r="AN266" i="122" l="1"/>
  <c r="AO265" i="122"/>
  <c r="AP265" i="122" s="1"/>
  <c r="AQ265" i="122" s="1"/>
  <c r="AR265" i="122" s="1"/>
  <c r="AS265" i="122" s="1"/>
  <c r="AO266" i="122" l="1"/>
  <c r="AP266" i="122" s="1"/>
  <c r="AQ266" i="122" s="1"/>
  <c r="AR266" i="122" s="1"/>
  <c r="AS266" i="122" s="1"/>
  <c r="AN267" i="122"/>
  <c r="AN268" i="122" l="1"/>
  <c r="AO267" i="122"/>
  <c r="AP267" i="122" s="1"/>
  <c r="AQ267" i="122" s="1"/>
  <c r="AR267" i="122" s="1"/>
  <c r="AS267" i="122" s="1"/>
  <c r="AN269" i="122" l="1"/>
  <c r="AO268" i="122"/>
  <c r="AP268" i="122" s="1"/>
  <c r="AQ268" i="122" s="1"/>
  <c r="AR268" i="122" s="1"/>
  <c r="AS268" i="122" s="1"/>
  <c r="AN270" i="122" l="1"/>
  <c r="AO269" i="122"/>
  <c r="AP269" i="122" s="1"/>
  <c r="AQ269" i="122" s="1"/>
  <c r="AR269" i="122" s="1"/>
  <c r="AS269" i="122" s="1"/>
  <c r="AN271" i="122" l="1"/>
  <c r="AO270" i="122"/>
  <c r="AP270" i="122" s="1"/>
  <c r="AQ270" i="122" s="1"/>
  <c r="AR270" i="122" s="1"/>
  <c r="AS270" i="122" s="1"/>
  <c r="AO271" i="122" l="1"/>
  <c r="AP271" i="122" s="1"/>
  <c r="AQ271" i="122" s="1"/>
  <c r="AR271" i="122" s="1"/>
  <c r="AS271" i="122" s="1"/>
  <c r="AN272" i="122"/>
  <c r="AO272" i="122" l="1"/>
  <c r="AP272" i="122" s="1"/>
  <c r="AQ272" i="122" s="1"/>
  <c r="AR272" i="122" s="1"/>
  <c r="AS272" i="122" s="1"/>
  <c r="AN273" i="122"/>
  <c r="AN274" i="122" l="1"/>
  <c r="AO273" i="122"/>
  <c r="AP273" i="122" s="1"/>
  <c r="AQ273" i="122" s="1"/>
  <c r="AR273" i="122" s="1"/>
  <c r="AS273" i="122" s="1"/>
  <c r="AO274" i="122" l="1"/>
  <c r="AP274" i="122" s="1"/>
  <c r="AQ274" i="122" s="1"/>
  <c r="AR274" i="122" s="1"/>
  <c r="AS274" i="122" s="1"/>
  <c r="AN275" i="122"/>
  <c r="AN276" i="122" l="1"/>
  <c r="AO275" i="122"/>
  <c r="AP275" i="122" s="1"/>
  <c r="AQ275" i="122" s="1"/>
  <c r="AR275" i="122" s="1"/>
  <c r="AS275" i="122" s="1"/>
  <c r="AO276" i="122" l="1"/>
  <c r="AP276" i="122" s="1"/>
  <c r="AQ276" i="122" s="1"/>
  <c r="AR276" i="122" s="1"/>
  <c r="AS276" i="122" s="1"/>
  <c r="AN277" i="122"/>
  <c r="AN278" i="122" l="1"/>
  <c r="AO277" i="122"/>
  <c r="AP277" i="122" s="1"/>
  <c r="AQ277" i="122" s="1"/>
  <c r="AR277" i="122" s="1"/>
  <c r="AS277" i="122" s="1"/>
  <c r="AO278" i="122" l="1"/>
  <c r="AP278" i="122" s="1"/>
  <c r="AQ278" i="122" s="1"/>
  <c r="AR278" i="122" s="1"/>
  <c r="AS278" i="122" s="1"/>
  <c r="AN279" i="122"/>
  <c r="AN280" i="122" l="1"/>
  <c r="AO279" i="122"/>
  <c r="AP279" i="122" s="1"/>
  <c r="AQ279" i="122" s="1"/>
  <c r="AR279" i="122" s="1"/>
  <c r="AS279" i="122" s="1"/>
  <c r="AO280" i="122" l="1"/>
  <c r="AP280" i="122" s="1"/>
  <c r="AQ280" i="122" s="1"/>
  <c r="AR280" i="122" s="1"/>
  <c r="AS280" i="122" s="1"/>
  <c r="AN281" i="122"/>
  <c r="AN282" i="122" l="1"/>
  <c r="AO281" i="122"/>
  <c r="AP281" i="122" s="1"/>
  <c r="AQ281" i="122" s="1"/>
  <c r="AR281" i="122" s="1"/>
  <c r="AS281" i="122" s="1"/>
  <c r="AO282" i="122" l="1"/>
  <c r="AP282" i="122" s="1"/>
  <c r="AQ282" i="122" s="1"/>
  <c r="AR282" i="122" s="1"/>
  <c r="AS282" i="122" s="1"/>
  <c r="AN283" i="122"/>
  <c r="AO283" i="122" l="1"/>
  <c r="AP283" i="122" s="1"/>
  <c r="AQ283" i="122" s="1"/>
  <c r="AR283" i="122" s="1"/>
  <c r="AS283" i="122" s="1"/>
  <c r="AN284" i="122"/>
  <c r="AO284" i="122" l="1"/>
  <c r="AP284" i="122" s="1"/>
  <c r="AQ284" i="122" s="1"/>
  <c r="AR284" i="122" s="1"/>
  <c r="AS284" i="122" s="1"/>
  <c r="AN285" i="122"/>
  <c r="AN286" i="122" l="1"/>
  <c r="AO285" i="122"/>
  <c r="AP285" i="122" s="1"/>
  <c r="AQ285" i="122" s="1"/>
  <c r="AR285" i="122" s="1"/>
  <c r="AS285" i="122" s="1"/>
  <c r="AO286" i="122" l="1"/>
  <c r="AP286" i="122" s="1"/>
  <c r="AQ286" i="122" s="1"/>
  <c r="AR286" i="122" s="1"/>
  <c r="AS286" i="122" s="1"/>
  <c r="AN287" i="122"/>
  <c r="AO287" i="122" l="1"/>
  <c r="AP287" i="122" s="1"/>
  <c r="AQ287" i="122" s="1"/>
  <c r="AR287" i="122" s="1"/>
  <c r="AS287" i="122" s="1"/>
  <c r="AN288" i="122"/>
  <c r="AN289" i="122" l="1"/>
  <c r="AO288" i="122"/>
  <c r="AP288" i="122" s="1"/>
  <c r="AQ288" i="122" s="1"/>
  <c r="AR288" i="122" s="1"/>
  <c r="AS288" i="122" s="1"/>
  <c r="AN290" i="122" l="1"/>
  <c r="AO289" i="122"/>
  <c r="AP289" i="122" s="1"/>
  <c r="AQ289" i="122" s="1"/>
  <c r="AR289" i="122" s="1"/>
  <c r="AS289" i="122" s="1"/>
  <c r="AO290" i="122" l="1"/>
  <c r="AP290" i="122" s="1"/>
  <c r="AQ290" i="122" s="1"/>
  <c r="AR290" i="122" s="1"/>
  <c r="AS290" i="122" s="1"/>
  <c r="AN291" i="122"/>
  <c r="AO291" i="122" l="1"/>
  <c r="AP291" i="122" s="1"/>
  <c r="AQ291" i="122" s="1"/>
  <c r="AR291" i="122" s="1"/>
  <c r="AS291" i="122" s="1"/>
  <c r="AN292" i="122"/>
  <c r="AN293" i="122" l="1"/>
  <c r="AO292" i="122"/>
  <c r="AP292" i="122" s="1"/>
  <c r="AQ292" i="122" s="1"/>
  <c r="AR292" i="122" s="1"/>
  <c r="AS292" i="122" s="1"/>
  <c r="AN294" i="122" l="1"/>
  <c r="AO293" i="122"/>
  <c r="AP293" i="122" s="1"/>
  <c r="AQ293" i="122" s="1"/>
  <c r="AR293" i="122" s="1"/>
  <c r="AS293" i="122" s="1"/>
  <c r="AO294" i="122" l="1"/>
  <c r="AP294" i="122" s="1"/>
  <c r="AQ294" i="122" s="1"/>
  <c r="AR294" i="122" s="1"/>
  <c r="AS294" i="122" s="1"/>
  <c r="AN295" i="122"/>
  <c r="AN296" i="122" l="1"/>
  <c r="AO295" i="122"/>
  <c r="AP295" i="122" s="1"/>
  <c r="AQ295" i="122" s="1"/>
  <c r="AR295" i="122" s="1"/>
  <c r="AS295" i="122" s="1"/>
  <c r="AO296" i="122" l="1"/>
  <c r="AP296" i="122" s="1"/>
  <c r="AQ296" i="122" s="1"/>
  <c r="AR296" i="122" s="1"/>
  <c r="AS296" i="122" s="1"/>
  <c r="AN297" i="122"/>
  <c r="AN298" i="122" l="1"/>
  <c r="AO297" i="122"/>
  <c r="AP297" i="122" s="1"/>
  <c r="AQ297" i="122" s="1"/>
  <c r="AR297" i="122" s="1"/>
  <c r="AS297" i="122" s="1"/>
  <c r="AO298" i="122" l="1"/>
  <c r="AP298" i="122" s="1"/>
  <c r="AQ298" i="122" s="1"/>
  <c r="AR298" i="122" s="1"/>
  <c r="AS298" i="122" s="1"/>
  <c r="AN299" i="122"/>
  <c r="AO299" i="122" l="1"/>
  <c r="AP299" i="122" s="1"/>
  <c r="AQ299" i="122" s="1"/>
  <c r="AR299" i="122" s="1"/>
  <c r="AS299" i="122" s="1"/>
  <c r="AN300" i="122"/>
  <c r="AN301" i="122" l="1"/>
  <c r="AO300" i="122"/>
  <c r="AP300" i="122" s="1"/>
  <c r="AQ300" i="122" s="1"/>
  <c r="AR300" i="122" s="1"/>
  <c r="AS300" i="122" s="1"/>
  <c r="AN302" i="122" l="1"/>
  <c r="AO301" i="122"/>
  <c r="AP301" i="122" s="1"/>
  <c r="AQ301" i="122" s="1"/>
  <c r="AR301" i="122" s="1"/>
  <c r="AS301" i="122" s="1"/>
  <c r="AO302" i="122" l="1"/>
  <c r="AP302" i="122" s="1"/>
  <c r="AQ302" i="122" s="1"/>
  <c r="AR302" i="122" s="1"/>
  <c r="AS302" i="122" s="1"/>
  <c r="AN303" i="122"/>
  <c r="AO303" i="122" s="1"/>
  <c r="AP303" i="122" s="1"/>
  <c r="AQ303" i="122" s="1"/>
  <c r="AR303" i="122" s="1"/>
  <c r="AS303" i="122" s="1"/>
  <c r="AN4" i="68" l="1"/>
  <c r="AN5" i="68" s="1"/>
  <c r="AN6" i="68" s="1"/>
  <c r="AN7" i="68" s="1"/>
  <c r="AN8" i="68" s="1"/>
  <c r="AN9" i="68" s="1"/>
  <c r="AN10" i="68" s="1"/>
  <c r="AN11" i="68" s="1"/>
  <c r="AN12" i="68" s="1"/>
  <c r="AN13" i="68" s="1"/>
  <c r="AN14" i="68" s="1"/>
  <c r="AN15" i="68" s="1"/>
  <c r="AN16" i="68" s="1"/>
  <c r="AN17" i="68" s="1"/>
  <c r="AN18" i="68" s="1"/>
  <c r="AN19" i="68" s="1"/>
  <c r="AN20" i="68" s="1"/>
  <c r="AN21" i="68" s="1"/>
  <c r="AN22" i="68" s="1"/>
  <c r="AN23" i="68" s="1"/>
  <c r="AN24" i="68" s="1"/>
  <c r="AN25" i="68" s="1"/>
  <c r="AN26" i="68" s="1"/>
  <c r="AN27" i="68" s="1"/>
  <c r="AN28" i="68" s="1"/>
  <c r="AN29" i="68" s="1"/>
  <c r="AN30" i="68" s="1"/>
  <c r="AN31" i="68" s="1"/>
  <c r="AN32" i="68" s="1"/>
  <c r="AN33" i="68" s="1"/>
  <c r="AN34" i="68" s="1"/>
  <c r="AN35" i="68" s="1"/>
  <c r="AN36" i="68" s="1"/>
  <c r="AN37" i="68" s="1"/>
  <c r="AN38" i="68" s="1"/>
  <c r="AN39" i="68" s="1"/>
  <c r="AN40" i="68" s="1"/>
  <c r="AN41" i="68" s="1"/>
  <c r="AN42" i="68" s="1"/>
  <c r="AN43" i="68" s="1"/>
  <c r="AN44" i="68" s="1"/>
  <c r="AN45" i="68" s="1"/>
  <c r="AN46" i="68" s="1"/>
  <c r="AN47" i="68" s="1"/>
  <c r="AN48" i="68" s="1"/>
  <c r="AN49" i="68" s="1"/>
  <c r="AN50" i="68" s="1"/>
  <c r="AN51" i="68" s="1"/>
  <c r="AN52" i="68" s="1"/>
  <c r="AN53" i="68" s="1"/>
  <c r="AN54" i="68" s="1"/>
  <c r="AN55" i="68" s="1"/>
  <c r="AN56" i="68" s="1"/>
  <c r="AN57" i="68" s="1"/>
  <c r="AN58" i="68" s="1"/>
  <c r="AN59" i="68" s="1"/>
  <c r="AN60" i="68" s="1"/>
  <c r="AN61" i="68" s="1"/>
  <c r="AN62" i="68" s="1"/>
  <c r="AN63" i="68" s="1"/>
  <c r="AN64" i="68" s="1"/>
  <c r="AN65" i="68" s="1"/>
  <c r="AN66" i="68" s="1"/>
  <c r="AN67" i="68" s="1"/>
  <c r="AN68" i="68" s="1"/>
  <c r="AN69" i="68" s="1"/>
  <c r="AN70" i="68" s="1"/>
  <c r="AN71" i="68" s="1"/>
  <c r="AN72" i="68" s="1"/>
  <c r="AN73" i="68" s="1"/>
  <c r="AN74" i="68" s="1"/>
  <c r="AN75" i="68" s="1"/>
  <c r="AN76" i="68" s="1"/>
  <c r="AN77" i="68" s="1"/>
  <c r="AN78" i="68" s="1"/>
  <c r="AN79" i="68" s="1"/>
  <c r="AN80" i="68" s="1"/>
  <c r="AN81" i="68" s="1"/>
  <c r="AN82" i="68" s="1"/>
  <c r="AN83" i="68" s="1"/>
  <c r="AN84" i="68" s="1"/>
  <c r="AN85" i="68" s="1"/>
  <c r="AN86" i="68" s="1"/>
  <c r="AN87" i="68" s="1"/>
  <c r="AN88" i="68" s="1"/>
  <c r="AN89" i="68" s="1"/>
  <c r="AN90" i="68" s="1"/>
  <c r="AN91" i="68" s="1"/>
  <c r="AN92" i="68" s="1"/>
  <c r="AN93" i="68" s="1"/>
  <c r="AN94" i="68" s="1"/>
  <c r="AN95" i="68" s="1"/>
  <c r="AN96" i="68" s="1"/>
  <c r="AN97" i="68" s="1"/>
  <c r="AN98" i="68" s="1"/>
  <c r="AN99" i="68" s="1"/>
  <c r="AN100" i="68" s="1"/>
  <c r="AN101" i="68" s="1"/>
  <c r="AN102" i="68" s="1"/>
  <c r="AN103" i="68" s="1"/>
  <c r="AN104" i="68" s="1"/>
  <c r="AN105" i="68" s="1"/>
  <c r="AN106" i="68" s="1"/>
  <c r="AN107" i="68" s="1"/>
  <c r="AN108" i="68" s="1"/>
  <c r="AN109" i="68" s="1"/>
  <c r="AN110" i="68" s="1"/>
  <c r="AN111" i="68" s="1"/>
  <c r="AN112" i="68" s="1"/>
  <c r="AN113" i="68" s="1"/>
  <c r="AN114" i="68" s="1"/>
  <c r="AN115" i="68" s="1"/>
  <c r="AN116" i="68" s="1"/>
  <c r="AN117" i="68" s="1"/>
  <c r="AN118" i="68" s="1"/>
  <c r="AN119" i="68" s="1"/>
  <c r="AN120" i="68" s="1"/>
  <c r="AN121" i="68" s="1"/>
  <c r="AN122" i="68" s="1"/>
  <c r="AN123" i="68" s="1"/>
  <c r="AN124" i="68" s="1"/>
  <c r="AN125" i="68" s="1"/>
  <c r="AN126" i="68" s="1"/>
  <c r="AN127" i="68" s="1"/>
  <c r="AN128" i="68" s="1"/>
  <c r="AN129" i="68" s="1"/>
  <c r="AN130" i="68" s="1"/>
  <c r="AN131" i="68" s="1"/>
  <c r="AN132" i="68" s="1"/>
  <c r="AN133" i="68" s="1"/>
  <c r="AN134" i="68" s="1"/>
  <c r="AN135" i="68" s="1"/>
  <c r="AN136" i="68" s="1"/>
  <c r="AN137" i="68" s="1"/>
  <c r="AN138" i="68" s="1"/>
  <c r="AN139" i="68" s="1"/>
  <c r="AN140" i="68" s="1"/>
  <c r="AN141" i="68" s="1"/>
  <c r="AN142" i="68" s="1"/>
  <c r="AN143" i="68" s="1"/>
  <c r="AN144" i="68" s="1"/>
  <c r="AN145" i="68" s="1"/>
  <c r="AN146" i="68" s="1"/>
  <c r="AN147" i="68" s="1"/>
  <c r="AN148" i="68" s="1"/>
  <c r="AN149" i="68" s="1"/>
  <c r="AN150" i="68" s="1"/>
  <c r="AN151" i="68" s="1"/>
  <c r="AN152" i="68" s="1"/>
  <c r="AN153" i="68" s="1"/>
  <c r="AN154" i="68" s="1"/>
  <c r="AN155" i="68" s="1"/>
  <c r="AN156" i="68" s="1"/>
  <c r="AN157" i="68" s="1"/>
  <c r="AN158" i="68" s="1"/>
  <c r="AN159" i="68" s="1"/>
  <c r="AN160" i="68" s="1"/>
  <c r="AN161" i="68" s="1"/>
  <c r="AN162" i="68" s="1"/>
  <c r="AN163" i="68" s="1"/>
  <c r="AN164" i="68" s="1"/>
  <c r="AN165" i="68" s="1"/>
  <c r="AN166" i="68" s="1"/>
  <c r="AN167" i="68" s="1"/>
  <c r="AN168" i="68" s="1"/>
  <c r="AN169" i="68" s="1"/>
  <c r="AN170" i="68" s="1"/>
  <c r="AN171" i="68" s="1"/>
  <c r="AN172" i="68" s="1"/>
  <c r="AN173" i="68" s="1"/>
  <c r="AN174" i="68" s="1"/>
  <c r="AN175" i="68" s="1"/>
  <c r="AN176" i="68" s="1"/>
  <c r="AN177" i="68" s="1"/>
  <c r="AN178" i="68" s="1"/>
  <c r="AN179" i="68" s="1"/>
  <c r="AN180" i="68" s="1"/>
  <c r="AN181" i="68" s="1"/>
  <c r="AN182" i="68" s="1"/>
  <c r="AN183" i="68" s="1"/>
  <c r="AN184" i="68" s="1"/>
  <c r="AN185" i="68" s="1"/>
  <c r="AN186" i="68" s="1"/>
  <c r="AN187" i="68" s="1"/>
  <c r="AN188" i="68" s="1"/>
  <c r="AN189" i="68" s="1"/>
  <c r="AN190" i="68" s="1"/>
  <c r="AN191" i="68" s="1"/>
  <c r="AN192" i="68" s="1"/>
  <c r="AN193" i="68" s="1"/>
  <c r="AN194" i="68" s="1"/>
  <c r="AN195" i="68" s="1"/>
  <c r="AN196" i="68" s="1"/>
  <c r="AN197" i="68" s="1"/>
  <c r="AN198" i="68" s="1"/>
  <c r="AN199" i="68" s="1"/>
  <c r="AN200" i="68" s="1"/>
  <c r="AN201" i="68" s="1"/>
  <c r="AN202" i="68" s="1"/>
  <c r="AN203" i="68" s="1"/>
  <c r="AN204" i="68" s="1"/>
  <c r="AN205" i="68" s="1"/>
  <c r="AN206" i="68" s="1"/>
  <c r="AN207" i="68" s="1"/>
  <c r="AN208" i="68" s="1"/>
  <c r="AN209" i="68" s="1"/>
  <c r="AN210" i="68" s="1"/>
  <c r="AN211" i="68" s="1"/>
  <c r="AN212" i="68" s="1"/>
  <c r="AN213" i="68" s="1"/>
  <c r="AN214" i="68" s="1"/>
  <c r="AN215" i="68" s="1"/>
  <c r="AN216" i="68" s="1"/>
  <c r="AN217" i="68" s="1"/>
  <c r="AN218" i="68" s="1"/>
  <c r="AN219" i="68" s="1"/>
  <c r="AN220" i="68" s="1"/>
  <c r="AN221" i="68" s="1"/>
  <c r="AN222" i="68" s="1"/>
  <c r="AN223" i="68" s="1"/>
  <c r="AN224" i="68" s="1"/>
  <c r="AN225" i="68" s="1"/>
  <c r="AN226" i="68" s="1"/>
  <c r="AN227" i="68" s="1"/>
  <c r="AN228" i="68" s="1"/>
  <c r="AN229" i="68" s="1"/>
  <c r="AN230" i="68" s="1"/>
  <c r="AN231" i="68" s="1"/>
  <c r="AN232" i="68" s="1"/>
  <c r="AN233" i="68" s="1"/>
  <c r="AN234" i="68" s="1"/>
  <c r="AN235" i="68" s="1"/>
  <c r="AN236" i="68" s="1"/>
  <c r="AN237" i="68" s="1"/>
  <c r="AN238" i="68" s="1"/>
  <c r="AN239" i="68" s="1"/>
  <c r="AN240" i="68" s="1"/>
  <c r="AN241" i="68" s="1"/>
  <c r="AN242" i="68" s="1"/>
  <c r="AN243" i="68" s="1"/>
  <c r="AN244" i="68" s="1"/>
  <c r="AN245" i="68" s="1"/>
  <c r="AN246" i="68" s="1"/>
  <c r="AN247" i="68" s="1"/>
  <c r="AN248" i="68" s="1"/>
  <c r="AN249" i="68" s="1"/>
  <c r="AN250" i="68" s="1"/>
  <c r="AN251" i="68" s="1"/>
  <c r="AN252" i="68" s="1"/>
  <c r="AN253" i="68" s="1"/>
  <c r="AN254" i="68" s="1"/>
  <c r="AN255" i="68" s="1"/>
  <c r="AN256" i="68" s="1"/>
  <c r="AN257" i="68" s="1"/>
  <c r="AN258" i="68" s="1"/>
  <c r="AN259" i="68" s="1"/>
  <c r="AN260" i="68" s="1"/>
  <c r="AN261" i="68" s="1"/>
  <c r="AN262" i="68" s="1"/>
  <c r="AN263" i="68" s="1"/>
  <c r="AN264" i="68" s="1"/>
  <c r="AN265" i="68" s="1"/>
  <c r="AN266" i="68" s="1"/>
  <c r="AN267" i="68" s="1"/>
  <c r="AN268" i="68" s="1"/>
  <c r="AN269" i="68" s="1"/>
  <c r="AN270" i="68" s="1"/>
  <c r="AN271" i="68" s="1"/>
  <c r="AN272" i="68" s="1"/>
  <c r="AN273" i="68" s="1"/>
  <c r="AN274" i="68" s="1"/>
  <c r="AN275" i="68" s="1"/>
  <c r="AN276" i="68" s="1"/>
  <c r="AN277" i="68" s="1"/>
  <c r="AN278" i="68" s="1"/>
  <c r="AN279" i="68" s="1"/>
  <c r="AN280" i="68" s="1"/>
  <c r="AN281" i="68" s="1"/>
  <c r="AN282" i="68" s="1"/>
  <c r="AN283" i="68" s="1"/>
  <c r="AN284" i="68" s="1"/>
  <c r="AN285" i="68" s="1"/>
  <c r="AN286" i="68" s="1"/>
  <c r="AN287" i="68" s="1"/>
  <c r="AN288" i="68" s="1"/>
  <c r="AN289" i="68" s="1"/>
  <c r="AN290" i="68" s="1"/>
  <c r="AN291" i="68" s="1"/>
  <c r="AN292" i="68" s="1"/>
  <c r="AN293" i="68" s="1"/>
  <c r="AN294" i="68" s="1"/>
  <c r="AN295" i="68" s="1"/>
  <c r="AN296" i="68" s="1"/>
  <c r="AN297" i="68" s="1"/>
  <c r="AN298" i="68" s="1"/>
  <c r="AN299" i="68" s="1"/>
  <c r="AN300" i="68" s="1"/>
  <c r="AN301" i="68" s="1"/>
  <c r="AN302" i="68" s="1"/>
  <c r="AN303" i="68" s="1"/>
  <c r="AO3" i="68"/>
  <c r="AO4" i="68" s="1"/>
  <c r="AO5" i="68" s="1"/>
  <c r="AO6" i="68" s="1"/>
  <c r="AO7" i="68" s="1"/>
  <c r="AO8" i="68" s="1"/>
  <c r="AO9" i="68" s="1"/>
  <c r="AO10" i="68" s="1"/>
  <c r="AO11" i="68" s="1"/>
  <c r="AO12" i="68" s="1"/>
  <c r="AO13" i="68" s="1"/>
  <c r="AO14" i="68" s="1"/>
  <c r="AO15" i="68" s="1"/>
  <c r="AO16" i="68" s="1"/>
  <c r="AO17" i="68" s="1"/>
  <c r="AO18" i="68" s="1"/>
  <c r="AO19" i="68" s="1"/>
  <c r="AO20" i="68" s="1"/>
  <c r="AO21" i="68" s="1"/>
  <c r="AO22" i="68" s="1"/>
  <c r="AO23" i="68" s="1"/>
  <c r="AO24" i="68" s="1"/>
  <c r="AO25" i="68" s="1"/>
  <c r="AO26" i="68" s="1"/>
  <c r="AO27" i="68" s="1"/>
  <c r="AO28" i="68" s="1"/>
  <c r="AO29" i="68" s="1"/>
  <c r="AO30" i="68" s="1"/>
  <c r="AO31" i="68" s="1"/>
  <c r="AO32" i="68" s="1"/>
  <c r="AO33" i="68" s="1"/>
  <c r="AO34" i="68" s="1"/>
  <c r="AO35" i="68" s="1"/>
  <c r="AO36" i="68" s="1"/>
  <c r="AO37" i="68" s="1"/>
  <c r="AO38" i="68" s="1"/>
  <c r="AO39" i="68" s="1"/>
  <c r="AO40" i="68" s="1"/>
  <c r="AO41" i="68" s="1"/>
  <c r="AO42" i="68" s="1"/>
  <c r="AO43" i="68" s="1"/>
  <c r="AO44" i="68" s="1"/>
  <c r="AO45" i="68" s="1"/>
  <c r="AO46" i="68" s="1"/>
  <c r="AO47" i="68" s="1"/>
  <c r="AO48" i="68" s="1"/>
  <c r="AO49" i="68" s="1"/>
  <c r="AO50" i="68" s="1"/>
  <c r="AO51" i="68" s="1"/>
  <c r="AO52" i="68" s="1"/>
  <c r="AO53" i="68" s="1"/>
  <c r="AO54" i="68" s="1"/>
  <c r="AO55" i="68" s="1"/>
  <c r="AO56" i="68" s="1"/>
  <c r="AO57" i="68" s="1"/>
  <c r="AO58" i="68" s="1"/>
  <c r="AO59" i="68" s="1"/>
  <c r="AO60" i="68" s="1"/>
  <c r="AO61" i="68" s="1"/>
  <c r="AO62" i="68" s="1"/>
  <c r="AO63" i="68" s="1"/>
  <c r="AO64" i="68" s="1"/>
  <c r="AO65" i="68" s="1"/>
  <c r="AO66" i="68" s="1"/>
  <c r="AO67" i="68" s="1"/>
  <c r="AO68" i="68" s="1"/>
  <c r="AO69" i="68" s="1"/>
  <c r="AO70" i="68" s="1"/>
  <c r="AO71" i="68" s="1"/>
  <c r="AO72" i="68" s="1"/>
  <c r="AO73" i="68" s="1"/>
  <c r="AO74" i="68" s="1"/>
  <c r="AO75" i="68" s="1"/>
  <c r="AO76" i="68" s="1"/>
  <c r="AO77" i="68" s="1"/>
  <c r="AO78" i="68" s="1"/>
  <c r="AO79" i="68" s="1"/>
  <c r="AO80" i="68" s="1"/>
  <c r="AO81" i="68" s="1"/>
  <c r="AO82" i="68" s="1"/>
  <c r="AO83" i="68" s="1"/>
  <c r="AO84" i="68" s="1"/>
  <c r="AO85" i="68" s="1"/>
  <c r="AO86" i="68" s="1"/>
  <c r="AO87" i="68" s="1"/>
  <c r="AO88" i="68" s="1"/>
  <c r="AO89" i="68" s="1"/>
  <c r="AO90" i="68" s="1"/>
  <c r="AO91" i="68" s="1"/>
  <c r="AO92" i="68" s="1"/>
  <c r="AO93" i="68" s="1"/>
  <c r="AO94" i="68" s="1"/>
  <c r="AO95" i="68" s="1"/>
  <c r="AO96" i="68" s="1"/>
  <c r="AO97" i="68" s="1"/>
  <c r="AO98" i="68" s="1"/>
  <c r="AO99" i="68" s="1"/>
  <c r="AO100" i="68" s="1"/>
  <c r="AO101" i="68" s="1"/>
  <c r="AO102" i="68" s="1"/>
  <c r="AO103" i="68" s="1"/>
  <c r="AO104" i="68" s="1"/>
  <c r="AO105" i="68" s="1"/>
  <c r="AO106" i="68" s="1"/>
  <c r="AO107" i="68" s="1"/>
  <c r="AO108" i="68" s="1"/>
  <c r="AO109" i="68" s="1"/>
  <c r="AO110" i="68" s="1"/>
  <c r="AO111" i="68" s="1"/>
  <c r="AO112" i="68" s="1"/>
  <c r="AO113" i="68" s="1"/>
  <c r="AO114" i="68" s="1"/>
  <c r="AO115" i="68" s="1"/>
  <c r="AO116" i="68" s="1"/>
  <c r="AO117" i="68" s="1"/>
  <c r="AO118" i="68" s="1"/>
  <c r="AO119" i="68" s="1"/>
  <c r="AO120" i="68" s="1"/>
  <c r="AO121" i="68" s="1"/>
  <c r="AO122" i="68" s="1"/>
  <c r="AO123" i="68" s="1"/>
  <c r="AO124" i="68" s="1"/>
  <c r="AO125" i="68" s="1"/>
  <c r="AO126" i="68" s="1"/>
  <c r="AO127" i="68" s="1"/>
  <c r="AO128" i="68" s="1"/>
  <c r="AO129" i="68" s="1"/>
  <c r="AO130" i="68" s="1"/>
  <c r="AO131" i="68" s="1"/>
  <c r="AO132" i="68" s="1"/>
  <c r="AO133" i="68" s="1"/>
  <c r="AO134" i="68" s="1"/>
  <c r="AO135" i="68" s="1"/>
  <c r="AO136" i="68" s="1"/>
  <c r="AO137" i="68" s="1"/>
  <c r="AO138" i="68" s="1"/>
  <c r="AO139" i="68" s="1"/>
  <c r="AO140" i="68" s="1"/>
  <c r="AO141" i="68" s="1"/>
  <c r="AO142" i="68" s="1"/>
  <c r="AO143" i="68" s="1"/>
  <c r="AO144" i="68" s="1"/>
  <c r="AO145" i="68" s="1"/>
  <c r="AO146" i="68" s="1"/>
  <c r="AO147" i="68" s="1"/>
  <c r="AO148" i="68" s="1"/>
  <c r="AO149" i="68" s="1"/>
  <c r="AO150" i="68" s="1"/>
  <c r="AO151" i="68" s="1"/>
  <c r="AO152" i="68" s="1"/>
  <c r="AO153" i="68" s="1"/>
  <c r="AO154" i="68" s="1"/>
  <c r="AO155" i="68" s="1"/>
  <c r="AO156" i="68" s="1"/>
  <c r="AO157" i="68" s="1"/>
  <c r="AO158" i="68" s="1"/>
  <c r="AO159" i="68" s="1"/>
  <c r="AO160" i="68" s="1"/>
  <c r="AO161" i="68" s="1"/>
  <c r="AO162" i="68" s="1"/>
  <c r="AO163" i="68" s="1"/>
  <c r="AO164" i="68" s="1"/>
  <c r="AO165" i="68" s="1"/>
  <c r="AO166" i="68" s="1"/>
  <c r="AO167" i="68" s="1"/>
  <c r="AO168" i="68" s="1"/>
  <c r="AO169" i="68" s="1"/>
  <c r="AO170" i="68" s="1"/>
  <c r="AO171" i="68" s="1"/>
  <c r="AO172" i="68" s="1"/>
  <c r="AO173" i="68" s="1"/>
  <c r="AO174" i="68" s="1"/>
  <c r="AO175" i="68" s="1"/>
  <c r="AO176" i="68" s="1"/>
  <c r="AO177" i="68" s="1"/>
  <c r="AO178" i="68" s="1"/>
  <c r="AO179" i="68" s="1"/>
  <c r="AO180" i="68" s="1"/>
  <c r="AO181" i="68" s="1"/>
  <c r="AO182" i="68" s="1"/>
  <c r="AO183" i="68" s="1"/>
  <c r="AO184" i="68" s="1"/>
  <c r="AO185" i="68" s="1"/>
  <c r="AO186" i="68" s="1"/>
  <c r="AO187" i="68" s="1"/>
  <c r="AO188" i="68" s="1"/>
  <c r="AO189" i="68" s="1"/>
  <c r="AO190" i="68" s="1"/>
  <c r="AO191" i="68" s="1"/>
  <c r="AO192" i="68" s="1"/>
  <c r="AO193" i="68" s="1"/>
  <c r="AO194" i="68" s="1"/>
  <c r="AO195" i="68" s="1"/>
  <c r="AO196" i="68" s="1"/>
  <c r="AO197" i="68" s="1"/>
  <c r="AO198" i="68" s="1"/>
  <c r="AO199" i="68" s="1"/>
  <c r="AO200" i="68" s="1"/>
  <c r="AO201" i="68" s="1"/>
  <c r="AO202" i="68" s="1"/>
  <c r="AO203" i="68" s="1"/>
  <c r="AO204" i="68" s="1"/>
  <c r="AO205" i="68" s="1"/>
  <c r="AO206" i="68" s="1"/>
  <c r="AO207" i="68" s="1"/>
  <c r="AO208" i="68" s="1"/>
  <c r="AO209" i="68" s="1"/>
  <c r="AO210" i="68" s="1"/>
  <c r="AO211" i="68" s="1"/>
  <c r="AO212" i="68" s="1"/>
  <c r="AO213" i="68" s="1"/>
  <c r="AO214" i="68" s="1"/>
  <c r="AO215" i="68" s="1"/>
  <c r="AO216" i="68" s="1"/>
  <c r="AO217" i="68" s="1"/>
  <c r="AO218" i="68" s="1"/>
  <c r="AO219" i="68" s="1"/>
  <c r="AO220" i="68" s="1"/>
  <c r="AO221" i="68" s="1"/>
  <c r="AO222" i="68" s="1"/>
  <c r="AO223" i="68" s="1"/>
  <c r="AO224" i="68" s="1"/>
  <c r="AO225" i="68" s="1"/>
  <c r="AO226" i="68" s="1"/>
  <c r="AO227" i="68" s="1"/>
  <c r="AO228" i="68" s="1"/>
  <c r="AO229" i="68" s="1"/>
  <c r="AO230" i="68" s="1"/>
  <c r="AO231" i="68" s="1"/>
  <c r="AO232" i="68" s="1"/>
  <c r="AO233" i="68" s="1"/>
  <c r="AO234" i="68" s="1"/>
  <c r="AO235" i="68" s="1"/>
  <c r="AO236" i="68" s="1"/>
  <c r="AO237" i="68" s="1"/>
  <c r="AO238" i="68" s="1"/>
  <c r="AO239" i="68" s="1"/>
  <c r="AO240" i="68" s="1"/>
  <c r="AO241" i="68" s="1"/>
  <c r="AO242" i="68" s="1"/>
  <c r="AO243" i="68" s="1"/>
  <c r="AO244" i="68" s="1"/>
  <c r="AO245" i="68" s="1"/>
  <c r="AO246" i="68" s="1"/>
  <c r="AO247" i="68" s="1"/>
  <c r="AO248" i="68" s="1"/>
  <c r="AO249" i="68" s="1"/>
  <c r="AO250" i="68" s="1"/>
  <c r="AO251" i="68" s="1"/>
  <c r="AO252" i="68" s="1"/>
  <c r="AO253" i="68" s="1"/>
  <c r="AO254" i="68" s="1"/>
  <c r="AO255" i="68" s="1"/>
  <c r="AO256" i="68" s="1"/>
  <c r="AO257" i="68" s="1"/>
  <c r="AO258" i="68" s="1"/>
  <c r="AO259" i="68" s="1"/>
  <c r="AO260" i="68" s="1"/>
  <c r="AO261" i="68" s="1"/>
  <c r="AO262" i="68" s="1"/>
  <c r="AO263" i="68" s="1"/>
  <c r="AO264" i="68" s="1"/>
  <c r="AO265" i="68" s="1"/>
  <c r="AO266" i="68" s="1"/>
  <c r="AO267" i="68" s="1"/>
  <c r="AO268" i="68" s="1"/>
  <c r="AO269" i="68" s="1"/>
  <c r="AO270" i="68" s="1"/>
  <c r="AO271" i="68" s="1"/>
  <c r="AO272" i="68" s="1"/>
  <c r="AO273" i="68" s="1"/>
  <c r="AO274" i="68" s="1"/>
  <c r="AO275" i="68" s="1"/>
  <c r="AO276" i="68" s="1"/>
  <c r="AO277" i="68" s="1"/>
  <c r="AO278" i="68" s="1"/>
  <c r="AO279" i="68" s="1"/>
  <c r="AO280" i="68" s="1"/>
  <c r="AO281" i="68" s="1"/>
  <c r="AO282" i="68" s="1"/>
  <c r="AO283" i="68" s="1"/>
  <c r="AO284" i="68" s="1"/>
  <c r="AO285" i="68" s="1"/>
  <c r="AO286" i="68" s="1"/>
  <c r="AO287" i="68" s="1"/>
  <c r="AO288" i="68" s="1"/>
  <c r="AO289" i="68" s="1"/>
  <c r="AO290" i="68" s="1"/>
  <c r="AO291" i="68" s="1"/>
  <c r="AO292" i="68" s="1"/>
  <c r="AO293" i="68" s="1"/>
  <c r="AO294" i="68" s="1"/>
  <c r="AO295" i="68" s="1"/>
  <c r="AO296" i="68" s="1"/>
  <c r="AO297" i="68" s="1"/>
  <c r="AO298" i="68" s="1"/>
  <c r="AO299" i="68" s="1"/>
  <c r="AO300" i="68" s="1"/>
  <c r="AO301" i="68" s="1"/>
  <c r="AO302" i="68" s="1"/>
  <c r="AO303" i="68" s="1"/>
  <c r="AP3" i="68" l="1"/>
  <c r="AO4" i="60"/>
  <c r="AO5" i="60" s="1"/>
  <c r="AO6" i="60" s="1"/>
  <c r="AO7" i="60" s="1"/>
  <c r="AO8" i="60" s="1"/>
  <c r="AO9" i="60" s="1"/>
  <c r="AO10" i="60" s="1"/>
  <c r="AO11" i="60" s="1"/>
  <c r="AO12" i="60" s="1"/>
  <c r="AO13" i="60" s="1"/>
  <c r="AO14" i="60" s="1"/>
  <c r="AO15" i="60" s="1"/>
  <c r="AO16" i="60" s="1"/>
  <c r="AO17" i="60" s="1"/>
  <c r="AO18" i="60" s="1"/>
  <c r="AO19" i="60" s="1"/>
  <c r="AO20" i="60" s="1"/>
  <c r="AO21" i="60" s="1"/>
  <c r="AO22" i="60" s="1"/>
  <c r="AO23" i="60" s="1"/>
  <c r="AO24" i="60" s="1"/>
  <c r="AO25" i="60" s="1"/>
  <c r="AO26" i="60" s="1"/>
  <c r="AO27" i="60" s="1"/>
  <c r="AO28" i="60" s="1"/>
  <c r="AO29" i="60" s="1"/>
  <c r="AO30" i="60" s="1"/>
  <c r="AO31" i="60" s="1"/>
  <c r="AO32" i="60" s="1"/>
  <c r="AO33" i="60" s="1"/>
  <c r="AO34" i="60" s="1"/>
  <c r="AO35" i="60" s="1"/>
  <c r="AO36" i="60" s="1"/>
  <c r="AO37" i="60" s="1"/>
  <c r="AO38" i="60" s="1"/>
  <c r="AO39" i="60" s="1"/>
  <c r="AO40" i="60" s="1"/>
  <c r="AO41" i="60" s="1"/>
  <c r="AO42" i="60" s="1"/>
  <c r="AO43" i="60" s="1"/>
  <c r="AO44" i="60" s="1"/>
  <c r="AO45" i="60" s="1"/>
  <c r="AO46" i="60" s="1"/>
  <c r="AO47" i="60" s="1"/>
  <c r="AO48" i="60" s="1"/>
  <c r="AO49" i="60" s="1"/>
  <c r="AO50" i="60" s="1"/>
  <c r="AO51" i="60" s="1"/>
  <c r="AO52" i="60" s="1"/>
  <c r="AO53" i="60" s="1"/>
  <c r="AO54" i="60" s="1"/>
  <c r="AO55" i="60" s="1"/>
  <c r="AO56" i="60" s="1"/>
  <c r="AO57" i="60" s="1"/>
  <c r="AO58" i="60" s="1"/>
  <c r="AO59" i="60" s="1"/>
  <c r="AO60" i="60" s="1"/>
  <c r="AO61" i="60" s="1"/>
  <c r="AO62" i="60" s="1"/>
  <c r="AO63" i="60" s="1"/>
  <c r="AO64" i="60" s="1"/>
  <c r="AO65" i="60" s="1"/>
  <c r="AO66" i="60" s="1"/>
  <c r="AO67" i="60" s="1"/>
  <c r="AO68" i="60" s="1"/>
  <c r="AO69" i="60" s="1"/>
  <c r="AO70" i="60" s="1"/>
  <c r="AO71" i="60" s="1"/>
  <c r="AO72" i="60" s="1"/>
  <c r="AO73" i="60" s="1"/>
  <c r="AO74" i="60" s="1"/>
  <c r="AO75" i="60" s="1"/>
  <c r="AO76" i="60" s="1"/>
  <c r="AO77" i="60" s="1"/>
  <c r="AO78" i="60" s="1"/>
  <c r="AO79" i="60" s="1"/>
  <c r="AO80" i="60" s="1"/>
  <c r="AO81" i="60" s="1"/>
  <c r="AO82" i="60" s="1"/>
  <c r="AO83" i="60" s="1"/>
  <c r="AO84" i="60" s="1"/>
  <c r="AO85" i="60" s="1"/>
  <c r="AO86" i="60" s="1"/>
  <c r="AO87" i="60" s="1"/>
  <c r="AO88" i="60" s="1"/>
  <c r="AO89" i="60" s="1"/>
  <c r="AO90" i="60" s="1"/>
  <c r="AO91" i="60" s="1"/>
  <c r="AO92" i="60" s="1"/>
  <c r="AO93" i="60" s="1"/>
  <c r="AO94" i="60" s="1"/>
  <c r="AO95" i="60" s="1"/>
  <c r="AO96" i="60" s="1"/>
  <c r="AO97" i="60" s="1"/>
  <c r="AO98" i="60" s="1"/>
  <c r="AO99" i="60" s="1"/>
  <c r="AO100" i="60" s="1"/>
  <c r="AO101" i="60" s="1"/>
  <c r="AO102" i="60" s="1"/>
  <c r="AO103" i="60" s="1"/>
  <c r="AO104" i="60" s="1"/>
  <c r="AO105" i="60" s="1"/>
  <c r="AO106" i="60" s="1"/>
  <c r="AO107" i="60" s="1"/>
  <c r="AO108" i="60" s="1"/>
  <c r="AO109" i="60" s="1"/>
  <c r="AO110" i="60" s="1"/>
  <c r="AO111" i="60" s="1"/>
  <c r="AO112" i="60" s="1"/>
  <c r="AO113" i="60" s="1"/>
  <c r="AO114" i="60" s="1"/>
  <c r="AO115" i="60" s="1"/>
  <c r="AO116" i="60" s="1"/>
  <c r="AO117" i="60" s="1"/>
  <c r="AO118" i="60" s="1"/>
  <c r="AO119" i="60" s="1"/>
  <c r="AO120" i="60" s="1"/>
  <c r="AO121" i="60" s="1"/>
  <c r="AO122" i="60" s="1"/>
  <c r="AO123" i="60" s="1"/>
  <c r="AO124" i="60" s="1"/>
  <c r="AO125" i="60" s="1"/>
  <c r="AO126" i="60" s="1"/>
  <c r="AO127" i="60" s="1"/>
  <c r="AO128" i="60" s="1"/>
  <c r="AO129" i="60" s="1"/>
  <c r="AO130" i="60" s="1"/>
  <c r="AO131" i="60" s="1"/>
  <c r="AO132" i="60" s="1"/>
  <c r="AO133" i="60" s="1"/>
  <c r="AO134" i="60" s="1"/>
  <c r="AO135" i="60" s="1"/>
  <c r="AO136" i="60" s="1"/>
  <c r="AO137" i="60" s="1"/>
  <c r="AO138" i="60" s="1"/>
  <c r="AO139" i="60" s="1"/>
  <c r="AO140" i="60" s="1"/>
  <c r="AO141" i="60" s="1"/>
  <c r="AO142" i="60" s="1"/>
  <c r="AO143" i="60" s="1"/>
  <c r="AO144" i="60" s="1"/>
  <c r="AO145" i="60" s="1"/>
  <c r="AO146" i="60" s="1"/>
  <c r="AO147" i="60" s="1"/>
  <c r="AO148" i="60" s="1"/>
  <c r="AO149" i="60" s="1"/>
  <c r="AO150" i="60" s="1"/>
  <c r="AO151" i="60" s="1"/>
  <c r="AO152" i="60" s="1"/>
  <c r="AO153" i="60" s="1"/>
  <c r="AO154" i="60" s="1"/>
  <c r="AO155" i="60" s="1"/>
  <c r="AO156" i="60" s="1"/>
  <c r="AO157" i="60" s="1"/>
  <c r="AO158" i="60" s="1"/>
  <c r="AO159" i="60" s="1"/>
  <c r="AO160" i="60" s="1"/>
  <c r="AO161" i="60" s="1"/>
  <c r="AO162" i="60" s="1"/>
  <c r="AO163" i="60" s="1"/>
  <c r="AO164" i="60" s="1"/>
  <c r="AO165" i="60" s="1"/>
  <c r="AO166" i="60" s="1"/>
  <c r="AO167" i="60" s="1"/>
  <c r="AO168" i="60" s="1"/>
  <c r="AO169" i="60" s="1"/>
  <c r="AO170" i="60" s="1"/>
  <c r="AO171" i="60" s="1"/>
  <c r="AO172" i="60" s="1"/>
  <c r="AO173" i="60" s="1"/>
  <c r="AO174" i="60" s="1"/>
  <c r="AO175" i="60" s="1"/>
  <c r="AO176" i="60" s="1"/>
  <c r="AO177" i="60" s="1"/>
  <c r="AO178" i="60" s="1"/>
  <c r="AO179" i="60" s="1"/>
  <c r="AO180" i="60" s="1"/>
  <c r="AO181" i="60" s="1"/>
  <c r="AO182" i="60" s="1"/>
  <c r="AO183" i="60" s="1"/>
  <c r="AO184" i="60" s="1"/>
  <c r="AO185" i="60" s="1"/>
  <c r="AO186" i="60" s="1"/>
  <c r="AO187" i="60" s="1"/>
  <c r="AO188" i="60" s="1"/>
  <c r="AO189" i="60" s="1"/>
  <c r="AO190" i="60" s="1"/>
  <c r="AO191" i="60" s="1"/>
  <c r="AO192" i="60" s="1"/>
  <c r="AO193" i="60" s="1"/>
  <c r="AO194" i="60" s="1"/>
  <c r="AO195" i="60" s="1"/>
  <c r="AO196" i="60" s="1"/>
  <c r="AO197" i="60" s="1"/>
  <c r="AO198" i="60" s="1"/>
  <c r="AO199" i="60" s="1"/>
  <c r="AO200" i="60" s="1"/>
  <c r="AO201" i="60" s="1"/>
  <c r="AO202" i="60" s="1"/>
  <c r="AO203" i="60" s="1"/>
  <c r="AO204" i="60" s="1"/>
  <c r="AO205" i="60" s="1"/>
  <c r="AO206" i="60" s="1"/>
  <c r="AO207" i="60" s="1"/>
  <c r="AO208" i="60" s="1"/>
  <c r="AO209" i="60" s="1"/>
  <c r="AO210" i="60" s="1"/>
  <c r="AO211" i="60" s="1"/>
  <c r="AO212" i="60" s="1"/>
  <c r="AO213" i="60" s="1"/>
  <c r="AO214" i="60" s="1"/>
  <c r="AO215" i="60" s="1"/>
  <c r="AO216" i="60" s="1"/>
  <c r="AO217" i="60" s="1"/>
  <c r="AO218" i="60" s="1"/>
  <c r="AO219" i="60" s="1"/>
  <c r="AO220" i="60" s="1"/>
  <c r="AO221" i="60" s="1"/>
  <c r="AO222" i="60" s="1"/>
  <c r="AO223" i="60" s="1"/>
  <c r="AO224" i="60" s="1"/>
  <c r="AO225" i="60" s="1"/>
  <c r="AO226" i="60" s="1"/>
  <c r="AO227" i="60" s="1"/>
  <c r="AO228" i="60" s="1"/>
  <c r="AO229" i="60" s="1"/>
  <c r="AO230" i="60" s="1"/>
  <c r="AO231" i="60" s="1"/>
  <c r="AO232" i="60" s="1"/>
  <c r="AO233" i="60" s="1"/>
  <c r="AO234" i="60" s="1"/>
  <c r="AO235" i="60" s="1"/>
  <c r="AO236" i="60" s="1"/>
  <c r="AO237" i="60" s="1"/>
  <c r="AO238" i="60" s="1"/>
  <c r="AO239" i="60" s="1"/>
  <c r="AO240" i="60" s="1"/>
  <c r="AO241" i="60" s="1"/>
  <c r="AO242" i="60" s="1"/>
  <c r="AO243" i="60" s="1"/>
  <c r="AO244" i="60" s="1"/>
  <c r="AO245" i="60" s="1"/>
  <c r="AO246" i="60" s="1"/>
  <c r="AO247" i="60" s="1"/>
  <c r="AO248" i="60" s="1"/>
  <c r="AO249" i="60" s="1"/>
  <c r="AO250" i="60" s="1"/>
  <c r="AO251" i="60" s="1"/>
  <c r="AO252" i="60" s="1"/>
  <c r="AO253" i="60" s="1"/>
  <c r="AO254" i="60" s="1"/>
  <c r="AO255" i="60" s="1"/>
  <c r="AO256" i="60" s="1"/>
  <c r="AO257" i="60" s="1"/>
  <c r="AO258" i="60" s="1"/>
  <c r="AO259" i="60" s="1"/>
  <c r="AO260" i="60" s="1"/>
  <c r="AO261" i="60" s="1"/>
  <c r="AO262" i="60" s="1"/>
  <c r="AO263" i="60" s="1"/>
  <c r="AO264" i="60" s="1"/>
  <c r="AO265" i="60" s="1"/>
  <c r="AO266" i="60" s="1"/>
  <c r="AO267" i="60" s="1"/>
  <c r="AO268" i="60" s="1"/>
  <c r="AO269" i="60" s="1"/>
  <c r="AO270" i="60" s="1"/>
  <c r="AO271" i="60" s="1"/>
  <c r="AO272" i="60" s="1"/>
  <c r="AO273" i="60" s="1"/>
  <c r="AO274" i="60" s="1"/>
  <c r="AO275" i="60" s="1"/>
  <c r="AO276" i="60" s="1"/>
  <c r="AO277" i="60" s="1"/>
  <c r="AO278" i="60" s="1"/>
  <c r="AO279" i="60" s="1"/>
  <c r="AO280" i="60" s="1"/>
  <c r="AO281" i="60" s="1"/>
  <c r="AO282" i="60" s="1"/>
  <c r="AO283" i="60" s="1"/>
  <c r="AO284" i="60" s="1"/>
  <c r="AO285" i="60" s="1"/>
  <c r="AO286" i="60" s="1"/>
  <c r="AO287" i="60" s="1"/>
  <c r="AO288" i="60" s="1"/>
  <c r="AO289" i="60" s="1"/>
  <c r="AO290" i="60" s="1"/>
  <c r="AO291" i="60" s="1"/>
  <c r="AO292" i="60" s="1"/>
  <c r="AO293" i="60" s="1"/>
  <c r="AO294" i="60" s="1"/>
  <c r="AO295" i="60" s="1"/>
  <c r="AO296" i="60" s="1"/>
  <c r="AO297" i="60" s="1"/>
  <c r="AO298" i="60" s="1"/>
  <c r="AO299" i="60" s="1"/>
  <c r="AO300" i="60" s="1"/>
  <c r="AO301" i="60" s="1"/>
  <c r="AO302" i="60" s="1"/>
  <c r="AO303" i="60" s="1"/>
  <c r="AP3" i="60"/>
  <c r="AQ3" i="60" s="1"/>
  <c r="I174" i="59"/>
  <c r="J174" i="59"/>
  <c r="K174" i="59"/>
  <c r="I91" i="59"/>
  <c r="J91" i="59"/>
  <c r="K91" i="59"/>
  <c r="AQ3" i="68" l="1"/>
  <c r="AP4" i="68"/>
  <c r="AP5" i="68" s="1"/>
  <c r="AP6" i="68" s="1"/>
  <c r="AP7" i="68" s="1"/>
  <c r="AP8" i="68" s="1"/>
  <c r="AP9" i="68" s="1"/>
  <c r="AP10" i="68" s="1"/>
  <c r="AP11" i="68" s="1"/>
  <c r="AP12" i="68" s="1"/>
  <c r="AP13" i="68" s="1"/>
  <c r="AP14" i="68" s="1"/>
  <c r="AP15" i="68" s="1"/>
  <c r="AP16" i="68" s="1"/>
  <c r="AP17" i="68" s="1"/>
  <c r="AP18" i="68" s="1"/>
  <c r="AP19" i="68" s="1"/>
  <c r="AP20" i="68" s="1"/>
  <c r="AP21" i="68" s="1"/>
  <c r="AP22" i="68" s="1"/>
  <c r="AP23" i="68" s="1"/>
  <c r="AP24" i="68" s="1"/>
  <c r="AP25" i="68" s="1"/>
  <c r="AP26" i="68" s="1"/>
  <c r="AP27" i="68" s="1"/>
  <c r="AP28" i="68" s="1"/>
  <c r="AP29" i="68" s="1"/>
  <c r="AP30" i="68" s="1"/>
  <c r="AP31" i="68" s="1"/>
  <c r="AP32" i="68" s="1"/>
  <c r="AP33" i="68" s="1"/>
  <c r="AP34" i="68" s="1"/>
  <c r="AP35" i="68" s="1"/>
  <c r="AP36" i="68" s="1"/>
  <c r="AP37" i="68" s="1"/>
  <c r="AP38" i="68" s="1"/>
  <c r="AP39" i="68" s="1"/>
  <c r="AP40" i="68" s="1"/>
  <c r="AP41" i="68" s="1"/>
  <c r="AP42" i="68" s="1"/>
  <c r="AP43" i="68" s="1"/>
  <c r="AP44" i="68" s="1"/>
  <c r="AP45" i="68" s="1"/>
  <c r="AP46" i="68" s="1"/>
  <c r="AP47" i="68" s="1"/>
  <c r="AP48" i="68" s="1"/>
  <c r="AP49" i="68" s="1"/>
  <c r="AP50" i="68" s="1"/>
  <c r="AP51" i="68" s="1"/>
  <c r="AP52" i="68" s="1"/>
  <c r="AP53" i="68" s="1"/>
  <c r="AP54" i="68" s="1"/>
  <c r="AP55" i="68" s="1"/>
  <c r="AP56" i="68" s="1"/>
  <c r="AP57" i="68" s="1"/>
  <c r="AP58" i="68" s="1"/>
  <c r="AP59" i="68" s="1"/>
  <c r="AP60" i="68" s="1"/>
  <c r="AP61" i="68" s="1"/>
  <c r="AP62" i="68" s="1"/>
  <c r="AP63" i="68" s="1"/>
  <c r="AP64" i="68" s="1"/>
  <c r="AP65" i="68" s="1"/>
  <c r="AP66" i="68" s="1"/>
  <c r="AP67" i="68" s="1"/>
  <c r="AP68" i="68" s="1"/>
  <c r="AP69" i="68" s="1"/>
  <c r="AP70" i="68" s="1"/>
  <c r="AP71" i="68" s="1"/>
  <c r="AP72" i="68" s="1"/>
  <c r="AP73" i="68" s="1"/>
  <c r="AP74" i="68" s="1"/>
  <c r="AP75" i="68" s="1"/>
  <c r="AP76" i="68" s="1"/>
  <c r="AP77" i="68" s="1"/>
  <c r="AP78" i="68" s="1"/>
  <c r="AP79" i="68" s="1"/>
  <c r="AP80" i="68" s="1"/>
  <c r="AP81" i="68" s="1"/>
  <c r="AP82" i="68" s="1"/>
  <c r="AP83" i="68" s="1"/>
  <c r="AP84" i="68" s="1"/>
  <c r="AP85" i="68" s="1"/>
  <c r="AP86" i="68" s="1"/>
  <c r="AP87" i="68" s="1"/>
  <c r="AP88" i="68" s="1"/>
  <c r="AP89" i="68" s="1"/>
  <c r="AP90" i="68" s="1"/>
  <c r="AP91" i="68" s="1"/>
  <c r="AP92" i="68" s="1"/>
  <c r="AP93" i="68" s="1"/>
  <c r="AP94" i="68" s="1"/>
  <c r="AP95" i="68" s="1"/>
  <c r="AP96" i="68" s="1"/>
  <c r="AP97" i="68" s="1"/>
  <c r="AP98" i="68" s="1"/>
  <c r="AP99" i="68" s="1"/>
  <c r="AP100" i="68" s="1"/>
  <c r="AP101" i="68" s="1"/>
  <c r="AP102" i="68" s="1"/>
  <c r="AP103" i="68" s="1"/>
  <c r="AP104" i="68" s="1"/>
  <c r="AP105" i="68" s="1"/>
  <c r="AP106" i="68" s="1"/>
  <c r="AP107" i="68" s="1"/>
  <c r="AP108" i="68" s="1"/>
  <c r="AP109" i="68" s="1"/>
  <c r="AP110" i="68" s="1"/>
  <c r="AP111" i="68" s="1"/>
  <c r="AP112" i="68" s="1"/>
  <c r="AP113" i="68" s="1"/>
  <c r="AP114" i="68" s="1"/>
  <c r="AP115" i="68" s="1"/>
  <c r="AP116" i="68" s="1"/>
  <c r="AP117" i="68" s="1"/>
  <c r="AP118" i="68" s="1"/>
  <c r="AP119" i="68" s="1"/>
  <c r="AP120" i="68" s="1"/>
  <c r="AP121" i="68" s="1"/>
  <c r="AP122" i="68" s="1"/>
  <c r="AP123" i="68" s="1"/>
  <c r="AP124" i="68" s="1"/>
  <c r="AP125" i="68" s="1"/>
  <c r="AP126" i="68" s="1"/>
  <c r="AP127" i="68" s="1"/>
  <c r="AP128" i="68" s="1"/>
  <c r="AP129" i="68" s="1"/>
  <c r="AP130" i="68" s="1"/>
  <c r="AP131" i="68" s="1"/>
  <c r="AP132" i="68" s="1"/>
  <c r="AP133" i="68" s="1"/>
  <c r="AP134" i="68" s="1"/>
  <c r="AP135" i="68" s="1"/>
  <c r="AP136" i="68" s="1"/>
  <c r="AP137" i="68" s="1"/>
  <c r="AP138" i="68" s="1"/>
  <c r="AP139" i="68" s="1"/>
  <c r="AP140" i="68" s="1"/>
  <c r="AP141" i="68" s="1"/>
  <c r="AP142" i="68" s="1"/>
  <c r="AP143" i="68" s="1"/>
  <c r="AP144" i="68" s="1"/>
  <c r="AP145" i="68" s="1"/>
  <c r="AP146" i="68" s="1"/>
  <c r="AP147" i="68" s="1"/>
  <c r="AP148" i="68" s="1"/>
  <c r="AP149" i="68" s="1"/>
  <c r="AP150" i="68" s="1"/>
  <c r="AP151" i="68" s="1"/>
  <c r="AP152" i="68" s="1"/>
  <c r="AP153" i="68" s="1"/>
  <c r="AP154" i="68" s="1"/>
  <c r="AP155" i="68" s="1"/>
  <c r="AP156" i="68" s="1"/>
  <c r="AP157" i="68" s="1"/>
  <c r="AP158" i="68" s="1"/>
  <c r="AP159" i="68" s="1"/>
  <c r="AP160" i="68" s="1"/>
  <c r="AP161" i="68" s="1"/>
  <c r="AP162" i="68" s="1"/>
  <c r="AP163" i="68" s="1"/>
  <c r="AP164" i="68" s="1"/>
  <c r="AP165" i="68" s="1"/>
  <c r="AP166" i="68" s="1"/>
  <c r="AP167" i="68" s="1"/>
  <c r="AP168" i="68" s="1"/>
  <c r="AP169" i="68" s="1"/>
  <c r="AP170" i="68" s="1"/>
  <c r="AP171" i="68" s="1"/>
  <c r="AP172" i="68" s="1"/>
  <c r="AP173" i="68" s="1"/>
  <c r="AP174" i="68" s="1"/>
  <c r="AP175" i="68" s="1"/>
  <c r="AP176" i="68" s="1"/>
  <c r="AP177" i="68" s="1"/>
  <c r="AP178" i="68" s="1"/>
  <c r="AP179" i="68" s="1"/>
  <c r="AP180" i="68" s="1"/>
  <c r="AP181" i="68" s="1"/>
  <c r="AP182" i="68" s="1"/>
  <c r="AP183" i="68" s="1"/>
  <c r="AP184" i="68" s="1"/>
  <c r="AP185" i="68" s="1"/>
  <c r="AP186" i="68" s="1"/>
  <c r="AP187" i="68" s="1"/>
  <c r="AP188" i="68" s="1"/>
  <c r="AP189" i="68" s="1"/>
  <c r="AP190" i="68" s="1"/>
  <c r="AP191" i="68" s="1"/>
  <c r="AP192" i="68" s="1"/>
  <c r="AP193" i="68" s="1"/>
  <c r="AP194" i="68" s="1"/>
  <c r="AP195" i="68" s="1"/>
  <c r="AP196" i="68" s="1"/>
  <c r="AP197" i="68" s="1"/>
  <c r="AP198" i="68" s="1"/>
  <c r="AP199" i="68" s="1"/>
  <c r="AP200" i="68" s="1"/>
  <c r="AP201" i="68" s="1"/>
  <c r="AP202" i="68" s="1"/>
  <c r="AP203" i="68" s="1"/>
  <c r="AP204" i="68" s="1"/>
  <c r="AP205" i="68" s="1"/>
  <c r="AP206" i="68" s="1"/>
  <c r="AP207" i="68" s="1"/>
  <c r="AP208" i="68" s="1"/>
  <c r="AP209" i="68" s="1"/>
  <c r="AP210" i="68" s="1"/>
  <c r="AP211" i="68" s="1"/>
  <c r="AP212" i="68" s="1"/>
  <c r="AP213" i="68" s="1"/>
  <c r="AP214" i="68" s="1"/>
  <c r="AP215" i="68" s="1"/>
  <c r="AP216" i="68" s="1"/>
  <c r="AP217" i="68" s="1"/>
  <c r="AP218" i="68" s="1"/>
  <c r="AP219" i="68" s="1"/>
  <c r="AP220" i="68" s="1"/>
  <c r="AP221" i="68" s="1"/>
  <c r="AP222" i="68" s="1"/>
  <c r="AP223" i="68" s="1"/>
  <c r="AP224" i="68" s="1"/>
  <c r="AP225" i="68" s="1"/>
  <c r="AP226" i="68" s="1"/>
  <c r="AP227" i="68" s="1"/>
  <c r="AP228" i="68" s="1"/>
  <c r="AP229" i="68" s="1"/>
  <c r="AP230" i="68" s="1"/>
  <c r="AP231" i="68" s="1"/>
  <c r="AP232" i="68" s="1"/>
  <c r="AP233" i="68" s="1"/>
  <c r="AP234" i="68" s="1"/>
  <c r="AP235" i="68" s="1"/>
  <c r="AP236" i="68" s="1"/>
  <c r="AP237" i="68" s="1"/>
  <c r="AP238" i="68" s="1"/>
  <c r="AP239" i="68" s="1"/>
  <c r="AP240" i="68" s="1"/>
  <c r="AP241" i="68" s="1"/>
  <c r="AP242" i="68" s="1"/>
  <c r="AP243" i="68" s="1"/>
  <c r="AP244" i="68" s="1"/>
  <c r="AP245" i="68" s="1"/>
  <c r="AP246" i="68" s="1"/>
  <c r="AP247" i="68" s="1"/>
  <c r="AP248" i="68" s="1"/>
  <c r="AP249" i="68" s="1"/>
  <c r="AP250" i="68" s="1"/>
  <c r="AP251" i="68" s="1"/>
  <c r="AP252" i="68" s="1"/>
  <c r="AP253" i="68" s="1"/>
  <c r="AP254" i="68" s="1"/>
  <c r="AP255" i="68" s="1"/>
  <c r="AP256" i="68" s="1"/>
  <c r="AP257" i="68" s="1"/>
  <c r="AP258" i="68" s="1"/>
  <c r="AP259" i="68" s="1"/>
  <c r="AP260" i="68" s="1"/>
  <c r="AP261" i="68" s="1"/>
  <c r="AP262" i="68" s="1"/>
  <c r="AP263" i="68" s="1"/>
  <c r="AP264" i="68" s="1"/>
  <c r="AP265" i="68" s="1"/>
  <c r="AP266" i="68" s="1"/>
  <c r="AP267" i="68" s="1"/>
  <c r="AP268" i="68" s="1"/>
  <c r="AP269" i="68" s="1"/>
  <c r="AP270" i="68" s="1"/>
  <c r="AP271" i="68" s="1"/>
  <c r="AP272" i="68" s="1"/>
  <c r="AP273" i="68" s="1"/>
  <c r="AP274" i="68" s="1"/>
  <c r="AP275" i="68" s="1"/>
  <c r="AP276" i="68" s="1"/>
  <c r="AP277" i="68" s="1"/>
  <c r="AP278" i="68" s="1"/>
  <c r="AP279" i="68" s="1"/>
  <c r="AP280" i="68" s="1"/>
  <c r="AP281" i="68" s="1"/>
  <c r="AP282" i="68" s="1"/>
  <c r="AP283" i="68" s="1"/>
  <c r="AP284" i="68" s="1"/>
  <c r="AP285" i="68" s="1"/>
  <c r="AP286" i="68" s="1"/>
  <c r="AP287" i="68" s="1"/>
  <c r="AP288" i="68" s="1"/>
  <c r="AP289" i="68" s="1"/>
  <c r="AP290" i="68" s="1"/>
  <c r="AP291" i="68" s="1"/>
  <c r="AP292" i="68" s="1"/>
  <c r="AP293" i="68" s="1"/>
  <c r="AP294" i="68" s="1"/>
  <c r="AP295" i="68" s="1"/>
  <c r="AP296" i="68" s="1"/>
  <c r="AP297" i="68" s="1"/>
  <c r="AP298" i="68" s="1"/>
  <c r="AP299" i="68" s="1"/>
  <c r="AP300" i="68" s="1"/>
  <c r="AP301" i="68" s="1"/>
  <c r="AP302" i="68" s="1"/>
  <c r="AP303" i="68" s="1"/>
  <c r="AP4" i="60"/>
  <c r="AP5" i="60" s="1"/>
  <c r="AP6" i="60" s="1"/>
  <c r="AP7" i="60" s="1"/>
  <c r="AP8" i="60" s="1"/>
  <c r="AP9" i="60" s="1"/>
  <c r="AP10" i="60" s="1"/>
  <c r="AP11" i="60" s="1"/>
  <c r="AP12" i="60" s="1"/>
  <c r="AP13" i="60" s="1"/>
  <c r="AP14" i="60" s="1"/>
  <c r="AP15" i="60" s="1"/>
  <c r="AP16" i="60" s="1"/>
  <c r="AP17" i="60" s="1"/>
  <c r="AP18" i="60" s="1"/>
  <c r="AP19" i="60" s="1"/>
  <c r="AP20" i="60" s="1"/>
  <c r="AP21" i="60" s="1"/>
  <c r="AP22" i="60" s="1"/>
  <c r="AP23" i="60" s="1"/>
  <c r="AP24" i="60" s="1"/>
  <c r="AP25" i="60" s="1"/>
  <c r="AP26" i="60" s="1"/>
  <c r="AP27" i="60" s="1"/>
  <c r="AP28" i="60" s="1"/>
  <c r="AP29" i="60" s="1"/>
  <c r="AP30" i="60" s="1"/>
  <c r="AP31" i="60" s="1"/>
  <c r="AP32" i="60" s="1"/>
  <c r="AP33" i="60" s="1"/>
  <c r="AP34" i="60" s="1"/>
  <c r="AP35" i="60" s="1"/>
  <c r="AP36" i="60" s="1"/>
  <c r="AP37" i="60" s="1"/>
  <c r="AP38" i="60" s="1"/>
  <c r="AP39" i="60" s="1"/>
  <c r="AP40" i="60" s="1"/>
  <c r="AP41" i="60" s="1"/>
  <c r="AP42" i="60" s="1"/>
  <c r="AP43" i="60" s="1"/>
  <c r="AP44" i="60" s="1"/>
  <c r="AP45" i="60" s="1"/>
  <c r="AP46" i="60" s="1"/>
  <c r="AP47" i="60" s="1"/>
  <c r="AP48" i="60" s="1"/>
  <c r="AP49" i="60" s="1"/>
  <c r="AP50" i="60" s="1"/>
  <c r="AP51" i="60" s="1"/>
  <c r="AP52" i="60" s="1"/>
  <c r="AP53" i="60" s="1"/>
  <c r="AP54" i="60" s="1"/>
  <c r="AP55" i="60" s="1"/>
  <c r="AP56" i="60" s="1"/>
  <c r="AP57" i="60" s="1"/>
  <c r="AP58" i="60" s="1"/>
  <c r="AP59" i="60" s="1"/>
  <c r="AP60" i="60" s="1"/>
  <c r="AP61" i="60" s="1"/>
  <c r="AP62" i="60" s="1"/>
  <c r="AP63" i="60" s="1"/>
  <c r="AP64" i="60" s="1"/>
  <c r="AP65" i="60" s="1"/>
  <c r="AP66" i="60" s="1"/>
  <c r="AP67" i="60" s="1"/>
  <c r="AP68" i="60" s="1"/>
  <c r="AP69" i="60" s="1"/>
  <c r="AP70" i="60" s="1"/>
  <c r="AP71" i="60" s="1"/>
  <c r="AP72" i="60" s="1"/>
  <c r="AP73" i="60" s="1"/>
  <c r="AP74" i="60" s="1"/>
  <c r="AP75" i="60" s="1"/>
  <c r="AP76" i="60" s="1"/>
  <c r="AP77" i="60" s="1"/>
  <c r="AP78" i="60" s="1"/>
  <c r="AP79" i="60" s="1"/>
  <c r="AP80" i="60" s="1"/>
  <c r="AP81" i="60" s="1"/>
  <c r="AP82" i="60" s="1"/>
  <c r="AP83" i="60" s="1"/>
  <c r="AP84" i="60" s="1"/>
  <c r="AP85" i="60" s="1"/>
  <c r="AP86" i="60" s="1"/>
  <c r="AP87" i="60" s="1"/>
  <c r="AP88" i="60" s="1"/>
  <c r="AP89" i="60" s="1"/>
  <c r="AP90" i="60" s="1"/>
  <c r="AP91" i="60" s="1"/>
  <c r="AP92" i="60" s="1"/>
  <c r="AP93" i="60" s="1"/>
  <c r="AP94" i="60" s="1"/>
  <c r="AP95" i="60" s="1"/>
  <c r="AP96" i="60" s="1"/>
  <c r="AP97" i="60" s="1"/>
  <c r="AP98" i="60" s="1"/>
  <c r="AP99" i="60" s="1"/>
  <c r="AP100" i="60" s="1"/>
  <c r="AP101" i="60" s="1"/>
  <c r="AP102" i="60" s="1"/>
  <c r="AP103" i="60" s="1"/>
  <c r="AP104" i="60" s="1"/>
  <c r="AP105" i="60" s="1"/>
  <c r="AP106" i="60" s="1"/>
  <c r="AP107" i="60" s="1"/>
  <c r="AP108" i="60" s="1"/>
  <c r="AP109" i="60" s="1"/>
  <c r="AP110" i="60" s="1"/>
  <c r="AP111" i="60" s="1"/>
  <c r="AP112" i="60" s="1"/>
  <c r="AP113" i="60" s="1"/>
  <c r="AP114" i="60" s="1"/>
  <c r="AP115" i="60" s="1"/>
  <c r="AP116" i="60" s="1"/>
  <c r="AP117" i="60" s="1"/>
  <c r="AP118" i="60" s="1"/>
  <c r="AP119" i="60" s="1"/>
  <c r="AP120" i="60" s="1"/>
  <c r="AP121" i="60" s="1"/>
  <c r="AP122" i="60" s="1"/>
  <c r="AP123" i="60" s="1"/>
  <c r="AP124" i="60" s="1"/>
  <c r="AP125" i="60" s="1"/>
  <c r="AP126" i="60" s="1"/>
  <c r="AP127" i="60" s="1"/>
  <c r="AP128" i="60" s="1"/>
  <c r="AP129" i="60" s="1"/>
  <c r="AP130" i="60" s="1"/>
  <c r="AP131" i="60" s="1"/>
  <c r="AP132" i="60" s="1"/>
  <c r="AP133" i="60" s="1"/>
  <c r="AP134" i="60" s="1"/>
  <c r="AP135" i="60" s="1"/>
  <c r="AP136" i="60" s="1"/>
  <c r="AP137" i="60" s="1"/>
  <c r="AP138" i="60" s="1"/>
  <c r="AP139" i="60" s="1"/>
  <c r="AP140" i="60" s="1"/>
  <c r="AP141" i="60" s="1"/>
  <c r="AP142" i="60" s="1"/>
  <c r="AP143" i="60" s="1"/>
  <c r="AP144" i="60" s="1"/>
  <c r="AP145" i="60" s="1"/>
  <c r="AP146" i="60" s="1"/>
  <c r="AP147" i="60" s="1"/>
  <c r="AP148" i="60" s="1"/>
  <c r="AP149" i="60" s="1"/>
  <c r="AP150" i="60" s="1"/>
  <c r="AP151" i="60" s="1"/>
  <c r="AP152" i="60" s="1"/>
  <c r="AP153" i="60" s="1"/>
  <c r="AP154" i="60" s="1"/>
  <c r="AP155" i="60" s="1"/>
  <c r="AP156" i="60" s="1"/>
  <c r="AP157" i="60" s="1"/>
  <c r="AP158" i="60" s="1"/>
  <c r="AP159" i="60" s="1"/>
  <c r="AP160" i="60" s="1"/>
  <c r="AP161" i="60" s="1"/>
  <c r="AP162" i="60" s="1"/>
  <c r="AP163" i="60" s="1"/>
  <c r="AP164" i="60" s="1"/>
  <c r="AP165" i="60" s="1"/>
  <c r="AP166" i="60" s="1"/>
  <c r="AP167" i="60" s="1"/>
  <c r="AP168" i="60" s="1"/>
  <c r="AP169" i="60" s="1"/>
  <c r="AP170" i="60" s="1"/>
  <c r="AP171" i="60" s="1"/>
  <c r="AP172" i="60" s="1"/>
  <c r="AP173" i="60" s="1"/>
  <c r="AP174" i="60" s="1"/>
  <c r="AP175" i="60" s="1"/>
  <c r="AP176" i="60" s="1"/>
  <c r="AP177" i="60" s="1"/>
  <c r="AP178" i="60" s="1"/>
  <c r="AP179" i="60" s="1"/>
  <c r="AP180" i="60" s="1"/>
  <c r="AP181" i="60" s="1"/>
  <c r="AP182" i="60" s="1"/>
  <c r="AP183" i="60" s="1"/>
  <c r="AP184" i="60" s="1"/>
  <c r="AP185" i="60" s="1"/>
  <c r="AP186" i="60" s="1"/>
  <c r="AP187" i="60" s="1"/>
  <c r="AP188" i="60" s="1"/>
  <c r="AP189" i="60" s="1"/>
  <c r="AP190" i="60" s="1"/>
  <c r="AP191" i="60" s="1"/>
  <c r="AP192" i="60" s="1"/>
  <c r="AP193" i="60" s="1"/>
  <c r="AP194" i="60" s="1"/>
  <c r="AP195" i="60" s="1"/>
  <c r="AP196" i="60" s="1"/>
  <c r="AP197" i="60" s="1"/>
  <c r="AP198" i="60" s="1"/>
  <c r="AP199" i="60" s="1"/>
  <c r="AP200" i="60" s="1"/>
  <c r="AP201" i="60" s="1"/>
  <c r="AP202" i="60" s="1"/>
  <c r="AP203" i="60" s="1"/>
  <c r="AP204" i="60" s="1"/>
  <c r="AP205" i="60" s="1"/>
  <c r="AP206" i="60" s="1"/>
  <c r="AP207" i="60" s="1"/>
  <c r="AP208" i="60" s="1"/>
  <c r="AP209" i="60" s="1"/>
  <c r="AP210" i="60" s="1"/>
  <c r="AP211" i="60" s="1"/>
  <c r="AP212" i="60" s="1"/>
  <c r="AP213" i="60" s="1"/>
  <c r="AP214" i="60" s="1"/>
  <c r="AP215" i="60" s="1"/>
  <c r="AP216" i="60" s="1"/>
  <c r="AP217" i="60" s="1"/>
  <c r="AP218" i="60" s="1"/>
  <c r="AP219" i="60" s="1"/>
  <c r="AP220" i="60" s="1"/>
  <c r="AP221" i="60" s="1"/>
  <c r="AP222" i="60" s="1"/>
  <c r="AP223" i="60" s="1"/>
  <c r="AP224" i="60" s="1"/>
  <c r="AP225" i="60" s="1"/>
  <c r="AP226" i="60" s="1"/>
  <c r="AP227" i="60" s="1"/>
  <c r="AP228" i="60" s="1"/>
  <c r="AP229" i="60" s="1"/>
  <c r="AP230" i="60" s="1"/>
  <c r="AP231" i="60" s="1"/>
  <c r="AP232" i="60" s="1"/>
  <c r="AP233" i="60" s="1"/>
  <c r="AP234" i="60" s="1"/>
  <c r="AP235" i="60" s="1"/>
  <c r="AP236" i="60" s="1"/>
  <c r="AP237" i="60" s="1"/>
  <c r="AP238" i="60" s="1"/>
  <c r="AP239" i="60" s="1"/>
  <c r="AP240" i="60" s="1"/>
  <c r="AP241" i="60" s="1"/>
  <c r="AP242" i="60" s="1"/>
  <c r="AP243" i="60" s="1"/>
  <c r="AP244" i="60" s="1"/>
  <c r="AP245" i="60" s="1"/>
  <c r="AP246" i="60" s="1"/>
  <c r="AP247" i="60" s="1"/>
  <c r="AP248" i="60" s="1"/>
  <c r="AP249" i="60" s="1"/>
  <c r="AP250" i="60" s="1"/>
  <c r="AP251" i="60" s="1"/>
  <c r="AP252" i="60" s="1"/>
  <c r="AP253" i="60" s="1"/>
  <c r="AP254" i="60" s="1"/>
  <c r="AP255" i="60" s="1"/>
  <c r="AP256" i="60" s="1"/>
  <c r="AP257" i="60" s="1"/>
  <c r="AP258" i="60" s="1"/>
  <c r="AP259" i="60" s="1"/>
  <c r="AP260" i="60" s="1"/>
  <c r="AP261" i="60" s="1"/>
  <c r="AP262" i="60" s="1"/>
  <c r="AP263" i="60" s="1"/>
  <c r="AP264" i="60" s="1"/>
  <c r="AP265" i="60" s="1"/>
  <c r="AP266" i="60" s="1"/>
  <c r="AP267" i="60" s="1"/>
  <c r="AP268" i="60" s="1"/>
  <c r="AP269" i="60" s="1"/>
  <c r="AP270" i="60" s="1"/>
  <c r="AP271" i="60" s="1"/>
  <c r="AP272" i="60" s="1"/>
  <c r="AP273" i="60" s="1"/>
  <c r="AP274" i="60" s="1"/>
  <c r="AP275" i="60" s="1"/>
  <c r="AP276" i="60" s="1"/>
  <c r="AP277" i="60" s="1"/>
  <c r="AP278" i="60" s="1"/>
  <c r="AP279" i="60" s="1"/>
  <c r="AP280" i="60" s="1"/>
  <c r="AP281" i="60" s="1"/>
  <c r="AP282" i="60" s="1"/>
  <c r="AP283" i="60" s="1"/>
  <c r="AP284" i="60" s="1"/>
  <c r="AP285" i="60" s="1"/>
  <c r="AP286" i="60" s="1"/>
  <c r="AP287" i="60" s="1"/>
  <c r="AP288" i="60" s="1"/>
  <c r="AP289" i="60" s="1"/>
  <c r="AP290" i="60" s="1"/>
  <c r="AP291" i="60" s="1"/>
  <c r="AP292" i="60" s="1"/>
  <c r="AP293" i="60" s="1"/>
  <c r="AP294" i="60" s="1"/>
  <c r="AP295" i="60" s="1"/>
  <c r="AP296" i="60" s="1"/>
  <c r="AP297" i="60" s="1"/>
  <c r="AP298" i="60" s="1"/>
  <c r="AP299" i="60" s="1"/>
  <c r="AP300" i="60" s="1"/>
  <c r="AP301" i="60" s="1"/>
  <c r="AP302" i="60" s="1"/>
  <c r="AP303" i="60" s="1"/>
  <c r="AR3" i="60"/>
  <c r="AQ4" i="60"/>
  <c r="AQ5" i="60" s="1"/>
  <c r="AQ6" i="60" s="1"/>
  <c r="AQ7" i="60" s="1"/>
  <c r="AQ8" i="60" s="1"/>
  <c r="AQ9" i="60" s="1"/>
  <c r="AQ10" i="60" s="1"/>
  <c r="AQ11" i="60" s="1"/>
  <c r="AQ12" i="60" s="1"/>
  <c r="AQ13" i="60" s="1"/>
  <c r="AQ14" i="60" s="1"/>
  <c r="AQ15" i="60" s="1"/>
  <c r="AQ16" i="60" s="1"/>
  <c r="AQ17" i="60" s="1"/>
  <c r="AQ18" i="60" s="1"/>
  <c r="AQ19" i="60" s="1"/>
  <c r="AQ20" i="60" s="1"/>
  <c r="AQ21" i="60" s="1"/>
  <c r="AQ22" i="60" s="1"/>
  <c r="AQ23" i="60" s="1"/>
  <c r="AQ24" i="60" s="1"/>
  <c r="AQ25" i="60" s="1"/>
  <c r="AQ26" i="60" s="1"/>
  <c r="AQ27" i="60" s="1"/>
  <c r="AQ28" i="60" s="1"/>
  <c r="AQ29" i="60" s="1"/>
  <c r="AQ30" i="60" s="1"/>
  <c r="AQ31" i="60" s="1"/>
  <c r="AQ32" i="60" s="1"/>
  <c r="AQ33" i="60" s="1"/>
  <c r="AQ34" i="60" s="1"/>
  <c r="AQ35" i="60" s="1"/>
  <c r="AQ36" i="60" s="1"/>
  <c r="AQ37" i="60" s="1"/>
  <c r="AQ38" i="60" s="1"/>
  <c r="AQ39" i="60" s="1"/>
  <c r="AQ40" i="60" s="1"/>
  <c r="AQ41" i="60" s="1"/>
  <c r="AQ42" i="60" s="1"/>
  <c r="AQ43" i="60" s="1"/>
  <c r="AQ44" i="60" s="1"/>
  <c r="AQ45" i="60" s="1"/>
  <c r="AQ46" i="60" s="1"/>
  <c r="AQ47" i="60" s="1"/>
  <c r="AQ48" i="60" s="1"/>
  <c r="AQ49" i="60" s="1"/>
  <c r="AQ50" i="60" s="1"/>
  <c r="AQ51" i="60" s="1"/>
  <c r="AQ52" i="60" s="1"/>
  <c r="AQ53" i="60" s="1"/>
  <c r="AQ54" i="60" s="1"/>
  <c r="AQ55" i="60" s="1"/>
  <c r="AQ56" i="60" s="1"/>
  <c r="AQ57" i="60" s="1"/>
  <c r="AQ58" i="60" s="1"/>
  <c r="AQ59" i="60" s="1"/>
  <c r="AQ60" i="60" s="1"/>
  <c r="AQ61" i="60" s="1"/>
  <c r="AQ62" i="60" s="1"/>
  <c r="AQ63" i="60" s="1"/>
  <c r="AQ64" i="60" s="1"/>
  <c r="AQ65" i="60" s="1"/>
  <c r="AQ66" i="60" s="1"/>
  <c r="AQ67" i="60" s="1"/>
  <c r="AQ68" i="60" s="1"/>
  <c r="AQ69" i="60" s="1"/>
  <c r="AQ70" i="60" s="1"/>
  <c r="AQ71" i="60" s="1"/>
  <c r="AQ72" i="60" s="1"/>
  <c r="AQ73" i="60" s="1"/>
  <c r="AQ74" i="60" s="1"/>
  <c r="AQ75" i="60" s="1"/>
  <c r="AQ76" i="60" s="1"/>
  <c r="AQ77" i="60" s="1"/>
  <c r="AQ78" i="60" s="1"/>
  <c r="AQ79" i="60" s="1"/>
  <c r="AQ80" i="60" s="1"/>
  <c r="AQ81" i="60" s="1"/>
  <c r="AQ82" i="60" s="1"/>
  <c r="AQ83" i="60" s="1"/>
  <c r="AQ84" i="60" s="1"/>
  <c r="AQ85" i="60" s="1"/>
  <c r="AQ86" i="60" s="1"/>
  <c r="AQ87" i="60" s="1"/>
  <c r="AQ88" i="60" s="1"/>
  <c r="AQ89" i="60" s="1"/>
  <c r="AQ90" i="60" s="1"/>
  <c r="AQ91" i="60" s="1"/>
  <c r="AQ92" i="60" s="1"/>
  <c r="AQ93" i="60" s="1"/>
  <c r="AQ94" i="60" s="1"/>
  <c r="AQ95" i="60" s="1"/>
  <c r="AQ96" i="60" s="1"/>
  <c r="AQ97" i="60" s="1"/>
  <c r="AQ98" i="60" s="1"/>
  <c r="AQ99" i="60" s="1"/>
  <c r="AQ100" i="60" s="1"/>
  <c r="AQ101" i="60" s="1"/>
  <c r="AQ102" i="60" s="1"/>
  <c r="AQ103" i="60" s="1"/>
  <c r="AQ104" i="60" s="1"/>
  <c r="AQ105" i="60" s="1"/>
  <c r="AQ106" i="60" s="1"/>
  <c r="AQ107" i="60" s="1"/>
  <c r="AQ108" i="60" s="1"/>
  <c r="AQ109" i="60" s="1"/>
  <c r="AQ110" i="60" s="1"/>
  <c r="AQ111" i="60" s="1"/>
  <c r="AQ112" i="60" s="1"/>
  <c r="AQ113" i="60" s="1"/>
  <c r="AQ114" i="60" s="1"/>
  <c r="AQ115" i="60" s="1"/>
  <c r="AQ116" i="60" s="1"/>
  <c r="AQ117" i="60" s="1"/>
  <c r="AQ118" i="60" s="1"/>
  <c r="AQ119" i="60" s="1"/>
  <c r="AQ120" i="60" s="1"/>
  <c r="AQ121" i="60" s="1"/>
  <c r="AQ122" i="60" s="1"/>
  <c r="AQ123" i="60" s="1"/>
  <c r="AQ124" i="60" s="1"/>
  <c r="AQ125" i="60" s="1"/>
  <c r="AQ126" i="60" s="1"/>
  <c r="AQ127" i="60" s="1"/>
  <c r="AQ128" i="60" s="1"/>
  <c r="AQ129" i="60" s="1"/>
  <c r="AQ130" i="60" s="1"/>
  <c r="AQ131" i="60" s="1"/>
  <c r="AQ132" i="60" s="1"/>
  <c r="AQ133" i="60" s="1"/>
  <c r="AQ134" i="60" s="1"/>
  <c r="AQ135" i="60" s="1"/>
  <c r="AQ136" i="60" s="1"/>
  <c r="AQ137" i="60" s="1"/>
  <c r="AQ138" i="60" s="1"/>
  <c r="AQ139" i="60" s="1"/>
  <c r="AQ140" i="60" s="1"/>
  <c r="AQ141" i="60" s="1"/>
  <c r="AQ142" i="60" s="1"/>
  <c r="AQ143" i="60" s="1"/>
  <c r="AQ144" i="60" s="1"/>
  <c r="AQ145" i="60" s="1"/>
  <c r="AQ146" i="60" s="1"/>
  <c r="AQ147" i="60" s="1"/>
  <c r="AQ148" i="60" s="1"/>
  <c r="AQ149" i="60" s="1"/>
  <c r="AQ150" i="60" s="1"/>
  <c r="AQ151" i="60" s="1"/>
  <c r="AQ152" i="60" s="1"/>
  <c r="AQ153" i="60" s="1"/>
  <c r="AQ154" i="60" s="1"/>
  <c r="AQ155" i="60" s="1"/>
  <c r="AQ156" i="60" s="1"/>
  <c r="AQ157" i="60" s="1"/>
  <c r="AQ158" i="60" s="1"/>
  <c r="AQ159" i="60" s="1"/>
  <c r="AQ160" i="60" s="1"/>
  <c r="AQ161" i="60" s="1"/>
  <c r="AQ162" i="60" s="1"/>
  <c r="AQ163" i="60" s="1"/>
  <c r="AQ164" i="60" s="1"/>
  <c r="AQ165" i="60" s="1"/>
  <c r="AQ166" i="60" s="1"/>
  <c r="AQ167" i="60" s="1"/>
  <c r="AQ168" i="60" s="1"/>
  <c r="AQ169" i="60" s="1"/>
  <c r="AQ170" i="60" s="1"/>
  <c r="AQ171" i="60" s="1"/>
  <c r="AQ172" i="60" s="1"/>
  <c r="AQ173" i="60" s="1"/>
  <c r="AQ174" i="60" s="1"/>
  <c r="AQ175" i="60" s="1"/>
  <c r="AQ176" i="60" s="1"/>
  <c r="AQ177" i="60" s="1"/>
  <c r="AQ178" i="60" s="1"/>
  <c r="AQ179" i="60" s="1"/>
  <c r="AQ180" i="60" s="1"/>
  <c r="AQ181" i="60" s="1"/>
  <c r="AQ182" i="60" s="1"/>
  <c r="AQ183" i="60" s="1"/>
  <c r="AQ184" i="60" s="1"/>
  <c r="AQ185" i="60" s="1"/>
  <c r="AQ186" i="60" s="1"/>
  <c r="AQ187" i="60" s="1"/>
  <c r="AQ188" i="60" s="1"/>
  <c r="AQ189" i="60" s="1"/>
  <c r="AQ190" i="60" s="1"/>
  <c r="AQ191" i="60" s="1"/>
  <c r="AQ192" i="60" s="1"/>
  <c r="AQ193" i="60" s="1"/>
  <c r="AQ194" i="60" s="1"/>
  <c r="AQ195" i="60" s="1"/>
  <c r="AQ196" i="60" s="1"/>
  <c r="AQ197" i="60" s="1"/>
  <c r="AQ198" i="60" s="1"/>
  <c r="AQ199" i="60" s="1"/>
  <c r="AQ200" i="60" s="1"/>
  <c r="AQ201" i="60" s="1"/>
  <c r="AQ202" i="60" s="1"/>
  <c r="AQ203" i="60" s="1"/>
  <c r="AQ204" i="60" s="1"/>
  <c r="AQ205" i="60" s="1"/>
  <c r="AQ206" i="60" s="1"/>
  <c r="AQ207" i="60" s="1"/>
  <c r="AQ208" i="60" s="1"/>
  <c r="AQ209" i="60" s="1"/>
  <c r="AQ210" i="60" s="1"/>
  <c r="AQ211" i="60" s="1"/>
  <c r="AQ212" i="60" s="1"/>
  <c r="AQ213" i="60" s="1"/>
  <c r="AQ214" i="60" s="1"/>
  <c r="AQ215" i="60" s="1"/>
  <c r="AQ216" i="60" s="1"/>
  <c r="AQ217" i="60" s="1"/>
  <c r="AQ218" i="60" s="1"/>
  <c r="AQ219" i="60" s="1"/>
  <c r="AQ220" i="60" s="1"/>
  <c r="AQ221" i="60" s="1"/>
  <c r="AQ222" i="60" s="1"/>
  <c r="AQ223" i="60" s="1"/>
  <c r="AQ224" i="60" s="1"/>
  <c r="AQ225" i="60" s="1"/>
  <c r="AQ226" i="60" s="1"/>
  <c r="AQ227" i="60" s="1"/>
  <c r="AQ228" i="60" s="1"/>
  <c r="AQ229" i="60" s="1"/>
  <c r="AQ230" i="60" s="1"/>
  <c r="AQ231" i="60" s="1"/>
  <c r="AQ232" i="60" s="1"/>
  <c r="AQ233" i="60" s="1"/>
  <c r="AQ234" i="60" s="1"/>
  <c r="AQ235" i="60" s="1"/>
  <c r="AQ236" i="60" s="1"/>
  <c r="AQ237" i="60" s="1"/>
  <c r="AQ238" i="60" s="1"/>
  <c r="AQ239" i="60" s="1"/>
  <c r="AQ240" i="60" s="1"/>
  <c r="AQ241" i="60" s="1"/>
  <c r="AQ242" i="60" s="1"/>
  <c r="AQ243" i="60" s="1"/>
  <c r="AQ244" i="60" s="1"/>
  <c r="AQ245" i="60" s="1"/>
  <c r="AQ246" i="60" s="1"/>
  <c r="AQ247" i="60" s="1"/>
  <c r="AQ248" i="60" s="1"/>
  <c r="AQ249" i="60" s="1"/>
  <c r="AQ250" i="60" s="1"/>
  <c r="AQ251" i="60" s="1"/>
  <c r="AQ252" i="60" s="1"/>
  <c r="AQ253" i="60" s="1"/>
  <c r="AQ254" i="60" s="1"/>
  <c r="AQ255" i="60" s="1"/>
  <c r="AQ256" i="60" s="1"/>
  <c r="AQ257" i="60" s="1"/>
  <c r="AQ258" i="60" s="1"/>
  <c r="AQ259" i="60" s="1"/>
  <c r="AQ260" i="60" s="1"/>
  <c r="AQ261" i="60" s="1"/>
  <c r="AQ262" i="60" s="1"/>
  <c r="AQ263" i="60" s="1"/>
  <c r="AQ264" i="60" s="1"/>
  <c r="AQ265" i="60" s="1"/>
  <c r="AQ266" i="60" s="1"/>
  <c r="AQ267" i="60" s="1"/>
  <c r="AQ268" i="60" s="1"/>
  <c r="AQ269" i="60" s="1"/>
  <c r="AQ270" i="60" s="1"/>
  <c r="AQ271" i="60" s="1"/>
  <c r="AQ272" i="60" s="1"/>
  <c r="AQ273" i="60" s="1"/>
  <c r="AQ274" i="60" s="1"/>
  <c r="AQ275" i="60" s="1"/>
  <c r="AQ276" i="60" s="1"/>
  <c r="AQ277" i="60" s="1"/>
  <c r="AQ278" i="60" s="1"/>
  <c r="AQ279" i="60" s="1"/>
  <c r="AQ280" i="60" s="1"/>
  <c r="AQ281" i="60" s="1"/>
  <c r="AQ282" i="60" s="1"/>
  <c r="AQ283" i="60" s="1"/>
  <c r="AQ284" i="60" s="1"/>
  <c r="AQ285" i="60" s="1"/>
  <c r="AQ286" i="60" s="1"/>
  <c r="AQ287" i="60" s="1"/>
  <c r="AQ288" i="60" s="1"/>
  <c r="AQ289" i="60" s="1"/>
  <c r="AQ290" i="60" s="1"/>
  <c r="AQ291" i="60" s="1"/>
  <c r="AQ292" i="60" s="1"/>
  <c r="AQ293" i="60" s="1"/>
  <c r="AQ294" i="60" s="1"/>
  <c r="AQ295" i="60" s="1"/>
  <c r="AQ296" i="60" s="1"/>
  <c r="AQ297" i="60" s="1"/>
  <c r="AQ298" i="60" s="1"/>
  <c r="AQ299" i="60" s="1"/>
  <c r="AQ300" i="60" s="1"/>
  <c r="AQ301" i="60" s="1"/>
  <c r="AQ302" i="60" s="1"/>
  <c r="AQ303" i="60" s="1"/>
  <c r="AR3" i="68" l="1"/>
  <c r="AQ4" i="68"/>
  <c r="AQ5" i="68" s="1"/>
  <c r="AQ6" i="68" s="1"/>
  <c r="AQ7" i="68" s="1"/>
  <c r="AQ8" i="68" s="1"/>
  <c r="AQ9" i="68" s="1"/>
  <c r="AQ10" i="68" s="1"/>
  <c r="AQ11" i="68" s="1"/>
  <c r="AQ12" i="68" s="1"/>
  <c r="AQ13" i="68" s="1"/>
  <c r="AQ14" i="68" s="1"/>
  <c r="AQ15" i="68" s="1"/>
  <c r="AQ16" i="68" s="1"/>
  <c r="AQ17" i="68" s="1"/>
  <c r="AQ18" i="68" s="1"/>
  <c r="AQ19" i="68" s="1"/>
  <c r="AQ20" i="68" s="1"/>
  <c r="AQ21" i="68" s="1"/>
  <c r="AQ22" i="68" s="1"/>
  <c r="AQ23" i="68" s="1"/>
  <c r="AQ24" i="68" s="1"/>
  <c r="AQ25" i="68" s="1"/>
  <c r="AQ26" i="68" s="1"/>
  <c r="AQ27" i="68" s="1"/>
  <c r="AQ28" i="68" s="1"/>
  <c r="AQ29" i="68" s="1"/>
  <c r="AQ30" i="68" s="1"/>
  <c r="AQ31" i="68" s="1"/>
  <c r="AQ32" i="68" s="1"/>
  <c r="AQ33" i="68" s="1"/>
  <c r="AQ34" i="68" s="1"/>
  <c r="AQ35" i="68" s="1"/>
  <c r="AQ36" i="68" s="1"/>
  <c r="AQ37" i="68" s="1"/>
  <c r="AQ38" i="68" s="1"/>
  <c r="AQ39" i="68" s="1"/>
  <c r="AQ40" i="68" s="1"/>
  <c r="AQ41" i="68" s="1"/>
  <c r="AQ42" i="68" s="1"/>
  <c r="AQ43" i="68" s="1"/>
  <c r="AQ44" i="68" s="1"/>
  <c r="AQ45" i="68" s="1"/>
  <c r="AQ46" i="68" s="1"/>
  <c r="AQ47" i="68" s="1"/>
  <c r="AQ48" i="68" s="1"/>
  <c r="AQ49" i="68" s="1"/>
  <c r="AQ50" i="68" s="1"/>
  <c r="AQ51" i="68" s="1"/>
  <c r="AQ52" i="68" s="1"/>
  <c r="AQ53" i="68" s="1"/>
  <c r="AQ54" i="68" s="1"/>
  <c r="AQ55" i="68" s="1"/>
  <c r="AQ56" i="68" s="1"/>
  <c r="AQ57" i="68" s="1"/>
  <c r="AQ58" i="68" s="1"/>
  <c r="AQ59" i="68" s="1"/>
  <c r="AQ60" i="68" s="1"/>
  <c r="AQ61" i="68" s="1"/>
  <c r="AQ62" i="68" s="1"/>
  <c r="AQ63" i="68" s="1"/>
  <c r="AQ64" i="68" s="1"/>
  <c r="AQ65" i="68" s="1"/>
  <c r="AQ66" i="68" s="1"/>
  <c r="AQ67" i="68" s="1"/>
  <c r="AQ68" i="68" s="1"/>
  <c r="AQ69" i="68" s="1"/>
  <c r="AQ70" i="68" s="1"/>
  <c r="AQ71" i="68" s="1"/>
  <c r="AQ72" i="68" s="1"/>
  <c r="AQ73" i="68" s="1"/>
  <c r="AQ74" i="68" s="1"/>
  <c r="AQ75" i="68" s="1"/>
  <c r="AQ76" i="68" s="1"/>
  <c r="AQ77" i="68" s="1"/>
  <c r="AQ78" i="68" s="1"/>
  <c r="AQ79" i="68" s="1"/>
  <c r="AQ80" i="68" s="1"/>
  <c r="AQ81" i="68" s="1"/>
  <c r="AQ82" i="68" s="1"/>
  <c r="AQ83" i="68" s="1"/>
  <c r="AQ84" i="68" s="1"/>
  <c r="AQ85" i="68" s="1"/>
  <c r="AQ86" i="68" s="1"/>
  <c r="AQ87" i="68" s="1"/>
  <c r="AQ88" i="68" s="1"/>
  <c r="AQ89" i="68" s="1"/>
  <c r="AQ90" i="68" s="1"/>
  <c r="AQ91" i="68" s="1"/>
  <c r="AQ92" i="68" s="1"/>
  <c r="AQ93" i="68" s="1"/>
  <c r="AQ94" i="68" s="1"/>
  <c r="AQ95" i="68" s="1"/>
  <c r="AQ96" i="68" s="1"/>
  <c r="AQ97" i="68" s="1"/>
  <c r="AQ98" i="68" s="1"/>
  <c r="AQ99" i="68" s="1"/>
  <c r="AQ100" i="68" s="1"/>
  <c r="AQ101" i="68" s="1"/>
  <c r="AQ102" i="68" s="1"/>
  <c r="AQ103" i="68" s="1"/>
  <c r="AQ104" i="68" s="1"/>
  <c r="AQ105" i="68" s="1"/>
  <c r="AQ106" i="68" s="1"/>
  <c r="AQ107" i="68" s="1"/>
  <c r="AQ108" i="68" s="1"/>
  <c r="AQ109" i="68" s="1"/>
  <c r="AQ110" i="68" s="1"/>
  <c r="AQ111" i="68" s="1"/>
  <c r="AQ112" i="68" s="1"/>
  <c r="AQ113" i="68" s="1"/>
  <c r="AQ114" i="68" s="1"/>
  <c r="AQ115" i="68" s="1"/>
  <c r="AQ116" i="68" s="1"/>
  <c r="AQ117" i="68" s="1"/>
  <c r="AQ118" i="68" s="1"/>
  <c r="AQ119" i="68" s="1"/>
  <c r="AQ120" i="68" s="1"/>
  <c r="AQ121" i="68" s="1"/>
  <c r="AQ122" i="68" s="1"/>
  <c r="AQ123" i="68" s="1"/>
  <c r="AQ124" i="68" s="1"/>
  <c r="AQ125" i="68" s="1"/>
  <c r="AQ126" i="68" s="1"/>
  <c r="AQ127" i="68" s="1"/>
  <c r="AQ128" i="68" s="1"/>
  <c r="AQ129" i="68" s="1"/>
  <c r="AQ130" i="68" s="1"/>
  <c r="AQ131" i="68" s="1"/>
  <c r="AQ132" i="68" s="1"/>
  <c r="AQ133" i="68" s="1"/>
  <c r="AQ134" i="68" s="1"/>
  <c r="AQ135" i="68" s="1"/>
  <c r="AQ136" i="68" s="1"/>
  <c r="AQ137" i="68" s="1"/>
  <c r="AQ138" i="68" s="1"/>
  <c r="AQ139" i="68" s="1"/>
  <c r="AQ140" i="68" s="1"/>
  <c r="AQ141" i="68" s="1"/>
  <c r="AQ142" i="68" s="1"/>
  <c r="AQ143" i="68" s="1"/>
  <c r="AQ144" i="68" s="1"/>
  <c r="AQ145" i="68" s="1"/>
  <c r="AQ146" i="68" s="1"/>
  <c r="AQ147" i="68" s="1"/>
  <c r="AQ148" i="68" s="1"/>
  <c r="AQ149" i="68" s="1"/>
  <c r="AQ150" i="68" s="1"/>
  <c r="AQ151" i="68" s="1"/>
  <c r="AQ152" i="68" s="1"/>
  <c r="AQ153" i="68" s="1"/>
  <c r="AQ154" i="68" s="1"/>
  <c r="AQ155" i="68" s="1"/>
  <c r="AQ156" i="68" s="1"/>
  <c r="AQ157" i="68" s="1"/>
  <c r="AQ158" i="68" s="1"/>
  <c r="AQ159" i="68" s="1"/>
  <c r="AQ160" i="68" s="1"/>
  <c r="AQ161" i="68" s="1"/>
  <c r="AQ162" i="68" s="1"/>
  <c r="AQ163" i="68" s="1"/>
  <c r="AQ164" i="68" s="1"/>
  <c r="AQ165" i="68" s="1"/>
  <c r="AQ166" i="68" s="1"/>
  <c r="AQ167" i="68" s="1"/>
  <c r="AQ168" i="68" s="1"/>
  <c r="AQ169" i="68" s="1"/>
  <c r="AQ170" i="68" s="1"/>
  <c r="AQ171" i="68" s="1"/>
  <c r="AQ172" i="68" s="1"/>
  <c r="AQ173" i="68" s="1"/>
  <c r="AQ174" i="68" s="1"/>
  <c r="AQ175" i="68" s="1"/>
  <c r="AQ176" i="68" s="1"/>
  <c r="AQ177" i="68" s="1"/>
  <c r="AQ178" i="68" s="1"/>
  <c r="AQ179" i="68" s="1"/>
  <c r="AQ180" i="68" s="1"/>
  <c r="AQ181" i="68" s="1"/>
  <c r="AQ182" i="68" s="1"/>
  <c r="AQ183" i="68" s="1"/>
  <c r="AQ184" i="68" s="1"/>
  <c r="AQ185" i="68" s="1"/>
  <c r="AQ186" i="68" s="1"/>
  <c r="AQ187" i="68" s="1"/>
  <c r="AQ188" i="68" s="1"/>
  <c r="AQ189" i="68" s="1"/>
  <c r="AQ190" i="68" s="1"/>
  <c r="AQ191" i="68" s="1"/>
  <c r="AQ192" i="68" s="1"/>
  <c r="AQ193" i="68" s="1"/>
  <c r="AQ194" i="68" s="1"/>
  <c r="AQ195" i="68" s="1"/>
  <c r="AQ196" i="68" s="1"/>
  <c r="AQ197" i="68" s="1"/>
  <c r="AQ198" i="68" s="1"/>
  <c r="AQ199" i="68" s="1"/>
  <c r="AQ200" i="68" s="1"/>
  <c r="AQ201" i="68" s="1"/>
  <c r="AQ202" i="68" s="1"/>
  <c r="AQ203" i="68" s="1"/>
  <c r="AQ204" i="68" s="1"/>
  <c r="AQ205" i="68" s="1"/>
  <c r="AQ206" i="68" s="1"/>
  <c r="AQ207" i="68" s="1"/>
  <c r="AQ208" i="68" s="1"/>
  <c r="AQ209" i="68" s="1"/>
  <c r="AQ210" i="68" s="1"/>
  <c r="AQ211" i="68" s="1"/>
  <c r="AQ212" i="68" s="1"/>
  <c r="AQ213" i="68" s="1"/>
  <c r="AQ214" i="68" s="1"/>
  <c r="AQ215" i="68" s="1"/>
  <c r="AQ216" i="68" s="1"/>
  <c r="AQ217" i="68" s="1"/>
  <c r="AQ218" i="68" s="1"/>
  <c r="AQ219" i="68" s="1"/>
  <c r="AQ220" i="68" s="1"/>
  <c r="AQ221" i="68" s="1"/>
  <c r="AQ222" i="68" s="1"/>
  <c r="AQ223" i="68" s="1"/>
  <c r="AQ224" i="68" s="1"/>
  <c r="AQ225" i="68" s="1"/>
  <c r="AQ226" i="68" s="1"/>
  <c r="AQ227" i="68" s="1"/>
  <c r="AQ228" i="68" s="1"/>
  <c r="AQ229" i="68" s="1"/>
  <c r="AQ230" i="68" s="1"/>
  <c r="AQ231" i="68" s="1"/>
  <c r="AQ232" i="68" s="1"/>
  <c r="AQ233" i="68" s="1"/>
  <c r="AQ234" i="68" s="1"/>
  <c r="AQ235" i="68" s="1"/>
  <c r="AQ236" i="68" s="1"/>
  <c r="AQ237" i="68" s="1"/>
  <c r="AQ238" i="68" s="1"/>
  <c r="AQ239" i="68" s="1"/>
  <c r="AQ240" i="68" s="1"/>
  <c r="AQ241" i="68" s="1"/>
  <c r="AQ242" i="68" s="1"/>
  <c r="AQ243" i="68" s="1"/>
  <c r="AQ244" i="68" s="1"/>
  <c r="AQ245" i="68" s="1"/>
  <c r="AQ246" i="68" s="1"/>
  <c r="AQ247" i="68" s="1"/>
  <c r="AQ248" i="68" s="1"/>
  <c r="AQ249" i="68" s="1"/>
  <c r="AQ250" i="68" s="1"/>
  <c r="AQ251" i="68" s="1"/>
  <c r="AQ252" i="68" s="1"/>
  <c r="AQ253" i="68" s="1"/>
  <c r="AQ254" i="68" s="1"/>
  <c r="AQ255" i="68" s="1"/>
  <c r="AQ256" i="68" s="1"/>
  <c r="AQ257" i="68" s="1"/>
  <c r="AQ258" i="68" s="1"/>
  <c r="AQ259" i="68" s="1"/>
  <c r="AQ260" i="68" s="1"/>
  <c r="AQ261" i="68" s="1"/>
  <c r="AQ262" i="68" s="1"/>
  <c r="AQ263" i="68" s="1"/>
  <c r="AQ264" i="68" s="1"/>
  <c r="AQ265" i="68" s="1"/>
  <c r="AQ266" i="68" s="1"/>
  <c r="AQ267" i="68" s="1"/>
  <c r="AQ268" i="68" s="1"/>
  <c r="AQ269" i="68" s="1"/>
  <c r="AQ270" i="68" s="1"/>
  <c r="AQ271" i="68" s="1"/>
  <c r="AQ272" i="68" s="1"/>
  <c r="AQ273" i="68" s="1"/>
  <c r="AQ274" i="68" s="1"/>
  <c r="AQ275" i="68" s="1"/>
  <c r="AQ276" i="68" s="1"/>
  <c r="AQ277" i="68" s="1"/>
  <c r="AQ278" i="68" s="1"/>
  <c r="AQ279" i="68" s="1"/>
  <c r="AQ280" i="68" s="1"/>
  <c r="AQ281" i="68" s="1"/>
  <c r="AQ282" i="68" s="1"/>
  <c r="AQ283" i="68" s="1"/>
  <c r="AQ284" i="68" s="1"/>
  <c r="AQ285" i="68" s="1"/>
  <c r="AQ286" i="68" s="1"/>
  <c r="AQ287" i="68" s="1"/>
  <c r="AQ288" i="68" s="1"/>
  <c r="AQ289" i="68" s="1"/>
  <c r="AQ290" i="68" s="1"/>
  <c r="AQ291" i="68" s="1"/>
  <c r="AQ292" i="68" s="1"/>
  <c r="AQ293" i="68" s="1"/>
  <c r="AQ294" i="68" s="1"/>
  <c r="AQ295" i="68" s="1"/>
  <c r="AQ296" i="68" s="1"/>
  <c r="AQ297" i="68" s="1"/>
  <c r="AQ298" i="68" s="1"/>
  <c r="AQ299" i="68" s="1"/>
  <c r="AQ300" i="68" s="1"/>
  <c r="AQ301" i="68" s="1"/>
  <c r="AQ302" i="68" s="1"/>
  <c r="AQ303" i="68" s="1"/>
  <c r="AS3" i="60"/>
  <c r="AS4" i="60" s="1"/>
  <c r="AS5" i="60" s="1"/>
  <c r="AS6" i="60" s="1"/>
  <c r="AS7" i="60" s="1"/>
  <c r="AS8" i="60" s="1"/>
  <c r="AS9" i="60" s="1"/>
  <c r="AS10" i="60" s="1"/>
  <c r="AS11" i="60" s="1"/>
  <c r="AS12" i="60" s="1"/>
  <c r="AS13" i="60" s="1"/>
  <c r="AS14" i="60" s="1"/>
  <c r="AS15" i="60" s="1"/>
  <c r="AS16" i="60" s="1"/>
  <c r="AS17" i="60" s="1"/>
  <c r="AS18" i="60" s="1"/>
  <c r="AS19" i="60" s="1"/>
  <c r="AS20" i="60" s="1"/>
  <c r="AS21" i="60" s="1"/>
  <c r="AS22" i="60" s="1"/>
  <c r="AS23" i="60" s="1"/>
  <c r="AS24" i="60" s="1"/>
  <c r="AS25" i="60" s="1"/>
  <c r="AS26" i="60" s="1"/>
  <c r="AS27" i="60" s="1"/>
  <c r="AS28" i="60" s="1"/>
  <c r="AS29" i="60" s="1"/>
  <c r="AS30" i="60" s="1"/>
  <c r="AS31" i="60" s="1"/>
  <c r="AS32" i="60" s="1"/>
  <c r="AS33" i="60" s="1"/>
  <c r="AS34" i="60" s="1"/>
  <c r="AS35" i="60" s="1"/>
  <c r="AS36" i="60" s="1"/>
  <c r="AS37" i="60" s="1"/>
  <c r="AS38" i="60" s="1"/>
  <c r="AS39" i="60" s="1"/>
  <c r="AS40" i="60" s="1"/>
  <c r="AS41" i="60" s="1"/>
  <c r="AS42" i="60" s="1"/>
  <c r="AS43" i="60" s="1"/>
  <c r="AS44" i="60" s="1"/>
  <c r="AS45" i="60" s="1"/>
  <c r="AS46" i="60" s="1"/>
  <c r="AS47" i="60" s="1"/>
  <c r="AS48" i="60" s="1"/>
  <c r="AS49" i="60" s="1"/>
  <c r="AS50" i="60" s="1"/>
  <c r="AS51" i="60" s="1"/>
  <c r="AS52" i="60" s="1"/>
  <c r="AS53" i="60" s="1"/>
  <c r="AS54" i="60" s="1"/>
  <c r="AS55" i="60" s="1"/>
  <c r="AS56" i="60" s="1"/>
  <c r="AS57" i="60" s="1"/>
  <c r="AS58" i="60" s="1"/>
  <c r="AS59" i="60" s="1"/>
  <c r="AS60" i="60" s="1"/>
  <c r="AS61" i="60" s="1"/>
  <c r="AS62" i="60" s="1"/>
  <c r="AS63" i="60" s="1"/>
  <c r="AS64" i="60" s="1"/>
  <c r="AS65" i="60" s="1"/>
  <c r="AS66" i="60" s="1"/>
  <c r="AS67" i="60" s="1"/>
  <c r="AS68" i="60" s="1"/>
  <c r="AS69" i="60" s="1"/>
  <c r="AS70" i="60" s="1"/>
  <c r="AS71" i="60" s="1"/>
  <c r="AS72" i="60" s="1"/>
  <c r="AS73" i="60" s="1"/>
  <c r="AS74" i="60" s="1"/>
  <c r="AS75" i="60" s="1"/>
  <c r="AS76" i="60" s="1"/>
  <c r="AS77" i="60" s="1"/>
  <c r="AS78" i="60" s="1"/>
  <c r="AS79" i="60" s="1"/>
  <c r="AS80" i="60" s="1"/>
  <c r="AS81" i="60" s="1"/>
  <c r="AS82" i="60" s="1"/>
  <c r="AS83" i="60" s="1"/>
  <c r="AS84" i="60" s="1"/>
  <c r="AS85" i="60" s="1"/>
  <c r="AS86" i="60" s="1"/>
  <c r="AS87" i="60" s="1"/>
  <c r="AS88" i="60" s="1"/>
  <c r="AS89" i="60" s="1"/>
  <c r="AS90" i="60" s="1"/>
  <c r="AS91" i="60" s="1"/>
  <c r="AS92" i="60" s="1"/>
  <c r="AS93" i="60" s="1"/>
  <c r="AS94" i="60" s="1"/>
  <c r="AS95" i="60" s="1"/>
  <c r="AS96" i="60" s="1"/>
  <c r="AS97" i="60" s="1"/>
  <c r="AS98" i="60" s="1"/>
  <c r="AS99" i="60" s="1"/>
  <c r="AS100" i="60" s="1"/>
  <c r="AS101" i="60" s="1"/>
  <c r="AS102" i="60" s="1"/>
  <c r="AS103" i="60" s="1"/>
  <c r="AS104" i="60" s="1"/>
  <c r="AS105" i="60" s="1"/>
  <c r="AS106" i="60" s="1"/>
  <c r="AS107" i="60" s="1"/>
  <c r="AS108" i="60" s="1"/>
  <c r="AS109" i="60" s="1"/>
  <c r="AS110" i="60" s="1"/>
  <c r="AS111" i="60" s="1"/>
  <c r="AS112" i="60" s="1"/>
  <c r="AS113" i="60" s="1"/>
  <c r="AS114" i="60" s="1"/>
  <c r="AS115" i="60" s="1"/>
  <c r="AS116" i="60" s="1"/>
  <c r="AS117" i="60" s="1"/>
  <c r="AS118" i="60" s="1"/>
  <c r="AS119" i="60" s="1"/>
  <c r="AS120" i="60" s="1"/>
  <c r="AS121" i="60" s="1"/>
  <c r="AS122" i="60" s="1"/>
  <c r="AS123" i="60" s="1"/>
  <c r="AS124" i="60" s="1"/>
  <c r="AS125" i="60" s="1"/>
  <c r="AS126" i="60" s="1"/>
  <c r="AS127" i="60" s="1"/>
  <c r="AS128" i="60" s="1"/>
  <c r="AS129" i="60" s="1"/>
  <c r="AS130" i="60" s="1"/>
  <c r="AS131" i="60" s="1"/>
  <c r="AS132" i="60" s="1"/>
  <c r="AS133" i="60" s="1"/>
  <c r="AS134" i="60" s="1"/>
  <c r="AS135" i="60" s="1"/>
  <c r="AS136" i="60" s="1"/>
  <c r="AS137" i="60" s="1"/>
  <c r="AS138" i="60" s="1"/>
  <c r="AS139" i="60" s="1"/>
  <c r="AS140" i="60" s="1"/>
  <c r="AS141" i="60" s="1"/>
  <c r="AS142" i="60" s="1"/>
  <c r="AS143" i="60" s="1"/>
  <c r="AS144" i="60" s="1"/>
  <c r="AS145" i="60" s="1"/>
  <c r="AS146" i="60" s="1"/>
  <c r="AS147" i="60" s="1"/>
  <c r="AS148" i="60" s="1"/>
  <c r="AS149" i="60" s="1"/>
  <c r="AS150" i="60" s="1"/>
  <c r="AS151" i="60" s="1"/>
  <c r="AS152" i="60" s="1"/>
  <c r="AS153" i="60" s="1"/>
  <c r="AS154" i="60" s="1"/>
  <c r="AS155" i="60" s="1"/>
  <c r="AS156" i="60" s="1"/>
  <c r="AS157" i="60" s="1"/>
  <c r="AS158" i="60" s="1"/>
  <c r="AS159" i="60" s="1"/>
  <c r="AS160" i="60" s="1"/>
  <c r="AS161" i="60" s="1"/>
  <c r="AS162" i="60" s="1"/>
  <c r="AS163" i="60" s="1"/>
  <c r="AS164" i="60" s="1"/>
  <c r="AS165" i="60" s="1"/>
  <c r="AS166" i="60" s="1"/>
  <c r="AS167" i="60" s="1"/>
  <c r="AS168" i="60" s="1"/>
  <c r="AS169" i="60" s="1"/>
  <c r="AS170" i="60" s="1"/>
  <c r="AS171" i="60" s="1"/>
  <c r="AS172" i="60" s="1"/>
  <c r="AS173" i="60" s="1"/>
  <c r="AS174" i="60" s="1"/>
  <c r="AS175" i="60" s="1"/>
  <c r="AS176" i="60" s="1"/>
  <c r="AS177" i="60" s="1"/>
  <c r="AS178" i="60" s="1"/>
  <c r="AS179" i="60" s="1"/>
  <c r="AS180" i="60" s="1"/>
  <c r="AS181" i="60" s="1"/>
  <c r="AS182" i="60" s="1"/>
  <c r="AS183" i="60" s="1"/>
  <c r="AS184" i="60" s="1"/>
  <c r="AS185" i="60" s="1"/>
  <c r="AS186" i="60" s="1"/>
  <c r="AS187" i="60" s="1"/>
  <c r="AS188" i="60" s="1"/>
  <c r="AS189" i="60" s="1"/>
  <c r="AS190" i="60" s="1"/>
  <c r="AS191" i="60" s="1"/>
  <c r="AS192" i="60" s="1"/>
  <c r="AS193" i="60" s="1"/>
  <c r="AS194" i="60" s="1"/>
  <c r="AS195" i="60" s="1"/>
  <c r="AS196" i="60" s="1"/>
  <c r="AS197" i="60" s="1"/>
  <c r="AS198" i="60" s="1"/>
  <c r="AS199" i="60" s="1"/>
  <c r="AS200" i="60" s="1"/>
  <c r="AS201" i="60" s="1"/>
  <c r="AS202" i="60" s="1"/>
  <c r="AS203" i="60" s="1"/>
  <c r="AS204" i="60" s="1"/>
  <c r="AS205" i="60" s="1"/>
  <c r="AS206" i="60" s="1"/>
  <c r="AS207" i="60" s="1"/>
  <c r="AS208" i="60" s="1"/>
  <c r="AS209" i="60" s="1"/>
  <c r="AS210" i="60" s="1"/>
  <c r="AS211" i="60" s="1"/>
  <c r="AS212" i="60" s="1"/>
  <c r="AS213" i="60" s="1"/>
  <c r="AS214" i="60" s="1"/>
  <c r="AS215" i="60" s="1"/>
  <c r="AS216" i="60" s="1"/>
  <c r="AS217" i="60" s="1"/>
  <c r="AS218" i="60" s="1"/>
  <c r="AS219" i="60" s="1"/>
  <c r="AS220" i="60" s="1"/>
  <c r="AS221" i="60" s="1"/>
  <c r="AS222" i="60" s="1"/>
  <c r="AS223" i="60" s="1"/>
  <c r="AS224" i="60" s="1"/>
  <c r="AS225" i="60" s="1"/>
  <c r="AS226" i="60" s="1"/>
  <c r="AS227" i="60" s="1"/>
  <c r="AS228" i="60" s="1"/>
  <c r="AS229" i="60" s="1"/>
  <c r="AS230" i="60" s="1"/>
  <c r="AS231" i="60" s="1"/>
  <c r="AS232" i="60" s="1"/>
  <c r="AS233" i="60" s="1"/>
  <c r="AS234" i="60" s="1"/>
  <c r="AS235" i="60" s="1"/>
  <c r="AS236" i="60" s="1"/>
  <c r="AS237" i="60" s="1"/>
  <c r="AS238" i="60" s="1"/>
  <c r="AS239" i="60" s="1"/>
  <c r="AS240" i="60" s="1"/>
  <c r="AS241" i="60" s="1"/>
  <c r="AS242" i="60" s="1"/>
  <c r="AS243" i="60" s="1"/>
  <c r="AS244" i="60" s="1"/>
  <c r="AS245" i="60" s="1"/>
  <c r="AS246" i="60" s="1"/>
  <c r="AS247" i="60" s="1"/>
  <c r="AS248" i="60" s="1"/>
  <c r="AS249" i="60" s="1"/>
  <c r="AS250" i="60" s="1"/>
  <c r="AS251" i="60" s="1"/>
  <c r="AS252" i="60" s="1"/>
  <c r="AS253" i="60" s="1"/>
  <c r="AS254" i="60" s="1"/>
  <c r="AS255" i="60" s="1"/>
  <c r="AS256" i="60" s="1"/>
  <c r="AS257" i="60" s="1"/>
  <c r="AS258" i="60" s="1"/>
  <c r="AS259" i="60" s="1"/>
  <c r="AS260" i="60" s="1"/>
  <c r="AS261" i="60" s="1"/>
  <c r="AS262" i="60" s="1"/>
  <c r="AS263" i="60" s="1"/>
  <c r="AS264" i="60" s="1"/>
  <c r="AS265" i="60" s="1"/>
  <c r="AS266" i="60" s="1"/>
  <c r="AS267" i="60" s="1"/>
  <c r="AS268" i="60" s="1"/>
  <c r="AS269" i="60" s="1"/>
  <c r="AS270" i="60" s="1"/>
  <c r="AS271" i="60" s="1"/>
  <c r="AS272" i="60" s="1"/>
  <c r="AS273" i="60" s="1"/>
  <c r="AS274" i="60" s="1"/>
  <c r="AS275" i="60" s="1"/>
  <c r="AS276" i="60" s="1"/>
  <c r="AS277" i="60" s="1"/>
  <c r="AS278" i="60" s="1"/>
  <c r="AS279" i="60" s="1"/>
  <c r="AS280" i="60" s="1"/>
  <c r="AS281" i="60" s="1"/>
  <c r="AS282" i="60" s="1"/>
  <c r="AS283" i="60" s="1"/>
  <c r="AS284" i="60" s="1"/>
  <c r="AS285" i="60" s="1"/>
  <c r="AS286" i="60" s="1"/>
  <c r="AS287" i="60" s="1"/>
  <c r="AS288" i="60" s="1"/>
  <c r="AS289" i="60" s="1"/>
  <c r="AS290" i="60" s="1"/>
  <c r="AS291" i="60" s="1"/>
  <c r="AS292" i="60" s="1"/>
  <c r="AS293" i="60" s="1"/>
  <c r="AS294" i="60" s="1"/>
  <c r="AS295" i="60" s="1"/>
  <c r="AS296" i="60" s="1"/>
  <c r="AS297" i="60" s="1"/>
  <c r="AS298" i="60" s="1"/>
  <c r="AS299" i="60" s="1"/>
  <c r="AS300" i="60" s="1"/>
  <c r="AS301" i="60" s="1"/>
  <c r="AS302" i="60" s="1"/>
  <c r="AS303" i="60" s="1"/>
  <c r="AR4" i="60"/>
  <c r="AR5" i="60" s="1"/>
  <c r="AR6" i="60" s="1"/>
  <c r="AR7" i="60" s="1"/>
  <c r="AR8" i="60" s="1"/>
  <c r="AR9" i="60" s="1"/>
  <c r="AR10" i="60" s="1"/>
  <c r="AR11" i="60" s="1"/>
  <c r="AR12" i="60" s="1"/>
  <c r="AR13" i="60" s="1"/>
  <c r="AR14" i="60" s="1"/>
  <c r="AR15" i="60" s="1"/>
  <c r="AR16" i="60" s="1"/>
  <c r="AR17" i="60" s="1"/>
  <c r="AR18" i="60" s="1"/>
  <c r="AR19" i="60" s="1"/>
  <c r="AR20" i="60" s="1"/>
  <c r="AR21" i="60" s="1"/>
  <c r="AR22" i="60" s="1"/>
  <c r="AR23" i="60" s="1"/>
  <c r="AR24" i="60" s="1"/>
  <c r="AR25" i="60" s="1"/>
  <c r="AR26" i="60" s="1"/>
  <c r="AR27" i="60" s="1"/>
  <c r="AR28" i="60" s="1"/>
  <c r="AR29" i="60" s="1"/>
  <c r="AR30" i="60" s="1"/>
  <c r="AR31" i="60" s="1"/>
  <c r="AR32" i="60" s="1"/>
  <c r="AR33" i="60" s="1"/>
  <c r="AR34" i="60" s="1"/>
  <c r="AR35" i="60" s="1"/>
  <c r="AR36" i="60" s="1"/>
  <c r="AR37" i="60" s="1"/>
  <c r="AR38" i="60" s="1"/>
  <c r="AR39" i="60" s="1"/>
  <c r="AR40" i="60" s="1"/>
  <c r="AR41" i="60" s="1"/>
  <c r="AR42" i="60" s="1"/>
  <c r="AR43" i="60" s="1"/>
  <c r="AR44" i="60" s="1"/>
  <c r="AR45" i="60" s="1"/>
  <c r="AR46" i="60" s="1"/>
  <c r="AR47" i="60" s="1"/>
  <c r="AR48" i="60" s="1"/>
  <c r="AR49" i="60" s="1"/>
  <c r="AR50" i="60" s="1"/>
  <c r="AR51" i="60" s="1"/>
  <c r="AR52" i="60" s="1"/>
  <c r="AR53" i="60" s="1"/>
  <c r="AR54" i="60" s="1"/>
  <c r="AR55" i="60" s="1"/>
  <c r="AR56" i="60" s="1"/>
  <c r="AR57" i="60" s="1"/>
  <c r="AR58" i="60" s="1"/>
  <c r="AR59" i="60" s="1"/>
  <c r="AR60" i="60" s="1"/>
  <c r="AR61" i="60" s="1"/>
  <c r="AR62" i="60" s="1"/>
  <c r="AR63" i="60" s="1"/>
  <c r="AR64" i="60" s="1"/>
  <c r="AR65" i="60" s="1"/>
  <c r="AR66" i="60" s="1"/>
  <c r="AR67" i="60" s="1"/>
  <c r="AR68" i="60" s="1"/>
  <c r="AR69" i="60" s="1"/>
  <c r="AR70" i="60" s="1"/>
  <c r="AR71" i="60" s="1"/>
  <c r="AR72" i="60" s="1"/>
  <c r="AR73" i="60" s="1"/>
  <c r="AR74" i="60" s="1"/>
  <c r="AR75" i="60" s="1"/>
  <c r="AR76" i="60" s="1"/>
  <c r="AR77" i="60" s="1"/>
  <c r="AR78" i="60" s="1"/>
  <c r="AR79" i="60" s="1"/>
  <c r="AR80" i="60" s="1"/>
  <c r="AR81" i="60" s="1"/>
  <c r="AR82" i="60" s="1"/>
  <c r="AR83" i="60" s="1"/>
  <c r="AR84" i="60" s="1"/>
  <c r="AR85" i="60" s="1"/>
  <c r="AR86" i="60" s="1"/>
  <c r="AR87" i="60" s="1"/>
  <c r="AR88" i="60" s="1"/>
  <c r="AR89" i="60" s="1"/>
  <c r="AR90" i="60" s="1"/>
  <c r="AR91" i="60" s="1"/>
  <c r="AR92" i="60" s="1"/>
  <c r="AR93" i="60" s="1"/>
  <c r="AR94" i="60" s="1"/>
  <c r="AR95" i="60" s="1"/>
  <c r="AR96" i="60" s="1"/>
  <c r="AR97" i="60" s="1"/>
  <c r="AR98" i="60" s="1"/>
  <c r="AR99" i="60" s="1"/>
  <c r="AR100" i="60" s="1"/>
  <c r="AR101" i="60" s="1"/>
  <c r="AR102" i="60" s="1"/>
  <c r="AR103" i="60" s="1"/>
  <c r="AR104" i="60" s="1"/>
  <c r="AR105" i="60" s="1"/>
  <c r="AR106" i="60" s="1"/>
  <c r="AR107" i="60" s="1"/>
  <c r="AR108" i="60" s="1"/>
  <c r="AR109" i="60" s="1"/>
  <c r="AR110" i="60" s="1"/>
  <c r="AR111" i="60" s="1"/>
  <c r="AR112" i="60" s="1"/>
  <c r="AR113" i="60" s="1"/>
  <c r="AR114" i="60" s="1"/>
  <c r="AR115" i="60" s="1"/>
  <c r="AR116" i="60" s="1"/>
  <c r="AR117" i="60" s="1"/>
  <c r="AR118" i="60" s="1"/>
  <c r="AR119" i="60" s="1"/>
  <c r="AR120" i="60" s="1"/>
  <c r="AR121" i="60" s="1"/>
  <c r="AR122" i="60" s="1"/>
  <c r="AR123" i="60" s="1"/>
  <c r="AR124" i="60" s="1"/>
  <c r="AR125" i="60" s="1"/>
  <c r="AR126" i="60" s="1"/>
  <c r="AR127" i="60" s="1"/>
  <c r="AR128" i="60" s="1"/>
  <c r="AR129" i="60" s="1"/>
  <c r="AR130" i="60" s="1"/>
  <c r="AR131" i="60" s="1"/>
  <c r="AR132" i="60" s="1"/>
  <c r="AR133" i="60" s="1"/>
  <c r="AR134" i="60" s="1"/>
  <c r="AR135" i="60" s="1"/>
  <c r="AR136" i="60" s="1"/>
  <c r="AR137" i="60" s="1"/>
  <c r="AR138" i="60" s="1"/>
  <c r="AR139" i="60" s="1"/>
  <c r="AR140" i="60" s="1"/>
  <c r="AR141" i="60" s="1"/>
  <c r="AR142" i="60" s="1"/>
  <c r="AR143" i="60" s="1"/>
  <c r="AR144" i="60" s="1"/>
  <c r="AR145" i="60" s="1"/>
  <c r="AR146" i="60" s="1"/>
  <c r="AR147" i="60" s="1"/>
  <c r="AR148" i="60" s="1"/>
  <c r="AR149" i="60" s="1"/>
  <c r="AR150" i="60" s="1"/>
  <c r="AR151" i="60" s="1"/>
  <c r="AR152" i="60" s="1"/>
  <c r="AR153" i="60" s="1"/>
  <c r="AR154" i="60" s="1"/>
  <c r="AR155" i="60" s="1"/>
  <c r="AR156" i="60" s="1"/>
  <c r="AR157" i="60" s="1"/>
  <c r="AR158" i="60" s="1"/>
  <c r="AR159" i="60" s="1"/>
  <c r="AR160" i="60" s="1"/>
  <c r="AR161" i="60" s="1"/>
  <c r="AR162" i="60" s="1"/>
  <c r="AR163" i="60" s="1"/>
  <c r="AR164" i="60" s="1"/>
  <c r="AR165" i="60" s="1"/>
  <c r="AR166" i="60" s="1"/>
  <c r="AR167" i="60" s="1"/>
  <c r="AR168" i="60" s="1"/>
  <c r="AR169" i="60" s="1"/>
  <c r="AR170" i="60" s="1"/>
  <c r="AR171" i="60" s="1"/>
  <c r="AR172" i="60" s="1"/>
  <c r="AR173" i="60" s="1"/>
  <c r="AR174" i="60" s="1"/>
  <c r="AR175" i="60" s="1"/>
  <c r="AR176" i="60" s="1"/>
  <c r="AR177" i="60" s="1"/>
  <c r="AR178" i="60" s="1"/>
  <c r="AR179" i="60" s="1"/>
  <c r="AR180" i="60" s="1"/>
  <c r="AR181" i="60" s="1"/>
  <c r="AR182" i="60" s="1"/>
  <c r="AR183" i="60" s="1"/>
  <c r="AR184" i="60" s="1"/>
  <c r="AR185" i="60" s="1"/>
  <c r="AR186" i="60" s="1"/>
  <c r="AR187" i="60" s="1"/>
  <c r="AR188" i="60" s="1"/>
  <c r="AR189" i="60" s="1"/>
  <c r="AR190" i="60" s="1"/>
  <c r="AR191" i="60" s="1"/>
  <c r="AR192" i="60" s="1"/>
  <c r="AR193" i="60" s="1"/>
  <c r="AR194" i="60" s="1"/>
  <c r="AR195" i="60" s="1"/>
  <c r="AR196" i="60" s="1"/>
  <c r="AR197" i="60" s="1"/>
  <c r="AR198" i="60" s="1"/>
  <c r="AR199" i="60" s="1"/>
  <c r="AR200" i="60" s="1"/>
  <c r="AR201" i="60" s="1"/>
  <c r="AR202" i="60" s="1"/>
  <c r="AR203" i="60" s="1"/>
  <c r="AR204" i="60" s="1"/>
  <c r="AR205" i="60" s="1"/>
  <c r="AR206" i="60" s="1"/>
  <c r="AR207" i="60" s="1"/>
  <c r="AR208" i="60" s="1"/>
  <c r="AR209" i="60" s="1"/>
  <c r="AR210" i="60" s="1"/>
  <c r="AR211" i="60" s="1"/>
  <c r="AR212" i="60" s="1"/>
  <c r="AR213" i="60" s="1"/>
  <c r="AR214" i="60" s="1"/>
  <c r="AR215" i="60" s="1"/>
  <c r="AR216" i="60" s="1"/>
  <c r="AR217" i="60" s="1"/>
  <c r="AR218" i="60" s="1"/>
  <c r="AR219" i="60" s="1"/>
  <c r="AR220" i="60" s="1"/>
  <c r="AR221" i="60" s="1"/>
  <c r="AR222" i="60" s="1"/>
  <c r="AR223" i="60" s="1"/>
  <c r="AR224" i="60" s="1"/>
  <c r="AR225" i="60" s="1"/>
  <c r="AR226" i="60" s="1"/>
  <c r="AR227" i="60" s="1"/>
  <c r="AR228" i="60" s="1"/>
  <c r="AR229" i="60" s="1"/>
  <c r="AR230" i="60" s="1"/>
  <c r="AR231" i="60" s="1"/>
  <c r="AR232" i="60" s="1"/>
  <c r="AR233" i="60" s="1"/>
  <c r="AR234" i="60" s="1"/>
  <c r="AR235" i="60" s="1"/>
  <c r="AR236" i="60" s="1"/>
  <c r="AR237" i="60" s="1"/>
  <c r="AR238" i="60" s="1"/>
  <c r="AR239" i="60" s="1"/>
  <c r="AR240" i="60" s="1"/>
  <c r="AR241" i="60" s="1"/>
  <c r="AR242" i="60" s="1"/>
  <c r="AR243" i="60" s="1"/>
  <c r="AR244" i="60" s="1"/>
  <c r="AR245" i="60" s="1"/>
  <c r="AR246" i="60" s="1"/>
  <c r="AR247" i="60" s="1"/>
  <c r="AR248" i="60" s="1"/>
  <c r="AR249" i="60" s="1"/>
  <c r="AR250" i="60" s="1"/>
  <c r="AR251" i="60" s="1"/>
  <c r="AR252" i="60" s="1"/>
  <c r="AR253" i="60" s="1"/>
  <c r="AR254" i="60" s="1"/>
  <c r="AR255" i="60" s="1"/>
  <c r="AR256" i="60" s="1"/>
  <c r="AR257" i="60" s="1"/>
  <c r="AR258" i="60" s="1"/>
  <c r="AR259" i="60" s="1"/>
  <c r="AR260" i="60" s="1"/>
  <c r="AR261" i="60" s="1"/>
  <c r="AR262" i="60" s="1"/>
  <c r="AR263" i="60" s="1"/>
  <c r="AR264" i="60" s="1"/>
  <c r="AR265" i="60" s="1"/>
  <c r="AR266" i="60" s="1"/>
  <c r="AR267" i="60" s="1"/>
  <c r="AR268" i="60" s="1"/>
  <c r="AR269" i="60" s="1"/>
  <c r="AR270" i="60" s="1"/>
  <c r="AR271" i="60" s="1"/>
  <c r="AR272" i="60" s="1"/>
  <c r="AR273" i="60" s="1"/>
  <c r="AR274" i="60" s="1"/>
  <c r="AR275" i="60" s="1"/>
  <c r="AR276" i="60" s="1"/>
  <c r="AR277" i="60" s="1"/>
  <c r="AR278" i="60" s="1"/>
  <c r="AR279" i="60" s="1"/>
  <c r="AR280" i="60" s="1"/>
  <c r="AR281" i="60" s="1"/>
  <c r="AR282" i="60" s="1"/>
  <c r="AR283" i="60" s="1"/>
  <c r="AR284" i="60" s="1"/>
  <c r="AR285" i="60" s="1"/>
  <c r="AR286" i="60" s="1"/>
  <c r="AR287" i="60" s="1"/>
  <c r="AR288" i="60" s="1"/>
  <c r="AR289" i="60" s="1"/>
  <c r="AR290" i="60" s="1"/>
  <c r="AR291" i="60" s="1"/>
  <c r="AR292" i="60" s="1"/>
  <c r="AR293" i="60" s="1"/>
  <c r="AR294" i="60" s="1"/>
  <c r="AR295" i="60" s="1"/>
  <c r="AR296" i="60" s="1"/>
  <c r="AR297" i="60" s="1"/>
  <c r="AR298" i="60" s="1"/>
  <c r="AR299" i="60" s="1"/>
  <c r="AR300" i="60" s="1"/>
  <c r="AR301" i="60" s="1"/>
  <c r="AR302" i="60" s="1"/>
  <c r="AR303" i="60" s="1"/>
  <c r="AS3" i="68" l="1"/>
  <c r="AS4" i="68" s="1"/>
  <c r="AS5" i="68" s="1"/>
  <c r="AS6" i="68" s="1"/>
  <c r="AS7" i="68" s="1"/>
  <c r="AS8" i="68" s="1"/>
  <c r="AS9" i="68" s="1"/>
  <c r="AS10" i="68" s="1"/>
  <c r="AS11" i="68" s="1"/>
  <c r="AS12" i="68" s="1"/>
  <c r="AS13" i="68" s="1"/>
  <c r="AS14" i="68" s="1"/>
  <c r="AS15" i="68" s="1"/>
  <c r="AS16" i="68" s="1"/>
  <c r="AS17" i="68" s="1"/>
  <c r="AS18" i="68" s="1"/>
  <c r="AS19" i="68" s="1"/>
  <c r="AS20" i="68" s="1"/>
  <c r="AS21" i="68" s="1"/>
  <c r="AS22" i="68" s="1"/>
  <c r="AS23" i="68" s="1"/>
  <c r="AS24" i="68" s="1"/>
  <c r="AS25" i="68" s="1"/>
  <c r="AS26" i="68" s="1"/>
  <c r="AS27" i="68" s="1"/>
  <c r="AS28" i="68" s="1"/>
  <c r="AS29" i="68" s="1"/>
  <c r="AS30" i="68" s="1"/>
  <c r="AS31" i="68" s="1"/>
  <c r="AS32" i="68" s="1"/>
  <c r="AS33" i="68" s="1"/>
  <c r="AS34" i="68" s="1"/>
  <c r="AS35" i="68" s="1"/>
  <c r="AS36" i="68" s="1"/>
  <c r="AS37" i="68" s="1"/>
  <c r="AS38" i="68" s="1"/>
  <c r="AS39" i="68" s="1"/>
  <c r="AS40" i="68" s="1"/>
  <c r="AS41" i="68" s="1"/>
  <c r="AS42" i="68" s="1"/>
  <c r="AS43" i="68" s="1"/>
  <c r="AS44" i="68" s="1"/>
  <c r="AS45" i="68" s="1"/>
  <c r="AS46" i="68" s="1"/>
  <c r="AS47" i="68" s="1"/>
  <c r="AS48" i="68" s="1"/>
  <c r="AS49" i="68" s="1"/>
  <c r="AS50" i="68" s="1"/>
  <c r="AS51" i="68" s="1"/>
  <c r="AS52" i="68" s="1"/>
  <c r="AS53" i="68" s="1"/>
  <c r="AS54" i="68" s="1"/>
  <c r="AS55" i="68" s="1"/>
  <c r="AS56" i="68" s="1"/>
  <c r="AS57" i="68" s="1"/>
  <c r="AS58" i="68" s="1"/>
  <c r="AS59" i="68" s="1"/>
  <c r="AS60" i="68" s="1"/>
  <c r="AS61" i="68" s="1"/>
  <c r="AS62" i="68" s="1"/>
  <c r="AS63" i="68" s="1"/>
  <c r="AS64" i="68" s="1"/>
  <c r="AS65" i="68" s="1"/>
  <c r="AS66" i="68" s="1"/>
  <c r="AS67" i="68" s="1"/>
  <c r="AS68" i="68" s="1"/>
  <c r="AS69" i="68" s="1"/>
  <c r="AS70" i="68" s="1"/>
  <c r="AS71" i="68" s="1"/>
  <c r="AS72" i="68" s="1"/>
  <c r="AS73" i="68" s="1"/>
  <c r="AS74" i="68" s="1"/>
  <c r="AS75" i="68" s="1"/>
  <c r="AS76" i="68" s="1"/>
  <c r="AS77" i="68" s="1"/>
  <c r="AS78" i="68" s="1"/>
  <c r="AS79" i="68" s="1"/>
  <c r="AS80" i="68" s="1"/>
  <c r="AS81" i="68" s="1"/>
  <c r="AS82" i="68" s="1"/>
  <c r="AS83" i="68" s="1"/>
  <c r="AS84" i="68" s="1"/>
  <c r="AS85" i="68" s="1"/>
  <c r="AS86" i="68" s="1"/>
  <c r="AS87" i="68" s="1"/>
  <c r="AS88" i="68" s="1"/>
  <c r="AS89" i="68" s="1"/>
  <c r="AS90" i="68" s="1"/>
  <c r="AS91" i="68" s="1"/>
  <c r="AS92" i="68" s="1"/>
  <c r="AS93" i="68" s="1"/>
  <c r="AS94" i="68" s="1"/>
  <c r="AS95" i="68" s="1"/>
  <c r="AS96" i="68" s="1"/>
  <c r="AS97" i="68" s="1"/>
  <c r="AS98" i="68" s="1"/>
  <c r="AS99" i="68" s="1"/>
  <c r="AS100" i="68" s="1"/>
  <c r="AS101" i="68" s="1"/>
  <c r="AS102" i="68" s="1"/>
  <c r="AS103" i="68" s="1"/>
  <c r="AS104" i="68" s="1"/>
  <c r="AS105" i="68" s="1"/>
  <c r="AS106" i="68" s="1"/>
  <c r="AS107" i="68" s="1"/>
  <c r="AS108" i="68" s="1"/>
  <c r="AS109" i="68" s="1"/>
  <c r="AS110" i="68" s="1"/>
  <c r="AS111" i="68" s="1"/>
  <c r="AS112" i="68" s="1"/>
  <c r="AS113" i="68" s="1"/>
  <c r="AS114" i="68" s="1"/>
  <c r="AS115" i="68" s="1"/>
  <c r="AS116" i="68" s="1"/>
  <c r="AS117" i="68" s="1"/>
  <c r="AS118" i="68" s="1"/>
  <c r="AS119" i="68" s="1"/>
  <c r="AS120" i="68" s="1"/>
  <c r="AS121" i="68" s="1"/>
  <c r="AS122" i="68" s="1"/>
  <c r="AS123" i="68" s="1"/>
  <c r="AS124" i="68" s="1"/>
  <c r="AS125" i="68" s="1"/>
  <c r="AS126" i="68" s="1"/>
  <c r="AS127" i="68" s="1"/>
  <c r="AS128" i="68" s="1"/>
  <c r="AS129" i="68" s="1"/>
  <c r="AS130" i="68" s="1"/>
  <c r="AS131" i="68" s="1"/>
  <c r="AS132" i="68" s="1"/>
  <c r="AS133" i="68" s="1"/>
  <c r="AS134" i="68" s="1"/>
  <c r="AS135" i="68" s="1"/>
  <c r="AS136" i="68" s="1"/>
  <c r="AS137" i="68" s="1"/>
  <c r="AS138" i="68" s="1"/>
  <c r="AS139" i="68" s="1"/>
  <c r="AS140" i="68" s="1"/>
  <c r="AS141" i="68" s="1"/>
  <c r="AS142" i="68" s="1"/>
  <c r="AS143" i="68" s="1"/>
  <c r="AS144" i="68" s="1"/>
  <c r="AS145" i="68" s="1"/>
  <c r="AS146" i="68" s="1"/>
  <c r="AS147" i="68" s="1"/>
  <c r="AS148" i="68" s="1"/>
  <c r="AS149" i="68" s="1"/>
  <c r="AS150" i="68" s="1"/>
  <c r="AS151" i="68" s="1"/>
  <c r="AS152" i="68" s="1"/>
  <c r="AS153" i="68" s="1"/>
  <c r="AS154" i="68" s="1"/>
  <c r="AS155" i="68" s="1"/>
  <c r="AS156" i="68" s="1"/>
  <c r="AS157" i="68" s="1"/>
  <c r="AS158" i="68" s="1"/>
  <c r="AS159" i="68" s="1"/>
  <c r="AS160" i="68" s="1"/>
  <c r="AS161" i="68" s="1"/>
  <c r="AS162" i="68" s="1"/>
  <c r="AS163" i="68" s="1"/>
  <c r="AS164" i="68" s="1"/>
  <c r="AS165" i="68" s="1"/>
  <c r="AS166" i="68" s="1"/>
  <c r="AS167" i="68" s="1"/>
  <c r="AS168" i="68" s="1"/>
  <c r="AS169" i="68" s="1"/>
  <c r="AS170" i="68" s="1"/>
  <c r="AS171" i="68" s="1"/>
  <c r="AS172" i="68" s="1"/>
  <c r="AS173" i="68" s="1"/>
  <c r="AS174" i="68" s="1"/>
  <c r="AS175" i="68" s="1"/>
  <c r="AS176" i="68" s="1"/>
  <c r="AS177" i="68" s="1"/>
  <c r="AS178" i="68" s="1"/>
  <c r="AS179" i="68" s="1"/>
  <c r="AS180" i="68" s="1"/>
  <c r="AS181" i="68" s="1"/>
  <c r="AS182" i="68" s="1"/>
  <c r="AS183" i="68" s="1"/>
  <c r="AS184" i="68" s="1"/>
  <c r="AS185" i="68" s="1"/>
  <c r="AS186" i="68" s="1"/>
  <c r="AS187" i="68" s="1"/>
  <c r="AS188" i="68" s="1"/>
  <c r="AS189" i="68" s="1"/>
  <c r="AS190" i="68" s="1"/>
  <c r="AS191" i="68" s="1"/>
  <c r="AS192" i="68" s="1"/>
  <c r="AS193" i="68" s="1"/>
  <c r="AS194" i="68" s="1"/>
  <c r="AS195" i="68" s="1"/>
  <c r="AS196" i="68" s="1"/>
  <c r="AS197" i="68" s="1"/>
  <c r="AS198" i="68" s="1"/>
  <c r="AS199" i="68" s="1"/>
  <c r="AS200" i="68" s="1"/>
  <c r="AS201" i="68" s="1"/>
  <c r="AS202" i="68" s="1"/>
  <c r="AS203" i="68" s="1"/>
  <c r="AS204" i="68" s="1"/>
  <c r="AS205" i="68" s="1"/>
  <c r="AS206" i="68" s="1"/>
  <c r="AS207" i="68" s="1"/>
  <c r="AS208" i="68" s="1"/>
  <c r="AS209" i="68" s="1"/>
  <c r="AS210" i="68" s="1"/>
  <c r="AS211" i="68" s="1"/>
  <c r="AS212" i="68" s="1"/>
  <c r="AS213" i="68" s="1"/>
  <c r="AS214" i="68" s="1"/>
  <c r="AS215" i="68" s="1"/>
  <c r="AS216" i="68" s="1"/>
  <c r="AS217" i="68" s="1"/>
  <c r="AS218" i="68" s="1"/>
  <c r="AS219" i="68" s="1"/>
  <c r="AS220" i="68" s="1"/>
  <c r="AS221" i="68" s="1"/>
  <c r="AS222" i="68" s="1"/>
  <c r="AS223" i="68" s="1"/>
  <c r="AS224" i="68" s="1"/>
  <c r="AS225" i="68" s="1"/>
  <c r="AS226" i="68" s="1"/>
  <c r="AS227" i="68" s="1"/>
  <c r="AS228" i="68" s="1"/>
  <c r="AS229" i="68" s="1"/>
  <c r="AS230" i="68" s="1"/>
  <c r="AS231" i="68" s="1"/>
  <c r="AS232" i="68" s="1"/>
  <c r="AS233" i="68" s="1"/>
  <c r="AS234" i="68" s="1"/>
  <c r="AS235" i="68" s="1"/>
  <c r="AS236" i="68" s="1"/>
  <c r="AS237" i="68" s="1"/>
  <c r="AS238" i="68" s="1"/>
  <c r="AS239" i="68" s="1"/>
  <c r="AS240" i="68" s="1"/>
  <c r="AS241" i="68" s="1"/>
  <c r="AS242" i="68" s="1"/>
  <c r="AS243" i="68" s="1"/>
  <c r="AS244" i="68" s="1"/>
  <c r="AS245" i="68" s="1"/>
  <c r="AS246" i="68" s="1"/>
  <c r="AS247" i="68" s="1"/>
  <c r="AS248" i="68" s="1"/>
  <c r="AS249" i="68" s="1"/>
  <c r="AS250" i="68" s="1"/>
  <c r="AS251" i="68" s="1"/>
  <c r="AS252" i="68" s="1"/>
  <c r="AS253" i="68" s="1"/>
  <c r="AS254" i="68" s="1"/>
  <c r="AS255" i="68" s="1"/>
  <c r="AS256" i="68" s="1"/>
  <c r="AS257" i="68" s="1"/>
  <c r="AS258" i="68" s="1"/>
  <c r="AS259" i="68" s="1"/>
  <c r="AS260" i="68" s="1"/>
  <c r="AS261" i="68" s="1"/>
  <c r="AS262" i="68" s="1"/>
  <c r="AS263" i="68" s="1"/>
  <c r="AS264" i="68" s="1"/>
  <c r="AS265" i="68" s="1"/>
  <c r="AS266" i="68" s="1"/>
  <c r="AS267" i="68" s="1"/>
  <c r="AS268" i="68" s="1"/>
  <c r="AS269" i="68" s="1"/>
  <c r="AS270" i="68" s="1"/>
  <c r="AS271" i="68" s="1"/>
  <c r="AS272" i="68" s="1"/>
  <c r="AS273" i="68" s="1"/>
  <c r="AS274" i="68" s="1"/>
  <c r="AS275" i="68" s="1"/>
  <c r="AS276" i="68" s="1"/>
  <c r="AS277" i="68" s="1"/>
  <c r="AS278" i="68" s="1"/>
  <c r="AS279" i="68" s="1"/>
  <c r="AS280" i="68" s="1"/>
  <c r="AS281" i="68" s="1"/>
  <c r="AS282" i="68" s="1"/>
  <c r="AS283" i="68" s="1"/>
  <c r="AS284" i="68" s="1"/>
  <c r="AS285" i="68" s="1"/>
  <c r="AS286" i="68" s="1"/>
  <c r="AS287" i="68" s="1"/>
  <c r="AS288" i="68" s="1"/>
  <c r="AS289" i="68" s="1"/>
  <c r="AS290" i="68" s="1"/>
  <c r="AS291" i="68" s="1"/>
  <c r="AS292" i="68" s="1"/>
  <c r="AS293" i="68" s="1"/>
  <c r="AS294" i="68" s="1"/>
  <c r="AS295" i="68" s="1"/>
  <c r="AS296" i="68" s="1"/>
  <c r="AS297" i="68" s="1"/>
  <c r="AS298" i="68" s="1"/>
  <c r="AS299" i="68" s="1"/>
  <c r="AS300" i="68" s="1"/>
  <c r="AS301" i="68" s="1"/>
  <c r="AS302" i="68" s="1"/>
  <c r="AS303" i="68" s="1"/>
  <c r="AR4" i="68"/>
  <c r="AR5" i="68" s="1"/>
  <c r="AR6" i="68" s="1"/>
  <c r="AR7" i="68" s="1"/>
  <c r="AR8" i="68" s="1"/>
  <c r="AR9" i="68" s="1"/>
  <c r="AR10" i="68" s="1"/>
  <c r="AR11" i="68" s="1"/>
  <c r="AR12" i="68" s="1"/>
  <c r="AR13" i="68" s="1"/>
  <c r="AR14" i="68" s="1"/>
  <c r="AR15" i="68" s="1"/>
  <c r="AR16" i="68" s="1"/>
  <c r="AR17" i="68" s="1"/>
  <c r="AR18" i="68" s="1"/>
  <c r="AR19" i="68" s="1"/>
  <c r="AR20" i="68" s="1"/>
  <c r="AR21" i="68" s="1"/>
  <c r="AR22" i="68" s="1"/>
  <c r="AR23" i="68" s="1"/>
  <c r="AR24" i="68" s="1"/>
  <c r="AR25" i="68" s="1"/>
  <c r="AR26" i="68" s="1"/>
  <c r="AR27" i="68" s="1"/>
  <c r="AR28" i="68" s="1"/>
  <c r="AR29" i="68" s="1"/>
  <c r="AR30" i="68" s="1"/>
  <c r="AR31" i="68" s="1"/>
  <c r="AR32" i="68" s="1"/>
  <c r="AR33" i="68" s="1"/>
  <c r="AR34" i="68" s="1"/>
  <c r="AR35" i="68" s="1"/>
  <c r="AR36" i="68" s="1"/>
  <c r="AR37" i="68" s="1"/>
  <c r="AR38" i="68" s="1"/>
  <c r="AR39" i="68" s="1"/>
  <c r="AR40" i="68" s="1"/>
  <c r="AR41" i="68" s="1"/>
  <c r="AR42" i="68" s="1"/>
  <c r="AR43" i="68" s="1"/>
  <c r="AR44" i="68" s="1"/>
  <c r="AR45" i="68" s="1"/>
  <c r="AR46" i="68" s="1"/>
  <c r="AR47" i="68" s="1"/>
  <c r="AR48" i="68" s="1"/>
  <c r="AR49" i="68" s="1"/>
  <c r="AR50" i="68" s="1"/>
  <c r="AR51" i="68" s="1"/>
  <c r="AR52" i="68" s="1"/>
  <c r="AR53" i="68" s="1"/>
  <c r="AR54" i="68" s="1"/>
  <c r="AR55" i="68" s="1"/>
  <c r="AR56" i="68" s="1"/>
  <c r="AR57" i="68" s="1"/>
  <c r="AR58" i="68" s="1"/>
  <c r="AR59" i="68" s="1"/>
  <c r="AR60" i="68" s="1"/>
  <c r="AR61" i="68" s="1"/>
  <c r="AR62" i="68" s="1"/>
  <c r="AR63" i="68" s="1"/>
  <c r="AR64" i="68" s="1"/>
  <c r="AR65" i="68" s="1"/>
  <c r="AR66" i="68" s="1"/>
  <c r="AR67" i="68" s="1"/>
  <c r="AR68" i="68" s="1"/>
  <c r="AR69" i="68" s="1"/>
  <c r="AR70" i="68" s="1"/>
  <c r="AR71" i="68" s="1"/>
  <c r="AR72" i="68" s="1"/>
  <c r="AR73" i="68" s="1"/>
  <c r="AR74" i="68" s="1"/>
  <c r="AR75" i="68" s="1"/>
  <c r="AR76" i="68" s="1"/>
  <c r="AR77" i="68" s="1"/>
  <c r="AR78" i="68" s="1"/>
  <c r="AR79" i="68" s="1"/>
  <c r="AR80" i="68" s="1"/>
  <c r="AR81" i="68" s="1"/>
  <c r="AR82" i="68" s="1"/>
  <c r="AR83" i="68" s="1"/>
  <c r="AR84" i="68" s="1"/>
  <c r="AR85" i="68" s="1"/>
  <c r="AR86" i="68" s="1"/>
  <c r="AR87" i="68" s="1"/>
  <c r="AR88" i="68" s="1"/>
  <c r="AR89" i="68" s="1"/>
  <c r="AR90" i="68" s="1"/>
  <c r="AR91" i="68" s="1"/>
  <c r="AR92" i="68" s="1"/>
  <c r="AR93" i="68" s="1"/>
  <c r="AR94" i="68" s="1"/>
  <c r="AR95" i="68" s="1"/>
  <c r="AR96" i="68" s="1"/>
  <c r="AR97" i="68" s="1"/>
  <c r="AR98" i="68" s="1"/>
  <c r="AR99" i="68" s="1"/>
  <c r="AR100" i="68" s="1"/>
  <c r="AR101" i="68" s="1"/>
  <c r="AR102" i="68" s="1"/>
  <c r="AR103" i="68" s="1"/>
  <c r="AR104" i="68" s="1"/>
  <c r="AR105" i="68" s="1"/>
  <c r="AR106" i="68" s="1"/>
  <c r="AR107" i="68" s="1"/>
  <c r="AR108" i="68" s="1"/>
  <c r="AR109" i="68" s="1"/>
  <c r="AR110" i="68" s="1"/>
  <c r="AR111" i="68" s="1"/>
  <c r="AR112" i="68" s="1"/>
  <c r="AR113" i="68" s="1"/>
  <c r="AR114" i="68" s="1"/>
  <c r="AR115" i="68" s="1"/>
  <c r="AR116" i="68" s="1"/>
  <c r="AR117" i="68" s="1"/>
  <c r="AR118" i="68" s="1"/>
  <c r="AR119" i="68" s="1"/>
  <c r="AR120" i="68" s="1"/>
  <c r="AR121" i="68" s="1"/>
  <c r="AR122" i="68" s="1"/>
  <c r="AR123" i="68" s="1"/>
  <c r="AR124" i="68" s="1"/>
  <c r="AR125" i="68" s="1"/>
  <c r="AR126" i="68" s="1"/>
  <c r="AR127" i="68" s="1"/>
  <c r="AR128" i="68" s="1"/>
  <c r="AR129" i="68" s="1"/>
  <c r="AR130" i="68" s="1"/>
  <c r="AR131" i="68" s="1"/>
  <c r="AR132" i="68" s="1"/>
  <c r="AR133" i="68" s="1"/>
  <c r="AR134" i="68" s="1"/>
  <c r="AR135" i="68" s="1"/>
  <c r="AR136" i="68" s="1"/>
  <c r="AR137" i="68" s="1"/>
  <c r="AR138" i="68" s="1"/>
  <c r="AR139" i="68" s="1"/>
  <c r="AR140" i="68" s="1"/>
  <c r="AR141" i="68" s="1"/>
  <c r="AR142" i="68" s="1"/>
  <c r="AR143" i="68" s="1"/>
  <c r="AR144" i="68" s="1"/>
  <c r="AR145" i="68" s="1"/>
  <c r="AR146" i="68" s="1"/>
  <c r="AR147" i="68" s="1"/>
  <c r="AR148" i="68" s="1"/>
  <c r="AR149" i="68" s="1"/>
  <c r="AR150" i="68" s="1"/>
  <c r="AR151" i="68" s="1"/>
  <c r="AR152" i="68" s="1"/>
  <c r="AR153" i="68" s="1"/>
  <c r="AR154" i="68" s="1"/>
  <c r="AR155" i="68" s="1"/>
  <c r="AR156" i="68" s="1"/>
  <c r="AR157" i="68" s="1"/>
  <c r="AR158" i="68" s="1"/>
  <c r="AR159" i="68" s="1"/>
  <c r="AR160" i="68" s="1"/>
  <c r="AR161" i="68" s="1"/>
  <c r="AR162" i="68" s="1"/>
  <c r="AR163" i="68" s="1"/>
  <c r="AR164" i="68" s="1"/>
  <c r="AR165" i="68" s="1"/>
  <c r="AR166" i="68" s="1"/>
  <c r="AR167" i="68" s="1"/>
  <c r="AR168" i="68" s="1"/>
  <c r="AR169" i="68" s="1"/>
  <c r="AR170" i="68" s="1"/>
  <c r="AR171" i="68" s="1"/>
  <c r="AR172" i="68" s="1"/>
  <c r="AR173" i="68" s="1"/>
  <c r="AR174" i="68" s="1"/>
  <c r="AR175" i="68" s="1"/>
  <c r="AR176" i="68" s="1"/>
  <c r="AR177" i="68" s="1"/>
  <c r="AR178" i="68" s="1"/>
  <c r="AR179" i="68" s="1"/>
  <c r="AR180" i="68" s="1"/>
  <c r="AR181" i="68" s="1"/>
  <c r="AR182" i="68" s="1"/>
  <c r="AR183" i="68" s="1"/>
  <c r="AR184" i="68" s="1"/>
  <c r="AR185" i="68" s="1"/>
  <c r="AR186" i="68" s="1"/>
  <c r="AR187" i="68" s="1"/>
  <c r="AR188" i="68" s="1"/>
  <c r="AR189" i="68" s="1"/>
  <c r="AR190" i="68" s="1"/>
  <c r="AR191" i="68" s="1"/>
  <c r="AR192" i="68" s="1"/>
  <c r="AR193" i="68" s="1"/>
  <c r="AR194" i="68" s="1"/>
  <c r="AR195" i="68" s="1"/>
  <c r="AR196" i="68" s="1"/>
  <c r="AR197" i="68" s="1"/>
  <c r="AR198" i="68" s="1"/>
  <c r="AR199" i="68" s="1"/>
  <c r="AR200" i="68" s="1"/>
  <c r="AR201" i="68" s="1"/>
  <c r="AR202" i="68" s="1"/>
  <c r="AR203" i="68" s="1"/>
  <c r="AR204" i="68" s="1"/>
  <c r="AR205" i="68" s="1"/>
  <c r="AR206" i="68" s="1"/>
  <c r="AR207" i="68" s="1"/>
  <c r="AR208" i="68" s="1"/>
  <c r="AR209" i="68" s="1"/>
  <c r="AR210" i="68" s="1"/>
  <c r="AR211" i="68" s="1"/>
  <c r="AR212" i="68" s="1"/>
  <c r="AR213" i="68" s="1"/>
  <c r="AR214" i="68" s="1"/>
  <c r="AR215" i="68" s="1"/>
  <c r="AR216" i="68" s="1"/>
  <c r="AR217" i="68" s="1"/>
  <c r="AR218" i="68" s="1"/>
  <c r="AR219" i="68" s="1"/>
  <c r="AR220" i="68" s="1"/>
  <c r="AR221" i="68" s="1"/>
  <c r="AR222" i="68" s="1"/>
  <c r="AR223" i="68" s="1"/>
  <c r="AR224" i="68" s="1"/>
  <c r="AR225" i="68" s="1"/>
  <c r="AR226" i="68" s="1"/>
  <c r="AR227" i="68" s="1"/>
  <c r="AR228" i="68" s="1"/>
  <c r="AR229" i="68" s="1"/>
  <c r="AR230" i="68" s="1"/>
  <c r="AR231" i="68" s="1"/>
  <c r="AR232" i="68" s="1"/>
  <c r="AR233" i="68" s="1"/>
  <c r="AR234" i="68" s="1"/>
  <c r="AR235" i="68" s="1"/>
  <c r="AR236" i="68" s="1"/>
  <c r="AR237" i="68" s="1"/>
  <c r="AR238" i="68" s="1"/>
  <c r="AR239" i="68" s="1"/>
  <c r="AR240" i="68" s="1"/>
  <c r="AR241" i="68" s="1"/>
  <c r="AR242" i="68" s="1"/>
  <c r="AR243" i="68" s="1"/>
  <c r="AR244" i="68" s="1"/>
  <c r="AR245" i="68" s="1"/>
  <c r="AR246" i="68" s="1"/>
  <c r="AR247" i="68" s="1"/>
  <c r="AR248" i="68" s="1"/>
  <c r="AR249" i="68" s="1"/>
  <c r="AR250" i="68" s="1"/>
  <c r="AR251" i="68" s="1"/>
  <c r="AR252" i="68" s="1"/>
  <c r="AR253" i="68" s="1"/>
  <c r="AR254" i="68" s="1"/>
  <c r="AR255" i="68" s="1"/>
  <c r="AR256" i="68" s="1"/>
  <c r="AR257" i="68" s="1"/>
  <c r="AR258" i="68" s="1"/>
  <c r="AR259" i="68" s="1"/>
  <c r="AR260" i="68" s="1"/>
  <c r="AR261" i="68" s="1"/>
  <c r="AR262" i="68" s="1"/>
  <c r="AR263" i="68" s="1"/>
  <c r="AR264" i="68" s="1"/>
  <c r="AR265" i="68" s="1"/>
  <c r="AR266" i="68" s="1"/>
  <c r="AR267" i="68" s="1"/>
  <c r="AR268" i="68" s="1"/>
  <c r="AR269" i="68" s="1"/>
  <c r="AR270" i="68" s="1"/>
  <c r="AR271" i="68" s="1"/>
  <c r="AR272" i="68" s="1"/>
  <c r="AR273" i="68" s="1"/>
  <c r="AR274" i="68" s="1"/>
  <c r="AR275" i="68" s="1"/>
  <c r="AR276" i="68" s="1"/>
  <c r="AR277" i="68" s="1"/>
  <c r="AR278" i="68" s="1"/>
  <c r="AR279" i="68" s="1"/>
  <c r="AR280" i="68" s="1"/>
  <c r="AR281" i="68" s="1"/>
  <c r="AR282" i="68" s="1"/>
  <c r="AR283" i="68" s="1"/>
  <c r="AR284" i="68" s="1"/>
  <c r="AR285" i="68" s="1"/>
  <c r="AR286" i="68" s="1"/>
  <c r="AR287" i="68" s="1"/>
  <c r="AR288" i="68" s="1"/>
  <c r="AR289" i="68" s="1"/>
  <c r="AR290" i="68" s="1"/>
  <c r="AR291" i="68" s="1"/>
  <c r="AR292" i="68" s="1"/>
  <c r="AR293" i="68" s="1"/>
  <c r="AR294" i="68" s="1"/>
  <c r="AR295" i="68" s="1"/>
  <c r="AR296" i="68" s="1"/>
  <c r="AR297" i="68" s="1"/>
  <c r="AR298" i="68" s="1"/>
  <c r="AR299" i="68" s="1"/>
  <c r="AR300" i="68" s="1"/>
  <c r="AR301" i="68" s="1"/>
  <c r="AR302" i="68" s="1"/>
  <c r="AR303" i="68" s="1"/>
  <c r="B33" i="77"/>
  <c r="C33" i="77" s="1"/>
  <c r="B34" i="77"/>
  <c r="C34" i="77" s="1"/>
  <c r="B35" i="77"/>
  <c r="C35" i="77" s="1"/>
  <c r="B36" i="77"/>
  <c r="C36" i="77" s="1"/>
  <c r="B37" i="77"/>
  <c r="C37" i="77" s="1"/>
  <c r="B38" i="77"/>
  <c r="C38" i="77" s="1"/>
  <c r="B39" i="77"/>
  <c r="C39" i="77" s="1"/>
  <c r="B40" i="77"/>
  <c r="C40" i="77" s="1"/>
  <c r="B41" i="77"/>
  <c r="C41" i="77" s="1"/>
  <c r="B42" i="77"/>
  <c r="C42" i="77" s="1"/>
  <c r="B43" i="77"/>
  <c r="B44" i="77"/>
  <c r="C44" i="77" s="1"/>
  <c r="B45" i="77"/>
  <c r="C45" i="77" s="1"/>
  <c r="B46" i="77"/>
  <c r="C46" i="77" s="1"/>
  <c r="B47" i="77"/>
  <c r="C47" i="77" s="1"/>
  <c r="B48" i="77"/>
  <c r="C48" i="77" s="1"/>
  <c r="B26" i="77"/>
  <c r="C26" i="77" s="1"/>
  <c r="B16" i="77"/>
  <c r="B17" i="77"/>
  <c r="B18" i="77"/>
  <c r="B19" i="77"/>
  <c r="B15" i="77"/>
  <c r="L193" i="62"/>
  <c r="M193" i="62"/>
  <c r="L194" i="62"/>
  <c r="M194" i="62"/>
  <c r="L195" i="62"/>
  <c r="M195" i="62"/>
  <c r="L196" i="62"/>
  <c r="M196" i="62"/>
  <c r="L197" i="62"/>
  <c r="M197" i="62"/>
  <c r="L198" i="62"/>
  <c r="M198" i="62"/>
  <c r="L199" i="62"/>
  <c r="M199" i="62"/>
  <c r="L200" i="62"/>
  <c r="M200" i="62"/>
  <c r="L201" i="62"/>
  <c r="M201" i="62"/>
  <c r="L202" i="62"/>
  <c r="M202" i="62"/>
  <c r="L203" i="62"/>
  <c r="M203" i="62"/>
  <c r="L204" i="62"/>
  <c r="M204" i="62"/>
  <c r="L205" i="62"/>
  <c r="M205" i="62"/>
  <c r="L206" i="62"/>
  <c r="M206" i="62"/>
  <c r="L207" i="62"/>
  <c r="M207" i="62"/>
  <c r="L208" i="62"/>
  <c r="M208" i="62"/>
  <c r="L209" i="62"/>
  <c r="M209" i="62"/>
  <c r="L210" i="62"/>
  <c r="M210" i="62"/>
  <c r="L211" i="62"/>
  <c r="M211" i="62"/>
  <c r="L212" i="62"/>
  <c r="M212" i="62"/>
  <c r="L213" i="62"/>
  <c r="M213" i="62"/>
  <c r="L214" i="62"/>
  <c r="M214" i="62"/>
  <c r="L215" i="62"/>
  <c r="M215" i="62"/>
  <c r="L216" i="62"/>
  <c r="M216" i="62"/>
  <c r="L217" i="62"/>
  <c r="M217" i="62"/>
  <c r="L218" i="62"/>
  <c r="M218" i="62"/>
  <c r="L219" i="62"/>
  <c r="M219" i="62"/>
  <c r="L220" i="62"/>
  <c r="M220" i="62"/>
  <c r="L221" i="62"/>
  <c r="M221" i="62"/>
  <c r="L222" i="62"/>
  <c r="M222" i="62"/>
  <c r="AF4" i="120"/>
  <c r="AF5" i="120" s="1"/>
  <c r="AF6" i="120" s="1"/>
  <c r="AF7" i="120" s="1"/>
  <c r="AF8" i="120" s="1"/>
  <c r="AF9" i="120" s="1"/>
  <c r="AF10" i="120" s="1"/>
  <c r="AF11" i="120" s="1"/>
  <c r="AF12" i="120" s="1"/>
  <c r="AF13" i="120" s="1"/>
  <c r="AF14" i="120" s="1"/>
  <c r="AF15" i="120" s="1"/>
  <c r="AF16" i="120" s="1"/>
  <c r="AF17" i="120" s="1"/>
  <c r="AF18" i="120" s="1"/>
  <c r="AF19" i="120" s="1"/>
  <c r="AF20" i="120" s="1"/>
  <c r="AF21" i="120" s="1"/>
  <c r="AF22" i="120" s="1"/>
  <c r="AF23" i="120" s="1"/>
  <c r="AF24" i="120" s="1"/>
  <c r="AF25" i="120" s="1"/>
  <c r="AF26" i="120" s="1"/>
  <c r="AF27" i="120" s="1"/>
  <c r="AF28" i="120" s="1"/>
  <c r="AF29" i="120" s="1"/>
  <c r="AF30" i="120" s="1"/>
  <c r="AF31" i="120" s="1"/>
  <c r="AF32" i="120" s="1"/>
  <c r="AF33" i="120" s="1"/>
  <c r="AF34" i="120" s="1"/>
  <c r="AF35" i="120" s="1"/>
  <c r="AF36" i="120" s="1"/>
  <c r="AF37" i="120" s="1"/>
  <c r="AF38" i="120" s="1"/>
  <c r="AF39" i="120" s="1"/>
  <c r="AF40" i="120" s="1"/>
  <c r="AF41" i="120" s="1"/>
  <c r="AF42" i="120" s="1"/>
  <c r="AF43" i="120" s="1"/>
  <c r="AF44" i="120" s="1"/>
  <c r="AF45" i="120" s="1"/>
  <c r="AF46" i="120" s="1"/>
  <c r="AF47" i="120" s="1"/>
  <c r="AF48" i="120" s="1"/>
  <c r="AF49" i="120" s="1"/>
  <c r="AF50" i="120" s="1"/>
  <c r="AF51" i="120" s="1"/>
  <c r="AF52" i="120" s="1"/>
  <c r="AF53" i="120" s="1"/>
  <c r="AF54" i="120" s="1"/>
  <c r="AF55" i="120" s="1"/>
  <c r="AF56" i="120" s="1"/>
  <c r="AF57" i="120" s="1"/>
  <c r="AF58" i="120" s="1"/>
  <c r="AF59" i="120" s="1"/>
  <c r="AF60" i="120" s="1"/>
  <c r="AF61" i="120" s="1"/>
  <c r="AF62" i="120" s="1"/>
  <c r="AF63" i="120" s="1"/>
  <c r="AF64" i="120" s="1"/>
  <c r="AF65" i="120" s="1"/>
  <c r="AF66" i="120" s="1"/>
  <c r="AF67" i="120" s="1"/>
  <c r="AF68" i="120" s="1"/>
  <c r="AF69" i="120" s="1"/>
  <c r="AF70" i="120" s="1"/>
  <c r="AF71" i="120" s="1"/>
  <c r="AF72" i="120" s="1"/>
  <c r="AF73" i="120" s="1"/>
  <c r="AF74" i="120" s="1"/>
  <c r="AF75" i="120" s="1"/>
  <c r="AF76" i="120" s="1"/>
  <c r="AF77" i="120" s="1"/>
  <c r="AF78" i="120" s="1"/>
  <c r="AF79" i="120" s="1"/>
  <c r="AF80" i="120" s="1"/>
  <c r="AF81" i="120" s="1"/>
  <c r="AF82" i="120" s="1"/>
  <c r="AF83" i="120" s="1"/>
  <c r="AF84" i="120" s="1"/>
  <c r="AF85" i="120" s="1"/>
  <c r="AF86" i="120" s="1"/>
  <c r="AF87" i="120" s="1"/>
  <c r="AF88" i="120" s="1"/>
  <c r="AF89" i="120" s="1"/>
  <c r="AF90" i="120" s="1"/>
  <c r="AF91" i="120" s="1"/>
  <c r="AF92" i="120" s="1"/>
  <c r="AF93" i="120" s="1"/>
  <c r="AF94" i="120" s="1"/>
  <c r="AF95" i="120" s="1"/>
  <c r="AF96" i="120" s="1"/>
  <c r="AF97" i="120" s="1"/>
  <c r="AF98" i="120" s="1"/>
  <c r="AF99" i="120" s="1"/>
  <c r="AF100" i="120" s="1"/>
  <c r="AF101" i="120" s="1"/>
  <c r="AF102" i="120" s="1"/>
  <c r="AF103" i="120" s="1"/>
  <c r="AF104" i="120" s="1"/>
  <c r="AF105" i="120" s="1"/>
  <c r="AF106" i="120" s="1"/>
  <c r="AF107" i="120" s="1"/>
  <c r="AF108" i="120" s="1"/>
  <c r="AF109" i="120" s="1"/>
  <c r="AF110" i="120" s="1"/>
  <c r="AF111" i="120" s="1"/>
  <c r="AF112" i="120" s="1"/>
  <c r="AF113" i="120" s="1"/>
  <c r="AF114" i="120" s="1"/>
  <c r="AF115" i="120" s="1"/>
  <c r="AF116" i="120" s="1"/>
  <c r="AF117" i="120" s="1"/>
  <c r="AF118" i="120" s="1"/>
  <c r="AF119" i="120" s="1"/>
  <c r="AF120" i="120" s="1"/>
  <c r="AF121" i="120" s="1"/>
  <c r="AF122" i="120" s="1"/>
  <c r="AF123" i="120" s="1"/>
  <c r="AF124" i="120" s="1"/>
  <c r="AF125" i="120" s="1"/>
  <c r="AF126" i="120" s="1"/>
  <c r="AF127" i="120" s="1"/>
  <c r="AF128" i="120" s="1"/>
  <c r="AF129" i="120" s="1"/>
  <c r="AF130" i="120" s="1"/>
  <c r="AF131" i="120" s="1"/>
  <c r="AF132" i="120" s="1"/>
  <c r="AF133" i="120" s="1"/>
  <c r="AF134" i="120" s="1"/>
  <c r="AF135" i="120" s="1"/>
  <c r="AF136" i="120" s="1"/>
  <c r="AF137" i="120" s="1"/>
  <c r="AF138" i="120" s="1"/>
  <c r="AF139" i="120" s="1"/>
  <c r="AF140" i="120" s="1"/>
  <c r="AF141" i="120" s="1"/>
  <c r="AF142" i="120" s="1"/>
  <c r="AF143" i="120" s="1"/>
  <c r="AF144" i="120" s="1"/>
  <c r="AF145" i="120" s="1"/>
  <c r="AF146" i="120" s="1"/>
  <c r="AF147" i="120" s="1"/>
  <c r="AF148" i="120" s="1"/>
  <c r="AF149" i="120" s="1"/>
  <c r="AF150" i="120" s="1"/>
  <c r="AF151" i="120" s="1"/>
  <c r="AF152" i="120" s="1"/>
  <c r="AF153" i="120" s="1"/>
  <c r="AF154" i="120" s="1"/>
  <c r="AF155" i="120" s="1"/>
  <c r="AF156" i="120" s="1"/>
  <c r="AF157" i="120" s="1"/>
  <c r="AF158" i="120" s="1"/>
  <c r="AF159" i="120" s="1"/>
  <c r="AF160" i="120" s="1"/>
  <c r="AF161" i="120" s="1"/>
  <c r="AF162" i="120" s="1"/>
  <c r="AF163" i="120" s="1"/>
  <c r="AF164" i="120" s="1"/>
  <c r="AF165" i="120" s="1"/>
  <c r="AF166" i="120" s="1"/>
  <c r="AF167" i="120" s="1"/>
  <c r="AF168" i="120" s="1"/>
  <c r="AF169" i="120" s="1"/>
  <c r="AF170" i="120" s="1"/>
  <c r="AF171" i="120" s="1"/>
  <c r="AF172" i="120" s="1"/>
  <c r="AF173" i="120" s="1"/>
  <c r="AF174" i="120" s="1"/>
  <c r="AF175" i="120" s="1"/>
  <c r="AF176" i="120" s="1"/>
  <c r="AF177" i="120" s="1"/>
  <c r="AF178" i="120" s="1"/>
  <c r="AF179" i="120" s="1"/>
  <c r="AF180" i="120" s="1"/>
  <c r="AF181" i="120" s="1"/>
  <c r="AF182" i="120" s="1"/>
  <c r="AF183" i="120" s="1"/>
  <c r="AF184" i="120" s="1"/>
  <c r="AF185" i="120" s="1"/>
  <c r="AF186" i="120" s="1"/>
  <c r="AF187" i="120" s="1"/>
  <c r="AF188" i="120" s="1"/>
  <c r="AF189" i="120" s="1"/>
  <c r="AF190" i="120" s="1"/>
  <c r="AF191" i="120" s="1"/>
  <c r="AF192" i="120" s="1"/>
  <c r="AF193" i="120" s="1"/>
  <c r="AF194" i="120" s="1"/>
  <c r="AF195" i="120" s="1"/>
  <c r="AF196" i="120" s="1"/>
  <c r="AF197" i="120" s="1"/>
  <c r="AF198" i="120" s="1"/>
  <c r="AF199" i="120" s="1"/>
  <c r="AF200" i="120" s="1"/>
  <c r="AF201" i="120" s="1"/>
  <c r="AF202" i="120" s="1"/>
  <c r="AF203" i="120" s="1"/>
  <c r="AF204" i="120" s="1"/>
  <c r="AF205" i="120" s="1"/>
  <c r="AF206" i="120" s="1"/>
  <c r="AF207" i="120" s="1"/>
  <c r="AF208" i="120" s="1"/>
  <c r="AF209" i="120" s="1"/>
  <c r="AF210" i="120" s="1"/>
  <c r="AF211" i="120" s="1"/>
  <c r="AF212" i="120" s="1"/>
  <c r="AF213" i="120" s="1"/>
  <c r="AF214" i="120" s="1"/>
  <c r="AF215" i="120" s="1"/>
  <c r="AF216" i="120" s="1"/>
  <c r="AF217" i="120" s="1"/>
  <c r="AF218" i="120" s="1"/>
  <c r="AF219" i="120" s="1"/>
  <c r="AF220" i="120" s="1"/>
  <c r="AF221" i="120" s="1"/>
  <c r="AF222" i="120" s="1"/>
  <c r="AF223" i="120" s="1"/>
  <c r="AF224" i="120" s="1"/>
  <c r="AF225" i="120" s="1"/>
  <c r="AF226" i="120" s="1"/>
  <c r="AF227" i="120" s="1"/>
  <c r="AF228" i="120" s="1"/>
  <c r="AF229" i="120" s="1"/>
  <c r="AF230" i="120" s="1"/>
  <c r="AF231" i="120" s="1"/>
  <c r="AF232" i="120" s="1"/>
  <c r="AF233" i="120" s="1"/>
  <c r="AF234" i="120" s="1"/>
  <c r="AF235" i="120" s="1"/>
  <c r="AF236" i="120" s="1"/>
  <c r="AF237" i="120" s="1"/>
  <c r="AF238" i="120" s="1"/>
  <c r="AF239" i="120" s="1"/>
  <c r="AF240" i="120" s="1"/>
  <c r="AF241" i="120" s="1"/>
  <c r="AF242" i="120" s="1"/>
  <c r="AF243" i="120" s="1"/>
  <c r="AF244" i="120" s="1"/>
  <c r="AF245" i="120" s="1"/>
  <c r="AF246" i="120" s="1"/>
  <c r="AF247" i="120" s="1"/>
  <c r="AF248" i="120" s="1"/>
  <c r="AF249" i="120" s="1"/>
  <c r="AF250" i="120" s="1"/>
  <c r="AF251" i="120" s="1"/>
  <c r="AF252" i="120" s="1"/>
  <c r="AF253" i="120" s="1"/>
  <c r="AF254" i="120" s="1"/>
  <c r="AF255" i="120" s="1"/>
  <c r="AF256" i="120" s="1"/>
  <c r="AF257" i="120" s="1"/>
  <c r="AF258" i="120" s="1"/>
  <c r="AF259" i="120" s="1"/>
  <c r="AF260" i="120" s="1"/>
  <c r="AF261" i="120" s="1"/>
  <c r="AF262" i="120" s="1"/>
  <c r="AF263" i="120" s="1"/>
  <c r="AF264" i="120" s="1"/>
  <c r="AF265" i="120" s="1"/>
  <c r="AF266" i="120" s="1"/>
  <c r="AF267" i="120" s="1"/>
  <c r="AF268" i="120" s="1"/>
  <c r="AF269" i="120" s="1"/>
  <c r="AF270" i="120" s="1"/>
  <c r="AF271" i="120" s="1"/>
  <c r="AF272" i="120" s="1"/>
  <c r="AF273" i="120" s="1"/>
  <c r="AF274" i="120" s="1"/>
  <c r="AF275" i="120" s="1"/>
  <c r="AF276" i="120" s="1"/>
  <c r="AF277" i="120" s="1"/>
  <c r="AF278" i="120" s="1"/>
  <c r="AF279" i="120" s="1"/>
  <c r="AF280" i="120" s="1"/>
  <c r="AF281" i="120" s="1"/>
  <c r="AF282" i="120" s="1"/>
  <c r="AF283" i="120" s="1"/>
  <c r="AF284" i="120" s="1"/>
  <c r="AF285" i="120" s="1"/>
  <c r="AF286" i="120" s="1"/>
  <c r="AF287" i="120" s="1"/>
  <c r="AF288" i="120" s="1"/>
  <c r="AF289" i="120" s="1"/>
  <c r="AF290" i="120" s="1"/>
  <c r="AF291" i="120" s="1"/>
  <c r="AF292" i="120" s="1"/>
  <c r="AF293" i="120" s="1"/>
  <c r="AF294" i="120" s="1"/>
  <c r="AF295" i="120" s="1"/>
  <c r="AF296" i="120" s="1"/>
  <c r="AF297" i="120" s="1"/>
  <c r="AF298" i="120" s="1"/>
  <c r="AF299" i="120" s="1"/>
  <c r="AF300" i="120" s="1"/>
  <c r="AF301" i="120" s="1"/>
  <c r="AF302" i="120" s="1"/>
  <c r="AF303" i="120" s="1"/>
  <c r="P5" i="120"/>
  <c r="P6" i="120" s="1"/>
  <c r="P7" i="120" s="1"/>
  <c r="P8" i="120" s="1"/>
  <c r="P9" i="120" s="1"/>
  <c r="P10" i="120" s="1"/>
  <c r="P11" i="120" s="1"/>
  <c r="P12" i="120" s="1"/>
  <c r="P13" i="120" s="1"/>
  <c r="P14" i="120" s="1"/>
  <c r="P15" i="120" s="1"/>
  <c r="P16" i="120" s="1"/>
  <c r="P17" i="120" s="1"/>
  <c r="P18" i="120" s="1"/>
  <c r="P19" i="120" s="1"/>
  <c r="P20" i="120" s="1"/>
  <c r="P21" i="120" s="1"/>
  <c r="P22" i="120" s="1"/>
  <c r="P23" i="120" s="1"/>
  <c r="P24" i="120" s="1"/>
  <c r="P25" i="120" s="1"/>
  <c r="P26" i="120" s="1"/>
  <c r="P27" i="120" s="1"/>
  <c r="P28" i="120" s="1"/>
  <c r="P29" i="120" s="1"/>
  <c r="P30" i="120" s="1"/>
  <c r="P31" i="120" s="1"/>
  <c r="P32" i="120" s="1"/>
  <c r="P33" i="120" s="1"/>
  <c r="P34" i="120" s="1"/>
  <c r="P35" i="120" s="1"/>
  <c r="P36" i="120" s="1"/>
  <c r="P37" i="120" s="1"/>
  <c r="P38" i="120" s="1"/>
  <c r="P39" i="120" s="1"/>
  <c r="P40" i="120" s="1"/>
  <c r="P41" i="120" s="1"/>
  <c r="P42" i="120" s="1"/>
  <c r="P43" i="120" s="1"/>
  <c r="P44" i="120" s="1"/>
  <c r="P45" i="120" s="1"/>
  <c r="P46" i="120" s="1"/>
  <c r="P47" i="120" s="1"/>
  <c r="P48" i="120" s="1"/>
  <c r="P49" i="120" s="1"/>
  <c r="P50" i="120" s="1"/>
  <c r="P51" i="120" s="1"/>
  <c r="P52" i="120" s="1"/>
  <c r="P53" i="120" s="1"/>
  <c r="P54" i="120" s="1"/>
  <c r="P55" i="120" s="1"/>
  <c r="P56" i="120" s="1"/>
  <c r="P57" i="120" s="1"/>
  <c r="P58" i="120" s="1"/>
  <c r="P59" i="120" s="1"/>
  <c r="P60" i="120" s="1"/>
  <c r="P61" i="120" s="1"/>
  <c r="P62" i="120" s="1"/>
  <c r="P63" i="120" s="1"/>
  <c r="P64" i="120" s="1"/>
  <c r="P65" i="120" s="1"/>
  <c r="P66" i="120" s="1"/>
  <c r="P67" i="120" s="1"/>
  <c r="P68" i="120" s="1"/>
  <c r="P69" i="120" s="1"/>
  <c r="P70" i="120" s="1"/>
  <c r="P71" i="120" s="1"/>
  <c r="P72" i="120" s="1"/>
  <c r="P73" i="120" s="1"/>
  <c r="P74" i="120" s="1"/>
  <c r="P75" i="120" s="1"/>
  <c r="P76" i="120" s="1"/>
  <c r="P77" i="120" s="1"/>
  <c r="P78" i="120" s="1"/>
  <c r="P79" i="120" s="1"/>
  <c r="P80" i="120" s="1"/>
  <c r="P81" i="120" s="1"/>
  <c r="P82" i="120" s="1"/>
  <c r="P83" i="120" s="1"/>
  <c r="P84" i="120" s="1"/>
  <c r="P85" i="120" s="1"/>
  <c r="P86" i="120" s="1"/>
  <c r="P87" i="120" s="1"/>
  <c r="P88" i="120" s="1"/>
  <c r="P89" i="120" s="1"/>
  <c r="P90" i="120" s="1"/>
  <c r="P91" i="120" s="1"/>
  <c r="P92" i="120" s="1"/>
  <c r="P93" i="120" s="1"/>
  <c r="P94" i="120" s="1"/>
  <c r="P95" i="120" s="1"/>
  <c r="P96" i="120" s="1"/>
  <c r="P97" i="120" s="1"/>
  <c r="P98" i="120" s="1"/>
  <c r="P99" i="120" s="1"/>
  <c r="P100" i="120" s="1"/>
  <c r="P101" i="120" s="1"/>
  <c r="P102" i="120" s="1"/>
  <c r="P103" i="120" s="1"/>
  <c r="P104" i="120" s="1"/>
  <c r="P105" i="120" s="1"/>
  <c r="P106" i="120" s="1"/>
  <c r="P107" i="120" s="1"/>
  <c r="P108" i="120" s="1"/>
  <c r="P109" i="120" s="1"/>
  <c r="P110" i="120" s="1"/>
  <c r="P111" i="120" s="1"/>
  <c r="P112" i="120" s="1"/>
  <c r="P113" i="120" s="1"/>
  <c r="P114" i="120" s="1"/>
  <c r="P115" i="120" s="1"/>
  <c r="P116" i="120" s="1"/>
  <c r="P117" i="120" s="1"/>
  <c r="P118" i="120" s="1"/>
  <c r="P119" i="120" s="1"/>
  <c r="P120" i="120" s="1"/>
  <c r="P121" i="120" s="1"/>
  <c r="P122" i="120" s="1"/>
  <c r="P123" i="120" s="1"/>
  <c r="P124" i="120" s="1"/>
  <c r="P125" i="120" s="1"/>
  <c r="P126" i="120" s="1"/>
  <c r="P127" i="120" s="1"/>
  <c r="P128" i="120" s="1"/>
  <c r="P129" i="120" s="1"/>
  <c r="P130" i="120" s="1"/>
  <c r="P131" i="120" s="1"/>
  <c r="P132" i="120" s="1"/>
  <c r="P133" i="120" s="1"/>
  <c r="P134" i="120" s="1"/>
  <c r="P135" i="120" s="1"/>
  <c r="P136" i="120" s="1"/>
  <c r="P137" i="120" s="1"/>
  <c r="P138" i="120" s="1"/>
  <c r="P139" i="120" s="1"/>
  <c r="P140" i="120" s="1"/>
  <c r="P141" i="120" s="1"/>
  <c r="P142" i="120" s="1"/>
  <c r="P143" i="120" s="1"/>
  <c r="P144" i="120" s="1"/>
  <c r="P145" i="120" s="1"/>
  <c r="P146" i="120" s="1"/>
  <c r="P147" i="120" s="1"/>
  <c r="P148" i="120" s="1"/>
  <c r="P149" i="120" s="1"/>
  <c r="P150" i="120" s="1"/>
  <c r="P151" i="120" s="1"/>
  <c r="P152" i="120" s="1"/>
  <c r="P153" i="120" s="1"/>
  <c r="P154" i="120" s="1"/>
  <c r="P155" i="120" s="1"/>
  <c r="P156" i="120" s="1"/>
  <c r="P157" i="120" s="1"/>
  <c r="P158" i="120" s="1"/>
  <c r="P159" i="120" s="1"/>
  <c r="P160" i="120" s="1"/>
  <c r="P161" i="120" s="1"/>
  <c r="P162" i="120" s="1"/>
  <c r="P163" i="120" s="1"/>
  <c r="P164" i="120" s="1"/>
  <c r="P165" i="120" s="1"/>
  <c r="P166" i="120" s="1"/>
  <c r="P167" i="120" s="1"/>
  <c r="P168" i="120" s="1"/>
  <c r="P169" i="120" s="1"/>
  <c r="P170" i="120" s="1"/>
  <c r="P171" i="120" s="1"/>
  <c r="P172" i="120" s="1"/>
  <c r="P173" i="120" s="1"/>
  <c r="P174" i="120" s="1"/>
  <c r="P175" i="120" s="1"/>
  <c r="P176" i="120" s="1"/>
  <c r="P177" i="120" s="1"/>
  <c r="P178" i="120" s="1"/>
  <c r="P179" i="120" s="1"/>
  <c r="P180" i="120" s="1"/>
  <c r="P181" i="120" s="1"/>
  <c r="P182" i="120" s="1"/>
  <c r="P183" i="120" s="1"/>
  <c r="P184" i="120" s="1"/>
  <c r="P185" i="120" s="1"/>
  <c r="P186" i="120" s="1"/>
  <c r="P187" i="120" s="1"/>
  <c r="P188" i="120" s="1"/>
  <c r="P189" i="120" s="1"/>
  <c r="P190" i="120" s="1"/>
  <c r="P191" i="120" s="1"/>
  <c r="P192" i="120" s="1"/>
  <c r="P193" i="120" s="1"/>
  <c r="P194" i="120" s="1"/>
  <c r="P195" i="120" s="1"/>
  <c r="P196" i="120" s="1"/>
  <c r="P197" i="120" s="1"/>
  <c r="P198" i="120" s="1"/>
  <c r="P199" i="120" s="1"/>
  <c r="P200" i="120" s="1"/>
  <c r="P201" i="120" s="1"/>
  <c r="P202" i="120" s="1"/>
  <c r="P203" i="120" s="1"/>
  <c r="P204" i="120" s="1"/>
  <c r="P205" i="120" s="1"/>
  <c r="P206" i="120" s="1"/>
  <c r="P207" i="120" s="1"/>
  <c r="P208" i="120" s="1"/>
  <c r="P209" i="120" s="1"/>
  <c r="P210" i="120" s="1"/>
  <c r="P211" i="120" s="1"/>
  <c r="P212" i="120" s="1"/>
  <c r="P213" i="120" s="1"/>
  <c r="P214" i="120" s="1"/>
  <c r="P215" i="120" s="1"/>
  <c r="P216" i="120" s="1"/>
  <c r="P217" i="120" s="1"/>
  <c r="P218" i="120" s="1"/>
  <c r="P219" i="120" s="1"/>
  <c r="P220" i="120" s="1"/>
  <c r="P221" i="120" s="1"/>
  <c r="P222" i="120" s="1"/>
  <c r="P223" i="120" s="1"/>
  <c r="P224" i="120" s="1"/>
  <c r="P225" i="120" s="1"/>
  <c r="P226" i="120" s="1"/>
  <c r="P227" i="120" s="1"/>
  <c r="P228" i="120" s="1"/>
  <c r="P229" i="120" s="1"/>
  <c r="P230" i="120" s="1"/>
  <c r="P231" i="120" s="1"/>
  <c r="P232" i="120" s="1"/>
  <c r="P233" i="120" s="1"/>
  <c r="P234" i="120" s="1"/>
  <c r="P235" i="120" s="1"/>
  <c r="P236" i="120" s="1"/>
  <c r="P237" i="120" s="1"/>
  <c r="P238" i="120" s="1"/>
  <c r="P239" i="120" s="1"/>
  <c r="P240" i="120" s="1"/>
  <c r="P241" i="120" s="1"/>
  <c r="P242" i="120" s="1"/>
  <c r="P243" i="120" s="1"/>
  <c r="P244" i="120" s="1"/>
  <c r="P245" i="120" s="1"/>
  <c r="P246" i="120" s="1"/>
  <c r="P247" i="120" s="1"/>
  <c r="P248" i="120" s="1"/>
  <c r="P249" i="120" s="1"/>
  <c r="P250" i="120" s="1"/>
  <c r="P251" i="120" s="1"/>
  <c r="P252" i="120" s="1"/>
  <c r="P253" i="120" s="1"/>
  <c r="P254" i="120" s="1"/>
  <c r="P255" i="120" s="1"/>
  <c r="P256" i="120" s="1"/>
  <c r="P257" i="120" s="1"/>
  <c r="P258" i="120" s="1"/>
  <c r="P259" i="120" s="1"/>
  <c r="P260" i="120" s="1"/>
  <c r="P261" i="120" s="1"/>
  <c r="P262" i="120" s="1"/>
  <c r="P263" i="120" s="1"/>
  <c r="P264" i="120" s="1"/>
  <c r="P265" i="120" s="1"/>
  <c r="P266" i="120" s="1"/>
  <c r="P267" i="120" s="1"/>
  <c r="P268" i="120" s="1"/>
  <c r="P269" i="120" s="1"/>
  <c r="P270" i="120" s="1"/>
  <c r="P271" i="120" s="1"/>
  <c r="P272" i="120" s="1"/>
  <c r="P273" i="120" s="1"/>
  <c r="P274" i="120" s="1"/>
  <c r="P275" i="120" s="1"/>
  <c r="P276" i="120" s="1"/>
  <c r="P277" i="120" s="1"/>
  <c r="P278" i="120" s="1"/>
  <c r="P279" i="120" s="1"/>
  <c r="P280" i="120" s="1"/>
  <c r="P281" i="120" s="1"/>
  <c r="P282" i="120" s="1"/>
  <c r="P283" i="120" s="1"/>
  <c r="P284" i="120" s="1"/>
  <c r="P285" i="120" s="1"/>
  <c r="P286" i="120" s="1"/>
  <c r="P287" i="120" s="1"/>
  <c r="P288" i="120" s="1"/>
  <c r="P289" i="120" s="1"/>
  <c r="P290" i="120" s="1"/>
  <c r="P291" i="120" s="1"/>
  <c r="P292" i="120" s="1"/>
  <c r="P293" i="120" s="1"/>
  <c r="P294" i="120" s="1"/>
  <c r="P295" i="120" s="1"/>
  <c r="P296" i="120" s="1"/>
  <c r="P297" i="120" s="1"/>
  <c r="P298" i="120" s="1"/>
  <c r="P299" i="120" s="1"/>
  <c r="P300" i="120" s="1"/>
  <c r="P301" i="120" s="1"/>
  <c r="P302" i="120" s="1"/>
  <c r="P303" i="120" s="1"/>
  <c r="P4" i="120"/>
  <c r="AI30" i="77" l="1"/>
  <c r="AI30" i="86"/>
  <c r="H91" i="59"/>
  <c r="H174" i="59"/>
  <c r="BF85" i="120"/>
  <c r="BF86" i="120"/>
  <c r="BF87" i="120" s="1"/>
  <c r="BF88" i="120" s="1"/>
  <c r="BF89" i="120" s="1"/>
  <c r="BF90" i="120" s="1"/>
  <c r="BF91" i="120" s="1"/>
  <c r="BF92" i="120" s="1"/>
  <c r="BF93" i="120" s="1"/>
  <c r="BF94" i="120" s="1"/>
  <c r="BF95" i="120" s="1"/>
  <c r="BF96" i="120" s="1"/>
  <c r="BF97" i="120" s="1"/>
  <c r="BF98" i="120" s="1"/>
  <c r="BF99" i="120" s="1"/>
  <c r="BF100" i="120" s="1"/>
  <c r="BF101" i="120" s="1"/>
  <c r="BF102" i="120" s="1"/>
  <c r="BF103" i="120" s="1"/>
  <c r="BF104" i="120" s="1"/>
  <c r="BF105" i="120" s="1"/>
  <c r="BF106" i="120" s="1"/>
  <c r="BF107" i="120" s="1"/>
  <c r="BF108" i="120" s="1"/>
  <c r="BF109" i="120" s="1"/>
  <c r="BF110" i="120" s="1"/>
  <c r="BF111" i="120" s="1"/>
  <c r="BF112" i="120" s="1"/>
  <c r="BF84" i="120"/>
  <c r="L83" i="62"/>
  <c r="K83" i="61"/>
  <c r="L84" i="62"/>
  <c r="K84" i="60"/>
  <c r="K84" i="61" s="1"/>
  <c r="J83" i="61"/>
  <c r="BD94" i="120"/>
  <c r="BD95" i="120" s="1"/>
  <c r="BD96" i="120" s="1"/>
  <c r="BD97" i="120" s="1"/>
  <c r="BD98" i="120" s="1"/>
  <c r="BD99" i="120" s="1"/>
  <c r="BD100" i="120" s="1"/>
  <c r="BD101" i="120" s="1"/>
  <c r="BD102" i="120" s="1"/>
  <c r="BD103" i="120" s="1"/>
  <c r="BD104" i="120" s="1"/>
  <c r="BD105" i="120" s="1"/>
  <c r="BD106" i="120" s="1"/>
  <c r="BD107" i="120" s="1"/>
  <c r="BD108" i="120" s="1"/>
  <c r="BD109" i="120" s="1"/>
  <c r="BD110" i="120"/>
  <c r="BD111" i="120" s="1"/>
  <c r="BD112" i="120" s="1"/>
  <c r="BD84" i="120"/>
  <c r="BD85" i="120" s="1"/>
  <c r="BD86" i="120" s="1"/>
  <c r="BD87" i="120" s="1"/>
  <c r="BD88" i="120" s="1"/>
  <c r="BD89" i="120" s="1"/>
  <c r="BD90" i="120" s="1"/>
  <c r="BD91" i="120" s="1"/>
  <c r="BD92" i="120" s="1"/>
  <c r="BD93" i="120" s="1"/>
  <c r="BH84" i="120"/>
  <c r="BG84" i="120"/>
  <c r="BE84" i="120"/>
  <c r="M83" i="61"/>
  <c r="M84" i="60"/>
  <c r="M85" i="60"/>
  <c r="M86" i="60" s="1"/>
  <c r="H4" i="26"/>
  <c r="H5" i="26" s="1"/>
  <c r="H6" i="26" s="1"/>
  <c r="H7" i="26" s="1"/>
  <c r="H8" i="26" s="1"/>
  <c r="H9" i="26" s="1"/>
  <c r="H10" i="26" s="1"/>
  <c r="H11" i="26" s="1"/>
  <c r="H12" i="26" s="1"/>
  <c r="H13" i="26" s="1"/>
  <c r="H14" i="26" s="1"/>
  <c r="H15" i="26" s="1"/>
  <c r="H16" i="26" s="1"/>
  <c r="H17" i="26" s="1"/>
  <c r="H18" i="26" s="1"/>
  <c r="H19" i="26" s="1"/>
  <c r="H20" i="26" s="1"/>
  <c r="H21" i="26" s="1"/>
  <c r="H22" i="26" s="1"/>
  <c r="H23" i="26" s="1"/>
  <c r="H24" i="26" s="1"/>
  <c r="H25" i="26" s="1"/>
  <c r="H26" i="26" s="1"/>
  <c r="H27" i="26" s="1"/>
  <c r="H28" i="26" s="1"/>
  <c r="H29" i="26" s="1"/>
  <c r="H30" i="26" s="1"/>
  <c r="H31" i="26" s="1"/>
  <c r="H32" i="26" s="1"/>
  <c r="H33" i="26" s="1"/>
  <c r="H34" i="26" s="1"/>
  <c r="H35" i="26" s="1"/>
  <c r="H36" i="26" s="1"/>
  <c r="H37" i="26" s="1"/>
  <c r="H38" i="26" s="1"/>
  <c r="H39" i="26" s="1"/>
  <c r="H40" i="26" s="1"/>
  <c r="H41" i="26" s="1"/>
  <c r="H42" i="26" s="1"/>
  <c r="H43" i="26" s="1"/>
  <c r="H44" i="26" s="1"/>
  <c r="H45" i="26" s="1"/>
  <c r="H46" i="26" s="1"/>
  <c r="H47" i="26" s="1"/>
  <c r="H48" i="26" s="1"/>
  <c r="H49" i="26" s="1"/>
  <c r="H50" i="26" s="1"/>
  <c r="H51" i="26" s="1"/>
  <c r="H52" i="26" s="1"/>
  <c r="H53" i="26" s="1"/>
  <c r="H54" i="26" s="1"/>
  <c r="H55" i="26" s="1"/>
  <c r="H56" i="26" s="1"/>
  <c r="H57" i="26" s="1"/>
  <c r="H58" i="26" s="1"/>
  <c r="H59" i="26" s="1"/>
  <c r="H60" i="26" s="1"/>
  <c r="H61" i="26" s="1"/>
  <c r="H62" i="26" s="1"/>
  <c r="H63" i="26" s="1"/>
  <c r="H64" i="26" s="1"/>
  <c r="H65" i="26" s="1"/>
  <c r="H66" i="26" s="1"/>
  <c r="H67" i="26" s="1"/>
  <c r="H68" i="26" s="1"/>
  <c r="H69" i="26" s="1"/>
  <c r="H70" i="26" s="1"/>
  <c r="H71" i="26" s="1"/>
  <c r="H72" i="26" s="1"/>
  <c r="H73" i="26" s="1"/>
  <c r="H74" i="26" s="1"/>
  <c r="H75" i="26" s="1"/>
  <c r="H76" i="26" s="1"/>
  <c r="H77" i="26" s="1"/>
  <c r="H78" i="26" s="1"/>
  <c r="H79" i="26" s="1"/>
  <c r="H80" i="26" s="1"/>
  <c r="H81" i="26" s="1"/>
  <c r="H82" i="26" s="1"/>
  <c r="H83" i="26" s="1"/>
  <c r="H84" i="26" s="1"/>
  <c r="H85" i="26" s="1"/>
  <c r="H86" i="26" s="1"/>
  <c r="H87" i="26" s="1"/>
  <c r="H88" i="26" s="1"/>
  <c r="H89" i="26" s="1"/>
  <c r="H90" i="26" s="1"/>
  <c r="H91" i="26" s="1"/>
  <c r="H92" i="26" s="1"/>
  <c r="H93" i="26" s="1"/>
  <c r="H94" i="26" s="1"/>
  <c r="H95" i="26" s="1"/>
  <c r="H96" i="26" s="1"/>
  <c r="H97" i="26" s="1"/>
  <c r="H98" i="26" s="1"/>
  <c r="H99" i="26" s="1"/>
  <c r="H100" i="26" s="1"/>
  <c r="H101" i="26" s="1"/>
  <c r="H102" i="26" s="1"/>
  <c r="H103" i="26" s="1"/>
  <c r="H104" i="26" s="1"/>
  <c r="H105" i="26" s="1"/>
  <c r="H106" i="26" s="1"/>
  <c r="H107" i="26" s="1"/>
  <c r="H108" i="26" s="1"/>
  <c r="H109" i="26" s="1"/>
  <c r="H110" i="26" s="1"/>
  <c r="H111" i="26" s="1"/>
  <c r="H112" i="26" s="1"/>
  <c r="H113" i="26" s="1"/>
  <c r="H114" i="26" s="1"/>
  <c r="H115" i="26" s="1"/>
  <c r="H116" i="26" s="1"/>
  <c r="H117" i="26" s="1"/>
  <c r="H118" i="26" s="1"/>
  <c r="H119" i="26" s="1"/>
  <c r="H120" i="26" s="1"/>
  <c r="H121" i="26" s="1"/>
  <c r="H122" i="26" s="1"/>
  <c r="H123" i="26" s="1"/>
  <c r="H124" i="26" s="1"/>
  <c r="H125" i="26" s="1"/>
  <c r="H126" i="26" s="1"/>
  <c r="H127" i="26" s="1"/>
  <c r="H128" i="26" s="1"/>
  <c r="H129" i="26" s="1"/>
  <c r="H130" i="26" s="1"/>
  <c r="H131" i="26" s="1"/>
  <c r="H132" i="26" s="1"/>
  <c r="H133" i="26" s="1"/>
  <c r="H134" i="26" s="1"/>
  <c r="H135" i="26" s="1"/>
  <c r="H136" i="26" s="1"/>
  <c r="H137" i="26" s="1"/>
  <c r="H138" i="26" s="1"/>
  <c r="H139" i="26" s="1"/>
  <c r="H140" i="26" s="1"/>
  <c r="H141" i="26" s="1"/>
  <c r="H142" i="26" s="1"/>
  <c r="H143" i="26" s="1"/>
  <c r="H144" i="26" s="1"/>
  <c r="H145" i="26" s="1"/>
  <c r="H146" i="26" s="1"/>
  <c r="H147" i="26" s="1"/>
  <c r="H148" i="26" s="1"/>
  <c r="H149" i="26" s="1"/>
  <c r="H150" i="26" s="1"/>
  <c r="H151" i="26" s="1"/>
  <c r="H152" i="26" s="1"/>
  <c r="H153" i="26" s="1"/>
  <c r="H154" i="26" s="1"/>
  <c r="H155" i="26" s="1"/>
  <c r="H156" i="26" s="1"/>
  <c r="H157" i="26" s="1"/>
  <c r="H158" i="26" s="1"/>
  <c r="H159" i="26" s="1"/>
  <c r="H160" i="26" s="1"/>
  <c r="H161" i="26" s="1"/>
  <c r="H162" i="26" s="1"/>
  <c r="H163" i="26" s="1"/>
  <c r="H164" i="26" s="1"/>
  <c r="H165" i="26" s="1"/>
  <c r="H166" i="26" s="1"/>
  <c r="H167" i="26" s="1"/>
  <c r="H168" i="26" s="1"/>
  <c r="H169" i="26" s="1"/>
  <c r="H170" i="26" s="1"/>
  <c r="H171" i="26" s="1"/>
  <c r="H172" i="26" s="1"/>
  <c r="H173" i="26" s="1"/>
  <c r="H174" i="26" s="1"/>
  <c r="H175" i="26" s="1"/>
  <c r="H176" i="26" s="1"/>
  <c r="H177" i="26" s="1"/>
  <c r="H178" i="26" s="1"/>
  <c r="H179" i="26" s="1"/>
  <c r="H180" i="26" s="1"/>
  <c r="H181" i="26" s="1"/>
  <c r="H182" i="26" s="1"/>
  <c r="H183" i="26" s="1"/>
  <c r="H184" i="26" s="1"/>
  <c r="H185" i="26" s="1"/>
  <c r="H186" i="26" s="1"/>
  <c r="H187" i="26" s="1"/>
  <c r="H188" i="26" s="1"/>
  <c r="H189" i="26" s="1"/>
  <c r="H190" i="26" s="1"/>
  <c r="H191" i="26" s="1"/>
  <c r="H192" i="26" s="1"/>
  <c r="H193" i="26" s="1"/>
  <c r="H194" i="26" s="1"/>
  <c r="H195" i="26" s="1"/>
  <c r="H196" i="26" s="1"/>
  <c r="H197" i="26" s="1"/>
  <c r="H198" i="26" s="1"/>
  <c r="H199" i="26" s="1"/>
  <c r="H200" i="26" s="1"/>
  <c r="H201" i="26" s="1"/>
  <c r="H202" i="26" s="1"/>
  <c r="H203" i="26" s="1"/>
  <c r="H204" i="26" s="1"/>
  <c r="H205" i="26" s="1"/>
  <c r="H206" i="26" s="1"/>
  <c r="H207" i="26" s="1"/>
  <c r="H208" i="26" s="1"/>
  <c r="H209" i="26" s="1"/>
  <c r="H210" i="26" s="1"/>
  <c r="H211" i="26" s="1"/>
  <c r="H212" i="26" s="1"/>
  <c r="H213" i="26" s="1"/>
  <c r="H214" i="26" s="1"/>
  <c r="H215" i="26" s="1"/>
  <c r="H216" i="26" s="1"/>
  <c r="H217" i="26" s="1"/>
  <c r="H218" i="26" s="1"/>
  <c r="H219" i="26" s="1"/>
  <c r="H220" i="26" s="1"/>
  <c r="H221" i="26" s="1"/>
  <c r="H222" i="26" s="1"/>
  <c r="H223" i="26" s="1"/>
  <c r="H224" i="26" s="1"/>
  <c r="H225" i="26" s="1"/>
  <c r="H226" i="26" s="1"/>
  <c r="H227" i="26" s="1"/>
  <c r="H228" i="26" s="1"/>
  <c r="H229" i="26" s="1"/>
  <c r="H230" i="26" s="1"/>
  <c r="H231" i="26" s="1"/>
  <c r="H232" i="26" s="1"/>
  <c r="H233" i="26" s="1"/>
  <c r="H234" i="26" s="1"/>
  <c r="H235" i="26" s="1"/>
  <c r="H236" i="26" s="1"/>
  <c r="H237" i="26" s="1"/>
  <c r="H238" i="26" s="1"/>
  <c r="H239" i="26" s="1"/>
  <c r="H240" i="26" s="1"/>
  <c r="H241" i="26" s="1"/>
  <c r="H242" i="26" s="1"/>
  <c r="H243" i="26" s="1"/>
  <c r="H244" i="26" s="1"/>
  <c r="H245" i="26" s="1"/>
  <c r="H246" i="26" s="1"/>
  <c r="H247" i="26" s="1"/>
  <c r="H248" i="26" s="1"/>
  <c r="H249" i="26" s="1"/>
  <c r="H250" i="26" s="1"/>
  <c r="H251" i="26" s="1"/>
  <c r="H252" i="26" s="1"/>
  <c r="H253" i="26" s="1"/>
  <c r="H254" i="26" s="1"/>
  <c r="H255" i="26" s="1"/>
  <c r="H256" i="26" s="1"/>
  <c r="H257" i="26" s="1"/>
  <c r="H258" i="26" s="1"/>
  <c r="H259" i="26" s="1"/>
  <c r="H260" i="26" s="1"/>
  <c r="H261" i="26" s="1"/>
  <c r="H262" i="26" s="1"/>
  <c r="H263" i="26" s="1"/>
  <c r="H264" i="26" s="1"/>
  <c r="H265" i="26" s="1"/>
  <c r="H266" i="26" s="1"/>
  <c r="H267" i="26" s="1"/>
  <c r="H268" i="26" s="1"/>
  <c r="H269" i="26" s="1"/>
  <c r="H270" i="26" s="1"/>
  <c r="H271" i="26" s="1"/>
  <c r="H272" i="26" s="1"/>
  <c r="H273" i="26" s="1"/>
  <c r="H274" i="26" s="1"/>
  <c r="H275" i="26" s="1"/>
  <c r="H276" i="26" s="1"/>
  <c r="H277" i="26" s="1"/>
  <c r="H278" i="26" s="1"/>
  <c r="H279" i="26" s="1"/>
  <c r="H280" i="26" s="1"/>
  <c r="H281" i="26" s="1"/>
  <c r="H282" i="26" s="1"/>
  <c r="H283" i="26" s="1"/>
  <c r="H284" i="26" s="1"/>
  <c r="H285" i="26" s="1"/>
  <c r="H286" i="26" s="1"/>
  <c r="H287" i="26" s="1"/>
  <c r="H288" i="26" s="1"/>
  <c r="H289" i="26" s="1"/>
  <c r="H290" i="26" s="1"/>
  <c r="H291" i="26" s="1"/>
  <c r="H292" i="26" s="1"/>
  <c r="H293" i="26" s="1"/>
  <c r="H294" i="26" s="1"/>
  <c r="H295" i="26" s="1"/>
  <c r="H296" i="26" s="1"/>
  <c r="H297" i="26" s="1"/>
  <c r="H298" i="26" s="1"/>
  <c r="H299" i="26" s="1"/>
  <c r="H300" i="26" s="1"/>
  <c r="H301" i="26" s="1"/>
  <c r="H302" i="26" s="1"/>
  <c r="H303" i="26" s="1"/>
  <c r="G16" i="26"/>
  <c r="G17" i="26" s="1"/>
  <c r="G18" i="26" s="1"/>
  <c r="G19" i="26" s="1"/>
  <c r="G20" i="26" s="1"/>
  <c r="G21" i="26" s="1"/>
  <c r="G22" i="26" s="1"/>
  <c r="G23" i="26" s="1"/>
  <c r="G24" i="26" s="1"/>
  <c r="G25" i="26" s="1"/>
  <c r="G26" i="26" s="1"/>
  <c r="G27" i="26" s="1"/>
  <c r="G28" i="26" s="1"/>
  <c r="G29" i="26" s="1"/>
  <c r="G30" i="26" s="1"/>
  <c r="G31" i="26" s="1"/>
  <c r="G32" i="26"/>
  <c r="G33" i="26" s="1"/>
  <c r="G34" i="26" s="1"/>
  <c r="G35" i="26" s="1"/>
  <c r="G36" i="26" s="1"/>
  <c r="G37" i="26" s="1"/>
  <c r="G38" i="26" s="1"/>
  <c r="G39" i="26" s="1"/>
  <c r="G40" i="26" s="1"/>
  <c r="G41" i="26" s="1"/>
  <c r="G42" i="26" s="1"/>
  <c r="G43" i="26" s="1"/>
  <c r="G44" i="26" s="1"/>
  <c r="G45" i="26" s="1"/>
  <c r="G46" i="26" s="1"/>
  <c r="G47" i="26" s="1"/>
  <c r="G48" i="26" s="1"/>
  <c r="G49" i="26" s="1"/>
  <c r="G50" i="26" s="1"/>
  <c r="G51" i="26" s="1"/>
  <c r="G52" i="26" s="1"/>
  <c r="G53" i="26" s="1"/>
  <c r="G54" i="26" s="1"/>
  <c r="G55" i="26" s="1"/>
  <c r="G56" i="26" s="1"/>
  <c r="G57" i="26" s="1"/>
  <c r="G58" i="26" s="1"/>
  <c r="G59" i="26" s="1"/>
  <c r="G60" i="26" s="1"/>
  <c r="G61" i="26" s="1"/>
  <c r="G62" i="26" s="1"/>
  <c r="G63" i="26" s="1"/>
  <c r="G64" i="26" s="1"/>
  <c r="G65" i="26" s="1"/>
  <c r="G66" i="26" s="1"/>
  <c r="G67" i="26" s="1"/>
  <c r="G68" i="26" s="1"/>
  <c r="G69" i="26" s="1"/>
  <c r="G70" i="26" s="1"/>
  <c r="G71" i="26" s="1"/>
  <c r="G72" i="26" s="1"/>
  <c r="G73" i="26" s="1"/>
  <c r="G74" i="26" s="1"/>
  <c r="G75" i="26" s="1"/>
  <c r="G76" i="26" s="1"/>
  <c r="G77" i="26" s="1"/>
  <c r="G78" i="26" s="1"/>
  <c r="G79" i="26" s="1"/>
  <c r="G80" i="26" s="1"/>
  <c r="G81" i="26" s="1"/>
  <c r="G82" i="26" s="1"/>
  <c r="G83" i="26" s="1"/>
  <c r="G84" i="26" s="1"/>
  <c r="G85" i="26" s="1"/>
  <c r="G86" i="26" s="1"/>
  <c r="G87" i="26" s="1"/>
  <c r="G88" i="26" s="1"/>
  <c r="G89" i="26" s="1"/>
  <c r="G90" i="26" s="1"/>
  <c r="G91" i="26" s="1"/>
  <c r="G92" i="26" s="1"/>
  <c r="G93" i="26" s="1"/>
  <c r="G94" i="26" s="1"/>
  <c r="G95" i="26" s="1"/>
  <c r="G96" i="26" s="1"/>
  <c r="G97" i="26" s="1"/>
  <c r="G98" i="26" s="1"/>
  <c r="G99" i="26" s="1"/>
  <c r="G100" i="26" s="1"/>
  <c r="G101" i="26" s="1"/>
  <c r="G102" i="26" s="1"/>
  <c r="G103" i="26" s="1"/>
  <c r="G104" i="26" s="1"/>
  <c r="G105" i="26" s="1"/>
  <c r="G106" i="26" s="1"/>
  <c r="G107" i="26" s="1"/>
  <c r="G108" i="26" s="1"/>
  <c r="G109" i="26" s="1"/>
  <c r="G110" i="26" s="1"/>
  <c r="G111" i="26" s="1"/>
  <c r="G112" i="26" s="1"/>
  <c r="G113" i="26" s="1"/>
  <c r="G114" i="26" s="1"/>
  <c r="G115" i="26" s="1"/>
  <c r="G116" i="26" s="1"/>
  <c r="G117" i="26" s="1"/>
  <c r="G118" i="26" s="1"/>
  <c r="G119" i="26" s="1"/>
  <c r="G120" i="26" s="1"/>
  <c r="G121" i="26" s="1"/>
  <c r="G122" i="26" s="1"/>
  <c r="G123" i="26" s="1"/>
  <c r="G124" i="26" s="1"/>
  <c r="G125" i="26" s="1"/>
  <c r="G126" i="26" s="1"/>
  <c r="G127" i="26" s="1"/>
  <c r="G128" i="26" s="1"/>
  <c r="G129" i="26" s="1"/>
  <c r="G130" i="26" s="1"/>
  <c r="G131" i="26" s="1"/>
  <c r="G132" i="26" s="1"/>
  <c r="G133" i="26" s="1"/>
  <c r="G134" i="26" s="1"/>
  <c r="G135" i="26" s="1"/>
  <c r="G136" i="26" s="1"/>
  <c r="G137" i="26" s="1"/>
  <c r="G138" i="26" s="1"/>
  <c r="G139" i="26" s="1"/>
  <c r="G140" i="26" s="1"/>
  <c r="G141" i="26" s="1"/>
  <c r="G142" i="26" s="1"/>
  <c r="G143" i="26" s="1"/>
  <c r="G144" i="26" s="1"/>
  <c r="G145" i="26" s="1"/>
  <c r="G146" i="26" s="1"/>
  <c r="G147" i="26" s="1"/>
  <c r="G148" i="26" s="1"/>
  <c r="G149" i="26" s="1"/>
  <c r="G150" i="26" s="1"/>
  <c r="G151" i="26" s="1"/>
  <c r="G152" i="26" s="1"/>
  <c r="G153" i="26" s="1"/>
  <c r="G154" i="26" s="1"/>
  <c r="G155" i="26" s="1"/>
  <c r="G156" i="26" s="1"/>
  <c r="G157" i="26" s="1"/>
  <c r="G158" i="26" s="1"/>
  <c r="G159" i="26" s="1"/>
  <c r="G160" i="26" s="1"/>
  <c r="G161" i="26" s="1"/>
  <c r="G162" i="26" s="1"/>
  <c r="G163" i="26" s="1"/>
  <c r="G164" i="26" s="1"/>
  <c r="G165" i="26" s="1"/>
  <c r="G166" i="26" s="1"/>
  <c r="G167" i="26" s="1"/>
  <c r="G168" i="26" s="1"/>
  <c r="G169" i="26" s="1"/>
  <c r="G170" i="26" s="1"/>
  <c r="G171" i="26" s="1"/>
  <c r="G172" i="26" s="1"/>
  <c r="G173" i="26" s="1"/>
  <c r="G174" i="26" s="1"/>
  <c r="G175" i="26" s="1"/>
  <c r="G176" i="26" s="1"/>
  <c r="G177" i="26" s="1"/>
  <c r="G178" i="26" s="1"/>
  <c r="G179" i="26" s="1"/>
  <c r="G180" i="26" s="1"/>
  <c r="G181" i="26" s="1"/>
  <c r="G182" i="26" s="1"/>
  <c r="G183" i="26" s="1"/>
  <c r="G184" i="26" s="1"/>
  <c r="G185" i="26" s="1"/>
  <c r="G186" i="26" s="1"/>
  <c r="G187" i="26" s="1"/>
  <c r="G188" i="26" s="1"/>
  <c r="G189" i="26" s="1"/>
  <c r="G190" i="26" s="1"/>
  <c r="G191" i="26" s="1"/>
  <c r="G192" i="26" s="1"/>
  <c r="G193" i="26" s="1"/>
  <c r="G194" i="26" s="1"/>
  <c r="G195" i="26" s="1"/>
  <c r="G196" i="26" s="1"/>
  <c r="G197" i="26" s="1"/>
  <c r="G198" i="26" s="1"/>
  <c r="G199" i="26" s="1"/>
  <c r="G200" i="26" s="1"/>
  <c r="G201" i="26" s="1"/>
  <c r="G202" i="26" s="1"/>
  <c r="G203" i="26" s="1"/>
  <c r="G204" i="26" s="1"/>
  <c r="G205" i="26" s="1"/>
  <c r="G206" i="26" s="1"/>
  <c r="G207" i="26" s="1"/>
  <c r="G208" i="26" s="1"/>
  <c r="G209" i="26" s="1"/>
  <c r="G210" i="26" s="1"/>
  <c r="G211" i="26" s="1"/>
  <c r="G212" i="26" s="1"/>
  <c r="G213" i="26" s="1"/>
  <c r="G214" i="26" s="1"/>
  <c r="G215" i="26" s="1"/>
  <c r="G216" i="26" s="1"/>
  <c r="G217" i="26" s="1"/>
  <c r="G218" i="26" s="1"/>
  <c r="G219" i="26" s="1"/>
  <c r="G220" i="26" s="1"/>
  <c r="G221" i="26" s="1"/>
  <c r="G222" i="26" s="1"/>
  <c r="G223" i="26" s="1"/>
  <c r="G224" i="26" s="1"/>
  <c r="G225" i="26" s="1"/>
  <c r="G226" i="26" s="1"/>
  <c r="G227" i="26" s="1"/>
  <c r="G228" i="26" s="1"/>
  <c r="G229" i="26" s="1"/>
  <c r="G230" i="26" s="1"/>
  <c r="G231" i="26" s="1"/>
  <c r="G232" i="26" s="1"/>
  <c r="G233" i="26" s="1"/>
  <c r="G234" i="26" s="1"/>
  <c r="G235" i="26" s="1"/>
  <c r="G236" i="26" s="1"/>
  <c r="G237" i="26" s="1"/>
  <c r="G238" i="26" s="1"/>
  <c r="G239" i="26" s="1"/>
  <c r="G240" i="26" s="1"/>
  <c r="G241" i="26" s="1"/>
  <c r="G242" i="26" s="1"/>
  <c r="G243" i="26" s="1"/>
  <c r="G244" i="26" s="1"/>
  <c r="G245" i="26" s="1"/>
  <c r="G246" i="26" s="1"/>
  <c r="G247" i="26" s="1"/>
  <c r="G248" i="26" s="1"/>
  <c r="G249" i="26" s="1"/>
  <c r="G250" i="26" s="1"/>
  <c r="G251" i="26" s="1"/>
  <c r="G252" i="26" s="1"/>
  <c r="G253" i="26" s="1"/>
  <c r="G254" i="26" s="1"/>
  <c r="G255" i="26" s="1"/>
  <c r="G256" i="26" s="1"/>
  <c r="G257" i="26" s="1"/>
  <c r="G258" i="26" s="1"/>
  <c r="G259" i="26" s="1"/>
  <c r="G260" i="26" s="1"/>
  <c r="G261" i="26" s="1"/>
  <c r="G262" i="26" s="1"/>
  <c r="G263" i="26" s="1"/>
  <c r="G264" i="26" s="1"/>
  <c r="G265" i="26" s="1"/>
  <c r="G266" i="26" s="1"/>
  <c r="G267" i="26" s="1"/>
  <c r="G268" i="26" s="1"/>
  <c r="G269" i="26" s="1"/>
  <c r="G270" i="26" s="1"/>
  <c r="G271" i="26" s="1"/>
  <c r="G272" i="26" s="1"/>
  <c r="G273" i="26" s="1"/>
  <c r="G274" i="26" s="1"/>
  <c r="G275" i="26" s="1"/>
  <c r="G276" i="26" s="1"/>
  <c r="G277" i="26" s="1"/>
  <c r="G278" i="26" s="1"/>
  <c r="G279" i="26" s="1"/>
  <c r="G280" i="26" s="1"/>
  <c r="G281" i="26" s="1"/>
  <c r="G282" i="26" s="1"/>
  <c r="G283" i="26" s="1"/>
  <c r="G284" i="26" s="1"/>
  <c r="G285" i="26" s="1"/>
  <c r="G286" i="26" s="1"/>
  <c r="G287" i="26" s="1"/>
  <c r="G288" i="26" s="1"/>
  <c r="G289" i="26" s="1"/>
  <c r="G290" i="26" s="1"/>
  <c r="G291" i="26" s="1"/>
  <c r="G292" i="26" s="1"/>
  <c r="G293" i="26" s="1"/>
  <c r="G294" i="26" s="1"/>
  <c r="G295" i="26" s="1"/>
  <c r="G296" i="26" s="1"/>
  <c r="G297" i="26" s="1"/>
  <c r="G298" i="26" s="1"/>
  <c r="G299" i="26" s="1"/>
  <c r="G300" i="26" s="1"/>
  <c r="G301" i="26" s="1"/>
  <c r="G302" i="26" s="1"/>
  <c r="G303" i="26" s="1"/>
  <c r="G4" i="26"/>
  <c r="G5" i="26" s="1"/>
  <c r="G6" i="26" s="1"/>
  <c r="G7" i="26" s="1"/>
  <c r="G8" i="26" s="1"/>
  <c r="G9" i="26" s="1"/>
  <c r="G10" i="26" s="1"/>
  <c r="G11" i="26" s="1"/>
  <c r="G12" i="26" s="1"/>
  <c r="G13" i="26" s="1"/>
  <c r="G14" i="26" s="1"/>
  <c r="G15" i="26" s="1"/>
  <c r="J84" i="60"/>
  <c r="AS4" i="62"/>
  <c r="AS5" i="62" s="1"/>
  <c r="AS6" i="62" s="1"/>
  <c r="AS7" i="62" s="1"/>
  <c r="AS8" i="62" s="1"/>
  <c r="AS9" i="62" s="1"/>
  <c r="AS10" i="62" s="1"/>
  <c r="AS11" i="62" s="1"/>
  <c r="AS12" i="62" s="1"/>
  <c r="AS13" i="62" s="1"/>
  <c r="AS14" i="62" s="1"/>
  <c r="AS15" i="62" s="1"/>
  <c r="AS16" i="62" s="1"/>
  <c r="AS17" i="62" s="1"/>
  <c r="AS18" i="62" s="1"/>
  <c r="AS19" i="62" s="1"/>
  <c r="AS20" i="62" s="1"/>
  <c r="AS21" i="62" s="1"/>
  <c r="AS22" i="62" s="1"/>
  <c r="AS23" i="62" s="1"/>
  <c r="AS24" i="62" s="1"/>
  <c r="AS25" i="62" s="1"/>
  <c r="AS26" i="62" s="1"/>
  <c r="AS27" i="62" s="1"/>
  <c r="AS28" i="62" s="1"/>
  <c r="AS29" i="62" s="1"/>
  <c r="AS30" i="62" s="1"/>
  <c r="AS31" i="62" s="1"/>
  <c r="AS32" i="62" s="1"/>
  <c r="AS33" i="62" s="1"/>
  <c r="AS34" i="62" s="1"/>
  <c r="AS35" i="62" s="1"/>
  <c r="AS36" i="62" s="1"/>
  <c r="AS37" i="62" s="1"/>
  <c r="AS38" i="62" s="1"/>
  <c r="AS39" i="62" s="1"/>
  <c r="AS40" i="62" s="1"/>
  <c r="AS41" i="62" s="1"/>
  <c r="AS42" i="62" s="1"/>
  <c r="AS43" i="62" s="1"/>
  <c r="AS44" i="62" s="1"/>
  <c r="AS45" i="62" s="1"/>
  <c r="AS46" i="62" s="1"/>
  <c r="AS47" i="62" s="1"/>
  <c r="AS48" i="62" s="1"/>
  <c r="AS49" i="62" s="1"/>
  <c r="AS50" i="62" s="1"/>
  <c r="AS51" i="62" s="1"/>
  <c r="AS52" i="62" s="1"/>
  <c r="AS53" i="62" s="1"/>
  <c r="AS54" i="62" s="1"/>
  <c r="AS55" i="62" s="1"/>
  <c r="AS56" i="62" s="1"/>
  <c r="AS57" i="62" s="1"/>
  <c r="AS58" i="62" s="1"/>
  <c r="AS59" i="62" s="1"/>
  <c r="AS60" i="62" s="1"/>
  <c r="AS61" i="62" s="1"/>
  <c r="AS62" i="62" s="1"/>
  <c r="AS63" i="62" s="1"/>
  <c r="AS64" i="62" s="1"/>
  <c r="AS65" i="62" s="1"/>
  <c r="AS66" i="62" s="1"/>
  <c r="AS67" i="62" s="1"/>
  <c r="AS68" i="62" s="1"/>
  <c r="AS69" i="62" s="1"/>
  <c r="AS70" i="62" s="1"/>
  <c r="AS71" i="62" s="1"/>
  <c r="AS72" i="62" s="1"/>
  <c r="AS73" i="62" s="1"/>
  <c r="AS74" i="62" s="1"/>
  <c r="AS75" i="62" s="1"/>
  <c r="AS76" i="62" s="1"/>
  <c r="AS77" i="62" s="1"/>
  <c r="AS78" i="62" s="1"/>
  <c r="AS79" i="62" s="1"/>
  <c r="AS80" i="62" s="1"/>
  <c r="AS81" i="62" s="1"/>
  <c r="AS82" i="62" s="1"/>
  <c r="AS83" i="62" s="1"/>
  <c r="AS84" i="62" s="1"/>
  <c r="AS85" i="62" s="1"/>
  <c r="AS86" i="62" s="1"/>
  <c r="AS87" i="62" s="1"/>
  <c r="AS88" i="62" s="1"/>
  <c r="AS89" i="62" s="1"/>
  <c r="AS90" i="62" s="1"/>
  <c r="AS91" i="62" s="1"/>
  <c r="AS92" i="62" s="1"/>
  <c r="AS93" i="62" s="1"/>
  <c r="AS94" i="62" s="1"/>
  <c r="AS95" i="62" s="1"/>
  <c r="AS96" i="62" s="1"/>
  <c r="AS97" i="62" s="1"/>
  <c r="AS98" i="62" s="1"/>
  <c r="AS99" i="62" s="1"/>
  <c r="AS100" i="62" s="1"/>
  <c r="AS101" i="62" s="1"/>
  <c r="AS102" i="62" s="1"/>
  <c r="AS103" i="62" s="1"/>
  <c r="AS104" i="62" s="1"/>
  <c r="AS105" i="62" s="1"/>
  <c r="AS106" i="62" s="1"/>
  <c r="AS107" i="62" s="1"/>
  <c r="AS108" i="62" s="1"/>
  <c r="AS109" i="62" s="1"/>
  <c r="AS110" i="62" s="1"/>
  <c r="AS111" i="62" s="1"/>
  <c r="AS112" i="62" s="1"/>
  <c r="AS113" i="62" s="1"/>
  <c r="AS114" i="62" s="1"/>
  <c r="AS115" i="62" s="1"/>
  <c r="AS116" i="62" s="1"/>
  <c r="AS117" i="62" s="1"/>
  <c r="AS118" i="62" s="1"/>
  <c r="AS119" i="62" s="1"/>
  <c r="AS120" i="62" s="1"/>
  <c r="AS121" i="62" s="1"/>
  <c r="AS122" i="62" s="1"/>
  <c r="AS123" i="62" s="1"/>
  <c r="AS124" i="62" s="1"/>
  <c r="AS125" i="62" s="1"/>
  <c r="AS126" i="62" s="1"/>
  <c r="AS127" i="62" s="1"/>
  <c r="AS128" i="62" s="1"/>
  <c r="AS129" i="62" s="1"/>
  <c r="AS130" i="62" s="1"/>
  <c r="AS131" i="62" s="1"/>
  <c r="AS132" i="62" s="1"/>
  <c r="AS133" i="62" s="1"/>
  <c r="AS134" i="62" s="1"/>
  <c r="AS135" i="62" s="1"/>
  <c r="AS136" i="62" s="1"/>
  <c r="AS137" i="62" s="1"/>
  <c r="AS138" i="62" s="1"/>
  <c r="AS139" i="62" s="1"/>
  <c r="AS140" i="62" s="1"/>
  <c r="AS141" i="62" s="1"/>
  <c r="AS142" i="62" s="1"/>
  <c r="AS143" i="62" s="1"/>
  <c r="AS144" i="62" s="1"/>
  <c r="AS145" i="62" s="1"/>
  <c r="AS146" i="62" s="1"/>
  <c r="AS147" i="62" s="1"/>
  <c r="AS148" i="62" s="1"/>
  <c r="AS149" i="62" s="1"/>
  <c r="AS150" i="62" s="1"/>
  <c r="AS151" i="62" s="1"/>
  <c r="AS152" i="62" s="1"/>
  <c r="AS153" i="62" s="1"/>
  <c r="AS154" i="62" s="1"/>
  <c r="AS155" i="62" s="1"/>
  <c r="AS156" i="62" s="1"/>
  <c r="AS157" i="62" s="1"/>
  <c r="AS158" i="62" s="1"/>
  <c r="AS159" i="62" s="1"/>
  <c r="AS160" i="62" s="1"/>
  <c r="AS161" i="62" s="1"/>
  <c r="AS162" i="62" s="1"/>
  <c r="AS163" i="62" s="1"/>
  <c r="AS164" i="62" s="1"/>
  <c r="AS165" i="62" s="1"/>
  <c r="AS166" i="62" s="1"/>
  <c r="AS167" i="62" s="1"/>
  <c r="AS168" i="62" s="1"/>
  <c r="AS169" i="62" s="1"/>
  <c r="AS170" i="62" s="1"/>
  <c r="AS171" i="62" s="1"/>
  <c r="AS172" i="62" s="1"/>
  <c r="AS173" i="62" s="1"/>
  <c r="AS174" i="62" s="1"/>
  <c r="AS175" i="62" s="1"/>
  <c r="AS176" i="62" s="1"/>
  <c r="AS177" i="62" s="1"/>
  <c r="AS178" i="62" s="1"/>
  <c r="AS179" i="62" s="1"/>
  <c r="AS180" i="62" s="1"/>
  <c r="AS181" i="62" s="1"/>
  <c r="AS182" i="62" s="1"/>
  <c r="AS183" i="62" s="1"/>
  <c r="AS184" i="62" s="1"/>
  <c r="AS185" i="62" s="1"/>
  <c r="AS186" i="62" s="1"/>
  <c r="AS187" i="62" s="1"/>
  <c r="AS188" i="62" s="1"/>
  <c r="AS189" i="62" s="1"/>
  <c r="AS190" i="62" s="1"/>
  <c r="AS191" i="62" s="1"/>
  <c r="AS192" i="62" s="1"/>
  <c r="AS193" i="62" s="1"/>
  <c r="AS194" i="62" s="1"/>
  <c r="AS195" i="62" s="1"/>
  <c r="AS196" i="62" s="1"/>
  <c r="AS197" i="62" s="1"/>
  <c r="AS198" i="62" s="1"/>
  <c r="AS199" i="62" s="1"/>
  <c r="AS200" i="62" s="1"/>
  <c r="AS201" i="62" s="1"/>
  <c r="AS202" i="62" s="1"/>
  <c r="AS203" i="62" s="1"/>
  <c r="AS204" i="62" s="1"/>
  <c r="AS205" i="62" s="1"/>
  <c r="AS206" i="62" s="1"/>
  <c r="AS207" i="62" s="1"/>
  <c r="AS208" i="62" s="1"/>
  <c r="AS209" i="62" s="1"/>
  <c r="AS210" i="62" s="1"/>
  <c r="AS211" i="62" s="1"/>
  <c r="AS212" i="62" s="1"/>
  <c r="AS213" i="62" s="1"/>
  <c r="AS214" i="62" s="1"/>
  <c r="AS215" i="62" s="1"/>
  <c r="AS216" i="62" s="1"/>
  <c r="AS217" i="62" s="1"/>
  <c r="AS218" i="62" s="1"/>
  <c r="AS219" i="62" s="1"/>
  <c r="AS220" i="62" s="1"/>
  <c r="AS221" i="62" s="1"/>
  <c r="AS222" i="62" s="1"/>
  <c r="AS223" i="62" s="1"/>
  <c r="AS224" i="62" s="1"/>
  <c r="AS225" i="62" s="1"/>
  <c r="AS226" i="62" s="1"/>
  <c r="AS227" i="62" s="1"/>
  <c r="AS228" i="62" s="1"/>
  <c r="AS229" i="62" s="1"/>
  <c r="AS230" i="62" s="1"/>
  <c r="AS231" i="62" s="1"/>
  <c r="AS232" i="62" s="1"/>
  <c r="AS233" i="62" s="1"/>
  <c r="AS234" i="62" s="1"/>
  <c r="AS235" i="62" s="1"/>
  <c r="AS236" i="62" s="1"/>
  <c r="AS237" i="62" s="1"/>
  <c r="AS238" i="62" s="1"/>
  <c r="AS239" i="62" s="1"/>
  <c r="AS240" i="62" s="1"/>
  <c r="AS241" i="62" s="1"/>
  <c r="AS242" i="62" s="1"/>
  <c r="AS243" i="62" s="1"/>
  <c r="AS244" i="62" s="1"/>
  <c r="AS245" i="62" s="1"/>
  <c r="AS246" i="62" s="1"/>
  <c r="AS247" i="62" s="1"/>
  <c r="AS248" i="62" s="1"/>
  <c r="AS249" i="62" s="1"/>
  <c r="AS250" i="62" s="1"/>
  <c r="AS251" i="62" s="1"/>
  <c r="AS252" i="62" s="1"/>
  <c r="AS253" i="62" s="1"/>
  <c r="AS254" i="62" s="1"/>
  <c r="AS255" i="62" s="1"/>
  <c r="AS256" i="62" s="1"/>
  <c r="AS257" i="62" s="1"/>
  <c r="AS258" i="62" s="1"/>
  <c r="AS259" i="62" s="1"/>
  <c r="AS260" i="62" s="1"/>
  <c r="AS261" i="62" s="1"/>
  <c r="AS262" i="62" s="1"/>
  <c r="AS263" i="62" s="1"/>
  <c r="AS264" i="62" s="1"/>
  <c r="AS265" i="62" s="1"/>
  <c r="AS266" i="62" s="1"/>
  <c r="AS267" i="62" s="1"/>
  <c r="AS268" i="62" s="1"/>
  <c r="AS269" i="62" s="1"/>
  <c r="AS270" i="62" s="1"/>
  <c r="AS271" i="62" s="1"/>
  <c r="AS272" i="62" s="1"/>
  <c r="AS273" i="62" s="1"/>
  <c r="AS274" i="62" s="1"/>
  <c r="AS275" i="62" s="1"/>
  <c r="AS276" i="62" s="1"/>
  <c r="AS277" i="62" s="1"/>
  <c r="AS278" i="62" s="1"/>
  <c r="AS279" i="62" s="1"/>
  <c r="AS280" i="62" s="1"/>
  <c r="AS281" i="62" s="1"/>
  <c r="AS282" i="62" s="1"/>
  <c r="AS283" i="62" s="1"/>
  <c r="AS284" i="62" s="1"/>
  <c r="AS285" i="62" s="1"/>
  <c r="AS286" i="62" s="1"/>
  <c r="AS287" i="62" s="1"/>
  <c r="AS288" i="62" s="1"/>
  <c r="AS289" i="62" s="1"/>
  <c r="AS290" i="62" s="1"/>
  <c r="AS291" i="62" s="1"/>
  <c r="AS292" i="62" s="1"/>
  <c r="AS293" i="62" s="1"/>
  <c r="AS294" i="62" s="1"/>
  <c r="AS295" i="62" s="1"/>
  <c r="AS296" i="62" s="1"/>
  <c r="AS297" i="62" s="1"/>
  <c r="AS298" i="62" s="1"/>
  <c r="AS299" i="62" s="1"/>
  <c r="AS300" i="62" s="1"/>
  <c r="AS301" i="62" s="1"/>
  <c r="AS302" i="62" s="1"/>
  <c r="AS303" i="62" s="1"/>
  <c r="AR4" i="62"/>
  <c r="AR5" i="62" s="1"/>
  <c r="AR6" i="62" s="1"/>
  <c r="AR7" i="62" s="1"/>
  <c r="AR8" i="62" s="1"/>
  <c r="AR9" i="62" s="1"/>
  <c r="AR10" i="62" s="1"/>
  <c r="AR11" i="62" s="1"/>
  <c r="AR12" i="62" s="1"/>
  <c r="AR13" i="62" s="1"/>
  <c r="AR14" i="62" s="1"/>
  <c r="AR15" i="62" s="1"/>
  <c r="AR16" i="62" s="1"/>
  <c r="AR17" i="62" s="1"/>
  <c r="AR18" i="62" s="1"/>
  <c r="AR19" i="62" s="1"/>
  <c r="AR20" i="62" s="1"/>
  <c r="AR21" i="62" s="1"/>
  <c r="AR22" i="62" s="1"/>
  <c r="AR23" i="62" s="1"/>
  <c r="AR24" i="62" s="1"/>
  <c r="AR25" i="62" s="1"/>
  <c r="AR26" i="62" s="1"/>
  <c r="AR27" i="62" s="1"/>
  <c r="AR28" i="62" s="1"/>
  <c r="AR29" i="62" s="1"/>
  <c r="AR30" i="62" s="1"/>
  <c r="AR31" i="62" s="1"/>
  <c r="AR32" i="62" s="1"/>
  <c r="AR33" i="62" s="1"/>
  <c r="AR34" i="62" s="1"/>
  <c r="AR35" i="62" s="1"/>
  <c r="AR36" i="62" s="1"/>
  <c r="AR37" i="62" s="1"/>
  <c r="AR38" i="62" s="1"/>
  <c r="AR39" i="62" s="1"/>
  <c r="AR40" i="62" s="1"/>
  <c r="AR41" i="62" s="1"/>
  <c r="AR42" i="62" s="1"/>
  <c r="AR43" i="62" s="1"/>
  <c r="AR44" i="62" s="1"/>
  <c r="AR45" i="62" s="1"/>
  <c r="AR46" i="62" s="1"/>
  <c r="AR47" i="62" s="1"/>
  <c r="AR48" i="62" s="1"/>
  <c r="AR49" i="62" s="1"/>
  <c r="AR50" i="62" s="1"/>
  <c r="AR51" i="62" s="1"/>
  <c r="AR52" i="62" s="1"/>
  <c r="AR53" i="62" s="1"/>
  <c r="AR54" i="62" s="1"/>
  <c r="AR55" i="62" s="1"/>
  <c r="AR56" i="62" s="1"/>
  <c r="AR57" i="62" s="1"/>
  <c r="AR58" i="62" s="1"/>
  <c r="AR59" i="62" s="1"/>
  <c r="AR60" i="62" s="1"/>
  <c r="AR61" i="62" s="1"/>
  <c r="AR62" i="62" s="1"/>
  <c r="AR63" i="62" s="1"/>
  <c r="AR64" i="62" s="1"/>
  <c r="AR65" i="62" s="1"/>
  <c r="AR66" i="62" s="1"/>
  <c r="AR67" i="62" s="1"/>
  <c r="AR68" i="62" s="1"/>
  <c r="AR69" i="62" s="1"/>
  <c r="AR70" i="62" s="1"/>
  <c r="AR71" i="62" s="1"/>
  <c r="AR72" i="62" s="1"/>
  <c r="AR73" i="62" s="1"/>
  <c r="AR74" i="62" s="1"/>
  <c r="AR75" i="62" s="1"/>
  <c r="AR76" i="62" s="1"/>
  <c r="AR77" i="62" s="1"/>
  <c r="AR78" i="62" s="1"/>
  <c r="AR79" i="62" s="1"/>
  <c r="AR80" i="62" s="1"/>
  <c r="AR81" i="62" s="1"/>
  <c r="AR82" i="62" s="1"/>
  <c r="AR83" i="62" s="1"/>
  <c r="AR84" i="62" s="1"/>
  <c r="AR85" i="62" s="1"/>
  <c r="AR86" i="62" s="1"/>
  <c r="AR87" i="62" s="1"/>
  <c r="AR88" i="62" s="1"/>
  <c r="AR89" i="62" s="1"/>
  <c r="AR90" i="62" s="1"/>
  <c r="AR91" i="62" s="1"/>
  <c r="AR92" i="62" s="1"/>
  <c r="AR93" i="62" s="1"/>
  <c r="AR94" i="62" s="1"/>
  <c r="AR95" i="62" s="1"/>
  <c r="AR96" i="62" s="1"/>
  <c r="AR97" i="62" s="1"/>
  <c r="AR98" i="62" s="1"/>
  <c r="AR99" i="62" s="1"/>
  <c r="AR100" i="62" s="1"/>
  <c r="AR101" i="62" s="1"/>
  <c r="AR102" i="62" s="1"/>
  <c r="AR103" i="62" s="1"/>
  <c r="AR104" i="62" s="1"/>
  <c r="AR105" i="62" s="1"/>
  <c r="AR106" i="62" s="1"/>
  <c r="AR107" i="62" s="1"/>
  <c r="AR108" i="62" s="1"/>
  <c r="AR109" i="62" s="1"/>
  <c r="AR110" i="62" s="1"/>
  <c r="AR111" i="62" s="1"/>
  <c r="AR112" i="62" s="1"/>
  <c r="AR113" i="62" s="1"/>
  <c r="AR114" i="62" s="1"/>
  <c r="AR115" i="62" s="1"/>
  <c r="AR116" i="62" s="1"/>
  <c r="AR117" i="62" s="1"/>
  <c r="AR118" i="62" s="1"/>
  <c r="AR119" i="62" s="1"/>
  <c r="AR120" i="62" s="1"/>
  <c r="AR121" i="62" s="1"/>
  <c r="AR122" i="62" s="1"/>
  <c r="AR123" i="62" s="1"/>
  <c r="AR124" i="62" s="1"/>
  <c r="AR125" i="62" s="1"/>
  <c r="AR126" i="62" s="1"/>
  <c r="AR127" i="62" s="1"/>
  <c r="AR128" i="62" s="1"/>
  <c r="AR129" i="62" s="1"/>
  <c r="AR130" i="62" s="1"/>
  <c r="AR131" i="62" s="1"/>
  <c r="AR132" i="62" s="1"/>
  <c r="AR133" i="62" s="1"/>
  <c r="AR134" i="62" s="1"/>
  <c r="AR135" i="62" s="1"/>
  <c r="AR136" i="62" s="1"/>
  <c r="AR137" i="62" s="1"/>
  <c r="AR138" i="62" s="1"/>
  <c r="AR139" i="62" s="1"/>
  <c r="AR140" i="62" s="1"/>
  <c r="AR141" i="62" s="1"/>
  <c r="AR142" i="62" s="1"/>
  <c r="AR143" i="62" s="1"/>
  <c r="AR144" i="62" s="1"/>
  <c r="AR145" i="62" s="1"/>
  <c r="AR146" i="62" s="1"/>
  <c r="AR147" i="62" s="1"/>
  <c r="AR148" i="62" s="1"/>
  <c r="AR149" i="62" s="1"/>
  <c r="AR150" i="62" s="1"/>
  <c r="AR151" i="62" s="1"/>
  <c r="AR152" i="62" s="1"/>
  <c r="AR153" i="62" s="1"/>
  <c r="AR154" i="62" s="1"/>
  <c r="AR155" i="62" s="1"/>
  <c r="AR156" i="62" s="1"/>
  <c r="AR157" i="62" s="1"/>
  <c r="AR158" i="62" s="1"/>
  <c r="AR159" i="62" s="1"/>
  <c r="AR160" i="62" s="1"/>
  <c r="AR161" i="62" s="1"/>
  <c r="AR162" i="62" s="1"/>
  <c r="AR163" i="62" s="1"/>
  <c r="AR164" i="62" s="1"/>
  <c r="AR165" i="62" s="1"/>
  <c r="AR166" i="62" s="1"/>
  <c r="AR167" i="62" s="1"/>
  <c r="AR168" i="62" s="1"/>
  <c r="AR169" i="62" s="1"/>
  <c r="AR170" i="62" s="1"/>
  <c r="AR171" i="62" s="1"/>
  <c r="AR172" i="62" s="1"/>
  <c r="AR173" i="62" s="1"/>
  <c r="AR174" i="62" s="1"/>
  <c r="AR175" i="62" s="1"/>
  <c r="AR176" i="62" s="1"/>
  <c r="AR177" i="62" s="1"/>
  <c r="AR178" i="62" s="1"/>
  <c r="AR179" i="62" s="1"/>
  <c r="AR180" i="62" s="1"/>
  <c r="AR181" i="62" s="1"/>
  <c r="AR182" i="62" s="1"/>
  <c r="AR183" i="62" s="1"/>
  <c r="AR184" i="62" s="1"/>
  <c r="AR185" i="62" s="1"/>
  <c r="AR186" i="62" s="1"/>
  <c r="AR187" i="62" s="1"/>
  <c r="AR188" i="62" s="1"/>
  <c r="AR189" i="62" s="1"/>
  <c r="AR190" i="62" s="1"/>
  <c r="AR191" i="62" s="1"/>
  <c r="AR192" i="62" s="1"/>
  <c r="AR193" i="62" s="1"/>
  <c r="AR194" i="62" s="1"/>
  <c r="AR195" i="62" s="1"/>
  <c r="AR196" i="62" s="1"/>
  <c r="AR197" i="62" s="1"/>
  <c r="AR198" i="62" s="1"/>
  <c r="AR199" i="62" s="1"/>
  <c r="AR200" i="62" s="1"/>
  <c r="AR201" i="62" s="1"/>
  <c r="AR202" i="62" s="1"/>
  <c r="AR203" i="62" s="1"/>
  <c r="AR204" i="62" s="1"/>
  <c r="AR205" i="62" s="1"/>
  <c r="AR206" i="62" s="1"/>
  <c r="AR207" i="62" s="1"/>
  <c r="AR208" i="62" s="1"/>
  <c r="AR209" i="62" s="1"/>
  <c r="AR210" i="62" s="1"/>
  <c r="AR211" i="62" s="1"/>
  <c r="AR212" i="62" s="1"/>
  <c r="AR213" i="62" s="1"/>
  <c r="AR214" i="62" s="1"/>
  <c r="AR215" i="62" s="1"/>
  <c r="AR216" i="62" s="1"/>
  <c r="AR217" i="62" s="1"/>
  <c r="AR218" i="62" s="1"/>
  <c r="AR219" i="62" s="1"/>
  <c r="AR220" i="62" s="1"/>
  <c r="AR221" i="62" s="1"/>
  <c r="AR222" i="62" s="1"/>
  <c r="AR223" i="62" s="1"/>
  <c r="AR224" i="62" s="1"/>
  <c r="AR225" i="62" s="1"/>
  <c r="AR226" i="62" s="1"/>
  <c r="AR227" i="62" s="1"/>
  <c r="AR228" i="62" s="1"/>
  <c r="AR229" i="62" s="1"/>
  <c r="AR230" i="62" s="1"/>
  <c r="AR231" i="62" s="1"/>
  <c r="AR232" i="62" s="1"/>
  <c r="AR233" i="62" s="1"/>
  <c r="AR234" i="62" s="1"/>
  <c r="AR235" i="62" s="1"/>
  <c r="AR236" i="62" s="1"/>
  <c r="AR237" i="62" s="1"/>
  <c r="AR238" i="62" s="1"/>
  <c r="AR239" i="62" s="1"/>
  <c r="AR240" i="62" s="1"/>
  <c r="AR241" i="62" s="1"/>
  <c r="AR242" i="62" s="1"/>
  <c r="AR243" i="62" s="1"/>
  <c r="AR244" i="62" s="1"/>
  <c r="AR245" i="62" s="1"/>
  <c r="AR246" i="62" s="1"/>
  <c r="AR247" i="62" s="1"/>
  <c r="AR248" i="62" s="1"/>
  <c r="AR249" i="62" s="1"/>
  <c r="AR250" i="62" s="1"/>
  <c r="AR251" i="62" s="1"/>
  <c r="AR252" i="62" s="1"/>
  <c r="AR253" i="62" s="1"/>
  <c r="AR254" i="62" s="1"/>
  <c r="AR255" i="62" s="1"/>
  <c r="AR256" i="62" s="1"/>
  <c r="AR257" i="62" s="1"/>
  <c r="AR258" i="62" s="1"/>
  <c r="AR259" i="62" s="1"/>
  <c r="AR260" i="62" s="1"/>
  <c r="AR261" i="62" s="1"/>
  <c r="AR262" i="62" s="1"/>
  <c r="AR263" i="62" s="1"/>
  <c r="AR264" i="62" s="1"/>
  <c r="AR265" i="62" s="1"/>
  <c r="AR266" i="62" s="1"/>
  <c r="AR267" i="62" s="1"/>
  <c r="AR268" i="62" s="1"/>
  <c r="AR269" i="62" s="1"/>
  <c r="AR270" i="62" s="1"/>
  <c r="AR271" i="62" s="1"/>
  <c r="AR272" i="62" s="1"/>
  <c r="AR273" i="62" s="1"/>
  <c r="AR274" i="62" s="1"/>
  <c r="AR275" i="62" s="1"/>
  <c r="AR276" i="62" s="1"/>
  <c r="AR277" i="62" s="1"/>
  <c r="AR278" i="62" s="1"/>
  <c r="AR279" i="62" s="1"/>
  <c r="AR280" i="62" s="1"/>
  <c r="AR281" i="62" s="1"/>
  <c r="AR282" i="62" s="1"/>
  <c r="AR283" i="62" s="1"/>
  <c r="AR284" i="62" s="1"/>
  <c r="AR285" i="62" s="1"/>
  <c r="AR286" i="62" s="1"/>
  <c r="AR287" i="62" s="1"/>
  <c r="AR288" i="62" s="1"/>
  <c r="AR289" i="62" s="1"/>
  <c r="AR290" i="62" s="1"/>
  <c r="AR291" i="62" s="1"/>
  <c r="AR292" i="62" s="1"/>
  <c r="AR293" i="62" s="1"/>
  <c r="AR294" i="62" s="1"/>
  <c r="AR295" i="62" s="1"/>
  <c r="AR296" i="62" s="1"/>
  <c r="AR297" i="62" s="1"/>
  <c r="AR298" i="62" s="1"/>
  <c r="AR299" i="62" s="1"/>
  <c r="AR300" i="62" s="1"/>
  <c r="AR301" i="62" s="1"/>
  <c r="AR302" i="62" s="1"/>
  <c r="AR303" i="62" s="1"/>
  <c r="AQ4" i="62"/>
  <c r="AQ5" i="62"/>
  <c r="AQ6" i="62" s="1"/>
  <c r="AQ7" i="62" s="1"/>
  <c r="AQ8" i="62" s="1"/>
  <c r="AQ9" i="62" s="1"/>
  <c r="AQ10" i="62" s="1"/>
  <c r="AQ11" i="62" s="1"/>
  <c r="AQ12" i="62" s="1"/>
  <c r="AQ13" i="62" s="1"/>
  <c r="AQ14" i="62" s="1"/>
  <c r="AQ15" i="62" s="1"/>
  <c r="AQ16" i="62" s="1"/>
  <c r="AQ17" i="62" s="1"/>
  <c r="AQ18" i="62" s="1"/>
  <c r="AQ19" i="62" s="1"/>
  <c r="AQ20" i="62" s="1"/>
  <c r="AQ21" i="62" s="1"/>
  <c r="AQ22" i="62" s="1"/>
  <c r="AQ23" i="62" s="1"/>
  <c r="AQ24" i="62" s="1"/>
  <c r="AQ25" i="62" s="1"/>
  <c r="AQ26" i="62" s="1"/>
  <c r="AQ27" i="62" s="1"/>
  <c r="AQ28" i="62" s="1"/>
  <c r="AQ29" i="62" s="1"/>
  <c r="AQ30" i="62" s="1"/>
  <c r="AQ31" i="62" s="1"/>
  <c r="AQ32" i="62" s="1"/>
  <c r="AQ33" i="62" s="1"/>
  <c r="AQ34" i="62" s="1"/>
  <c r="AQ35" i="62" s="1"/>
  <c r="AQ36" i="62" s="1"/>
  <c r="AQ37" i="62" s="1"/>
  <c r="AQ38" i="62" s="1"/>
  <c r="AQ39" i="62" s="1"/>
  <c r="AQ40" i="62" s="1"/>
  <c r="AQ41" i="62" s="1"/>
  <c r="AQ42" i="62" s="1"/>
  <c r="AQ43" i="62" s="1"/>
  <c r="AQ44" i="62" s="1"/>
  <c r="AQ45" i="62" s="1"/>
  <c r="AQ46" i="62" s="1"/>
  <c r="AQ47" i="62" s="1"/>
  <c r="AQ48" i="62" s="1"/>
  <c r="AQ49" i="62" s="1"/>
  <c r="AQ50" i="62" s="1"/>
  <c r="AQ51" i="62" s="1"/>
  <c r="AQ52" i="62" s="1"/>
  <c r="AQ53" i="62" s="1"/>
  <c r="AQ54" i="62" s="1"/>
  <c r="AQ55" i="62" s="1"/>
  <c r="AQ56" i="62" s="1"/>
  <c r="AQ57" i="62" s="1"/>
  <c r="AQ58" i="62" s="1"/>
  <c r="AQ59" i="62" s="1"/>
  <c r="AQ60" i="62" s="1"/>
  <c r="AQ61" i="62" s="1"/>
  <c r="AQ62" i="62" s="1"/>
  <c r="AQ63" i="62" s="1"/>
  <c r="AQ64" i="62" s="1"/>
  <c r="AQ65" i="62" s="1"/>
  <c r="AQ66" i="62" s="1"/>
  <c r="AQ67" i="62" s="1"/>
  <c r="AQ68" i="62" s="1"/>
  <c r="AQ69" i="62" s="1"/>
  <c r="AQ70" i="62" s="1"/>
  <c r="AQ71" i="62" s="1"/>
  <c r="AQ72" i="62" s="1"/>
  <c r="AQ73" i="62" s="1"/>
  <c r="AQ74" i="62" s="1"/>
  <c r="AQ75" i="62" s="1"/>
  <c r="AQ76" i="62" s="1"/>
  <c r="AQ77" i="62" s="1"/>
  <c r="AQ78" i="62" s="1"/>
  <c r="AQ79" i="62" s="1"/>
  <c r="AQ80" i="62" s="1"/>
  <c r="AQ81" i="62" s="1"/>
  <c r="AQ82" i="62" s="1"/>
  <c r="AQ83" i="62" s="1"/>
  <c r="AQ84" i="62" s="1"/>
  <c r="AQ85" i="62" s="1"/>
  <c r="AQ86" i="62" s="1"/>
  <c r="AQ87" i="62" s="1"/>
  <c r="AQ88" i="62" s="1"/>
  <c r="AQ89" i="62" s="1"/>
  <c r="AQ90" i="62" s="1"/>
  <c r="AQ91" i="62" s="1"/>
  <c r="AQ92" i="62" s="1"/>
  <c r="AQ93" i="62" s="1"/>
  <c r="AQ94" i="62" s="1"/>
  <c r="AQ95" i="62" s="1"/>
  <c r="AQ96" i="62" s="1"/>
  <c r="AQ97" i="62" s="1"/>
  <c r="AQ98" i="62" s="1"/>
  <c r="AQ99" i="62" s="1"/>
  <c r="AQ100" i="62" s="1"/>
  <c r="AQ101" i="62" s="1"/>
  <c r="AQ102" i="62" s="1"/>
  <c r="AQ103" i="62" s="1"/>
  <c r="AQ104" i="62" s="1"/>
  <c r="AQ105" i="62" s="1"/>
  <c r="AQ106" i="62" s="1"/>
  <c r="AQ107" i="62" s="1"/>
  <c r="AQ108" i="62" s="1"/>
  <c r="AQ109" i="62" s="1"/>
  <c r="AQ110" i="62" s="1"/>
  <c r="AQ111" i="62" s="1"/>
  <c r="AQ112" i="62" s="1"/>
  <c r="AQ113" i="62" s="1"/>
  <c r="AQ114" i="62" s="1"/>
  <c r="AQ115" i="62" s="1"/>
  <c r="AQ116" i="62" s="1"/>
  <c r="AQ117" i="62" s="1"/>
  <c r="AQ118" i="62" s="1"/>
  <c r="AQ119" i="62" s="1"/>
  <c r="AQ120" i="62" s="1"/>
  <c r="AQ121" i="62" s="1"/>
  <c r="AQ122" i="62" s="1"/>
  <c r="AQ123" i="62" s="1"/>
  <c r="AQ124" i="62" s="1"/>
  <c r="AQ125" i="62" s="1"/>
  <c r="AQ126" i="62" s="1"/>
  <c r="AQ127" i="62" s="1"/>
  <c r="AQ128" i="62" s="1"/>
  <c r="AQ129" i="62" s="1"/>
  <c r="AQ130" i="62" s="1"/>
  <c r="AQ131" i="62" s="1"/>
  <c r="AQ132" i="62" s="1"/>
  <c r="AQ133" i="62" s="1"/>
  <c r="AQ134" i="62" s="1"/>
  <c r="AQ135" i="62" s="1"/>
  <c r="AQ136" i="62" s="1"/>
  <c r="AQ137" i="62" s="1"/>
  <c r="AQ138" i="62" s="1"/>
  <c r="AQ139" i="62" s="1"/>
  <c r="AQ140" i="62" s="1"/>
  <c r="AQ141" i="62" s="1"/>
  <c r="AQ142" i="62" s="1"/>
  <c r="AQ143" i="62" s="1"/>
  <c r="AQ144" i="62" s="1"/>
  <c r="AQ145" i="62" s="1"/>
  <c r="AQ146" i="62" s="1"/>
  <c r="AQ147" i="62" s="1"/>
  <c r="AQ148" i="62" s="1"/>
  <c r="AQ149" i="62" s="1"/>
  <c r="AQ150" i="62" s="1"/>
  <c r="AQ151" i="62" s="1"/>
  <c r="AQ152" i="62" s="1"/>
  <c r="AQ153" i="62" s="1"/>
  <c r="AQ154" i="62" s="1"/>
  <c r="AQ155" i="62" s="1"/>
  <c r="AQ156" i="62" s="1"/>
  <c r="AQ157" i="62" s="1"/>
  <c r="AQ158" i="62" s="1"/>
  <c r="AQ159" i="62" s="1"/>
  <c r="AQ160" i="62" s="1"/>
  <c r="AQ161" i="62" s="1"/>
  <c r="AQ162" i="62" s="1"/>
  <c r="AQ163" i="62" s="1"/>
  <c r="AQ164" i="62" s="1"/>
  <c r="AQ165" i="62" s="1"/>
  <c r="AQ166" i="62" s="1"/>
  <c r="AQ167" i="62" s="1"/>
  <c r="AQ168" i="62" s="1"/>
  <c r="AQ169" i="62" s="1"/>
  <c r="AQ170" i="62" s="1"/>
  <c r="AQ171" i="62" s="1"/>
  <c r="AQ172" i="62" s="1"/>
  <c r="AQ173" i="62" s="1"/>
  <c r="AQ174" i="62" s="1"/>
  <c r="AQ175" i="62" s="1"/>
  <c r="AQ176" i="62" s="1"/>
  <c r="AQ177" i="62" s="1"/>
  <c r="AQ178" i="62" s="1"/>
  <c r="AQ179" i="62" s="1"/>
  <c r="AQ180" i="62" s="1"/>
  <c r="AQ181" i="62" s="1"/>
  <c r="AQ182" i="62" s="1"/>
  <c r="AQ183" i="62" s="1"/>
  <c r="AQ184" i="62" s="1"/>
  <c r="AQ185" i="62" s="1"/>
  <c r="AQ186" i="62" s="1"/>
  <c r="AQ187" i="62" s="1"/>
  <c r="AQ188" i="62" s="1"/>
  <c r="AQ189" i="62" s="1"/>
  <c r="AQ190" i="62" s="1"/>
  <c r="AQ191" i="62" s="1"/>
  <c r="AQ192" i="62" s="1"/>
  <c r="AQ193" i="62" s="1"/>
  <c r="AQ194" i="62" s="1"/>
  <c r="AQ195" i="62" s="1"/>
  <c r="AQ196" i="62" s="1"/>
  <c r="AQ197" i="62" s="1"/>
  <c r="AQ198" i="62" s="1"/>
  <c r="AQ199" i="62" s="1"/>
  <c r="AQ200" i="62" s="1"/>
  <c r="AQ201" i="62" s="1"/>
  <c r="AQ202" i="62" s="1"/>
  <c r="AQ203" i="62" s="1"/>
  <c r="AQ204" i="62" s="1"/>
  <c r="AQ205" i="62" s="1"/>
  <c r="AQ206" i="62" s="1"/>
  <c r="AQ207" i="62" s="1"/>
  <c r="AQ208" i="62" s="1"/>
  <c r="AQ209" i="62" s="1"/>
  <c r="AQ210" i="62" s="1"/>
  <c r="AQ211" i="62" s="1"/>
  <c r="AQ212" i="62" s="1"/>
  <c r="AQ213" i="62" s="1"/>
  <c r="AQ214" i="62" s="1"/>
  <c r="AQ215" i="62" s="1"/>
  <c r="AQ216" i="62" s="1"/>
  <c r="AQ217" i="62" s="1"/>
  <c r="AQ218" i="62" s="1"/>
  <c r="AQ219" i="62" s="1"/>
  <c r="AQ220" i="62" s="1"/>
  <c r="AQ221" i="62" s="1"/>
  <c r="AQ222" i="62" s="1"/>
  <c r="AQ223" i="62" s="1"/>
  <c r="AQ224" i="62" s="1"/>
  <c r="AQ225" i="62" s="1"/>
  <c r="AQ226" i="62" s="1"/>
  <c r="AQ227" i="62" s="1"/>
  <c r="AQ228" i="62" s="1"/>
  <c r="AQ229" i="62" s="1"/>
  <c r="AQ230" i="62" s="1"/>
  <c r="AQ231" i="62" s="1"/>
  <c r="AQ232" i="62" s="1"/>
  <c r="AQ233" i="62" s="1"/>
  <c r="AQ234" i="62" s="1"/>
  <c r="AQ235" i="62" s="1"/>
  <c r="AQ236" i="62" s="1"/>
  <c r="AQ237" i="62" s="1"/>
  <c r="AQ238" i="62" s="1"/>
  <c r="AQ239" i="62" s="1"/>
  <c r="AQ240" i="62" s="1"/>
  <c r="AQ241" i="62" s="1"/>
  <c r="AQ242" i="62" s="1"/>
  <c r="AQ243" i="62" s="1"/>
  <c r="AQ244" i="62" s="1"/>
  <c r="AQ245" i="62" s="1"/>
  <c r="AQ246" i="62" s="1"/>
  <c r="AQ247" i="62" s="1"/>
  <c r="AQ248" i="62" s="1"/>
  <c r="AQ249" i="62" s="1"/>
  <c r="AQ250" i="62" s="1"/>
  <c r="AQ251" i="62" s="1"/>
  <c r="AQ252" i="62" s="1"/>
  <c r="AQ253" i="62" s="1"/>
  <c r="AQ254" i="62" s="1"/>
  <c r="AQ255" i="62" s="1"/>
  <c r="AQ256" i="62" s="1"/>
  <c r="AQ257" i="62" s="1"/>
  <c r="AQ258" i="62" s="1"/>
  <c r="AQ259" i="62" s="1"/>
  <c r="AQ260" i="62" s="1"/>
  <c r="AQ261" i="62" s="1"/>
  <c r="AQ262" i="62" s="1"/>
  <c r="AQ263" i="62" s="1"/>
  <c r="AQ264" i="62" s="1"/>
  <c r="AQ265" i="62" s="1"/>
  <c r="AQ266" i="62" s="1"/>
  <c r="AQ267" i="62" s="1"/>
  <c r="AQ268" i="62" s="1"/>
  <c r="AQ269" i="62" s="1"/>
  <c r="AQ270" i="62" s="1"/>
  <c r="AQ271" i="62" s="1"/>
  <c r="AQ272" i="62" s="1"/>
  <c r="AQ273" i="62" s="1"/>
  <c r="AQ274" i="62" s="1"/>
  <c r="AQ275" i="62" s="1"/>
  <c r="AQ276" i="62" s="1"/>
  <c r="AQ277" i="62" s="1"/>
  <c r="AQ278" i="62" s="1"/>
  <c r="AQ279" i="62" s="1"/>
  <c r="AQ280" i="62" s="1"/>
  <c r="AQ281" i="62" s="1"/>
  <c r="AQ282" i="62" s="1"/>
  <c r="AQ283" i="62" s="1"/>
  <c r="AQ284" i="62" s="1"/>
  <c r="AQ285" i="62" s="1"/>
  <c r="AQ286" i="62" s="1"/>
  <c r="AQ287" i="62" s="1"/>
  <c r="AQ288" i="62" s="1"/>
  <c r="AQ289" i="62" s="1"/>
  <c r="AQ290" i="62" s="1"/>
  <c r="AQ291" i="62" s="1"/>
  <c r="AQ292" i="62" s="1"/>
  <c r="AQ293" i="62" s="1"/>
  <c r="AQ294" i="62" s="1"/>
  <c r="AQ295" i="62" s="1"/>
  <c r="AQ296" i="62" s="1"/>
  <c r="AQ297" i="62" s="1"/>
  <c r="AQ298" i="62" s="1"/>
  <c r="AQ299" i="62" s="1"/>
  <c r="AQ300" i="62" s="1"/>
  <c r="AQ301" i="62" s="1"/>
  <c r="AQ302" i="62" s="1"/>
  <c r="AQ303" i="62" s="1"/>
  <c r="AP4" i="62"/>
  <c r="AP5" i="62" s="1"/>
  <c r="AP6" i="62" s="1"/>
  <c r="AP7" i="62" s="1"/>
  <c r="AP8" i="62" s="1"/>
  <c r="AP9" i="62" s="1"/>
  <c r="AP10" i="62" s="1"/>
  <c r="AP11" i="62" s="1"/>
  <c r="AP12" i="62" s="1"/>
  <c r="AP13" i="62" s="1"/>
  <c r="AP14" i="62" s="1"/>
  <c r="AP15" i="62" s="1"/>
  <c r="AP16" i="62" s="1"/>
  <c r="AP17" i="62" s="1"/>
  <c r="AP18" i="62" s="1"/>
  <c r="AP19" i="62" s="1"/>
  <c r="AP20" i="62" s="1"/>
  <c r="AP21" i="62" s="1"/>
  <c r="AP22" i="62" s="1"/>
  <c r="AP23" i="62" s="1"/>
  <c r="AP24" i="62" s="1"/>
  <c r="AP25" i="62" s="1"/>
  <c r="AP26" i="62" s="1"/>
  <c r="AP27" i="62" s="1"/>
  <c r="AP28" i="62" s="1"/>
  <c r="AP29" i="62" s="1"/>
  <c r="AP30" i="62" s="1"/>
  <c r="AP31" i="62" s="1"/>
  <c r="AP32" i="62" s="1"/>
  <c r="AP33" i="62" s="1"/>
  <c r="AP34" i="62" s="1"/>
  <c r="AP35" i="62" s="1"/>
  <c r="AP36" i="62" s="1"/>
  <c r="AP37" i="62" s="1"/>
  <c r="AP38" i="62" s="1"/>
  <c r="AP39" i="62" s="1"/>
  <c r="AP40" i="62" s="1"/>
  <c r="AP41" i="62" s="1"/>
  <c r="AP42" i="62" s="1"/>
  <c r="AP43" i="62" s="1"/>
  <c r="AP44" i="62" s="1"/>
  <c r="AP45" i="62" s="1"/>
  <c r="AP46" i="62" s="1"/>
  <c r="AP47" i="62" s="1"/>
  <c r="AP48" i="62" s="1"/>
  <c r="AP49" i="62" s="1"/>
  <c r="AP50" i="62" s="1"/>
  <c r="AP51" i="62" s="1"/>
  <c r="AP52" i="62" s="1"/>
  <c r="AP53" i="62" s="1"/>
  <c r="AP54" i="62" s="1"/>
  <c r="AP55" i="62" s="1"/>
  <c r="AP56" i="62" s="1"/>
  <c r="AP57" i="62" s="1"/>
  <c r="AP58" i="62" s="1"/>
  <c r="AP59" i="62" s="1"/>
  <c r="AP60" i="62" s="1"/>
  <c r="AP61" i="62" s="1"/>
  <c r="AP62" i="62" s="1"/>
  <c r="AP63" i="62" s="1"/>
  <c r="AP64" i="62" s="1"/>
  <c r="AP65" i="62" s="1"/>
  <c r="AP66" i="62" s="1"/>
  <c r="AP67" i="62" s="1"/>
  <c r="AP68" i="62" s="1"/>
  <c r="AP69" i="62" s="1"/>
  <c r="AP70" i="62" s="1"/>
  <c r="AP71" i="62" s="1"/>
  <c r="AP72" i="62" s="1"/>
  <c r="AP73" i="62" s="1"/>
  <c r="AP74" i="62" s="1"/>
  <c r="AP75" i="62" s="1"/>
  <c r="AP76" i="62" s="1"/>
  <c r="AP77" i="62" s="1"/>
  <c r="AP78" i="62" s="1"/>
  <c r="AP79" i="62" s="1"/>
  <c r="AP80" i="62" s="1"/>
  <c r="AP81" i="62" s="1"/>
  <c r="AP82" i="62" s="1"/>
  <c r="AP83" i="62" s="1"/>
  <c r="AP84" i="62" s="1"/>
  <c r="AP85" i="62" s="1"/>
  <c r="AP86" i="62" s="1"/>
  <c r="AP87" i="62" s="1"/>
  <c r="AP88" i="62" s="1"/>
  <c r="AP89" i="62" s="1"/>
  <c r="AP90" i="62" s="1"/>
  <c r="AP91" i="62" s="1"/>
  <c r="AP92" i="62" s="1"/>
  <c r="AP93" i="62" s="1"/>
  <c r="AP94" i="62" s="1"/>
  <c r="AP95" i="62" s="1"/>
  <c r="AP96" i="62" s="1"/>
  <c r="AP97" i="62" s="1"/>
  <c r="AP98" i="62" s="1"/>
  <c r="AP99" i="62" s="1"/>
  <c r="AP100" i="62" s="1"/>
  <c r="AP101" i="62" s="1"/>
  <c r="AP102" i="62" s="1"/>
  <c r="AP103" i="62" s="1"/>
  <c r="AP104" i="62" s="1"/>
  <c r="AP105" i="62" s="1"/>
  <c r="AP106" i="62" s="1"/>
  <c r="AP107" i="62" s="1"/>
  <c r="AP108" i="62" s="1"/>
  <c r="AP109" i="62" s="1"/>
  <c r="AP110" i="62" s="1"/>
  <c r="AP111" i="62" s="1"/>
  <c r="AP112" i="62" s="1"/>
  <c r="AP113" i="62" s="1"/>
  <c r="AP114" i="62" s="1"/>
  <c r="AP115" i="62" s="1"/>
  <c r="AP116" i="62" s="1"/>
  <c r="AP117" i="62" s="1"/>
  <c r="AP118" i="62" s="1"/>
  <c r="AP119" i="62" s="1"/>
  <c r="AP120" i="62" s="1"/>
  <c r="AP121" i="62" s="1"/>
  <c r="AP122" i="62" s="1"/>
  <c r="AP123" i="62" s="1"/>
  <c r="AP124" i="62" s="1"/>
  <c r="AP125" i="62" s="1"/>
  <c r="AP126" i="62" s="1"/>
  <c r="AP127" i="62" s="1"/>
  <c r="AP128" i="62" s="1"/>
  <c r="AP129" i="62" s="1"/>
  <c r="AP130" i="62" s="1"/>
  <c r="AP131" i="62" s="1"/>
  <c r="AP132" i="62" s="1"/>
  <c r="AP133" i="62" s="1"/>
  <c r="AP134" i="62" s="1"/>
  <c r="AP135" i="62" s="1"/>
  <c r="AP136" i="62" s="1"/>
  <c r="AP137" i="62" s="1"/>
  <c r="AP138" i="62" s="1"/>
  <c r="AP139" i="62" s="1"/>
  <c r="AP140" i="62" s="1"/>
  <c r="AP141" i="62" s="1"/>
  <c r="AP142" i="62" s="1"/>
  <c r="AP143" i="62" s="1"/>
  <c r="AP144" i="62" s="1"/>
  <c r="AP145" i="62" s="1"/>
  <c r="AP146" i="62" s="1"/>
  <c r="AP147" i="62" s="1"/>
  <c r="AP148" i="62" s="1"/>
  <c r="AP149" i="62" s="1"/>
  <c r="AP150" i="62" s="1"/>
  <c r="AP151" i="62" s="1"/>
  <c r="AP152" i="62" s="1"/>
  <c r="AP153" i="62" s="1"/>
  <c r="AP154" i="62" s="1"/>
  <c r="AP155" i="62" s="1"/>
  <c r="AP156" i="62" s="1"/>
  <c r="AP157" i="62" s="1"/>
  <c r="AP158" i="62" s="1"/>
  <c r="AP159" i="62" s="1"/>
  <c r="AP160" i="62" s="1"/>
  <c r="AP161" i="62" s="1"/>
  <c r="AP162" i="62" s="1"/>
  <c r="AP163" i="62" s="1"/>
  <c r="AP164" i="62" s="1"/>
  <c r="AP165" i="62" s="1"/>
  <c r="AP166" i="62" s="1"/>
  <c r="AP167" i="62" s="1"/>
  <c r="AP168" i="62" s="1"/>
  <c r="AP169" i="62" s="1"/>
  <c r="AP170" i="62" s="1"/>
  <c r="AP171" i="62" s="1"/>
  <c r="AP172" i="62" s="1"/>
  <c r="AP173" i="62" s="1"/>
  <c r="AP174" i="62" s="1"/>
  <c r="AP175" i="62" s="1"/>
  <c r="AP176" i="62" s="1"/>
  <c r="AP177" i="62" s="1"/>
  <c r="AP178" i="62" s="1"/>
  <c r="AP179" i="62" s="1"/>
  <c r="AP180" i="62" s="1"/>
  <c r="AP181" i="62" s="1"/>
  <c r="AP182" i="62" s="1"/>
  <c r="AP183" i="62" s="1"/>
  <c r="AP184" i="62" s="1"/>
  <c r="AP185" i="62" s="1"/>
  <c r="AP186" i="62" s="1"/>
  <c r="AP187" i="62" s="1"/>
  <c r="AP188" i="62" s="1"/>
  <c r="AP189" i="62" s="1"/>
  <c r="AP190" i="62" s="1"/>
  <c r="AP191" i="62" s="1"/>
  <c r="AP192" i="62" s="1"/>
  <c r="AP193" i="62" s="1"/>
  <c r="AP194" i="62" s="1"/>
  <c r="AP195" i="62" s="1"/>
  <c r="AP196" i="62" s="1"/>
  <c r="AP197" i="62" s="1"/>
  <c r="AP198" i="62" s="1"/>
  <c r="AP199" i="62" s="1"/>
  <c r="AP200" i="62" s="1"/>
  <c r="AP201" i="62" s="1"/>
  <c r="AP202" i="62" s="1"/>
  <c r="AP203" i="62" s="1"/>
  <c r="AP204" i="62" s="1"/>
  <c r="AP205" i="62" s="1"/>
  <c r="AP206" i="62" s="1"/>
  <c r="AP207" i="62" s="1"/>
  <c r="AP208" i="62" s="1"/>
  <c r="AP209" i="62" s="1"/>
  <c r="AP210" i="62" s="1"/>
  <c r="AP211" i="62" s="1"/>
  <c r="AP212" i="62" s="1"/>
  <c r="AP213" i="62" s="1"/>
  <c r="AP214" i="62" s="1"/>
  <c r="AP215" i="62" s="1"/>
  <c r="AP216" i="62" s="1"/>
  <c r="AP217" i="62" s="1"/>
  <c r="AP218" i="62" s="1"/>
  <c r="AP219" i="62" s="1"/>
  <c r="AP220" i="62" s="1"/>
  <c r="AP221" i="62" s="1"/>
  <c r="AP222" i="62" s="1"/>
  <c r="AP223" i="62" s="1"/>
  <c r="AP224" i="62" s="1"/>
  <c r="AP225" i="62" s="1"/>
  <c r="AP226" i="62" s="1"/>
  <c r="AP227" i="62" s="1"/>
  <c r="AP228" i="62" s="1"/>
  <c r="AP229" i="62" s="1"/>
  <c r="AP230" i="62" s="1"/>
  <c r="AP231" i="62" s="1"/>
  <c r="AP232" i="62" s="1"/>
  <c r="AP233" i="62" s="1"/>
  <c r="AP234" i="62" s="1"/>
  <c r="AP235" i="62" s="1"/>
  <c r="AP236" i="62" s="1"/>
  <c r="AP237" i="62" s="1"/>
  <c r="AP238" i="62" s="1"/>
  <c r="AP239" i="62" s="1"/>
  <c r="AP240" i="62" s="1"/>
  <c r="AP241" i="62" s="1"/>
  <c r="AP242" i="62" s="1"/>
  <c r="AP243" i="62" s="1"/>
  <c r="AP244" i="62" s="1"/>
  <c r="AP245" i="62" s="1"/>
  <c r="AP246" i="62" s="1"/>
  <c r="AP247" i="62" s="1"/>
  <c r="AP248" i="62" s="1"/>
  <c r="AP249" i="62" s="1"/>
  <c r="AP250" i="62" s="1"/>
  <c r="AP251" i="62" s="1"/>
  <c r="AP252" i="62" s="1"/>
  <c r="AP253" i="62" s="1"/>
  <c r="AP254" i="62" s="1"/>
  <c r="AP255" i="62" s="1"/>
  <c r="AP256" i="62" s="1"/>
  <c r="AP257" i="62" s="1"/>
  <c r="AP258" i="62" s="1"/>
  <c r="AP259" i="62" s="1"/>
  <c r="AP260" i="62" s="1"/>
  <c r="AP261" i="62" s="1"/>
  <c r="AP262" i="62" s="1"/>
  <c r="AP263" i="62" s="1"/>
  <c r="AP264" i="62" s="1"/>
  <c r="AP265" i="62" s="1"/>
  <c r="AP266" i="62" s="1"/>
  <c r="AP267" i="62" s="1"/>
  <c r="AP268" i="62" s="1"/>
  <c r="AP269" i="62" s="1"/>
  <c r="AP270" i="62" s="1"/>
  <c r="AP271" i="62" s="1"/>
  <c r="AP272" i="62" s="1"/>
  <c r="AP273" i="62" s="1"/>
  <c r="AP274" i="62" s="1"/>
  <c r="AP275" i="62" s="1"/>
  <c r="AP276" i="62" s="1"/>
  <c r="AP277" i="62" s="1"/>
  <c r="AP278" i="62" s="1"/>
  <c r="AP279" i="62" s="1"/>
  <c r="AP280" i="62" s="1"/>
  <c r="AP281" i="62" s="1"/>
  <c r="AP282" i="62" s="1"/>
  <c r="AP283" i="62" s="1"/>
  <c r="AP284" i="62" s="1"/>
  <c r="AP285" i="62" s="1"/>
  <c r="AP286" i="62" s="1"/>
  <c r="AP287" i="62" s="1"/>
  <c r="AP288" i="62" s="1"/>
  <c r="AP289" i="62" s="1"/>
  <c r="AP290" i="62" s="1"/>
  <c r="AP291" i="62" s="1"/>
  <c r="AP292" i="62" s="1"/>
  <c r="AP293" i="62" s="1"/>
  <c r="AP294" i="62" s="1"/>
  <c r="AP295" i="62" s="1"/>
  <c r="AP296" i="62" s="1"/>
  <c r="AP297" i="62" s="1"/>
  <c r="AP298" i="62" s="1"/>
  <c r="AP299" i="62" s="1"/>
  <c r="AP300" i="62" s="1"/>
  <c r="AP301" i="62" s="1"/>
  <c r="AP302" i="62" s="1"/>
  <c r="AP303" i="62" s="1"/>
  <c r="AO4" i="62"/>
  <c r="AO5" i="62" s="1"/>
  <c r="AO6" i="62" s="1"/>
  <c r="AO7" i="62" s="1"/>
  <c r="AO8" i="62" s="1"/>
  <c r="AO9" i="62" s="1"/>
  <c r="AO10" i="62" s="1"/>
  <c r="AO11" i="62" s="1"/>
  <c r="AO12" i="62" s="1"/>
  <c r="AO13" i="62" s="1"/>
  <c r="AO14" i="62" s="1"/>
  <c r="AO15" i="62" s="1"/>
  <c r="AO16" i="62" s="1"/>
  <c r="AO17" i="62" s="1"/>
  <c r="AO18" i="62" s="1"/>
  <c r="AO19" i="62" s="1"/>
  <c r="AO20" i="62" s="1"/>
  <c r="AO21" i="62" s="1"/>
  <c r="AO22" i="62" s="1"/>
  <c r="AO23" i="62" s="1"/>
  <c r="AO24" i="62" s="1"/>
  <c r="AO25" i="62" s="1"/>
  <c r="AO26" i="62" s="1"/>
  <c r="AO27" i="62" s="1"/>
  <c r="AO28" i="62" s="1"/>
  <c r="AO29" i="62" s="1"/>
  <c r="AO30" i="62" s="1"/>
  <c r="AO31" i="62" s="1"/>
  <c r="AO32" i="62" s="1"/>
  <c r="AO33" i="62" s="1"/>
  <c r="AO34" i="62" s="1"/>
  <c r="AO35" i="62" s="1"/>
  <c r="AO36" i="62" s="1"/>
  <c r="AO37" i="62" s="1"/>
  <c r="AO38" i="62" s="1"/>
  <c r="AO39" i="62" s="1"/>
  <c r="AO40" i="62" s="1"/>
  <c r="AO41" i="62" s="1"/>
  <c r="AO42" i="62" s="1"/>
  <c r="AO43" i="62" s="1"/>
  <c r="AO44" i="62" s="1"/>
  <c r="AO45" i="62" s="1"/>
  <c r="AO46" i="62" s="1"/>
  <c r="AO47" i="62" s="1"/>
  <c r="AO48" i="62" s="1"/>
  <c r="AO49" i="62" s="1"/>
  <c r="AO50" i="62" s="1"/>
  <c r="AO51" i="62" s="1"/>
  <c r="AO52" i="62" s="1"/>
  <c r="AO53" i="62" s="1"/>
  <c r="AO54" i="62" s="1"/>
  <c r="AO55" i="62" s="1"/>
  <c r="AO56" i="62" s="1"/>
  <c r="AO57" i="62" s="1"/>
  <c r="AO58" i="62" s="1"/>
  <c r="AO59" i="62" s="1"/>
  <c r="AO60" i="62" s="1"/>
  <c r="AO61" i="62" s="1"/>
  <c r="AO62" i="62" s="1"/>
  <c r="AO63" i="62" s="1"/>
  <c r="AO64" i="62" s="1"/>
  <c r="AO65" i="62" s="1"/>
  <c r="AO66" i="62" s="1"/>
  <c r="AO67" i="62" s="1"/>
  <c r="AO68" i="62" s="1"/>
  <c r="AO69" i="62" s="1"/>
  <c r="AO70" i="62" s="1"/>
  <c r="AO71" i="62" s="1"/>
  <c r="AO72" i="62" s="1"/>
  <c r="AO73" i="62" s="1"/>
  <c r="AO74" i="62" s="1"/>
  <c r="AO75" i="62" s="1"/>
  <c r="AO76" i="62" s="1"/>
  <c r="AO77" i="62" s="1"/>
  <c r="AO78" i="62" s="1"/>
  <c r="AO79" i="62" s="1"/>
  <c r="AO80" i="62" s="1"/>
  <c r="AO81" i="62" s="1"/>
  <c r="AO82" i="62" s="1"/>
  <c r="AO83" i="62" s="1"/>
  <c r="AO84" i="62" s="1"/>
  <c r="AO85" i="62" s="1"/>
  <c r="AO86" i="62" s="1"/>
  <c r="AO87" i="62" s="1"/>
  <c r="AO88" i="62" s="1"/>
  <c r="AO89" i="62" s="1"/>
  <c r="AO90" i="62" s="1"/>
  <c r="AO91" i="62" s="1"/>
  <c r="AO92" i="62" s="1"/>
  <c r="AO93" i="62" s="1"/>
  <c r="AO94" i="62" s="1"/>
  <c r="AO95" i="62" s="1"/>
  <c r="AO96" i="62" s="1"/>
  <c r="AO97" i="62" s="1"/>
  <c r="AO98" i="62" s="1"/>
  <c r="AO99" i="62" s="1"/>
  <c r="AO100" i="62" s="1"/>
  <c r="AO101" i="62" s="1"/>
  <c r="AO102" i="62" s="1"/>
  <c r="AO103" i="62" s="1"/>
  <c r="AO104" i="62" s="1"/>
  <c r="AO105" i="62" s="1"/>
  <c r="AO106" i="62" s="1"/>
  <c r="AO107" i="62" s="1"/>
  <c r="AO108" i="62" s="1"/>
  <c r="AO109" i="62" s="1"/>
  <c r="AO110" i="62" s="1"/>
  <c r="AO111" i="62" s="1"/>
  <c r="AO112" i="62" s="1"/>
  <c r="AO113" i="62" s="1"/>
  <c r="AO114" i="62" s="1"/>
  <c r="AO115" i="62" s="1"/>
  <c r="AO116" i="62" s="1"/>
  <c r="AO117" i="62" s="1"/>
  <c r="AO118" i="62" s="1"/>
  <c r="AO119" i="62" s="1"/>
  <c r="AO120" i="62" s="1"/>
  <c r="AO121" i="62" s="1"/>
  <c r="AO122" i="62" s="1"/>
  <c r="AO123" i="62" s="1"/>
  <c r="AO124" i="62" s="1"/>
  <c r="AO125" i="62" s="1"/>
  <c r="AO126" i="62" s="1"/>
  <c r="AO127" i="62" s="1"/>
  <c r="AO128" i="62" s="1"/>
  <c r="AO129" i="62" s="1"/>
  <c r="AO130" i="62" s="1"/>
  <c r="AO131" i="62" s="1"/>
  <c r="AO132" i="62" s="1"/>
  <c r="AO133" i="62" s="1"/>
  <c r="AO134" i="62" s="1"/>
  <c r="AO135" i="62" s="1"/>
  <c r="AO136" i="62" s="1"/>
  <c r="AO137" i="62" s="1"/>
  <c r="AO138" i="62" s="1"/>
  <c r="AO139" i="62" s="1"/>
  <c r="AO140" i="62" s="1"/>
  <c r="AO141" i="62" s="1"/>
  <c r="AO142" i="62" s="1"/>
  <c r="AO143" i="62" s="1"/>
  <c r="AO144" i="62" s="1"/>
  <c r="AO145" i="62" s="1"/>
  <c r="AO146" i="62" s="1"/>
  <c r="AO147" i="62" s="1"/>
  <c r="AO148" i="62" s="1"/>
  <c r="AO149" i="62" s="1"/>
  <c r="AO150" i="62" s="1"/>
  <c r="AO151" i="62" s="1"/>
  <c r="AO152" i="62" s="1"/>
  <c r="AO153" i="62" s="1"/>
  <c r="AO154" i="62" s="1"/>
  <c r="AO155" i="62" s="1"/>
  <c r="AO156" i="62" s="1"/>
  <c r="AO157" i="62" s="1"/>
  <c r="AO158" i="62" s="1"/>
  <c r="AO159" i="62" s="1"/>
  <c r="AO160" i="62" s="1"/>
  <c r="AO161" i="62" s="1"/>
  <c r="AO162" i="62" s="1"/>
  <c r="AO163" i="62" s="1"/>
  <c r="AO164" i="62" s="1"/>
  <c r="AO165" i="62" s="1"/>
  <c r="AO166" i="62" s="1"/>
  <c r="AO167" i="62" s="1"/>
  <c r="AO168" i="62" s="1"/>
  <c r="AO169" i="62" s="1"/>
  <c r="AO170" i="62" s="1"/>
  <c r="AO171" i="62" s="1"/>
  <c r="AO172" i="62" s="1"/>
  <c r="AO173" i="62" s="1"/>
  <c r="AO174" i="62" s="1"/>
  <c r="AO175" i="62" s="1"/>
  <c r="AO176" i="62" s="1"/>
  <c r="AO177" i="62" s="1"/>
  <c r="AO178" i="62" s="1"/>
  <c r="AO179" i="62" s="1"/>
  <c r="AO180" i="62" s="1"/>
  <c r="AO181" i="62" s="1"/>
  <c r="AO182" i="62" s="1"/>
  <c r="AO183" i="62" s="1"/>
  <c r="AO184" i="62" s="1"/>
  <c r="AO185" i="62" s="1"/>
  <c r="AO186" i="62" s="1"/>
  <c r="AO187" i="62" s="1"/>
  <c r="AO188" i="62" s="1"/>
  <c r="AO189" i="62" s="1"/>
  <c r="AO190" i="62" s="1"/>
  <c r="AO191" i="62" s="1"/>
  <c r="AO192" i="62" s="1"/>
  <c r="AO193" i="62" s="1"/>
  <c r="AO194" i="62" s="1"/>
  <c r="AO195" i="62" s="1"/>
  <c r="AO196" i="62" s="1"/>
  <c r="AO197" i="62" s="1"/>
  <c r="AO198" i="62" s="1"/>
  <c r="AO199" i="62" s="1"/>
  <c r="AO200" i="62" s="1"/>
  <c r="AO201" i="62" s="1"/>
  <c r="AO202" i="62" s="1"/>
  <c r="AO203" i="62" s="1"/>
  <c r="AO204" i="62" s="1"/>
  <c r="AO205" i="62" s="1"/>
  <c r="AO206" i="62" s="1"/>
  <c r="AO207" i="62" s="1"/>
  <c r="AO208" i="62" s="1"/>
  <c r="AO209" i="62" s="1"/>
  <c r="AO210" i="62" s="1"/>
  <c r="AO211" i="62" s="1"/>
  <c r="AO212" i="62" s="1"/>
  <c r="AO213" i="62" s="1"/>
  <c r="AO214" i="62" s="1"/>
  <c r="AO215" i="62" s="1"/>
  <c r="AO216" i="62" s="1"/>
  <c r="AO217" i="62" s="1"/>
  <c r="AO218" i="62" s="1"/>
  <c r="AO219" i="62" s="1"/>
  <c r="AO220" i="62" s="1"/>
  <c r="AO221" i="62" s="1"/>
  <c r="AO222" i="62" s="1"/>
  <c r="AO223" i="62" s="1"/>
  <c r="AO224" i="62" s="1"/>
  <c r="AO225" i="62" s="1"/>
  <c r="AO226" i="62" s="1"/>
  <c r="AO227" i="62" s="1"/>
  <c r="AO228" i="62" s="1"/>
  <c r="AO229" i="62" s="1"/>
  <c r="AO230" i="62" s="1"/>
  <c r="AO231" i="62" s="1"/>
  <c r="AO232" i="62" s="1"/>
  <c r="AO233" i="62" s="1"/>
  <c r="AO234" i="62" s="1"/>
  <c r="AO235" i="62" s="1"/>
  <c r="AO236" i="62" s="1"/>
  <c r="AO237" i="62" s="1"/>
  <c r="AO238" i="62" s="1"/>
  <c r="AO239" i="62" s="1"/>
  <c r="AO240" i="62" s="1"/>
  <c r="AO241" i="62" s="1"/>
  <c r="AO242" i="62" s="1"/>
  <c r="AO243" i="62" s="1"/>
  <c r="AO244" i="62" s="1"/>
  <c r="AO245" i="62" s="1"/>
  <c r="AO246" i="62" s="1"/>
  <c r="AO247" i="62" s="1"/>
  <c r="AO248" i="62" s="1"/>
  <c r="AO249" i="62" s="1"/>
  <c r="AO250" i="62" s="1"/>
  <c r="AO251" i="62" s="1"/>
  <c r="AO252" i="62" s="1"/>
  <c r="AO253" i="62" s="1"/>
  <c r="AO254" i="62" s="1"/>
  <c r="AO255" i="62" s="1"/>
  <c r="AO256" i="62" s="1"/>
  <c r="AO257" i="62" s="1"/>
  <c r="AO258" i="62" s="1"/>
  <c r="AO259" i="62" s="1"/>
  <c r="AO260" i="62" s="1"/>
  <c r="AO261" i="62" s="1"/>
  <c r="AO262" i="62" s="1"/>
  <c r="AO263" i="62" s="1"/>
  <c r="AO264" i="62" s="1"/>
  <c r="AO265" i="62" s="1"/>
  <c r="AO266" i="62" s="1"/>
  <c r="AO267" i="62" s="1"/>
  <c r="AO268" i="62" s="1"/>
  <c r="AO269" i="62" s="1"/>
  <c r="AO270" i="62" s="1"/>
  <c r="AO271" i="62" s="1"/>
  <c r="AO272" i="62" s="1"/>
  <c r="AO273" i="62" s="1"/>
  <c r="AO274" i="62" s="1"/>
  <c r="AO275" i="62" s="1"/>
  <c r="AO276" i="62" s="1"/>
  <c r="AO277" i="62" s="1"/>
  <c r="AO278" i="62" s="1"/>
  <c r="AO279" i="62" s="1"/>
  <c r="AO280" i="62" s="1"/>
  <c r="AO281" i="62" s="1"/>
  <c r="AO282" i="62" s="1"/>
  <c r="AO283" i="62" s="1"/>
  <c r="AO284" i="62" s="1"/>
  <c r="AO285" i="62" s="1"/>
  <c r="AO286" i="62" s="1"/>
  <c r="AO287" i="62" s="1"/>
  <c r="AO288" i="62" s="1"/>
  <c r="AO289" i="62" s="1"/>
  <c r="AO290" i="62" s="1"/>
  <c r="AO291" i="62" s="1"/>
  <c r="AO292" i="62" s="1"/>
  <c r="AO293" i="62" s="1"/>
  <c r="AO294" i="62" s="1"/>
  <c r="AO295" i="62" s="1"/>
  <c r="AO296" i="62" s="1"/>
  <c r="AO297" i="62" s="1"/>
  <c r="AO298" i="62" s="1"/>
  <c r="AO299" i="62" s="1"/>
  <c r="AO300" i="62" s="1"/>
  <c r="AO301" i="62" s="1"/>
  <c r="AO302" i="62" s="1"/>
  <c r="AO303" i="62" s="1"/>
  <c r="AN4" i="62"/>
  <c r="AN5" i="62" s="1"/>
  <c r="AN6" i="62" s="1"/>
  <c r="AN7" i="62" s="1"/>
  <c r="AN8" i="62" s="1"/>
  <c r="AN9" i="62" s="1"/>
  <c r="AN10" i="62" s="1"/>
  <c r="AN11" i="62" s="1"/>
  <c r="AN12" i="62" s="1"/>
  <c r="AN13" i="62" s="1"/>
  <c r="AN14" i="62" s="1"/>
  <c r="AN15" i="62" s="1"/>
  <c r="AN16" i="62" s="1"/>
  <c r="AN17" i="62" s="1"/>
  <c r="AN18" i="62" s="1"/>
  <c r="AN19" i="62" s="1"/>
  <c r="AN20" i="62" s="1"/>
  <c r="AN21" i="62" s="1"/>
  <c r="AN22" i="62" s="1"/>
  <c r="AN23" i="62" s="1"/>
  <c r="AN24" i="62" s="1"/>
  <c r="AN25" i="62" s="1"/>
  <c r="AN26" i="62" s="1"/>
  <c r="AN27" i="62" s="1"/>
  <c r="AN28" i="62" s="1"/>
  <c r="AN29" i="62" s="1"/>
  <c r="AN30" i="62" s="1"/>
  <c r="AN31" i="62" s="1"/>
  <c r="AN32" i="62" s="1"/>
  <c r="AN33" i="62" s="1"/>
  <c r="AN34" i="62" s="1"/>
  <c r="AN35" i="62" s="1"/>
  <c r="AN36" i="62" s="1"/>
  <c r="AN37" i="62" s="1"/>
  <c r="AN38" i="62" s="1"/>
  <c r="AN39" i="62" s="1"/>
  <c r="AN40" i="62" s="1"/>
  <c r="AN41" i="62" s="1"/>
  <c r="AN42" i="62" s="1"/>
  <c r="AN43" i="62" s="1"/>
  <c r="AN44" i="62" s="1"/>
  <c r="AN45" i="62" s="1"/>
  <c r="AN46" i="62" s="1"/>
  <c r="AN47" i="62" s="1"/>
  <c r="AN48" i="62" s="1"/>
  <c r="AN49" i="62" s="1"/>
  <c r="AN50" i="62" s="1"/>
  <c r="AN51" i="62" s="1"/>
  <c r="AN52" i="62" s="1"/>
  <c r="AN53" i="62" s="1"/>
  <c r="AN54" i="62" s="1"/>
  <c r="AN55" i="62" s="1"/>
  <c r="AN56" i="62" s="1"/>
  <c r="AN57" i="62" s="1"/>
  <c r="AN58" i="62" s="1"/>
  <c r="AN59" i="62" s="1"/>
  <c r="AN60" i="62" s="1"/>
  <c r="AN61" i="62" s="1"/>
  <c r="AN62" i="62" s="1"/>
  <c r="AN63" i="62" s="1"/>
  <c r="AN64" i="62" s="1"/>
  <c r="AN65" i="62" s="1"/>
  <c r="AN66" i="62" s="1"/>
  <c r="AN67" i="62" s="1"/>
  <c r="AN68" i="62" s="1"/>
  <c r="AN69" i="62" s="1"/>
  <c r="AN70" i="62" s="1"/>
  <c r="AN71" i="62" s="1"/>
  <c r="AN72" i="62" s="1"/>
  <c r="AN73" i="62" s="1"/>
  <c r="AN74" i="62" s="1"/>
  <c r="AN75" i="62" s="1"/>
  <c r="AN76" i="62" s="1"/>
  <c r="AN77" i="62" s="1"/>
  <c r="AN78" i="62" s="1"/>
  <c r="AN79" i="62" s="1"/>
  <c r="AN80" i="62" s="1"/>
  <c r="AN81" i="62" s="1"/>
  <c r="AN82" i="62" s="1"/>
  <c r="AN83" i="62" s="1"/>
  <c r="AN84" i="62" s="1"/>
  <c r="AN85" i="62" s="1"/>
  <c r="AN86" i="62" s="1"/>
  <c r="AN87" i="62" s="1"/>
  <c r="AN88" i="62" s="1"/>
  <c r="AN89" i="62" s="1"/>
  <c r="AN90" i="62" s="1"/>
  <c r="AN91" i="62" s="1"/>
  <c r="AN92" i="62" s="1"/>
  <c r="AN93" i="62" s="1"/>
  <c r="AN94" i="62" s="1"/>
  <c r="AN95" i="62" s="1"/>
  <c r="AN96" i="62" s="1"/>
  <c r="AN97" i="62" s="1"/>
  <c r="AN98" i="62" s="1"/>
  <c r="AN99" i="62" s="1"/>
  <c r="AN100" i="62" s="1"/>
  <c r="AN101" i="62" s="1"/>
  <c r="AN102" i="62" s="1"/>
  <c r="AN103" i="62" s="1"/>
  <c r="AN104" i="62" s="1"/>
  <c r="AN105" i="62" s="1"/>
  <c r="AN106" i="62" s="1"/>
  <c r="AN107" i="62" s="1"/>
  <c r="AN108" i="62" s="1"/>
  <c r="AN109" i="62" s="1"/>
  <c r="AN110" i="62" s="1"/>
  <c r="AN111" i="62" s="1"/>
  <c r="AN112" i="62" s="1"/>
  <c r="AN113" i="62" s="1"/>
  <c r="AN114" i="62" s="1"/>
  <c r="AN115" i="62" s="1"/>
  <c r="AN116" i="62" s="1"/>
  <c r="AN117" i="62" s="1"/>
  <c r="AN118" i="62" s="1"/>
  <c r="AN119" i="62" s="1"/>
  <c r="AN120" i="62" s="1"/>
  <c r="AN121" i="62" s="1"/>
  <c r="AN122" i="62" s="1"/>
  <c r="AN123" i="62" s="1"/>
  <c r="AN124" i="62" s="1"/>
  <c r="AN125" i="62" s="1"/>
  <c r="AN126" i="62" s="1"/>
  <c r="AN127" i="62" s="1"/>
  <c r="AN128" i="62" s="1"/>
  <c r="AN129" i="62" s="1"/>
  <c r="AN130" i="62" s="1"/>
  <c r="AN131" i="62" s="1"/>
  <c r="AN132" i="62" s="1"/>
  <c r="AN133" i="62" s="1"/>
  <c r="AN134" i="62" s="1"/>
  <c r="AN135" i="62" s="1"/>
  <c r="AN136" i="62" s="1"/>
  <c r="AN137" i="62" s="1"/>
  <c r="AN138" i="62" s="1"/>
  <c r="AN139" i="62" s="1"/>
  <c r="AN140" i="62" s="1"/>
  <c r="AN141" i="62" s="1"/>
  <c r="AN142" i="62" s="1"/>
  <c r="AN143" i="62" s="1"/>
  <c r="AN144" i="62" s="1"/>
  <c r="AN145" i="62" s="1"/>
  <c r="AN146" i="62" s="1"/>
  <c r="AN147" i="62" s="1"/>
  <c r="AN148" i="62" s="1"/>
  <c r="AN149" i="62" s="1"/>
  <c r="AN150" i="62" s="1"/>
  <c r="AN151" i="62" s="1"/>
  <c r="AN152" i="62" s="1"/>
  <c r="AN153" i="62" s="1"/>
  <c r="AN154" i="62" s="1"/>
  <c r="AN155" i="62" s="1"/>
  <c r="AN156" i="62" s="1"/>
  <c r="AN157" i="62" s="1"/>
  <c r="AN158" i="62" s="1"/>
  <c r="AN159" i="62" s="1"/>
  <c r="AN160" i="62" s="1"/>
  <c r="AN161" i="62" s="1"/>
  <c r="AN162" i="62" s="1"/>
  <c r="AN163" i="62" s="1"/>
  <c r="AN164" i="62" s="1"/>
  <c r="AN165" i="62" s="1"/>
  <c r="AN166" i="62" s="1"/>
  <c r="AN167" i="62" s="1"/>
  <c r="AN168" i="62" s="1"/>
  <c r="AN169" i="62" s="1"/>
  <c r="AN170" i="62" s="1"/>
  <c r="AN171" i="62" s="1"/>
  <c r="AN172" i="62" s="1"/>
  <c r="AN173" i="62" s="1"/>
  <c r="AN174" i="62" s="1"/>
  <c r="AN175" i="62" s="1"/>
  <c r="AN176" i="62" s="1"/>
  <c r="AN177" i="62" s="1"/>
  <c r="AN178" i="62" s="1"/>
  <c r="AN179" i="62" s="1"/>
  <c r="AN180" i="62" s="1"/>
  <c r="AN181" i="62" s="1"/>
  <c r="AN182" i="62" s="1"/>
  <c r="AN183" i="62" s="1"/>
  <c r="AN184" i="62" s="1"/>
  <c r="AN185" i="62" s="1"/>
  <c r="AN186" i="62" s="1"/>
  <c r="AN187" i="62" s="1"/>
  <c r="AN188" i="62" s="1"/>
  <c r="AN189" i="62" s="1"/>
  <c r="AN190" i="62" s="1"/>
  <c r="AN191" i="62" s="1"/>
  <c r="AN192" i="62" s="1"/>
  <c r="AN193" i="62" s="1"/>
  <c r="AN194" i="62" s="1"/>
  <c r="AN195" i="62" s="1"/>
  <c r="AN196" i="62" s="1"/>
  <c r="AN197" i="62" s="1"/>
  <c r="AN198" i="62" s="1"/>
  <c r="AN199" i="62" s="1"/>
  <c r="AN200" i="62" s="1"/>
  <c r="AN201" i="62" s="1"/>
  <c r="AN202" i="62" s="1"/>
  <c r="AN203" i="62" s="1"/>
  <c r="AN204" i="62" s="1"/>
  <c r="AN205" i="62" s="1"/>
  <c r="AN206" i="62" s="1"/>
  <c r="AN207" i="62" s="1"/>
  <c r="AN208" i="62" s="1"/>
  <c r="AN209" i="62" s="1"/>
  <c r="AN210" i="62" s="1"/>
  <c r="AN211" i="62" s="1"/>
  <c r="AN212" i="62" s="1"/>
  <c r="AN213" i="62" s="1"/>
  <c r="AN214" i="62" s="1"/>
  <c r="AN215" i="62" s="1"/>
  <c r="AN216" i="62" s="1"/>
  <c r="AN217" i="62" s="1"/>
  <c r="AN218" i="62" s="1"/>
  <c r="AN219" i="62" s="1"/>
  <c r="AN220" i="62" s="1"/>
  <c r="AN221" i="62" s="1"/>
  <c r="AN222" i="62" s="1"/>
  <c r="AN223" i="62" s="1"/>
  <c r="AN224" i="62" s="1"/>
  <c r="AN225" i="62" s="1"/>
  <c r="AN226" i="62" s="1"/>
  <c r="AN227" i="62" s="1"/>
  <c r="AN228" i="62" s="1"/>
  <c r="AN229" i="62" s="1"/>
  <c r="AN230" i="62" s="1"/>
  <c r="AN231" i="62" s="1"/>
  <c r="AN232" i="62" s="1"/>
  <c r="AN233" i="62" s="1"/>
  <c r="AN234" i="62" s="1"/>
  <c r="AN235" i="62" s="1"/>
  <c r="AN236" i="62" s="1"/>
  <c r="AN237" i="62" s="1"/>
  <c r="AN238" i="62" s="1"/>
  <c r="AN239" i="62" s="1"/>
  <c r="AN240" i="62" s="1"/>
  <c r="AN241" i="62" s="1"/>
  <c r="AN242" i="62" s="1"/>
  <c r="AN243" i="62" s="1"/>
  <c r="AN244" i="62" s="1"/>
  <c r="AN245" i="62" s="1"/>
  <c r="AN246" i="62" s="1"/>
  <c r="AN247" i="62" s="1"/>
  <c r="AN248" i="62" s="1"/>
  <c r="AN249" i="62" s="1"/>
  <c r="AN250" i="62" s="1"/>
  <c r="AN251" i="62" s="1"/>
  <c r="AN252" i="62" s="1"/>
  <c r="AN253" i="62" s="1"/>
  <c r="AN254" i="62" s="1"/>
  <c r="AN255" i="62" s="1"/>
  <c r="AN256" i="62" s="1"/>
  <c r="AN257" i="62" s="1"/>
  <c r="AN258" i="62" s="1"/>
  <c r="AN259" i="62" s="1"/>
  <c r="AN260" i="62" s="1"/>
  <c r="AN261" i="62" s="1"/>
  <c r="AN262" i="62" s="1"/>
  <c r="AN263" i="62" s="1"/>
  <c r="AN264" i="62" s="1"/>
  <c r="AN265" i="62" s="1"/>
  <c r="AN266" i="62" s="1"/>
  <c r="AN267" i="62" s="1"/>
  <c r="AN268" i="62" s="1"/>
  <c r="AN269" i="62" s="1"/>
  <c r="AN270" i="62" s="1"/>
  <c r="AN271" i="62" s="1"/>
  <c r="AN272" i="62" s="1"/>
  <c r="AN273" i="62" s="1"/>
  <c r="AN274" i="62" s="1"/>
  <c r="AN275" i="62" s="1"/>
  <c r="AN276" i="62" s="1"/>
  <c r="AN277" i="62" s="1"/>
  <c r="AN278" i="62" s="1"/>
  <c r="AN279" i="62" s="1"/>
  <c r="AN280" i="62" s="1"/>
  <c r="AN281" i="62" s="1"/>
  <c r="AN282" i="62" s="1"/>
  <c r="AN283" i="62" s="1"/>
  <c r="AN284" i="62" s="1"/>
  <c r="AN285" i="62" s="1"/>
  <c r="AN286" i="62" s="1"/>
  <c r="AN287" i="62" s="1"/>
  <c r="AN288" i="62" s="1"/>
  <c r="AN289" i="62" s="1"/>
  <c r="AN290" i="62" s="1"/>
  <c r="AN291" i="62" s="1"/>
  <c r="AN292" i="62" s="1"/>
  <c r="AN293" i="62" s="1"/>
  <c r="AN294" i="62" s="1"/>
  <c r="AN295" i="62" s="1"/>
  <c r="AN296" i="62" s="1"/>
  <c r="AN297" i="62" s="1"/>
  <c r="AN298" i="62" s="1"/>
  <c r="AN299" i="62" s="1"/>
  <c r="AN300" i="62" s="1"/>
  <c r="AN301" i="62" s="1"/>
  <c r="AN302" i="62" s="1"/>
  <c r="AN303" i="62" s="1"/>
  <c r="AS4" i="61"/>
  <c r="AS5" i="61" s="1"/>
  <c r="AS6" i="61" s="1"/>
  <c r="AS7" i="61" s="1"/>
  <c r="AS8" i="61" s="1"/>
  <c r="AS9" i="61" s="1"/>
  <c r="AS10" i="61" s="1"/>
  <c r="AS11" i="61" s="1"/>
  <c r="AS12" i="61" s="1"/>
  <c r="AS13" i="61" s="1"/>
  <c r="AS14" i="61" s="1"/>
  <c r="AS15" i="61" s="1"/>
  <c r="AS16" i="61" s="1"/>
  <c r="AS17" i="61" s="1"/>
  <c r="AS18" i="61" s="1"/>
  <c r="AS19" i="61" s="1"/>
  <c r="AS20" i="61" s="1"/>
  <c r="AS21" i="61" s="1"/>
  <c r="AS22" i="61" s="1"/>
  <c r="AS23" i="61" s="1"/>
  <c r="AS24" i="61" s="1"/>
  <c r="AS25" i="61" s="1"/>
  <c r="AS26" i="61" s="1"/>
  <c r="AS27" i="61" s="1"/>
  <c r="AS28" i="61" s="1"/>
  <c r="AS29" i="61" s="1"/>
  <c r="AS30" i="61" s="1"/>
  <c r="AS31" i="61" s="1"/>
  <c r="AS32" i="61" s="1"/>
  <c r="AS33" i="61" s="1"/>
  <c r="AS34" i="61" s="1"/>
  <c r="AS35" i="61" s="1"/>
  <c r="AS36" i="61" s="1"/>
  <c r="AS37" i="61" s="1"/>
  <c r="AS38" i="61" s="1"/>
  <c r="AS39" i="61" s="1"/>
  <c r="AS40" i="61" s="1"/>
  <c r="AS41" i="61" s="1"/>
  <c r="AS42" i="61" s="1"/>
  <c r="AS43" i="61" s="1"/>
  <c r="AS44" i="61" s="1"/>
  <c r="AS45" i="61" s="1"/>
  <c r="AS46" i="61" s="1"/>
  <c r="AS47" i="61" s="1"/>
  <c r="AS48" i="61" s="1"/>
  <c r="AS49" i="61" s="1"/>
  <c r="AS50" i="61" s="1"/>
  <c r="AS51" i="61" s="1"/>
  <c r="AS52" i="61" s="1"/>
  <c r="AS53" i="61" s="1"/>
  <c r="AS54" i="61" s="1"/>
  <c r="AS55" i="61" s="1"/>
  <c r="AS56" i="61" s="1"/>
  <c r="AS57" i="61" s="1"/>
  <c r="AS58" i="61" s="1"/>
  <c r="AS59" i="61" s="1"/>
  <c r="AS60" i="61" s="1"/>
  <c r="AS61" i="61" s="1"/>
  <c r="AS62" i="61" s="1"/>
  <c r="AS63" i="61" s="1"/>
  <c r="AS64" i="61" s="1"/>
  <c r="AS65" i="61" s="1"/>
  <c r="AS66" i="61" s="1"/>
  <c r="AS67" i="61" s="1"/>
  <c r="AS68" i="61" s="1"/>
  <c r="AS69" i="61" s="1"/>
  <c r="AS70" i="61" s="1"/>
  <c r="AS71" i="61" s="1"/>
  <c r="AS72" i="61" s="1"/>
  <c r="AS73" i="61" s="1"/>
  <c r="AS74" i="61" s="1"/>
  <c r="AS75" i="61" s="1"/>
  <c r="AS76" i="61" s="1"/>
  <c r="AS77" i="61" s="1"/>
  <c r="AS78" i="61" s="1"/>
  <c r="AS79" i="61" s="1"/>
  <c r="AS80" i="61" s="1"/>
  <c r="AS81" i="61" s="1"/>
  <c r="AS82" i="61" s="1"/>
  <c r="AS83" i="61" s="1"/>
  <c r="AS84" i="61" s="1"/>
  <c r="AS85" i="61" s="1"/>
  <c r="AS86" i="61" s="1"/>
  <c r="AS87" i="61" s="1"/>
  <c r="AS88" i="61" s="1"/>
  <c r="AS89" i="61" s="1"/>
  <c r="AS90" i="61" s="1"/>
  <c r="AS91" i="61" s="1"/>
  <c r="AS92" i="61" s="1"/>
  <c r="AS93" i="61" s="1"/>
  <c r="AS94" i="61" s="1"/>
  <c r="AS95" i="61" s="1"/>
  <c r="AS96" i="61" s="1"/>
  <c r="AS97" i="61" s="1"/>
  <c r="AS98" i="61" s="1"/>
  <c r="AS99" i="61" s="1"/>
  <c r="AS100" i="61" s="1"/>
  <c r="AS101" i="61" s="1"/>
  <c r="AS102" i="61" s="1"/>
  <c r="AS103" i="61" s="1"/>
  <c r="AS104" i="61" s="1"/>
  <c r="AS105" i="61" s="1"/>
  <c r="AS106" i="61" s="1"/>
  <c r="AS107" i="61" s="1"/>
  <c r="AS108" i="61" s="1"/>
  <c r="AS109" i="61" s="1"/>
  <c r="AS110" i="61" s="1"/>
  <c r="AS111" i="61" s="1"/>
  <c r="AS112" i="61" s="1"/>
  <c r="AS113" i="61" s="1"/>
  <c r="AS114" i="61" s="1"/>
  <c r="AS115" i="61" s="1"/>
  <c r="AS116" i="61" s="1"/>
  <c r="AS117" i="61" s="1"/>
  <c r="AS118" i="61" s="1"/>
  <c r="AS119" i="61" s="1"/>
  <c r="AS120" i="61" s="1"/>
  <c r="AS121" i="61" s="1"/>
  <c r="AS122" i="61" s="1"/>
  <c r="AS123" i="61" s="1"/>
  <c r="AS124" i="61" s="1"/>
  <c r="AS125" i="61" s="1"/>
  <c r="AS126" i="61" s="1"/>
  <c r="AS127" i="61" s="1"/>
  <c r="AS128" i="61" s="1"/>
  <c r="AS129" i="61" s="1"/>
  <c r="AS130" i="61" s="1"/>
  <c r="AS131" i="61" s="1"/>
  <c r="AS132" i="61" s="1"/>
  <c r="AS133" i="61" s="1"/>
  <c r="AS134" i="61" s="1"/>
  <c r="AS135" i="61" s="1"/>
  <c r="AS136" i="61" s="1"/>
  <c r="AS137" i="61" s="1"/>
  <c r="AS138" i="61" s="1"/>
  <c r="AS139" i="61" s="1"/>
  <c r="AS140" i="61" s="1"/>
  <c r="AS141" i="61" s="1"/>
  <c r="AS142" i="61" s="1"/>
  <c r="AS143" i="61" s="1"/>
  <c r="AS144" i="61" s="1"/>
  <c r="AS145" i="61" s="1"/>
  <c r="AS146" i="61" s="1"/>
  <c r="AS147" i="61" s="1"/>
  <c r="AS148" i="61" s="1"/>
  <c r="AS149" i="61" s="1"/>
  <c r="AS150" i="61" s="1"/>
  <c r="AS151" i="61" s="1"/>
  <c r="AS152" i="61" s="1"/>
  <c r="AS153" i="61" s="1"/>
  <c r="AS154" i="61" s="1"/>
  <c r="AS155" i="61" s="1"/>
  <c r="AS156" i="61" s="1"/>
  <c r="AS157" i="61" s="1"/>
  <c r="AS158" i="61" s="1"/>
  <c r="AS159" i="61" s="1"/>
  <c r="AS160" i="61" s="1"/>
  <c r="AS161" i="61" s="1"/>
  <c r="AS162" i="61" s="1"/>
  <c r="AS163" i="61" s="1"/>
  <c r="AS164" i="61" s="1"/>
  <c r="AS165" i="61" s="1"/>
  <c r="AS166" i="61" s="1"/>
  <c r="AS167" i="61" s="1"/>
  <c r="AS168" i="61" s="1"/>
  <c r="AS169" i="61" s="1"/>
  <c r="AS170" i="61" s="1"/>
  <c r="AS171" i="61" s="1"/>
  <c r="AS172" i="61" s="1"/>
  <c r="AS173" i="61" s="1"/>
  <c r="AS174" i="61" s="1"/>
  <c r="AS175" i="61" s="1"/>
  <c r="AS176" i="61" s="1"/>
  <c r="AS177" i="61" s="1"/>
  <c r="AS178" i="61" s="1"/>
  <c r="AS179" i="61" s="1"/>
  <c r="AS180" i="61" s="1"/>
  <c r="AS181" i="61" s="1"/>
  <c r="AS182" i="61" s="1"/>
  <c r="AS183" i="61" s="1"/>
  <c r="AS184" i="61" s="1"/>
  <c r="AS185" i="61" s="1"/>
  <c r="AS186" i="61" s="1"/>
  <c r="AS187" i="61" s="1"/>
  <c r="AS188" i="61" s="1"/>
  <c r="AS189" i="61" s="1"/>
  <c r="AS190" i="61" s="1"/>
  <c r="AS191" i="61" s="1"/>
  <c r="AS192" i="61" s="1"/>
  <c r="AS193" i="61" s="1"/>
  <c r="AS194" i="61" s="1"/>
  <c r="AS195" i="61" s="1"/>
  <c r="AS196" i="61" s="1"/>
  <c r="AS197" i="61" s="1"/>
  <c r="AS198" i="61" s="1"/>
  <c r="AS199" i="61" s="1"/>
  <c r="AS200" i="61" s="1"/>
  <c r="AS201" i="61" s="1"/>
  <c r="AS202" i="61" s="1"/>
  <c r="AS203" i="61" s="1"/>
  <c r="AS204" i="61" s="1"/>
  <c r="AS205" i="61" s="1"/>
  <c r="AS206" i="61" s="1"/>
  <c r="AS207" i="61" s="1"/>
  <c r="AS208" i="61" s="1"/>
  <c r="AS209" i="61" s="1"/>
  <c r="AS210" i="61" s="1"/>
  <c r="AS211" i="61" s="1"/>
  <c r="AS212" i="61" s="1"/>
  <c r="AS213" i="61" s="1"/>
  <c r="AS214" i="61" s="1"/>
  <c r="AS215" i="61" s="1"/>
  <c r="AS216" i="61" s="1"/>
  <c r="AS217" i="61" s="1"/>
  <c r="AS218" i="61" s="1"/>
  <c r="AS219" i="61" s="1"/>
  <c r="AS220" i="61" s="1"/>
  <c r="AS221" i="61" s="1"/>
  <c r="AS222" i="61" s="1"/>
  <c r="AS223" i="61" s="1"/>
  <c r="AS224" i="61" s="1"/>
  <c r="AS225" i="61" s="1"/>
  <c r="AS226" i="61" s="1"/>
  <c r="AS227" i="61" s="1"/>
  <c r="AS228" i="61" s="1"/>
  <c r="AS229" i="61" s="1"/>
  <c r="AS230" i="61" s="1"/>
  <c r="AS231" i="61" s="1"/>
  <c r="AS232" i="61" s="1"/>
  <c r="AS233" i="61" s="1"/>
  <c r="AS234" i="61" s="1"/>
  <c r="AS235" i="61" s="1"/>
  <c r="AS236" i="61" s="1"/>
  <c r="AS237" i="61" s="1"/>
  <c r="AS238" i="61" s="1"/>
  <c r="AS239" i="61" s="1"/>
  <c r="AS240" i="61" s="1"/>
  <c r="AS241" i="61" s="1"/>
  <c r="AS242" i="61" s="1"/>
  <c r="AS243" i="61" s="1"/>
  <c r="AS244" i="61" s="1"/>
  <c r="AS245" i="61" s="1"/>
  <c r="AS246" i="61" s="1"/>
  <c r="AS247" i="61" s="1"/>
  <c r="AS248" i="61" s="1"/>
  <c r="AS249" i="61" s="1"/>
  <c r="AS250" i="61" s="1"/>
  <c r="AS251" i="61" s="1"/>
  <c r="AS252" i="61" s="1"/>
  <c r="AS253" i="61" s="1"/>
  <c r="AS254" i="61" s="1"/>
  <c r="AS255" i="61" s="1"/>
  <c r="AS256" i="61" s="1"/>
  <c r="AS257" i="61" s="1"/>
  <c r="AS258" i="61" s="1"/>
  <c r="AS259" i="61" s="1"/>
  <c r="AS260" i="61" s="1"/>
  <c r="AS261" i="61" s="1"/>
  <c r="AS262" i="61" s="1"/>
  <c r="AS263" i="61" s="1"/>
  <c r="AS264" i="61" s="1"/>
  <c r="AS265" i="61" s="1"/>
  <c r="AS266" i="61" s="1"/>
  <c r="AS267" i="61" s="1"/>
  <c r="AS268" i="61" s="1"/>
  <c r="AS269" i="61" s="1"/>
  <c r="AS270" i="61" s="1"/>
  <c r="AS271" i="61" s="1"/>
  <c r="AS272" i="61" s="1"/>
  <c r="AS273" i="61" s="1"/>
  <c r="AS274" i="61" s="1"/>
  <c r="AS275" i="61" s="1"/>
  <c r="AS276" i="61" s="1"/>
  <c r="AS277" i="61" s="1"/>
  <c r="AS278" i="61" s="1"/>
  <c r="AS279" i="61" s="1"/>
  <c r="AS280" i="61" s="1"/>
  <c r="AS281" i="61" s="1"/>
  <c r="AS282" i="61" s="1"/>
  <c r="AS283" i="61" s="1"/>
  <c r="AS284" i="61" s="1"/>
  <c r="AS285" i="61" s="1"/>
  <c r="AS286" i="61" s="1"/>
  <c r="AS287" i="61" s="1"/>
  <c r="AS288" i="61" s="1"/>
  <c r="AS289" i="61" s="1"/>
  <c r="AS290" i="61" s="1"/>
  <c r="AS291" i="61" s="1"/>
  <c r="AS292" i="61" s="1"/>
  <c r="AS293" i="61" s="1"/>
  <c r="AS294" i="61" s="1"/>
  <c r="AS295" i="61" s="1"/>
  <c r="AS296" i="61" s="1"/>
  <c r="AS297" i="61" s="1"/>
  <c r="AS298" i="61" s="1"/>
  <c r="AS299" i="61" s="1"/>
  <c r="AS300" i="61" s="1"/>
  <c r="AS301" i="61" s="1"/>
  <c r="AS302" i="61" s="1"/>
  <c r="AS303" i="61" s="1"/>
  <c r="AR4" i="61"/>
  <c r="AR5" i="61" s="1"/>
  <c r="AR6" i="61" s="1"/>
  <c r="AR7" i="61" s="1"/>
  <c r="AR8" i="61" s="1"/>
  <c r="AR9" i="61" s="1"/>
  <c r="AR10" i="61" s="1"/>
  <c r="AR11" i="61" s="1"/>
  <c r="AR12" i="61" s="1"/>
  <c r="AR13" i="61" s="1"/>
  <c r="AR14" i="61" s="1"/>
  <c r="AR15" i="61" s="1"/>
  <c r="AR16" i="61" s="1"/>
  <c r="AR17" i="61" s="1"/>
  <c r="AR18" i="61" s="1"/>
  <c r="AR19" i="61" s="1"/>
  <c r="AR20" i="61" s="1"/>
  <c r="AR21" i="61" s="1"/>
  <c r="AR22" i="61" s="1"/>
  <c r="AR23" i="61" s="1"/>
  <c r="AR24" i="61" s="1"/>
  <c r="AR25" i="61" s="1"/>
  <c r="AR26" i="61" s="1"/>
  <c r="AR27" i="61" s="1"/>
  <c r="AR28" i="61" s="1"/>
  <c r="AR29" i="61" s="1"/>
  <c r="AR30" i="61" s="1"/>
  <c r="AR31" i="61" s="1"/>
  <c r="AR32" i="61" s="1"/>
  <c r="AR33" i="61" s="1"/>
  <c r="AR34" i="61" s="1"/>
  <c r="AR35" i="61" s="1"/>
  <c r="AR36" i="61" s="1"/>
  <c r="AR37" i="61" s="1"/>
  <c r="AR38" i="61" s="1"/>
  <c r="AR39" i="61" s="1"/>
  <c r="AR40" i="61" s="1"/>
  <c r="AR41" i="61" s="1"/>
  <c r="AR42" i="61" s="1"/>
  <c r="AR43" i="61" s="1"/>
  <c r="AR44" i="61" s="1"/>
  <c r="AR45" i="61" s="1"/>
  <c r="AR46" i="61" s="1"/>
  <c r="AR47" i="61" s="1"/>
  <c r="AR48" i="61" s="1"/>
  <c r="AR49" i="61" s="1"/>
  <c r="AR50" i="61" s="1"/>
  <c r="AR51" i="61" s="1"/>
  <c r="AR52" i="61" s="1"/>
  <c r="AR53" i="61" s="1"/>
  <c r="AR54" i="61" s="1"/>
  <c r="AR55" i="61" s="1"/>
  <c r="AR56" i="61" s="1"/>
  <c r="AR57" i="61" s="1"/>
  <c r="AR58" i="61" s="1"/>
  <c r="AR59" i="61" s="1"/>
  <c r="AR60" i="61" s="1"/>
  <c r="AR61" i="61" s="1"/>
  <c r="AR62" i="61" s="1"/>
  <c r="AR63" i="61" s="1"/>
  <c r="AR64" i="61" s="1"/>
  <c r="AR65" i="61" s="1"/>
  <c r="AR66" i="61" s="1"/>
  <c r="AR67" i="61" s="1"/>
  <c r="AR68" i="61" s="1"/>
  <c r="AR69" i="61" s="1"/>
  <c r="AR70" i="61" s="1"/>
  <c r="AR71" i="61" s="1"/>
  <c r="AR72" i="61" s="1"/>
  <c r="AR73" i="61" s="1"/>
  <c r="AR74" i="61" s="1"/>
  <c r="AR75" i="61" s="1"/>
  <c r="AR76" i="61" s="1"/>
  <c r="AR77" i="61" s="1"/>
  <c r="AR78" i="61" s="1"/>
  <c r="AR79" i="61" s="1"/>
  <c r="AR80" i="61" s="1"/>
  <c r="AR81" i="61" s="1"/>
  <c r="AR82" i="61" s="1"/>
  <c r="AR83" i="61" s="1"/>
  <c r="AR84" i="61" s="1"/>
  <c r="AR85" i="61" s="1"/>
  <c r="AR86" i="61" s="1"/>
  <c r="AR87" i="61" s="1"/>
  <c r="AR88" i="61" s="1"/>
  <c r="AR89" i="61" s="1"/>
  <c r="AR90" i="61" s="1"/>
  <c r="AR91" i="61" s="1"/>
  <c r="AR92" i="61" s="1"/>
  <c r="AR93" i="61" s="1"/>
  <c r="AR94" i="61" s="1"/>
  <c r="AR95" i="61" s="1"/>
  <c r="AR96" i="61" s="1"/>
  <c r="AR97" i="61" s="1"/>
  <c r="AR98" i="61" s="1"/>
  <c r="AR99" i="61" s="1"/>
  <c r="AR100" i="61" s="1"/>
  <c r="AR101" i="61" s="1"/>
  <c r="AR102" i="61" s="1"/>
  <c r="AR103" i="61" s="1"/>
  <c r="AR104" i="61" s="1"/>
  <c r="AR105" i="61" s="1"/>
  <c r="AR106" i="61" s="1"/>
  <c r="AR107" i="61" s="1"/>
  <c r="AR108" i="61" s="1"/>
  <c r="AR109" i="61" s="1"/>
  <c r="AR110" i="61" s="1"/>
  <c r="AR111" i="61" s="1"/>
  <c r="AR112" i="61" s="1"/>
  <c r="AR113" i="61" s="1"/>
  <c r="AR114" i="61" s="1"/>
  <c r="AR115" i="61" s="1"/>
  <c r="AR116" i="61" s="1"/>
  <c r="AR117" i="61" s="1"/>
  <c r="AR118" i="61" s="1"/>
  <c r="AR119" i="61" s="1"/>
  <c r="AR120" i="61" s="1"/>
  <c r="AR121" i="61" s="1"/>
  <c r="AR122" i="61" s="1"/>
  <c r="AR123" i="61" s="1"/>
  <c r="AR124" i="61" s="1"/>
  <c r="AR125" i="61" s="1"/>
  <c r="AR126" i="61" s="1"/>
  <c r="AR127" i="61" s="1"/>
  <c r="AR128" i="61" s="1"/>
  <c r="AR129" i="61" s="1"/>
  <c r="AR130" i="61" s="1"/>
  <c r="AR131" i="61" s="1"/>
  <c r="AR132" i="61" s="1"/>
  <c r="AR133" i="61" s="1"/>
  <c r="AR134" i="61" s="1"/>
  <c r="AR135" i="61" s="1"/>
  <c r="AR136" i="61" s="1"/>
  <c r="AR137" i="61" s="1"/>
  <c r="AR138" i="61" s="1"/>
  <c r="AR139" i="61" s="1"/>
  <c r="AR140" i="61" s="1"/>
  <c r="AR141" i="61" s="1"/>
  <c r="AR142" i="61" s="1"/>
  <c r="AR143" i="61" s="1"/>
  <c r="AR144" i="61" s="1"/>
  <c r="AR145" i="61" s="1"/>
  <c r="AR146" i="61" s="1"/>
  <c r="AR147" i="61" s="1"/>
  <c r="AR148" i="61" s="1"/>
  <c r="AR149" i="61" s="1"/>
  <c r="AR150" i="61" s="1"/>
  <c r="AR151" i="61" s="1"/>
  <c r="AR152" i="61" s="1"/>
  <c r="AR153" i="61" s="1"/>
  <c r="AR154" i="61" s="1"/>
  <c r="AR155" i="61" s="1"/>
  <c r="AR156" i="61" s="1"/>
  <c r="AR157" i="61" s="1"/>
  <c r="AR158" i="61" s="1"/>
  <c r="AR159" i="61" s="1"/>
  <c r="AR160" i="61" s="1"/>
  <c r="AR161" i="61" s="1"/>
  <c r="AR162" i="61" s="1"/>
  <c r="AR163" i="61" s="1"/>
  <c r="AR164" i="61" s="1"/>
  <c r="AR165" i="61" s="1"/>
  <c r="AR166" i="61" s="1"/>
  <c r="AR167" i="61" s="1"/>
  <c r="AR168" i="61" s="1"/>
  <c r="AR169" i="61" s="1"/>
  <c r="AR170" i="61" s="1"/>
  <c r="AR171" i="61" s="1"/>
  <c r="AR172" i="61" s="1"/>
  <c r="AR173" i="61" s="1"/>
  <c r="AR174" i="61" s="1"/>
  <c r="AR175" i="61" s="1"/>
  <c r="AR176" i="61" s="1"/>
  <c r="AR177" i="61" s="1"/>
  <c r="AR178" i="61" s="1"/>
  <c r="AR179" i="61" s="1"/>
  <c r="AR180" i="61" s="1"/>
  <c r="AR181" i="61" s="1"/>
  <c r="AR182" i="61" s="1"/>
  <c r="AR183" i="61" s="1"/>
  <c r="AR184" i="61" s="1"/>
  <c r="AR185" i="61" s="1"/>
  <c r="AR186" i="61" s="1"/>
  <c r="AR187" i="61" s="1"/>
  <c r="AR188" i="61" s="1"/>
  <c r="AR189" i="61" s="1"/>
  <c r="AR190" i="61" s="1"/>
  <c r="AR191" i="61" s="1"/>
  <c r="AR192" i="61" s="1"/>
  <c r="AR193" i="61" s="1"/>
  <c r="AR194" i="61" s="1"/>
  <c r="AR195" i="61" s="1"/>
  <c r="AR196" i="61" s="1"/>
  <c r="AR197" i="61" s="1"/>
  <c r="AR198" i="61" s="1"/>
  <c r="AR199" i="61" s="1"/>
  <c r="AR200" i="61" s="1"/>
  <c r="AR201" i="61" s="1"/>
  <c r="AR202" i="61" s="1"/>
  <c r="AR203" i="61" s="1"/>
  <c r="AR204" i="61" s="1"/>
  <c r="AR205" i="61" s="1"/>
  <c r="AR206" i="61" s="1"/>
  <c r="AR207" i="61" s="1"/>
  <c r="AR208" i="61" s="1"/>
  <c r="AR209" i="61" s="1"/>
  <c r="AR210" i="61" s="1"/>
  <c r="AR211" i="61" s="1"/>
  <c r="AR212" i="61" s="1"/>
  <c r="AR213" i="61" s="1"/>
  <c r="AR214" i="61" s="1"/>
  <c r="AR215" i="61" s="1"/>
  <c r="AR216" i="61" s="1"/>
  <c r="AR217" i="61" s="1"/>
  <c r="AR218" i="61" s="1"/>
  <c r="AR219" i="61" s="1"/>
  <c r="AR220" i="61" s="1"/>
  <c r="AR221" i="61" s="1"/>
  <c r="AR222" i="61" s="1"/>
  <c r="AR223" i="61" s="1"/>
  <c r="AR224" i="61" s="1"/>
  <c r="AR225" i="61" s="1"/>
  <c r="AR226" i="61" s="1"/>
  <c r="AR227" i="61" s="1"/>
  <c r="AR228" i="61" s="1"/>
  <c r="AR229" i="61" s="1"/>
  <c r="AR230" i="61" s="1"/>
  <c r="AR231" i="61" s="1"/>
  <c r="AR232" i="61" s="1"/>
  <c r="AR233" i="61" s="1"/>
  <c r="AR234" i="61" s="1"/>
  <c r="AR235" i="61" s="1"/>
  <c r="AR236" i="61" s="1"/>
  <c r="AR237" i="61" s="1"/>
  <c r="AR238" i="61" s="1"/>
  <c r="AR239" i="61" s="1"/>
  <c r="AR240" i="61" s="1"/>
  <c r="AR241" i="61" s="1"/>
  <c r="AR242" i="61" s="1"/>
  <c r="AR243" i="61" s="1"/>
  <c r="AR244" i="61" s="1"/>
  <c r="AR245" i="61" s="1"/>
  <c r="AR246" i="61" s="1"/>
  <c r="AR247" i="61" s="1"/>
  <c r="AR248" i="61" s="1"/>
  <c r="AR249" i="61" s="1"/>
  <c r="AR250" i="61" s="1"/>
  <c r="AR251" i="61" s="1"/>
  <c r="AR252" i="61" s="1"/>
  <c r="AR253" i="61" s="1"/>
  <c r="AR254" i="61" s="1"/>
  <c r="AR255" i="61" s="1"/>
  <c r="AR256" i="61" s="1"/>
  <c r="AR257" i="61" s="1"/>
  <c r="AR258" i="61" s="1"/>
  <c r="AR259" i="61" s="1"/>
  <c r="AR260" i="61" s="1"/>
  <c r="AR261" i="61" s="1"/>
  <c r="AR262" i="61" s="1"/>
  <c r="AR263" i="61" s="1"/>
  <c r="AR264" i="61" s="1"/>
  <c r="AR265" i="61" s="1"/>
  <c r="AR266" i="61" s="1"/>
  <c r="AR267" i="61" s="1"/>
  <c r="AR268" i="61" s="1"/>
  <c r="AR269" i="61" s="1"/>
  <c r="AR270" i="61" s="1"/>
  <c r="AR271" i="61" s="1"/>
  <c r="AR272" i="61" s="1"/>
  <c r="AR273" i="61" s="1"/>
  <c r="AR274" i="61" s="1"/>
  <c r="AR275" i="61" s="1"/>
  <c r="AR276" i="61" s="1"/>
  <c r="AR277" i="61" s="1"/>
  <c r="AR278" i="61" s="1"/>
  <c r="AR279" i="61" s="1"/>
  <c r="AR280" i="61" s="1"/>
  <c r="AR281" i="61" s="1"/>
  <c r="AR282" i="61" s="1"/>
  <c r="AR283" i="61" s="1"/>
  <c r="AR284" i="61" s="1"/>
  <c r="AR285" i="61" s="1"/>
  <c r="AR286" i="61" s="1"/>
  <c r="AR287" i="61" s="1"/>
  <c r="AR288" i="61" s="1"/>
  <c r="AR289" i="61" s="1"/>
  <c r="AR290" i="61" s="1"/>
  <c r="AR291" i="61" s="1"/>
  <c r="AR292" i="61" s="1"/>
  <c r="AR293" i="61" s="1"/>
  <c r="AR294" i="61" s="1"/>
  <c r="AR295" i="61" s="1"/>
  <c r="AR296" i="61" s="1"/>
  <c r="AR297" i="61" s="1"/>
  <c r="AR298" i="61" s="1"/>
  <c r="AR299" i="61" s="1"/>
  <c r="AR300" i="61" s="1"/>
  <c r="AR301" i="61" s="1"/>
  <c r="AR302" i="61" s="1"/>
  <c r="AR303" i="61" s="1"/>
  <c r="AQ4" i="61"/>
  <c r="AQ5" i="61" s="1"/>
  <c r="AQ6" i="61" s="1"/>
  <c r="AQ7" i="61" s="1"/>
  <c r="AQ8" i="61" s="1"/>
  <c r="AQ9" i="61" s="1"/>
  <c r="AQ10" i="61" s="1"/>
  <c r="AQ11" i="61" s="1"/>
  <c r="AQ12" i="61" s="1"/>
  <c r="AQ13" i="61" s="1"/>
  <c r="AQ14" i="61" s="1"/>
  <c r="AQ15" i="61" s="1"/>
  <c r="AQ16" i="61" s="1"/>
  <c r="AQ17" i="61" s="1"/>
  <c r="AQ18" i="61" s="1"/>
  <c r="AQ19" i="61" s="1"/>
  <c r="AQ20" i="61" s="1"/>
  <c r="AQ21" i="61" s="1"/>
  <c r="AQ22" i="61" s="1"/>
  <c r="AQ23" i="61" s="1"/>
  <c r="AQ24" i="61" s="1"/>
  <c r="AQ25" i="61" s="1"/>
  <c r="AQ26" i="61" s="1"/>
  <c r="AQ27" i="61" s="1"/>
  <c r="AQ28" i="61" s="1"/>
  <c r="AQ29" i="61" s="1"/>
  <c r="AQ30" i="61" s="1"/>
  <c r="AQ31" i="61" s="1"/>
  <c r="AQ32" i="61" s="1"/>
  <c r="AQ33" i="61" s="1"/>
  <c r="AQ34" i="61" s="1"/>
  <c r="AQ35" i="61" s="1"/>
  <c r="AQ36" i="61" s="1"/>
  <c r="AQ37" i="61" s="1"/>
  <c r="AQ38" i="61" s="1"/>
  <c r="AQ39" i="61" s="1"/>
  <c r="AQ40" i="61" s="1"/>
  <c r="AQ41" i="61" s="1"/>
  <c r="AQ42" i="61" s="1"/>
  <c r="AQ43" i="61" s="1"/>
  <c r="AQ44" i="61" s="1"/>
  <c r="AQ45" i="61" s="1"/>
  <c r="AQ46" i="61" s="1"/>
  <c r="AQ47" i="61" s="1"/>
  <c r="AQ48" i="61" s="1"/>
  <c r="AQ49" i="61" s="1"/>
  <c r="AQ50" i="61" s="1"/>
  <c r="AQ51" i="61" s="1"/>
  <c r="AQ52" i="61" s="1"/>
  <c r="AQ53" i="61" s="1"/>
  <c r="AQ54" i="61" s="1"/>
  <c r="AQ55" i="61" s="1"/>
  <c r="AQ56" i="61" s="1"/>
  <c r="AQ57" i="61" s="1"/>
  <c r="AQ58" i="61" s="1"/>
  <c r="AQ59" i="61" s="1"/>
  <c r="AQ60" i="61" s="1"/>
  <c r="AQ61" i="61" s="1"/>
  <c r="AQ62" i="61" s="1"/>
  <c r="AQ63" i="61" s="1"/>
  <c r="AQ64" i="61" s="1"/>
  <c r="AQ65" i="61" s="1"/>
  <c r="AQ66" i="61" s="1"/>
  <c r="AQ67" i="61" s="1"/>
  <c r="AQ68" i="61" s="1"/>
  <c r="AQ69" i="61" s="1"/>
  <c r="AQ70" i="61" s="1"/>
  <c r="AQ71" i="61" s="1"/>
  <c r="AQ72" i="61" s="1"/>
  <c r="AQ73" i="61" s="1"/>
  <c r="AQ74" i="61" s="1"/>
  <c r="AQ75" i="61" s="1"/>
  <c r="AQ76" i="61" s="1"/>
  <c r="AQ77" i="61" s="1"/>
  <c r="AQ78" i="61" s="1"/>
  <c r="AQ79" i="61" s="1"/>
  <c r="AQ80" i="61" s="1"/>
  <c r="AQ81" i="61" s="1"/>
  <c r="AQ82" i="61" s="1"/>
  <c r="AQ83" i="61" s="1"/>
  <c r="AQ84" i="61" s="1"/>
  <c r="AQ85" i="61" s="1"/>
  <c r="AQ86" i="61" s="1"/>
  <c r="AQ87" i="61" s="1"/>
  <c r="AQ88" i="61" s="1"/>
  <c r="AQ89" i="61" s="1"/>
  <c r="AQ90" i="61" s="1"/>
  <c r="AQ91" i="61" s="1"/>
  <c r="AQ92" i="61" s="1"/>
  <c r="AQ93" i="61" s="1"/>
  <c r="AQ94" i="61" s="1"/>
  <c r="AQ95" i="61" s="1"/>
  <c r="AQ96" i="61" s="1"/>
  <c r="AQ97" i="61" s="1"/>
  <c r="AQ98" i="61" s="1"/>
  <c r="AQ99" i="61" s="1"/>
  <c r="AQ100" i="61" s="1"/>
  <c r="AQ101" i="61" s="1"/>
  <c r="AQ102" i="61" s="1"/>
  <c r="AQ103" i="61" s="1"/>
  <c r="AQ104" i="61" s="1"/>
  <c r="AQ105" i="61" s="1"/>
  <c r="AQ106" i="61" s="1"/>
  <c r="AQ107" i="61" s="1"/>
  <c r="AQ108" i="61" s="1"/>
  <c r="AQ109" i="61" s="1"/>
  <c r="AQ110" i="61" s="1"/>
  <c r="AQ111" i="61" s="1"/>
  <c r="AQ112" i="61" s="1"/>
  <c r="AQ113" i="61" s="1"/>
  <c r="AQ114" i="61" s="1"/>
  <c r="AQ115" i="61" s="1"/>
  <c r="AQ116" i="61" s="1"/>
  <c r="AQ117" i="61" s="1"/>
  <c r="AQ118" i="61" s="1"/>
  <c r="AQ119" i="61" s="1"/>
  <c r="AQ120" i="61" s="1"/>
  <c r="AQ121" i="61" s="1"/>
  <c r="AQ122" i="61" s="1"/>
  <c r="AQ123" i="61" s="1"/>
  <c r="AQ124" i="61" s="1"/>
  <c r="AQ125" i="61" s="1"/>
  <c r="AQ126" i="61" s="1"/>
  <c r="AQ127" i="61" s="1"/>
  <c r="AQ128" i="61" s="1"/>
  <c r="AQ129" i="61" s="1"/>
  <c r="AQ130" i="61" s="1"/>
  <c r="AQ131" i="61" s="1"/>
  <c r="AQ132" i="61" s="1"/>
  <c r="AQ133" i="61" s="1"/>
  <c r="AQ134" i="61" s="1"/>
  <c r="AQ135" i="61" s="1"/>
  <c r="AQ136" i="61" s="1"/>
  <c r="AQ137" i="61" s="1"/>
  <c r="AQ138" i="61" s="1"/>
  <c r="AQ139" i="61" s="1"/>
  <c r="AQ140" i="61" s="1"/>
  <c r="AQ141" i="61" s="1"/>
  <c r="AQ142" i="61" s="1"/>
  <c r="AQ143" i="61" s="1"/>
  <c r="AQ144" i="61" s="1"/>
  <c r="AQ145" i="61" s="1"/>
  <c r="AQ146" i="61" s="1"/>
  <c r="AQ147" i="61" s="1"/>
  <c r="AQ148" i="61" s="1"/>
  <c r="AQ149" i="61" s="1"/>
  <c r="AQ150" i="61" s="1"/>
  <c r="AQ151" i="61" s="1"/>
  <c r="AQ152" i="61" s="1"/>
  <c r="AQ153" i="61" s="1"/>
  <c r="AQ154" i="61" s="1"/>
  <c r="AQ155" i="61" s="1"/>
  <c r="AQ156" i="61" s="1"/>
  <c r="AQ157" i="61" s="1"/>
  <c r="AQ158" i="61" s="1"/>
  <c r="AQ159" i="61" s="1"/>
  <c r="AQ160" i="61" s="1"/>
  <c r="AQ161" i="61" s="1"/>
  <c r="AQ162" i="61" s="1"/>
  <c r="AQ163" i="61" s="1"/>
  <c r="AQ164" i="61" s="1"/>
  <c r="AQ165" i="61" s="1"/>
  <c r="AQ166" i="61" s="1"/>
  <c r="AQ167" i="61" s="1"/>
  <c r="AQ168" i="61" s="1"/>
  <c r="AQ169" i="61" s="1"/>
  <c r="AQ170" i="61" s="1"/>
  <c r="AQ171" i="61" s="1"/>
  <c r="AQ172" i="61" s="1"/>
  <c r="AQ173" i="61" s="1"/>
  <c r="AQ174" i="61" s="1"/>
  <c r="AQ175" i="61" s="1"/>
  <c r="AQ176" i="61" s="1"/>
  <c r="AQ177" i="61" s="1"/>
  <c r="AQ178" i="61" s="1"/>
  <c r="AQ179" i="61" s="1"/>
  <c r="AQ180" i="61" s="1"/>
  <c r="AQ181" i="61" s="1"/>
  <c r="AQ182" i="61" s="1"/>
  <c r="AQ183" i="61" s="1"/>
  <c r="AQ184" i="61" s="1"/>
  <c r="AQ185" i="61" s="1"/>
  <c r="AQ186" i="61" s="1"/>
  <c r="AQ187" i="61" s="1"/>
  <c r="AQ188" i="61" s="1"/>
  <c r="AQ189" i="61" s="1"/>
  <c r="AQ190" i="61" s="1"/>
  <c r="AQ191" i="61" s="1"/>
  <c r="AQ192" i="61" s="1"/>
  <c r="AQ193" i="61" s="1"/>
  <c r="AQ194" i="61" s="1"/>
  <c r="AQ195" i="61" s="1"/>
  <c r="AQ196" i="61" s="1"/>
  <c r="AQ197" i="61" s="1"/>
  <c r="AQ198" i="61" s="1"/>
  <c r="AQ199" i="61" s="1"/>
  <c r="AQ200" i="61" s="1"/>
  <c r="AQ201" i="61" s="1"/>
  <c r="AQ202" i="61" s="1"/>
  <c r="AQ203" i="61" s="1"/>
  <c r="AQ204" i="61" s="1"/>
  <c r="AQ205" i="61" s="1"/>
  <c r="AQ206" i="61" s="1"/>
  <c r="AQ207" i="61" s="1"/>
  <c r="AQ208" i="61" s="1"/>
  <c r="AQ209" i="61" s="1"/>
  <c r="AQ210" i="61" s="1"/>
  <c r="AQ211" i="61" s="1"/>
  <c r="AQ212" i="61" s="1"/>
  <c r="AQ213" i="61" s="1"/>
  <c r="AQ214" i="61" s="1"/>
  <c r="AQ215" i="61" s="1"/>
  <c r="AQ216" i="61" s="1"/>
  <c r="AQ217" i="61" s="1"/>
  <c r="AQ218" i="61" s="1"/>
  <c r="AQ219" i="61" s="1"/>
  <c r="AQ220" i="61" s="1"/>
  <c r="AQ221" i="61" s="1"/>
  <c r="AQ222" i="61" s="1"/>
  <c r="AQ223" i="61" s="1"/>
  <c r="AQ224" i="61" s="1"/>
  <c r="AQ225" i="61" s="1"/>
  <c r="AQ226" i="61" s="1"/>
  <c r="AQ227" i="61" s="1"/>
  <c r="AQ228" i="61" s="1"/>
  <c r="AQ229" i="61" s="1"/>
  <c r="AQ230" i="61" s="1"/>
  <c r="AQ231" i="61" s="1"/>
  <c r="AQ232" i="61" s="1"/>
  <c r="AQ233" i="61" s="1"/>
  <c r="AQ234" i="61" s="1"/>
  <c r="AQ235" i="61" s="1"/>
  <c r="AQ236" i="61" s="1"/>
  <c r="AQ237" i="61" s="1"/>
  <c r="AQ238" i="61" s="1"/>
  <c r="AQ239" i="61" s="1"/>
  <c r="AQ240" i="61" s="1"/>
  <c r="AQ241" i="61" s="1"/>
  <c r="AQ242" i="61" s="1"/>
  <c r="AQ243" i="61" s="1"/>
  <c r="AQ244" i="61" s="1"/>
  <c r="AQ245" i="61" s="1"/>
  <c r="AQ246" i="61" s="1"/>
  <c r="AQ247" i="61" s="1"/>
  <c r="AQ248" i="61" s="1"/>
  <c r="AQ249" i="61" s="1"/>
  <c r="AQ250" i="61" s="1"/>
  <c r="AQ251" i="61" s="1"/>
  <c r="AQ252" i="61" s="1"/>
  <c r="AQ253" i="61" s="1"/>
  <c r="AQ254" i="61" s="1"/>
  <c r="AQ255" i="61" s="1"/>
  <c r="AQ256" i="61" s="1"/>
  <c r="AQ257" i="61" s="1"/>
  <c r="AQ258" i="61" s="1"/>
  <c r="AQ259" i="61" s="1"/>
  <c r="AQ260" i="61" s="1"/>
  <c r="AQ261" i="61" s="1"/>
  <c r="AQ262" i="61" s="1"/>
  <c r="AQ263" i="61" s="1"/>
  <c r="AQ264" i="61" s="1"/>
  <c r="AQ265" i="61" s="1"/>
  <c r="AQ266" i="61" s="1"/>
  <c r="AQ267" i="61" s="1"/>
  <c r="AQ268" i="61" s="1"/>
  <c r="AQ269" i="61" s="1"/>
  <c r="AQ270" i="61" s="1"/>
  <c r="AQ271" i="61" s="1"/>
  <c r="AQ272" i="61" s="1"/>
  <c r="AQ273" i="61" s="1"/>
  <c r="AQ274" i="61" s="1"/>
  <c r="AQ275" i="61" s="1"/>
  <c r="AQ276" i="61" s="1"/>
  <c r="AQ277" i="61" s="1"/>
  <c r="AQ278" i="61" s="1"/>
  <c r="AQ279" i="61" s="1"/>
  <c r="AQ280" i="61" s="1"/>
  <c r="AQ281" i="61" s="1"/>
  <c r="AQ282" i="61" s="1"/>
  <c r="AQ283" i="61" s="1"/>
  <c r="AQ284" i="61" s="1"/>
  <c r="AQ285" i="61" s="1"/>
  <c r="AQ286" i="61" s="1"/>
  <c r="AQ287" i="61" s="1"/>
  <c r="AQ288" i="61" s="1"/>
  <c r="AQ289" i="61" s="1"/>
  <c r="AQ290" i="61" s="1"/>
  <c r="AQ291" i="61" s="1"/>
  <c r="AQ292" i="61" s="1"/>
  <c r="AQ293" i="61" s="1"/>
  <c r="AQ294" i="61" s="1"/>
  <c r="AQ295" i="61" s="1"/>
  <c r="AQ296" i="61" s="1"/>
  <c r="AQ297" i="61" s="1"/>
  <c r="AQ298" i="61" s="1"/>
  <c r="AQ299" i="61" s="1"/>
  <c r="AQ300" i="61" s="1"/>
  <c r="AQ301" i="61" s="1"/>
  <c r="AQ302" i="61" s="1"/>
  <c r="AQ303" i="61" s="1"/>
  <c r="AP4" i="61"/>
  <c r="AP5" i="61" s="1"/>
  <c r="AP6" i="61" s="1"/>
  <c r="AP7" i="61" s="1"/>
  <c r="AP8" i="61" s="1"/>
  <c r="AP9" i="61" s="1"/>
  <c r="AP10" i="61" s="1"/>
  <c r="AP11" i="61" s="1"/>
  <c r="AP12" i="61" s="1"/>
  <c r="AP13" i="61" s="1"/>
  <c r="AP14" i="61" s="1"/>
  <c r="AP15" i="61" s="1"/>
  <c r="AP16" i="61" s="1"/>
  <c r="AP17" i="61" s="1"/>
  <c r="AP18" i="61" s="1"/>
  <c r="AP19" i="61" s="1"/>
  <c r="AP20" i="61" s="1"/>
  <c r="AP21" i="61" s="1"/>
  <c r="AP22" i="61" s="1"/>
  <c r="AP23" i="61" s="1"/>
  <c r="AP24" i="61" s="1"/>
  <c r="AP25" i="61" s="1"/>
  <c r="AP26" i="61" s="1"/>
  <c r="AP27" i="61" s="1"/>
  <c r="AP28" i="61" s="1"/>
  <c r="AP29" i="61" s="1"/>
  <c r="AP30" i="61" s="1"/>
  <c r="AP31" i="61" s="1"/>
  <c r="AP32" i="61" s="1"/>
  <c r="AP33" i="61" s="1"/>
  <c r="AP34" i="61" s="1"/>
  <c r="AP35" i="61" s="1"/>
  <c r="AP36" i="61" s="1"/>
  <c r="AP37" i="61" s="1"/>
  <c r="AP38" i="61" s="1"/>
  <c r="AP39" i="61" s="1"/>
  <c r="AP40" i="61" s="1"/>
  <c r="AP41" i="61" s="1"/>
  <c r="AP42" i="61" s="1"/>
  <c r="AP43" i="61" s="1"/>
  <c r="AP44" i="61" s="1"/>
  <c r="AP45" i="61" s="1"/>
  <c r="AP46" i="61" s="1"/>
  <c r="AP47" i="61" s="1"/>
  <c r="AP48" i="61" s="1"/>
  <c r="AP49" i="61" s="1"/>
  <c r="AP50" i="61" s="1"/>
  <c r="AP51" i="61" s="1"/>
  <c r="AP52" i="61" s="1"/>
  <c r="AP53" i="61" s="1"/>
  <c r="AP54" i="61" s="1"/>
  <c r="AP55" i="61" s="1"/>
  <c r="AP56" i="61" s="1"/>
  <c r="AP57" i="61" s="1"/>
  <c r="AP58" i="61" s="1"/>
  <c r="AP59" i="61" s="1"/>
  <c r="AP60" i="61" s="1"/>
  <c r="AP61" i="61" s="1"/>
  <c r="AP62" i="61" s="1"/>
  <c r="AP63" i="61" s="1"/>
  <c r="AP64" i="61" s="1"/>
  <c r="AP65" i="61" s="1"/>
  <c r="AP66" i="61" s="1"/>
  <c r="AP67" i="61" s="1"/>
  <c r="AP68" i="61" s="1"/>
  <c r="AP69" i="61" s="1"/>
  <c r="AP70" i="61" s="1"/>
  <c r="AP71" i="61" s="1"/>
  <c r="AP72" i="61" s="1"/>
  <c r="AP73" i="61" s="1"/>
  <c r="AP74" i="61" s="1"/>
  <c r="AP75" i="61" s="1"/>
  <c r="AP76" i="61" s="1"/>
  <c r="AP77" i="61" s="1"/>
  <c r="AP78" i="61" s="1"/>
  <c r="AP79" i="61" s="1"/>
  <c r="AP80" i="61" s="1"/>
  <c r="AP81" i="61" s="1"/>
  <c r="AP82" i="61" s="1"/>
  <c r="AP83" i="61" s="1"/>
  <c r="AP84" i="61" s="1"/>
  <c r="AP85" i="61" s="1"/>
  <c r="AP86" i="61" s="1"/>
  <c r="AP87" i="61" s="1"/>
  <c r="AP88" i="61" s="1"/>
  <c r="AP89" i="61" s="1"/>
  <c r="AP90" i="61" s="1"/>
  <c r="AP91" i="61" s="1"/>
  <c r="AP92" i="61" s="1"/>
  <c r="AP93" i="61" s="1"/>
  <c r="AP94" i="61" s="1"/>
  <c r="AP95" i="61" s="1"/>
  <c r="AP96" i="61" s="1"/>
  <c r="AP97" i="61" s="1"/>
  <c r="AP98" i="61" s="1"/>
  <c r="AP99" i="61" s="1"/>
  <c r="AP100" i="61" s="1"/>
  <c r="AP101" i="61" s="1"/>
  <c r="AP102" i="61" s="1"/>
  <c r="AP103" i="61" s="1"/>
  <c r="AP104" i="61" s="1"/>
  <c r="AP105" i="61" s="1"/>
  <c r="AP106" i="61" s="1"/>
  <c r="AP107" i="61" s="1"/>
  <c r="AP108" i="61" s="1"/>
  <c r="AP109" i="61" s="1"/>
  <c r="AP110" i="61" s="1"/>
  <c r="AP111" i="61" s="1"/>
  <c r="AP112" i="61" s="1"/>
  <c r="AP113" i="61" s="1"/>
  <c r="AP114" i="61" s="1"/>
  <c r="AP115" i="61" s="1"/>
  <c r="AP116" i="61" s="1"/>
  <c r="AP117" i="61" s="1"/>
  <c r="AP118" i="61" s="1"/>
  <c r="AP119" i="61" s="1"/>
  <c r="AP120" i="61" s="1"/>
  <c r="AP121" i="61" s="1"/>
  <c r="AP122" i="61" s="1"/>
  <c r="AP123" i="61" s="1"/>
  <c r="AP124" i="61" s="1"/>
  <c r="AP125" i="61" s="1"/>
  <c r="AP126" i="61" s="1"/>
  <c r="AP127" i="61" s="1"/>
  <c r="AP128" i="61" s="1"/>
  <c r="AP129" i="61" s="1"/>
  <c r="AP130" i="61" s="1"/>
  <c r="AP131" i="61" s="1"/>
  <c r="AP132" i="61" s="1"/>
  <c r="AP133" i="61" s="1"/>
  <c r="AP134" i="61" s="1"/>
  <c r="AP135" i="61" s="1"/>
  <c r="AP136" i="61" s="1"/>
  <c r="AP137" i="61" s="1"/>
  <c r="AP138" i="61" s="1"/>
  <c r="AP139" i="61" s="1"/>
  <c r="AP140" i="61" s="1"/>
  <c r="AP141" i="61" s="1"/>
  <c r="AP142" i="61" s="1"/>
  <c r="AP143" i="61" s="1"/>
  <c r="AP144" i="61" s="1"/>
  <c r="AP145" i="61" s="1"/>
  <c r="AP146" i="61" s="1"/>
  <c r="AP147" i="61" s="1"/>
  <c r="AP148" i="61" s="1"/>
  <c r="AP149" i="61" s="1"/>
  <c r="AP150" i="61" s="1"/>
  <c r="AP151" i="61" s="1"/>
  <c r="AP152" i="61" s="1"/>
  <c r="AP153" i="61" s="1"/>
  <c r="AP154" i="61" s="1"/>
  <c r="AP155" i="61" s="1"/>
  <c r="AP156" i="61" s="1"/>
  <c r="AP157" i="61" s="1"/>
  <c r="AP158" i="61" s="1"/>
  <c r="AP159" i="61" s="1"/>
  <c r="AP160" i="61" s="1"/>
  <c r="AP161" i="61" s="1"/>
  <c r="AP162" i="61" s="1"/>
  <c r="AP163" i="61" s="1"/>
  <c r="AP164" i="61" s="1"/>
  <c r="AP165" i="61" s="1"/>
  <c r="AP166" i="61" s="1"/>
  <c r="AP167" i="61" s="1"/>
  <c r="AP168" i="61" s="1"/>
  <c r="AP169" i="61" s="1"/>
  <c r="AP170" i="61" s="1"/>
  <c r="AP171" i="61" s="1"/>
  <c r="AP172" i="61" s="1"/>
  <c r="AP173" i="61" s="1"/>
  <c r="AP174" i="61" s="1"/>
  <c r="AP175" i="61" s="1"/>
  <c r="AP176" i="61" s="1"/>
  <c r="AP177" i="61" s="1"/>
  <c r="AP178" i="61" s="1"/>
  <c r="AP179" i="61" s="1"/>
  <c r="AP180" i="61" s="1"/>
  <c r="AP181" i="61" s="1"/>
  <c r="AP182" i="61" s="1"/>
  <c r="AP183" i="61" s="1"/>
  <c r="AP184" i="61" s="1"/>
  <c r="AP185" i="61" s="1"/>
  <c r="AP186" i="61" s="1"/>
  <c r="AP187" i="61" s="1"/>
  <c r="AP188" i="61" s="1"/>
  <c r="AP189" i="61" s="1"/>
  <c r="AP190" i="61" s="1"/>
  <c r="AP191" i="61" s="1"/>
  <c r="AP192" i="61" s="1"/>
  <c r="AP193" i="61" s="1"/>
  <c r="AP194" i="61" s="1"/>
  <c r="AP195" i="61" s="1"/>
  <c r="AP196" i="61" s="1"/>
  <c r="AP197" i="61" s="1"/>
  <c r="AP198" i="61" s="1"/>
  <c r="AP199" i="61" s="1"/>
  <c r="AP200" i="61" s="1"/>
  <c r="AP201" i="61" s="1"/>
  <c r="AP202" i="61" s="1"/>
  <c r="AP203" i="61" s="1"/>
  <c r="AP204" i="61" s="1"/>
  <c r="AP205" i="61" s="1"/>
  <c r="AP206" i="61" s="1"/>
  <c r="AP207" i="61" s="1"/>
  <c r="AP208" i="61" s="1"/>
  <c r="AP209" i="61" s="1"/>
  <c r="AP210" i="61" s="1"/>
  <c r="AP211" i="61" s="1"/>
  <c r="AP212" i="61" s="1"/>
  <c r="AP213" i="61" s="1"/>
  <c r="AP214" i="61" s="1"/>
  <c r="AP215" i="61" s="1"/>
  <c r="AP216" i="61" s="1"/>
  <c r="AP217" i="61" s="1"/>
  <c r="AP218" i="61" s="1"/>
  <c r="AP219" i="61" s="1"/>
  <c r="AP220" i="61" s="1"/>
  <c r="AP221" i="61" s="1"/>
  <c r="AP222" i="61" s="1"/>
  <c r="AP223" i="61" s="1"/>
  <c r="AP224" i="61" s="1"/>
  <c r="AP225" i="61" s="1"/>
  <c r="AP226" i="61" s="1"/>
  <c r="AP227" i="61" s="1"/>
  <c r="AP228" i="61" s="1"/>
  <c r="AP229" i="61" s="1"/>
  <c r="AP230" i="61" s="1"/>
  <c r="AP231" i="61" s="1"/>
  <c r="AP232" i="61" s="1"/>
  <c r="AP233" i="61" s="1"/>
  <c r="AP234" i="61" s="1"/>
  <c r="AP235" i="61" s="1"/>
  <c r="AP236" i="61" s="1"/>
  <c r="AP237" i="61" s="1"/>
  <c r="AP238" i="61" s="1"/>
  <c r="AP239" i="61" s="1"/>
  <c r="AP240" i="61" s="1"/>
  <c r="AP241" i="61" s="1"/>
  <c r="AP242" i="61" s="1"/>
  <c r="AP243" i="61" s="1"/>
  <c r="AP244" i="61" s="1"/>
  <c r="AP245" i="61" s="1"/>
  <c r="AP246" i="61" s="1"/>
  <c r="AP247" i="61" s="1"/>
  <c r="AP248" i="61" s="1"/>
  <c r="AP249" i="61" s="1"/>
  <c r="AP250" i="61" s="1"/>
  <c r="AP251" i="61" s="1"/>
  <c r="AP252" i="61" s="1"/>
  <c r="AP253" i="61" s="1"/>
  <c r="AP254" i="61" s="1"/>
  <c r="AP255" i="61" s="1"/>
  <c r="AP256" i="61" s="1"/>
  <c r="AP257" i="61" s="1"/>
  <c r="AP258" i="61" s="1"/>
  <c r="AP259" i="61" s="1"/>
  <c r="AP260" i="61" s="1"/>
  <c r="AP261" i="61" s="1"/>
  <c r="AP262" i="61" s="1"/>
  <c r="AP263" i="61" s="1"/>
  <c r="AP264" i="61" s="1"/>
  <c r="AP265" i="61" s="1"/>
  <c r="AP266" i="61" s="1"/>
  <c r="AP267" i="61" s="1"/>
  <c r="AP268" i="61" s="1"/>
  <c r="AP269" i="61" s="1"/>
  <c r="AP270" i="61" s="1"/>
  <c r="AP271" i="61" s="1"/>
  <c r="AP272" i="61" s="1"/>
  <c r="AP273" i="61" s="1"/>
  <c r="AP274" i="61" s="1"/>
  <c r="AP275" i="61" s="1"/>
  <c r="AP276" i="61" s="1"/>
  <c r="AP277" i="61" s="1"/>
  <c r="AP278" i="61" s="1"/>
  <c r="AP279" i="61" s="1"/>
  <c r="AP280" i="61" s="1"/>
  <c r="AP281" i="61" s="1"/>
  <c r="AP282" i="61" s="1"/>
  <c r="AP283" i="61" s="1"/>
  <c r="AP284" i="61" s="1"/>
  <c r="AP285" i="61" s="1"/>
  <c r="AP286" i="61" s="1"/>
  <c r="AP287" i="61" s="1"/>
  <c r="AP288" i="61" s="1"/>
  <c r="AP289" i="61" s="1"/>
  <c r="AP290" i="61" s="1"/>
  <c r="AP291" i="61" s="1"/>
  <c r="AP292" i="61" s="1"/>
  <c r="AP293" i="61" s="1"/>
  <c r="AP294" i="61" s="1"/>
  <c r="AP295" i="61" s="1"/>
  <c r="AP296" i="61" s="1"/>
  <c r="AP297" i="61" s="1"/>
  <c r="AP298" i="61" s="1"/>
  <c r="AP299" i="61" s="1"/>
  <c r="AP300" i="61" s="1"/>
  <c r="AP301" i="61" s="1"/>
  <c r="AP302" i="61" s="1"/>
  <c r="AP303" i="61" s="1"/>
  <c r="AO4" i="61"/>
  <c r="AO5" i="61" s="1"/>
  <c r="AO6" i="61" s="1"/>
  <c r="AO7" i="61" s="1"/>
  <c r="AO8" i="61" s="1"/>
  <c r="AO9" i="61" s="1"/>
  <c r="AO10" i="61" s="1"/>
  <c r="AO11" i="61" s="1"/>
  <c r="AO12" i="61" s="1"/>
  <c r="AO13" i="61" s="1"/>
  <c r="AO14" i="61" s="1"/>
  <c r="AO15" i="61" s="1"/>
  <c r="AO16" i="61" s="1"/>
  <c r="AO17" i="61" s="1"/>
  <c r="AO18" i="61" s="1"/>
  <c r="AO19" i="61" s="1"/>
  <c r="AO20" i="61" s="1"/>
  <c r="AO21" i="61" s="1"/>
  <c r="AO22" i="61" s="1"/>
  <c r="AO23" i="61" s="1"/>
  <c r="AO24" i="61" s="1"/>
  <c r="AO25" i="61" s="1"/>
  <c r="AO26" i="61" s="1"/>
  <c r="AO27" i="61" s="1"/>
  <c r="AO28" i="61" s="1"/>
  <c r="AO29" i="61" s="1"/>
  <c r="AO30" i="61" s="1"/>
  <c r="AO31" i="61" s="1"/>
  <c r="AO32" i="61" s="1"/>
  <c r="AO33" i="61" s="1"/>
  <c r="AO34" i="61" s="1"/>
  <c r="AO35" i="61" s="1"/>
  <c r="AO36" i="61" s="1"/>
  <c r="AO37" i="61" s="1"/>
  <c r="AO38" i="61" s="1"/>
  <c r="AO39" i="61" s="1"/>
  <c r="AO40" i="61" s="1"/>
  <c r="AO41" i="61" s="1"/>
  <c r="AO42" i="61" s="1"/>
  <c r="AO43" i="61" s="1"/>
  <c r="AO44" i="61" s="1"/>
  <c r="AO45" i="61" s="1"/>
  <c r="AO46" i="61" s="1"/>
  <c r="AO47" i="61" s="1"/>
  <c r="AO48" i="61" s="1"/>
  <c r="AO49" i="61" s="1"/>
  <c r="AO50" i="61" s="1"/>
  <c r="AO51" i="61" s="1"/>
  <c r="AO52" i="61" s="1"/>
  <c r="AO53" i="61" s="1"/>
  <c r="AO54" i="61" s="1"/>
  <c r="AO55" i="61" s="1"/>
  <c r="AO56" i="61" s="1"/>
  <c r="AO57" i="61" s="1"/>
  <c r="AO58" i="61" s="1"/>
  <c r="AO59" i="61" s="1"/>
  <c r="AO60" i="61" s="1"/>
  <c r="AO61" i="61" s="1"/>
  <c r="AO62" i="61" s="1"/>
  <c r="AO63" i="61" s="1"/>
  <c r="AO64" i="61" s="1"/>
  <c r="AO65" i="61" s="1"/>
  <c r="AO66" i="61" s="1"/>
  <c r="AO67" i="61" s="1"/>
  <c r="AO68" i="61" s="1"/>
  <c r="AO69" i="61" s="1"/>
  <c r="AO70" i="61" s="1"/>
  <c r="AO71" i="61" s="1"/>
  <c r="AO72" i="61" s="1"/>
  <c r="AO73" i="61" s="1"/>
  <c r="AO74" i="61" s="1"/>
  <c r="AO75" i="61" s="1"/>
  <c r="AO76" i="61" s="1"/>
  <c r="AO77" i="61" s="1"/>
  <c r="AO78" i="61" s="1"/>
  <c r="AO79" i="61" s="1"/>
  <c r="AO80" i="61" s="1"/>
  <c r="AO81" i="61" s="1"/>
  <c r="AO82" i="61" s="1"/>
  <c r="AO83" i="61" s="1"/>
  <c r="AO84" i="61" s="1"/>
  <c r="AO85" i="61" s="1"/>
  <c r="AO86" i="61" s="1"/>
  <c r="AO87" i="61" s="1"/>
  <c r="AO88" i="61" s="1"/>
  <c r="AO89" i="61" s="1"/>
  <c r="AO90" i="61" s="1"/>
  <c r="AO91" i="61" s="1"/>
  <c r="AO92" i="61" s="1"/>
  <c r="AO93" i="61" s="1"/>
  <c r="AO94" i="61" s="1"/>
  <c r="AO95" i="61" s="1"/>
  <c r="AO96" i="61" s="1"/>
  <c r="AO97" i="61" s="1"/>
  <c r="AO98" i="61" s="1"/>
  <c r="AO99" i="61" s="1"/>
  <c r="AO100" i="61" s="1"/>
  <c r="AO101" i="61" s="1"/>
  <c r="AO102" i="61" s="1"/>
  <c r="AO103" i="61" s="1"/>
  <c r="AO104" i="61" s="1"/>
  <c r="AO105" i="61" s="1"/>
  <c r="AO106" i="61" s="1"/>
  <c r="AO107" i="61" s="1"/>
  <c r="AO108" i="61" s="1"/>
  <c r="AO109" i="61" s="1"/>
  <c r="AO110" i="61" s="1"/>
  <c r="AO111" i="61" s="1"/>
  <c r="AO112" i="61" s="1"/>
  <c r="AO113" i="61" s="1"/>
  <c r="AO114" i="61" s="1"/>
  <c r="AO115" i="61" s="1"/>
  <c r="AO116" i="61" s="1"/>
  <c r="AO117" i="61" s="1"/>
  <c r="AO118" i="61" s="1"/>
  <c r="AO119" i="61" s="1"/>
  <c r="AO120" i="61" s="1"/>
  <c r="AO121" i="61" s="1"/>
  <c r="AO122" i="61" s="1"/>
  <c r="AO123" i="61" s="1"/>
  <c r="AO124" i="61" s="1"/>
  <c r="AO125" i="61" s="1"/>
  <c r="AO126" i="61" s="1"/>
  <c r="AO127" i="61" s="1"/>
  <c r="AO128" i="61" s="1"/>
  <c r="AO129" i="61" s="1"/>
  <c r="AO130" i="61" s="1"/>
  <c r="AO131" i="61" s="1"/>
  <c r="AO132" i="61" s="1"/>
  <c r="AO133" i="61" s="1"/>
  <c r="AO134" i="61" s="1"/>
  <c r="AO135" i="61" s="1"/>
  <c r="AO136" i="61" s="1"/>
  <c r="AO137" i="61" s="1"/>
  <c r="AO138" i="61" s="1"/>
  <c r="AO139" i="61" s="1"/>
  <c r="AO140" i="61" s="1"/>
  <c r="AO141" i="61" s="1"/>
  <c r="AO142" i="61" s="1"/>
  <c r="AO143" i="61" s="1"/>
  <c r="AO144" i="61" s="1"/>
  <c r="AO145" i="61" s="1"/>
  <c r="AO146" i="61" s="1"/>
  <c r="AO147" i="61" s="1"/>
  <c r="AO148" i="61" s="1"/>
  <c r="AO149" i="61" s="1"/>
  <c r="AO150" i="61" s="1"/>
  <c r="AO151" i="61" s="1"/>
  <c r="AO152" i="61" s="1"/>
  <c r="AO153" i="61" s="1"/>
  <c r="AO154" i="61" s="1"/>
  <c r="AO155" i="61" s="1"/>
  <c r="AO156" i="61" s="1"/>
  <c r="AO157" i="61" s="1"/>
  <c r="AO158" i="61" s="1"/>
  <c r="AO159" i="61" s="1"/>
  <c r="AO160" i="61" s="1"/>
  <c r="AO161" i="61" s="1"/>
  <c r="AO162" i="61" s="1"/>
  <c r="AO163" i="61" s="1"/>
  <c r="AO164" i="61" s="1"/>
  <c r="AO165" i="61" s="1"/>
  <c r="AO166" i="61" s="1"/>
  <c r="AO167" i="61" s="1"/>
  <c r="AO168" i="61" s="1"/>
  <c r="AO169" i="61" s="1"/>
  <c r="AO170" i="61" s="1"/>
  <c r="AO171" i="61" s="1"/>
  <c r="AO172" i="61" s="1"/>
  <c r="AO173" i="61" s="1"/>
  <c r="AO174" i="61" s="1"/>
  <c r="AO175" i="61" s="1"/>
  <c r="AO176" i="61" s="1"/>
  <c r="AO177" i="61" s="1"/>
  <c r="AO178" i="61" s="1"/>
  <c r="AO179" i="61" s="1"/>
  <c r="AO180" i="61" s="1"/>
  <c r="AO181" i="61" s="1"/>
  <c r="AO182" i="61" s="1"/>
  <c r="AO183" i="61" s="1"/>
  <c r="AO184" i="61" s="1"/>
  <c r="AO185" i="61" s="1"/>
  <c r="AO186" i="61" s="1"/>
  <c r="AO187" i="61" s="1"/>
  <c r="AO188" i="61" s="1"/>
  <c r="AO189" i="61" s="1"/>
  <c r="AO190" i="61" s="1"/>
  <c r="AO191" i="61" s="1"/>
  <c r="AO192" i="61" s="1"/>
  <c r="AO193" i="61" s="1"/>
  <c r="AO194" i="61" s="1"/>
  <c r="AO195" i="61" s="1"/>
  <c r="AO196" i="61" s="1"/>
  <c r="AO197" i="61" s="1"/>
  <c r="AO198" i="61" s="1"/>
  <c r="AO199" i="61" s="1"/>
  <c r="AO200" i="61" s="1"/>
  <c r="AO201" i="61" s="1"/>
  <c r="AO202" i="61" s="1"/>
  <c r="AO203" i="61" s="1"/>
  <c r="AO204" i="61" s="1"/>
  <c r="AO205" i="61" s="1"/>
  <c r="AO206" i="61" s="1"/>
  <c r="AO207" i="61" s="1"/>
  <c r="AO208" i="61" s="1"/>
  <c r="AO209" i="61" s="1"/>
  <c r="AO210" i="61" s="1"/>
  <c r="AO211" i="61" s="1"/>
  <c r="AO212" i="61" s="1"/>
  <c r="AO213" i="61" s="1"/>
  <c r="AO214" i="61" s="1"/>
  <c r="AO215" i="61" s="1"/>
  <c r="AO216" i="61" s="1"/>
  <c r="AO217" i="61" s="1"/>
  <c r="AO218" i="61" s="1"/>
  <c r="AO219" i="61" s="1"/>
  <c r="AO220" i="61" s="1"/>
  <c r="AO221" i="61" s="1"/>
  <c r="AO222" i="61" s="1"/>
  <c r="AO223" i="61" s="1"/>
  <c r="AO224" i="61" s="1"/>
  <c r="AO225" i="61" s="1"/>
  <c r="AO226" i="61" s="1"/>
  <c r="AO227" i="61" s="1"/>
  <c r="AO228" i="61" s="1"/>
  <c r="AO229" i="61" s="1"/>
  <c r="AO230" i="61" s="1"/>
  <c r="AO231" i="61" s="1"/>
  <c r="AO232" i="61" s="1"/>
  <c r="AO233" i="61" s="1"/>
  <c r="AO234" i="61" s="1"/>
  <c r="AO235" i="61" s="1"/>
  <c r="AO236" i="61" s="1"/>
  <c r="AO237" i="61" s="1"/>
  <c r="AO238" i="61" s="1"/>
  <c r="AO239" i="61" s="1"/>
  <c r="AO240" i="61" s="1"/>
  <c r="AO241" i="61" s="1"/>
  <c r="AO242" i="61" s="1"/>
  <c r="AO243" i="61" s="1"/>
  <c r="AO244" i="61" s="1"/>
  <c r="AO245" i="61" s="1"/>
  <c r="AO246" i="61" s="1"/>
  <c r="AO247" i="61" s="1"/>
  <c r="AO248" i="61" s="1"/>
  <c r="AO249" i="61" s="1"/>
  <c r="AO250" i="61" s="1"/>
  <c r="AO251" i="61" s="1"/>
  <c r="AO252" i="61" s="1"/>
  <c r="AO253" i="61" s="1"/>
  <c r="AO254" i="61" s="1"/>
  <c r="AO255" i="61" s="1"/>
  <c r="AO256" i="61" s="1"/>
  <c r="AO257" i="61" s="1"/>
  <c r="AO258" i="61" s="1"/>
  <c r="AO259" i="61" s="1"/>
  <c r="AO260" i="61" s="1"/>
  <c r="AO261" i="61" s="1"/>
  <c r="AO262" i="61" s="1"/>
  <c r="AO263" i="61" s="1"/>
  <c r="AO264" i="61" s="1"/>
  <c r="AO265" i="61" s="1"/>
  <c r="AO266" i="61" s="1"/>
  <c r="AO267" i="61" s="1"/>
  <c r="AO268" i="61" s="1"/>
  <c r="AO269" i="61" s="1"/>
  <c r="AO270" i="61" s="1"/>
  <c r="AO271" i="61" s="1"/>
  <c r="AO272" i="61" s="1"/>
  <c r="AO273" i="61" s="1"/>
  <c r="AO274" i="61" s="1"/>
  <c r="AO275" i="61" s="1"/>
  <c r="AO276" i="61" s="1"/>
  <c r="AO277" i="61" s="1"/>
  <c r="AO278" i="61" s="1"/>
  <c r="AO279" i="61" s="1"/>
  <c r="AO280" i="61" s="1"/>
  <c r="AO281" i="61" s="1"/>
  <c r="AO282" i="61" s="1"/>
  <c r="AO283" i="61" s="1"/>
  <c r="AO284" i="61" s="1"/>
  <c r="AO285" i="61" s="1"/>
  <c r="AO286" i="61" s="1"/>
  <c r="AO287" i="61" s="1"/>
  <c r="AO288" i="61" s="1"/>
  <c r="AO289" i="61" s="1"/>
  <c r="AO290" i="61" s="1"/>
  <c r="AO291" i="61" s="1"/>
  <c r="AO292" i="61" s="1"/>
  <c r="AO293" i="61" s="1"/>
  <c r="AO294" i="61" s="1"/>
  <c r="AO295" i="61" s="1"/>
  <c r="AO296" i="61" s="1"/>
  <c r="AO297" i="61" s="1"/>
  <c r="AO298" i="61" s="1"/>
  <c r="AO299" i="61" s="1"/>
  <c r="AO300" i="61" s="1"/>
  <c r="AO301" i="61" s="1"/>
  <c r="AO302" i="61" s="1"/>
  <c r="AO303" i="61" s="1"/>
  <c r="AN4" i="61"/>
  <c r="AN5" i="61" s="1"/>
  <c r="AN6" i="61" s="1"/>
  <c r="AN7" i="61" s="1"/>
  <c r="AN8" i="61" s="1"/>
  <c r="AN9" i="61" s="1"/>
  <c r="AN10" i="61" s="1"/>
  <c r="AN11" i="61" s="1"/>
  <c r="AN12" i="61" s="1"/>
  <c r="AN13" i="61" s="1"/>
  <c r="AN14" i="61" s="1"/>
  <c r="AN15" i="61" s="1"/>
  <c r="AN16" i="61" s="1"/>
  <c r="AN17" i="61" s="1"/>
  <c r="AN18" i="61" s="1"/>
  <c r="AN19" i="61" s="1"/>
  <c r="AN20" i="61" s="1"/>
  <c r="AN21" i="61" s="1"/>
  <c r="AN22" i="61" s="1"/>
  <c r="AN23" i="61" s="1"/>
  <c r="AN24" i="61" s="1"/>
  <c r="AN25" i="61" s="1"/>
  <c r="AN26" i="61" s="1"/>
  <c r="AN27" i="61" s="1"/>
  <c r="AN28" i="61" s="1"/>
  <c r="AN29" i="61" s="1"/>
  <c r="AN30" i="61" s="1"/>
  <c r="AN31" i="61" s="1"/>
  <c r="AN32" i="61" s="1"/>
  <c r="AN33" i="61" s="1"/>
  <c r="AN34" i="61" s="1"/>
  <c r="AN35" i="61" s="1"/>
  <c r="AN36" i="61" s="1"/>
  <c r="AN37" i="61" s="1"/>
  <c r="AN38" i="61" s="1"/>
  <c r="AN39" i="61" s="1"/>
  <c r="AN40" i="61" s="1"/>
  <c r="AN41" i="61" s="1"/>
  <c r="AN42" i="61" s="1"/>
  <c r="AN43" i="61" s="1"/>
  <c r="AN44" i="61" s="1"/>
  <c r="AN45" i="61" s="1"/>
  <c r="AN46" i="61" s="1"/>
  <c r="AN47" i="61" s="1"/>
  <c r="AN48" i="61" s="1"/>
  <c r="AN49" i="61" s="1"/>
  <c r="AN50" i="61" s="1"/>
  <c r="AN51" i="61" s="1"/>
  <c r="AN52" i="61" s="1"/>
  <c r="AN53" i="61" s="1"/>
  <c r="AN54" i="61" s="1"/>
  <c r="AN55" i="61" s="1"/>
  <c r="AN56" i="61" s="1"/>
  <c r="AN57" i="61" s="1"/>
  <c r="AN58" i="61" s="1"/>
  <c r="AN59" i="61" s="1"/>
  <c r="AN60" i="61" s="1"/>
  <c r="AN61" i="61" s="1"/>
  <c r="AN62" i="61" s="1"/>
  <c r="AN63" i="61" s="1"/>
  <c r="AN64" i="61" s="1"/>
  <c r="AN65" i="61" s="1"/>
  <c r="AN66" i="61" s="1"/>
  <c r="AN67" i="61" s="1"/>
  <c r="AN68" i="61" s="1"/>
  <c r="AN69" i="61" s="1"/>
  <c r="AN70" i="61" s="1"/>
  <c r="AN71" i="61" s="1"/>
  <c r="AN72" i="61" s="1"/>
  <c r="AN73" i="61" s="1"/>
  <c r="AN74" i="61" s="1"/>
  <c r="AN75" i="61" s="1"/>
  <c r="AN76" i="61" s="1"/>
  <c r="AN77" i="61" s="1"/>
  <c r="AN78" i="61" s="1"/>
  <c r="AN79" i="61" s="1"/>
  <c r="AN80" i="61" s="1"/>
  <c r="AN81" i="61" s="1"/>
  <c r="AN82" i="61" s="1"/>
  <c r="AN83" i="61" s="1"/>
  <c r="AN84" i="61" s="1"/>
  <c r="AN85" i="61" s="1"/>
  <c r="AN86" i="61" s="1"/>
  <c r="AN87" i="61" s="1"/>
  <c r="AN88" i="61" s="1"/>
  <c r="AN89" i="61" s="1"/>
  <c r="AN90" i="61" s="1"/>
  <c r="AN91" i="61" s="1"/>
  <c r="AN92" i="61" s="1"/>
  <c r="AN93" i="61" s="1"/>
  <c r="AN94" i="61" s="1"/>
  <c r="AN95" i="61" s="1"/>
  <c r="AN96" i="61" s="1"/>
  <c r="AN97" i="61" s="1"/>
  <c r="AN98" i="61" s="1"/>
  <c r="AN99" i="61" s="1"/>
  <c r="AN100" i="61" s="1"/>
  <c r="AN101" i="61" s="1"/>
  <c r="AN102" i="61" s="1"/>
  <c r="AN103" i="61" s="1"/>
  <c r="AN104" i="61" s="1"/>
  <c r="AN105" i="61" s="1"/>
  <c r="AN106" i="61" s="1"/>
  <c r="AN107" i="61" s="1"/>
  <c r="AN108" i="61" s="1"/>
  <c r="AN109" i="61" s="1"/>
  <c r="AN110" i="61" s="1"/>
  <c r="AN111" i="61" s="1"/>
  <c r="AN112" i="61" s="1"/>
  <c r="AN113" i="61" s="1"/>
  <c r="AN114" i="61" s="1"/>
  <c r="AN115" i="61" s="1"/>
  <c r="AN116" i="61" s="1"/>
  <c r="AN117" i="61" s="1"/>
  <c r="AN118" i="61" s="1"/>
  <c r="AN119" i="61" s="1"/>
  <c r="AN120" i="61" s="1"/>
  <c r="AN121" i="61" s="1"/>
  <c r="AN122" i="61" s="1"/>
  <c r="AN123" i="61" s="1"/>
  <c r="AN124" i="61" s="1"/>
  <c r="AN125" i="61" s="1"/>
  <c r="AN126" i="61" s="1"/>
  <c r="AN127" i="61" s="1"/>
  <c r="AN128" i="61" s="1"/>
  <c r="AN129" i="61" s="1"/>
  <c r="AN130" i="61" s="1"/>
  <c r="AN131" i="61" s="1"/>
  <c r="AN132" i="61" s="1"/>
  <c r="AN133" i="61" s="1"/>
  <c r="AN134" i="61" s="1"/>
  <c r="AN135" i="61" s="1"/>
  <c r="AN136" i="61" s="1"/>
  <c r="AN137" i="61" s="1"/>
  <c r="AN138" i="61" s="1"/>
  <c r="AN139" i="61" s="1"/>
  <c r="AN140" i="61" s="1"/>
  <c r="AN141" i="61" s="1"/>
  <c r="AN142" i="61" s="1"/>
  <c r="AN143" i="61" s="1"/>
  <c r="AN144" i="61" s="1"/>
  <c r="AN145" i="61" s="1"/>
  <c r="AN146" i="61" s="1"/>
  <c r="AN147" i="61" s="1"/>
  <c r="AN148" i="61" s="1"/>
  <c r="AN149" i="61" s="1"/>
  <c r="AN150" i="61" s="1"/>
  <c r="AN151" i="61" s="1"/>
  <c r="AN152" i="61" s="1"/>
  <c r="AN153" i="61" s="1"/>
  <c r="AN154" i="61" s="1"/>
  <c r="AN155" i="61" s="1"/>
  <c r="AN156" i="61" s="1"/>
  <c r="AN157" i="61" s="1"/>
  <c r="AN158" i="61" s="1"/>
  <c r="AN159" i="61" s="1"/>
  <c r="AN160" i="61" s="1"/>
  <c r="AN161" i="61" s="1"/>
  <c r="AN162" i="61" s="1"/>
  <c r="AN163" i="61" s="1"/>
  <c r="AN164" i="61" s="1"/>
  <c r="AN165" i="61" s="1"/>
  <c r="AN166" i="61" s="1"/>
  <c r="AN167" i="61" s="1"/>
  <c r="AN168" i="61" s="1"/>
  <c r="AN169" i="61" s="1"/>
  <c r="AN170" i="61" s="1"/>
  <c r="AN171" i="61" s="1"/>
  <c r="AN172" i="61" s="1"/>
  <c r="AN173" i="61" s="1"/>
  <c r="AN174" i="61" s="1"/>
  <c r="AN175" i="61" s="1"/>
  <c r="AN176" i="61" s="1"/>
  <c r="AN177" i="61" s="1"/>
  <c r="AN178" i="61" s="1"/>
  <c r="AN179" i="61" s="1"/>
  <c r="AN180" i="61" s="1"/>
  <c r="AN181" i="61" s="1"/>
  <c r="AN182" i="61" s="1"/>
  <c r="AN183" i="61" s="1"/>
  <c r="AN184" i="61" s="1"/>
  <c r="AN185" i="61" s="1"/>
  <c r="AN186" i="61" s="1"/>
  <c r="AN187" i="61" s="1"/>
  <c r="AN188" i="61" s="1"/>
  <c r="AN189" i="61" s="1"/>
  <c r="AN190" i="61" s="1"/>
  <c r="AN191" i="61" s="1"/>
  <c r="AN192" i="61" s="1"/>
  <c r="AN193" i="61" s="1"/>
  <c r="AN194" i="61" s="1"/>
  <c r="AN195" i="61" s="1"/>
  <c r="AN196" i="61" s="1"/>
  <c r="AN197" i="61" s="1"/>
  <c r="AN198" i="61" s="1"/>
  <c r="AN199" i="61" s="1"/>
  <c r="AN200" i="61" s="1"/>
  <c r="AN201" i="61" s="1"/>
  <c r="AN202" i="61" s="1"/>
  <c r="AN203" i="61" s="1"/>
  <c r="AN204" i="61" s="1"/>
  <c r="AN205" i="61" s="1"/>
  <c r="AN206" i="61" s="1"/>
  <c r="AN207" i="61" s="1"/>
  <c r="AN208" i="61" s="1"/>
  <c r="AN209" i="61" s="1"/>
  <c r="AN210" i="61" s="1"/>
  <c r="AN211" i="61" s="1"/>
  <c r="AN212" i="61" s="1"/>
  <c r="AN213" i="61" s="1"/>
  <c r="AN214" i="61" s="1"/>
  <c r="AN215" i="61" s="1"/>
  <c r="AN216" i="61" s="1"/>
  <c r="AN217" i="61" s="1"/>
  <c r="AN218" i="61" s="1"/>
  <c r="AN219" i="61" s="1"/>
  <c r="AN220" i="61" s="1"/>
  <c r="AN221" i="61" s="1"/>
  <c r="AN222" i="61" s="1"/>
  <c r="AN223" i="61" s="1"/>
  <c r="AN224" i="61" s="1"/>
  <c r="AN225" i="61" s="1"/>
  <c r="AN226" i="61" s="1"/>
  <c r="AN227" i="61" s="1"/>
  <c r="AN228" i="61" s="1"/>
  <c r="AN229" i="61" s="1"/>
  <c r="AN230" i="61" s="1"/>
  <c r="AN231" i="61" s="1"/>
  <c r="AN232" i="61" s="1"/>
  <c r="AN233" i="61" s="1"/>
  <c r="AN234" i="61" s="1"/>
  <c r="AN235" i="61" s="1"/>
  <c r="AN236" i="61" s="1"/>
  <c r="AN237" i="61" s="1"/>
  <c r="AN238" i="61" s="1"/>
  <c r="AN239" i="61" s="1"/>
  <c r="AN240" i="61" s="1"/>
  <c r="AN241" i="61" s="1"/>
  <c r="AN242" i="61" s="1"/>
  <c r="AN243" i="61" s="1"/>
  <c r="AN244" i="61" s="1"/>
  <c r="AN245" i="61" s="1"/>
  <c r="AN246" i="61" s="1"/>
  <c r="AN247" i="61" s="1"/>
  <c r="AN248" i="61" s="1"/>
  <c r="AN249" i="61" s="1"/>
  <c r="AN250" i="61" s="1"/>
  <c r="AN251" i="61" s="1"/>
  <c r="AN252" i="61" s="1"/>
  <c r="AN253" i="61" s="1"/>
  <c r="AN254" i="61" s="1"/>
  <c r="AN255" i="61" s="1"/>
  <c r="AN256" i="61" s="1"/>
  <c r="AN257" i="61" s="1"/>
  <c r="AN258" i="61" s="1"/>
  <c r="AN259" i="61" s="1"/>
  <c r="AN260" i="61" s="1"/>
  <c r="AN261" i="61" s="1"/>
  <c r="AN262" i="61" s="1"/>
  <c r="AN263" i="61" s="1"/>
  <c r="AN264" i="61" s="1"/>
  <c r="AN265" i="61" s="1"/>
  <c r="AN266" i="61" s="1"/>
  <c r="AN267" i="61" s="1"/>
  <c r="AN268" i="61" s="1"/>
  <c r="AN269" i="61" s="1"/>
  <c r="AN270" i="61" s="1"/>
  <c r="AN271" i="61" s="1"/>
  <c r="AN272" i="61" s="1"/>
  <c r="AN273" i="61" s="1"/>
  <c r="AN274" i="61" s="1"/>
  <c r="AN275" i="61" s="1"/>
  <c r="AN276" i="61" s="1"/>
  <c r="AN277" i="61" s="1"/>
  <c r="AN278" i="61" s="1"/>
  <c r="AN279" i="61" s="1"/>
  <c r="AN280" i="61" s="1"/>
  <c r="AN281" i="61" s="1"/>
  <c r="AN282" i="61" s="1"/>
  <c r="AN283" i="61" s="1"/>
  <c r="AN284" i="61" s="1"/>
  <c r="AN285" i="61" s="1"/>
  <c r="AN286" i="61" s="1"/>
  <c r="AN287" i="61" s="1"/>
  <c r="AN288" i="61" s="1"/>
  <c r="AN289" i="61" s="1"/>
  <c r="AN290" i="61" s="1"/>
  <c r="AN291" i="61" s="1"/>
  <c r="AN292" i="61" s="1"/>
  <c r="AN293" i="61" s="1"/>
  <c r="AN294" i="61" s="1"/>
  <c r="AN295" i="61" s="1"/>
  <c r="AN296" i="61" s="1"/>
  <c r="AN297" i="61" s="1"/>
  <c r="AN298" i="61" s="1"/>
  <c r="AN299" i="61" s="1"/>
  <c r="AN300" i="61" s="1"/>
  <c r="AN301" i="61" s="1"/>
  <c r="AN302" i="61" s="1"/>
  <c r="AN303" i="61" s="1"/>
  <c r="K4" i="60"/>
  <c r="L4" i="60"/>
  <c r="K5" i="60"/>
  <c r="L5" i="60"/>
  <c r="K6" i="60"/>
  <c r="L6" i="60"/>
  <c r="K7" i="60"/>
  <c r="L7" i="60"/>
  <c r="K8" i="60"/>
  <c r="L8" i="60"/>
  <c r="K9" i="60"/>
  <c r="L9" i="60"/>
  <c r="K10" i="60"/>
  <c r="L10" i="60"/>
  <c r="K11" i="60"/>
  <c r="L11" i="60"/>
  <c r="K12" i="60"/>
  <c r="L12" i="60"/>
  <c r="K13" i="60"/>
  <c r="L13" i="60"/>
  <c r="K14" i="60"/>
  <c r="L14" i="60"/>
  <c r="K15" i="60"/>
  <c r="L15" i="60"/>
  <c r="K16" i="60"/>
  <c r="L16" i="60"/>
  <c r="K17" i="60"/>
  <c r="L17" i="60"/>
  <c r="K18" i="60"/>
  <c r="K19" i="60"/>
  <c r="L19" i="60"/>
  <c r="K20" i="60"/>
  <c r="L20" i="60"/>
  <c r="K21" i="60"/>
  <c r="L21" i="60"/>
  <c r="K22" i="60"/>
  <c r="L22" i="60"/>
  <c r="K23" i="60"/>
  <c r="L23" i="60"/>
  <c r="K24" i="60"/>
  <c r="L24" i="60"/>
  <c r="K25" i="60"/>
  <c r="L25" i="60"/>
  <c r="K26" i="60"/>
  <c r="L26" i="60"/>
  <c r="K27" i="60"/>
  <c r="L27" i="60"/>
  <c r="K28" i="60"/>
  <c r="L28" i="60"/>
  <c r="K29" i="60"/>
  <c r="L29" i="60"/>
  <c r="K30" i="60"/>
  <c r="L30" i="60"/>
  <c r="K31" i="60"/>
  <c r="L31" i="60"/>
  <c r="K32" i="60"/>
  <c r="L32" i="60"/>
  <c r="K33" i="60"/>
  <c r="L33" i="60"/>
  <c r="K34" i="60"/>
  <c r="L34" i="60"/>
  <c r="K35" i="60"/>
  <c r="L35" i="60"/>
  <c r="K36" i="60"/>
  <c r="L36" i="60"/>
  <c r="K37" i="60"/>
  <c r="L37" i="60"/>
  <c r="K38" i="60"/>
  <c r="L38" i="60"/>
  <c r="K39" i="60"/>
  <c r="L39" i="60"/>
  <c r="K40" i="60"/>
  <c r="L40" i="60"/>
  <c r="K41" i="60"/>
  <c r="L41" i="60"/>
  <c r="K42" i="60"/>
  <c r="L42" i="60"/>
  <c r="K43" i="60"/>
  <c r="L43" i="60"/>
  <c r="K44" i="60"/>
  <c r="L44" i="60"/>
  <c r="K45" i="60"/>
  <c r="L45" i="60"/>
  <c r="K46" i="60"/>
  <c r="L46" i="60"/>
  <c r="K47" i="60"/>
  <c r="L47" i="60"/>
  <c r="K48" i="60"/>
  <c r="L48" i="60"/>
  <c r="K49" i="60"/>
  <c r="L49" i="60"/>
  <c r="K50" i="60"/>
  <c r="L50" i="60"/>
  <c r="K51" i="60"/>
  <c r="L51" i="60"/>
  <c r="K52" i="60"/>
  <c r="L52" i="60"/>
  <c r="K53" i="60"/>
  <c r="L53" i="60"/>
  <c r="K54" i="60"/>
  <c r="L54" i="60"/>
  <c r="K55" i="60"/>
  <c r="L55" i="60"/>
  <c r="K56" i="60"/>
  <c r="L56" i="60"/>
  <c r="K57" i="60"/>
  <c r="L57" i="60"/>
  <c r="K58" i="60"/>
  <c r="L58" i="60"/>
  <c r="K59" i="60"/>
  <c r="L59" i="60"/>
  <c r="K60" i="60"/>
  <c r="L60" i="60"/>
  <c r="K61" i="60"/>
  <c r="L61" i="60"/>
  <c r="K62" i="60"/>
  <c r="L62" i="60"/>
  <c r="K63" i="60"/>
  <c r="L63" i="60"/>
  <c r="K64" i="60"/>
  <c r="L64" i="60"/>
  <c r="K65" i="60"/>
  <c r="L65" i="60"/>
  <c r="K66" i="60"/>
  <c r="L66" i="60"/>
  <c r="K67" i="60"/>
  <c r="L67" i="60"/>
  <c r="K68" i="60"/>
  <c r="L68" i="60"/>
  <c r="K69" i="60"/>
  <c r="L69" i="60"/>
  <c r="K70" i="60"/>
  <c r="L70" i="60"/>
  <c r="K71" i="60"/>
  <c r="L71" i="60"/>
  <c r="K72" i="60"/>
  <c r="L72" i="60"/>
  <c r="K73" i="60"/>
  <c r="L73" i="60"/>
  <c r="K74" i="60"/>
  <c r="L74" i="60"/>
  <c r="K75" i="60"/>
  <c r="L75" i="60"/>
  <c r="K76" i="60"/>
  <c r="L76" i="60"/>
  <c r="K77" i="60"/>
  <c r="L77" i="60"/>
  <c r="K78" i="60"/>
  <c r="L78" i="60"/>
  <c r="K79" i="60"/>
  <c r="L79" i="60"/>
  <c r="K80" i="60"/>
  <c r="L80" i="60"/>
  <c r="K81" i="60"/>
  <c r="L81" i="60"/>
  <c r="K82" i="60"/>
  <c r="L82" i="60"/>
  <c r="K113" i="60"/>
  <c r="L113" i="60"/>
  <c r="K114" i="60"/>
  <c r="L114" i="60"/>
  <c r="K115" i="60"/>
  <c r="L115" i="60"/>
  <c r="K116" i="60"/>
  <c r="L116" i="60"/>
  <c r="K117" i="60"/>
  <c r="L117" i="60"/>
  <c r="K118" i="60"/>
  <c r="L118" i="60"/>
  <c r="K119" i="60"/>
  <c r="L119" i="60"/>
  <c r="K120" i="60"/>
  <c r="L120" i="60"/>
  <c r="K121" i="60"/>
  <c r="L121" i="60"/>
  <c r="K122" i="60"/>
  <c r="L122" i="60"/>
  <c r="K123" i="60"/>
  <c r="L123" i="60"/>
  <c r="K124" i="60"/>
  <c r="L124" i="60"/>
  <c r="K125" i="60"/>
  <c r="L125" i="60"/>
  <c r="K126" i="60"/>
  <c r="L126" i="60"/>
  <c r="K127" i="60"/>
  <c r="L127" i="60"/>
  <c r="K128" i="60"/>
  <c r="L128" i="60"/>
  <c r="K129" i="60"/>
  <c r="L129" i="60"/>
  <c r="K130" i="60"/>
  <c r="L130" i="60"/>
  <c r="K131" i="60"/>
  <c r="L131" i="60"/>
  <c r="K132" i="60"/>
  <c r="L132" i="60"/>
  <c r="K133" i="60"/>
  <c r="L133" i="60"/>
  <c r="K134" i="60"/>
  <c r="L134" i="60"/>
  <c r="K135" i="60"/>
  <c r="L135" i="60"/>
  <c r="K136" i="60"/>
  <c r="L136" i="60"/>
  <c r="K137" i="60"/>
  <c r="L137" i="60"/>
  <c r="K138" i="60"/>
  <c r="L138" i="60"/>
  <c r="K139" i="60"/>
  <c r="L139" i="60"/>
  <c r="K140" i="60"/>
  <c r="L140" i="60"/>
  <c r="K141" i="60"/>
  <c r="L141" i="60"/>
  <c r="K142" i="60"/>
  <c r="L142" i="60"/>
  <c r="K143" i="60"/>
  <c r="L143" i="60"/>
  <c r="K144" i="60"/>
  <c r="L144" i="60"/>
  <c r="K145" i="60"/>
  <c r="L145" i="60"/>
  <c r="K146" i="60"/>
  <c r="L146" i="60"/>
  <c r="K147" i="60"/>
  <c r="L147" i="60"/>
  <c r="K148" i="60"/>
  <c r="L148" i="60"/>
  <c r="K149" i="60"/>
  <c r="L149" i="60"/>
  <c r="K150" i="60"/>
  <c r="L150" i="60"/>
  <c r="K151" i="60"/>
  <c r="L151" i="60"/>
  <c r="K152" i="60"/>
  <c r="L152" i="60"/>
  <c r="K153" i="60"/>
  <c r="L153" i="60"/>
  <c r="K154" i="60"/>
  <c r="L154" i="60"/>
  <c r="K155" i="60"/>
  <c r="L155" i="60"/>
  <c r="K156" i="60"/>
  <c r="L156" i="60"/>
  <c r="K157" i="60"/>
  <c r="L157" i="60"/>
  <c r="K158" i="60"/>
  <c r="L158" i="60"/>
  <c r="K159" i="60"/>
  <c r="L159" i="60"/>
  <c r="K160" i="60"/>
  <c r="L160" i="60"/>
  <c r="K161" i="60"/>
  <c r="L161" i="60"/>
  <c r="K162" i="60"/>
  <c r="L162" i="60"/>
  <c r="K163" i="60"/>
  <c r="L163" i="60"/>
  <c r="K164" i="60"/>
  <c r="L164" i="60"/>
  <c r="K165" i="60"/>
  <c r="L165" i="60"/>
  <c r="K166" i="60"/>
  <c r="L166" i="60"/>
  <c r="K167" i="60"/>
  <c r="L167" i="60"/>
  <c r="K168" i="60"/>
  <c r="L168" i="60"/>
  <c r="K169" i="60"/>
  <c r="L169" i="60"/>
  <c r="K170" i="60"/>
  <c r="L170" i="60"/>
  <c r="K171" i="60"/>
  <c r="L171" i="60"/>
  <c r="K172" i="60"/>
  <c r="L172" i="60"/>
  <c r="K173" i="60"/>
  <c r="L173" i="60"/>
  <c r="K174" i="60"/>
  <c r="L174" i="60"/>
  <c r="K175" i="60"/>
  <c r="L175" i="60"/>
  <c r="K176" i="60"/>
  <c r="L176" i="60"/>
  <c r="K177" i="60"/>
  <c r="L177" i="60"/>
  <c r="K178" i="60"/>
  <c r="L178" i="60"/>
  <c r="K179" i="60"/>
  <c r="L179" i="60"/>
  <c r="K180" i="60"/>
  <c r="L180" i="60"/>
  <c r="K181" i="60"/>
  <c r="L181" i="60"/>
  <c r="K182" i="60"/>
  <c r="L182" i="60"/>
  <c r="K183" i="60"/>
  <c r="L183" i="60"/>
  <c r="K184" i="60"/>
  <c r="L184" i="60"/>
  <c r="K185" i="60"/>
  <c r="L185" i="60"/>
  <c r="K186" i="60"/>
  <c r="L186" i="60"/>
  <c r="K187" i="60"/>
  <c r="L187" i="60"/>
  <c r="K188" i="60"/>
  <c r="L188" i="60"/>
  <c r="K189" i="60"/>
  <c r="L189" i="60"/>
  <c r="K190" i="60"/>
  <c r="L190" i="60"/>
  <c r="K191" i="60"/>
  <c r="L191" i="60"/>
  <c r="K192" i="60"/>
  <c r="L192" i="60"/>
  <c r="K193" i="60"/>
  <c r="L193" i="60"/>
  <c r="K194" i="60"/>
  <c r="L194" i="60"/>
  <c r="K195" i="60"/>
  <c r="L195" i="60"/>
  <c r="K196" i="60"/>
  <c r="L196" i="60"/>
  <c r="K197" i="60"/>
  <c r="L197" i="60"/>
  <c r="K198" i="60"/>
  <c r="L198" i="60"/>
  <c r="K199" i="60"/>
  <c r="L199" i="60"/>
  <c r="K200" i="60"/>
  <c r="L200" i="60"/>
  <c r="K201" i="60"/>
  <c r="L201" i="60"/>
  <c r="K202" i="60"/>
  <c r="L202" i="60"/>
  <c r="K203" i="60"/>
  <c r="L203" i="60"/>
  <c r="K204" i="60"/>
  <c r="L204" i="60"/>
  <c r="K205" i="60"/>
  <c r="L205" i="60"/>
  <c r="K206" i="60"/>
  <c r="L206" i="60"/>
  <c r="K207" i="60"/>
  <c r="L207" i="60"/>
  <c r="K208" i="60"/>
  <c r="L208" i="60"/>
  <c r="K209" i="60"/>
  <c r="L209" i="60"/>
  <c r="K210" i="60"/>
  <c r="L210" i="60"/>
  <c r="K211" i="60"/>
  <c r="L211" i="60"/>
  <c r="K212" i="60"/>
  <c r="L212" i="60"/>
  <c r="K213" i="60"/>
  <c r="L213" i="60"/>
  <c r="K214" i="60"/>
  <c r="L214" i="60"/>
  <c r="K215" i="60"/>
  <c r="L215" i="60"/>
  <c r="K216" i="60"/>
  <c r="L216" i="60"/>
  <c r="K217" i="60"/>
  <c r="L217" i="60"/>
  <c r="K218" i="60"/>
  <c r="L218" i="60"/>
  <c r="K219" i="60"/>
  <c r="L219" i="60"/>
  <c r="K220" i="60"/>
  <c r="L220" i="60"/>
  <c r="K221" i="60"/>
  <c r="L221" i="60"/>
  <c r="K222" i="60"/>
  <c r="L222" i="60"/>
  <c r="K223" i="60"/>
  <c r="L223" i="60"/>
  <c r="K224" i="60"/>
  <c r="L224" i="60"/>
  <c r="K225" i="60"/>
  <c r="L225" i="60"/>
  <c r="K226" i="60"/>
  <c r="L226" i="60"/>
  <c r="K227" i="60"/>
  <c r="L227" i="60"/>
  <c r="K228" i="60"/>
  <c r="L228" i="60"/>
  <c r="K229" i="60"/>
  <c r="L229" i="60"/>
  <c r="K230" i="60"/>
  <c r="L230" i="60"/>
  <c r="K231" i="60"/>
  <c r="L231" i="60"/>
  <c r="K232" i="60"/>
  <c r="L232" i="60"/>
  <c r="K233" i="60"/>
  <c r="L233" i="60"/>
  <c r="K234" i="60"/>
  <c r="L234" i="60"/>
  <c r="K235" i="60"/>
  <c r="L235" i="60"/>
  <c r="K236" i="60"/>
  <c r="L236" i="60"/>
  <c r="K237" i="60"/>
  <c r="L237" i="60"/>
  <c r="K238" i="60"/>
  <c r="L238" i="60"/>
  <c r="K239" i="60"/>
  <c r="L239" i="60"/>
  <c r="K240" i="60"/>
  <c r="L240" i="60"/>
  <c r="K241" i="60"/>
  <c r="L241" i="60"/>
  <c r="K242" i="60"/>
  <c r="L242" i="60"/>
  <c r="K243" i="60"/>
  <c r="L243" i="60"/>
  <c r="K244" i="60"/>
  <c r="L244" i="60"/>
  <c r="K245" i="60"/>
  <c r="L245" i="60"/>
  <c r="K246" i="60"/>
  <c r="L246" i="60"/>
  <c r="K247" i="60"/>
  <c r="L247" i="60"/>
  <c r="K248" i="60"/>
  <c r="L248" i="60"/>
  <c r="K249" i="60"/>
  <c r="L249" i="60"/>
  <c r="K250" i="60"/>
  <c r="L250" i="60"/>
  <c r="K251" i="60"/>
  <c r="L251" i="60"/>
  <c r="K252" i="60"/>
  <c r="L252" i="60"/>
  <c r="K253" i="60"/>
  <c r="L253" i="60"/>
  <c r="K254" i="60"/>
  <c r="L254" i="60"/>
  <c r="K255" i="60"/>
  <c r="L255" i="60"/>
  <c r="K256" i="60"/>
  <c r="L256" i="60"/>
  <c r="K257" i="60"/>
  <c r="L257" i="60"/>
  <c r="K258" i="60"/>
  <c r="L258" i="60"/>
  <c r="K259" i="60"/>
  <c r="L259" i="60"/>
  <c r="K260" i="60"/>
  <c r="L260" i="60"/>
  <c r="K261" i="60"/>
  <c r="L261" i="60"/>
  <c r="K262" i="60"/>
  <c r="L262" i="60"/>
  <c r="K263" i="60"/>
  <c r="L263" i="60"/>
  <c r="K264" i="60"/>
  <c r="L264" i="60"/>
  <c r="K265" i="60"/>
  <c r="L265" i="60"/>
  <c r="K266" i="60"/>
  <c r="L266" i="60"/>
  <c r="K267" i="60"/>
  <c r="L267" i="60"/>
  <c r="K268" i="60"/>
  <c r="L268" i="60"/>
  <c r="K269" i="60"/>
  <c r="L269" i="60"/>
  <c r="K270" i="60"/>
  <c r="L270" i="60"/>
  <c r="K271" i="60"/>
  <c r="L271" i="60"/>
  <c r="K272" i="60"/>
  <c r="L272" i="60"/>
  <c r="K273" i="60"/>
  <c r="L273" i="60"/>
  <c r="K274" i="60"/>
  <c r="L274" i="60"/>
  <c r="K275" i="60"/>
  <c r="L275" i="60"/>
  <c r="K276" i="60"/>
  <c r="L276" i="60"/>
  <c r="K277" i="60"/>
  <c r="L277" i="60"/>
  <c r="K278" i="60"/>
  <c r="L278" i="60"/>
  <c r="K279" i="60"/>
  <c r="L279" i="60"/>
  <c r="K280" i="60"/>
  <c r="L280" i="60"/>
  <c r="K281" i="60"/>
  <c r="L281" i="60"/>
  <c r="K282" i="60"/>
  <c r="L282" i="60"/>
  <c r="K283" i="60"/>
  <c r="L283" i="60"/>
  <c r="K284" i="60"/>
  <c r="L284" i="60"/>
  <c r="K285" i="60"/>
  <c r="L285" i="60"/>
  <c r="K286" i="60"/>
  <c r="L286" i="60"/>
  <c r="K287" i="60"/>
  <c r="L287" i="60"/>
  <c r="K288" i="60"/>
  <c r="L288" i="60"/>
  <c r="K289" i="60"/>
  <c r="L289" i="60"/>
  <c r="K290" i="60"/>
  <c r="L290" i="60"/>
  <c r="K291" i="60"/>
  <c r="L291" i="60"/>
  <c r="K292" i="60"/>
  <c r="L292" i="60"/>
  <c r="K293" i="60"/>
  <c r="L293" i="60"/>
  <c r="K294" i="60"/>
  <c r="L294" i="60"/>
  <c r="K295" i="60"/>
  <c r="L295" i="60"/>
  <c r="K296" i="60"/>
  <c r="L296" i="60"/>
  <c r="K297" i="60"/>
  <c r="L297" i="60"/>
  <c r="K298" i="60"/>
  <c r="L298" i="60"/>
  <c r="K299" i="60"/>
  <c r="L299" i="60"/>
  <c r="K300" i="60"/>
  <c r="L300" i="60"/>
  <c r="K301" i="60"/>
  <c r="L301" i="60"/>
  <c r="K302" i="60"/>
  <c r="L302" i="60"/>
  <c r="K303" i="60"/>
  <c r="L303" i="60"/>
  <c r="L3" i="60"/>
  <c r="K3" i="60"/>
  <c r="M85" i="61"/>
  <c r="M84" i="61"/>
  <c r="AI118" i="123"/>
  <c r="AI117" i="123"/>
  <c r="AI116" i="123"/>
  <c r="AI115" i="123"/>
  <c r="AI114" i="123"/>
  <c r="AI113" i="123"/>
  <c r="AI112" i="123"/>
  <c r="AI111" i="123"/>
  <c r="AI110" i="123"/>
  <c r="AI109" i="123"/>
  <c r="AI108" i="123"/>
  <c r="AI107" i="123"/>
  <c r="AI106" i="123"/>
  <c r="AI105" i="123"/>
  <c r="AI104" i="123"/>
  <c r="AI103" i="123"/>
  <c r="AI102" i="123"/>
  <c r="AI101" i="123"/>
  <c r="AI100" i="123"/>
  <c r="AI99" i="123"/>
  <c r="AI98" i="123"/>
  <c r="AI97" i="123"/>
  <c r="AI96" i="123"/>
  <c r="AI95" i="123"/>
  <c r="AI94" i="123"/>
  <c r="AI93" i="123"/>
  <c r="AI92" i="123"/>
  <c r="AI91" i="123"/>
  <c r="AI90" i="123"/>
  <c r="AI89" i="123"/>
  <c r="AI88" i="123"/>
  <c r="AI87" i="123"/>
  <c r="AI86" i="123"/>
  <c r="AI85" i="123"/>
  <c r="AI84" i="123"/>
  <c r="AI83" i="123"/>
  <c r="AI82" i="123"/>
  <c r="AI81" i="123"/>
  <c r="AI80" i="123"/>
  <c r="AI79" i="123"/>
  <c r="AI78" i="123"/>
  <c r="AI77" i="123"/>
  <c r="AI76" i="123"/>
  <c r="AI75" i="123"/>
  <c r="AI74" i="123"/>
  <c r="AI73" i="123"/>
  <c r="AI72" i="123"/>
  <c r="AI71" i="123"/>
  <c r="AI70" i="123"/>
  <c r="AI69" i="123"/>
  <c r="AI68" i="123"/>
  <c r="AI67" i="123"/>
  <c r="AI66" i="123"/>
  <c r="AI65" i="123"/>
  <c r="AI64" i="123"/>
  <c r="AI63" i="123"/>
  <c r="AI62" i="123"/>
  <c r="AI61" i="123"/>
  <c r="AI60" i="123"/>
  <c r="AI59" i="123"/>
  <c r="AI58" i="123"/>
  <c r="AI57" i="123"/>
  <c r="AI56" i="123"/>
  <c r="AI55" i="123"/>
  <c r="AI54" i="123"/>
  <c r="AI53" i="123"/>
  <c r="AI52" i="123"/>
  <c r="AI51" i="123"/>
  <c r="AI50" i="123"/>
  <c r="AI49" i="123"/>
  <c r="AI48" i="123"/>
  <c r="AI47" i="123"/>
  <c r="AI46" i="123"/>
  <c r="AI45" i="123"/>
  <c r="AI44" i="123"/>
  <c r="AI43" i="123"/>
  <c r="AI42" i="123"/>
  <c r="AI41" i="123"/>
  <c r="AI40" i="123"/>
  <c r="AI39" i="123"/>
  <c r="AI38" i="123"/>
  <c r="AI37" i="123"/>
  <c r="AI36" i="123"/>
  <c r="AI35" i="123"/>
  <c r="AI34" i="123"/>
  <c r="AI33" i="123"/>
  <c r="AI26" i="123"/>
  <c r="AI25" i="123"/>
  <c r="AI24" i="123"/>
  <c r="AI23" i="123"/>
  <c r="AI22" i="123"/>
  <c r="AI21" i="123"/>
  <c r="AI20" i="123"/>
  <c r="AI19" i="123"/>
  <c r="AI18" i="123"/>
  <c r="AI17" i="123"/>
  <c r="AI16" i="123"/>
  <c r="AI15" i="123"/>
  <c r="AI14" i="123"/>
  <c r="AI13" i="123"/>
  <c r="AI12" i="123"/>
  <c r="AI11" i="123"/>
  <c r="AI10" i="123"/>
  <c r="AI9" i="123"/>
  <c r="AI8" i="123"/>
  <c r="AI7" i="123"/>
  <c r="AI6" i="123"/>
  <c r="I84" i="61"/>
  <c r="I85" i="61"/>
  <c r="I86" i="61"/>
  <c r="I87" i="61"/>
  <c r="I88" i="61"/>
  <c r="I89" i="61"/>
  <c r="I90" i="61"/>
  <c r="I91" i="61"/>
  <c r="I92" i="61"/>
  <c r="I93" i="61"/>
  <c r="I94" i="61"/>
  <c r="I95" i="61"/>
  <c r="I96" i="61"/>
  <c r="I97" i="61"/>
  <c r="I98" i="61"/>
  <c r="I99" i="61"/>
  <c r="I100" i="61"/>
  <c r="I101" i="61"/>
  <c r="I102" i="61"/>
  <c r="I103" i="61"/>
  <c r="I104" i="61"/>
  <c r="I105" i="61"/>
  <c r="I106" i="61"/>
  <c r="I107" i="61"/>
  <c r="I108" i="61"/>
  <c r="I109" i="61"/>
  <c r="I110" i="61"/>
  <c r="I111" i="61"/>
  <c r="I112" i="61"/>
  <c r="I83" i="61"/>
  <c r="M84" i="62"/>
  <c r="M83" i="62"/>
  <c r="J4" i="62"/>
  <c r="L4" i="62"/>
  <c r="M4" i="62"/>
  <c r="J5" i="62"/>
  <c r="L5" i="62"/>
  <c r="M5" i="62"/>
  <c r="J6" i="62"/>
  <c r="L6" i="62"/>
  <c r="M6" i="62"/>
  <c r="J7" i="62"/>
  <c r="L7" i="62"/>
  <c r="M7" i="62"/>
  <c r="J8" i="62"/>
  <c r="L8" i="62"/>
  <c r="M8" i="62"/>
  <c r="J9" i="62"/>
  <c r="L9" i="62"/>
  <c r="M9" i="62"/>
  <c r="J10" i="62"/>
  <c r="L10" i="62"/>
  <c r="M10" i="62"/>
  <c r="J11" i="62"/>
  <c r="L11" i="62"/>
  <c r="M11" i="62"/>
  <c r="J12" i="62"/>
  <c r="L12" i="62"/>
  <c r="M12" i="62"/>
  <c r="J13" i="62"/>
  <c r="L13" i="62"/>
  <c r="M13" i="62"/>
  <c r="J14" i="62"/>
  <c r="L14" i="62"/>
  <c r="M14" i="62"/>
  <c r="J15" i="62"/>
  <c r="L15" i="62"/>
  <c r="M15" i="62"/>
  <c r="J16" i="62"/>
  <c r="L16" i="62"/>
  <c r="M16" i="62"/>
  <c r="J17" i="62"/>
  <c r="L17" i="62"/>
  <c r="M17" i="62"/>
  <c r="J18" i="62"/>
  <c r="L18" i="62"/>
  <c r="M18" i="62"/>
  <c r="J19" i="62"/>
  <c r="L19" i="62"/>
  <c r="M19" i="62"/>
  <c r="J20" i="62"/>
  <c r="L20" i="62"/>
  <c r="M20" i="62"/>
  <c r="J21" i="62"/>
  <c r="L21" i="62"/>
  <c r="M21" i="62"/>
  <c r="J22" i="62"/>
  <c r="L22" i="62"/>
  <c r="M22" i="62"/>
  <c r="J23" i="62"/>
  <c r="L23" i="62"/>
  <c r="M23" i="62"/>
  <c r="J24" i="62"/>
  <c r="L24" i="62"/>
  <c r="M24" i="62"/>
  <c r="J25" i="62"/>
  <c r="L25" i="62"/>
  <c r="M25" i="62"/>
  <c r="J26" i="62"/>
  <c r="L26" i="62"/>
  <c r="M26" i="62"/>
  <c r="J27" i="62"/>
  <c r="L27" i="62"/>
  <c r="M27" i="62"/>
  <c r="J28" i="62"/>
  <c r="L28" i="62"/>
  <c r="M28" i="62"/>
  <c r="J29" i="62"/>
  <c r="L29" i="62"/>
  <c r="M29" i="62"/>
  <c r="J30" i="62"/>
  <c r="L30" i="62"/>
  <c r="M30" i="62"/>
  <c r="J31" i="62"/>
  <c r="L31" i="62"/>
  <c r="M31" i="62"/>
  <c r="J32" i="62"/>
  <c r="L32" i="62"/>
  <c r="M32" i="62"/>
  <c r="J33" i="62"/>
  <c r="L33" i="62"/>
  <c r="M33" i="62"/>
  <c r="J34" i="62"/>
  <c r="L34" i="62"/>
  <c r="M34" i="62"/>
  <c r="J35" i="62"/>
  <c r="L35" i="62"/>
  <c r="M35" i="62"/>
  <c r="J36" i="62"/>
  <c r="L36" i="62"/>
  <c r="M36" i="62"/>
  <c r="J37" i="62"/>
  <c r="L37" i="62"/>
  <c r="M37" i="62"/>
  <c r="J38" i="62"/>
  <c r="L38" i="62"/>
  <c r="M38" i="62"/>
  <c r="J39" i="62"/>
  <c r="L39" i="62"/>
  <c r="M39" i="62"/>
  <c r="J40" i="62"/>
  <c r="L40" i="62"/>
  <c r="M40" i="62"/>
  <c r="J41" i="62"/>
  <c r="L41" i="62"/>
  <c r="M41" i="62"/>
  <c r="J42" i="62"/>
  <c r="L42" i="62"/>
  <c r="M42" i="62"/>
  <c r="J43" i="62"/>
  <c r="L43" i="62"/>
  <c r="M43" i="62"/>
  <c r="J44" i="62"/>
  <c r="L44" i="62"/>
  <c r="M44" i="62"/>
  <c r="J45" i="62"/>
  <c r="L45" i="62"/>
  <c r="M45" i="62"/>
  <c r="J46" i="62"/>
  <c r="L46" i="62"/>
  <c r="M46" i="62"/>
  <c r="J47" i="62"/>
  <c r="L47" i="62"/>
  <c r="M47" i="62"/>
  <c r="J48" i="62"/>
  <c r="L48" i="62"/>
  <c r="M48" i="62"/>
  <c r="J49" i="62"/>
  <c r="L49" i="62"/>
  <c r="M49" i="62"/>
  <c r="J50" i="62"/>
  <c r="L50" i="62"/>
  <c r="M50" i="62"/>
  <c r="J51" i="62"/>
  <c r="L51" i="62"/>
  <c r="M51" i="62"/>
  <c r="J52" i="62"/>
  <c r="L52" i="62"/>
  <c r="M52" i="62"/>
  <c r="J53" i="62"/>
  <c r="L53" i="62"/>
  <c r="M53" i="62"/>
  <c r="J54" i="62"/>
  <c r="L54" i="62"/>
  <c r="M54" i="62"/>
  <c r="J55" i="62"/>
  <c r="L55" i="62"/>
  <c r="M55" i="62"/>
  <c r="J56" i="62"/>
  <c r="L56" i="62"/>
  <c r="M56" i="62"/>
  <c r="J57" i="62"/>
  <c r="L57" i="62"/>
  <c r="M57" i="62"/>
  <c r="J58" i="62"/>
  <c r="L58" i="62"/>
  <c r="M58" i="62"/>
  <c r="J59" i="62"/>
  <c r="L59" i="62"/>
  <c r="M59" i="62"/>
  <c r="J60" i="62"/>
  <c r="L60" i="62"/>
  <c r="M60" i="62"/>
  <c r="J61" i="62"/>
  <c r="L61" i="62"/>
  <c r="M61" i="62"/>
  <c r="J62" i="62"/>
  <c r="L62" i="62"/>
  <c r="M62" i="62"/>
  <c r="J63" i="62"/>
  <c r="L63" i="62"/>
  <c r="M63" i="62"/>
  <c r="J64" i="62"/>
  <c r="L64" i="62"/>
  <c r="M64" i="62"/>
  <c r="J65" i="62"/>
  <c r="L65" i="62"/>
  <c r="M65" i="62"/>
  <c r="J66" i="62"/>
  <c r="L66" i="62"/>
  <c r="M66" i="62"/>
  <c r="J67" i="62"/>
  <c r="L67" i="62"/>
  <c r="M67" i="62"/>
  <c r="J68" i="62"/>
  <c r="L68" i="62"/>
  <c r="M68" i="62"/>
  <c r="J69" i="62"/>
  <c r="L69" i="62"/>
  <c r="M69" i="62"/>
  <c r="J70" i="62"/>
  <c r="L70" i="62"/>
  <c r="M70" i="62"/>
  <c r="J71" i="62"/>
  <c r="L71" i="62"/>
  <c r="M71" i="62"/>
  <c r="J72" i="62"/>
  <c r="L72" i="62"/>
  <c r="M72" i="62"/>
  <c r="J73" i="62"/>
  <c r="L73" i="62"/>
  <c r="M73" i="62"/>
  <c r="J74" i="62"/>
  <c r="L74" i="62"/>
  <c r="M74" i="62"/>
  <c r="J75" i="62"/>
  <c r="L75" i="62"/>
  <c r="M75" i="62"/>
  <c r="J76" i="62"/>
  <c r="L76" i="62"/>
  <c r="M76" i="62"/>
  <c r="J77" i="62"/>
  <c r="L77" i="62"/>
  <c r="M77" i="62"/>
  <c r="J78" i="62"/>
  <c r="L78" i="62"/>
  <c r="M78" i="62"/>
  <c r="J79" i="62"/>
  <c r="L79" i="62"/>
  <c r="M79" i="62"/>
  <c r="J80" i="62"/>
  <c r="L80" i="62"/>
  <c r="M80" i="62"/>
  <c r="J81" i="62"/>
  <c r="L81" i="62"/>
  <c r="M81" i="62"/>
  <c r="J82" i="62"/>
  <c r="L82" i="62"/>
  <c r="M82" i="62"/>
  <c r="M85" i="62"/>
  <c r="L113" i="62"/>
  <c r="M113" i="62"/>
  <c r="L114" i="62"/>
  <c r="M114" i="62"/>
  <c r="L115" i="62"/>
  <c r="M115" i="62"/>
  <c r="L116" i="62"/>
  <c r="M116" i="62"/>
  <c r="L117" i="62"/>
  <c r="M117" i="62"/>
  <c r="L118" i="62"/>
  <c r="M118" i="62"/>
  <c r="L119" i="62"/>
  <c r="M119" i="62"/>
  <c r="L120" i="62"/>
  <c r="M120" i="62"/>
  <c r="L121" i="62"/>
  <c r="M121" i="62"/>
  <c r="L122" i="62"/>
  <c r="M122" i="62"/>
  <c r="L123" i="62"/>
  <c r="M123" i="62"/>
  <c r="L124" i="62"/>
  <c r="M124" i="62"/>
  <c r="L125" i="62"/>
  <c r="M125" i="62"/>
  <c r="L126" i="62"/>
  <c r="M126" i="62"/>
  <c r="L127" i="62"/>
  <c r="M127" i="62"/>
  <c r="L128" i="62"/>
  <c r="M128" i="62"/>
  <c r="L129" i="62"/>
  <c r="M129" i="62"/>
  <c r="L130" i="62"/>
  <c r="M130" i="62"/>
  <c r="L131" i="62"/>
  <c r="M131" i="62"/>
  <c r="L132" i="62"/>
  <c r="M132" i="62"/>
  <c r="L133" i="62"/>
  <c r="M133" i="62"/>
  <c r="L134" i="62"/>
  <c r="M134" i="62"/>
  <c r="L135" i="62"/>
  <c r="M135" i="62"/>
  <c r="L136" i="62"/>
  <c r="M136" i="62"/>
  <c r="L137" i="62"/>
  <c r="M137" i="62"/>
  <c r="L138" i="62"/>
  <c r="M138" i="62"/>
  <c r="L139" i="62"/>
  <c r="M139" i="62"/>
  <c r="L140" i="62"/>
  <c r="M140" i="62"/>
  <c r="L141" i="62"/>
  <c r="M141" i="62"/>
  <c r="L142" i="62"/>
  <c r="M142" i="62"/>
  <c r="L143" i="62"/>
  <c r="M143" i="62"/>
  <c r="L144" i="62"/>
  <c r="M144" i="62"/>
  <c r="L145" i="62"/>
  <c r="M145" i="62"/>
  <c r="L146" i="62"/>
  <c r="M146" i="62"/>
  <c r="L147" i="62"/>
  <c r="M147" i="62"/>
  <c r="L148" i="62"/>
  <c r="M148" i="62"/>
  <c r="L149" i="62"/>
  <c r="M149" i="62"/>
  <c r="L150" i="62"/>
  <c r="M150" i="62"/>
  <c r="L151" i="62"/>
  <c r="M151" i="62"/>
  <c r="L152" i="62"/>
  <c r="M152" i="62"/>
  <c r="L153" i="62"/>
  <c r="M153" i="62"/>
  <c r="L154" i="62"/>
  <c r="M154" i="62"/>
  <c r="L155" i="62"/>
  <c r="M155" i="62"/>
  <c r="L156" i="62"/>
  <c r="M156" i="62"/>
  <c r="L157" i="62"/>
  <c r="M157" i="62"/>
  <c r="L158" i="62"/>
  <c r="M158" i="62"/>
  <c r="L159" i="62"/>
  <c r="M159" i="62"/>
  <c r="L160" i="62"/>
  <c r="M160" i="62"/>
  <c r="L161" i="62"/>
  <c r="M161" i="62"/>
  <c r="L162" i="62"/>
  <c r="M162" i="62"/>
  <c r="L163" i="62"/>
  <c r="M163" i="62"/>
  <c r="L164" i="62"/>
  <c r="M164" i="62"/>
  <c r="L165" i="62"/>
  <c r="M165" i="62"/>
  <c r="L166" i="62"/>
  <c r="M166" i="62"/>
  <c r="L167" i="62"/>
  <c r="M167" i="62"/>
  <c r="L168" i="62"/>
  <c r="M168" i="62"/>
  <c r="L169" i="62"/>
  <c r="M169" i="62"/>
  <c r="L170" i="62"/>
  <c r="M170" i="62"/>
  <c r="L171" i="62"/>
  <c r="M171" i="62"/>
  <c r="L172" i="62"/>
  <c r="M172" i="62"/>
  <c r="L173" i="62"/>
  <c r="M173" i="62"/>
  <c r="L174" i="62"/>
  <c r="M174" i="62"/>
  <c r="L175" i="62"/>
  <c r="M175" i="62"/>
  <c r="L176" i="62"/>
  <c r="M176" i="62"/>
  <c r="L177" i="62"/>
  <c r="M177" i="62"/>
  <c r="L178" i="62"/>
  <c r="M178" i="62"/>
  <c r="L179" i="62"/>
  <c r="M179" i="62"/>
  <c r="L180" i="62"/>
  <c r="M180" i="62"/>
  <c r="L181" i="62"/>
  <c r="M181" i="62"/>
  <c r="L182" i="62"/>
  <c r="M182" i="62"/>
  <c r="L183" i="62"/>
  <c r="M183" i="62"/>
  <c r="L184" i="62"/>
  <c r="M184" i="62"/>
  <c r="L185" i="62"/>
  <c r="M185" i="62"/>
  <c r="L186" i="62"/>
  <c r="M186" i="62"/>
  <c r="L187" i="62"/>
  <c r="M187" i="62"/>
  <c r="L188" i="62"/>
  <c r="M188" i="62"/>
  <c r="L189" i="62"/>
  <c r="M189" i="62"/>
  <c r="L190" i="62"/>
  <c r="M190" i="62"/>
  <c r="L191" i="62"/>
  <c r="M191" i="62"/>
  <c r="L192" i="62"/>
  <c r="M192" i="62"/>
  <c r="L223" i="62"/>
  <c r="M223" i="62"/>
  <c r="L224" i="62"/>
  <c r="M224" i="62"/>
  <c r="L225" i="62"/>
  <c r="M225" i="62"/>
  <c r="L226" i="62"/>
  <c r="M226" i="62"/>
  <c r="L227" i="62"/>
  <c r="M227" i="62"/>
  <c r="L228" i="62"/>
  <c r="M228" i="62"/>
  <c r="L229" i="62"/>
  <c r="M229" i="62"/>
  <c r="L230" i="62"/>
  <c r="M230" i="62"/>
  <c r="L231" i="62"/>
  <c r="M231" i="62"/>
  <c r="L232" i="62"/>
  <c r="M232" i="62"/>
  <c r="L233" i="62"/>
  <c r="M233" i="62"/>
  <c r="L234" i="62"/>
  <c r="M234" i="62"/>
  <c r="L235" i="62"/>
  <c r="M235" i="62"/>
  <c r="L236" i="62"/>
  <c r="M236" i="62"/>
  <c r="L237" i="62"/>
  <c r="M237" i="62"/>
  <c r="L238" i="62"/>
  <c r="M238" i="62"/>
  <c r="L239" i="62"/>
  <c r="M239" i="62"/>
  <c r="L240" i="62"/>
  <c r="M240" i="62"/>
  <c r="L241" i="62"/>
  <c r="M241" i="62"/>
  <c r="L242" i="62"/>
  <c r="M242" i="62"/>
  <c r="L243" i="62"/>
  <c r="M243" i="62"/>
  <c r="L244" i="62"/>
  <c r="M244" i="62"/>
  <c r="L245" i="62"/>
  <c r="M245" i="62"/>
  <c r="L246" i="62"/>
  <c r="M246" i="62"/>
  <c r="L247" i="62"/>
  <c r="M247" i="62"/>
  <c r="L248" i="62"/>
  <c r="M248" i="62"/>
  <c r="L249" i="62"/>
  <c r="M249" i="62"/>
  <c r="L250" i="62"/>
  <c r="M250" i="62"/>
  <c r="L251" i="62"/>
  <c r="M251" i="62"/>
  <c r="L252" i="62"/>
  <c r="M252" i="62"/>
  <c r="L253" i="62"/>
  <c r="M253" i="62"/>
  <c r="L254" i="62"/>
  <c r="M254" i="62"/>
  <c r="L255" i="62"/>
  <c r="M255" i="62"/>
  <c r="L256" i="62"/>
  <c r="M256" i="62"/>
  <c r="L257" i="62"/>
  <c r="M257" i="62"/>
  <c r="L258" i="62"/>
  <c r="M258" i="62"/>
  <c r="L259" i="62"/>
  <c r="M259" i="62"/>
  <c r="L260" i="62"/>
  <c r="M260" i="62"/>
  <c r="L261" i="62"/>
  <c r="M261" i="62"/>
  <c r="L262" i="62"/>
  <c r="M262" i="62"/>
  <c r="L263" i="62"/>
  <c r="M263" i="62"/>
  <c r="L264" i="62"/>
  <c r="M264" i="62"/>
  <c r="L265" i="62"/>
  <c r="M265" i="62"/>
  <c r="L266" i="62"/>
  <c r="M266" i="62"/>
  <c r="L267" i="62"/>
  <c r="M267" i="62"/>
  <c r="L268" i="62"/>
  <c r="M268" i="62"/>
  <c r="L269" i="62"/>
  <c r="M269" i="62"/>
  <c r="L270" i="62"/>
  <c r="M270" i="62"/>
  <c r="L271" i="62"/>
  <c r="M271" i="62"/>
  <c r="L272" i="62"/>
  <c r="M272" i="62"/>
  <c r="L273" i="62"/>
  <c r="M273" i="62"/>
  <c r="L274" i="62"/>
  <c r="M274" i="62"/>
  <c r="L275" i="62"/>
  <c r="M275" i="62"/>
  <c r="L276" i="62"/>
  <c r="M276" i="62"/>
  <c r="L277" i="62"/>
  <c r="M277" i="62"/>
  <c r="L278" i="62"/>
  <c r="M278" i="62"/>
  <c r="L279" i="62"/>
  <c r="M279" i="62"/>
  <c r="L280" i="62"/>
  <c r="M280" i="62"/>
  <c r="L281" i="62"/>
  <c r="M281" i="62"/>
  <c r="L282" i="62"/>
  <c r="M282" i="62"/>
  <c r="L283" i="62"/>
  <c r="M283" i="62"/>
  <c r="L284" i="62"/>
  <c r="M284" i="62"/>
  <c r="L285" i="62"/>
  <c r="M285" i="62"/>
  <c r="L286" i="62"/>
  <c r="M286" i="62"/>
  <c r="L287" i="62"/>
  <c r="M287" i="62"/>
  <c r="L288" i="62"/>
  <c r="M288" i="62"/>
  <c r="L289" i="62"/>
  <c r="M289" i="62"/>
  <c r="L290" i="62"/>
  <c r="M290" i="62"/>
  <c r="L291" i="62"/>
  <c r="M291" i="62"/>
  <c r="L292" i="62"/>
  <c r="M292" i="62"/>
  <c r="L293" i="62"/>
  <c r="M293" i="62"/>
  <c r="L294" i="62"/>
  <c r="M294" i="62"/>
  <c r="L295" i="62"/>
  <c r="M295" i="62"/>
  <c r="L296" i="62"/>
  <c r="M296" i="62"/>
  <c r="L297" i="62"/>
  <c r="M297" i="62"/>
  <c r="L298" i="62"/>
  <c r="M298" i="62"/>
  <c r="L299" i="62"/>
  <c r="M299" i="62"/>
  <c r="L300" i="62"/>
  <c r="M300" i="62"/>
  <c r="L301" i="62"/>
  <c r="M301" i="62"/>
  <c r="L302" i="62"/>
  <c r="M302" i="62"/>
  <c r="L303" i="62"/>
  <c r="M303" i="62"/>
  <c r="J3" i="62"/>
  <c r="L3" i="62"/>
  <c r="M3" i="62"/>
  <c r="BD3" i="62"/>
  <c r="BE3" i="62"/>
  <c r="BF3" i="62"/>
  <c r="BG3" i="62"/>
  <c r="BH3" i="62"/>
  <c r="BD4" i="62"/>
  <c r="BE4" i="62"/>
  <c r="BF4" i="62"/>
  <c r="BG4" i="62"/>
  <c r="BH4" i="62"/>
  <c r="BD5" i="62"/>
  <c r="BE5" i="62"/>
  <c r="BF5" i="62"/>
  <c r="BG5" i="62"/>
  <c r="BH5" i="62"/>
  <c r="BD6" i="62"/>
  <c r="BE6" i="62"/>
  <c r="BF6" i="62"/>
  <c r="BG6" i="62"/>
  <c r="BH6" i="62"/>
  <c r="BD7" i="62"/>
  <c r="BE7" i="62"/>
  <c r="BF7" i="62"/>
  <c r="BG7" i="62"/>
  <c r="BH7" i="62"/>
  <c r="BD8" i="62"/>
  <c r="BE8" i="62"/>
  <c r="BF8" i="62"/>
  <c r="BG8" i="62"/>
  <c r="BH8" i="62"/>
  <c r="BD9" i="62"/>
  <c r="BE9" i="62"/>
  <c r="BF9" i="62"/>
  <c r="BG9" i="62"/>
  <c r="BH9" i="62"/>
  <c r="BD10" i="62"/>
  <c r="BE10" i="62"/>
  <c r="BF10" i="62"/>
  <c r="BG10" i="62"/>
  <c r="BH10" i="62"/>
  <c r="BD11" i="62"/>
  <c r="BE11" i="62"/>
  <c r="BF11" i="62"/>
  <c r="BG11" i="62"/>
  <c r="BH11" i="62"/>
  <c r="BD12" i="62"/>
  <c r="BE12" i="62"/>
  <c r="BF12" i="62"/>
  <c r="BG12" i="62"/>
  <c r="BH12" i="62"/>
  <c r="BD13" i="62"/>
  <c r="BE13" i="62"/>
  <c r="BF13" i="62"/>
  <c r="BG13" i="62"/>
  <c r="BH13" i="62"/>
  <c r="BD14" i="62"/>
  <c r="BE14" i="62"/>
  <c r="BF14" i="62"/>
  <c r="BG14" i="62"/>
  <c r="BH14" i="62"/>
  <c r="BD15" i="62"/>
  <c r="BE15" i="62"/>
  <c r="BF15" i="62"/>
  <c r="BG15" i="62"/>
  <c r="BH15" i="62"/>
  <c r="BD16" i="62"/>
  <c r="BE16" i="62"/>
  <c r="BF16" i="62"/>
  <c r="BG16" i="62"/>
  <c r="BH16" i="62"/>
  <c r="BD17" i="62"/>
  <c r="BE17" i="62"/>
  <c r="BF17" i="62"/>
  <c r="BG17" i="62"/>
  <c r="BH17" i="62"/>
  <c r="BD18" i="62"/>
  <c r="BE18" i="62"/>
  <c r="BF18" i="62"/>
  <c r="BG18" i="62"/>
  <c r="BH18" i="62"/>
  <c r="BD19" i="62"/>
  <c r="BE19" i="62"/>
  <c r="BF19" i="62"/>
  <c r="BG19" i="62"/>
  <c r="BH19" i="62"/>
  <c r="BD20" i="62"/>
  <c r="BE20" i="62"/>
  <c r="BF20" i="62"/>
  <c r="BG20" i="62"/>
  <c r="BH20" i="62"/>
  <c r="BD21" i="62"/>
  <c r="BE21" i="62"/>
  <c r="BF21" i="62"/>
  <c r="BG21" i="62"/>
  <c r="BH21" i="62"/>
  <c r="BD22" i="62"/>
  <c r="BE22" i="62"/>
  <c r="BF22" i="62"/>
  <c r="BG22" i="62"/>
  <c r="BH22" i="62"/>
  <c r="BD23" i="62"/>
  <c r="BE23" i="62"/>
  <c r="BF23" i="62"/>
  <c r="BG23" i="62"/>
  <c r="BH23" i="62"/>
  <c r="BD24" i="62"/>
  <c r="BE24" i="62"/>
  <c r="BF24" i="62"/>
  <c r="BG24" i="62"/>
  <c r="BH24" i="62"/>
  <c r="BD25" i="62"/>
  <c r="BE25" i="62"/>
  <c r="BF25" i="62"/>
  <c r="BG25" i="62"/>
  <c r="BH25" i="62"/>
  <c r="BD26" i="62"/>
  <c r="BE26" i="62"/>
  <c r="BF26" i="62"/>
  <c r="BG26" i="62"/>
  <c r="BH26" i="62"/>
  <c r="BD27" i="62"/>
  <c r="BE27" i="62"/>
  <c r="BF27" i="62"/>
  <c r="BG27" i="62"/>
  <c r="BH27" i="62"/>
  <c r="BD28" i="62"/>
  <c r="BE28" i="62"/>
  <c r="BF28" i="62"/>
  <c r="BG28" i="62"/>
  <c r="BH28" i="62"/>
  <c r="BD29" i="62"/>
  <c r="BE29" i="62"/>
  <c r="BF29" i="62"/>
  <c r="BG29" i="62"/>
  <c r="BH29" i="62"/>
  <c r="BD30" i="62"/>
  <c r="BE30" i="62"/>
  <c r="BF30" i="62"/>
  <c r="BG30" i="62"/>
  <c r="BH30" i="62"/>
  <c r="BD31" i="62"/>
  <c r="BE31" i="62"/>
  <c r="BF31" i="62"/>
  <c r="BG31" i="62"/>
  <c r="BH31" i="62"/>
  <c r="BD32" i="62"/>
  <c r="BE32" i="62"/>
  <c r="BF32" i="62"/>
  <c r="BG32" i="62"/>
  <c r="BH32" i="62"/>
  <c r="BD33" i="62"/>
  <c r="BE33" i="62"/>
  <c r="BF33" i="62"/>
  <c r="BG33" i="62"/>
  <c r="BH33" i="62"/>
  <c r="BD34" i="62"/>
  <c r="BE34" i="62"/>
  <c r="BF34" i="62"/>
  <c r="BG34" i="62"/>
  <c r="BH34" i="62"/>
  <c r="BD35" i="62"/>
  <c r="BE35" i="62"/>
  <c r="BF35" i="62"/>
  <c r="BG35" i="62"/>
  <c r="BH35" i="62"/>
  <c r="BD36" i="62"/>
  <c r="BE36" i="62"/>
  <c r="BF36" i="62"/>
  <c r="BG36" i="62"/>
  <c r="BH36" i="62"/>
  <c r="BD37" i="62"/>
  <c r="BE37" i="62"/>
  <c r="BF37" i="62"/>
  <c r="BG37" i="62"/>
  <c r="BH37" i="62"/>
  <c r="BD38" i="62"/>
  <c r="BE38" i="62"/>
  <c r="BF38" i="62"/>
  <c r="BG38" i="62"/>
  <c r="BH38" i="62"/>
  <c r="BD39" i="62"/>
  <c r="BE39" i="62"/>
  <c r="BF39" i="62"/>
  <c r="BG39" i="62"/>
  <c r="BH39" i="62"/>
  <c r="BD40" i="62"/>
  <c r="BE40" i="62"/>
  <c r="BF40" i="62"/>
  <c r="BG40" i="62"/>
  <c r="BH40" i="62"/>
  <c r="BD41" i="62"/>
  <c r="BE41" i="62"/>
  <c r="BF41" i="62"/>
  <c r="BG41" i="62"/>
  <c r="BH41" i="62"/>
  <c r="BD42" i="62"/>
  <c r="BE42" i="62"/>
  <c r="BF42" i="62"/>
  <c r="BG42" i="62"/>
  <c r="BH42" i="62"/>
  <c r="BD43" i="62"/>
  <c r="BE43" i="62"/>
  <c r="BF43" i="62"/>
  <c r="BG43" i="62"/>
  <c r="BH43" i="62"/>
  <c r="BD44" i="62"/>
  <c r="BE44" i="62"/>
  <c r="BF44" i="62"/>
  <c r="BG44" i="62"/>
  <c r="BH44" i="62"/>
  <c r="BD45" i="62"/>
  <c r="BE45" i="62"/>
  <c r="BF45" i="62"/>
  <c r="BG45" i="62"/>
  <c r="BH45" i="62"/>
  <c r="BD46" i="62"/>
  <c r="BE46" i="62"/>
  <c r="BF46" i="62"/>
  <c r="BG46" i="62"/>
  <c r="BH46" i="62"/>
  <c r="BD47" i="62"/>
  <c r="BE47" i="62"/>
  <c r="BF47" i="62"/>
  <c r="BG47" i="62"/>
  <c r="BH47" i="62"/>
  <c r="BD48" i="62"/>
  <c r="BE48" i="62"/>
  <c r="BF48" i="62"/>
  <c r="BG48" i="62"/>
  <c r="BH48" i="62"/>
  <c r="BD49" i="62"/>
  <c r="BE49" i="62"/>
  <c r="BF49" i="62"/>
  <c r="BG49" i="62"/>
  <c r="BH49" i="62"/>
  <c r="BD50" i="62"/>
  <c r="BE50" i="62"/>
  <c r="BF50" i="62"/>
  <c r="BG50" i="62"/>
  <c r="BH50" i="62"/>
  <c r="BD51" i="62"/>
  <c r="BE51" i="62"/>
  <c r="BF51" i="62"/>
  <c r="BG51" i="62"/>
  <c r="BH51" i="62"/>
  <c r="BD52" i="62"/>
  <c r="BE52" i="62"/>
  <c r="BF52" i="62"/>
  <c r="BG52" i="62"/>
  <c r="BH52" i="62"/>
  <c r="BD53" i="62"/>
  <c r="BE53" i="62"/>
  <c r="BF53" i="62"/>
  <c r="BG53" i="62"/>
  <c r="BH53" i="62"/>
  <c r="BD54" i="62"/>
  <c r="BE54" i="62"/>
  <c r="BF54" i="62"/>
  <c r="BG54" i="62"/>
  <c r="BH54" i="62"/>
  <c r="BD55" i="62"/>
  <c r="BE55" i="62"/>
  <c r="BF55" i="62"/>
  <c r="BG55" i="62"/>
  <c r="BH55" i="62"/>
  <c r="BD56" i="62"/>
  <c r="BE56" i="62"/>
  <c r="BF56" i="62"/>
  <c r="BG56" i="62"/>
  <c r="BH56" i="62"/>
  <c r="BD57" i="62"/>
  <c r="BE57" i="62"/>
  <c r="BF57" i="62"/>
  <c r="BG57" i="62"/>
  <c r="BH57" i="62"/>
  <c r="BD58" i="62"/>
  <c r="BE58" i="62"/>
  <c r="BF58" i="62"/>
  <c r="BG58" i="62"/>
  <c r="BH58" i="62"/>
  <c r="BD59" i="62"/>
  <c r="BE59" i="62"/>
  <c r="BF59" i="62"/>
  <c r="BG59" i="62"/>
  <c r="BH59" i="62"/>
  <c r="BD60" i="62"/>
  <c r="BE60" i="62"/>
  <c r="BF60" i="62"/>
  <c r="BG60" i="62"/>
  <c r="BH60" i="62"/>
  <c r="BD61" i="62"/>
  <c r="BE61" i="62"/>
  <c r="BF61" i="62"/>
  <c r="BG61" i="62"/>
  <c r="BH61" i="62"/>
  <c r="BD62" i="62"/>
  <c r="BE62" i="62"/>
  <c r="BF62" i="62"/>
  <c r="BG62" i="62"/>
  <c r="BH62" i="62"/>
  <c r="BD63" i="62"/>
  <c r="BE63" i="62"/>
  <c r="BF63" i="62"/>
  <c r="BG63" i="62"/>
  <c r="BH63" i="62"/>
  <c r="BD64" i="62"/>
  <c r="BE64" i="62"/>
  <c r="BF64" i="62"/>
  <c r="BG64" i="62"/>
  <c r="BH64" i="62"/>
  <c r="BD65" i="62"/>
  <c r="BE65" i="62"/>
  <c r="BF65" i="62"/>
  <c r="BG65" i="62"/>
  <c r="BH65" i="62"/>
  <c r="BD66" i="62"/>
  <c r="BE66" i="62"/>
  <c r="BF66" i="62"/>
  <c r="BG66" i="62"/>
  <c r="BH66" i="62"/>
  <c r="BD67" i="62"/>
  <c r="BE67" i="62"/>
  <c r="BF67" i="62"/>
  <c r="BG67" i="62"/>
  <c r="BH67" i="62"/>
  <c r="BD68" i="62"/>
  <c r="BE68" i="62"/>
  <c r="BF68" i="62"/>
  <c r="BG68" i="62"/>
  <c r="BH68" i="62"/>
  <c r="BD69" i="62"/>
  <c r="BE69" i="62"/>
  <c r="BF69" i="62"/>
  <c r="BG69" i="62"/>
  <c r="BH69" i="62"/>
  <c r="BD70" i="62"/>
  <c r="BE70" i="62"/>
  <c r="BF70" i="62"/>
  <c r="BG70" i="62"/>
  <c r="BH70" i="62"/>
  <c r="BD71" i="62"/>
  <c r="BE71" i="62"/>
  <c r="BF71" i="62"/>
  <c r="BG71" i="62"/>
  <c r="BH71" i="62"/>
  <c r="BD72" i="62"/>
  <c r="BE72" i="62"/>
  <c r="BF72" i="62"/>
  <c r="BG72" i="62"/>
  <c r="BH72" i="62"/>
  <c r="BD73" i="62"/>
  <c r="BE73" i="62"/>
  <c r="BF73" i="62"/>
  <c r="BG73" i="62"/>
  <c r="BH73" i="62"/>
  <c r="BD74" i="62"/>
  <c r="BE74" i="62"/>
  <c r="BF74" i="62"/>
  <c r="BG74" i="62"/>
  <c r="BH74" i="62"/>
  <c r="BD75" i="62"/>
  <c r="BE75" i="62"/>
  <c r="BF75" i="62"/>
  <c r="BG75" i="62"/>
  <c r="BH75" i="62"/>
  <c r="BD76" i="62"/>
  <c r="BE76" i="62"/>
  <c r="BF76" i="62"/>
  <c r="BG76" i="62"/>
  <c r="BH76" i="62"/>
  <c r="BD77" i="62"/>
  <c r="BE77" i="62"/>
  <c r="BF77" i="62"/>
  <c r="BG77" i="62"/>
  <c r="BH77" i="62"/>
  <c r="BD78" i="62"/>
  <c r="BE78" i="62"/>
  <c r="BF78" i="62"/>
  <c r="BG78" i="62"/>
  <c r="BH78" i="62"/>
  <c r="BD79" i="62"/>
  <c r="BE79" i="62"/>
  <c r="BF79" i="62"/>
  <c r="BG79" i="62"/>
  <c r="BH79" i="62"/>
  <c r="BD80" i="62"/>
  <c r="BE80" i="62"/>
  <c r="BF80" i="62"/>
  <c r="BG80" i="62"/>
  <c r="BH80" i="62"/>
  <c r="BD81" i="62"/>
  <c r="BE81" i="62"/>
  <c r="BF81" i="62"/>
  <c r="BG81" i="62"/>
  <c r="BH81" i="62"/>
  <c r="BD82" i="62"/>
  <c r="BE82" i="62"/>
  <c r="BF82" i="62"/>
  <c r="BG82" i="62"/>
  <c r="BH82" i="62"/>
  <c r="BD83" i="62"/>
  <c r="BE83" i="62"/>
  <c r="BF83" i="62"/>
  <c r="BG83" i="62"/>
  <c r="BH83" i="62"/>
  <c r="BD84" i="62"/>
  <c r="BE84" i="62"/>
  <c r="BF84" i="62"/>
  <c r="BG84" i="62"/>
  <c r="BH84" i="62"/>
  <c r="BD85" i="62"/>
  <c r="BE85" i="62"/>
  <c r="BF85" i="62"/>
  <c r="BG85" i="62"/>
  <c r="BH85" i="62"/>
  <c r="BD86" i="62"/>
  <c r="BE86" i="62"/>
  <c r="BF86" i="62"/>
  <c r="BG86" i="62"/>
  <c r="BH86" i="62"/>
  <c r="BD87" i="62"/>
  <c r="BE87" i="62"/>
  <c r="BF87" i="62"/>
  <c r="BG87" i="62"/>
  <c r="BH87" i="62"/>
  <c r="BD88" i="62"/>
  <c r="BE88" i="62"/>
  <c r="BF88" i="62"/>
  <c r="BG88" i="62"/>
  <c r="BH88" i="62"/>
  <c r="BD89" i="62"/>
  <c r="BE89" i="62"/>
  <c r="BF89" i="62"/>
  <c r="BG89" i="62"/>
  <c r="BH89" i="62"/>
  <c r="BD90" i="62"/>
  <c r="BE90" i="62"/>
  <c r="BF90" i="62"/>
  <c r="BG90" i="62"/>
  <c r="BH90" i="62"/>
  <c r="BD91" i="62"/>
  <c r="BE91" i="62"/>
  <c r="BF91" i="62"/>
  <c r="BG91" i="62"/>
  <c r="BH91" i="62"/>
  <c r="BD92" i="62"/>
  <c r="BE92" i="62"/>
  <c r="BF92" i="62"/>
  <c r="BG92" i="62"/>
  <c r="BH92" i="62"/>
  <c r="BD93" i="62"/>
  <c r="BE93" i="62"/>
  <c r="BF93" i="62"/>
  <c r="BG93" i="62"/>
  <c r="BH93" i="62"/>
  <c r="BD94" i="62"/>
  <c r="BE94" i="62"/>
  <c r="BF94" i="62"/>
  <c r="BG94" i="62"/>
  <c r="BH94" i="62"/>
  <c r="BD95" i="62"/>
  <c r="BE95" i="62"/>
  <c r="BF95" i="62"/>
  <c r="BG95" i="62"/>
  <c r="BH95" i="62"/>
  <c r="BD96" i="62"/>
  <c r="BE96" i="62"/>
  <c r="BF96" i="62"/>
  <c r="BG96" i="62"/>
  <c r="BH96" i="62"/>
  <c r="BD97" i="62"/>
  <c r="BE97" i="62"/>
  <c r="BF97" i="62"/>
  <c r="BG97" i="62"/>
  <c r="BH97" i="62"/>
  <c r="BD98" i="62"/>
  <c r="BE98" i="62"/>
  <c r="BF98" i="62"/>
  <c r="BG98" i="62"/>
  <c r="BH98" i="62"/>
  <c r="BD99" i="62"/>
  <c r="BE99" i="62"/>
  <c r="BF99" i="62"/>
  <c r="BG99" i="62"/>
  <c r="BH99" i="62"/>
  <c r="BD100" i="62"/>
  <c r="BE100" i="62"/>
  <c r="BF100" i="62"/>
  <c r="BG100" i="62"/>
  <c r="BH100" i="62"/>
  <c r="BD101" i="62"/>
  <c r="BE101" i="62"/>
  <c r="BF101" i="62"/>
  <c r="BG101" i="62"/>
  <c r="BH101" i="62"/>
  <c r="BD102" i="62"/>
  <c r="BE102" i="62"/>
  <c r="BF102" i="62"/>
  <c r="BG102" i="62"/>
  <c r="BH102" i="62"/>
  <c r="BD103" i="62"/>
  <c r="BE103" i="62"/>
  <c r="BF103" i="62"/>
  <c r="BG103" i="62"/>
  <c r="BH103" i="62"/>
  <c r="BD104" i="62"/>
  <c r="BE104" i="62"/>
  <c r="BF104" i="62"/>
  <c r="BG104" i="62"/>
  <c r="BH104" i="62"/>
  <c r="BD105" i="62"/>
  <c r="BE105" i="62"/>
  <c r="BF105" i="62"/>
  <c r="BG105" i="62"/>
  <c r="BH105" i="62"/>
  <c r="BD106" i="62"/>
  <c r="BE106" i="62"/>
  <c r="BF106" i="62"/>
  <c r="BG106" i="62"/>
  <c r="BH106" i="62"/>
  <c r="BD107" i="62"/>
  <c r="BE107" i="62"/>
  <c r="BF107" i="62"/>
  <c r="BG107" i="62"/>
  <c r="BH107" i="62"/>
  <c r="BD108" i="62"/>
  <c r="BE108" i="62"/>
  <c r="BF108" i="62"/>
  <c r="BG108" i="62"/>
  <c r="BH108" i="62"/>
  <c r="BD109" i="62"/>
  <c r="BE109" i="62"/>
  <c r="BF109" i="62"/>
  <c r="BG109" i="62"/>
  <c r="BH109" i="62"/>
  <c r="BD110" i="62"/>
  <c r="BE110" i="62"/>
  <c r="BF110" i="62"/>
  <c r="BG110" i="62"/>
  <c r="BH110" i="62"/>
  <c r="BD111" i="62"/>
  <c r="BE111" i="62"/>
  <c r="BF111" i="62"/>
  <c r="BG111" i="62"/>
  <c r="BH111" i="62"/>
  <c r="BD112" i="62"/>
  <c r="BE112" i="62"/>
  <c r="BF112" i="62"/>
  <c r="BG112" i="62"/>
  <c r="BH112" i="62"/>
  <c r="BD113" i="62"/>
  <c r="BE113" i="62"/>
  <c r="BF113" i="62"/>
  <c r="BG113" i="62"/>
  <c r="BH113" i="62"/>
  <c r="BD114" i="62"/>
  <c r="BE114" i="62"/>
  <c r="BF114" i="62"/>
  <c r="BG114" i="62"/>
  <c r="BH114" i="62"/>
  <c r="BD115" i="62"/>
  <c r="BE115" i="62"/>
  <c r="BF115" i="62"/>
  <c r="BG115" i="62"/>
  <c r="BH115" i="62"/>
  <c r="BD116" i="62"/>
  <c r="BE116" i="62"/>
  <c r="BF116" i="62"/>
  <c r="BG116" i="62"/>
  <c r="BH116" i="62"/>
  <c r="BD117" i="62"/>
  <c r="BE117" i="62"/>
  <c r="BF117" i="62"/>
  <c r="BG117" i="62"/>
  <c r="BH117" i="62"/>
  <c r="BD118" i="62"/>
  <c r="BE118" i="62"/>
  <c r="BF118" i="62"/>
  <c r="BG118" i="62"/>
  <c r="BH118" i="62"/>
  <c r="BD119" i="62"/>
  <c r="BE119" i="62"/>
  <c r="BF119" i="62"/>
  <c r="BG119" i="62"/>
  <c r="BH119" i="62"/>
  <c r="BD120" i="62"/>
  <c r="BE120" i="62"/>
  <c r="BF120" i="62"/>
  <c r="BG120" i="62"/>
  <c r="BH120" i="62"/>
  <c r="BD121" i="62"/>
  <c r="BE121" i="62"/>
  <c r="BF121" i="62"/>
  <c r="BG121" i="62"/>
  <c r="BH121" i="62"/>
  <c r="BD122" i="62"/>
  <c r="BE122" i="62"/>
  <c r="BF122" i="62"/>
  <c r="BG122" i="62"/>
  <c r="BH122" i="62"/>
  <c r="BD123" i="62"/>
  <c r="BE123" i="62"/>
  <c r="BF123" i="62"/>
  <c r="BG123" i="62"/>
  <c r="BH123" i="62"/>
  <c r="BD124" i="62"/>
  <c r="BE124" i="62"/>
  <c r="BF124" i="62"/>
  <c r="BG124" i="62"/>
  <c r="BH124" i="62"/>
  <c r="BD125" i="62"/>
  <c r="BE125" i="62"/>
  <c r="BF125" i="62"/>
  <c r="BG125" i="62"/>
  <c r="BH125" i="62"/>
  <c r="BD126" i="62"/>
  <c r="BE126" i="62"/>
  <c r="BF126" i="62"/>
  <c r="BG126" i="62"/>
  <c r="BH126" i="62"/>
  <c r="BD127" i="62"/>
  <c r="BE127" i="62"/>
  <c r="BF127" i="62"/>
  <c r="BG127" i="62"/>
  <c r="BH127" i="62"/>
  <c r="BD128" i="62"/>
  <c r="BE128" i="62"/>
  <c r="BF128" i="62"/>
  <c r="BG128" i="62"/>
  <c r="BH128" i="62"/>
  <c r="BD129" i="62"/>
  <c r="BE129" i="62"/>
  <c r="BF129" i="62"/>
  <c r="BG129" i="62"/>
  <c r="BH129" i="62"/>
  <c r="BD130" i="62"/>
  <c r="BE130" i="62"/>
  <c r="BF130" i="62"/>
  <c r="BG130" i="62"/>
  <c r="BH130" i="62"/>
  <c r="BD131" i="62"/>
  <c r="BE131" i="62"/>
  <c r="BF131" i="62"/>
  <c r="BG131" i="62"/>
  <c r="BH131" i="62"/>
  <c r="BD132" i="62"/>
  <c r="BE132" i="62"/>
  <c r="BF132" i="62"/>
  <c r="BG132" i="62"/>
  <c r="BH132" i="62"/>
  <c r="BD133" i="62"/>
  <c r="BE133" i="62"/>
  <c r="BF133" i="62"/>
  <c r="BG133" i="62"/>
  <c r="BH133" i="62"/>
  <c r="BD134" i="62"/>
  <c r="BE134" i="62"/>
  <c r="BF134" i="62"/>
  <c r="BG134" i="62"/>
  <c r="BH134" i="62"/>
  <c r="BD135" i="62"/>
  <c r="BE135" i="62"/>
  <c r="BF135" i="62"/>
  <c r="BG135" i="62"/>
  <c r="BH135" i="62"/>
  <c r="BD136" i="62"/>
  <c r="BE136" i="62"/>
  <c r="BF136" i="62"/>
  <c r="BG136" i="62"/>
  <c r="BH136" i="62"/>
  <c r="BD137" i="62"/>
  <c r="BE137" i="62"/>
  <c r="BF137" i="62"/>
  <c r="BG137" i="62"/>
  <c r="BH137" i="62"/>
  <c r="BD138" i="62"/>
  <c r="BE138" i="62"/>
  <c r="BF138" i="62"/>
  <c r="BG138" i="62"/>
  <c r="BH138" i="62"/>
  <c r="BD139" i="62"/>
  <c r="BE139" i="62"/>
  <c r="BF139" i="62"/>
  <c r="BG139" i="62"/>
  <c r="BH139" i="62"/>
  <c r="BD140" i="62"/>
  <c r="BE140" i="62"/>
  <c r="BF140" i="62"/>
  <c r="BG140" i="62"/>
  <c r="BH140" i="62"/>
  <c r="BD141" i="62"/>
  <c r="BE141" i="62"/>
  <c r="BF141" i="62"/>
  <c r="BG141" i="62"/>
  <c r="BH141" i="62"/>
  <c r="BD142" i="62"/>
  <c r="BE142" i="62"/>
  <c r="BF142" i="62"/>
  <c r="BG142" i="62"/>
  <c r="BH142" i="62"/>
  <c r="BD143" i="62"/>
  <c r="BE143" i="62"/>
  <c r="BF143" i="62"/>
  <c r="BG143" i="62"/>
  <c r="BH143" i="62"/>
  <c r="BD144" i="62"/>
  <c r="BE144" i="62"/>
  <c r="BF144" i="62"/>
  <c r="BG144" i="62"/>
  <c r="BH144" i="62"/>
  <c r="BD145" i="62"/>
  <c r="BE145" i="62"/>
  <c r="BF145" i="62"/>
  <c r="BG145" i="62"/>
  <c r="BH145" i="62"/>
  <c r="BD146" i="62"/>
  <c r="BE146" i="62"/>
  <c r="BF146" i="62"/>
  <c r="BG146" i="62"/>
  <c r="BH146" i="62"/>
  <c r="BD147" i="62"/>
  <c r="BE147" i="62"/>
  <c r="BF147" i="62"/>
  <c r="BG147" i="62"/>
  <c r="BH147" i="62"/>
  <c r="BD148" i="62"/>
  <c r="BE148" i="62"/>
  <c r="BF148" i="62"/>
  <c r="BG148" i="62"/>
  <c r="BH148" i="62"/>
  <c r="BD149" i="62"/>
  <c r="BE149" i="62"/>
  <c r="BF149" i="62"/>
  <c r="BG149" i="62"/>
  <c r="BH149" i="62"/>
  <c r="BD150" i="62"/>
  <c r="BE150" i="62"/>
  <c r="BF150" i="62"/>
  <c r="BG150" i="62"/>
  <c r="BH150" i="62"/>
  <c r="BD151" i="62"/>
  <c r="BE151" i="62"/>
  <c r="BF151" i="62"/>
  <c r="BG151" i="62"/>
  <c r="BH151" i="62"/>
  <c r="BD152" i="62"/>
  <c r="BE152" i="62"/>
  <c r="BF152" i="62"/>
  <c r="BG152" i="62"/>
  <c r="BH152" i="62"/>
  <c r="BD153" i="62"/>
  <c r="BE153" i="62"/>
  <c r="BF153" i="62"/>
  <c r="BG153" i="62"/>
  <c r="BH153" i="62"/>
  <c r="BD154" i="62"/>
  <c r="BE154" i="62"/>
  <c r="BF154" i="62"/>
  <c r="BG154" i="62"/>
  <c r="BH154" i="62"/>
  <c r="BD155" i="62"/>
  <c r="BE155" i="62"/>
  <c r="BF155" i="62"/>
  <c r="BG155" i="62"/>
  <c r="BH155" i="62"/>
  <c r="BD156" i="62"/>
  <c r="BE156" i="62"/>
  <c r="BF156" i="62"/>
  <c r="BG156" i="62"/>
  <c r="BH156" i="62"/>
  <c r="BD157" i="62"/>
  <c r="BE157" i="62"/>
  <c r="BF157" i="62"/>
  <c r="BG157" i="62"/>
  <c r="BH157" i="62"/>
  <c r="BD158" i="62"/>
  <c r="BE158" i="62"/>
  <c r="BF158" i="62"/>
  <c r="BG158" i="62"/>
  <c r="BH158" i="62"/>
  <c r="BD159" i="62"/>
  <c r="BE159" i="62"/>
  <c r="BF159" i="62"/>
  <c r="BG159" i="62"/>
  <c r="BH159" i="62"/>
  <c r="BD160" i="62"/>
  <c r="BE160" i="62"/>
  <c r="BF160" i="62"/>
  <c r="BG160" i="62"/>
  <c r="BH160" i="62"/>
  <c r="BD161" i="62"/>
  <c r="BE161" i="62"/>
  <c r="BF161" i="62"/>
  <c r="BG161" i="62"/>
  <c r="BH161" i="62"/>
  <c r="BD162" i="62"/>
  <c r="BE162" i="62"/>
  <c r="BF162" i="62"/>
  <c r="BG162" i="62"/>
  <c r="BH162" i="62"/>
  <c r="BD163" i="62"/>
  <c r="BE163" i="62"/>
  <c r="BF163" i="62"/>
  <c r="BG163" i="62"/>
  <c r="BH163" i="62"/>
  <c r="BD164" i="62"/>
  <c r="BE164" i="62"/>
  <c r="BF164" i="62"/>
  <c r="BG164" i="62"/>
  <c r="BH164" i="62"/>
  <c r="BD165" i="62"/>
  <c r="BE165" i="62"/>
  <c r="BF165" i="62"/>
  <c r="BG165" i="62"/>
  <c r="BH165" i="62"/>
  <c r="BD166" i="62"/>
  <c r="BE166" i="62"/>
  <c r="BF166" i="62"/>
  <c r="BG166" i="62"/>
  <c r="BH166" i="62"/>
  <c r="BD167" i="62"/>
  <c r="BE167" i="62"/>
  <c r="BF167" i="62"/>
  <c r="BG167" i="62"/>
  <c r="BH167" i="62"/>
  <c r="BD168" i="62"/>
  <c r="BE168" i="62"/>
  <c r="BF168" i="62"/>
  <c r="BG168" i="62"/>
  <c r="BH168" i="62"/>
  <c r="BD169" i="62"/>
  <c r="BE169" i="62"/>
  <c r="BF169" i="62"/>
  <c r="BG169" i="62"/>
  <c r="BH169" i="62"/>
  <c r="BD170" i="62"/>
  <c r="BE170" i="62"/>
  <c r="BF170" i="62"/>
  <c r="BG170" i="62"/>
  <c r="BH170" i="62"/>
  <c r="BD171" i="62"/>
  <c r="BE171" i="62"/>
  <c r="BF171" i="62"/>
  <c r="BG171" i="62"/>
  <c r="BH171" i="62"/>
  <c r="BD172" i="62"/>
  <c r="BE172" i="62"/>
  <c r="BF172" i="62"/>
  <c r="BG172" i="62"/>
  <c r="BH172" i="62"/>
  <c r="BD173" i="62"/>
  <c r="BE173" i="62"/>
  <c r="BF173" i="62"/>
  <c r="BG173" i="62"/>
  <c r="BH173" i="62"/>
  <c r="BD174" i="62"/>
  <c r="BE174" i="62"/>
  <c r="BF174" i="62"/>
  <c r="BG174" i="62"/>
  <c r="BH174" i="62"/>
  <c r="BD175" i="62"/>
  <c r="BE175" i="62"/>
  <c r="BF175" i="62"/>
  <c r="BG175" i="62"/>
  <c r="BH175" i="62"/>
  <c r="BD176" i="62"/>
  <c r="BE176" i="62"/>
  <c r="BF176" i="62"/>
  <c r="BG176" i="62"/>
  <c r="BH176" i="62"/>
  <c r="BD177" i="62"/>
  <c r="BE177" i="62"/>
  <c r="BF177" i="62"/>
  <c r="BG177" i="62"/>
  <c r="BH177" i="62"/>
  <c r="BD178" i="62"/>
  <c r="BE178" i="62"/>
  <c r="BF178" i="62"/>
  <c r="BG178" i="62"/>
  <c r="BH178" i="62"/>
  <c r="BD179" i="62"/>
  <c r="BE179" i="62"/>
  <c r="BF179" i="62"/>
  <c r="BG179" i="62"/>
  <c r="BH179" i="62"/>
  <c r="BD180" i="62"/>
  <c r="BE180" i="62"/>
  <c r="BF180" i="62"/>
  <c r="BG180" i="62"/>
  <c r="BH180" i="62"/>
  <c r="BD181" i="62"/>
  <c r="BE181" i="62"/>
  <c r="BF181" i="62"/>
  <c r="BG181" i="62"/>
  <c r="BH181" i="62"/>
  <c r="BD182" i="62"/>
  <c r="BE182" i="62"/>
  <c r="BF182" i="62"/>
  <c r="BG182" i="62"/>
  <c r="BH182" i="62"/>
  <c r="BD183" i="62"/>
  <c r="BE183" i="62"/>
  <c r="BF183" i="62"/>
  <c r="BG183" i="62"/>
  <c r="BH183" i="62"/>
  <c r="BD184" i="62"/>
  <c r="BE184" i="62"/>
  <c r="BF184" i="62"/>
  <c r="BG184" i="62"/>
  <c r="BH184" i="62"/>
  <c r="BD185" i="62"/>
  <c r="BE185" i="62"/>
  <c r="BF185" i="62"/>
  <c r="BG185" i="62"/>
  <c r="BH185" i="62"/>
  <c r="BD186" i="62"/>
  <c r="BE186" i="62"/>
  <c r="BF186" i="62"/>
  <c r="BG186" i="62"/>
  <c r="BH186" i="62"/>
  <c r="BD187" i="62"/>
  <c r="BE187" i="62"/>
  <c r="BF187" i="62"/>
  <c r="BG187" i="62"/>
  <c r="BH187" i="62"/>
  <c r="BD188" i="62"/>
  <c r="BE188" i="62"/>
  <c r="BF188" i="62"/>
  <c r="BG188" i="62"/>
  <c r="BH188" i="62"/>
  <c r="BD189" i="62"/>
  <c r="BE189" i="62"/>
  <c r="BF189" i="62"/>
  <c r="BG189" i="62"/>
  <c r="BH189" i="62"/>
  <c r="BD190" i="62"/>
  <c r="BE190" i="62"/>
  <c r="BF190" i="62"/>
  <c r="BG190" i="62"/>
  <c r="BH190" i="62"/>
  <c r="BD191" i="62"/>
  <c r="BE191" i="62"/>
  <c r="BF191" i="62"/>
  <c r="BG191" i="62"/>
  <c r="BH191" i="62"/>
  <c r="BD192" i="62"/>
  <c r="BE192" i="62"/>
  <c r="BF192" i="62"/>
  <c r="BG192" i="62"/>
  <c r="BH192" i="62"/>
  <c r="BD193" i="62"/>
  <c r="BE193" i="62"/>
  <c r="BF193" i="62"/>
  <c r="BG193" i="62"/>
  <c r="BH193" i="62"/>
  <c r="BD194" i="62"/>
  <c r="BE194" i="62"/>
  <c r="BF194" i="62"/>
  <c r="BG194" i="62"/>
  <c r="BH194" i="62"/>
  <c r="BD195" i="62"/>
  <c r="BE195" i="62"/>
  <c r="BF195" i="62"/>
  <c r="BG195" i="62"/>
  <c r="BH195" i="62"/>
  <c r="BD196" i="62"/>
  <c r="BE196" i="62"/>
  <c r="BF196" i="62"/>
  <c r="BG196" i="62"/>
  <c r="BH196" i="62"/>
  <c r="BD197" i="62"/>
  <c r="BE197" i="62"/>
  <c r="BF197" i="62"/>
  <c r="BG197" i="62"/>
  <c r="BH197" i="62"/>
  <c r="BD198" i="62"/>
  <c r="BE198" i="62"/>
  <c r="BF198" i="62"/>
  <c r="BG198" i="62"/>
  <c r="BH198" i="62"/>
  <c r="BD199" i="62"/>
  <c r="BE199" i="62"/>
  <c r="BF199" i="62"/>
  <c r="BG199" i="62"/>
  <c r="BH199" i="62"/>
  <c r="BD200" i="62"/>
  <c r="BE200" i="62"/>
  <c r="BF200" i="62"/>
  <c r="BG200" i="62"/>
  <c r="BH200" i="62"/>
  <c r="BD201" i="62"/>
  <c r="BE201" i="62"/>
  <c r="BF201" i="62"/>
  <c r="BG201" i="62"/>
  <c r="BH201" i="62"/>
  <c r="BD202" i="62"/>
  <c r="BE202" i="62"/>
  <c r="BF202" i="62"/>
  <c r="BG202" i="62"/>
  <c r="BH202" i="62"/>
  <c r="BD203" i="62"/>
  <c r="BE203" i="62"/>
  <c r="BF203" i="62"/>
  <c r="BG203" i="62"/>
  <c r="BH203" i="62"/>
  <c r="BD204" i="62"/>
  <c r="BE204" i="62"/>
  <c r="BF204" i="62"/>
  <c r="BG204" i="62"/>
  <c r="BH204" i="62"/>
  <c r="BD205" i="62"/>
  <c r="BE205" i="62"/>
  <c r="BF205" i="62"/>
  <c r="BG205" i="62"/>
  <c r="BH205" i="62"/>
  <c r="BD206" i="62"/>
  <c r="BE206" i="62"/>
  <c r="BF206" i="62"/>
  <c r="BG206" i="62"/>
  <c r="BH206" i="62"/>
  <c r="BD207" i="62"/>
  <c r="BE207" i="62"/>
  <c r="BF207" i="62"/>
  <c r="BG207" i="62"/>
  <c r="BH207" i="62"/>
  <c r="BD208" i="62"/>
  <c r="BE208" i="62"/>
  <c r="BF208" i="62"/>
  <c r="BG208" i="62"/>
  <c r="BH208" i="62"/>
  <c r="BD209" i="62"/>
  <c r="BE209" i="62"/>
  <c r="BF209" i="62"/>
  <c r="BG209" i="62"/>
  <c r="BH209" i="62"/>
  <c r="BD210" i="62"/>
  <c r="BE210" i="62"/>
  <c r="BF210" i="62"/>
  <c r="BG210" i="62"/>
  <c r="BH210" i="62"/>
  <c r="BD211" i="62"/>
  <c r="BE211" i="62"/>
  <c r="BF211" i="62"/>
  <c r="BG211" i="62"/>
  <c r="BH211" i="62"/>
  <c r="BD212" i="62"/>
  <c r="BE212" i="62"/>
  <c r="BF212" i="62"/>
  <c r="BG212" i="62"/>
  <c r="BH212" i="62"/>
  <c r="BD213" i="62"/>
  <c r="BE213" i="62"/>
  <c r="BF213" i="62"/>
  <c r="BG213" i="62"/>
  <c r="BH213" i="62"/>
  <c r="BD214" i="62"/>
  <c r="BE214" i="62"/>
  <c r="BF214" i="62"/>
  <c r="BG214" i="62"/>
  <c r="BH214" i="62"/>
  <c r="BD215" i="62"/>
  <c r="BE215" i="62"/>
  <c r="BF215" i="62"/>
  <c r="BG215" i="62"/>
  <c r="BH215" i="62"/>
  <c r="BD216" i="62"/>
  <c r="BE216" i="62"/>
  <c r="BF216" i="62"/>
  <c r="BG216" i="62"/>
  <c r="BH216" i="62"/>
  <c r="BD217" i="62"/>
  <c r="BE217" i="62"/>
  <c r="BF217" i="62"/>
  <c r="BG217" i="62"/>
  <c r="BH217" i="62"/>
  <c r="BD218" i="62"/>
  <c r="BE218" i="62"/>
  <c r="BF218" i="62"/>
  <c r="BG218" i="62"/>
  <c r="BH218" i="62"/>
  <c r="BD219" i="62"/>
  <c r="BE219" i="62"/>
  <c r="BF219" i="62"/>
  <c r="BG219" i="62"/>
  <c r="BH219" i="62"/>
  <c r="BD220" i="62"/>
  <c r="BE220" i="62"/>
  <c r="BF220" i="62"/>
  <c r="BG220" i="62"/>
  <c r="BH220" i="62"/>
  <c r="BD221" i="62"/>
  <c r="BE221" i="62"/>
  <c r="BF221" i="62"/>
  <c r="BG221" i="62"/>
  <c r="BH221" i="62"/>
  <c r="BD222" i="62"/>
  <c r="BE222" i="62"/>
  <c r="BF222" i="62"/>
  <c r="BG222" i="62"/>
  <c r="BH222" i="62"/>
  <c r="BD223" i="62"/>
  <c r="BE223" i="62"/>
  <c r="BF223" i="62"/>
  <c r="BG223" i="62"/>
  <c r="BH223" i="62"/>
  <c r="BD224" i="62"/>
  <c r="BE224" i="62"/>
  <c r="BF224" i="62"/>
  <c r="BG224" i="62"/>
  <c r="BH224" i="62"/>
  <c r="BD225" i="62"/>
  <c r="BE225" i="62"/>
  <c r="BF225" i="62"/>
  <c r="BG225" i="62"/>
  <c r="BH225" i="62"/>
  <c r="BD226" i="62"/>
  <c r="BE226" i="62"/>
  <c r="BF226" i="62"/>
  <c r="BG226" i="62"/>
  <c r="BH226" i="62"/>
  <c r="BD227" i="62"/>
  <c r="BE227" i="62"/>
  <c r="BF227" i="62"/>
  <c r="BG227" i="62"/>
  <c r="BH227" i="62"/>
  <c r="BD228" i="62"/>
  <c r="BE228" i="62"/>
  <c r="BF228" i="62"/>
  <c r="BG228" i="62"/>
  <c r="BH228" i="62"/>
  <c r="BD229" i="62"/>
  <c r="BE229" i="62"/>
  <c r="BF229" i="62"/>
  <c r="BG229" i="62"/>
  <c r="BH229" i="62"/>
  <c r="BD230" i="62"/>
  <c r="BE230" i="62"/>
  <c r="BF230" i="62"/>
  <c r="BG230" i="62"/>
  <c r="BH230" i="62"/>
  <c r="BD231" i="62"/>
  <c r="BE231" i="62"/>
  <c r="BF231" i="62"/>
  <c r="BG231" i="62"/>
  <c r="BH231" i="62"/>
  <c r="BD232" i="62"/>
  <c r="BE232" i="62"/>
  <c r="BF232" i="62"/>
  <c r="BG232" i="62"/>
  <c r="BH232" i="62"/>
  <c r="BD233" i="62"/>
  <c r="BE233" i="62"/>
  <c r="BF233" i="62"/>
  <c r="BG233" i="62"/>
  <c r="BH233" i="62"/>
  <c r="BD234" i="62"/>
  <c r="BE234" i="62"/>
  <c r="BF234" i="62"/>
  <c r="BG234" i="62"/>
  <c r="BH234" i="62"/>
  <c r="BD235" i="62"/>
  <c r="BE235" i="62"/>
  <c r="BF235" i="62"/>
  <c r="BG235" i="62"/>
  <c r="BH235" i="62"/>
  <c r="BD236" i="62"/>
  <c r="BE236" i="62"/>
  <c r="BF236" i="62"/>
  <c r="BG236" i="62"/>
  <c r="BH236" i="62"/>
  <c r="BD237" i="62"/>
  <c r="BE237" i="62"/>
  <c r="BF237" i="62"/>
  <c r="BG237" i="62"/>
  <c r="BH237" i="62"/>
  <c r="BD238" i="62"/>
  <c r="BE238" i="62"/>
  <c r="BF238" i="62"/>
  <c r="BG238" i="62"/>
  <c r="BH238" i="62"/>
  <c r="BD239" i="62"/>
  <c r="BE239" i="62"/>
  <c r="BF239" i="62"/>
  <c r="BG239" i="62"/>
  <c r="BH239" i="62"/>
  <c r="BD240" i="62"/>
  <c r="BE240" i="62"/>
  <c r="BF240" i="62"/>
  <c r="BG240" i="62"/>
  <c r="BH240" i="62"/>
  <c r="BD241" i="62"/>
  <c r="BE241" i="62"/>
  <c r="BF241" i="62"/>
  <c r="BG241" i="62"/>
  <c r="BH241" i="62"/>
  <c r="BD242" i="62"/>
  <c r="BE242" i="62"/>
  <c r="BF242" i="62"/>
  <c r="BG242" i="62"/>
  <c r="BH242" i="62"/>
  <c r="BD243" i="62"/>
  <c r="BE243" i="62"/>
  <c r="BF243" i="62"/>
  <c r="BG243" i="62"/>
  <c r="BH243" i="62"/>
  <c r="BD244" i="62"/>
  <c r="BE244" i="62"/>
  <c r="BF244" i="62"/>
  <c r="BG244" i="62"/>
  <c r="BH244" i="62"/>
  <c r="BD245" i="62"/>
  <c r="BE245" i="62"/>
  <c r="BF245" i="62"/>
  <c r="BG245" i="62"/>
  <c r="BH245" i="62"/>
  <c r="BD246" i="62"/>
  <c r="BE246" i="62"/>
  <c r="BF246" i="62"/>
  <c r="BG246" i="62"/>
  <c r="BH246" i="62"/>
  <c r="BD247" i="62"/>
  <c r="BE247" i="62"/>
  <c r="BF247" i="62"/>
  <c r="BG247" i="62"/>
  <c r="BH247" i="62"/>
  <c r="BD248" i="62"/>
  <c r="BE248" i="62"/>
  <c r="BF248" i="62"/>
  <c r="BG248" i="62"/>
  <c r="BH248" i="62"/>
  <c r="BD249" i="62"/>
  <c r="BE249" i="62"/>
  <c r="BF249" i="62"/>
  <c r="BG249" i="62"/>
  <c r="BH249" i="62"/>
  <c r="BD250" i="62"/>
  <c r="BE250" i="62"/>
  <c r="BF250" i="62"/>
  <c r="BG250" i="62"/>
  <c r="BH250" i="62"/>
  <c r="BD251" i="62"/>
  <c r="BE251" i="62"/>
  <c r="BF251" i="62"/>
  <c r="BG251" i="62"/>
  <c r="BH251" i="62"/>
  <c r="BD252" i="62"/>
  <c r="BE252" i="62"/>
  <c r="BF252" i="62"/>
  <c r="BG252" i="62"/>
  <c r="BH252" i="62"/>
  <c r="BD253" i="62"/>
  <c r="BE253" i="62"/>
  <c r="BF253" i="62"/>
  <c r="BG253" i="62"/>
  <c r="BH253" i="62"/>
  <c r="BD254" i="62"/>
  <c r="BE254" i="62"/>
  <c r="BF254" i="62"/>
  <c r="BG254" i="62"/>
  <c r="BH254" i="62"/>
  <c r="BD255" i="62"/>
  <c r="BE255" i="62"/>
  <c r="BF255" i="62"/>
  <c r="BG255" i="62"/>
  <c r="BH255" i="62"/>
  <c r="BD256" i="62"/>
  <c r="BE256" i="62"/>
  <c r="BF256" i="62"/>
  <c r="BG256" i="62"/>
  <c r="BH256" i="62"/>
  <c r="BD257" i="62"/>
  <c r="BE257" i="62"/>
  <c r="BF257" i="62"/>
  <c r="BG257" i="62"/>
  <c r="BH257" i="62"/>
  <c r="BD258" i="62"/>
  <c r="BE258" i="62"/>
  <c r="BF258" i="62"/>
  <c r="BG258" i="62"/>
  <c r="BH258" i="62"/>
  <c r="BD259" i="62"/>
  <c r="BE259" i="62"/>
  <c r="BF259" i="62"/>
  <c r="BG259" i="62"/>
  <c r="BH259" i="62"/>
  <c r="BD260" i="62"/>
  <c r="BE260" i="62"/>
  <c r="BF260" i="62"/>
  <c r="BG260" i="62"/>
  <c r="BH260" i="62"/>
  <c r="BD261" i="62"/>
  <c r="BE261" i="62"/>
  <c r="BF261" i="62"/>
  <c r="BG261" i="62"/>
  <c r="BH261" i="62"/>
  <c r="BD262" i="62"/>
  <c r="BE262" i="62"/>
  <c r="BF262" i="62"/>
  <c r="BG262" i="62"/>
  <c r="BH262" i="62"/>
  <c r="BD263" i="62"/>
  <c r="BE263" i="62"/>
  <c r="BF263" i="62"/>
  <c r="BG263" i="62"/>
  <c r="BH263" i="62"/>
  <c r="BD264" i="62"/>
  <c r="BE264" i="62"/>
  <c r="BF264" i="62"/>
  <c r="BG264" i="62"/>
  <c r="BH264" i="62"/>
  <c r="BD265" i="62"/>
  <c r="BE265" i="62"/>
  <c r="BF265" i="62"/>
  <c r="BG265" i="62"/>
  <c r="BH265" i="62"/>
  <c r="BD266" i="62"/>
  <c r="BE266" i="62"/>
  <c r="BF266" i="62"/>
  <c r="BG266" i="62"/>
  <c r="BH266" i="62"/>
  <c r="BD267" i="62"/>
  <c r="BE267" i="62"/>
  <c r="BF267" i="62"/>
  <c r="BG267" i="62"/>
  <c r="BH267" i="62"/>
  <c r="BD268" i="62"/>
  <c r="BE268" i="62"/>
  <c r="BF268" i="62"/>
  <c r="BG268" i="62"/>
  <c r="BH268" i="62"/>
  <c r="BD269" i="62"/>
  <c r="BE269" i="62"/>
  <c r="BF269" i="62"/>
  <c r="BG269" i="62"/>
  <c r="BH269" i="62"/>
  <c r="BD270" i="62"/>
  <c r="BE270" i="62"/>
  <c r="BF270" i="62"/>
  <c r="BG270" i="62"/>
  <c r="BH270" i="62"/>
  <c r="BD271" i="62"/>
  <c r="BE271" i="62"/>
  <c r="BF271" i="62"/>
  <c r="BG271" i="62"/>
  <c r="BH271" i="62"/>
  <c r="BD272" i="62"/>
  <c r="BE272" i="62"/>
  <c r="BF272" i="62"/>
  <c r="BG272" i="62"/>
  <c r="BH272" i="62"/>
  <c r="BD273" i="62"/>
  <c r="BE273" i="62"/>
  <c r="BF273" i="62"/>
  <c r="BG273" i="62"/>
  <c r="BH273" i="62"/>
  <c r="BD274" i="62"/>
  <c r="BE274" i="62"/>
  <c r="BF274" i="62"/>
  <c r="BG274" i="62"/>
  <c r="BH274" i="62"/>
  <c r="BD275" i="62"/>
  <c r="BE275" i="62"/>
  <c r="BF275" i="62"/>
  <c r="BG275" i="62"/>
  <c r="BH275" i="62"/>
  <c r="BD276" i="62"/>
  <c r="BE276" i="62"/>
  <c r="BF276" i="62"/>
  <c r="BG276" i="62"/>
  <c r="BH276" i="62"/>
  <c r="BD277" i="62"/>
  <c r="BE277" i="62"/>
  <c r="BF277" i="62"/>
  <c r="BG277" i="62"/>
  <c r="BH277" i="62"/>
  <c r="BD278" i="62"/>
  <c r="BE278" i="62"/>
  <c r="BF278" i="62"/>
  <c r="BG278" i="62"/>
  <c r="BH278" i="62"/>
  <c r="BD279" i="62"/>
  <c r="BE279" i="62"/>
  <c r="BF279" i="62"/>
  <c r="BG279" i="62"/>
  <c r="BH279" i="62"/>
  <c r="BD280" i="62"/>
  <c r="BE280" i="62"/>
  <c r="BF280" i="62"/>
  <c r="BG280" i="62"/>
  <c r="BH280" i="62"/>
  <c r="BD281" i="62"/>
  <c r="BE281" i="62"/>
  <c r="BF281" i="62"/>
  <c r="BG281" i="62"/>
  <c r="BH281" i="62"/>
  <c r="BD282" i="62"/>
  <c r="BE282" i="62"/>
  <c r="BF282" i="62"/>
  <c r="BG282" i="62"/>
  <c r="BH282" i="62"/>
  <c r="BD283" i="62"/>
  <c r="BE283" i="62"/>
  <c r="BF283" i="62"/>
  <c r="BG283" i="62"/>
  <c r="BH283" i="62"/>
  <c r="BD284" i="62"/>
  <c r="BE284" i="62"/>
  <c r="BF284" i="62"/>
  <c r="BG284" i="62"/>
  <c r="BH284" i="62"/>
  <c r="BD285" i="62"/>
  <c r="BE285" i="62"/>
  <c r="BF285" i="62"/>
  <c r="BG285" i="62"/>
  <c r="BH285" i="62"/>
  <c r="BD286" i="62"/>
  <c r="BE286" i="62"/>
  <c r="BF286" i="62"/>
  <c r="BG286" i="62"/>
  <c r="BH286" i="62"/>
  <c r="BD287" i="62"/>
  <c r="BE287" i="62"/>
  <c r="BF287" i="62"/>
  <c r="BG287" i="62"/>
  <c r="BH287" i="62"/>
  <c r="BD288" i="62"/>
  <c r="BE288" i="62"/>
  <c r="BF288" i="62"/>
  <c r="BG288" i="62"/>
  <c r="BH288" i="62"/>
  <c r="BD289" i="62"/>
  <c r="BE289" i="62"/>
  <c r="BF289" i="62"/>
  <c r="BG289" i="62"/>
  <c r="BH289" i="62"/>
  <c r="BD290" i="62"/>
  <c r="BE290" i="62"/>
  <c r="BF290" i="62"/>
  <c r="BG290" i="62"/>
  <c r="BH290" i="62"/>
  <c r="BD291" i="62"/>
  <c r="BE291" i="62"/>
  <c r="BF291" i="62"/>
  <c r="BG291" i="62"/>
  <c r="BH291" i="62"/>
  <c r="BD292" i="62"/>
  <c r="BE292" i="62"/>
  <c r="BF292" i="62"/>
  <c r="BG292" i="62"/>
  <c r="BH292" i="62"/>
  <c r="BD293" i="62"/>
  <c r="BE293" i="62"/>
  <c r="BF293" i="62"/>
  <c r="BG293" i="62"/>
  <c r="BH293" i="62"/>
  <c r="BD294" i="62"/>
  <c r="BE294" i="62"/>
  <c r="BF294" i="62"/>
  <c r="BG294" i="62"/>
  <c r="BH294" i="62"/>
  <c r="BD295" i="62"/>
  <c r="BE295" i="62"/>
  <c r="BF295" i="62"/>
  <c r="BG295" i="62"/>
  <c r="BH295" i="62"/>
  <c r="BD296" i="62"/>
  <c r="BE296" i="62"/>
  <c r="BF296" i="62"/>
  <c r="BG296" i="62"/>
  <c r="BH296" i="62"/>
  <c r="BD297" i="62"/>
  <c r="BE297" i="62"/>
  <c r="BF297" i="62"/>
  <c r="BG297" i="62"/>
  <c r="BH297" i="62"/>
  <c r="BD298" i="62"/>
  <c r="BE298" i="62"/>
  <c r="BF298" i="62"/>
  <c r="BG298" i="62"/>
  <c r="BH298" i="62"/>
  <c r="BD299" i="62"/>
  <c r="BE299" i="62"/>
  <c r="BF299" i="62"/>
  <c r="BG299" i="62"/>
  <c r="BH299" i="62"/>
  <c r="BD300" i="62"/>
  <c r="BE300" i="62"/>
  <c r="BF300" i="62"/>
  <c r="BG300" i="62"/>
  <c r="BH300" i="62"/>
  <c r="BD301" i="62"/>
  <c r="BE301" i="62"/>
  <c r="BF301" i="62"/>
  <c r="BG301" i="62"/>
  <c r="BH301" i="62"/>
  <c r="BD302" i="62"/>
  <c r="BE302" i="62"/>
  <c r="BF302" i="62"/>
  <c r="BG302" i="62"/>
  <c r="BH302" i="62"/>
  <c r="BD303" i="62"/>
  <c r="BE303" i="62"/>
  <c r="BF303" i="62"/>
  <c r="BG303" i="62"/>
  <c r="BH303" i="62"/>
  <c r="E4" i="26"/>
  <c r="E5" i="26" s="1"/>
  <c r="E6" i="26" s="1"/>
  <c r="E7" i="26" s="1"/>
  <c r="E8" i="26" s="1"/>
  <c r="E9" i="26" s="1"/>
  <c r="E10" i="26" s="1"/>
  <c r="E11" i="26" s="1"/>
  <c r="E12" i="26" s="1"/>
  <c r="E13" i="26" s="1"/>
  <c r="E14" i="26" s="1"/>
  <c r="E15" i="26" s="1"/>
  <c r="E16" i="26" s="1"/>
  <c r="E17" i="26" s="1"/>
  <c r="E18" i="26" s="1"/>
  <c r="E19" i="26" s="1"/>
  <c r="E20" i="26" s="1"/>
  <c r="E21" i="26" s="1"/>
  <c r="E22" i="26" s="1"/>
  <c r="E23" i="26" s="1"/>
  <c r="E24" i="26" s="1"/>
  <c r="E25" i="26" s="1"/>
  <c r="E26" i="26" s="1"/>
  <c r="E27" i="26" s="1"/>
  <c r="E28" i="26" s="1"/>
  <c r="E29" i="26" s="1"/>
  <c r="E30" i="26" s="1"/>
  <c r="E31" i="26" s="1"/>
  <c r="E32" i="26" s="1"/>
  <c r="E33" i="26" s="1"/>
  <c r="E34" i="26" s="1"/>
  <c r="E35" i="26" s="1"/>
  <c r="E36" i="26" s="1"/>
  <c r="E37" i="26" s="1"/>
  <c r="E38" i="26" s="1"/>
  <c r="E39" i="26" s="1"/>
  <c r="E40" i="26" s="1"/>
  <c r="E41" i="26" s="1"/>
  <c r="E42" i="26" s="1"/>
  <c r="E43" i="26" s="1"/>
  <c r="E44" i="26" s="1"/>
  <c r="E45" i="26" s="1"/>
  <c r="E46" i="26" s="1"/>
  <c r="E47" i="26" s="1"/>
  <c r="E48" i="26" s="1"/>
  <c r="E49" i="26" s="1"/>
  <c r="E50" i="26" s="1"/>
  <c r="E51" i="26" s="1"/>
  <c r="E52" i="26" s="1"/>
  <c r="E53" i="26" s="1"/>
  <c r="E54" i="26" s="1"/>
  <c r="E55" i="26" s="1"/>
  <c r="E56" i="26" s="1"/>
  <c r="E57" i="26" s="1"/>
  <c r="E58" i="26" s="1"/>
  <c r="E59" i="26" s="1"/>
  <c r="E60" i="26" s="1"/>
  <c r="E61" i="26" s="1"/>
  <c r="E62" i="26" s="1"/>
  <c r="E63" i="26" s="1"/>
  <c r="E64" i="26" s="1"/>
  <c r="E65" i="26" s="1"/>
  <c r="E66" i="26" s="1"/>
  <c r="E67" i="26" s="1"/>
  <c r="E68" i="26" s="1"/>
  <c r="E69" i="26" s="1"/>
  <c r="E70" i="26" s="1"/>
  <c r="E71" i="26" s="1"/>
  <c r="E72" i="26" s="1"/>
  <c r="E73" i="26" s="1"/>
  <c r="E74" i="26" s="1"/>
  <c r="E75" i="26" s="1"/>
  <c r="E76" i="26" s="1"/>
  <c r="E77" i="26" s="1"/>
  <c r="E78" i="26" s="1"/>
  <c r="E79" i="26" s="1"/>
  <c r="E80" i="26" s="1"/>
  <c r="E81" i="26" s="1"/>
  <c r="E82" i="26" s="1"/>
  <c r="E83" i="26" s="1"/>
  <c r="E84" i="26" s="1"/>
  <c r="E85" i="26" s="1"/>
  <c r="E86" i="26" s="1"/>
  <c r="E87" i="26" s="1"/>
  <c r="E88" i="26" s="1"/>
  <c r="E89" i="26" s="1"/>
  <c r="E90" i="26" s="1"/>
  <c r="E91" i="26" s="1"/>
  <c r="E92" i="26" s="1"/>
  <c r="E93" i="26" s="1"/>
  <c r="E94" i="26" s="1"/>
  <c r="E95" i="26" s="1"/>
  <c r="E96" i="26" s="1"/>
  <c r="E97" i="26" s="1"/>
  <c r="E98" i="26" s="1"/>
  <c r="E99" i="26" s="1"/>
  <c r="E100" i="26" s="1"/>
  <c r="E101" i="26" s="1"/>
  <c r="E102" i="26" s="1"/>
  <c r="E103" i="26" s="1"/>
  <c r="E104" i="26" s="1"/>
  <c r="E105" i="26" s="1"/>
  <c r="E106" i="26" s="1"/>
  <c r="E107" i="26" s="1"/>
  <c r="E108" i="26" s="1"/>
  <c r="E109" i="26" s="1"/>
  <c r="E110" i="26" s="1"/>
  <c r="E111" i="26" s="1"/>
  <c r="E112" i="26" s="1"/>
  <c r="E113" i="26" s="1"/>
  <c r="E114" i="26" s="1"/>
  <c r="E115" i="26" s="1"/>
  <c r="E116" i="26" s="1"/>
  <c r="E117" i="26" s="1"/>
  <c r="E118" i="26" s="1"/>
  <c r="E119" i="26" s="1"/>
  <c r="E120" i="26" s="1"/>
  <c r="E121" i="26" s="1"/>
  <c r="E122" i="26" s="1"/>
  <c r="E123" i="26" s="1"/>
  <c r="E124" i="26" s="1"/>
  <c r="E125" i="26" s="1"/>
  <c r="E126" i="26" s="1"/>
  <c r="E127" i="26" s="1"/>
  <c r="E128" i="26" s="1"/>
  <c r="E129" i="26" s="1"/>
  <c r="E130" i="26" s="1"/>
  <c r="E131" i="26" s="1"/>
  <c r="E132" i="26" s="1"/>
  <c r="E133" i="26" s="1"/>
  <c r="E134" i="26" s="1"/>
  <c r="E135" i="26" s="1"/>
  <c r="E136" i="26" s="1"/>
  <c r="E137" i="26" s="1"/>
  <c r="E138" i="26" s="1"/>
  <c r="E139" i="26" s="1"/>
  <c r="E140" i="26" s="1"/>
  <c r="E141" i="26" s="1"/>
  <c r="E142" i="26" s="1"/>
  <c r="E143" i="26" s="1"/>
  <c r="E144" i="26" s="1"/>
  <c r="E145" i="26" s="1"/>
  <c r="E146" i="26" s="1"/>
  <c r="E147" i="26" s="1"/>
  <c r="E148" i="26" s="1"/>
  <c r="E149" i="26" s="1"/>
  <c r="E150" i="26" s="1"/>
  <c r="E151" i="26" s="1"/>
  <c r="E152" i="26" s="1"/>
  <c r="E153" i="26" s="1"/>
  <c r="E154" i="26" s="1"/>
  <c r="E155" i="26" s="1"/>
  <c r="E156" i="26" s="1"/>
  <c r="E157" i="26" s="1"/>
  <c r="E158" i="26" s="1"/>
  <c r="E159" i="26" s="1"/>
  <c r="E160" i="26" s="1"/>
  <c r="E161" i="26" s="1"/>
  <c r="E162" i="26" s="1"/>
  <c r="E163" i="26" s="1"/>
  <c r="E164" i="26" s="1"/>
  <c r="E165" i="26" s="1"/>
  <c r="E166" i="26" s="1"/>
  <c r="E167" i="26" s="1"/>
  <c r="E168" i="26" s="1"/>
  <c r="E169" i="26" s="1"/>
  <c r="E170" i="26" s="1"/>
  <c r="E171" i="26" s="1"/>
  <c r="E172" i="26" s="1"/>
  <c r="E173" i="26" s="1"/>
  <c r="E174" i="26" s="1"/>
  <c r="E175" i="26" s="1"/>
  <c r="E176" i="26" s="1"/>
  <c r="E177" i="26" s="1"/>
  <c r="E178" i="26" s="1"/>
  <c r="E179" i="26" s="1"/>
  <c r="E180" i="26" s="1"/>
  <c r="E181" i="26" s="1"/>
  <c r="E182" i="26" s="1"/>
  <c r="E183" i="26" s="1"/>
  <c r="E184" i="26" s="1"/>
  <c r="E185" i="26" s="1"/>
  <c r="E186" i="26" s="1"/>
  <c r="E187" i="26" s="1"/>
  <c r="E188" i="26" s="1"/>
  <c r="E189" i="26" s="1"/>
  <c r="E190" i="26" s="1"/>
  <c r="E191" i="26" s="1"/>
  <c r="E192" i="26" s="1"/>
  <c r="E193" i="26" s="1"/>
  <c r="E194" i="26" s="1"/>
  <c r="E195" i="26" s="1"/>
  <c r="E196" i="26" s="1"/>
  <c r="E197" i="26" s="1"/>
  <c r="E198" i="26" s="1"/>
  <c r="E199" i="26" s="1"/>
  <c r="E200" i="26" s="1"/>
  <c r="E201" i="26" s="1"/>
  <c r="E202" i="26" s="1"/>
  <c r="E203" i="26" s="1"/>
  <c r="E204" i="26" s="1"/>
  <c r="E205" i="26" s="1"/>
  <c r="E206" i="26" s="1"/>
  <c r="E207" i="26" s="1"/>
  <c r="E208" i="26" s="1"/>
  <c r="E209" i="26" s="1"/>
  <c r="E210" i="26" s="1"/>
  <c r="E211" i="26" s="1"/>
  <c r="E212" i="26" s="1"/>
  <c r="E213" i="26" s="1"/>
  <c r="E214" i="26" s="1"/>
  <c r="E215" i="26" s="1"/>
  <c r="E216" i="26" s="1"/>
  <c r="E217" i="26" s="1"/>
  <c r="E218" i="26" s="1"/>
  <c r="E219" i="26" s="1"/>
  <c r="E220" i="26" s="1"/>
  <c r="E221" i="26" s="1"/>
  <c r="E222" i="26" s="1"/>
  <c r="E223" i="26" s="1"/>
  <c r="E224" i="26" s="1"/>
  <c r="E225" i="26" s="1"/>
  <c r="E226" i="26" s="1"/>
  <c r="E227" i="26" s="1"/>
  <c r="E228" i="26" s="1"/>
  <c r="E229" i="26" s="1"/>
  <c r="E230" i="26" s="1"/>
  <c r="E231" i="26" s="1"/>
  <c r="E232" i="26" s="1"/>
  <c r="E233" i="26" s="1"/>
  <c r="E234" i="26" s="1"/>
  <c r="E235" i="26" s="1"/>
  <c r="E236" i="26" s="1"/>
  <c r="E237" i="26" s="1"/>
  <c r="E238" i="26" s="1"/>
  <c r="E239" i="26" s="1"/>
  <c r="E240" i="26" s="1"/>
  <c r="E241" i="26" s="1"/>
  <c r="E242" i="26" s="1"/>
  <c r="E243" i="26" s="1"/>
  <c r="E244" i="26" s="1"/>
  <c r="E245" i="26" s="1"/>
  <c r="E246" i="26" s="1"/>
  <c r="E247" i="26" s="1"/>
  <c r="E248" i="26" s="1"/>
  <c r="E249" i="26" s="1"/>
  <c r="E250" i="26" s="1"/>
  <c r="E251" i="26" s="1"/>
  <c r="E252" i="26" s="1"/>
  <c r="E253" i="26" s="1"/>
  <c r="E254" i="26" s="1"/>
  <c r="E255" i="26" s="1"/>
  <c r="E256" i="26" s="1"/>
  <c r="E257" i="26" s="1"/>
  <c r="E258" i="26" s="1"/>
  <c r="E259" i="26" s="1"/>
  <c r="E260" i="26" s="1"/>
  <c r="E261" i="26" s="1"/>
  <c r="E262" i="26" s="1"/>
  <c r="E263" i="26" s="1"/>
  <c r="E264" i="26" s="1"/>
  <c r="E265" i="26" s="1"/>
  <c r="E266" i="26" s="1"/>
  <c r="E267" i="26" s="1"/>
  <c r="E268" i="26" s="1"/>
  <c r="E269" i="26" s="1"/>
  <c r="E270" i="26" s="1"/>
  <c r="E271" i="26" s="1"/>
  <c r="E272" i="26" s="1"/>
  <c r="E273" i="26" s="1"/>
  <c r="E274" i="26" s="1"/>
  <c r="E275" i="26" s="1"/>
  <c r="E276" i="26" s="1"/>
  <c r="E277" i="26" s="1"/>
  <c r="E278" i="26" s="1"/>
  <c r="E279" i="26" s="1"/>
  <c r="E280" i="26" s="1"/>
  <c r="E281" i="26" s="1"/>
  <c r="E282" i="26" s="1"/>
  <c r="E283" i="26" s="1"/>
  <c r="E284" i="26" s="1"/>
  <c r="E285" i="26" s="1"/>
  <c r="E286" i="26" s="1"/>
  <c r="E287" i="26" s="1"/>
  <c r="E288" i="26" s="1"/>
  <c r="E289" i="26" s="1"/>
  <c r="E290" i="26" s="1"/>
  <c r="E291" i="26" s="1"/>
  <c r="E292" i="26" s="1"/>
  <c r="E293" i="26" s="1"/>
  <c r="E294" i="26" s="1"/>
  <c r="E295" i="26" s="1"/>
  <c r="E296" i="26" s="1"/>
  <c r="E297" i="26" s="1"/>
  <c r="E298" i="26" s="1"/>
  <c r="E299" i="26" s="1"/>
  <c r="E300" i="26" s="1"/>
  <c r="E301" i="26" s="1"/>
  <c r="E302" i="26" s="1"/>
  <c r="E303" i="26" s="1"/>
  <c r="F4" i="26"/>
  <c r="F5" i="26" s="1"/>
  <c r="F6" i="26" s="1"/>
  <c r="F7" i="26" s="1"/>
  <c r="F8" i="26" s="1"/>
  <c r="F9" i="26" s="1"/>
  <c r="F10" i="26" s="1"/>
  <c r="F11" i="26" s="1"/>
  <c r="F12" i="26" s="1"/>
  <c r="F13" i="26" s="1"/>
  <c r="F14" i="26" s="1"/>
  <c r="F15" i="26" s="1"/>
  <c r="F16" i="26" s="1"/>
  <c r="F17" i="26" s="1"/>
  <c r="F18" i="26" s="1"/>
  <c r="F19" i="26" s="1"/>
  <c r="F20" i="26" s="1"/>
  <c r="F21" i="26" s="1"/>
  <c r="F22" i="26" s="1"/>
  <c r="F23" i="26" s="1"/>
  <c r="F24" i="26" s="1"/>
  <c r="F25" i="26" s="1"/>
  <c r="F26" i="26" s="1"/>
  <c r="F27" i="26" s="1"/>
  <c r="F28" i="26" s="1"/>
  <c r="F29" i="26" s="1"/>
  <c r="F30" i="26" s="1"/>
  <c r="F31" i="26" s="1"/>
  <c r="F32" i="26" s="1"/>
  <c r="F33" i="26" s="1"/>
  <c r="F34" i="26" s="1"/>
  <c r="F35" i="26" s="1"/>
  <c r="F36" i="26" s="1"/>
  <c r="F37" i="26" s="1"/>
  <c r="F38" i="26" s="1"/>
  <c r="F39" i="26" s="1"/>
  <c r="F40" i="26" s="1"/>
  <c r="F41" i="26" s="1"/>
  <c r="F42" i="26" s="1"/>
  <c r="F43" i="26" s="1"/>
  <c r="F44" i="26" s="1"/>
  <c r="F45" i="26" s="1"/>
  <c r="F46" i="26" s="1"/>
  <c r="F47" i="26" s="1"/>
  <c r="F48" i="26" s="1"/>
  <c r="F49" i="26" s="1"/>
  <c r="F50" i="26" s="1"/>
  <c r="F51" i="26" s="1"/>
  <c r="F52" i="26" s="1"/>
  <c r="F53" i="26" s="1"/>
  <c r="F54" i="26" s="1"/>
  <c r="F55" i="26" s="1"/>
  <c r="F56" i="26" s="1"/>
  <c r="F57" i="26" s="1"/>
  <c r="F58" i="26" s="1"/>
  <c r="F59" i="26" s="1"/>
  <c r="F60" i="26" s="1"/>
  <c r="F61" i="26" s="1"/>
  <c r="F62" i="26" s="1"/>
  <c r="F63" i="26" s="1"/>
  <c r="F64" i="26" s="1"/>
  <c r="F65" i="26" s="1"/>
  <c r="F66" i="26" s="1"/>
  <c r="F67" i="26" s="1"/>
  <c r="F68" i="26" s="1"/>
  <c r="F69" i="26" s="1"/>
  <c r="F70" i="26" s="1"/>
  <c r="F71" i="26" s="1"/>
  <c r="F72" i="26" s="1"/>
  <c r="F73" i="26" s="1"/>
  <c r="F74" i="26" s="1"/>
  <c r="F75" i="26" s="1"/>
  <c r="F76" i="26" s="1"/>
  <c r="F77" i="26" s="1"/>
  <c r="F78" i="26" s="1"/>
  <c r="F79" i="26" s="1"/>
  <c r="F80" i="26" s="1"/>
  <c r="F81" i="26" s="1"/>
  <c r="F82" i="26" s="1"/>
  <c r="F83" i="26" s="1"/>
  <c r="F84" i="26" s="1"/>
  <c r="F85" i="26" s="1"/>
  <c r="F86" i="26" s="1"/>
  <c r="F87" i="26" s="1"/>
  <c r="F88" i="26" s="1"/>
  <c r="F89" i="26" s="1"/>
  <c r="F90" i="26" s="1"/>
  <c r="F91" i="26" s="1"/>
  <c r="F92" i="26" s="1"/>
  <c r="F93" i="26" s="1"/>
  <c r="F94" i="26" s="1"/>
  <c r="F95" i="26" s="1"/>
  <c r="F96" i="26" s="1"/>
  <c r="F97" i="26" s="1"/>
  <c r="F98" i="26" s="1"/>
  <c r="F99" i="26" s="1"/>
  <c r="F100" i="26" s="1"/>
  <c r="F101" i="26" s="1"/>
  <c r="F102" i="26" s="1"/>
  <c r="F103" i="26" s="1"/>
  <c r="F104" i="26" s="1"/>
  <c r="F105" i="26" s="1"/>
  <c r="F106" i="26" s="1"/>
  <c r="F107" i="26" s="1"/>
  <c r="F108" i="26" s="1"/>
  <c r="F109" i="26" s="1"/>
  <c r="F110" i="26" s="1"/>
  <c r="F111" i="26" s="1"/>
  <c r="F112" i="26" s="1"/>
  <c r="F113" i="26" s="1"/>
  <c r="F114" i="26" s="1"/>
  <c r="F115" i="26" s="1"/>
  <c r="F116" i="26" s="1"/>
  <c r="F117" i="26" s="1"/>
  <c r="F118" i="26" s="1"/>
  <c r="F119" i="26" s="1"/>
  <c r="F120" i="26" s="1"/>
  <c r="F121" i="26" s="1"/>
  <c r="F122" i="26" s="1"/>
  <c r="F123" i="26" s="1"/>
  <c r="F124" i="26" s="1"/>
  <c r="F125" i="26" s="1"/>
  <c r="F126" i="26" s="1"/>
  <c r="F127" i="26" s="1"/>
  <c r="F128" i="26" s="1"/>
  <c r="F129" i="26" s="1"/>
  <c r="F130" i="26" s="1"/>
  <c r="F131" i="26" s="1"/>
  <c r="F132" i="26" s="1"/>
  <c r="F133" i="26" s="1"/>
  <c r="F134" i="26" s="1"/>
  <c r="F135" i="26" s="1"/>
  <c r="F136" i="26" s="1"/>
  <c r="F137" i="26" s="1"/>
  <c r="F138" i="26" s="1"/>
  <c r="F139" i="26" s="1"/>
  <c r="F140" i="26" s="1"/>
  <c r="F141" i="26" s="1"/>
  <c r="F142" i="26" s="1"/>
  <c r="F143" i="26" s="1"/>
  <c r="F144" i="26" s="1"/>
  <c r="F145" i="26" s="1"/>
  <c r="F146" i="26" s="1"/>
  <c r="F147" i="26" s="1"/>
  <c r="F148" i="26" s="1"/>
  <c r="F149" i="26" s="1"/>
  <c r="F150" i="26" s="1"/>
  <c r="F151" i="26" s="1"/>
  <c r="F152" i="26" s="1"/>
  <c r="F153" i="26" s="1"/>
  <c r="F154" i="26" s="1"/>
  <c r="F155" i="26" s="1"/>
  <c r="F156" i="26" s="1"/>
  <c r="F157" i="26" s="1"/>
  <c r="F158" i="26" s="1"/>
  <c r="F159" i="26" s="1"/>
  <c r="F160" i="26" s="1"/>
  <c r="F161" i="26" s="1"/>
  <c r="F162" i="26" s="1"/>
  <c r="F163" i="26" s="1"/>
  <c r="F164" i="26" s="1"/>
  <c r="F165" i="26" s="1"/>
  <c r="F166" i="26" s="1"/>
  <c r="F167" i="26" s="1"/>
  <c r="F168" i="26" s="1"/>
  <c r="F169" i="26" s="1"/>
  <c r="F170" i="26" s="1"/>
  <c r="F171" i="26" s="1"/>
  <c r="F172" i="26" s="1"/>
  <c r="F173" i="26" s="1"/>
  <c r="F174" i="26" s="1"/>
  <c r="F175" i="26" s="1"/>
  <c r="F176" i="26" s="1"/>
  <c r="F177" i="26" s="1"/>
  <c r="F178" i="26" s="1"/>
  <c r="F179" i="26" s="1"/>
  <c r="F180" i="26" s="1"/>
  <c r="F181" i="26" s="1"/>
  <c r="F182" i="26" s="1"/>
  <c r="F183" i="26" s="1"/>
  <c r="F184" i="26" s="1"/>
  <c r="F185" i="26" s="1"/>
  <c r="F186" i="26" s="1"/>
  <c r="F187" i="26" s="1"/>
  <c r="F188" i="26" s="1"/>
  <c r="F189" i="26" s="1"/>
  <c r="F190" i="26" s="1"/>
  <c r="F191" i="26" s="1"/>
  <c r="F192" i="26" s="1"/>
  <c r="F193" i="26" s="1"/>
  <c r="F194" i="26" s="1"/>
  <c r="F195" i="26" s="1"/>
  <c r="F196" i="26" s="1"/>
  <c r="F197" i="26" s="1"/>
  <c r="F198" i="26" s="1"/>
  <c r="F199" i="26" s="1"/>
  <c r="F200" i="26" s="1"/>
  <c r="F201" i="26" s="1"/>
  <c r="F202" i="26" s="1"/>
  <c r="F203" i="26" s="1"/>
  <c r="F204" i="26" s="1"/>
  <c r="F205" i="26" s="1"/>
  <c r="F206" i="26" s="1"/>
  <c r="F207" i="26" s="1"/>
  <c r="F208" i="26" s="1"/>
  <c r="F209" i="26" s="1"/>
  <c r="F210" i="26" s="1"/>
  <c r="F211" i="26" s="1"/>
  <c r="F212" i="26" s="1"/>
  <c r="F213" i="26" s="1"/>
  <c r="F214" i="26" s="1"/>
  <c r="F215" i="26" s="1"/>
  <c r="F216" i="26" s="1"/>
  <c r="F217" i="26" s="1"/>
  <c r="F218" i="26" s="1"/>
  <c r="F219" i="26" s="1"/>
  <c r="F220" i="26" s="1"/>
  <c r="F221" i="26" s="1"/>
  <c r="F222" i="26" s="1"/>
  <c r="F223" i="26" s="1"/>
  <c r="F224" i="26" s="1"/>
  <c r="F225" i="26" s="1"/>
  <c r="F226" i="26" s="1"/>
  <c r="F227" i="26" s="1"/>
  <c r="F228" i="26" s="1"/>
  <c r="F229" i="26" s="1"/>
  <c r="F230" i="26" s="1"/>
  <c r="F231" i="26" s="1"/>
  <c r="F232" i="26" s="1"/>
  <c r="F233" i="26" s="1"/>
  <c r="F234" i="26" s="1"/>
  <c r="F235" i="26" s="1"/>
  <c r="F236" i="26" s="1"/>
  <c r="F237" i="26" s="1"/>
  <c r="F238" i="26" s="1"/>
  <c r="F239" i="26" s="1"/>
  <c r="F240" i="26" s="1"/>
  <c r="F241" i="26" s="1"/>
  <c r="F242" i="26" s="1"/>
  <c r="F243" i="26" s="1"/>
  <c r="F244" i="26" s="1"/>
  <c r="F245" i="26" s="1"/>
  <c r="F246" i="26" s="1"/>
  <c r="F247" i="26" s="1"/>
  <c r="F248" i="26" s="1"/>
  <c r="F249" i="26" s="1"/>
  <c r="F250" i="26" s="1"/>
  <c r="F251" i="26" s="1"/>
  <c r="F252" i="26" s="1"/>
  <c r="F253" i="26" s="1"/>
  <c r="F254" i="26" s="1"/>
  <c r="F255" i="26" s="1"/>
  <c r="F256" i="26" s="1"/>
  <c r="F257" i="26" s="1"/>
  <c r="F258" i="26" s="1"/>
  <c r="F259" i="26" s="1"/>
  <c r="F260" i="26" s="1"/>
  <c r="F261" i="26" s="1"/>
  <c r="F262" i="26" s="1"/>
  <c r="F263" i="26" s="1"/>
  <c r="F264" i="26" s="1"/>
  <c r="F265" i="26" s="1"/>
  <c r="F266" i="26" s="1"/>
  <c r="F267" i="26" s="1"/>
  <c r="F268" i="26" s="1"/>
  <c r="F269" i="26" s="1"/>
  <c r="F270" i="26" s="1"/>
  <c r="F271" i="26" s="1"/>
  <c r="F272" i="26" s="1"/>
  <c r="F273" i="26" s="1"/>
  <c r="F274" i="26" s="1"/>
  <c r="F275" i="26" s="1"/>
  <c r="F276" i="26" s="1"/>
  <c r="F277" i="26" s="1"/>
  <c r="F278" i="26" s="1"/>
  <c r="F279" i="26" s="1"/>
  <c r="F280" i="26" s="1"/>
  <c r="F281" i="26" s="1"/>
  <c r="F282" i="26" s="1"/>
  <c r="F283" i="26" s="1"/>
  <c r="F284" i="26" s="1"/>
  <c r="F285" i="26" s="1"/>
  <c r="F286" i="26" s="1"/>
  <c r="F287" i="26" s="1"/>
  <c r="F288" i="26" s="1"/>
  <c r="F289" i="26" s="1"/>
  <c r="F290" i="26" s="1"/>
  <c r="F291" i="26" s="1"/>
  <c r="F292" i="26" s="1"/>
  <c r="F293" i="26" s="1"/>
  <c r="F294" i="26" s="1"/>
  <c r="F295" i="26" s="1"/>
  <c r="F296" i="26" s="1"/>
  <c r="F297" i="26" s="1"/>
  <c r="F298" i="26" s="1"/>
  <c r="F299" i="26" s="1"/>
  <c r="F300" i="26" s="1"/>
  <c r="F301" i="26" s="1"/>
  <c r="F302" i="26" s="1"/>
  <c r="F303" i="26" s="1"/>
  <c r="D4" i="26"/>
  <c r="D5" i="26" s="1"/>
  <c r="D6" i="26" s="1"/>
  <c r="D7" i="26" s="1"/>
  <c r="D8" i="26" s="1"/>
  <c r="D9" i="26" s="1"/>
  <c r="D10" i="26" s="1"/>
  <c r="D11" i="26" s="1"/>
  <c r="D12" i="26" s="1"/>
  <c r="D13" i="26" s="1"/>
  <c r="D14" i="26" s="1"/>
  <c r="D15" i="26" s="1"/>
  <c r="D16" i="26" s="1"/>
  <c r="D17" i="26" s="1"/>
  <c r="D18" i="26" s="1"/>
  <c r="D19" i="26" s="1"/>
  <c r="D20" i="26" s="1"/>
  <c r="D21" i="26" s="1"/>
  <c r="D22" i="26" s="1"/>
  <c r="D23" i="26" s="1"/>
  <c r="D24" i="26" s="1"/>
  <c r="D25" i="26" s="1"/>
  <c r="D26" i="26" s="1"/>
  <c r="D27" i="26" s="1"/>
  <c r="D28" i="26" s="1"/>
  <c r="D29" i="26" s="1"/>
  <c r="D30" i="26" s="1"/>
  <c r="D31" i="26" s="1"/>
  <c r="D32" i="26" s="1"/>
  <c r="D33" i="26" s="1"/>
  <c r="D34" i="26" s="1"/>
  <c r="D35" i="26" s="1"/>
  <c r="D36" i="26" s="1"/>
  <c r="D37" i="26" s="1"/>
  <c r="D38" i="26" s="1"/>
  <c r="D39" i="26" s="1"/>
  <c r="D40" i="26" s="1"/>
  <c r="D41" i="26" s="1"/>
  <c r="D42" i="26" s="1"/>
  <c r="D43" i="26" s="1"/>
  <c r="D44" i="26" s="1"/>
  <c r="D45" i="26" s="1"/>
  <c r="D46" i="26" s="1"/>
  <c r="D47" i="26" s="1"/>
  <c r="D48" i="26" s="1"/>
  <c r="D49" i="26" s="1"/>
  <c r="D50" i="26" s="1"/>
  <c r="D51" i="26" s="1"/>
  <c r="D52" i="26" s="1"/>
  <c r="D53" i="26" s="1"/>
  <c r="D54" i="26" s="1"/>
  <c r="D55" i="26" s="1"/>
  <c r="D56" i="26" s="1"/>
  <c r="D57" i="26" s="1"/>
  <c r="D58" i="26" s="1"/>
  <c r="D59" i="26" s="1"/>
  <c r="D60" i="26" s="1"/>
  <c r="D61" i="26" s="1"/>
  <c r="D62" i="26" s="1"/>
  <c r="D63" i="26" s="1"/>
  <c r="D64" i="26" s="1"/>
  <c r="D65" i="26" s="1"/>
  <c r="D66" i="26" s="1"/>
  <c r="D67" i="26" s="1"/>
  <c r="D68" i="26" s="1"/>
  <c r="D69" i="26" s="1"/>
  <c r="D70" i="26" s="1"/>
  <c r="D71" i="26" s="1"/>
  <c r="D72" i="26" s="1"/>
  <c r="D73" i="26" s="1"/>
  <c r="D74" i="26" s="1"/>
  <c r="D75" i="26" s="1"/>
  <c r="D76" i="26" s="1"/>
  <c r="D77" i="26" s="1"/>
  <c r="D78" i="26" s="1"/>
  <c r="D79" i="26" s="1"/>
  <c r="D80" i="26" s="1"/>
  <c r="D81" i="26" s="1"/>
  <c r="D82" i="26" s="1"/>
  <c r="D83" i="26" s="1"/>
  <c r="D84" i="26" s="1"/>
  <c r="D85" i="26" s="1"/>
  <c r="D86" i="26" s="1"/>
  <c r="D87" i="26" s="1"/>
  <c r="D88" i="26" s="1"/>
  <c r="D89" i="26" s="1"/>
  <c r="D90" i="26" s="1"/>
  <c r="D91" i="26" s="1"/>
  <c r="D92" i="26" s="1"/>
  <c r="D93" i="26" s="1"/>
  <c r="D94" i="26" s="1"/>
  <c r="D95" i="26" s="1"/>
  <c r="D96" i="26" s="1"/>
  <c r="D97" i="26" s="1"/>
  <c r="D98" i="26" s="1"/>
  <c r="D99" i="26" s="1"/>
  <c r="D100" i="26" s="1"/>
  <c r="D101" i="26" s="1"/>
  <c r="D102" i="26" s="1"/>
  <c r="D103" i="26" s="1"/>
  <c r="D104" i="26" s="1"/>
  <c r="D105" i="26" s="1"/>
  <c r="D106" i="26" s="1"/>
  <c r="D107" i="26" s="1"/>
  <c r="D108" i="26" s="1"/>
  <c r="D109" i="26" s="1"/>
  <c r="D110" i="26" s="1"/>
  <c r="D111" i="26" s="1"/>
  <c r="D112" i="26" s="1"/>
  <c r="D113" i="26" s="1"/>
  <c r="D114" i="26" s="1"/>
  <c r="D115" i="26" s="1"/>
  <c r="D116" i="26" s="1"/>
  <c r="D117" i="26" s="1"/>
  <c r="D118" i="26" s="1"/>
  <c r="D119" i="26" s="1"/>
  <c r="D120" i="26" s="1"/>
  <c r="D121" i="26" s="1"/>
  <c r="D122" i="26" s="1"/>
  <c r="D123" i="26" s="1"/>
  <c r="D124" i="26" s="1"/>
  <c r="D125" i="26" s="1"/>
  <c r="D126" i="26" s="1"/>
  <c r="D127" i="26" s="1"/>
  <c r="D128" i="26" s="1"/>
  <c r="D129" i="26" s="1"/>
  <c r="D130" i="26" s="1"/>
  <c r="D131" i="26" s="1"/>
  <c r="D132" i="26" s="1"/>
  <c r="D133" i="26" s="1"/>
  <c r="D134" i="26" s="1"/>
  <c r="D135" i="26" s="1"/>
  <c r="D136" i="26" s="1"/>
  <c r="D137" i="26" s="1"/>
  <c r="D138" i="26" s="1"/>
  <c r="D139" i="26" s="1"/>
  <c r="D140" i="26" s="1"/>
  <c r="D141" i="26" s="1"/>
  <c r="D142" i="26" s="1"/>
  <c r="D143" i="26" s="1"/>
  <c r="D144" i="26" s="1"/>
  <c r="D145" i="26" s="1"/>
  <c r="D146" i="26" s="1"/>
  <c r="D147" i="26" s="1"/>
  <c r="D148" i="26" s="1"/>
  <c r="D149" i="26" s="1"/>
  <c r="D150" i="26" s="1"/>
  <c r="D151" i="26" s="1"/>
  <c r="D152" i="26" s="1"/>
  <c r="D153" i="26" s="1"/>
  <c r="D154" i="26" s="1"/>
  <c r="D155" i="26" s="1"/>
  <c r="D156" i="26" s="1"/>
  <c r="D157" i="26" s="1"/>
  <c r="D158" i="26" s="1"/>
  <c r="D159" i="26" s="1"/>
  <c r="D160" i="26" s="1"/>
  <c r="D161" i="26" s="1"/>
  <c r="D162" i="26" s="1"/>
  <c r="D163" i="26" s="1"/>
  <c r="D164" i="26" s="1"/>
  <c r="D165" i="26" s="1"/>
  <c r="D166" i="26" s="1"/>
  <c r="D167" i="26" s="1"/>
  <c r="D168" i="26" s="1"/>
  <c r="D169" i="26" s="1"/>
  <c r="D170" i="26" s="1"/>
  <c r="D171" i="26" s="1"/>
  <c r="D172" i="26" s="1"/>
  <c r="D173" i="26" s="1"/>
  <c r="D174" i="26" s="1"/>
  <c r="D175" i="26" s="1"/>
  <c r="D176" i="26" s="1"/>
  <c r="D177" i="26" s="1"/>
  <c r="D178" i="26" s="1"/>
  <c r="D179" i="26" s="1"/>
  <c r="D180" i="26" s="1"/>
  <c r="D181" i="26" s="1"/>
  <c r="D182" i="26" s="1"/>
  <c r="D183" i="26" s="1"/>
  <c r="D184" i="26" s="1"/>
  <c r="D185" i="26" s="1"/>
  <c r="D186" i="26" s="1"/>
  <c r="D187" i="26" s="1"/>
  <c r="D188" i="26" s="1"/>
  <c r="D189" i="26" s="1"/>
  <c r="D190" i="26" s="1"/>
  <c r="D191" i="26" s="1"/>
  <c r="D192" i="26" s="1"/>
  <c r="D193" i="26" s="1"/>
  <c r="D194" i="26" s="1"/>
  <c r="D195" i="26" s="1"/>
  <c r="D196" i="26" s="1"/>
  <c r="D197" i="26" s="1"/>
  <c r="D198" i="26" s="1"/>
  <c r="D199" i="26" s="1"/>
  <c r="D200" i="26" s="1"/>
  <c r="D201" i="26" s="1"/>
  <c r="D202" i="26" s="1"/>
  <c r="D203" i="26" s="1"/>
  <c r="D204" i="26" s="1"/>
  <c r="D205" i="26" s="1"/>
  <c r="D206" i="26" s="1"/>
  <c r="D207" i="26" s="1"/>
  <c r="D208" i="26" s="1"/>
  <c r="D209" i="26" s="1"/>
  <c r="D210" i="26" s="1"/>
  <c r="D211" i="26" s="1"/>
  <c r="D212" i="26" s="1"/>
  <c r="D213" i="26" s="1"/>
  <c r="D214" i="26" s="1"/>
  <c r="D215" i="26" s="1"/>
  <c r="D216" i="26" s="1"/>
  <c r="D217" i="26" s="1"/>
  <c r="D218" i="26" s="1"/>
  <c r="D219" i="26" s="1"/>
  <c r="D220" i="26" s="1"/>
  <c r="D221" i="26" s="1"/>
  <c r="D222" i="26" s="1"/>
  <c r="D223" i="26" s="1"/>
  <c r="D224" i="26" s="1"/>
  <c r="D225" i="26" s="1"/>
  <c r="D226" i="26" s="1"/>
  <c r="D227" i="26" s="1"/>
  <c r="D228" i="26" s="1"/>
  <c r="D229" i="26" s="1"/>
  <c r="D230" i="26" s="1"/>
  <c r="D231" i="26" s="1"/>
  <c r="D232" i="26" s="1"/>
  <c r="D233" i="26" s="1"/>
  <c r="D234" i="26" s="1"/>
  <c r="D235" i="26" s="1"/>
  <c r="D236" i="26" s="1"/>
  <c r="D237" i="26" s="1"/>
  <c r="D238" i="26" s="1"/>
  <c r="D239" i="26" s="1"/>
  <c r="D240" i="26" s="1"/>
  <c r="D241" i="26" s="1"/>
  <c r="D242" i="26" s="1"/>
  <c r="D243" i="26" s="1"/>
  <c r="D244" i="26" s="1"/>
  <c r="D245" i="26" s="1"/>
  <c r="D246" i="26" s="1"/>
  <c r="D247" i="26" s="1"/>
  <c r="D248" i="26" s="1"/>
  <c r="D249" i="26" s="1"/>
  <c r="D250" i="26" s="1"/>
  <c r="D251" i="26" s="1"/>
  <c r="D252" i="26" s="1"/>
  <c r="D253" i="26" s="1"/>
  <c r="D254" i="26" s="1"/>
  <c r="D255" i="26" s="1"/>
  <c r="D256" i="26" s="1"/>
  <c r="D257" i="26" s="1"/>
  <c r="D258" i="26" s="1"/>
  <c r="D259" i="26" s="1"/>
  <c r="D260" i="26" s="1"/>
  <c r="D261" i="26" s="1"/>
  <c r="D262" i="26" s="1"/>
  <c r="D263" i="26" s="1"/>
  <c r="D264" i="26" s="1"/>
  <c r="D265" i="26" s="1"/>
  <c r="D266" i="26" s="1"/>
  <c r="D267" i="26" s="1"/>
  <c r="D268" i="26" s="1"/>
  <c r="D269" i="26" s="1"/>
  <c r="D270" i="26" s="1"/>
  <c r="D271" i="26" s="1"/>
  <c r="D272" i="26" s="1"/>
  <c r="D273" i="26" s="1"/>
  <c r="D274" i="26" s="1"/>
  <c r="D275" i="26" s="1"/>
  <c r="D276" i="26" s="1"/>
  <c r="D277" i="26" s="1"/>
  <c r="D278" i="26" s="1"/>
  <c r="D279" i="26" s="1"/>
  <c r="D280" i="26" s="1"/>
  <c r="D281" i="26" s="1"/>
  <c r="D282" i="26" s="1"/>
  <c r="D283" i="26" s="1"/>
  <c r="D284" i="26" s="1"/>
  <c r="D285" i="26" s="1"/>
  <c r="D286" i="26" s="1"/>
  <c r="D287" i="26" s="1"/>
  <c r="D288" i="26" s="1"/>
  <c r="D289" i="26" s="1"/>
  <c r="D290" i="26" s="1"/>
  <c r="D291" i="26" s="1"/>
  <c r="D292" i="26" s="1"/>
  <c r="D293" i="26" s="1"/>
  <c r="D294" i="26" s="1"/>
  <c r="D295" i="26" s="1"/>
  <c r="D296" i="26" s="1"/>
  <c r="D297" i="26" s="1"/>
  <c r="D298" i="26" s="1"/>
  <c r="D299" i="26" s="1"/>
  <c r="D300" i="26" s="1"/>
  <c r="D301" i="26" s="1"/>
  <c r="D302" i="26" s="1"/>
  <c r="D303" i="26" s="1"/>
  <c r="AI118" i="86"/>
  <c r="AI117" i="86"/>
  <c r="AI116" i="86"/>
  <c r="AI115" i="86"/>
  <c r="AI114" i="86"/>
  <c r="AI113" i="86"/>
  <c r="AI112" i="86"/>
  <c r="AI111" i="86"/>
  <c r="AI110" i="86"/>
  <c r="AI109" i="86"/>
  <c r="AI108" i="86"/>
  <c r="AI107" i="86"/>
  <c r="AI106" i="86"/>
  <c r="AI105" i="86"/>
  <c r="AI104" i="86"/>
  <c r="AI103" i="86"/>
  <c r="AI102" i="86"/>
  <c r="AI101" i="86"/>
  <c r="AI100" i="86"/>
  <c r="AI99" i="86"/>
  <c r="AI98" i="86"/>
  <c r="AI97" i="86"/>
  <c r="AI96" i="86"/>
  <c r="AI95" i="86"/>
  <c r="AI94" i="86"/>
  <c r="AI93" i="86"/>
  <c r="AI92" i="86"/>
  <c r="AI91" i="86"/>
  <c r="AI90" i="86"/>
  <c r="AI89" i="86"/>
  <c r="AI88" i="86"/>
  <c r="AI87" i="86"/>
  <c r="AI86" i="86"/>
  <c r="AI85" i="86"/>
  <c r="AI84" i="86"/>
  <c r="AI83" i="86"/>
  <c r="AI82" i="86"/>
  <c r="AI81" i="86"/>
  <c r="AI80" i="86"/>
  <c r="AI79" i="86"/>
  <c r="AI78" i="86"/>
  <c r="AI77" i="86"/>
  <c r="AI76" i="86"/>
  <c r="AI75" i="86"/>
  <c r="AI74" i="86"/>
  <c r="AI73" i="86"/>
  <c r="AI72" i="86"/>
  <c r="AI71" i="86"/>
  <c r="AI70" i="86"/>
  <c r="AI69" i="86"/>
  <c r="AI68" i="86"/>
  <c r="AI67" i="86"/>
  <c r="AI66" i="86"/>
  <c r="AI65" i="86"/>
  <c r="AI64" i="86"/>
  <c r="AI63" i="86"/>
  <c r="AI62" i="86"/>
  <c r="AI61" i="86"/>
  <c r="AI60" i="86"/>
  <c r="AI59" i="86"/>
  <c r="AI58" i="86"/>
  <c r="AI57" i="86"/>
  <c r="AI56" i="86"/>
  <c r="AI55" i="86"/>
  <c r="AI54" i="86"/>
  <c r="AI53" i="86"/>
  <c r="AI52" i="86"/>
  <c r="AI51" i="86"/>
  <c r="AI50" i="86"/>
  <c r="AI49" i="86"/>
  <c r="AI48" i="86"/>
  <c r="AI47" i="86"/>
  <c r="AI46" i="86"/>
  <c r="AI45" i="86"/>
  <c r="AI44" i="86"/>
  <c r="AI43" i="86"/>
  <c r="AI42" i="86"/>
  <c r="AI41" i="86"/>
  <c r="AI40" i="86"/>
  <c r="AI39" i="86"/>
  <c r="AI38" i="86"/>
  <c r="AI37" i="86"/>
  <c r="AI36" i="86"/>
  <c r="AI35" i="86"/>
  <c r="AI34" i="86"/>
  <c r="AI33" i="86"/>
  <c r="AI29" i="86"/>
  <c r="AI28" i="86"/>
  <c r="AI27" i="86"/>
  <c r="AI26" i="86"/>
  <c r="AI25" i="86"/>
  <c r="AI24" i="86"/>
  <c r="AI23" i="86"/>
  <c r="AI22" i="86"/>
  <c r="AI21" i="86"/>
  <c r="AI20" i="86"/>
  <c r="AI19" i="86"/>
  <c r="AI18" i="86"/>
  <c r="AI17" i="86"/>
  <c r="AI16" i="86"/>
  <c r="AI15" i="86"/>
  <c r="AI14" i="86"/>
  <c r="AI13" i="86"/>
  <c r="AI12" i="86"/>
  <c r="AI11" i="86"/>
  <c r="AI10" i="86"/>
  <c r="AI9" i="86"/>
  <c r="AI8" i="86"/>
  <c r="AI7" i="86"/>
  <c r="AI6" i="86"/>
  <c r="AI118" i="78"/>
  <c r="AI117" i="78"/>
  <c r="AI116" i="78"/>
  <c r="AI115" i="78"/>
  <c r="AI114" i="78"/>
  <c r="AI113" i="78"/>
  <c r="AI112" i="78"/>
  <c r="AI111" i="78"/>
  <c r="AI110" i="78"/>
  <c r="AI109" i="78"/>
  <c r="AI108" i="78"/>
  <c r="AI107" i="78"/>
  <c r="AI106" i="78"/>
  <c r="AI105" i="78"/>
  <c r="AI104" i="78"/>
  <c r="AI103" i="78"/>
  <c r="AI102" i="78"/>
  <c r="AI101" i="78"/>
  <c r="AI100" i="78"/>
  <c r="AI99" i="78"/>
  <c r="AI98" i="78"/>
  <c r="AI97" i="78"/>
  <c r="AI96" i="78"/>
  <c r="AI95" i="78"/>
  <c r="AI94" i="78"/>
  <c r="AI93" i="78"/>
  <c r="AI92" i="78"/>
  <c r="AI91" i="78"/>
  <c r="AI90" i="78"/>
  <c r="AI89" i="78"/>
  <c r="AI88" i="78"/>
  <c r="AI87" i="78"/>
  <c r="AI86" i="78"/>
  <c r="AI85" i="78"/>
  <c r="AI84" i="78"/>
  <c r="AI83" i="78"/>
  <c r="AI82" i="78"/>
  <c r="AI81" i="78"/>
  <c r="AI80" i="78"/>
  <c r="AI79" i="78"/>
  <c r="AI78" i="78"/>
  <c r="AI77" i="78"/>
  <c r="AI76" i="78"/>
  <c r="AI75" i="78"/>
  <c r="AI74" i="78"/>
  <c r="AI73" i="78"/>
  <c r="AI72" i="78"/>
  <c r="AI71" i="78"/>
  <c r="AI70" i="78"/>
  <c r="AI69" i="78"/>
  <c r="AI68" i="78"/>
  <c r="AI67" i="78"/>
  <c r="AI66" i="78"/>
  <c r="AI65" i="78"/>
  <c r="AI64" i="78"/>
  <c r="AI63" i="78"/>
  <c r="AI62" i="78"/>
  <c r="AI61" i="78"/>
  <c r="AI60" i="78"/>
  <c r="AI59" i="78"/>
  <c r="AI58" i="78"/>
  <c r="AI57" i="78"/>
  <c r="AI56" i="78"/>
  <c r="AI55" i="78"/>
  <c r="AI54" i="78"/>
  <c r="AI53" i="78"/>
  <c r="AI52" i="78"/>
  <c r="AI51" i="78"/>
  <c r="AI50" i="78"/>
  <c r="AI49" i="78"/>
  <c r="AI48" i="78"/>
  <c r="AI47" i="78"/>
  <c r="AI46" i="78"/>
  <c r="AI45" i="78"/>
  <c r="AI44" i="78"/>
  <c r="AI43" i="78"/>
  <c r="AI42" i="78"/>
  <c r="AI41" i="78"/>
  <c r="AI40" i="78"/>
  <c r="AI39" i="78"/>
  <c r="AI38" i="78"/>
  <c r="AI37" i="78"/>
  <c r="AI36" i="78"/>
  <c r="AI35" i="78"/>
  <c r="AI34" i="78"/>
  <c r="AI33" i="78"/>
  <c r="AI32" i="78"/>
  <c r="AI31" i="78"/>
  <c r="AI30" i="78"/>
  <c r="AI29" i="78"/>
  <c r="AI28" i="78"/>
  <c r="AI27" i="78"/>
  <c r="AI26" i="78"/>
  <c r="AI25" i="78"/>
  <c r="AI24" i="78"/>
  <c r="AI23" i="78"/>
  <c r="AI22" i="78"/>
  <c r="AI21" i="78"/>
  <c r="AI20" i="78"/>
  <c r="AI19" i="78"/>
  <c r="AI18" i="78"/>
  <c r="AI17" i="78"/>
  <c r="AI16" i="78"/>
  <c r="AI15" i="78"/>
  <c r="AI14" i="78"/>
  <c r="AI13" i="78"/>
  <c r="AI12" i="78"/>
  <c r="AI11" i="78"/>
  <c r="AI10" i="78"/>
  <c r="AI9" i="78"/>
  <c r="AI8" i="78"/>
  <c r="AI7" i="78"/>
  <c r="AI6" i="78"/>
  <c r="AI118" i="77"/>
  <c r="AI117" i="77"/>
  <c r="AI116" i="77"/>
  <c r="AI115" i="77"/>
  <c r="AI114" i="77"/>
  <c r="AI113" i="77"/>
  <c r="AI112" i="77"/>
  <c r="AI111" i="77"/>
  <c r="AI110" i="77"/>
  <c r="AI109" i="77"/>
  <c r="AI108" i="77"/>
  <c r="AI107" i="77"/>
  <c r="AI106" i="77"/>
  <c r="AI105" i="77"/>
  <c r="AI104" i="77"/>
  <c r="AI103" i="77"/>
  <c r="AI102" i="77"/>
  <c r="AI101" i="77"/>
  <c r="AI100" i="77"/>
  <c r="AI99" i="77"/>
  <c r="AI98" i="77"/>
  <c r="AI97" i="77"/>
  <c r="AI96" i="77"/>
  <c r="AI95" i="77"/>
  <c r="AI94" i="77"/>
  <c r="AI93" i="77"/>
  <c r="AI92" i="77"/>
  <c r="AI91" i="77"/>
  <c r="AI90" i="77"/>
  <c r="AI89" i="77"/>
  <c r="AI88" i="77"/>
  <c r="AI87" i="77"/>
  <c r="AI86" i="77"/>
  <c r="AI85" i="77"/>
  <c r="AI84" i="77"/>
  <c r="AI83" i="77"/>
  <c r="AI82" i="77"/>
  <c r="AI81" i="77"/>
  <c r="AI80" i="77"/>
  <c r="AI79" i="77"/>
  <c r="AI78" i="77"/>
  <c r="AI77" i="77"/>
  <c r="AI76" i="77"/>
  <c r="AI75" i="77"/>
  <c r="AI74" i="77"/>
  <c r="AI73" i="77"/>
  <c r="AI72" i="77"/>
  <c r="AI71" i="77"/>
  <c r="AI70" i="77"/>
  <c r="AI69" i="77"/>
  <c r="AI68" i="77"/>
  <c r="AI67" i="77"/>
  <c r="AI66" i="77"/>
  <c r="AI65" i="77"/>
  <c r="AI64" i="77"/>
  <c r="AI63" i="77"/>
  <c r="AI62" i="77"/>
  <c r="AI61" i="77"/>
  <c r="AI60" i="77"/>
  <c r="AI59" i="77"/>
  <c r="AI58" i="77"/>
  <c r="AI57" i="77"/>
  <c r="AI56" i="77"/>
  <c r="AI55" i="77"/>
  <c r="AI54" i="77"/>
  <c r="AI53" i="77"/>
  <c r="AI52" i="77"/>
  <c r="AI51" i="77"/>
  <c r="AI50" i="77"/>
  <c r="AI49" i="77"/>
  <c r="AI48" i="77"/>
  <c r="AI47" i="77"/>
  <c r="AI46" i="77"/>
  <c r="AI45" i="77"/>
  <c r="AI44" i="77"/>
  <c r="AI43" i="77"/>
  <c r="AI42" i="77"/>
  <c r="AI41" i="77"/>
  <c r="AI40" i="77"/>
  <c r="AI39" i="77"/>
  <c r="AI38" i="77"/>
  <c r="AI37" i="77"/>
  <c r="AI36" i="77"/>
  <c r="AI35" i="77"/>
  <c r="AI34" i="77"/>
  <c r="AI33" i="77"/>
  <c r="AI29" i="77"/>
  <c r="AI28" i="77"/>
  <c r="AI27" i="77"/>
  <c r="AI26" i="77"/>
  <c r="AI25" i="77"/>
  <c r="AI24" i="77"/>
  <c r="AI23" i="77"/>
  <c r="AI22" i="77"/>
  <c r="AI21" i="77"/>
  <c r="AI20" i="77"/>
  <c r="AI19" i="77"/>
  <c r="AI18" i="77"/>
  <c r="AI17" i="77"/>
  <c r="AI16" i="77"/>
  <c r="AI15" i="77"/>
  <c r="AI14" i="77"/>
  <c r="AI13" i="77"/>
  <c r="AI12" i="77"/>
  <c r="AI11" i="77"/>
  <c r="AI10" i="77"/>
  <c r="AI9" i="77"/>
  <c r="AI8" i="77"/>
  <c r="AI7" i="77"/>
  <c r="AI6" i="77"/>
  <c r="BE30" i="1"/>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B66" i="1"/>
  <c r="BA30" i="1"/>
  <c r="B174" i="59"/>
  <c r="AB2" i="27"/>
  <c r="AB3" i="27"/>
  <c r="AB4" i="27"/>
  <c r="AB5" i="27"/>
  <c r="F174" i="59"/>
  <c r="G174" i="59"/>
  <c r="F91" i="59"/>
  <c r="G91" i="59"/>
  <c r="C174" i="59"/>
  <c r="D174" i="59"/>
  <c r="E174" i="59"/>
  <c r="C91" i="59"/>
  <c r="D91" i="59"/>
  <c r="E91" i="59"/>
  <c r="D2" i="22"/>
  <c r="P1" i="68" s="1"/>
  <c r="E2" i="22"/>
  <c r="C2" i="122" s="1"/>
  <c r="F2" i="22"/>
  <c r="AF1" i="122" s="1"/>
  <c r="G2" i="22"/>
  <c r="E2" i="121" s="1"/>
  <c r="H2" i="22"/>
  <c r="AV1" i="60" s="1"/>
  <c r="BF32" i="1"/>
  <c r="BB13" i="1"/>
  <c r="BC13" i="1"/>
  <c r="BD13" i="1"/>
  <c r="BE13" i="1"/>
  <c r="BA13" i="1"/>
  <c r="BD30" i="1"/>
  <c r="BC30" i="1"/>
  <c r="BB30" i="1"/>
  <c r="BF8" i="1"/>
  <c r="BF9" i="1"/>
  <c r="BF10" i="1"/>
  <c r="BF11" i="1"/>
  <c r="BF12" i="1"/>
  <c r="G11" i="1"/>
  <c r="F11" i="1"/>
  <c r="E11" i="1"/>
  <c r="D11" i="1"/>
  <c r="C11" i="1"/>
  <c r="S16" i="27"/>
  <c r="R16" i="27"/>
  <c r="S15" i="27"/>
  <c r="R15" i="27"/>
  <c r="S14" i="27"/>
  <c r="R14" i="27"/>
  <c r="S13" i="27"/>
  <c r="R13" i="27"/>
  <c r="S12" i="27"/>
  <c r="R12" i="27"/>
  <c r="S11" i="27"/>
  <c r="R11" i="27"/>
  <c r="S10" i="27"/>
  <c r="R10" i="27"/>
  <c r="S9" i="27"/>
  <c r="R9" i="27"/>
  <c r="S8" i="27"/>
  <c r="R8" i="27"/>
  <c r="S7" i="27"/>
  <c r="R7" i="27"/>
  <c r="S6" i="27"/>
  <c r="R6" i="27"/>
  <c r="S5" i="27"/>
  <c r="R5" i="27"/>
  <c r="S4" i="27"/>
  <c r="R4" i="27"/>
  <c r="S3" i="27"/>
  <c r="S2" i="27"/>
  <c r="R3" i="27"/>
  <c r="R2" i="27"/>
  <c r="BB4" i="1"/>
  <c r="BC4" i="1"/>
  <c r="BD4" i="1"/>
  <c r="BE4" i="1"/>
  <c r="BA4" i="1"/>
  <c r="BF4" i="1" s="1"/>
  <c r="AV1" i="122"/>
  <c r="F2" i="122"/>
  <c r="M2" i="122" s="1"/>
  <c r="BE2" i="60"/>
  <c r="X1" i="120"/>
  <c r="C2" i="69"/>
  <c r="Q2" i="69" s="1"/>
  <c r="C2" i="70"/>
  <c r="Q2" i="70" s="1"/>
  <c r="X1" i="67"/>
  <c r="C2" i="68"/>
  <c r="X1" i="68"/>
  <c r="E2" i="62"/>
  <c r="L2" i="62" s="1"/>
  <c r="X1" i="62"/>
  <c r="C2" i="62"/>
  <c r="J2" i="62" s="1"/>
  <c r="C2" i="60"/>
  <c r="J2" i="60" s="1"/>
  <c r="B2" i="60"/>
  <c r="I2" i="60" s="1"/>
  <c r="X1" i="61"/>
  <c r="H2" i="26"/>
  <c r="P1" i="60"/>
  <c r="BF31" i="1"/>
  <c r="E9" i="1" l="1"/>
  <c r="G9" i="1"/>
  <c r="BF2" i="68"/>
  <c r="J2" i="68"/>
  <c r="D9" i="1"/>
  <c r="F9" i="1"/>
  <c r="C9" i="1"/>
  <c r="BI2" i="122"/>
  <c r="F2" i="60"/>
  <c r="M2" i="60" s="1"/>
  <c r="AV1" i="64"/>
  <c r="F2" i="61"/>
  <c r="E2" i="71"/>
  <c r="S2" i="71" s="1"/>
  <c r="E2" i="55"/>
  <c r="F2" i="68"/>
  <c r="X1" i="60"/>
  <c r="F2" i="62"/>
  <c r="M2" i="62" s="1"/>
  <c r="BH2" i="60"/>
  <c r="G2" i="54"/>
  <c r="AV1" i="61"/>
  <c r="AV1" i="67"/>
  <c r="P1" i="120"/>
  <c r="H2" i="54"/>
  <c r="F2" i="67"/>
  <c r="AV1" i="120"/>
  <c r="E2" i="56"/>
  <c r="F2" i="64"/>
  <c r="F2" i="120"/>
  <c r="M2" i="120" s="1"/>
  <c r="P1" i="67"/>
  <c r="X1" i="122"/>
  <c r="P1" i="62"/>
  <c r="B2" i="64"/>
  <c r="I2" i="64" s="1"/>
  <c r="F2" i="70"/>
  <c r="C2" i="121"/>
  <c r="H2" i="55"/>
  <c r="C2" i="64"/>
  <c r="BF2" i="64" s="1"/>
  <c r="F2" i="71"/>
  <c r="AN1" i="122"/>
  <c r="E2" i="26"/>
  <c r="AV1" i="68"/>
  <c r="E2" i="54"/>
  <c r="X1" i="64"/>
  <c r="F2" i="69"/>
  <c r="F2" i="121"/>
  <c r="M87" i="60"/>
  <c r="M86" i="61"/>
  <c r="M86" i="62" s="1"/>
  <c r="AV1" i="62"/>
  <c r="H2" i="56"/>
  <c r="C2" i="61"/>
  <c r="J2" i="61" s="1"/>
  <c r="C2" i="71"/>
  <c r="F18" i="120"/>
  <c r="BH85" i="120"/>
  <c r="BH86" i="120" s="1"/>
  <c r="BH87" i="120" s="1"/>
  <c r="BH88" i="120" s="1"/>
  <c r="BH89" i="120" s="1"/>
  <c r="BH90" i="120" s="1"/>
  <c r="BH91" i="120" s="1"/>
  <c r="BH92" i="120" s="1"/>
  <c r="BH93" i="120" s="1"/>
  <c r="BH94" i="120" s="1"/>
  <c r="BH95" i="120" s="1"/>
  <c r="BH96" i="120" s="1"/>
  <c r="BH97" i="120" s="1"/>
  <c r="BH98" i="120" s="1"/>
  <c r="BH99" i="120" s="1"/>
  <c r="BH100" i="120" s="1"/>
  <c r="BH101" i="120" s="1"/>
  <c r="BH102" i="120" s="1"/>
  <c r="BH103" i="120" s="1"/>
  <c r="BH104" i="120" s="1"/>
  <c r="BH105" i="120" s="1"/>
  <c r="BH106" i="120" s="1"/>
  <c r="BH107" i="120" s="1"/>
  <c r="BH108" i="120" s="1"/>
  <c r="BH109" i="120" s="1"/>
  <c r="BH110" i="120" s="1"/>
  <c r="BH111" i="120" s="1"/>
  <c r="BH112" i="120" s="1"/>
  <c r="J183" i="62"/>
  <c r="J165" i="62"/>
  <c r="J178" i="62"/>
  <c r="J173" i="62"/>
  <c r="J189" i="62"/>
  <c r="J166" i="62"/>
  <c r="J184" i="62"/>
  <c r="J179" i="62"/>
  <c r="J172" i="62"/>
  <c r="J167" i="62"/>
  <c r="J174" i="62"/>
  <c r="J190" i="62"/>
  <c r="J188" i="62"/>
  <c r="J185" i="62"/>
  <c r="J168" i="62"/>
  <c r="J180" i="62"/>
  <c r="J164" i="62"/>
  <c r="J175" i="62"/>
  <c r="J161" i="62"/>
  <c r="J169" i="62"/>
  <c r="J186" i="62"/>
  <c r="J181" i="62"/>
  <c r="J162" i="62"/>
  <c r="J170" i="62"/>
  <c r="J176" i="62"/>
  <c r="J187" i="62"/>
  <c r="J177" i="62"/>
  <c r="J163" i="62"/>
  <c r="J171" i="62"/>
  <c r="J182" i="62"/>
  <c r="I194" i="62"/>
  <c r="I210" i="62"/>
  <c r="I189" i="62"/>
  <c r="I205" i="62"/>
  <c r="I184" i="62"/>
  <c r="I200" i="62"/>
  <c r="I195" i="62"/>
  <c r="I190" i="62"/>
  <c r="I206" i="62"/>
  <c r="I199" i="62"/>
  <c r="I185" i="62"/>
  <c r="I201" i="62"/>
  <c r="I196" i="62"/>
  <c r="I191" i="62"/>
  <c r="I207" i="62"/>
  <c r="I186" i="62"/>
  <c r="I202" i="62"/>
  <c r="I181" i="62"/>
  <c r="I197" i="62"/>
  <c r="I192" i="62"/>
  <c r="I208" i="62"/>
  <c r="I187" i="62"/>
  <c r="I203" i="62"/>
  <c r="I182" i="62"/>
  <c r="I198" i="62"/>
  <c r="I188" i="62"/>
  <c r="I204" i="62"/>
  <c r="I193" i="62"/>
  <c r="I209" i="62"/>
  <c r="I183" i="62"/>
  <c r="B30" i="61"/>
  <c r="B20" i="60" s="1"/>
  <c r="B18" i="120"/>
  <c r="K135" i="62"/>
  <c r="K144" i="62"/>
  <c r="K145" i="62"/>
  <c r="K136" i="62"/>
  <c r="K146" i="62"/>
  <c r="K147" i="62"/>
  <c r="K137" i="62"/>
  <c r="K148" i="62"/>
  <c r="K149" i="62"/>
  <c r="K138" i="62"/>
  <c r="K150" i="62"/>
  <c r="K139" i="62"/>
  <c r="K140" i="62"/>
  <c r="K143" i="62"/>
  <c r="K133" i="62"/>
  <c r="K141" i="62"/>
  <c r="K134" i="62"/>
  <c r="K142" i="62"/>
  <c r="BE85" i="120"/>
  <c r="BE86" i="120" s="1"/>
  <c r="BE87" i="120" s="1"/>
  <c r="BE88" i="120" s="1"/>
  <c r="BE89" i="120" s="1"/>
  <c r="BE90" i="120" s="1"/>
  <c r="BE91" i="120" s="1"/>
  <c r="BE92" i="120" s="1"/>
  <c r="BE93" i="120" s="1"/>
  <c r="BE94" i="120" s="1"/>
  <c r="BE95" i="120" s="1"/>
  <c r="BE96" i="120" s="1"/>
  <c r="BE97" i="120" s="1"/>
  <c r="BE98" i="120" s="1"/>
  <c r="BE99" i="120" s="1"/>
  <c r="BE100" i="120" s="1"/>
  <c r="BE101" i="120" s="1"/>
  <c r="BE102" i="120" s="1"/>
  <c r="BE103" i="120" s="1"/>
  <c r="BE104" i="120" s="1"/>
  <c r="BE105" i="120" s="1"/>
  <c r="BE106" i="120" s="1"/>
  <c r="BE107" i="120" s="1"/>
  <c r="BE108" i="120" s="1"/>
  <c r="BE109" i="120" s="1"/>
  <c r="BE110" i="120" s="1"/>
  <c r="BE111" i="120" s="1"/>
  <c r="BE112" i="120" s="1"/>
  <c r="J85" i="60"/>
  <c r="J85" i="61" s="1"/>
  <c r="BG85" i="120"/>
  <c r="BG86" i="120" s="1"/>
  <c r="BG87" i="120" s="1"/>
  <c r="BG88" i="120" s="1"/>
  <c r="BG89" i="120" s="1"/>
  <c r="BG90" i="120" s="1"/>
  <c r="BG91" i="120" s="1"/>
  <c r="BG92" i="120" s="1"/>
  <c r="BG93" i="120" s="1"/>
  <c r="BG94" i="120" s="1"/>
  <c r="BG95" i="120" s="1"/>
  <c r="BG96" i="120" s="1"/>
  <c r="BG97" i="120" s="1"/>
  <c r="BG98" i="120" s="1"/>
  <c r="BG99" i="120" s="1"/>
  <c r="BG100" i="120" s="1"/>
  <c r="BG101" i="120" s="1"/>
  <c r="BG102" i="120" s="1"/>
  <c r="BG103" i="120" s="1"/>
  <c r="BG104" i="120" s="1"/>
  <c r="BG105" i="120" s="1"/>
  <c r="BG106" i="120" s="1"/>
  <c r="BG107" i="120" s="1"/>
  <c r="BG108" i="120" s="1"/>
  <c r="BG109" i="120" s="1"/>
  <c r="BG110" i="120" s="1"/>
  <c r="BG111" i="120" s="1"/>
  <c r="BG112" i="120" s="1"/>
  <c r="D18" i="120"/>
  <c r="K110" i="62"/>
  <c r="K118" i="62"/>
  <c r="K124" i="62"/>
  <c r="K128" i="62"/>
  <c r="K132" i="62"/>
  <c r="K105" i="62"/>
  <c r="K113" i="62"/>
  <c r="K121" i="62"/>
  <c r="K108" i="62"/>
  <c r="K116" i="62"/>
  <c r="K125" i="62"/>
  <c r="K129" i="62"/>
  <c r="K103" i="62"/>
  <c r="K111" i="62"/>
  <c r="K119" i="62"/>
  <c r="K106" i="62"/>
  <c r="K114" i="62"/>
  <c r="K122" i="62"/>
  <c r="K126" i="62"/>
  <c r="K130" i="62"/>
  <c r="K109" i="62"/>
  <c r="K117" i="62"/>
  <c r="K104" i="62"/>
  <c r="K112" i="62"/>
  <c r="K120" i="62"/>
  <c r="K123" i="62"/>
  <c r="K127" i="62"/>
  <c r="K131" i="62"/>
  <c r="K107" i="62"/>
  <c r="K115" i="62"/>
  <c r="J129" i="62"/>
  <c r="J137" i="62"/>
  <c r="J124" i="62"/>
  <c r="J132" i="62"/>
  <c r="J140" i="62"/>
  <c r="J143" i="62"/>
  <c r="J147" i="62"/>
  <c r="J151" i="62"/>
  <c r="J127" i="62"/>
  <c r="J135" i="62"/>
  <c r="J130" i="62"/>
  <c r="J138" i="62"/>
  <c r="J144" i="62"/>
  <c r="J148" i="62"/>
  <c r="J152" i="62"/>
  <c r="J125" i="62"/>
  <c r="J133" i="62"/>
  <c r="J141" i="62"/>
  <c r="J128" i="62"/>
  <c r="J136" i="62"/>
  <c r="J145" i="62"/>
  <c r="J149" i="62"/>
  <c r="J123" i="62"/>
  <c r="C20" i="62" s="1"/>
  <c r="C21" i="60" s="1"/>
  <c r="J131" i="62"/>
  <c r="J139" i="62"/>
  <c r="J126" i="62"/>
  <c r="J134" i="62"/>
  <c r="J142" i="62"/>
  <c r="J146" i="62"/>
  <c r="J150" i="62"/>
  <c r="I148" i="62"/>
  <c r="I156" i="62"/>
  <c r="I164" i="62"/>
  <c r="I172" i="62"/>
  <c r="I146" i="62"/>
  <c r="I162" i="62"/>
  <c r="I147" i="62"/>
  <c r="I171" i="62"/>
  <c r="I158" i="62"/>
  <c r="I143" i="62"/>
  <c r="I151" i="62"/>
  <c r="I159" i="62"/>
  <c r="I167" i="62"/>
  <c r="I154" i="62"/>
  <c r="I170" i="62"/>
  <c r="I155" i="62"/>
  <c r="I166" i="62"/>
  <c r="I153" i="62"/>
  <c r="I169" i="62"/>
  <c r="I149" i="62"/>
  <c r="I157" i="62"/>
  <c r="I165" i="62"/>
  <c r="I144" i="62"/>
  <c r="I152" i="62"/>
  <c r="I160" i="62"/>
  <c r="I168" i="62"/>
  <c r="I163" i="62"/>
  <c r="I150" i="62"/>
  <c r="I145" i="62"/>
  <c r="I161" i="62"/>
  <c r="AI29" i="123"/>
  <c r="AI28" i="123"/>
  <c r="AI30" i="123"/>
  <c r="L85" i="60"/>
  <c r="S2" i="121"/>
  <c r="L2" i="121"/>
  <c r="AN1" i="62"/>
  <c r="E2" i="122"/>
  <c r="E2" i="70"/>
  <c r="E2" i="64"/>
  <c r="L2" i="71"/>
  <c r="E2" i="61"/>
  <c r="E2" i="68"/>
  <c r="BG2" i="60"/>
  <c r="E2" i="69"/>
  <c r="E2" i="67"/>
  <c r="G2" i="26"/>
  <c r="AN1" i="64"/>
  <c r="G2" i="55"/>
  <c r="AN1" i="120"/>
  <c r="AN1" i="60"/>
  <c r="E2" i="60"/>
  <c r="L2" i="60" s="1"/>
  <c r="AN1" i="67"/>
  <c r="AN1" i="61"/>
  <c r="G2" i="56"/>
  <c r="AN1" i="68"/>
  <c r="E2" i="120"/>
  <c r="L2" i="120" s="1"/>
  <c r="J84" i="61"/>
  <c r="BE2" i="64"/>
  <c r="B2" i="62"/>
  <c r="I2" i="62" s="1"/>
  <c r="B2" i="67"/>
  <c r="B2" i="120"/>
  <c r="I2" i="120" s="1"/>
  <c r="D2" i="55"/>
  <c r="B2" i="61"/>
  <c r="B2" i="70"/>
  <c r="BD2" i="60"/>
  <c r="D2" i="26"/>
  <c r="B2" i="69"/>
  <c r="P1" i="122"/>
  <c r="P1" i="61"/>
  <c r="P1" i="64"/>
  <c r="B2" i="71"/>
  <c r="B2" i="121"/>
  <c r="D2" i="56"/>
  <c r="B2" i="68"/>
  <c r="B2" i="122"/>
  <c r="D2" i="54"/>
  <c r="BF2" i="122"/>
  <c r="J2" i="122"/>
  <c r="J2" i="70"/>
  <c r="J2" i="69"/>
  <c r="C2" i="67"/>
  <c r="C2" i="120"/>
  <c r="J2" i="120" s="1"/>
  <c r="J2" i="64"/>
  <c r="BE2" i="61"/>
  <c r="D2" i="61"/>
  <c r="D2" i="69"/>
  <c r="AF1" i="120"/>
  <c r="F2" i="26"/>
  <c r="F2" i="56"/>
  <c r="D2" i="70"/>
  <c r="F2" i="54"/>
  <c r="D2" i="67"/>
  <c r="D2" i="71"/>
  <c r="D2" i="120"/>
  <c r="K2" i="120" s="1"/>
  <c r="AF1" i="62"/>
  <c r="AF1" i="64"/>
  <c r="BF2" i="60"/>
  <c r="F2" i="55"/>
  <c r="AF1" i="60"/>
  <c r="AF1" i="67"/>
  <c r="AF1" i="61"/>
  <c r="D2" i="60"/>
  <c r="K2" i="60" s="1"/>
  <c r="D2" i="64"/>
  <c r="D2" i="121"/>
  <c r="AF1" i="68"/>
  <c r="D2" i="122"/>
  <c r="D2" i="62"/>
  <c r="K2" i="62" s="1"/>
  <c r="D2" i="68"/>
  <c r="K85" i="60"/>
  <c r="AI5" i="78"/>
  <c r="AI31" i="77"/>
  <c r="BF30" i="1"/>
  <c r="AI31" i="86"/>
  <c r="D20" i="62" l="1"/>
  <c r="D21" i="60" s="1"/>
  <c r="C18" i="120"/>
  <c r="M88" i="60"/>
  <c r="M87" i="61"/>
  <c r="M87" i="62" s="1"/>
  <c r="BI2" i="68"/>
  <c r="M2" i="68"/>
  <c r="T2" i="121"/>
  <c r="M2" i="121"/>
  <c r="T2" i="69"/>
  <c r="M2" i="69"/>
  <c r="BI2" i="64"/>
  <c r="M2" i="64"/>
  <c r="BH2" i="61"/>
  <c r="M2" i="61"/>
  <c r="J86" i="60"/>
  <c r="B20" i="62"/>
  <c r="B21" i="60" s="1"/>
  <c r="M2" i="67"/>
  <c r="BI2" i="67"/>
  <c r="B22" i="60"/>
  <c r="B19" i="120" s="1"/>
  <c r="B20" i="120" s="1"/>
  <c r="T2" i="71"/>
  <c r="M2" i="71"/>
  <c r="J2" i="71"/>
  <c r="Q2" i="71"/>
  <c r="J2" i="121"/>
  <c r="Q2" i="121"/>
  <c r="E18" i="120"/>
  <c r="T2" i="70"/>
  <c r="M2" i="70"/>
  <c r="AI31" i="123"/>
  <c r="L85" i="62"/>
  <c r="L86" i="60"/>
  <c r="BH2" i="64"/>
  <c r="L2" i="64"/>
  <c r="S2" i="70"/>
  <c r="L2" i="70"/>
  <c r="BG2" i="61"/>
  <c r="L2" i="61"/>
  <c r="L2" i="67"/>
  <c r="BH2" i="67"/>
  <c r="L2" i="122"/>
  <c r="BH2" i="122"/>
  <c r="L2" i="69"/>
  <c r="S2" i="69"/>
  <c r="BH2" i="68"/>
  <c r="L2" i="68"/>
  <c r="J87" i="60"/>
  <c r="J86" i="61"/>
  <c r="I2" i="121"/>
  <c r="P2" i="121"/>
  <c r="I2" i="71"/>
  <c r="P2" i="71"/>
  <c r="I2" i="61"/>
  <c r="BD2" i="61"/>
  <c r="I2" i="70"/>
  <c r="P2" i="70"/>
  <c r="BE2" i="67"/>
  <c r="I2" i="67"/>
  <c r="I2" i="122"/>
  <c r="BE2" i="122"/>
  <c r="P2" i="69"/>
  <c r="I2" i="69"/>
  <c r="BE2" i="68"/>
  <c r="I2" i="68"/>
  <c r="BE2" i="62"/>
  <c r="BE2" i="120"/>
  <c r="BF2" i="67"/>
  <c r="J2" i="67"/>
  <c r="BG2" i="122"/>
  <c r="K2" i="122"/>
  <c r="R2" i="70"/>
  <c r="K2" i="70"/>
  <c r="K2" i="68"/>
  <c r="BG2" i="68"/>
  <c r="BG2" i="64"/>
  <c r="K2" i="64"/>
  <c r="BG2" i="67"/>
  <c r="K2" i="67"/>
  <c r="R2" i="121"/>
  <c r="K2" i="121"/>
  <c r="K2" i="69"/>
  <c r="R2" i="69"/>
  <c r="K2" i="71"/>
  <c r="R2" i="71"/>
  <c r="K2" i="61"/>
  <c r="BF2" i="61"/>
  <c r="K86" i="60"/>
  <c r="K85" i="61"/>
  <c r="AI32" i="77"/>
  <c r="AI5" i="77" s="1"/>
  <c r="AI32" i="86"/>
  <c r="AI5" i="86" s="1"/>
  <c r="M88" i="61" l="1"/>
  <c r="M89" i="60"/>
  <c r="BH2" i="62"/>
  <c r="BH2" i="120"/>
  <c r="AI32" i="123"/>
  <c r="AI5" i="123" s="1"/>
  <c r="L86" i="62"/>
  <c r="L87" i="60"/>
  <c r="BG2" i="62"/>
  <c r="BG2" i="120"/>
  <c r="J88" i="60"/>
  <c r="J87" i="61"/>
  <c r="BD2" i="62"/>
  <c r="BD2" i="120"/>
  <c r="BF2" i="62"/>
  <c r="BF2" i="120"/>
  <c r="K86" i="61"/>
  <c r="K87" i="60"/>
  <c r="M90" i="60" l="1"/>
  <c r="M89" i="61"/>
  <c r="M89" i="62" s="1"/>
  <c r="M88" i="62"/>
  <c r="L87" i="62"/>
  <c r="L88" i="60"/>
  <c r="J89" i="60"/>
  <c r="J88" i="61"/>
  <c r="K87" i="61"/>
  <c r="K88" i="60"/>
  <c r="M91" i="60" l="1"/>
  <c r="M90" i="61"/>
  <c r="M90" i="62" s="1"/>
  <c r="L88" i="62"/>
  <c r="L89" i="60"/>
  <c r="J90" i="60"/>
  <c r="J89" i="61"/>
  <c r="K88" i="61"/>
  <c r="K89" i="60"/>
  <c r="M92" i="60" l="1"/>
  <c r="M91" i="61"/>
  <c r="M91" i="62" s="1"/>
  <c r="L89" i="62"/>
  <c r="L90" i="60"/>
  <c r="J91" i="60"/>
  <c r="J90" i="61"/>
  <c r="K89" i="61"/>
  <c r="K90" i="60"/>
  <c r="M93" i="60" l="1"/>
  <c r="M92" i="61"/>
  <c r="M92" i="62" s="1"/>
  <c r="L90" i="62"/>
  <c r="L91" i="60"/>
  <c r="J91" i="61"/>
  <c r="J92" i="60"/>
  <c r="K91" i="60"/>
  <c r="K90" i="61"/>
  <c r="M93" i="61" l="1"/>
  <c r="M93" i="62" s="1"/>
  <c r="M94" i="60"/>
  <c r="L91" i="62"/>
  <c r="L92" i="60"/>
  <c r="J92" i="61"/>
  <c r="J93" i="60"/>
  <c r="K92" i="60"/>
  <c r="K91" i="61"/>
  <c r="M95" i="60" l="1"/>
  <c r="M94" i="61"/>
  <c r="M94" i="62" s="1"/>
  <c r="L92" i="62"/>
  <c r="L93" i="60"/>
  <c r="J93" i="61"/>
  <c r="J94" i="60"/>
  <c r="K93" i="60"/>
  <c r="K92" i="61"/>
  <c r="M95" i="61" l="1"/>
  <c r="M95" i="62" s="1"/>
  <c r="M96" i="60"/>
  <c r="L93" i="62"/>
  <c r="L94" i="60"/>
  <c r="J94" i="61"/>
  <c r="J95" i="60"/>
  <c r="K93" i="61"/>
  <c r="K94" i="60"/>
  <c r="M97" i="60" l="1"/>
  <c r="M96" i="61"/>
  <c r="M96" i="62" s="1"/>
  <c r="L94" i="62"/>
  <c r="L95" i="60"/>
  <c r="J95" i="61"/>
  <c r="J96" i="60"/>
  <c r="K94" i="61"/>
  <c r="K95" i="60"/>
  <c r="M98" i="60" l="1"/>
  <c r="M97" i="61"/>
  <c r="M97" i="62" s="1"/>
  <c r="L95" i="62"/>
  <c r="L96" i="60"/>
  <c r="J96" i="61"/>
  <c r="J97" i="60"/>
  <c r="K95" i="61"/>
  <c r="K96" i="60"/>
  <c r="M98" i="61" l="1"/>
  <c r="M98" i="62" s="1"/>
  <c r="M99" i="60"/>
  <c r="L97" i="60"/>
  <c r="L96" i="62"/>
  <c r="J98" i="60"/>
  <c r="J97" i="61"/>
  <c r="K96" i="61"/>
  <c r="K97" i="60"/>
  <c r="M99" i="61" l="1"/>
  <c r="M99" i="62" s="1"/>
  <c r="M100" i="60"/>
  <c r="L97" i="62"/>
  <c r="L98" i="60"/>
  <c r="J99" i="60"/>
  <c r="J98" i="61"/>
  <c r="K97" i="61"/>
  <c r="K98" i="60"/>
  <c r="M101" i="60" l="1"/>
  <c r="M100" i="61"/>
  <c r="M100" i="62" s="1"/>
  <c r="L98" i="62"/>
  <c r="L99" i="60"/>
  <c r="J99" i="61"/>
  <c r="J100" i="60"/>
  <c r="K98" i="61"/>
  <c r="K99" i="60"/>
  <c r="M101" i="61" l="1"/>
  <c r="M101" i="62" s="1"/>
  <c r="M102" i="60"/>
  <c r="L99" i="62"/>
  <c r="L100" i="60"/>
  <c r="J101" i="60"/>
  <c r="J100" i="61"/>
  <c r="K100" i="60"/>
  <c r="K99" i="61"/>
  <c r="M103" i="60" l="1"/>
  <c r="M102" i="61"/>
  <c r="M102" i="62" s="1"/>
  <c r="L100" i="62"/>
  <c r="L101" i="60"/>
  <c r="J101" i="61"/>
  <c r="J102" i="60"/>
  <c r="K100" i="61"/>
  <c r="K101" i="60"/>
  <c r="M104" i="60" l="1"/>
  <c r="M103" i="61"/>
  <c r="M103" i="62" s="1"/>
  <c r="L101" i="62"/>
  <c r="L102" i="60"/>
  <c r="J102" i="61"/>
  <c r="J103" i="60"/>
  <c r="K101" i="61"/>
  <c r="K102" i="60"/>
  <c r="M105" i="60" l="1"/>
  <c r="M104" i="61"/>
  <c r="M104" i="62" s="1"/>
  <c r="L102" i="62"/>
  <c r="L103" i="60"/>
  <c r="J103" i="61"/>
  <c r="J104" i="60"/>
  <c r="K102" i="61"/>
  <c r="K103" i="60"/>
  <c r="M106" i="60" l="1"/>
  <c r="M105" i="61"/>
  <c r="M105" i="62" s="1"/>
  <c r="L103" i="62"/>
  <c r="L104" i="60"/>
  <c r="J104" i="61"/>
  <c r="J105" i="60"/>
  <c r="K104" i="60"/>
  <c r="K103" i="61"/>
  <c r="M107" i="60" l="1"/>
  <c r="M106" i="61"/>
  <c r="M106" i="62" s="1"/>
  <c r="L105" i="60"/>
  <c r="L104" i="62"/>
  <c r="J106" i="60"/>
  <c r="J105" i="61"/>
  <c r="K105" i="60"/>
  <c r="K104" i="61"/>
  <c r="M108" i="60" l="1"/>
  <c r="M107" i="61"/>
  <c r="M107" i="62" s="1"/>
  <c r="L105" i="62"/>
  <c r="L106" i="60"/>
  <c r="J107" i="60"/>
  <c r="J106" i="61"/>
  <c r="K106" i="60"/>
  <c r="K105" i="61"/>
  <c r="M109" i="60" l="1"/>
  <c r="M108" i="61"/>
  <c r="M108" i="62" s="1"/>
  <c r="L106" i="62"/>
  <c r="L107" i="60"/>
  <c r="J108" i="60"/>
  <c r="J107" i="61"/>
  <c r="K106" i="61"/>
  <c r="K107" i="60"/>
  <c r="M110" i="60" l="1"/>
  <c r="M109" i="61"/>
  <c r="M109" i="62" s="1"/>
  <c r="L107" i="62"/>
  <c r="L108" i="60"/>
  <c r="J109" i="60"/>
  <c r="J108" i="61"/>
  <c r="K107" i="61"/>
  <c r="K108" i="60"/>
  <c r="M111" i="60" l="1"/>
  <c r="M110" i="61"/>
  <c r="M110" i="62" s="1"/>
  <c r="L108" i="62"/>
  <c r="L109" i="60"/>
  <c r="J109" i="61"/>
  <c r="J110" i="60"/>
  <c r="K108" i="61"/>
  <c r="K109" i="60"/>
  <c r="M111" i="61" l="1"/>
  <c r="M111" i="62" s="1"/>
  <c r="M112" i="60"/>
  <c r="L110" i="60"/>
  <c r="L109" i="62"/>
  <c r="J111" i="60"/>
  <c r="J110" i="61"/>
  <c r="K109" i="61"/>
  <c r="K110" i="60"/>
  <c r="M112" i="61" l="1"/>
  <c r="F19" i="60"/>
  <c r="L110" i="62"/>
  <c r="L111" i="60"/>
  <c r="J111" i="61"/>
  <c r="J112" i="60"/>
  <c r="K110" i="61"/>
  <c r="K111" i="60"/>
  <c r="J112" i="61" l="1"/>
  <c r="C30" i="61" s="1"/>
  <c r="C20" i="60" s="1"/>
  <c r="C19" i="60"/>
  <c r="C22" i="60" s="1"/>
  <c r="C19" i="120" s="1"/>
  <c r="C20" i="120" s="1"/>
  <c r="M112" i="62"/>
  <c r="F20" i="62" s="1"/>
  <c r="F21" i="60" s="1"/>
  <c r="F30" i="61"/>
  <c r="F20" i="60" s="1"/>
  <c r="F22" i="60" s="1"/>
  <c r="F19" i="120" s="1"/>
  <c r="L111" i="62"/>
  <c r="L112" i="60"/>
  <c r="K111" i="61"/>
  <c r="K112" i="60"/>
  <c r="K112" i="61" l="1"/>
  <c r="D30" i="61" s="1"/>
  <c r="D20" i="60" s="1"/>
  <c r="D19" i="60"/>
  <c r="D22" i="60" s="1"/>
  <c r="D19" i="120" s="1"/>
  <c r="D20" i="120" s="1"/>
  <c r="L112" i="62"/>
  <c r="E20" i="62" s="1"/>
  <c r="E21" i="60" s="1"/>
  <c r="E19" i="60"/>
  <c r="E22" i="60" l="1"/>
  <c r="E19" i="1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INL</author>
    <author>Administrator</author>
  </authors>
  <commentList>
    <comment ref="S1" authorId="0" shapeId="0" xr:uid="{00000000-0006-0000-0100-000001000000}">
      <text>
        <r>
          <rPr>
            <b/>
            <sz val="9"/>
            <color indexed="81"/>
            <rFont val="Tahoma"/>
            <family val="2"/>
          </rPr>
          <t>These values are read in by the 'Separations Descriptions' range.</t>
        </r>
      </text>
    </comment>
    <comment ref="V1" authorId="1" shapeId="0" xr:uid="{516184A4-1650-4F63-956B-0895388988BC}">
      <text>
        <r>
          <rPr>
            <b/>
            <sz val="9"/>
            <color indexed="81"/>
            <rFont val="Tahoma"/>
            <family val="2"/>
          </rPr>
          <t xml:space="preserve">These values are pulled from a defined name that is populated using excel macro magic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LFP</author>
    <author>INL</author>
  </authors>
  <commentList>
    <comment ref="B3" authorId="0" shapeId="0" xr:uid="{00000000-0006-0000-0200-000001000000}">
      <text>
        <r>
          <rPr>
            <b/>
            <sz val="9"/>
            <color indexed="81"/>
            <rFont val="Tahoma"/>
            <family val="2"/>
          </rPr>
          <t>This tells Powersim what year to start the simulation.</t>
        </r>
      </text>
    </comment>
    <comment ref="B4" authorId="0" shapeId="0" xr:uid="{00000000-0006-0000-0200-000002000000}">
      <text>
        <r>
          <rPr>
            <b/>
            <sz val="9"/>
            <color indexed="81"/>
            <rFont val="Tahoma"/>
            <family val="2"/>
          </rPr>
          <t>This tells Powersim what year to end the simulation. This needs to be within 201 years of the start year.</t>
        </r>
      </text>
    </comment>
    <comment ref="B5" authorId="1" shapeId="0" xr:uid="{00000000-0006-0000-0200-000003000000}">
      <text>
        <r>
          <rPr>
            <b/>
            <sz val="9"/>
            <color indexed="81"/>
            <rFont val="Tahoma"/>
            <family val="2"/>
          </rPr>
          <t>The VISION model populates the initial model assuming steady fuel demand.  Therefore it cannot accommodate growth in demand until sufficient time has passed for the longest look-ahead time to pass through.  This variable sets the model to discard any fuel created in the first given number of years, so that spent fuel accumulation can begin coincident with the onset of growth, as desired for the current batch of transition studies.</t>
        </r>
        <r>
          <rPr>
            <sz val="9"/>
            <color indexed="81"/>
            <rFont val="Tahoma"/>
            <family val="2"/>
          </rPr>
          <t xml:space="preserve">
RDH 11/17/2015</t>
        </r>
      </text>
    </comment>
    <comment ref="B6" authorId="0" shapeId="0" xr:uid="{00000000-0006-0000-0200-000004000000}">
      <text>
        <r>
          <rPr>
            <b/>
            <sz val="9"/>
            <color indexed="81"/>
            <rFont val="Tahoma"/>
            <family val="2"/>
          </rPr>
          <t>THIS OPTION HAS CHANGED!
Values are now given using a 'Decimal Flag' pattern, simlar to how linux file permissions can be managed, but in base-10 for clarity.
Values:
0 -- no decay
1 -- decay wet storage only
10 -- decay dry storage only
11 -- decay wet and dry storage
100 -- decay separated material storage only
101 -- decay separated material and wet-storage
110 -- decay separated material and dry-storage
111 -- decay separated material, wet- and dry-storage</t>
        </r>
      </text>
    </comment>
    <comment ref="B7" authorId="0" shapeId="0" xr:uid="{00000000-0006-0000-0200-000005000000}">
      <text>
        <r>
          <rPr>
            <sz val="9"/>
            <color indexed="81"/>
            <rFont val="Tahoma"/>
            <family val="2"/>
          </rPr>
          <t>This capability is not functional in VISION 5.3.  
In future versions, it may allow VISION to forcibly retire a legacy reactor if a reactor of the desired (newer) fleet could be built but there is insufficient demand for nuclear electricity for both.</t>
        </r>
      </text>
    </comment>
    <comment ref="B8" authorId="0" shapeId="0" xr:uid="{00000000-0006-0000-0200-000006000000}">
      <text>
        <r>
          <rPr>
            <b/>
            <sz val="9"/>
            <color indexed="81"/>
            <rFont val="Tahoma"/>
            <family val="2"/>
          </rPr>
          <t>1 = Use known resources
2 = Use known + conventional resources
3 = Use known + conventional + unconventional resources</t>
        </r>
      </text>
    </comment>
    <comment ref="B9" authorId="1" shapeId="0" xr:uid="{00000000-0006-0000-0200-000007000000}">
      <text>
        <r>
          <rPr>
            <sz val="9"/>
            <color indexed="81"/>
            <rFont val="Tahoma"/>
            <family val="2"/>
          </rPr>
          <t>These values correspond to the standard Red Book uranium supply estimates.</t>
        </r>
      </text>
    </comment>
    <comment ref="B15" authorId="1" shapeId="0" xr:uid="{00000000-0006-0000-0200-000008000000}">
      <text>
        <r>
          <rPr>
            <sz val="9"/>
            <color indexed="81"/>
            <rFont val="Tahoma"/>
            <family val="2"/>
          </rPr>
          <t>Setting this value to TRUE will prioritize the use of DU stocks for fertile makeup ahead of any available RU stocks.</t>
        </r>
      </text>
    </comment>
    <comment ref="B16" authorId="0" shapeId="0" xr:uid="{00000000-0006-0000-0200-000009000000}">
      <text>
        <r>
          <rPr>
            <b/>
            <sz val="9"/>
            <color indexed="81"/>
            <rFont val="Tahoma"/>
            <family val="2"/>
          </rPr>
          <t xml:space="preserve">0 = let system optimize reactor mix using the percent goals set on Reactor %s worksheet times the nuclear power growth specified on Growth Rate.  
1 = force VISION to use the number of reactors input by the user on the Reactor #’s worksheet.  
2 = force VISION to build reactors to match the user specified growth for each reactor type via the end-simulation value on Reactor Facility worksheet times the year by year fraction of that value on Reactor Growth % of Final worksheet.
</t>
        </r>
      </text>
    </comment>
    <comment ref="B17" authorId="0" shapeId="0" xr:uid="{00000000-0006-0000-0200-00000A000000}">
      <text>
        <r>
          <rPr>
            <sz val="9"/>
            <color indexed="81"/>
            <rFont val="Tahoma"/>
            <family val="2"/>
          </rPr>
          <t xml:space="preserve">TRUE allows the simulation to build backup  reactors when there reactors of the intended type are not available (e.g. due to insufficient fuel resources).  Backup reactors for reactor type' N' are reactor type 'N-1', then type 'N-2', etc. 
FALSE will not build backup  reactors, allowing overall power to fall below the demand for nuclear electricity. 
</t>
        </r>
      </text>
    </comment>
    <comment ref="B18" authorId="0" shapeId="0" xr:uid="{00000000-0006-0000-0200-00000B000000}">
      <text>
        <r>
          <rPr>
            <b/>
            <sz val="9"/>
            <color indexed="81"/>
            <rFont val="Tahoma"/>
            <family val="2"/>
          </rPr>
          <t xml:space="preserve">0 = let system optimize fuel fabrication capacity growth
1 = force VISION to build fuel fabrication capacity set on Fuel Fab 1 through 10 worksheets
</t>
        </r>
      </text>
    </comment>
    <comment ref="B19" authorId="0" shapeId="0" xr:uid="{00000000-0006-0000-0200-00000C000000}">
      <text>
        <r>
          <rPr>
            <b/>
            <sz val="9"/>
            <color indexed="81"/>
            <rFont val="Tahoma"/>
            <family val="2"/>
          </rPr>
          <t xml:space="preserve">0 = let system optimize separation capacity growth
1 = force VISION to build separation capacity on Separation 1 through 10 worksheets
</t>
        </r>
      </text>
    </comment>
    <comment ref="B20" authorId="1" shapeId="0" xr:uid="{00000000-0006-0000-0200-00000D000000}">
      <text>
        <r>
          <rPr>
            <sz val="9"/>
            <color indexed="81"/>
            <rFont val="Tahoma"/>
            <family val="2"/>
          </rPr>
          <t xml:space="preserve">These entries are being tested for dynamic specification of the range for years of input.  
The specification within Powersim requires a start and a stop variable.  Row 20 is the start year (fixed at 0), and row 21 is the end year (currently user specified at 200, but eventually computed from the layout of the other input sheets.
</t>
        </r>
      </text>
    </comment>
    <comment ref="B21" authorId="1" shapeId="0" xr:uid="{00000000-0006-0000-0200-00000E000000}">
      <text>
        <r>
          <rPr>
            <b/>
            <sz val="9"/>
            <color indexed="81"/>
            <rFont val="Tahoma"/>
            <family val="2"/>
          </rPr>
          <t>This is the number of years worth of annual input that will be loaded.  
If the simulation runs longer, the last years input values will be repeated.  If the input data has no rows at the end, zeros will be used (possibly causing errors.)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A1" authorId="0" shapeId="0" xr:uid="{00000000-0006-0000-0400-000001000000}">
      <text>
        <r>
          <rPr>
            <sz val="9"/>
            <color indexed="81"/>
            <rFont val="Tahoma"/>
            <family val="2"/>
          </rPr>
          <t>This value is mirrored on the Recycle Strategy Option sheet.  From there it is read into VISION.</t>
        </r>
        <r>
          <rPr>
            <b/>
            <sz val="9"/>
            <color indexed="81"/>
            <rFont val="Tahoma"/>
            <family val="2"/>
          </rPr>
          <t xml:space="preserve">
</t>
        </r>
      </text>
    </comment>
    <comment ref="O1" authorId="0" shapeId="0" xr:uid="{00000000-0006-0000-0400-000002000000}">
      <text>
        <r>
          <rPr>
            <sz val="11"/>
            <color indexed="81"/>
            <rFont val="Calibri"/>
            <family val="2"/>
            <scheme val="minor"/>
          </rPr>
          <t xml:space="preserve">For each year of the simulation, and for each of six passes and each of the five cases, specify which fuel recipe is to be fed into the reactor.  
The recipe number correspondes to the values in the first row of the Fuel Recipes sheet, and blanks are acceptable for unused entries.
</t>
        </r>
      </text>
    </comment>
    <comment ref="A9" authorId="0" shapeId="0" xr:uid="{00000000-0006-0000-0400-000003000000}">
      <text>
        <r>
          <rPr>
            <sz val="9"/>
            <color indexed="81"/>
            <rFont val="Tahoma"/>
            <family val="2"/>
          </rPr>
          <t>When set to TRUE, spent fuel is transferred from Dry Storage to the repository subject to the specified flow and capacity limitations.</t>
        </r>
      </text>
    </comment>
    <comment ref="A10" authorId="0" shapeId="0" xr:uid="{00000000-0006-0000-0400-000004000000}">
      <text>
        <r>
          <rPr>
            <sz val="9"/>
            <color indexed="81"/>
            <rFont val="Tahoma"/>
            <family val="2"/>
          </rPr>
          <t>If set to TRUE, spent fuel may be transferred from Dry Storage to Monitored Retreivable Storage subject to the specified flow and capacity limitations.
If both Permanent Disposal and MRS options are set to TRUE, then fuel is prioritized to permanent disposal until it reaches its specifed maximum capacity.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A1" authorId="0" shapeId="0" xr:uid="{00000000-0006-0000-0500-000001000000}">
      <text>
        <r>
          <rPr>
            <sz val="9"/>
            <color indexed="81"/>
            <rFont val="Tahoma"/>
            <family val="2"/>
          </rPr>
          <t>This value is mirrored on the Recycle Strategy Option sheet.  From there it is read into VISION.</t>
        </r>
      </text>
    </comment>
    <comment ref="O1" authorId="0" shapeId="0" xr:uid="{00000000-0006-0000-0500-000002000000}">
      <text>
        <r>
          <rPr>
            <sz val="11"/>
            <color indexed="81"/>
            <rFont val="Calibri"/>
            <family val="2"/>
            <scheme val="minor"/>
          </rPr>
          <t xml:space="preserve">
For each year of the simulation, and for each of six passes and each of the five base cases, specify which fuel recipe is to be fed into the reactor.  
The recipe number correspondes to the values in the first row of the Fuel Recipes sheet, and blanks are acceptable for unused entries.
</t>
        </r>
      </text>
    </comment>
    <comment ref="A10" authorId="0" shapeId="0" xr:uid="{00000000-0006-0000-0500-000003000000}">
      <text>
        <r>
          <rPr>
            <sz val="9"/>
            <color indexed="81"/>
            <rFont val="Tahoma"/>
            <family val="2"/>
          </rPr>
          <t>If set to TRUE, spent fuel may be transferred from Dry Storage to Monitored Retreivable Storage subject to the specified flow and capacity limitations.
If both Permanent Disposal and MRS options are set to TRUE, then fuel is prioritized to permanent disposal until it reaches its specifed maximum capacity.</t>
        </r>
      </text>
    </comment>
    <comment ref="I83" authorId="0" shapeId="0" xr:uid="{00000000-0006-0000-0500-000004000000}">
      <text>
        <r>
          <rPr>
            <b/>
            <sz val="9"/>
            <color indexed="81"/>
            <rFont val="Tahoma"/>
            <family val="2"/>
          </rPr>
          <t>INL:</t>
        </r>
        <r>
          <rPr>
            <sz val="9"/>
            <color indexed="81"/>
            <rFont val="Tahoma"/>
            <family val="2"/>
          </rPr>
          <t xml:space="preserve">
Computed by formula from Reactor 1 values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A1" authorId="0" shapeId="0" xr:uid="{00000000-0006-0000-0600-000001000000}">
      <text>
        <r>
          <rPr>
            <sz val="9"/>
            <color indexed="81"/>
            <rFont val="Tahoma"/>
            <family val="2"/>
          </rPr>
          <t>This value is mirrored on the Recycle Strategy Option sheet.  From there it is read into VISION.</t>
        </r>
      </text>
    </comment>
    <comment ref="O1" authorId="0" shapeId="0" xr:uid="{00000000-0006-0000-0600-000002000000}">
      <text>
        <r>
          <rPr>
            <sz val="11"/>
            <color indexed="81"/>
            <rFont val="Tahoma"/>
            <family val="2"/>
          </rPr>
          <t xml:space="preserve">For each year of the simulation, and for each of six passes and each of the five base cases, specify which fuel recipe is to be fed into the reactor.  
The recipe number correspondes to the values in the first row of the Fuel Recipes sheet, and blanks are acceptable for unused entries.
</t>
        </r>
      </text>
    </comment>
    <comment ref="BD3" authorId="0" shapeId="0" xr:uid="{00000000-0006-0000-0600-000003000000}">
      <text>
        <r>
          <rPr>
            <b/>
            <sz val="9"/>
            <color indexed="81"/>
            <rFont val="Tahoma"/>
            <family val="2"/>
          </rPr>
          <t>INL:</t>
        </r>
        <r>
          <rPr>
            <sz val="9"/>
            <color indexed="81"/>
            <rFont val="Tahoma"/>
            <family val="2"/>
          </rPr>
          <t xml:space="preserve">
LINKED TO REACTOR 2
</t>
        </r>
      </text>
    </comment>
    <comment ref="A10" authorId="0" shapeId="0" xr:uid="{00000000-0006-0000-0600-000004000000}">
      <text>
        <r>
          <rPr>
            <sz val="9"/>
            <color indexed="81"/>
            <rFont val="Tahoma"/>
            <family val="2"/>
          </rPr>
          <t>If set to TRUE, spent fuel may be transferred from Dry Storage to Monitored Retreivable Storage subject to the specified flow and capacity limitations.
If both Permanent Disposal and MRS options are set to TRUE, then fuel is prioritized to permanent disposal until it reaches its specifed maximum capacity.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A1" authorId="0" shapeId="0" xr:uid="{00000000-0006-0000-0700-000001000000}">
      <text>
        <r>
          <rPr>
            <sz val="9"/>
            <color indexed="81"/>
            <rFont val="Tahoma"/>
            <family val="2"/>
          </rPr>
          <t>This value is mirrored on the Recycle Strategy Option sheet.  From there it is read into VISION.</t>
        </r>
      </text>
    </comment>
    <comment ref="O1" authorId="0" shapeId="0" xr:uid="{00000000-0006-0000-0700-000002000000}">
      <text>
        <r>
          <rPr>
            <sz val="11"/>
            <color indexed="81"/>
            <rFont val="Tahoma"/>
            <family val="2"/>
          </rPr>
          <t xml:space="preserve">For each year of the simulation, and for each of six passes and each of the five base cases, specify which fuel recipe is to be fed into the reactor.  
The recipe number correspondes to the values in the first row of the Fuel Recipes sheet, and blanks are acceptable for unused entries.
</t>
        </r>
      </text>
    </comment>
    <comment ref="A10" authorId="0" shapeId="0" xr:uid="{00000000-0006-0000-0700-000003000000}">
      <text>
        <r>
          <rPr>
            <sz val="9"/>
            <color indexed="81"/>
            <rFont val="Tahoma"/>
            <family val="2"/>
          </rPr>
          <t>If set to TRUE, spent fuel may be transferred from Dry Storage to Monitored Retreivable Storage subject to the specified flow and capacity limitations.
If both Permanent Disposal and MRS options are set to TRUE, then fuel is prioritized to permanent disposal until it reaches its specifed maximum capacity.</t>
        </r>
      </text>
    </comment>
    <comment ref="BD83" authorId="0" shapeId="0" xr:uid="{00000000-0006-0000-0700-000004000000}">
      <text>
        <r>
          <rPr>
            <b/>
            <sz val="9"/>
            <color indexed="81"/>
            <rFont val="Tahoma"/>
            <family val="2"/>
          </rPr>
          <t>INL:</t>
        </r>
        <r>
          <rPr>
            <sz val="9"/>
            <color indexed="81"/>
            <rFont val="Tahoma"/>
            <family val="2"/>
          </rPr>
          <t xml:space="preserve">
Set 100 reactors for 690TWHe/yr case, 62 for 430 case.
</t>
        </r>
      </text>
    </comment>
    <comment ref="BE83" authorId="0" shapeId="0" xr:uid="{00000000-0006-0000-0700-000005000000}">
      <text>
        <r>
          <rPr>
            <b/>
            <sz val="9"/>
            <color indexed="81"/>
            <rFont val="Tahoma"/>
            <family val="2"/>
          </rPr>
          <t xml:space="preserve">PLACEHOLDER VALUE.
RECOMPUTE!!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LFP</author>
    <author>INL</author>
  </authors>
  <commentList>
    <comment ref="A3" authorId="0" shapeId="0" xr:uid="{00000000-0006-0000-0800-000001000000}">
      <text>
        <r>
          <rPr>
            <b/>
            <sz val="9"/>
            <color indexed="81"/>
            <rFont val="Tahoma"/>
            <family val="2"/>
          </rPr>
          <t>Sets delay for construction of separation facilities. (&gt;=0.25)</t>
        </r>
      </text>
    </comment>
    <comment ref="A4" authorId="0" shapeId="0" xr:uid="{00000000-0006-0000-0800-000002000000}">
      <text>
        <r>
          <rPr>
            <b/>
            <sz val="9"/>
            <color indexed="81"/>
            <rFont val="Tahoma"/>
            <family val="2"/>
          </rPr>
          <t>How long separation plants operate.
(&gt;=0.25)</t>
        </r>
      </text>
    </comment>
    <comment ref="A5" authorId="0" shapeId="0" xr:uid="{00000000-0006-0000-0800-000003000000}">
      <text>
        <r>
          <rPr>
            <b/>
            <sz val="9"/>
            <color indexed="81"/>
            <rFont val="Tahoma"/>
            <family val="2"/>
          </rPr>
          <t>How long material resides in the separation plant. (&gt;=0.25)</t>
        </r>
      </text>
    </comment>
    <comment ref="A6" authorId="0" shapeId="0" xr:uid="{00000000-0006-0000-0800-000004000000}">
      <text>
        <r>
          <rPr>
            <b/>
            <sz val="9"/>
            <color indexed="81"/>
            <rFont val="Tahoma"/>
            <family val="2"/>
          </rPr>
          <t xml:space="preserve">TRUE = VISION does not limit separation by capacity
FALSE = VISION does limit separation by capacity
TRUE is unrealistic but a helpful option for debugging a case if one suspects that mass flow is choked at separations.
</t>
        </r>
      </text>
    </comment>
    <comment ref="A7" authorId="0" shapeId="0" xr:uid="{00000000-0006-0000-08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800-000006000000}">
      <text>
        <r>
          <rPr>
            <b/>
            <sz val="9"/>
            <color indexed="81"/>
            <rFont val="Tahoma"/>
            <family val="2"/>
          </rPr>
          <t>This allows the user to specify the amount of Pu239, available from sources external to the fuel cycle.  Use of this option allows you to start a test or prototype FR sooner than would be possible if one depended on separation product streams.</t>
        </r>
      </text>
    </comment>
    <comment ref="A9" authorId="0" shapeId="0" xr:uid="{00000000-0006-0000-0800-000007000000}">
      <text>
        <r>
          <rPr>
            <b/>
            <sz val="9"/>
            <color indexed="81"/>
            <rFont val="Tahoma"/>
            <family val="2"/>
          </rPr>
          <t>This date overrides the separation capacity specified elsewhere.  This means that separation capacity can exist before the specified start date but that separations will not start before that date.</t>
        </r>
      </text>
    </comment>
    <comment ref="A11" authorId="1" shapeId="0" xr:uid="{00000000-0006-0000-0800-000008000000}">
      <text>
        <r>
          <rPr>
            <b/>
            <sz val="9"/>
            <color indexed="81"/>
            <rFont val="Tahoma"/>
            <family val="2"/>
          </rPr>
          <t xml:space="preserve">Key:
1 = Decay Storage
2 = LLW ABC
3 = LLW GTCC
4 = HLW
5 = TRUW
6 = Not Waste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LFP</author>
    <author>INL</author>
  </authors>
  <commentList>
    <comment ref="A3" authorId="0" shapeId="0" xr:uid="{00000000-0006-0000-0900-000001000000}">
      <text>
        <r>
          <rPr>
            <b/>
            <sz val="9"/>
            <color indexed="81"/>
            <rFont val="Tahoma"/>
            <family val="2"/>
          </rPr>
          <t>Sets delay for construction of separation facilities. (&gt;=0.25)</t>
        </r>
      </text>
    </comment>
    <comment ref="A4" authorId="0" shapeId="0" xr:uid="{00000000-0006-0000-0900-000002000000}">
      <text>
        <r>
          <rPr>
            <b/>
            <sz val="9"/>
            <color indexed="81"/>
            <rFont val="Tahoma"/>
            <family val="2"/>
          </rPr>
          <t>How long separation plants operate.
(&gt;=0.25)</t>
        </r>
      </text>
    </comment>
    <comment ref="A5" authorId="0" shapeId="0" xr:uid="{00000000-0006-0000-0900-000003000000}">
      <text>
        <r>
          <rPr>
            <b/>
            <sz val="9"/>
            <color indexed="81"/>
            <rFont val="Tahoma"/>
            <family val="2"/>
          </rPr>
          <t>How long material resides in the separation plant. (&gt;=0.25)</t>
        </r>
      </text>
    </comment>
    <comment ref="A6" authorId="0" shapeId="0" xr:uid="{00000000-0006-0000-0900-000004000000}">
      <text>
        <r>
          <rPr>
            <b/>
            <sz val="9"/>
            <color indexed="81"/>
            <rFont val="Tahoma"/>
            <family val="2"/>
          </rPr>
          <t xml:space="preserve">TRUE = VISION does not limit separation by capacity
FALSE = VISION does limit separation by capacity
TRUE is unrealistic but a helpful option for debugging a case if one suspects that mass flow is choked at separations.
</t>
        </r>
      </text>
    </comment>
    <comment ref="A7" authorId="0" shapeId="0" xr:uid="{00000000-0006-0000-09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900-000006000000}">
      <text>
        <r>
          <rPr>
            <b/>
            <sz val="9"/>
            <color indexed="81"/>
            <rFont val="Tahoma"/>
            <family val="2"/>
          </rPr>
          <t>This allows the user to specify the amount of Pu239, available from sources external to the fuel cycle.  Use of this option allows you to start a test or prototype FR sooner than would be possible if one depended on separation product streams.</t>
        </r>
      </text>
    </comment>
    <comment ref="A9" authorId="0" shapeId="0" xr:uid="{00000000-0006-0000-0900-000007000000}">
      <text>
        <r>
          <rPr>
            <b/>
            <sz val="9"/>
            <color indexed="81"/>
            <rFont val="Tahoma"/>
            <family val="2"/>
          </rPr>
          <t>This date overrides the separation capacity specified elsewhere.  This means that separation capacity can exist before the specified start date but that separations will not start before that date.</t>
        </r>
      </text>
    </comment>
    <comment ref="A11" authorId="1" shapeId="0" xr:uid="{00000000-0006-0000-0900-000008000000}">
      <text>
        <r>
          <rPr>
            <b/>
            <sz val="9"/>
            <color indexed="81"/>
            <rFont val="Tahoma"/>
            <family val="2"/>
          </rPr>
          <t xml:space="preserve">Key:
1 = Decay Storage
2 = LLW ABC
3 = LLW GTCC
4 = HLW
5 = TRUW
6 = Not Waste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LFP</author>
    <author>INL</author>
  </authors>
  <commentList>
    <comment ref="A3" authorId="0" shapeId="0" xr:uid="{00000000-0006-0000-0A00-000001000000}">
      <text>
        <r>
          <rPr>
            <b/>
            <sz val="9"/>
            <color indexed="81"/>
            <rFont val="Tahoma"/>
            <family val="2"/>
          </rPr>
          <t>Sets delay for construction of separation facilities. (&gt;=0.25)</t>
        </r>
      </text>
    </comment>
    <comment ref="A4" authorId="0" shapeId="0" xr:uid="{00000000-0006-0000-0A00-000002000000}">
      <text>
        <r>
          <rPr>
            <b/>
            <sz val="9"/>
            <color indexed="81"/>
            <rFont val="Tahoma"/>
            <family val="2"/>
          </rPr>
          <t>How long separation plants operate.
(&gt;=0.25)</t>
        </r>
      </text>
    </comment>
    <comment ref="A5" authorId="0" shapeId="0" xr:uid="{00000000-0006-0000-0A00-000003000000}">
      <text>
        <r>
          <rPr>
            <b/>
            <sz val="9"/>
            <color indexed="81"/>
            <rFont val="Tahoma"/>
            <family val="2"/>
          </rPr>
          <t>How long material resides in the separation plant. (&gt;=0.25)</t>
        </r>
      </text>
    </comment>
    <comment ref="A6" authorId="0" shapeId="0" xr:uid="{00000000-0006-0000-0A00-000004000000}">
      <text>
        <r>
          <rPr>
            <b/>
            <sz val="9"/>
            <color indexed="81"/>
            <rFont val="Tahoma"/>
            <family val="2"/>
          </rPr>
          <t xml:space="preserve">TRUE = VISION does not limit separation by capacity
FALSE = VISION does limit separation by capacity
TRUE is unrealistic but a helpful option for debugging a case if one suspects that mass flow is choked at separations.
</t>
        </r>
      </text>
    </comment>
    <comment ref="A7" authorId="0" shapeId="0" xr:uid="{00000000-0006-0000-0A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A00-000006000000}">
      <text>
        <r>
          <rPr>
            <b/>
            <sz val="9"/>
            <color indexed="81"/>
            <rFont val="Tahoma"/>
            <family val="2"/>
          </rPr>
          <t>This allows the user to specify the amount of Pu239, available from sources external to the fuel cycle.  Use of this option allows you to start a test or prototype FR sooner than would be possible if one depended on separation product streams.</t>
        </r>
      </text>
    </comment>
    <comment ref="A9" authorId="0" shapeId="0" xr:uid="{00000000-0006-0000-0A00-000007000000}">
      <text>
        <r>
          <rPr>
            <b/>
            <sz val="9"/>
            <color indexed="81"/>
            <rFont val="Tahoma"/>
            <family val="2"/>
          </rPr>
          <t>This date overrides the separation capacity specified elsewhere.  This means that separation capacity can exist before the specified start date but that separations will not start before that date.</t>
        </r>
      </text>
    </comment>
    <comment ref="A11" authorId="1" shapeId="0" xr:uid="{00000000-0006-0000-0A00-000008000000}">
      <text>
        <r>
          <rPr>
            <b/>
            <sz val="9"/>
            <color indexed="81"/>
            <rFont val="Tahoma"/>
            <family val="2"/>
          </rPr>
          <t xml:space="preserve">Key:
1 = Decay Storage
2 = LLW ABC
3 = LLW GTCC
4 = HLW
5 = TRUW
6 = Not Waste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LFP</author>
    <author>INL</author>
  </authors>
  <commentList>
    <comment ref="A3" authorId="0" shapeId="0" xr:uid="{00000000-0006-0000-0B00-000001000000}">
      <text>
        <r>
          <rPr>
            <b/>
            <sz val="9"/>
            <color indexed="81"/>
            <rFont val="Tahoma"/>
            <family val="2"/>
          </rPr>
          <t>Sets delay for construction of separation facilities. (&gt;=0.25)</t>
        </r>
      </text>
    </comment>
    <comment ref="A4" authorId="0" shapeId="0" xr:uid="{00000000-0006-0000-0B00-000002000000}">
      <text>
        <r>
          <rPr>
            <b/>
            <sz val="9"/>
            <color indexed="81"/>
            <rFont val="Tahoma"/>
            <family val="2"/>
          </rPr>
          <t>How long separation plants operate.
(&gt;=0.25)</t>
        </r>
      </text>
    </comment>
    <comment ref="A5" authorId="0" shapeId="0" xr:uid="{00000000-0006-0000-0B00-000003000000}">
      <text>
        <r>
          <rPr>
            <b/>
            <sz val="9"/>
            <color indexed="81"/>
            <rFont val="Tahoma"/>
            <family val="2"/>
          </rPr>
          <t>How long material resides in the separation plant. (&gt;=0.25)</t>
        </r>
      </text>
    </comment>
    <comment ref="A6" authorId="0" shapeId="0" xr:uid="{00000000-0006-0000-0B00-000004000000}">
      <text>
        <r>
          <rPr>
            <b/>
            <sz val="9"/>
            <color indexed="81"/>
            <rFont val="Tahoma"/>
            <family val="2"/>
          </rPr>
          <t xml:space="preserve">TRUE = VISION does not limit separation by capacity
FALSE = VISION does limit separation by capacity
TRUE is unrealistic but a helpful option for debugging a case if one suspects that mass flow is choked at separations.
</t>
        </r>
      </text>
    </comment>
    <comment ref="A7" authorId="0" shapeId="0" xr:uid="{00000000-0006-0000-0B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B00-000006000000}">
      <text>
        <r>
          <rPr>
            <b/>
            <sz val="9"/>
            <color indexed="81"/>
            <rFont val="Tahoma"/>
            <family val="2"/>
          </rPr>
          <t>This allows the user to specify the amount of Pu239, available from sources external to the fuel cycle.  Use of this option allows you to start a test or prototype FR sooner than would be possible if one depended on separation product streams.</t>
        </r>
      </text>
    </comment>
    <comment ref="A9" authorId="0" shapeId="0" xr:uid="{00000000-0006-0000-0B00-000007000000}">
      <text>
        <r>
          <rPr>
            <b/>
            <sz val="9"/>
            <color indexed="81"/>
            <rFont val="Tahoma"/>
            <family val="2"/>
          </rPr>
          <t>This date overrides the separation capacity specified elsewhere.  This means that separation capacity can exist before the specified start date but that separations will not start before that date.</t>
        </r>
      </text>
    </comment>
    <comment ref="A11" authorId="1" shapeId="0" xr:uid="{00000000-0006-0000-0B00-000008000000}">
      <text>
        <r>
          <rPr>
            <b/>
            <sz val="9"/>
            <color indexed="81"/>
            <rFont val="Tahoma"/>
            <family val="2"/>
          </rPr>
          <t xml:space="preserve">Key:
1 = Decay Storage
2 = LLW ABC
3 = LLW GTCC
4 = HLW
5 = TRUW
6 = Not Waste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LFP</author>
  </authors>
  <commentList>
    <comment ref="A3" authorId="0" shapeId="0" xr:uid="{00000000-0006-0000-0C00-000001000000}">
      <text>
        <r>
          <rPr>
            <b/>
            <sz val="9"/>
            <color indexed="81"/>
            <rFont val="Tahoma"/>
            <family val="2"/>
          </rPr>
          <t>Sets delay for construction of fabrication facilities, does not impact fuel flows.
(&gt;=0.25)</t>
        </r>
      </text>
    </comment>
    <comment ref="A4" authorId="0" shapeId="0" xr:uid="{00000000-0006-0000-0C00-000002000000}">
      <text>
        <r>
          <rPr>
            <b/>
            <sz val="9"/>
            <color indexed="81"/>
            <rFont val="Tahoma"/>
            <family val="2"/>
          </rPr>
          <t>Determines lifetime of fuel fab facilities, does not impact fuel flows.
(&gt;=0.25)</t>
        </r>
      </text>
    </comment>
    <comment ref="A5" authorId="0" shapeId="0" xr:uid="{00000000-0006-0000-0C00-000003000000}">
      <text>
        <r>
          <rPr>
            <b/>
            <sz val="9"/>
            <color indexed="81"/>
            <rFont val="Tahoma"/>
            <family val="2"/>
          </rPr>
          <t>Sets delay for facility licensing.
(&gt;=0.25)</t>
        </r>
      </text>
    </comment>
    <comment ref="A6" authorId="0" shapeId="0" xr:uid="{00000000-0006-0000-0C00-000004000000}">
      <text>
        <r>
          <rPr>
            <b/>
            <sz val="9"/>
            <color indexed="81"/>
            <rFont val="Tahoma"/>
            <family val="2"/>
          </rPr>
          <t>Determines the delay for the enrichment process.  Individual enrichment plant types are not tracked.
(&gt;=0.25)</t>
        </r>
      </text>
    </comment>
    <comment ref="A7" authorId="0" shapeId="0" xr:uid="{00000000-0006-0000-0C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C00-000006000000}">
      <text>
        <r>
          <rPr>
            <b/>
            <sz val="9"/>
            <color indexed="81"/>
            <rFont val="Tahoma"/>
            <family val="2"/>
          </rPr>
          <t>Determines the minimum time used fuel must stay at the reactor before going anywhere else.  If you wish to increase beyond 10 years, you have to change Powersim.
Integer values only 1 to 10.</t>
        </r>
      </text>
    </comment>
    <comment ref="A9" authorId="0" shapeId="0" xr:uid="{00000000-0006-0000-0C00-000007000000}">
      <text>
        <r>
          <rPr>
            <b/>
            <sz val="9"/>
            <color indexed="81"/>
            <rFont val="Tahoma"/>
            <family val="2"/>
          </rPr>
          <t>Has no effect on when fuel can move to repository or separation facilities, which are controlled by their processing rates.  Determines how long fuel must wait in dry storage before going to an MRS (if there is one).  If you wish to increase beyond 5 years, you have to change Powersim.
Integer values only 1 to 5.</t>
        </r>
      </text>
    </comment>
    <comment ref="A10" authorId="0" shapeId="0" xr:uid="{00000000-0006-0000-0C00-000008000000}">
      <text>
        <r>
          <rPr>
            <b/>
            <sz val="9"/>
            <color indexed="81"/>
            <rFont val="Tahoma"/>
            <family val="2"/>
          </rPr>
          <t xml:space="preserve">This allows the user to set the Fuel Fab Facilities to be able to produce as much fuel as is necessary. </t>
        </r>
      </text>
    </comment>
    <comment ref="A11" authorId="0" shapeId="0" xr:uid="{00000000-0006-0000-0C00-000009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LFP</author>
  </authors>
  <commentList>
    <comment ref="A3" authorId="0" shapeId="0" xr:uid="{00000000-0006-0000-0D00-000001000000}">
      <text>
        <r>
          <rPr>
            <b/>
            <sz val="9"/>
            <color indexed="81"/>
            <rFont val="Tahoma"/>
            <family val="2"/>
          </rPr>
          <t>Sets delay for construction of fabrication facilities, does not impact fuel flows.
(&gt;=0.25)</t>
        </r>
      </text>
    </comment>
    <comment ref="A4" authorId="0" shapeId="0" xr:uid="{00000000-0006-0000-0D00-000002000000}">
      <text>
        <r>
          <rPr>
            <b/>
            <sz val="9"/>
            <color indexed="81"/>
            <rFont val="Tahoma"/>
            <family val="2"/>
          </rPr>
          <t>Determines lifetime of fuel fab facilities, does not impact fuel flows.
(&gt;=0.25)</t>
        </r>
      </text>
    </comment>
    <comment ref="A5" authorId="0" shapeId="0" xr:uid="{00000000-0006-0000-0D00-000003000000}">
      <text>
        <r>
          <rPr>
            <b/>
            <sz val="9"/>
            <color indexed="81"/>
            <rFont val="Tahoma"/>
            <family val="2"/>
          </rPr>
          <t>Sets delay for facility licensing.
(&gt;=0.25)</t>
        </r>
      </text>
    </comment>
    <comment ref="A6" authorId="0" shapeId="0" xr:uid="{00000000-0006-0000-0D00-000004000000}">
      <text>
        <r>
          <rPr>
            <b/>
            <sz val="9"/>
            <color indexed="81"/>
            <rFont val="Tahoma"/>
            <family val="2"/>
          </rPr>
          <t>Determines the delay for the enrichment process.  Individual enrichment plant types are not tracked.
(&gt;=0.25)</t>
        </r>
      </text>
    </comment>
    <comment ref="A7" authorId="0" shapeId="0" xr:uid="{00000000-0006-0000-0D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D00-000006000000}">
      <text>
        <r>
          <rPr>
            <b/>
            <sz val="9"/>
            <color indexed="81"/>
            <rFont val="Tahoma"/>
            <family val="2"/>
          </rPr>
          <t>Determines the minimum time used fuel must stay at the reactor before going anywhere else.  If you wish to increase beyond 10 years, you have to change Powersim.
Integer values only 1 to 10.</t>
        </r>
      </text>
    </comment>
    <comment ref="A9" authorId="0" shapeId="0" xr:uid="{00000000-0006-0000-0D00-000007000000}">
      <text>
        <r>
          <rPr>
            <b/>
            <sz val="9"/>
            <color indexed="81"/>
            <rFont val="Tahoma"/>
            <family val="2"/>
          </rPr>
          <t>Has no effect on when fuel can move to repository or separation facilities, which are controlled by their processing rates.  Determines how long fuel must wait in dry storage before going to an MRS (if there is one).  If you wish to increase beyond 5 years, you have to change Powersim.
Integer values only 1 to 5.</t>
        </r>
      </text>
    </comment>
    <comment ref="A10" authorId="0" shapeId="0" xr:uid="{00000000-0006-0000-0D00-000008000000}">
      <text>
        <r>
          <rPr>
            <b/>
            <sz val="9"/>
            <color indexed="81"/>
            <rFont val="Tahoma"/>
            <family val="2"/>
          </rPr>
          <t xml:space="preserve">This allows the user to set the Fuel Fab Facilities to be able to produce as much fuel as is necessary. </t>
        </r>
      </text>
    </comment>
    <comment ref="A11" authorId="0" shapeId="0" xr:uid="{00000000-0006-0000-0D00-000009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LFP</author>
  </authors>
  <commentList>
    <comment ref="A3" authorId="0" shapeId="0" xr:uid="{00000000-0006-0000-0E00-000001000000}">
      <text>
        <r>
          <rPr>
            <b/>
            <sz val="9"/>
            <color indexed="81"/>
            <rFont val="Tahoma"/>
            <family val="2"/>
          </rPr>
          <t>Sets delay for construction of fabrication facilities, does not impact fuel flows.
(&gt;=0.25)</t>
        </r>
      </text>
    </comment>
    <comment ref="A4" authorId="0" shapeId="0" xr:uid="{00000000-0006-0000-0E00-000002000000}">
      <text>
        <r>
          <rPr>
            <b/>
            <sz val="9"/>
            <color indexed="81"/>
            <rFont val="Tahoma"/>
            <family val="2"/>
          </rPr>
          <t>Determines lifetime of fuel fab facilities, does not impact fuel flows.
(&gt;=0.25)</t>
        </r>
      </text>
    </comment>
    <comment ref="A5" authorId="0" shapeId="0" xr:uid="{00000000-0006-0000-0E00-000003000000}">
      <text>
        <r>
          <rPr>
            <b/>
            <sz val="9"/>
            <color indexed="81"/>
            <rFont val="Tahoma"/>
            <family val="2"/>
          </rPr>
          <t>Sets delay for facility licensing.
(&gt;=0.25)</t>
        </r>
      </text>
    </comment>
    <comment ref="A6" authorId="0" shapeId="0" xr:uid="{00000000-0006-0000-0E00-000004000000}">
      <text>
        <r>
          <rPr>
            <b/>
            <sz val="9"/>
            <color indexed="81"/>
            <rFont val="Tahoma"/>
            <family val="2"/>
          </rPr>
          <t>Determines the delay for the enrichment process.  Individual enrichment plant types are not tracked.
(&gt;=0.25)</t>
        </r>
      </text>
    </comment>
    <comment ref="A7" authorId="0" shapeId="0" xr:uid="{00000000-0006-0000-0E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E00-000006000000}">
      <text>
        <r>
          <rPr>
            <b/>
            <sz val="9"/>
            <color indexed="81"/>
            <rFont val="Tahoma"/>
            <family val="2"/>
          </rPr>
          <t>Determines the minimum time used fuel must stay at the reactor before going anywhere else.  If you wish to increase beyond 10 years, you have to change Powersim.
Integer values only 1 to 10.</t>
        </r>
      </text>
    </comment>
    <comment ref="A9" authorId="0" shapeId="0" xr:uid="{00000000-0006-0000-0E00-000007000000}">
      <text>
        <r>
          <rPr>
            <b/>
            <sz val="9"/>
            <color indexed="81"/>
            <rFont val="Tahoma"/>
            <family val="2"/>
          </rPr>
          <t>Has no effect on when fuel can move to repository or separation facilities, which are controlled by their processing rates.  Determines how long fuel must wait in dry storage before going to an MRS (if there is one).  If you wish to increase beyond 5 years, you have to change Powersim.
Integer values only 1 to 5.</t>
        </r>
      </text>
    </comment>
    <comment ref="A10" authorId="0" shapeId="0" xr:uid="{00000000-0006-0000-0E00-000008000000}">
      <text>
        <r>
          <rPr>
            <b/>
            <sz val="9"/>
            <color indexed="81"/>
            <rFont val="Tahoma"/>
            <family val="2"/>
          </rPr>
          <t xml:space="preserve">This allows the user to set the Fuel Fab Facilities to be able to produce as much fuel as is necessary. </t>
        </r>
      </text>
    </comment>
    <comment ref="A11" authorId="0" shapeId="0" xr:uid="{00000000-0006-0000-0E00-000009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LFP</author>
  </authors>
  <commentList>
    <comment ref="A3" authorId="0" shapeId="0" xr:uid="{00000000-0006-0000-0F00-000001000000}">
      <text>
        <r>
          <rPr>
            <b/>
            <sz val="9"/>
            <color indexed="81"/>
            <rFont val="Tahoma"/>
            <family val="2"/>
          </rPr>
          <t>Sets delay for construction of fabrication facilities, does not impact fuel flows.
(&gt;=0.25)</t>
        </r>
      </text>
    </comment>
    <comment ref="A4" authorId="0" shapeId="0" xr:uid="{00000000-0006-0000-0F00-000002000000}">
      <text>
        <r>
          <rPr>
            <b/>
            <sz val="9"/>
            <color indexed="81"/>
            <rFont val="Tahoma"/>
            <family val="2"/>
          </rPr>
          <t>Determines lifetime of fuel fab facilities, does not impact fuel flows.
(&gt;=0.25)</t>
        </r>
      </text>
    </comment>
    <comment ref="A5" authorId="0" shapeId="0" xr:uid="{00000000-0006-0000-0F00-000003000000}">
      <text>
        <r>
          <rPr>
            <b/>
            <sz val="9"/>
            <color indexed="81"/>
            <rFont val="Tahoma"/>
            <family val="2"/>
          </rPr>
          <t>Sets delay for facility licensing.
(&gt;=0.25)</t>
        </r>
      </text>
    </comment>
    <comment ref="A6" authorId="0" shapeId="0" xr:uid="{00000000-0006-0000-0F00-000004000000}">
      <text>
        <r>
          <rPr>
            <b/>
            <sz val="9"/>
            <color indexed="81"/>
            <rFont val="Tahoma"/>
            <family val="2"/>
          </rPr>
          <t>Determines the delay for the enrichment process.  Individual enrichment plant types are not tracked.
(&gt;=0.25)</t>
        </r>
      </text>
    </comment>
    <comment ref="A7" authorId="0" shapeId="0" xr:uid="{00000000-0006-0000-0F00-000005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 ref="A8" authorId="0" shapeId="0" xr:uid="{00000000-0006-0000-0F00-000006000000}">
      <text>
        <r>
          <rPr>
            <b/>
            <sz val="9"/>
            <color indexed="81"/>
            <rFont val="Tahoma"/>
            <family val="2"/>
          </rPr>
          <t>Determines the minimum time used fuel must stay at the reactor before going anywhere else.  If you wish to increase beyond 10 years, you have to change Powersim.
Integer values only 1 to 10.</t>
        </r>
      </text>
    </comment>
    <comment ref="A9" authorId="0" shapeId="0" xr:uid="{00000000-0006-0000-0F00-000007000000}">
      <text>
        <r>
          <rPr>
            <b/>
            <sz val="9"/>
            <color indexed="81"/>
            <rFont val="Tahoma"/>
            <family val="2"/>
          </rPr>
          <t>Has no effect on when fuel can move to repository or separation facilities, which are controlled by their processing rates.  Determines how long fuel must wait in dry storage before going to an MRS (if there is one).  If you wish to increase beyond 5 years, you have to change Powersim.
Integer values only 1 to 5.</t>
        </r>
      </text>
    </comment>
    <comment ref="A10" authorId="0" shapeId="0" xr:uid="{00000000-0006-0000-0F00-000008000000}">
      <text>
        <r>
          <rPr>
            <b/>
            <sz val="9"/>
            <color indexed="81"/>
            <rFont val="Tahoma"/>
            <family val="2"/>
          </rPr>
          <t xml:space="preserve">This allows the user to set the Fuel Fab Facilities to be able to produce as much fuel as is necessary. </t>
        </r>
      </text>
    </comment>
    <comment ref="A11" authorId="0" shapeId="0" xr:uid="{00000000-0006-0000-0F00-000009000000}">
      <text>
        <r>
          <rPr>
            <b/>
            <sz val="9"/>
            <color indexed="81"/>
            <rFont val="Tahoma"/>
            <family val="2"/>
          </rPr>
          <t>Determines the unit size of these facilities.  Only integer number of these facilities can be built.  If allowed by user input settings, VISION will calculate the number of required facilities and round up.</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A1" authorId="0" shapeId="0" xr:uid="{00000000-0006-0000-1300-000001000000}">
      <text>
        <r>
          <rPr>
            <b/>
            <sz val="9"/>
            <color indexed="81"/>
            <rFont val="Tahoma"/>
            <family val="2"/>
          </rPr>
          <t>INL:</t>
        </r>
        <r>
          <rPr>
            <sz val="9"/>
            <color indexed="81"/>
            <rFont val="Tahoma"/>
            <family val="2"/>
          </rPr>
          <t xml:space="preserve">
These ID numbers are used in the recipe selection on sheets "Reactor N Fuel Types"
</t>
        </r>
        <r>
          <rPr>
            <b/>
            <sz val="9"/>
            <color indexed="81"/>
            <rFont val="Tahoma"/>
            <family val="2"/>
          </rPr>
          <t>Values must be unique integers greater than 2!!</t>
        </r>
      </text>
    </comment>
    <comment ref="A2" authorId="0" shapeId="0" xr:uid="{00000000-0006-0000-1300-000002000000}">
      <text>
        <r>
          <rPr>
            <b/>
            <sz val="9"/>
            <color indexed="81"/>
            <rFont val="Tahoma"/>
            <family val="2"/>
          </rPr>
          <t>INL:</t>
        </r>
        <r>
          <rPr>
            <sz val="9"/>
            <color indexed="81"/>
            <rFont val="Tahoma"/>
            <family val="2"/>
          </rPr>
          <t xml:space="preserve">
Use this field however you wish for your own record-keeping.</t>
        </r>
      </text>
    </comment>
    <comment ref="B2" authorId="0" shapeId="0" xr:uid="{00000000-0006-0000-1300-000003000000}">
      <text>
        <r>
          <rPr>
            <b/>
            <sz val="9"/>
            <color indexed="81"/>
            <rFont val="Tahoma"/>
            <family val="2"/>
          </rPr>
          <t>INL:</t>
        </r>
        <r>
          <rPr>
            <sz val="9"/>
            <color indexed="81"/>
            <rFont val="Tahoma"/>
            <family val="2"/>
          </rPr>
          <t xml:space="preserve">
This is just a WILD guess at an LEU startup composition.  
DON’T TRUST IT</t>
        </r>
      </text>
    </comment>
    <comment ref="C2" authorId="0" shapeId="0" xr:uid="{00000000-0006-0000-1300-000004000000}">
      <text>
        <r>
          <rPr>
            <b/>
            <sz val="9"/>
            <color indexed="81"/>
            <rFont val="Tahoma"/>
            <family val="2"/>
          </rPr>
          <t>INL:</t>
        </r>
        <r>
          <rPr>
            <sz val="9"/>
            <color indexed="81"/>
            <rFont val="Tahoma"/>
            <family val="2"/>
          </rPr>
          <t xml:space="preserve">
Sourced from TRANSMUTATION_DATA_LIBRARY_2013-0312.xlsx</t>
        </r>
      </text>
    </comment>
    <comment ref="A3" authorId="0" shapeId="0" xr:uid="{00000000-0006-0000-1300-000005000000}">
      <text>
        <r>
          <rPr>
            <b/>
            <sz val="9"/>
            <color indexed="81"/>
            <rFont val="Tahoma"/>
            <family val="2"/>
          </rPr>
          <t>INL:</t>
        </r>
        <r>
          <rPr>
            <sz val="9"/>
            <color indexed="81"/>
            <rFont val="Tahoma"/>
            <family val="2"/>
          </rPr>
          <t xml:space="preserve">
This is a descriptive name used for your own record-keeping.</t>
        </r>
      </text>
    </comment>
    <comment ref="A4" authorId="0" shapeId="0" xr:uid="{00000000-0006-0000-1300-000006000000}">
      <text>
        <r>
          <rPr>
            <b/>
            <sz val="9"/>
            <color indexed="81"/>
            <rFont val="Tahoma"/>
            <family val="2"/>
          </rPr>
          <t>INL:</t>
        </r>
        <r>
          <rPr>
            <sz val="9"/>
            <color indexed="81"/>
            <rFont val="Tahoma"/>
            <family val="2"/>
          </rPr>
          <t xml:space="preserve">
Unused rows are eliminated.  (U-Priority, contingent recipe, etc.)</t>
        </r>
      </text>
    </comment>
    <comment ref="I130" authorId="0" shapeId="0" xr:uid="{00000000-0006-0000-1300-000007000000}">
      <text>
        <r>
          <rPr>
            <b/>
            <sz val="9"/>
            <color indexed="81"/>
            <rFont val="Tahoma"/>
            <family val="2"/>
          </rPr>
          <t>INL:</t>
        </r>
        <r>
          <rPr>
            <sz val="9"/>
            <color indexed="81"/>
            <rFont val="Tahoma"/>
            <family val="2"/>
          </rPr>
          <t xml:space="preserve">
Cm250 is not part of the physics analysis.  It is used as a trigger isotope to enable pass-indexing in the blanket material.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BO33" authorId="0" shapeId="0" xr:uid="{00000000-0006-0000-1500-000001000000}">
      <text>
        <r>
          <rPr>
            <b/>
            <sz val="9"/>
            <color indexed="81"/>
            <rFont val="Tahoma"/>
            <family val="2"/>
          </rPr>
          <t>INL:</t>
        </r>
        <r>
          <rPr>
            <sz val="9"/>
            <color indexed="81"/>
            <rFont val="Tahoma"/>
            <family val="2"/>
          </rPr>
          <t xml:space="preserve">
Collect all the UOX fuel so it can be sent to MOX</t>
        </r>
      </text>
    </comment>
    <comment ref="BP33" authorId="0" shapeId="0" xr:uid="{00000000-0006-0000-1500-000002000000}">
      <text>
        <r>
          <rPr>
            <b/>
            <sz val="9"/>
            <color indexed="81"/>
            <rFont val="Tahoma"/>
            <family val="2"/>
          </rPr>
          <t xml:space="preserve">INL:
</t>
        </r>
        <r>
          <rPr>
            <sz val="9"/>
            <color indexed="81"/>
            <rFont val="Tahoma"/>
            <family val="2"/>
          </rPr>
          <t>Collect all the MOX fuel so it can be sent to SFR Driver</t>
        </r>
      </text>
    </comment>
    <comment ref="BQ33" authorId="0" shapeId="0" xr:uid="{00000000-0006-0000-1500-000003000000}">
      <text>
        <r>
          <rPr>
            <b/>
            <sz val="9"/>
            <color indexed="81"/>
            <rFont val="Tahoma"/>
            <family val="2"/>
          </rPr>
          <t>INL:</t>
        </r>
        <r>
          <rPr>
            <sz val="9"/>
            <color indexed="81"/>
            <rFont val="Tahoma"/>
            <family val="2"/>
          </rPr>
          <t xml:space="preserve">
Collect all the SFR (Driver + Blanket) fuel so Pu can go to MOX, and MA can go back to SFR (Driver)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I3" authorId="0" shapeId="0" xr:uid="{00000000-0006-0000-1B00-000001000000}">
      <text>
        <r>
          <rPr>
            <b/>
            <sz val="9"/>
            <color indexed="81"/>
            <rFont val="Tahoma"/>
            <family val="2"/>
          </rPr>
          <t>INL:</t>
        </r>
        <r>
          <rPr>
            <sz val="9"/>
            <color indexed="81"/>
            <rFont val="Tahoma"/>
            <family val="2"/>
          </rPr>
          <t xml:space="preserve">
Set to  0.2915 for 40% MOX Fleet.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INL</author>
  </authors>
  <commentList>
    <comment ref="B27" authorId="0" shapeId="0" xr:uid="{00000000-0006-0000-1C00-000001000000}">
      <text>
        <r>
          <rPr>
            <b/>
            <sz val="9"/>
            <color indexed="81"/>
            <rFont val="Tahoma"/>
            <family val="2"/>
          </rPr>
          <t>INL:</t>
        </r>
        <r>
          <rPr>
            <sz val="9"/>
            <color indexed="81"/>
            <rFont val="Tahoma"/>
            <family val="2"/>
          </rPr>
          <t xml:space="preserve">
This split is adjusted along with the fraction of LWR MOX reactors in the scenario in order to balance fuel consumption and production.</t>
        </r>
      </text>
    </comment>
  </commentList>
</comments>
</file>

<file path=xl/sharedStrings.xml><?xml version="1.0" encoding="utf-8"?>
<sst xmlns="http://schemas.openxmlformats.org/spreadsheetml/2006/main" count="6824" uniqueCount="479">
  <si>
    <t>File Name for Base Case file</t>
  </si>
  <si>
    <t>None</t>
  </si>
  <si>
    <t>Case 1</t>
  </si>
  <si>
    <t>Case 2</t>
  </si>
  <si>
    <t>Case 3</t>
  </si>
  <si>
    <t>Case 4</t>
  </si>
  <si>
    <t>Case 5</t>
  </si>
  <si>
    <t>Case</t>
  </si>
  <si>
    <t>General Setup</t>
  </si>
  <si>
    <t>1, 2, or 3</t>
  </si>
  <si>
    <t>0, 1, or 2</t>
  </si>
  <si>
    <t>Ordering options</t>
  </si>
  <si>
    <t>0 or 1</t>
  </si>
  <si>
    <t>(Optional) Enter a brief 
description of the case:</t>
  </si>
  <si>
    <t>#</t>
  </si>
  <si>
    <t>Parameter</t>
  </si>
  <si>
    <t>Uranium resources</t>
  </si>
  <si>
    <t>0 to ? kt-U</t>
  </si>
  <si>
    <t>0.00 to 1.00</t>
  </si>
  <si>
    <t>0 to 100 kt/yr</t>
  </si>
  <si>
    <t>Year</t>
  </si>
  <si>
    <t>Reactor 1</t>
  </si>
  <si>
    <t>Reactor 2</t>
  </si>
  <si>
    <t>Reactor 3</t>
  </si>
  <si>
    <t>Reactor 4</t>
  </si>
  <si>
    <t>Reactor 5</t>
  </si>
  <si>
    <t>Reactor 6</t>
  </si>
  <si>
    <t>Reactor 7</t>
  </si>
  <si>
    <t>Reactor 8</t>
  </si>
  <si>
    <t>Reactor 9</t>
  </si>
  <si>
    <t>Reactor 10</t>
  </si>
  <si>
    <t>Run in PowerSim checkboxes</t>
  </si>
  <si>
    <t>Case #:</t>
  </si>
  <si>
    <t>Known U Resources</t>
  </si>
  <si>
    <t>Estimated Conventional U Resources</t>
  </si>
  <si>
    <t>Estimated Unconventional U Resources</t>
  </si>
  <si>
    <t>Natural Enrichment</t>
  </si>
  <si>
    <t>Tail Enrichment</t>
  </si>
  <si>
    <t>Range</t>
  </si>
  <si>
    <t>TRUE/FALSE</t>
  </si>
  <si>
    <t>Uranium Resource To Use</t>
  </si>
  <si>
    <t>Used Fuel Decay Switch</t>
  </si>
  <si>
    <t>Enter Year</t>
  </si>
  <si>
    <t>Reactor Order Setting</t>
  </si>
  <si>
    <t>Fuel Fab Order Setting</t>
  </si>
  <si>
    <t>Separations Order Setting</t>
  </si>
  <si>
    <t>INITIAL USED FUEL IN WET STORAGE (ktonne)</t>
  </si>
  <si>
    <t>INITIAL USED FUEL IN WET STORAGE (recipe #)</t>
  </si>
  <si>
    <t>INITIAL USED FUEL IN DRY STORAGE (ktonne)</t>
  </si>
  <si>
    <t>INITIAL USED FUEL IN DRY STORAGE (recipe #)</t>
  </si>
  <si>
    <t>1 to 15</t>
  </si>
  <si>
    <t>Fuel Type</t>
  </si>
  <si>
    <t>Pass</t>
  </si>
  <si>
    <t>Fuel 1</t>
  </si>
  <si>
    <t>Fuel 2</t>
  </si>
  <si>
    <t>Fuel 3</t>
  </si>
  <si>
    <t>Fuel 4</t>
  </si>
  <si>
    <t>Fuel 5</t>
  </si>
  <si>
    <t>Fuel 6</t>
  </si>
  <si>
    <t>Fuel 7</t>
  </si>
  <si>
    <t>Fuel 8</t>
  </si>
  <si>
    <t>Use "0" for priority slots not needed</t>
  </si>
  <si>
    <t>Fuel 9</t>
  </si>
  <si>
    <t>Fuel 10</t>
  </si>
  <si>
    <t>For testing</t>
  </si>
  <si>
    <t>Matrix 2</t>
  </si>
  <si>
    <t>Testing: 3 region case</t>
  </si>
  <si>
    <t>Matrix 3</t>
  </si>
  <si>
    <t>Testing: 10 slot case</t>
  </si>
  <si>
    <t>Matrix 4</t>
  </si>
  <si>
    <t>Blank</t>
  </si>
  <si>
    <t>Matrix 5</t>
  </si>
  <si>
    <t>Matrix 6</t>
  </si>
  <si>
    <t>1-tier (UOX to S1, FR to S3)</t>
  </si>
  <si>
    <t>Matrix 7</t>
  </si>
  <si>
    <t>2-tier (UOX to S1, MOX to S2, FR to S3)</t>
  </si>
  <si>
    <t>Matrix 8</t>
  </si>
  <si>
    <t>One thermal recycle, then dispose</t>
  </si>
  <si>
    <t>Matrix 9</t>
  </si>
  <si>
    <t>Multiple thermal recycle</t>
  </si>
  <si>
    <t>Matrix 10</t>
  </si>
  <si>
    <t>Three thermal recycle, then build buffer for FR</t>
  </si>
  <si>
    <t>Matrix 11</t>
  </si>
  <si>
    <t>Matrix 12</t>
  </si>
  <si>
    <t>Stop fast recycling, send everything to thermal reactors</t>
  </si>
  <si>
    <t>Matrix 13</t>
  </si>
  <si>
    <t>Stop thermal recycling, send everything to FR</t>
  </si>
  <si>
    <t>Matrix 14</t>
  </si>
  <si>
    <t>Stop recycling, send everything to disposal</t>
  </si>
  <si>
    <t>Matrix 15</t>
  </si>
  <si>
    <t>Once through</t>
  </si>
  <si>
    <t>Priorities within Separations Facility Types and Disposal Facility</t>
  </si>
  <si>
    <t>Fuel Type / Pass Priority</t>
  </si>
  <si>
    <t>S1</t>
  </si>
  <si>
    <t>S2</t>
  </si>
  <si>
    <t>S3</t>
  </si>
  <si>
    <t>S4</t>
  </si>
  <si>
    <t>S5</t>
  </si>
  <si>
    <t>S6</t>
  </si>
  <si>
    <t>S7</t>
  </si>
  <si>
    <t>S8</t>
  </si>
  <si>
    <t>S9</t>
  </si>
  <si>
    <t>S10</t>
  </si>
  <si>
    <t>Disposal</t>
  </si>
  <si>
    <t>Buffer for Fuel 1</t>
  </si>
  <si>
    <t>Buffer for Fuel 2</t>
  </si>
  <si>
    <t>Buffer for Fuel 3</t>
  </si>
  <si>
    <t>Buffer for Fuel 4</t>
  </si>
  <si>
    <t>Buffer for Fuel 5</t>
  </si>
  <si>
    <t>Buffer for Fuel 6</t>
  </si>
  <si>
    <t>Buffer for Fuel 7</t>
  </si>
  <si>
    <t>Buffer for Fuel 8</t>
  </si>
  <si>
    <t>Buffer for Fuel 9</t>
  </si>
  <si>
    <t>Buffer for Fuel 10</t>
  </si>
  <si>
    <t>RU-L</t>
  </si>
  <si>
    <t>RU-M</t>
  </si>
  <si>
    <t>RU-H</t>
  </si>
  <si>
    <t>Halogen stream</t>
  </si>
  <si>
    <t>Inert gas stream</t>
  </si>
  <si>
    <t>Tritium stream</t>
  </si>
  <si>
    <t>CO2 stream</t>
  </si>
  <si>
    <t>Released gases</t>
  </si>
  <si>
    <t>Group 1A/2A stream</t>
  </si>
  <si>
    <t>Technetium stream</t>
  </si>
  <si>
    <t>Transition metals stream</t>
  </si>
  <si>
    <t>Lanthanide stream</t>
  </si>
  <si>
    <t>Residual stream</t>
  </si>
  <si>
    <t>Undissolved solids</t>
  </si>
  <si>
    <t>Reject fuel</t>
  </si>
  <si>
    <t>Other bulk</t>
  </si>
  <si>
    <t>Spent solvents</t>
  </si>
  <si>
    <t>Other 1</t>
  </si>
  <si>
    <t>Other 2</t>
  </si>
  <si>
    <t>Other 3</t>
  </si>
  <si>
    <t>Other 4</t>
  </si>
  <si>
    <t>Other 5</t>
  </si>
  <si>
    <t>Other 6</t>
  </si>
  <si>
    <t>Total must equal 100</t>
  </si>
  <si>
    <t>Destination</t>
  </si>
  <si>
    <t>He4 (stable)</t>
  </si>
  <si>
    <t>Pb206 (stable)</t>
  </si>
  <si>
    <t>Pb207 (stable)</t>
  </si>
  <si>
    <t>Pb208 (stable)</t>
  </si>
  <si>
    <t>Pb210</t>
  </si>
  <si>
    <t>Bi209 (stable)</t>
  </si>
  <si>
    <t>Ra226</t>
  </si>
  <si>
    <t>Ra228</t>
  </si>
  <si>
    <t>Ac227</t>
  </si>
  <si>
    <t>Th228</t>
  </si>
  <si>
    <t>Th229</t>
  </si>
  <si>
    <t>Th230</t>
  </si>
  <si>
    <t>Th232</t>
  </si>
  <si>
    <t>Pa231</t>
  </si>
  <si>
    <t>U232</t>
  </si>
  <si>
    <t>U233</t>
  </si>
  <si>
    <t>U234</t>
  </si>
  <si>
    <t>U235</t>
  </si>
  <si>
    <t>U236</t>
  </si>
  <si>
    <t>U238</t>
  </si>
  <si>
    <t>Np237</t>
  </si>
  <si>
    <t>Pu238</t>
  </si>
  <si>
    <t>Pu239</t>
  </si>
  <si>
    <t>Pu240</t>
  </si>
  <si>
    <t>Pu241</t>
  </si>
  <si>
    <t>Pu242</t>
  </si>
  <si>
    <t>Pu244</t>
  </si>
  <si>
    <t>Am241</t>
  </si>
  <si>
    <t>Am242m</t>
  </si>
  <si>
    <t>Am243</t>
  </si>
  <si>
    <t>Cm242</t>
  </si>
  <si>
    <t>Cm243</t>
  </si>
  <si>
    <t>Cm244</t>
  </si>
  <si>
    <t>Cm245</t>
  </si>
  <si>
    <t>Cm246</t>
  </si>
  <si>
    <t>Cm247</t>
  </si>
  <si>
    <t>Cm248</t>
  </si>
  <si>
    <t>Cm250</t>
  </si>
  <si>
    <t>Bk249</t>
  </si>
  <si>
    <t>Cf249</t>
  </si>
  <si>
    <t>Cf250</t>
  </si>
  <si>
    <t>Cf251</t>
  </si>
  <si>
    <t>Cf252</t>
  </si>
  <si>
    <t>H3</t>
  </si>
  <si>
    <t>C14</t>
  </si>
  <si>
    <t>C-other</t>
  </si>
  <si>
    <t>Kr81</t>
  </si>
  <si>
    <t>Kr85</t>
  </si>
  <si>
    <t>Inert gas-other</t>
  </si>
  <si>
    <t>Rb-other</t>
  </si>
  <si>
    <t>Sr90 w/Y90</t>
  </si>
  <si>
    <t>Sr-other</t>
  </si>
  <si>
    <t>Zr93 w/Nb93m</t>
  </si>
  <si>
    <t>Zr95 w/Nb95</t>
  </si>
  <si>
    <t>Zr-other</t>
  </si>
  <si>
    <t>Tc99</t>
  </si>
  <si>
    <t>Tc-other</t>
  </si>
  <si>
    <t>Ru106 w/Rh106</t>
  </si>
  <si>
    <t>Pd107</t>
  </si>
  <si>
    <t>Mo-Ru-Rh-Pd-other</t>
  </si>
  <si>
    <t>Se79</t>
  </si>
  <si>
    <t>Cd113m</t>
  </si>
  <si>
    <t>Sn126 w/Sb126m/Sb126</t>
  </si>
  <si>
    <t>Sb125 w/Te125m</t>
  </si>
  <si>
    <t>TM-other</t>
  </si>
  <si>
    <t>I129</t>
  </si>
  <si>
    <t>Halogen-other</t>
  </si>
  <si>
    <t>Cs134</t>
  </si>
  <si>
    <t>Cs135</t>
  </si>
  <si>
    <t>Cs137 w/Ba137m</t>
  </si>
  <si>
    <t>Cs-other</t>
  </si>
  <si>
    <t>Ba-other</t>
  </si>
  <si>
    <t>Ce144 w/Pr144m/Pr144</t>
  </si>
  <si>
    <t>Pm147</t>
  </si>
  <si>
    <t>Sm146</t>
  </si>
  <si>
    <t>Sm147</t>
  </si>
  <si>
    <t>Sm151</t>
  </si>
  <si>
    <t>Eu154</t>
  </si>
  <si>
    <t>Eu155</t>
  </si>
  <si>
    <t>Ho166m</t>
  </si>
  <si>
    <t>LA-other w/Y except Y90</t>
  </si>
  <si>
    <t>Fuel matrix zirconium</t>
  </si>
  <si>
    <t>Fuel matrix oxygen</t>
  </si>
  <si>
    <t>Fuel matrix C or SiC</t>
  </si>
  <si>
    <t>Fuel matrix other1</t>
  </si>
  <si>
    <t>Fuel matrix other2</t>
  </si>
  <si>
    <t>Fuel cladding zirconium</t>
  </si>
  <si>
    <t>Fuel cladding steel</t>
  </si>
  <si>
    <t>Fuel cladding C or SiC</t>
  </si>
  <si>
    <t>Fuel cladding other1</t>
  </si>
  <si>
    <t>Fuel cladding other2</t>
  </si>
  <si>
    <t>Hardware zirconium</t>
  </si>
  <si>
    <t>Hardware steel</t>
  </si>
  <si>
    <t>Hardware C or SiC</t>
  </si>
  <si>
    <t>Hardware other1</t>
  </si>
  <si>
    <t>Hardware other2</t>
  </si>
  <si>
    <t>Other F1</t>
  </si>
  <si>
    <t>Other F2</t>
  </si>
  <si>
    <t>Other F3</t>
  </si>
  <si>
    <t>Other F4</t>
  </si>
  <si>
    <t>Other F5</t>
  </si>
  <si>
    <t xml:space="preserve">Separation discarded aqueous acids </t>
  </si>
  <si>
    <t xml:space="preserve">Separation discarded hardware </t>
  </si>
  <si>
    <t xml:space="preserve">Separation discarded organics </t>
  </si>
  <si>
    <t xml:space="preserve">Separation discarded salts </t>
  </si>
  <si>
    <t xml:space="preserve">Separation discarded solids   </t>
  </si>
  <si>
    <t xml:space="preserve">Separation facility waste water </t>
  </si>
  <si>
    <t>Other S1</t>
  </si>
  <si>
    <t>Other S2</t>
  </si>
  <si>
    <t>Other S3</t>
  </si>
  <si>
    <t>Other S4</t>
  </si>
  <si>
    <t>Other S5</t>
  </si>
  <si>
    <t>Other S6</t>
  </si>
  <si>
    <t>0 to 1000 kt/yr</t>
  </si>
  <si>
    <t>UNLIMITED SEPARATIONS CAPACITY (T/F)</t>
  </si>
  <si>
    <t>SEPARATIONS CONSTRUCTION TIME (yrs)</t>
  </si>
  <si>
    <t>SEPARATIONS  LIFETIME (yrs)</t>
  </si>
  <si>
    <t>SEPARATION  DURATION (yrs)</t>
  </si>
  <si>
    <t>SEPARATIONS FACILITY SIZE (kt/yr)</t>
  </si>
  <si>
    <t>Initial Pu239 Stockpile (kt)</t>
  </si>
  <si>
    <t>SEPARATIONS START DATE (Year)</t>
  </si>
  <si>
    <t>Matrix 1</t>
  </si>
  <si>
    <t>Separation Co-flow</t>
  </si>
  <si>
    <t>FUEL FAB CONSTRUCTION TIME (year)</t>
  </si>
  <si>
    <t>FUEL FAB LIFETIME (year)</t>
  </si>
  <si>
    <t>FUEL FAB LICENSE TIME (year)</t>
  </si>
  <si>
    <t>ENRICHMENT TIME (year)</t>
  </si>
  <si>
    <t>FUEL FABRICATION TIME (year)</t>
  </si>
  <si>
    <t>WET STORAGE TIME (year)</t>
  </si>
  <si>
    <t>DRY STORAGE TIME (year)</t>
  </si>
  <si>
    <t>UNLIMITED FUEL FAB CAPACITY (switch)</t>
  </si>
  <si>
    <t>FACILITY SIZE</t>
  </si>
  <si>
    <t>Unprocessed used fuel cask mass loading (kt casked/kt fuel)</t>
  </si>
  <si>
    <t>Unprocessed used fuel cask density (kt casked/m^3 = g/cm^3)</t>
  </si>
  <si>
    <t>Waste Loading in Mass of Waste per Mass of Waste Form</t>
  </si>
  <si>
    <t>Separation Type 1</t>
  </si>
  <si>
    <t>Waste Form Mass Loading - Low</t>
  </si>
  <si>
    <t>Waste Form Mass Loading - Med</t>
  </si>
  <si>
    <t>Waste Form Mass Loading - High loading</t>
  </si>
  <si>
    <t>Separation Sream</t>
  </si>
  <si>
    <t>oxide direct</t>
  </si>
  <si>
    <t>glass</t>
  </si>
  <si>
    <t>ceramic</t>
  </si>
  <si>
    <t>Ag zeolite</t>
  </si>
  <si>
    <t>metal alloy</t>
  </si>
  <si>
    <t>metal direct</t>
  </si>
  <si>
    <t>grout</t>
  </si>
  <si>
    <t>compacted direct</t>
  </si>
  <si>
    <t>other 1</t>
  </si>
  <si>
    <t>other 2</t>
  </si>
  <si>
    <t>Waste Form Density - Low loading</t>
  </si>
  <si>
    <t>Waste Form Density - Med loading</t>
  </si>
  <si>
    <t>Waste Form Density - High loading</t>
  </si>
  <si>
    <t>Separation Type 2</t>
  </si>
  <si>
    <t>Separation Type 3</t>
  </si>
  <si>
    <t>Waste Form Density in Mass of Waste Form per Volume of Waste Form (tonne per m^3)</t>
  </si>
  <si>
    <t>Summary:</t>
  </si>
  <si>
    <t>List of cases from user file 1</t>
  </si>
  <si>
    <t>List of cases from user file 2</t>
  </si>
  <si>
    <t>List of cases from user file 3</t>
  </si>
  <si>
    <t>List of cases from user file 4</t>
  </si>
  <si>
    <t>List of cases from user file 5</t>
  </si>
  <si>
    <t>Pick lists</t>
  </si>
  <si>
    <t>Library 1</t>
  </si>
  <si>
    <t>Library 2</t>
  </si>
  <si>
    <t>Library 3</t>
  </si>
  <si>
    <t>Library 4</t>
  </si>
  <si>
    <t>Library 5</t>
  </si>
  <si>
    <t xml:space="preserve">     Library 1</t>
  </si>
  <si>
    <t xml:space="preserve">     Library 2</t>
  </si>
  <si>
    <t xml:space="preserve">     Library 3</t>
  </si>
  <si>
    <t xml:space="preserve">     Library 4</t>
  </si>
  <si>
    <t xml:space="preserve">     Library 5</t>
  </si>
  <si>
    <t>thisfile</t>
  </si>
  <si>
    <t>Copy_To_File</t>
  </si>
  <si>
    <t>udname</t>
  </si>
  <si>
    <t>Description</t>
  </si>
  <si>
    <t>Copy_Case</t>
  </si>
  <si>
    <t>Paste_Case</t>
  </si>
  <si>
    <t>response</t>
  </si>
  <si>
    <t># of Fuel Types</t>
  </si>
  <si>
    <t># of Reactor Types</t>
  </si>
  <si>
    <t># of Separations</t>
  </si>
  <si>
    <t xml:space="preserve">    Navigation buttons</t>
  </si>
  <si>
    <t>(Optional) Enter a permanent (Library) name here:</t>
  </si>
  <si>
    <t>Enter the Case Name for each run:</t>
  </si>
  <si>
    <t>Base Case settings file flag:</t>
  </si>
  <si>
    <t>vision base case settings.xlsm</t>
  </si>
  <si>
    <t>Filename for Library of pre-defined cases:</t>
  </si>
  <si>
    <t>From Pre-Defined Cases:</t>
  </si>
  <si>
    <t>Start Simulation Year</t>
  </si>
  <si>
    <t>End Simulation Year</t>
  </si>
  <si>
    <t>Build Backup Reactors</t>
  </si>
  <si>
    <t>Automated Retirement</t>
  </si>
  <si>
    <t>Library_Hays.xlsx</t>
  </si>
  <si>
    <t>C:\Users\HAYSRD\Documents\VISION Workspace\ANL\Take 3\Library-Brent 1.xlsx</t>
  </si>
  <si>
    <t>c-to-c</t>
  </si>
  <si>
    <t>EG23-1</t>
  </si>
  <si>
    <t>EG23-2</t>
  </si>
  <si>
    <t>EG23-3</t>
  </si>
  <si>
    <t>EG23-4</t>
  </si>
  <si>
    <t>EG23-ANL</t>
  </si>
  <si>
    <t>C:\Users\HAYSRD\Documents\VISION Workspace\User Library 1 - Copy.xlsx</t>
  </si>
  <si>
    <t>Code-to-code</t>
  </si>
  <si>
    <t>100 Reactor Case Retirement 10</t>
  </si>
  <si>
    <t>Code-to-Code</t>
  </si>
  <si>
    <t>First cut at a code to code case.</t>
  </si>
  <si>
    <t>VISION_input_deck-test c2c.xlsm</t>
  </si>
  <si>
    <t>Fuel Recipe ID Number</t>
  </si>
  <si>
    <t>Case name</t>
  </si>
  <si>
    <t>RESERVED</t>
  </si>
  <si>
    <t>Burnup (GWth-day/tonne-iHM)</t>
  </si>
  <si>
    <t>Capacity factor (EFPY/CY)</t>
  </si>
  <si>
    <t>Fuel residence time (CY)</t>
  </si>
  <si>
    <t>Fuel Flow Control (Integer 0-6)</t>
  </si>
  <si>
    <t>INPUT MASS FRACTIONS</t>
  </si>
  <si>
    <t>He4</t>
  </si>
  <si>
    <t>Inert gas other (Kr, Xe)</t>
  </si>
  <si>
    <t>Rb</t>
  </si>
  <si>
    <t>Sr90 (include Y90 decay energy)</t>
  </si>
  <si>
    <t>Zr93 (include Nb93m decay energy)</t>
  </si>
  <si>
    <t>Zr95 (include Nb95m decay energy)</t>
  </si>
  <si>
    <t>Ru106 (include Rh106 decay energy)</t>
  </si>
  <si>
    <t>Sn126 (include Sb126m and Sb126 decay energy)</t>
  </si>
  <si>
    <t>Sb125 (include Te125m decay energy)</t>
  </si>
  <si>
    <t>TM-other (Be, Li, Co-Se, Nb, Ag-Te)</t>
  </si>
  <si>
    <t>Halogen-other (Br, I)</t>
  </si>
  <si>
    <t>Cs137 (include Ba137m decay energy)</t>
  </si>
  <si>
    <t>Ba</t>
  </si>
  <si>
    <t>Ce144 (include Pr144m and Pr144 decay energy)</t>
  </si>
  <si>
    <t>Lanthanide-other (including Y)</t>
  </si>
  <si>
    <t>TOTAL OUTPUT</t>
  </si>
  <si>
    <t>OUTPUT MASS FRACTIONS</t>
  </si>
  <si>
    <t>Fuel coflow data (mass-coflow/mass of fuel meat)  Fuel meat = initial actinides</t>
  </si>
  <si>
    <t>Fuel matrix zirconsium</t>
  </si>
  <si>
    <t>Total (not read by VISION), here as user aid</t>
  </si>
  <si>
    <t>Pass 0</t>
  </si>
  <si>
    <t>Pass 1</t>
  </si>
  <si>
    <t>Pass 2</t>
  </si>
  <si>
    <t>Pass 3</t>
  </si>
  <si>
    <t>Pass 4</t>
  </si>
  <si>
    <t>Pass 5</t>
  </si>
  <si>
    <t>See Comment</t>
  </si>
  <si>
    <t>Initialization Time</t>
  </si>
  <si>
    <t>Number of Years</t>
  </si>
  <si>
    <t>Use Depleted Uranium before Recovered Uranium</t>
  </si>
  <si>
    <t>Initial Depleted Uranium Stock</t>
  </si>
  <si>
    <t>0.00 to ? Kt</t>
  </si>
  <si>
    <t>Spent Fuel To Permanent Disposal [TRUE/FALSE]</t>
  </si>
  <si>
    <t>FINAL GWE FOR % GROWTH [GWe-year]</t>
  </si>
  <si>
    <t>THERMAL EFFICIENCY [GWe/GWth]</t>
  </si>
  <si>
    <t>REACTOR POWER [GWe]</t>
  </si>
  <si>
    <t>LIFETIME [year]</t>
  </si>
  <si>
    <t>CONSTRUCTION TIME [year]</t>
  </si>
  <si>
    <t>LICENSING TIME [year]</t>
  </si>
  <si>
    <t>Spent Fuel To Managed Retrievable Storage [TRUE/FALSE]</t>
  </si>
  <si>
    <t>0+</t>
  </si>
  <si>
    <t>Reactor Type Summary</t>
  </si>
  <si>
    <t>LWR</t>
  </si>
  <si>
    <t>SFR Driver</t>
  </si>
  <si>
    <t>SFR Blanket</t>
  </si>
  <si>
    <t>Fuel Selection</t>
  </si>
  <si>
    <t>Legacy Fleet Retirement</t>
  </si>
  <si>
    <t>Legacy Reactor Retirement</t>
  </si>
  <si>
    <t>Reactor Number, % by Year, or % Total</t>
  </si>
  <si>
    <t>Separations Capacity [kT/yr]</t>
  </si>
  <si>
    <t>Separations Matrix</t>
  </si>
  <si>
    <t>Facility Capacity Factor</t>
  </si>
  <si>
    <t>Capacity (kt/yr) for Fuel Fab 1</t>
  </si>
  <si>
    <t>Capacity (kt/yr) for Fuel Fab 3</t>
  </si>
  <si>
    <t>Capacity (kt/yr) for Fuel Fab 2</t>
  </si>
  <si>
    <t>Capacity Factor for Fuel Fab 1</t>
  </si>
  <si>
    <t>Capacity Factor for Fuel Fab 3</t>
  </si>
  <si>
    <t>Capacity Factor for Fuel Fab 2</t>
  </si>
  <si>
    <t>Waste Disposition</t>
  </si>
  <si>
    <t>&gt; 1</t>
  </si>
  <si>
    <t>Yearly input starting year DO NOT CHANGE</t>
  </si>
  <si>
    <t>Yearly input ending year.</t>
  </si>
  <si>
    <t>Selected Recipes</t>
  </si>
  <si>
    <t>Separation of Each Isotope by % into Streams - 1 of 40 Potential Fuel Separation Strategies</t>
  </si>
  <si>
    <t>Separation of Each Isotope by % into Streams - 2 of 40 Potential Fuel Separation Strategies</t>
  </si>
  <si>
    <t>Separation of Each Isotope by % into Streams - 3 of 40 Potential Fuel Separation Strategies</t>
  </si>
  <si>
    <t>Fixed</t>
  </si>
  <si>
    <t>Reserved for Future Use</t>
  </si>
  <si>
    <t>NEA Case w/EG-23 Breakeven-burner</t>
  </si>
  <si>
    <t>NEA Case with 0.75 Burner</t>
  </si>
  <si>
    <t>NEA breeder/burner combo case</t>
  </si>
  <si>
    <t/>
  </si>
  <si>
    <t>Improvised LEU Start Option</t>
  </si>
  <si>
    <t>Ed's 0.75 Burner</t>
  </si>
  <si>
    <t>NEA 2-region Test Case C</t>
  </si>
  <si>
    <t>Replace Legacy LWRS with new LWRs/SFRs using EG-23 recipe, split recovered UOX between MOX and SFR, 690TWHe Legacy power.</t>
  </si>
  <si>
    <t>UOX 50</t>
  </si>
  <si>
    <t>Ed Hoffman</t>
  </si>
  <si>
    <t>Split 1</t>
  </si>
  <si>
    <t>Split 2</t>
  </si>
  <si>
    <t>Split 3</t>
  </si>
  <si>
    <t>Split 4</t>
  </si>
  <si>
    <t>NEA 2-region Test Case A+0</t>
  </si>
  <si>
    <t>NEA 2-region Test Case A+40</t>
  </si>
  <si>
    <t>NEA 2-region Test Case A+60</t>
  </si>
  <si>
    <t>Replace Legacy LWRs with mix of MOX and 0.75CR burner, switch to EG-23 for Phase 3, use all Country B LWR UNF</t>
  </si>
  <si>
    <t>Replace Legacy LWRs with mix of MOX and 0.75CR burner, switch to EG-23 for Phase 3, use some Country B LWR UNF</t>
  </si>
  <si>
    <t>Replace Legacy LWRs with mix of MOX and 0.75CR burner, switch to EG-23 for Phase 3, use no Country B LWR UNF</t>
  </si>
  <si>
    <t>NEA Specific SFR Driver</t>
  </si>
  <si>
    <t>NEA Specific SFR Blanket</t>
  </si>
  <si>
    <t>NEA 2-region Equilibrium</t>
  </si>
  <si>
    <t>Phase 3 recipe evaluation</t>
  </si>
  <si>
    <t>MOX Fraction</t>
  </si>
  <si>
    <t>Loss</t>
  </si>
  <si>
    <t>Losses</t>
  </si>
  <si>
    <t>Burn Phase Start</t>
  </si>
  <si>
    <t>Burn Phase End</t>
  </si>
  <si>
    <t>PWR MOX</t>
  </si>
  <si>
    <t>NEA Specific PWR MOX</t>
  </si>
  <si>
    <t>MOX Pu Fraction</t>
  </si>
  <si>
    <t>% MA to Waste</t>
  </si>
  <si>
    <t>Burning recipe by pass</t>
  </si>
  <si>
    <t>UOX MA to Waste</t>
  </si>
  <si>
    <t>MA % to MOX</t>
  </si>
  <si>
    <t>Pu Loss</t>
  </si>
  <si>
    <t>MA % to Waste</t>
  </si>
  <si>
    <t>Net Legacy Power [GWe]</t>
  </si>
  <si>
    <t>Net New Power [GWe]</t>
  </si>
  <si>
    <t>From Reactor 2</t>
  </si>
  <si>
    <t>From Reactor 3</t>
  </si>
  <si>
    <t>Total New</t>
  </si>
  <si>
    <t>Excess beyond new [GWe]</t>
  </si>
  <si>
    <t>Excess beyond new [TWHe/yr]</t>
  </si>
  <si>
    <t>Driver power fraction</t>
  </si>
  <si>
    <t>Split 13</t>
  </si>
  <si>
    <t>Split 12</t>
  </si>
  <si>
    <t>Split 11</t>
  </si>
  <si>
    <t>Split Name From Sheet</t>
  </si>
  <si>
    <t>Is defined</t>
  </si>
  <si>
    <t>Formula Builder</t>
  </si>
  <si>
    <t>Separations Sheet Name</t>
  </si>
  <si>
    <t>Valid Entry Row #s</t>
  </si>
  <si>
    <t>Coalesced Valid Entry Row #s</t>
  </si>
  <si>
    <t>Separations Descriptions (Linked from Table to the 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</si>
</sst>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0"/>
    <numFmt numFmtId="165" formatCode="0.000000"/>
    <numFmt numFmtId="166" formatCode="0.0000000"/>
    <numFmt numFmtId="167" formatCode="_([$€-2]* #,##0.00_);_([$€-2]* \(#,##0.00\);_([$€-2]* &quot;-&quot;??_)"/>
    <numFmt numFmtId="168" formatCode="0.0"/>
  </numFmts>
  <fonts count="49" x14ac:knownFonts="1">
    <font>
      <sz val="11"/>
      <color theme="1"/>
      <name val="Calibri"/>
      <family val="2"/>
      <scheme val="minor"/>
    </font>
    <font>
      <b/>
      <sz val="11"/>
      <color theme="1"/>
      <name val="Calibri"/>
      <family val="2"/>
      <scheme val="minor"/>
    </font>
    <font>
      <sz val="10"/>
      <color theme="1"/>
      <name val="Calibri"/>
      <family val="2"/>
      <scheme val="minor"/>
    </font>
    <font>
      <sz val="11"/>
      <color theme="4" tint="0.79998168889431442"/>
      <name val="Calibri"/>
      <family val="2"/>
      <scheme val="minor"/>
    </font>
    <font>
      <b/>
      <sz val="14"/>
      <color theme="1"/>
      <name val="Calibri"/>
      <family val="2"/>
      <scheme val="minor"/>
    </font>
    <font>
      <b/>
      <sz val="9"/>
      <color indexed="81"/>
      <name val="Tahoma"/>
      <family val="2"/>
    </font>
    <font>
      <sz val="10"/>
      <name val="Arial"/>
      <family val="2"/>
    </font>
    <font>
      <b/>
      <sz val="10"/>
      <color indexed="10"/>
      <name val="Arial"/>
      <family val="2"/>
    </font>
    <font>
      <b/>
      <sz val="10"/>
      <name val="Arial"/>
      <family val="2"/>
    </font>
    <font>
      <sz val="10"/>
      <color indexed="10"/>
      <name val="Arial"/>
      <family val="2"/>
    </font>
    <font>
      <b/>
      <sz val="12"/>
      <name val="Arial"/>
      <family val="2"/>
    </font>
    <font>
      <b/>
      <sz val="10"/>
      <color indexed="8"/>
      <name val="Arial"/>
      <family val="2"/>
    </font>
    <font>
      <sz val="10"/>
      <color indexed="8"/>
      <name val="Arial"/>
      <family val="2"/>
    </font>
    <font>
      <sz val="11"/>
      <name val="Calibri"/>
      <family val="2"/>
      <scheme val="minor"/>
    </font>
    <font>
      <sz val="11"/>
      <color theme="1"/>
      <name val="Calibri"/>
      <family val="2"/>
      <scheme val="minor"/>
    </font>
    <font>
      <sz val="11"/>
      <color theme="0"/>
      <name val="Calibri"/>
      <family val="2"/>
      <scheme val="minor"/>
    </font>
    <font>
      <b/>
      <sz val="10"/>
      <name val="Calibri"/>
      <family val="2"/>
      <scheme val="minor"/>
    </font>
    <font>
      <b/>
      <sz val="14"/>
      <color theme="0"/>
      <name val="Calibri"/>
      <family val="2"/>
      <scheme val="minor"/>
    </font>
    <font>
      <sz val="10"/>
      <color theme="0"/>
      <name val="Calibri"/>
      <family val="2"/>
      <scheme val="minor"/>
    </font>
    <font>
      <b/>
      <sz val="11"/>
      <name val="Calibri"/>
      <family val="2"/>
      <scheme val="minor"/>
    </font>
    <font>
      <sz val="9"/>
      <color indexed="81"/>
      <name val="Tahoma"/>
      <family val="2"/>
    </font>
    <font>
      <b/>
      <sz val="14"/>
      <name val="Calibri"/>
      <family val="2"/>
      <scheme val="minor"/>
    </font>
    <font>
      <sz val="10"/>
      <color theme="0"/>
      <name val="Arial"/>
      <family val="2"/>
    </font>
    <font>
      <sz val="10"/>
      <name val="Calibri"/>
      <family val="2"/>
      <scheme val="minor"/>
    </font>
    <font>
      <b/>
      <sz val="12"/>
      <color theme="0"/>
      <name val="Calibri"/>
      <family val="2"/>
      <scheme val="minor"/>
    </font>
    <font>
      <u/>
      <sz val="11"/>
      <color theme="10"/>
      <name val="Calibri"/>
      <family val="2"/>
    </font>
    <font>
      <b/>
      <sz val="10"/>
      <color theme="0"/>
      <name val="Arial"/>
      <family val="2"/>
    </font>
    <font>
      <b/>
      <sz val="14"/>
      <color rgb="FFFF0000"/>
      <name val="Arial"/>
      <family val="2"/>
    </font>
    <font>
      <b/>
      <sz val="14"/>
      <color indexed="10"/>
      <name val="Arial"/>
      <family val="2"/>
    </font>
    <font>
      <b/>
      <sz val="18"/>
      <name val="Arial"/>
      <family val="2"/>
    </font>
    <font>
      <b/>
      <sz val="14"/>
      <color theme="0"/>
      <name val="Arial"/>
      <family val="2"/>
    </font>
    <font>
      <sz val="18"/>
      <name val="Arial"/>
      <family val="2"/>
    </font>
    <font>
      <sz val="11"/>
      <color theme="4"/>
      <name val="Calibri"/>
      <family val="2"/>
      <scheme val="minor"/>
    </font>
    <font>
      <b/>
      <sz val="16"/>
      <color theme="1"/>
      <name val="Calibri"/>
      <family val="2"/>
      <scheme val="minor"/>
    </font>
    <font>
      <sz val="10"/>
      <color indexed="9"/>
      <name val="Arial"/>
      <family val="2"/>
    </font>
    <font>
      <b/>
      <sz val="10"/>
      <color indexed="9"/>
      <name val="Arial"/>
      <family val="2"/>
    </font>
    <font>
      <sz val="10"/>
      <color rgb="FFFF0000"/>
      <name val="Arial"/>
      <family val="2"/>
    </font>
    <font>
      <sz val="11"/>
      <color theme="0" tint="-0.34998626667073579"/>
      <name val="Calibri"/>
      <family val="2"/>
      <scheme val="minor"/>
    </font>
    <font>
      <sz val="10"/>
      <color theme="0" tint="-0.499984740745262"/>
      <name val="Arial"/>
      <family val="2"/>
    </font>
    <font>
      <sz val="11"/>
      <color indexed="81"/>
      <name val="Calibri"/>
      <family val="2"/>
      <scheme val="minor"/>
    </font>
    <font>
      <sz val="11"/>
      <color indexed="81"/>
      <name val="Tahoma"/>
      <family val="2"/>
    </font>
    <font>
      <b/>
      <sz val="12"/>
      <color theme="0"/>
      <name val="Arial"/>
      <family val="2"/>
    </font>
    <font>
      <sz val="11"/>
      <color indexed="8"/>
      <name val="Calibri"/>
      <family val="2"/>
      <scheme val="minor"/>
    </font>
    <font>
      <b/>
      <sz val="11"/>
      <color theme="0"/>
      <name val="Calibri"/>
      <family val="2"/>
      <scheme val="minor"/>
    </font>
    <font>
      <b/>
      <sz val="13"/>
      <color rgb="FF000000"/>
      <name val="Calibri"/>
      <family val="2"/>
      <scheme val="minor"/>
    </font>
    <font>
      <sz val="12"/>
      <color rgb="FF0A0101"/>
      <name val="Helvetica"/>
      <family val="2"/>
    </font>
    <font>
      <sz val="11"/>
      <color theme="0" tint="-0.249977111117893"/>
      <name val="Calibri"/>
      <family val="2"/>
      <scheme val="minor"/>
    </font>
    <font>
      <sz val="10"/>
      <color theme="1"/>
      <name val="Arial"/>
      <family val="2"/>
    </font>
    <font>
      <sz val="11"/>
      <color rgb="FF000000"/>
      <name val="Calibri"/>
      <family val="2"/>
    </font>
  </fonts>
  <fills count="34">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indexed="22"/>
        <bgColor indexed="64"/>
      </patternFill>
    </fill>
    <fill>
      <patternFill patternType="solid">
        <fgColor indexed="45"/>
        <bgColor indexed="64"/>
      </patternFill>
    </fill>
    <fill>
      <patternFill patternType="solid">
        <fgColor indexed="8"/>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1"/>
        <bgColor indexed="64"/>
      </patternFill>
    </fill>
    <fill>
      <patternFill patternType="solid">
        <fgColor rgb="FFFF99CC"/>
        <bgColor indexed="64"/>
      </patternFill>
    </fill>
    <fill>
      <patternFill patternType="solid">
        <fgColor rgb="FFCCFFFF"/>
        <bgColor indexed="64"/>
      </patternFill>
    </fill>
    <fill>
      <patternFill patternType="solid">
        <fgColor indexed="46"/>
        <bgColor indexed="64"/>
      </patternFill>
    </fill>
    <fill>
      <patternFill patternType="solid">
        <fgColor indexed="42"/>
        <bgColor indexed="64"/>
      </patternFill>
    </fill>
    <fill>
      <patternFill patternType="solid">
        <fgColor indexed="41"/>
        <bgColor indexed="64"/>
      </patternFill>
    </fill>
    <fill>
      <patternFill patternType="solid">
        <fgColor indexed="13"/>
        <bgColor indexed="64"/>
      </patternFill>
    </fill>
    <fill>
      <patternFill patternType="solid">
        <fgColor indexed="14"/>
        <bgColor indexed="64"/>
      </patternFill>
    </fill>
    <fill>
      <patternFill patternType="solid">
        <fgColor indexed="43"/>
        <bgColor indexed="64"/>
      </patternFill>
    </fill>
    <fill>
      <patternFill patternType="solid">
        <fgColor indexed="11"/>
        <bgColor indexed="64"/>
      </patternFill>
    </fill>
    <fill>
      <patternFill patternType="solid">
        <fgColor indexed="15"/>
        <bgColor indexed="64"/>
      </patternFill>
    </fill>
    <fill>
      <patternFill patternType="solid">
        <fgColor indexed="44"/>
        <bgColor indexed="64"/>
      </patternFill>
    </fill>
    <fill>
      <patternFill patternType="solid">
        <fgColor indexed="47"/>
        <bgColor indexed="64"/>
      </patternFill>
    </fill>
    <fill>
      <patternFill patternType="solid">
        <fgColor rgb="FF99CCFF"/>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7979"/>
        <bgColor indexed="64"/>
      </patternFill>
    </fill>
    <fill>
      <patternFill patternType="solid">
        <fgColor theme="6" tint="0.39997558519241921"/>
        <bgColor indexed="64"/>
      </patternFill>
    </fill>
    <fill>
      <patternFill patternType="solid">
        <fgColor rgb="FFFFFFCC"/>
        <bgColor indexed="64"/>
      </patternFill>
    </fill>
    <fill>
      <patternFill patternType="solid">
        <fgColor indexed="27"/>
        <bgColor indexed="64"/>
      </patternFill>
    </fill>
    <fill>
      <patternFill patternType="solid">
        <fgColor rgb="FF92D050"/>
        <bgColor indexed="64"/>
      </patternFill>
    </fill>
    <fill>
      <patternFill patternType="solid">
        <fgColor theme="9" tint="0.79998168889431442"/>
        <bgColor indexed="64"/>
      </patternFill>
    </fill>
  </fills>
  <borders count="4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ck">
        <color indexed="64"/>
      </left>
      <right style="thick">
        <color indexed="64"/>
      </right>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double">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s>
  <cellStyleXfs count="28">
    <xf numFmtId="0" fontId="0"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25"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6" fillId="0" borderId="0"/>
    <xf numFmtId="0" fontId="14" fillId="0" borderId="0"/>
    <xf numFmtId="9" fontId="14"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14"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cellStyleXfs>
  <cellXfs count="386">
    <xf numFmtId="0" fontId="0" fillId="0" borderId="0" xfId="0"/>
    <xf numFmtId="0" fontId="1" fillId="0" borderId="2" xfId="0" applyFont="1" applyBorder="1"/>
    <xf numFmtId="0" fontId="0" fillId="0" borderId="2" xfId="0" applyBorder="1"/>
    <xf numFmtId="0" fontId="0" fillId="2" borderId="0" xfId="0" applyFill="1"/>
    <xf numFmtId="0" fontId="1" fillId="2" borderId="0" xfId="0" applyFont="1" applyFill="1" applyAlignment="1">
      <alignment horizontal="right"/>
    </xf>
    <xf numFmtId="0" fontId="6" fillId="0" borderId="0" xfId="1"/>
    <xf numFmtId="0" fontId="6" fillId="0" borderId="0" xfId="1" applyFont="1"/>
    <xf numFmtId="0" fontId="0" fillId="0" borderId="1" xfId="0" applyFont="1" applyFill="1" applyBorder="1"/>
    <xf numFmtId="0" fontId="0" fillId="0" borderId="1" xfId="0" applyBorder="1"/>
    <xf numFmtId="0" fontId="0" fillId="0" borderId="1" xfId="0" applyBorder="1" applyAlignment="1">
      <alignment horizontal="center"/>
    </xf>
    <xf numFmtId="0" fontId="1" fillId="2" borderId="0" xfId="0" applyFont="1" applyFill="1" applyAlignment="1">
      <alignment horizontal="right" vertical="center"/>
    </xf>
    <xf numFmtId="0" fontId="1" fillId="2" borderId="0" xfId="0" applyFont="1" applyFill="1" applyAlignment="1">
      <alignment horizontal="right" wrapText="1"/>
    </xf>
    <xf numFmtId="0" fontId="6" fillId="6" borderId="0" xfId="1" applyFill="1"/>
    <xf numFmtId="0" fontId="0" fillId="0" borderId="0" xfId="0" applyFont="1"/>
    <xf numFmtId="49" fontId="1" fillId="0" borderId="0" xfId="0" applyNumberFormat="1" applyFont="1" applyAlignment="1">
      <alignment horizontal="right"/>
    </xf>
    <xf numFmtId="0" fontId="0" fillId="0" borderId="0" xfId="0" applyFont="1" applyAlignment="1">
      <alignment horizontal="center"/>
    </xf>
    <xf numFmtId="0" fontId="17" fillId="9" borderId="1" xfId="0" applyFont="1" applyFill="1" applyBorder="1" applyAlignment="1">
      <alignment horizontal="left" wrapText="1"/>
    </xf>
    <xf numFmtId="49" fontId="17" fillId="9" borderId="1" xfId="0" applyNumberFormat="1" applyFont="1" applyFill="1" applyBorder="1" applyAlignment="1">
      <alignment horizontal="left" wrapText="1"/>
    </xf>
    <xf numFmtId="0" fontId="0" fillId="10" borderId="1" xfId="0" applyFont="1" applyFill="1" applyBorder="1"/>
    <xf numFmtId="0" fontId="16" fillId="0" borderId="0" xfId="0" applyFont="1"/>
    <xf numFmtId="49" fontId="0" fillId="2" borderId="1" xfId="0" applyNumberFormat="1" applyFont="1" applyFill="1" applyBorder="1" applyAlignment="1">
      <alignment horizontal="left"/>
    </xf>
    <xf numFmtId="0" fontId="21" fillId="0" borderId="0" xfId="0" applyFont="1"/>
    <xf numFmtId="0" fontId="0" fillId="0" borderId="0" xfId="0" applyFont="1" applyAlignment="1">
      <alignment horizontal="right"/>
    </xf>
    <xf numFmtId="0" fontId="13" fillId="0" borderId="1" xfId="1" applyFont="1" applyBorder="1"/>
    <xf numFmtId="0" fontId="13" fillId="0" borderId="1" xfId="1" applyFont="1" applyFill="1" applyBorder="1"/>
    <xf numFmtId="0" fontId="17" fillId="9" borderId="1" xfId="1" applyFont="1" applyFill="1" applyBorder="1" applyAlignment="1">
      <alignment horizontal="center" wrapText="1"/>
    </xf>
    <xf numFmtId="0" fontId="13" fillId="8" borderId="1" xfId="1" applyFont="1" applyFill="1" applyBorder="1"/>
    <xf numFmtId="2" fontId="13" fillId="2" borderId="1" xfId="1" applyNumberFormat="1" applyFont="1" applyFill="1" applyBorder="1"/>
    <xf numFmtId="0" fontId="13" fillId="2" borderId="1" xfId="1" applyFont="1" applyFill="1" applyBorder="1"/>
    <xf numFmtId="0" fontId="13" fillId="0" borderId="9" xfId="1" applyFont="1" applyFill="1" applyBorder="1"/>
    <xf numFmtId="0" fontId="17" fillId="9" borderId="1" xfId="0" applyNumberFormat="1" applyFont="1" applyFill="1" applyBorder="1" applyAlignment="1">
      <alignment horizontal="left" wrapText="1"/>
    </xf>
    <xf numFmtId="0" fontId="17" fillId="9" borderId="1" xfId="0" applyFont="1" applyFill="1" applyBorder="1" applyAlignment="1">
      <alignment horizontal="center" wrapText="1"/>
    </xf>
    <xf numFmtId="0" fontId="15" fillId="9" borderId="1" xfId="0" applyFont="1" applyFill="1" applyBorder="1" applyAlignment="1">
      <alignment horizontal="center" wrapText="1"/>
    </xf>
    <xf numFmtId="0" fontId="0" fillId="8" borderId="1" xfId="0" applyFont="1" applyFill="1" applyBorder="1"/>
    <xf numFmtId="0" fontId="13" fillId="8" borderId="7" xfId="1" applyFont="1" applyFill="1" applyBorder="1"/>
    <xf numFmtId="0" fontId="13" fillId="0" borderId="7" xfId="1" applyFont="1" applyFill="1" applyBorder="1"/>
    <xf numFmtId="0" fontId="13" fillId="2" borderId="9" xfId="1" applyFont="1" applyFill="1" applyBorder="1"/>
    <xf numFmtId="0" fontId="13" fillId="2" borderId="7" xfId="1" applyFont="1" applyFill="1" applyBorder="1"/>
    <xf numFmtId="0" fontId="13" fillId="8" borderId="9" xfId="1" applyFont="1" applyFill="1" applyBorder="1"/>
    <xf numFmtId="0" fontId="0" fillId="8" borderId="1" xfId="0" applyNumberFormat="1" applyFont="1" applyFill="1" applyBorder="1" applyAlignment="1">
      <alignment horizontal="left"/>
    </xf>
    <xf numFmtId="0" fontId="6" fillId="0" borderId="0" xfId="1" applyBorder="1"/>
    <xf numFmtId="0" fontId="8" fillId="0" borderId="0" xfId="1" applyFont="1" applyFill="1" applyBorder="1" applyAlignment="1">
      <alignment horizontal="center"/>
    </xf>
    <xf numFmtId="0" fontId="6" fillId="0" borderId="1" xfId="1" applyBorder="1" applyAlignment="1">
      <alignment horizontal="center"/>
    </xf>
    <xf numFmtId="0" fontId="9" fillId="0" borderId="0" xfId="1" applyFont="1" applyAlignment="1">
      <alignment horizontal="center"/>
    </xf>
    <xf numFmtId="0" fontId="9" fillId="0" borderId="0" xfId="1" applyFont="1" applyFill="1" applyBorder="1" applyAlignment="1">
      <alignment horizontal="center"/>
    </xf>
    <xf numFmtId="0" fontId="6" fillId="0" borderId="0" xfId="1" applyAlignment="1">
      <alignment horizontal="left"/>
    </xf>
    <xf numFmtId="0" fontId="6" fillId="6" borderId="0" xfId="1" applyFill="1" applyAlignment="1">
      <alignment horizontal="left"/>
    </xf>
    <xf numFmtId="0" fontId="6" fillId="0" borderId="1" xfId="1" applyNumberFormat="1" applyFill="1" applyBorder="1"/>
    <xf numFmtId="0" fontId="26" fillId="9" borderId="4" xfId="1" applyFont="1" applyFill="1" applyBorder="1" applyAlignment="1">
      <alignment horizontal="left"/>
    </xf>
    <xf numFmtId="0" fontId="26" fillId="9" borderId="5" xfId="1" applyFont="1" applyFill="1" applyBorder="1" applyAlignment="1">
      <alignment horizontal="left"/>
    </xf>
    <xf numFmtId="0" fontId="26" fillId="9" borderId="6" xfId="1" applyFont="1" applyFill="1" applyBorder="1" applyAlignment="1">
      <alignment horizontal="left"/>
    </xf>
    <xf numFmtId="0" fontId="6" fillId="7" borderId="7" xfId="1" applyFill="1" applyBorder="1"/>
    <xf numFmtId="0" fontId="6" fillId="2" borderId="1" xfId="1" applyFill="1" applyBorder="1" applyAlignment="1">
      <alignment wrapText="1"/>
    </xf>
    <xf numFmtId="0" fontId="6" fillId="2" borderId="1" xfId="1" applyFill="1" applyBorder="1"/>
    <xf numFmtId="0" fontId="8" fillId="10" borderId="1" xfId="1" applyFont="1" applyFill="1" applyBorder="1" applyAlignment="1">
      <alignment horizontal="center"/>
    </xf>
    <xf numFmtId="0" fontId="24" fillId="9" borderId="1" xfId="0" applyNumberFormat="1" applyFont="1" applyFill="1" applyBorder="1" applyAlignment="1">
      <alignment horizontal="left" wrapText="1"/>
    </xf>
    <xf numFmtId="0" fontId="27" fillId="0" borderId="0" xfId="1" applyFont="1"/>
    <xf numFmtId="2" fontId="28" fillId="0" borderId="0" xfId="1" applyNumberFormat="1" applyFont="1"/>
    <xf numFmtId="2" fontId="6" fillId="0" borderId="0" xfId="1" applyNumberFormat="1"/>
    <xf numFmtId="0" fontId="29" fillId="0" borderId="0" xfId="1" applyFont="1"/>
    <xf numFmtId="0" fontId="6" fillId="0" borderId="0" xfId="9"/>
    <xf numFmtId="0" fontId="6" fillId="4" borderId="1" xfId="9" applyFill="1" applyBorder="1" applyAlignment="1">
      <alignment horizontal="center" wrapText="1"/>
    </xf>
    <xf numFmtId="0" fontId="6" fillId="12" borderId="1" xfId="9" applyFont="1" applyFill="1" applyBorder="1" applyAlignment="1">
      <alignment horizontal="center" wrapText="1"/>
    </xf>
    <xf numFmtId="0" fontId="6" fillId="13" borderId="1" xfId="9" applyFont="1" applyFill="1" applyBorder="1" applyAlignment="1">
      <alignment horizontal="center" wrapText="1"/>
    </xf>
    <xf numFmtId="0" fontId="6" fillId="13" borderId="3" xfId="9" applyFont="1" applyFill="1" applyBorder="1" applyAlignment="1">
      <alignment horizontal="center" wrapText="1"/>
    </xf>
    <xf numFmtId="0" fontId="6" fillId="13" borderId="3" xfId="9" applyFill="1" applyBorder="1" applyAlignment="1">
      <alignment horizontal="center" wrapText="1"/>
    </xf>
    <xf numFmtId="0" fontId="6" fillId="13" borderId="1" xfId="9" applyFill="1" applyBorder="1" applyAlignment="1">
      <alignment horizontal="center" wrapText="1"/>
    </xf>
    <xf numFmtId="2" fontId="6" fillId="4" borderId="1" xfId="9" applyNumberFormat="1" applyFill="1" applyBorder="1" applyAlignment="1">
      <alignment horizontal="center" wrapText="1"/>
    </xf>
    <xf numFmtId="0" fontId="6" fillId="0" borderId="0" xfId="1" applyAlignment="1">
      <alignment horizontal="center"/>
    </xf>
    <xf numFmtId="0" fontId="6" fillId="4" borderId="1" xfId="9" applyFill="1" applyBorder="1" applyAlignment="1">
      <alignment wrapText="1"/>
    </xf>
    <xf numFmtId="2" fontId="6" fillId="4" borderId="1" xfId="9" applyNumberFormat="1" applyFill="1" applyBorder="1" applyAlignment="1">
      <alignment wrapText="1"/>
    </xf>
    <xf numFmtId="0" fontId="12" fillId="4" borderId="1" xfId="9" applyFont="1" applyFill="1" applyBorder="1" applyAlignment="1">
      <alignment vertical="top" wrapText="1"/>
    </xf>
    <xf numFmtId="0" fontId="6" fillId="0" borderId="1" xfId="9" applyFill="1" applyBorder="1"/>
    <xf numFmtId="2" fontId="6" fillId="14" borderId="1" xfId="9" applyNumberFormat="1" applyFill="1" applyBorder="1"/>
    <xf numFmtId="1" fontId="6" fillId="15" borderId="1" xfId="1" applyNumberFormat="1" applyFont="1" applyFill="1" applyBorder="1"/>
    <xf numFmtId="0" fontId="6" fillId="14" borderId="1" xfId="9" applyFill="1" applyBorder="1"/>
    <xf numFmtId="2" fontId="6" fillId="4" borderId="1" xfId="9" applyNumberFormat="1" applyFill="1" applyBorder="1"/>
    <xf numFmtId="0" fontId="12" fillId="16" borderId="1" xfId="9" applyFont="1" applyFill="1" applyBorder="1" applyAlignment="1">
      <alignment vertical="top" wrapText="1"/>
    </xf>
    <xf numFmtId="0" fontId="6" fillId="16" borderId="1" xfId="9" applyFill="1" applyBorder="1"/>
    <xf numFmtId="0" fontId="12" fillId="5" borderId="1" xfId="9" applyFont="1" applyFill="1" applyBorder="1" applyAlignment="1">
      <alignment vertical="top" wrapText="1"/>
    </xf>
    <xf numFmtId="2" fontId="6" fillId="5" borderId="1" xfId="9" applyNumberFormat="1" applyFill="1" applyBorder="1"/>
    <xf numFmtId="0" fontId="6" fillId="5" borderId="1" xfId="9" applyFill="1" applyBorder="1"/>
    <xf numFmtId="2" fontId="6" fillId="0" borderId="1" xfId="9" applyNumberFormat="1" applyFill="1" applyBorder="1"/>
    <xf numFmtId="0" fontId="12" fillId="15" borderId="1" xfId="9" applyFont="1" applyFill="1" applyBorder="1" applyAlignment="1">
      <alignment vertical="top" wrapText="1"/>
    </xf>
    <xf numFmtId="2" fontId="6" fillId="15" borderId="1" xfId="9" applyNumberFormat="1" applyFill="1" applyBorder="1"/>
    <xf numFmtId="0" fontId="6" fillId="15" borderId="1" xfId="9" applyFill="1" applyBorder="1"/>
    <xf numFmtId="0" fontId="6" fillId="15" borderId="1" xfId="9" applyFont="1" applyFill="1" applyBorder="1" applyAlignment="1">
      <alignment vertical="top" wrapText="1"/>
    </xf>
    <xf numFmtId="0" fontId="6" fillId="17" borderId="1" xfId="9" applyFont="1" applyFill="1" applyBorder="1" applyAlignment="1">
      <alignment vertical="top" wrapText="1"/>
    </xf>
    <xf numFmtId="0" fontId="12" fillId="17" borderId="1" xfId="9" applyFont="1" applyFill="1" applyBorder="1" applyAlignment="1">
      <alignment vertical="top" wrapText="1"/>
    </xf>
    <xf numFmtId="0" fontId="6" fillId="18" borderId="1" xfId="9" applyFont="1" applyFill="1" applyBorder="1" applyAlignment="1">
      <alignment vertical="top" wrapText="1"/>
    </xf>
    <xf numFmtId="0" fontId="12" fillId="19" borderId="1" xfId="9" applyFont="1" applyFill="1" applyBorder="1" applyAlignment="1">
      <alignment vertical="top" wrapText="1"/>
    </xf>
    <xf numFmtId="0" fontId="12" fillId="18" borderId="1" xfId="9" applyFont="1" applyFill="1" applyBorder="1" applyAlignment="1">
      <alignment vertical="top" wrapText="1"/>
    </xf>
    <xf numFmtId="0" fontId="6" fillId="0" borderId="1" xfId="9" applyFont="1" applyFill="1" applyBorder="1"/>
    <xf numFmtId="0" fontId="6" fillId="14" borderId="1" xfId="9" applyFont="1" applyFill="1" applyBorder="1"/>
    <xf numFmtId="0" fontId="6" fillId="5" borderId="1" xfId="9" applyFont="1" applyFill="1" applyBorder="1"/>
    <xf numFmtId="0" fontId="6" fillId="20" borderId="1" xfId="9" applyFont="1" applyFill="1" applyBorder="1"/>
    <xf numFmtId="0" fontId="6" fillId="20" borderId="1" xfId="9" applyFill="1" applyBorder="1"/>
    <xf numFmtId="0" fontId="6" fillId="21" borderId="1" xfId="9" applyFont="1" applyFill="1" applyBorder="1"/>
    <xf numFmtId="2" fontId="6" fillId="21" borderId="1" xfId="9" applyNumberFormat="1" applyFill="1" applyBorder="1"/>
    <xf numFmtId="0" fontId="6" fillId="21" borderId="1" xfId="9" applyFill="1" applyBorder="1"/>
    <xf numFmtId="0" fontId="6" fillId="16" borderId="1" xfId="9" applyFont="1" applyFill="1" applyBorder="1"/>
    <xf numFmtId="0" fontId="6" fillId="22" borderId="1" xfId="9" applyFont="1" applyFill="1" applyBorder="1"/>
    <xf numFmtId="2" fontId="6" fillId="22" borderId="1" xfId="9" applyNumberFormat="1" applyFill="1" applyBorder="1"/>
    <xf numFmtId="0" fontId="6" fillId="22" borderId="1" xfId="9" applyFill="1" applyBorder="1"/>
    <xf numFmtId="0" fontId="6" fillId="23" borderId="1" xfId="9" applyFont="1" applyFill="1" applyBorder="1"/>
    <xf numFmtId="0" fontId="6" fillId="23" borderId="1" xfId="9" applyFill="1" applyBorder="1"/>
    <xf numFmtId="0" fontId="12" fillId="12" borderId="1" xfId="1" applyFont="1" applyFill="1" applyBorder="1" applyAlignment="1">
      <alignment vertical="top" wrapText="1"/>
    </xf>
    <xf numFmtId="0" fontId="6" fillId="0" borderId="1" xfId="9" applyBorder="1"/>
    <xf numFmtId="0" fontId="6" fillId="12" borderId="1" xfId="9" applyFill="1" applyBorder="1"/>
    <xf numFmtId="0" fontId="6" fillId="24" borderId="1" xfId="1" applyFont="1" applyFill="1" applyBorder="1"/>
    <xf numFmtId="0" fontId="6" fillId="13" borderId="1" xfId="9" applyFill="1" applyBorder="1"/>
    <xf numFmtId="2" fontId="6" fillId="0" borderId="1" xfId="9" applyNumberFormat="1" applyBorder="1"/>
    <xf numFmtId="0" fontId="6" fillId="25" borderId="1" xfId="9" applyFill="1" applyBorder="1"/>
    <xf numFmtId="0" fontId="30" fillId="9" borderId="4" xfId="9" applyFont="1" applyFill="1" applyBorder="1"/>
    <xf numFmtId="0" fontId="22" fillId="9" borderId="5" xfId="9" applyFont="1" applyFill="1" applyBorder="1"/>
    <xf numFmtId="0" fontId="30" fillId="9" borderId="5" xfId="9" applyFont="1" applyFill="1" applyBorder="1"/>
    <xf numFmtId="2" fontId="22" fillId="9" borderId="6" xfId="9" applyNumberFormat="1" applyFont="1" applyFill="1" applyBorder="1"/>
    <xf numFmtId="2" fontId="0" fillId="0" borderId="1" xfId="0" applyNumberFormat="1" applyFont="1" applyFill="1" applyBorder="1"/>
    <xf numFmtId="0" fontId="0" fillId="0" borderId="0" xfId="0" applyFont="1" applyFill="1" applyBorder="1"/>
    <xf numFmtId="0" fontId="0" fillId="11" borderId="0" xfId="0" applyFill="1"/>
    <xf numFmtId="0" fontId="10" fillId="26" borderId="1" xfId="0" applyFont="1" applyFill="1" applyBorder="1"/>
    <xf numFmtId="0" fontId="0" fillId="11" borderId="0" xfId="0" applyFill="1" applyAlignment="1">
      <alignment wrapText="1"/>
    </xf>
    <xf numFmtId="0" fontId="10" fillId="26" borderId="0" xfId="0" applyFont="1" applyFill="1"/>
    <xf numFmtId="2" fontId="0" fillId="11" borderId="0" xfId="0" applyNumberFormat="1" applyFill="1" applyAlignment="1">
      <alignment wrapText="1"/>
    </xf>
    <xf numFmtId="2" fontId="0" fillId="11" borderId="0" xfId="0" applyNumberFormat="1" applyFill="1"/>
    <xf numFmtId="0" fontId="31" fillId="9" borderId="5" xfId="0" applyFont="1" applyFill="1" applyBorder="1" applyAlignment="1"/>
    <xf numFmtId="0" fontId="0" fillId="9" borderId="5" xfId="0" applyFill="1" applyBorder="1"/>
    <xf numFmtId="0" fontId="0" fillId="9" borderId="6" xfId="0" applyFill="1" applyBorder="1"/>
    <xf numFmtId="0" fontId="30" fillId="9" borderId="5" xfId="0" applyFont="1" applyFill="1" applyBorder="1" applyAlignment="1"/>
    <xf numFmtId="0" fontId="0" fillId="9" borderId="2" xfId="0" applyFill="1" applyBorder="1"/>
    <xf numFmtId="0" fontId="15" fillId="9" borderId="0" xfId="0" applyFont="1" applyFill="1"/>
    <xf numFmtId="2" fontId="30" fillId="9" borderId="0" xfId="0" applyNumberFormat="1" applyFont="1" applyFill="1"/>
    <xf numFmtId="2" fontId="15" fillId="9" borderId="0" xfId="0" applyNumberFormat="1" applyFont="1" applyFill="1"/>
    <xf numFmtId="2" fontId="0" fillId="0" borderId="8" xfId="0" applyNumberFormat="1" applyFill="1" applyBorder="1" applyAlignment="1">
      <alignment wrapText="1"/>
    </xf>
    <xf numFmtId="0" fontId="0" fillId="8" borderId="1" xfId="0" applyFill="1" applyBorder="1" applyAlignment="1">
      <alignment wrapText="1"/>
    </xf>
    <xf numFmtId="0" fontId="0" fillId="8" borderId="4" xfId="0" applyFill="1" applyBorder="1"/>
    <xf numFmtId="0" fontId="0" fillId="8" borderId="4" xfId="0" applyFill="1" applyBorder="1" applyAlignment="1">
      <alignment wrapText="1"/>
    </xf>
    <xf numFmtId="0" fontId="15" fillId="9" borderId="1" xfId="0" applyNumberFormat="1" applyFont="1" applyFill="1" applyBorder="1"/>
    <xf numFmtId="0" fontId="15" fillId="9" borderId="1" xfId="0" applyFont="1" applyFill="1" applyBorder="1" applyAlignment="1">
      <alignment wrapText="1"/>
    </xf>
    <xf numFmtId="2" fontId="0" fillId="0" borderId="1" xfId="0" applyNumberFormat="1" applyFill="1" applyBorder="1" applyAlignment="1">
      <alignment wrapText="1"/>
    </xf>
    <xf numFmtId="2" fontId="15" fillId="9" borderId="1" xfId="0" applyNumberFormat="1" applyFont="1" applyFill="1" applyBorder="1"/>
    <xf numFmtId="0" fontId="10" fillId="27" borderId="4" xfId="0" applyFont="1" applyFill="1" applyBorder="1"/>
    <xf numFmtId="0" fontId="0" fillId="27" borderId="5" xfId="0" applyFill="1" applyBorder="1"/>
    <xf numFmtId="0" fontId="0" fillId="27" borderId="6" xfId="0" applyFill="1" applyBorder="1"/>
    <xf numFmtId="0" fontId="10" fillId="28" borderId="4" xfId="0" applyFont="1" applyFill="1" applyBorder="1"/>
    <xf numFmtId="0" fontId="0" fillId="28" borderId="5" xfId="0" applyFill="1" applyBorder="1"/>
    <xf numFmtId="0" fontId="0" fillId="28" borderId="6" xfId="0" applyFill="1" applyBorder="1"/>
    <xf numFmtId="2" fontId="10" fillId="28" borderId="4" xfId="0" applyNumberFormat="1" applyFont="1" applyFill="1" applyBorder="1"/>
    <xf numFmtId="2" fontId="0" fillId="28" borderId="5" xfId="0" applyNumberFormat="1" applyFill="1" applyBorder="1"/>
    <xf numFmtId="2" fontId="0" fillId="28" borderId="6" xfId="0" applyNumberFormat="1" applyFill="1" applyBorder="1"/>
    <xf numFmtId="2" fontId="10" fillId="27" borderId="4" xfId="0" applyNumberFormat="1" applyFont="1" applyFill="1" applyBorder="1"/>
    <xf numFmtId="2" fontId="0" fillId="27" borderId="5" xfId="0" applyNumberFormat="1" applyFill="1" applyBorder="1"/>
    <xf numFmtId="2" fontId="0" fillId="27" borderId="6" xfId="0" applyNumberFormat="1" applyFill="1" applyBorder="1"/>
    <xf numFmtId="0" fontId="10" fillId="29" borderId="0" xfId="0" applyFont="1" applyFill="1"/>
    <xf numFmtId="0" fontId="0" fillId="29" borderId="0" xfId="0" applyFill="1"/>
    <xf numFmtId="2" fontId="10" fillId="29" borderId="4" xfId="0" applyNumberFormat="1" applyFont="1" applyFill="1" applyBorder="1"/>
    <xf numFmtId="2" fontId="0" fillId="29" borderId="5" xfId="0" applyNumberFormat="1" applyFill="1" applyBorder="1"/>
    <xf numFmtId="2" fontId="0" fillId="29" borderId="6" xfId="0" applyNumberFormat="1" applyFill="1" applyBorder="1"/>
    <xf numFmtId="0" fontId="8" fillId="0" borderId="0" xfId="1" applyFont="1"/>
    <xf numFmtId="0" fontId="6" fillId="30" borderId="1" xfId="1" applyFill="1" applyBorder="1"/>
    <xf numFmtId="0" fontId="0" fillId="2" borderId="11" xfId="0" applyFill="1" applyBorder="1"/>
    <xf numFmtId="0" fontId="0" fillId="0" borderId="0" xfId="0"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wrapText="1"/>
    </xf>
    <xf numFmtId="0" fontId="0" fillId="0" borderId="1" xfId="0" applyBorder="1" applyProtection="1">
      <protection locked="0"/>
    </xf>
    <xf numFmtId="0" fontId="4" fillId="7" borderId="14" xfId="0" applyFont="1" applyFill="1" applyBorder="1" applyAlignment="1">
      <alignment horizontal="center"/>
    </xf>
    <xf numFmtId="0" fontId="2" fillId="0" borderId="15" xfId="0" applyFont="1" applyBorder="1" applyAlignment="1" applyProtection="1">
      <alignment horizontal="center" wrapText="1"/>
      <protection locked="0"/>
    </xf>
    <xf numFmtId="0" fontId="2" fillId="2" borderId="15" xfId="0" applyFont="1" applyFill="1" applyBorder="1" applyAlignment="1">
      <alignment wrapText="1"/>
    </xf>
    <xf numFmtId="0" fontId="2" fillId="2" borderId="15" xfId="0" applyFont="1" applyFill="1" applyBorder="1" applyAlignment="1">
      <alignment horizontal="center" vertical="center" wrapText="1"/>
    </xf>
    <xf numFmtId="0" fontId="3" fillId="2" borderId="16" xfId="0" applyFont="1" applyFill="1" applyBorder="1"/>
    <xf numFmtId="0" fontId="0" fillId="2" borderId="8" xfId="0" applyFill="1" applyBorder="1"/>
    <xf numFmtId="0" fontId="0" fillId="2" borderId="17" xfId="0" applyFill="1" applyBorder="1"/>
    <xf numFmtId="0" fontId="0" fillId="2" borderId="10" xfId="0" applyFill="1" applyBorder="1"/>
    <xf numFmtId="0" fontId="0" fillId="2" borderId="0" xfId="0" applyFill="1" applyProtection="1">
      <protection locked="0"/>
    </xf>
    <xf numFmtId="0" fontId="13" fillId="0" borderId="1" xfId="0" applyFont="1" applyFill="1" applyBorder="1" applyProtection="1">
      <protection locked="0"/>
    </xf>
    <xf numFmtId="0" fontId="32" fillId="2" borderId="11" xfId="0" applyFont="1" applyFill="1" applyBorder="1" applyAlignment="1">
      <alignment horizontal="left" vertical="center"/>
    </xf>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horizontal="right"/>
    </xf>
    <xf numFmtId="0" fontId="24" fillId="9" borderId="1" xfId="1" applyFont="1" applyFill="1" applyBorder="1" applyAlignment="1">
      <alignment wrapText="1"/>
    </xf>
    <xf numFmtId="49" fontId="24" fillId="9" borderId="1" xfId="1" applyNumberFormat="1" applyFont="1" applyFill="1" applyBorder="1" applyAlignment="1">
      <alignment horizontal="left" wrapText="1"/>
    </xf>
    <xf numFmtId="0" fontId="23" fillId="8" borderId="1" xfId="1" applyFont="1" applyFill="1" applyBorder="1" applyAlignment="1">
      <alignment horizontal="left"/>
    </xf>
    <xf numFmtId="0" fontId="23" fillId="8" borderId="1" xfId="1" applyFont="1" applyFill="1" applyBorder="1"/>
    <xf numFmtId="0" fontId="23" fillId="8" borderId="1" xfId="1" applyFont="1" applyFill="1" applyBorder="1" applyAlignment="1">
      <alignment horizontal="left"/>
    </xf>
    <xf numFmtId="0" fontId="13" fillId="0" borderId="1" xfId="1" applyFont="1" applyFill="1" applyBorder="1" applyAlignment="1">
      <alignment horizontal="center" wrapText="1"/>
    </xf>
    <xf numFmtId="0" fontId="13" fillId="2" borderId="11" xfId="0" applyFont="1" applyFill="1" applyBorder="1" applyAlignment="1">
      <alignment horizontal="left" vertical="center"/>
    </xf>
    <xf numFmtId="0" fontId="33" fillId="7" borderId="14" xfId="0" applyFont="1" applyFill="1" applyBorder="1" applyAlignment="1">
      <alignment horizontal="center"/>
    </xf>
    <xf numFmtId="0" fontId="18" fillId="9" borderId="1" xfId="0" applyFont="1" applyFill="1" applyBorder="1" applyAlignment="1">
      <alignment horizontal="left" vertical="top" wrapText="1"/>
    </xf>
    <xf numFmtId="0" fontId="15" fillId="9" borderId="1" xfId="1" applyFont="1" applyFill="1" applyBorder="1" applyAlignment="1">
      <alignment horizontal="left" vertical="top" wrapText="1"/>
    </xf>
    <xf numFmtId="0" fontId="15" fillId="9" borderId="1" xfId="0" applyFont="1" applyFill="1" applyBorder="1" applyAlignment="1">
      <alignment horizontal="left" vertical="top" wrapText="1"/>
    </xf>
    <xf numFmtId="0" fontId="6" fillId="4" borderId="1" xfId="1" applyFill="1" applyBorder="1" applyAlignment="1">
      <alignment wrapText="1"/>
    </xf>
    <xf numFmtId="0" fontId="34" fillId="6" borderId="1" xfId="1" applyFont="1" applyFill="1" applyBorder="1" applyAlignment="1">
      <alignment wrapText="1" readingOrder="1"/>
    </xf>
    <xf numFmtId="0" fontId="6" fillId="4" borderId="1" xfId="1" applyFont="1" applyFill="1" applyBorder="1" applyAlignment="1">
      <alignment wrapText="1" readingOrder="1"/>
    </xf>
    <xf numFmtId="2" fontId="6" fillId="4" borderId="1" xfId="1" applyNumberFormat="1" applyFont="1" applyFill="1" applyBorder="1" applyAlignment="1"/>
    <xf numFmtId="2" fontId="6" fillId="4" borderId="21" xfId="1" applyNumberFormat="1" applyFont="1" applyFill="1" applyBorder="1" applyAlignment="1"/>
    <xf numFmtId="2" fontId="35" fillId="6" borderId="22" xfId="1" applyNumberFormat="1" applyFont="1" applyFill="1" applyBorder="1" applyAlignment="1"/>
    <xf numFmtId="0" fontId="6" fillId="4" borderId="21" xfId="1" applyFont="1" applyFill="1" applyBorder="1"/>
    <xf numFmtId="0" fontId="12" fillId="31" borderId="1" xfId="1" applyFont="1" applyFill="1" applyBorder="1" applyAlignment="1">
      <alignment vertical="top" wrapText="1"/>
    </xf>
    <xf numFmtId="0" fontId="6" fillId="5" borderId="12" xfId="1" applyFont="1" applyFill="1" applyBorder="1"/>
    <xf numFmtId="0" fontId="6" fillId="5" borderId="4" xfId="1" applyFont="1" applyFill="1" applyBorder="1"/>
    <xf numFmtId="0" fontId="6" fillId="15" borderId="4" xfId="1" applyFont="1" applyFill="1" applyBorder="1"/>
    <xf numFmtId="11" fontId="6" fillId="17" borderId="4" xfId="1" applyNumberFormat="1" applyFont="1" applyFill="1" applyBorder="1"/>
    <xf numFmtId="1" fontId="8" fillId="17" borderId="4" xfId="1" applyNumberFormat="1" applyFont="1" applyFill="1" applyBorder="1"/>
    <xf numFmtId="11" fontId="8" fillId="17" borderId="4" xfId="1" applyNumberFormat="1" applyFont="1" applyFill="1" applyBorder="1"/>
    <xf numFmtId="11" fontId="6" fillId="19" borderId="4" xfId="1" applyNumberFormat="1" applyFont="1" applyFill="1" applyBorder="1"/>
    <xf numFmtId="11" fontId="8" fillId="19" borderId="4" xfId="1" applyNumberFormat="1" applyFont="1" applyFill="1" applyBorder="1"/>
    <xf numFmtId="1" fontId="6" fillId="19" borderId="4" xfId="1" applyNumberFormat="1" applyFont="1" applyFill="1" applyBorder="1"/>
    <xf numFmtId="11" fontId="11" fillId="19" borderId="4" xfId="1" applyNumberFormat="1" applyFont="1" applyFill="1" applyBorder="1"/>
    <xf numFmtId="11" fontId="12" fillId="19" borderId="1" xfId="1" applyNumberFormat="1" applyFont="1" applyFill="1" applyBorder="1"/>
    <xf numFmtId="0" fontId="12" fillId="4" borderId="1" xfId="1" applyFont="1" applyFill="1" applyBorder="1"/>
    <xf numFmtId="0" fontId="12" fillId="14" borderId="1" xfId="1" applyFont="1" applyFill="1" applyBorder="1"/>
    <xf numFmtId="0" fontId="12" fillId="5" borderId="1" xfId="1" applyFont="1" applyFill="1" applyBorder="1"/>
    <xf numFmtId="0" fontId="12" fillId="20" borderId="1" xfId="1" applyFont="1" applyFill="1" applyBorder="1" applyAlignment="1">
      <alignment vertical="top" wrapText="1"/>
    </xf>
    <xf numFmtId="0" fontId="12" fillId="21" borderId="1" xfId="1" applyFont="1" applyFill="1" applyBorder="1" applyAlignment="1">
      <alignment vertical="top" wrapText="1"/>
    </xf>
    <xf numFmtId="0" fontId="12" fillId="22" borderId="1" xfId="1" applyFont="1" applyFill="1" applyBorder="1"/>
    <xf numFmtId="0" fontId="12" fillId="23" borderId="1" xfId="1" applyFont="1" applyFill="1" applyBorder="1" applyAlignment="1">
      <alignment vertical="top" wrapText="1"/>
    </xf>
    <xf numFmtId="0" fontId="35" fillId="6" borderId="0" xfId="1" applyFont="1" applyFill="1"/>
    <xf numFmtId="165" fontId="6" fillId="4" borderId="1" xfId="1" applyNumberFormat="1" applyFill="1" applyBorder="1"/>
    <xf numFmtId="166" fontId="7" fillId="6" borderId="1" xfId="1" applyNumberFormat="1" applyFont="1" applyFill="1" applyBorder="1" applyAlignment="1">
      <alignment horizontal="center" wrapText="1"/>
    </xf>
    <xf numFmtId="11" fontId="6" fillId="4" borderId="1" xfId="1" applyNumberFormat="1" applyFont="1" applyFill="1" applyBorder="1"/>
    <xf numFmtId="0" fontId="7" fillId="6" borderId="1" xfId="1" applyFont="1" applyFill="1" applyBorder="1" applyAlignment="1">
      <alignment horizontal="left" wrapText="1"/>
    </xf>
    <xf numFmtId="1" fontId="36" fillId="6" borderId="1" xfId="1" applyNumberFormat="1" applyFont="1" applyFill="1" applyBorder="1" applyAlignment="1">
      <alignment wrapText="1"/>
    </xf>
    <xf numFmtId="0" fontId="12" fillId="26" borderId="1" xfId="1" applyFont="1" applyFill="1" applyBorder="1" applyAlignment="1">
      <alignment vertical="top" wrapText="1"/>
    </xf>
    <xf numFmtId="0" fontId="6" fillId="26" borderId="0" xfId="1" applyFont="1" applyFill="1"/>
    <xf numFmtId="164" fontId="6" fillId="26" borderId="1" xfId="1" applyNumberFormat="1" applyFill="1" applyBorder="1"/>
    <xf numFmtId="0" fontId="6" fillId="11" borderId="0" xfId="1" applyFill="1"/>
    <xf numFmtId="0" fontId="0" fillId="0" borderId="0" xfId="0"/>
    <xf numFmtId="0" fontId="0" fillId="0" borderId="1" xfId="0" applyFont="1" applyFill="1" applyBorder="1"/>
    <xf numFmtId="0" fontId="0" fillId="0" borderId="0" xfId="0" applyFont="1"/>
    <xf numFmtId="0" fontId="0" fillId="2" borderId="1" xfId="0" applyFont="1" applyFill="1" applyBorder="1"/>
    <xf numFmtId="0" fontId="13" fillId="2" borderId="1" xfId="0" applyFont="1" applyFill="1" applyBorder="1"/>
    <xf numFmtId="49" fontId="0" fillId="2" borderId="1" xfId="0" applyNumberFormat="1" applyFont="1" applyFill="1" applyBorder="1" applyAlignment="1">
      <alignment horizontal="center"/>
    </xf>
    <xf numFmtId="0" fontId="0" fillId="0" borderId="0" xfId="0" applyFont="1" applyAlignment="1">
      <alignment horizontal="right"/>
    </xf>
    <xf numFmtId="2" fontId="13" fillId="2" borderId="1" xfId="1" applyNumberFormat="1" applyFont="1" applyFill="1" applyBorder="1"/>
    <xf numFmtId="0" fontId="0" fillId="8" borderId="1" xfId="0" applyNumberFormat="1" applyFont="1" applyFill="1" applyBorder="1" applyAlignment="1">
      <alignment horizontal="left"/>
    </xf>
    <xf numFmtId="0" fontId="38" fillId="7" borderId="1" xfId="1" applyFont="1" applyFill="1" applyBorder="1"/>
    <xf numFmtId="1" fontId="0" fillId="10" borderId="1" xfId="0" applyNumberFormat="1" applyFont="1" applyFill="1" applyBorder="1" applyAlignment="1">
      <alignment horizontal="left"/>
    </xf>
    <xf numFmtId="2" fontId="0" fillId="10" borderId="1" xfId="0" applyNumberFormat="1" applyFont="1" applyFill="1" applyBorder="1"/>
    <xf numFmtId="2" fontId="0" fillId="10" borderId="1" xfId="0" applyNumberFormat="1" applyFont="1" applyFill="1" applyBorder="1" applyAlignment="1">
      <alignment horizontal="left"/>
    </xf>
    <xf numFmtId="49" fontId="13" fillId="2" borderId="1" xfId="0" applyNumberFormat="1" applyFont="1" applyFill="1" applyBorder="1" applyAlignment="1">
      <alignment horizontal="left"/>
    </xf>
    <xf numFmtId="0" fontId="37" fillId="2" borderId="9" xfId="0" applyFont="1" applyFill="1" applyBorder="1"/>
    <xf numFmtId="49" fontId="37" fillId="2" borderId="9" xfId="0" applyNumberFormat="1" applyFont="1" applyFill="1" applyBorder="1" applyAlignment="1">
      <alignment horizontal="center"/>
    </xf>
    <xf numFmtId="0" fontId="0" fillId="10" borderId="10" xfId="0" applyFont="1" applyFill="1" applyBorder="1"/>
    <xf numFmtId="49" fontId="0" fillId="10" borderId="10" xfId="0" applyNumberFormat="1" applyFont="1" applyFill="1" applyBorder="1" applyAlignment="1">
      <alignment horizontal="left"/>
    </xf>
    <xf numFmtId="0" fontId="0" fillId="10" borderId="9" xfId="0" applyFont="1" applyFill="1" applyBorder="1"/>
    <xf numFmtId="49" fontId="0" fillId="10" borderId="9" xfId="0" applyNumberFormat="1" applyFont="1" applyFill="1" applyBorder="1" applyAlignment="1">
      <alignment horizontal="center"/>
    </xf>
    <xf numFmtId="0" fontId="13" fillId="2" borderId="10" xfId="0" applyFont="1" applyFill="1" applyBorder="1"/>
    <xf numFmtId="49" fontId="13" fillId="2" borderId="10" xfId="0" applyNumberFormat="1" applyFont="1" applyFill="1" applyBorder="1" applyAlignment="1">
      <alignment horizontal="left"/>
    </xf>
    <xf numFmtId="11" fontId="6" fillId="4" borderId="1" xfId="1" applyNumberFormat="1" applyFill="1" applyBorder="1"/>
    <xf numFmtId="0" fontId="1" fillId="0" borderId="1" xfId="0" applyFont="1" applyFill="1" applyBorder="1"/>
    <xf numFmtId="165" fontId="6" fillId="4" borderId="27" xfId="1" applyNumberFormat="1" applyFill="1" applyBorder="1"/>
    <xf numFmtId="166" fontId="7" fillId="6" borderId="27" xfId="1" applyNumberFormat="1" applyFont="1" applyFill="1" applyBorder="1" applyAlignment="1">
      <alignment horizontal="center" wrapText="1"/>
    </xf>
    <xf numFmtId="11" fontId="6" fillId="4" borderId="27" xfId="1" applyNumberFormat="1" applyFill="1" applyBorder="1"/>
    <xf numFmtId="164" fontId="6" fillId="26" borderId="27" xfId="1" applyNumberFormat="1" applyFill="1" applyBorder="1"/>
    <xf numFmtId="0" fontId="6" fillId="11" borderId="28" xfId="1" applyFill="1" applyBorder="1"/>
    <xf numFmtId="0" fontId="6" fillId="0" borderId="28" xfId="1" applyBorder="1"/>
    <xf numFmtId="165" fontId="6" fillId="4" borderId="5" xfId="1" applyNumberFormat="1" applyFill="1" applyBorder="1"/>
    <xf numFmtId="11" fontId="6" fillId="4" borderId="5" xfId="1" applyNumberFormat="1" applyFill="1" applyBorder="1"/>
    <xf numFmtId="0" fontId="6" fillId="11" borderId="0" xfId="1" applyFill="1" applyBorder="1"/>
    <xf numFmtId="0" fontId="6" fillId="30" borderId="4" xfId="1" applyFill="1" applyBorder="1" applyAlignment="1"/>
    <xf numFmtId="0" fontId="6" fillId="30" borderId="5" xfId="1" applyFill="1" applyBorder="1" applyAlignment="1"/>
    <xf numFmtId="0" fontId="6" fillId="30" borderId="6" xfId="1" applyFill="1" applyBorder="1" applyAlignment="1"/>
    <xf numFmtId="0" fontId="19" fillId="0" borderId="0" xfId="0" applyFont="1" applyAlignment="1">
      <alignment horizontal="right"/>
    </xf>
    <xf numFmtId="0" fontId="0" fillId="0" borderId="0" xfId="0" applyAlignment="1">
      <alignment horizontal="center"/>
    </xf>
    <xf numFmtId="0" fontId="41" fillId="9" borderId="1" xfId="0" applyFont="1" applyFill="1" applyBorder="1" applyAlignment="1">
      <alignment wrapText="1"/>
    </xf>
    <xf numFmtId="0" fontId="22" fillId="9" borderId="1" xfId="0" applyFont="1" applyFill="1" applyBorder="1" applyAlignment="1">
      <alignment horizontal="left" vertical="top" wrapText="1"/>
    </xf>
    <xf numFmtId="1" fontId="0" fillId="10" borderId="1" xfId="0" applyNumberFormat="1" applyFill="1" applyBorder="1" applyAlignment="1">
      <alignment horizontal="left"/>
    </xf>
    <xf numFmtId="0" fontId="42" fillId="0" borderId="1" xfId="0" applyFont="1" applyFill="1" applyBorder="1" applyAlignment="1" applyProtection="1">
      <alignment vertical="top" wrapText="1"/>
      <protection locked="0"/>
    </xf>
    <xf numFmtId="165" fontId="6" fillId="4" borderId="29" xfId="1" applyNumberFormat="1" applyFill="1" applyBorder="1"/>
    <xf numFmtId="166" fontId="7" fillId="6" borderId="29" xfId="1" applyNumberFormat="1" applyFont="1" applyFill="1" applyBorder="1" applyAlignment="1">
      <alignment horizontal="center" wrapText="1"/>
    </xf>
    <xf numFmtId="11" fontId="6" fillId="4" borderId="29" xfId="1" applyNumberFormat="1" applyFill="1" applyBorder="1"/>
    <xf numFmtId="164" fontId="6" fillId="26" borderId="29" xfId="1" applyNumberFormat="1" applyFill="1" applyBorder="1"/>
    <xf numFmtId="0" fontId="6" fillId="11" borderId="30" xfId="1" applyFill="1" applyBorder="1"/>
    <xf numFmtId="0" fontId="6" fillId="0" borderId="30" xfId="1" applyBorder="1"/>
    <xf numFmtId="0" fontId="4" fillId="0" borderId="0" xfId="0" applyFont="1" applyAlignment="1">
      <alignment vertical="top" wrapText="1"/>
    </xf>
    <xf numFmtId="0" fontId="4" fillId="32" borderId="0" xfId="0" applyFont="1" applyFill="1" applyAlignment="1">
      <alignment vertical="top" wrapText="1"/>
    </xf>
    <xf numFmtId="0" fontId="23" fillId="32" borderId="0" xfId="1" applyFont="1" applyFill="1"/>
    <xf numFmtId="0" fontId="0" fillId="32" borderId="0" xfId="0" applyFont="1" applyFill="1" applyAlignment="1">
      <alignment horizontal="right"/>
    </xf>
    <xf numFmtId="0" fontId="0" fillId="32" borderId="0" xfId="0" applyFont="1" applyFill="1" applyAlignment="1">
      <alignment horizontal="center"/>
    </xf>
    <xf numFmtId="0" fontId="15" fillId="9" borderId="0" xfId="1" applyFont="1" applyFill="1" applyBorder="1" applyAlignment="1">
      <alignment horizontal="left" vertical="top" wrapText="1"/>
    </xf>
    <xf numFmtId="0" fontId="13" fillId="0" borderId="0" xfId="1" applyFont="1" applyBorder="1"/>
    <xf numFmtId="0" fontId="13" fillId="0" borderId="0" xfId="1" applyFont="1" applyFill="1" applyBorder="1"/>
    <xf numFmtId="0" fontId="43" fillId="9" borderId="0" xfId="1" applyFont="1" applyFill="1" applyBorder="1" applyAlignment="1">
      <alignment horizontal="left" wrapText="1"/>
    </xf>
    <xf numFmtId="0" fontId="1" fillId="0" borderId="0" xfId="0" applyFont="1" applyAlignment="1">
      <alignment horizontal="center" wrapText="1"/>
    </xf>
    <xf numFmtId="0" fontId="13" fillId="2" borderId="0" xfId="1" applyFont="1" applyFill="1" applyBorder="1"/>
    <xf numFmtId="0" fontId="44" fillId="0" borderId="0" xfId="0" applyFont="1"/>
    <xf numFmtId="0" fontId="43" fillId="9" borderId="31" xfId="1" applyFont="1" applyFill="1" applyBorder="1" applyAlignment="1">
      <alignment horizontal="left" wrapText="1"/>
    </xf>
    <xf numFmtId="0" fontId="15" fillId="9" borderId="32" xfId="1" applyFont="1" applyFill="1" applyBorder="1" applyAlignment="1">
      <alignment horizontal="left" vertical="top" wrapText="1"/>
    </xf>
    <xf numFmtId="0" fontId="15" fillId="9" borderId="33" xfId="1" applyFont="1" applyFill="1" applyBorder="1" applyAlignment="1">
      <alignment horizontal="left" vertical="top" wrapText="1"/>
    </xf>
    <xf numFmtId="0" fontId="0" fillId="8" borderId="26" xfId="0" applyFont="1" applyFill="1" applyBorder="1"/>
    <xf numFmtId="0" fontId="13" fillId="0" borderId="27" xfId="1" applyFont="1" applyBorder="1"/>
    <xf numFmtId="0" fontId="0" fillId="8" borderId="34" xfId="0" applyFont="1" applyFill="1" applyBorder="1"/>
    <xf numFmtId="0" fontId="13" fillId="0" borderId="35" xfId="1" applyFont="1" applyBorder="1"/>
    <xf numFmtId="0" fontId="13" fillId="0" borderId="36" xfId="1" applyFont="1" applyBorder="1"/>
    <xf numFmtId="0" fontId="15" fillId="3" borderId="0" xfId="1" applyFont="1" applyFill="1" applyBorder="1" applyAlignment="1">
      <alignment horizontal="left" vertical="top" wrapText="1"/>
    </xf>
    <xf numFmtId="0" fontId="13" fillId="0" borderId="1" xfId="0" applyFont="1" applyFill="1" applyBorder="1"/>
    <xf numFmtId="0" fontId="13" fillId="0" borderId="1" xfId="1" applyFont="1" applyFill="1" applyBorder="1" applyAlignment="1">
      <alignment horizontal="right" wrapText="1"/>
    </xf>
    <xf numFmtId="49" fontId="13" fillId="2" borderId="3" xfId="0" applyNumberFormat="1" applyFont="1" applyFill="1" applyBorder="1" applyAlignment="1">
      <alignment horizontal="left"/>
    </xf>
    <xf numFmtId="0" fontId="19" fillId="2" borderId="0" xfId="0" applyFont="1" applyFill="1" applyBorder="1" applyAlignment="1">
      <alignment horizontal="left" vertical="center" wrapText="1"/>
    </xf>
    <xf numFmtId="0" fontId="1" fillId="0" borderId="0" xfId="0" applyFont="1"/>
    <xf numFmtId="0" fontId="45" fillId="0" borderId="0" xfId="0" applyFont="1" applyBorder="1"/>
    <xf numFmtId="49" fontId="37" fillId="2" borderId="0" xfId="0" applyNumberFormat="1" applyFont="1" applyFill="1" applyBorder="1" applyAlignment="1">
      <alignment horizontal="left"/>
    </xf>
    <xf numFmtId="0" fontId="37" fillId="0" borderId="0" xfId="0" applyFont="1" applyFill="1" applyBorder="1"/>
    <xf numFmtId="0" fontId="13" fillId="2" borderId="8" xfId="0" applyFont="1" applyFill="1" applyBorder="1"/>
    <xf numFmtId="49" fontId="13" fillId="2" borderId="8" xfId="0" applyNumberFormat="1" applyFont="1" applyFill="1" applyBorder="1" applyAlignment="1">
      <alignment horizontal="left"/>
    </xf>
    <xf numFmtId="0" fontId="13" fillId="0" borderId="8" xfId="0" applyFont="1" applyFill="1" applyBorder="1" applyProtection="1">
      <protection locked="0"/>
    </xf>
    <xf numFmtId="0" fontId="13" fillId="2" borderId="37" xfId="0" applyFont="1" applyFill="1" applyBorder="1"/>
    <xf numFmtId="49" fontId="13" fillId="2" borderId="38" xfId="0" applyNumberFormat="1" applyFont="1" applyFill="1" applyBorder="1" applyAlignment="1">
      <alignment horizontal="left"/>
    </xf>
    <xf numFmtId="0" fontId="37" fillId="0" borderId="24" xfId="0" applyFont="1" applyFill="1" applyBorder="1" applyProtection="1">
      <protection locked="0"/>
    </xf>
    <xf numFmtId="0" fontId="37" fillId="0" borderId="25" xfId="0" applyFont="1" applyFill="1" applyBorder="1" applyProtection="1">
      <protection locked="0"/>
    </xf>
    <xf numFmtId="0" fontId="13" fillId="2" borderId="39" xfId="0" applyFont="1" applyFill="1" applyBorder="1"/>
    <xf numFmtId="0" fontId="0" fillId="0" borderId="0" xfId="0" applyBorder="1"/>
    <xf numFmtId="0" fontId="37" fillId="2" borderId="39" xfId="0" applyFont="1" applyFill="1" applyBorder="1"/>
    <xf numFmtId="0" fontId="37" fillId="0" borderId="0" xfId="0" applyFont="1" applyBorder="1"/>
    <xf numFmtId="0" fontId="37" fillId="0" borderId="28" xfId="0" applyFont="1" applyFill="1" applyBorder="1"/>
    <xf numFmtId="0" fontId="37" fillId="0" borderId="28" xfId="0" applyFont="1" applyBorder="1"/>
    <xf numFmtId="0" fontId="37" fillId="2" borderId="40" xfId="0" applyFont="1" applyFill="1" applyBorder="1"/>
    <xf numFmtId="49" fontId="37" fillId="2" borderId="41" xfId="0" applyNumberFormat="1" applyFont="1" applyFill="1" applyBorder="1" applyAlignment="1">
      <alignment horizontal="left"/>
    </xf>
    <xf numFmtId="0" fontId="37" fillId="0" borderId="41" xfId="0" applyFont="1" applyBorder="1"/>
    <xf numFmtId="0" fontId="37" fillId="0" borderId="42" xfId="0" applyFont="1" applyBorder="1"/>
    <xf numFmtId="1" fontId="6" fillId="0" borderId="1" xfId="9" applyNumberFormat="1" applyFill="1" applyBorder="1"/>
    <xf numFmtId="1" fontId="6" fillId="0" borderId="1" xfId="9" applyNumberFormat="1" applyBorder="1"/>
    <xf numFmtId="3" fontId="13" fillId="0" borderId="1" xfId="0" applyNumberFormat="1" applyFont="1" applyFill="1" applyBorder="1" applyProtection="1">
      <protection locked="0"/>
    </xf>
    <xf numFmtId="11" fontId="6" fillId="0" borderId="0" xfId="1" applyNumberFormat="1"/>
    <xf numFmtId="1" fontId="6" fillId="0" borderId="0" xfId="1" applyNumberFormat="1"/>
    <xf numFmtId="10" fontId="6" fillId="0" borderId="0" xfId="1" applyNumberFormat="1"/>
    <xf numFmtId="10" fontId="6" fillId="4" borderId="1" xfId="1" applyNumberFormat="1" applyFont="1" applyFill="1" applyBorder="1"/>
    <xf numFmtId="9" fontId="6" fillId="4" borderId="1" xfId="1" applyNumberFormat="1" applyFont="1" applyFill="1" applyBorder="1"/>
    <xf numFmtId="0" fontId="6" fillId="0" borderId="0" xfId="1" applyAlignment="1">
      <alignment wrapText="1"/>
    </xf>
    <xf numFmtId="0" fontId="46" fillId="0" borderId="1" xfId="1" applyFont="1" applyFill="1" applyBorder="1" applyAlignment="1">
      <alignment horizontal="right" wrapText="1"/>
    </xf>
    <xf numFmtId="0" fontId="46" fillId="0" borderId="1" xfId="1" applyFont="1" applyBorder="1"/>
    <xf numFmtId="11" fontId="13" fillId="0" borderId="1" xfId="1" applyNumberFormat="1" applyFont="1" applyFill="1" applyBorder="1"/>
    <xf numFmtId="0" fontId="6" fillId="0" borderId="0" xfId="1" applyAlignment="1">
      <alignment wrapText="1" readingOrder="1"/>
    </xf>
    <xf numFmtId="0" fontId="6" fillId="0" borderId="0" xfId="1" applyFont="1" applyAlignment="1">
      <alignment wrapText="1" readingOrder="1"/>
    </xf>
    <xf numFmtId="0" fontId="19" fillId="0" borderId="1" xfId="1" applyFont="1" applyBorder="1"/>
    <xf numFmtId="0" fontId="8" fillId="0" borderId="1" xfId="9" applyFont="1" applyFill="1" applyBorder="1"/>
    <xf numFmtId="0" fontId="19" fillId="0" borderId="1" xfId="1" applyFont="1" applyFill="1" applyBorder="1" applyAlignment="1">
      <alignment horizontal="right" wrapText="1"/>
    </xf>
    <xf numFmtId="0" fontId="0" fillId="33" borderId="0" xfId="0" applyFont="1" applyFill="1"/>
    <xf numFmtId="0" fontId="0" fillId="33" borderId="1" xfId="0" applyFont="1" applyFill="1" applyBorder="1"/>
    <xf numFmtId="0" fontId="13" fillId="33" borderId="1" xfId="1" applyFont="1" applyFill="1" applyBorder="1"/>
    <xf numFmtId="0" fontId="23" fillId="33" borderId="1" xfId="1" applyFont="1" applyFill="1" applyBorder="1" applyAlignment="1">
      <alignment horizontal="left"/>
    </xf>
    <xf numFmtId="0" fontId="13" fillId="33" borderId="1" xfId="1" applyFont="1" applyFill="1" applyBorder="1" applyAlignment="1">
      <alignment horizontal="right" wrapText="1"/>
    </xf>
    <xf numFmtId="0" fontId="0" fillId="33" borderId="0" xfId="0" applyFill="1"/>
    <xf numFmtId="0" fontId="46" fillId="33" borderId="1" xfId="1" applyFont="1" applyFill="1" applyBorder="1"/>
    <xf numFmtId="0" fontId="0" fillId="9" borderId="0" xfId="1" applyFont="1" applyFill="1" applyBorder="1" applyAlignment="1">
      <alignment horizontal="left" vertical="top" wrapText="1"/>
    </xf>
    <xf numFmtId="0" fontId="13" fillId="33" borderId="1" xfId="0" applyFont="1" applyFill="1" applyBorder="1"/>
    <xf numFmtId="0" fontId="46" fillId="33" borderId="1" xfId="1" applyFont="1" applyFill="1" applyBorder="1" applyAlignment="1">
      <alignment horizontal="right" wrapText="1"/>
    </xf>
    <xf numFmtId="2" fontId="8" fillId="15" borderId="1" xfId="9" applyNumberFormat="1" applyFont="1" applyFill="1" applyBorder="1"/>
    <xf numFmtId="11" fontId="6" fillId="19" borderId="12" xfId="1" applyNumberFormat="1" applyFont="1" applyFill="1" applyBorder="1"/>
    <xf numFmtId="10" fontId="6" fillId="0" borderId="2" xfId="1" applyNumberFormat="1" applyBorder="1"/>
    <xf numFmtId="0" fontId="6" fillId="0" borderId="2" xfId="1" applyBorder="1"/>
    <xf numFmtId="11" fontId="6" fillId="4" borderId="7" xfId="1" applyNumberFormat="1" applyFont="1" applyFill="1" applyBorder="1"/>
    <xf numFmtId="9" fontId="6" fillId="4" borderId="7" xfId="1" applyNumberFormat="1" applyFont="1" applyFill="1" applyBorder="1"/>
    <xf numFmtId="10" fontId="6" fillId="4" borderId="7" xfId="1" applyNumberFormat="1" applyFont="1" applyFill="1" applyBorder="1"/>
    <xf numFmtId="0" fontId="47" fillId="3" borderId="1" xfId="1" applyFont="1" applyFill="1" applyBorder="1" applyAlignment="1">
      <alignment wrapText="1" readingOrder="1"/>
    </xf>
    <xf numFmtId="0" fontId="47" fillId="7" borderId="1" xfId="9" applyFont="1" applyFill="1" applyBorder="1"/>
    <xf numFmtId="0" fontId="6" fillId="7" borderId="1" xfId="9" applyFill="1" applyBorder="1"/>
    <xf numFmtId="164" fontId="13" fillId="0" borderId="1" xfId="1" applyNumberFormat="1" applyFont="1" applyFill="1" applyBorder="1"/>
    <xf numFmtId="0" fontId="22" fillId="9" borderId="5" xfId="9" applyFont="1" applyFill="1" applyBorder="1" applyAlignment="1">
      <alignment wrapText="1"/>
    </xf>
    <xf numFmtId="11" fontId="0" fillId="0" borderId="0" xfId="0" applyNumberFormat="1" applyFont="1"/>
    <xf numFmtId="168" fontId="6" fillId="15" borderId="1" xfId="1" applyNumberFormat="1" applyFont="1" applyFill="1" applyBorder="1"/>
    <xf numFmtId="0" fontId="15" fillId="9" borderId="43" xfId="0" applyFont="1" applyFill="1" applyBorder="1" applyAlignment="1">
      <alignment horizontal="left" vertical="top" wrapText="1"/>
    </xf>
    <xf numFmtId="0" fontId="15" fillId="9" borderId="0" xfId="0" applyFont="1" applyFill="1" applyBorder="1" applyAlignment="1">
      <alignment horizontal="left" vertical="top" wrapText="1"/>
    </xf>
    <xf numFmtId="0" fontId="2" fillId="3" borderId="18" xfId="0" applyFont="1" applyFill="1" applyBorder="1" applyAlignment="1" applyProtection="1">
      <alignment horizontal="left" vertical="center"/>
      <protection locked="0"/>
    </xf>
    <xf numFmtId="0" fontId="2" fillId="3" borderId="19" xfId="0" applyFont="1" applyFill="1" applyBorder="1" applyAlignment="1" applyProtection="1">
      <alignment horizontal="left" vertical="center"/>
      <protection locked="0"/>
    </xf>
    <xf numFmtId="0" fontId="2" fillId="3" borderId="20" xfId="0" applyFont="1" applyFill="1" applyBorder="1" applyAlignment="1" applyProtection="1">
      <alignment horizontal="left" vertical="center"/>
      <protection locked="0"/>
    </xf>
    <xf numFmtId="0" fontId="2" fillId="3" borderId="12" xfId="0" applyFont="1" applyFill="1" applyBorder="1" applyAlignment="1" applyProtection="1">
      <alignment horizontal="left"/>
      <protection locked="0"/>
    </xf>
    <xf numFmtId="0" fontId="2" fillId="3" borderId="2" xfId="0" applyFont="1" applyFill="1" applyBorder="1" applyAlignment="1" applyProtection="1">
      <alignment horizontal="left"/>
      <protection locked="0"/>
    </xf>
    <xf numFmtId="0" fontId="2" fillId="3" borderId="13" xfId="0" applyFont="1" applyFill="1" applyBorder="1" applyAlignment="1" applyProtection="1">
      <alignment horizontal="left"/>
      <protection locked="0"/>
    </xf>
    <xf numFmtId="0" fontId="19" fillId="10" borderId="23" xfId="0" applyFont="1" applyFill="1" applyBorder="1" applyAlignment="1">
      <alignment horizontal="left" vertical="center" wrapText="1"/>
    </xf>
    <xf numFmtId="0" fontId="19" fillId="10" borderId="3" xfId="0" applyFont="1" applyFill="1" applyBorder="1" applyAlignment="1">
      <alignment horizontal="left" vertical="center" wrapText="1"/>
    </xf>
    <xf numFmtId="0" fontId="19" fillId="10" borderId="17" xfId="0" applyFont="1" applyFill="1" applyBorder="1" applyAlignment="1">
      <alignment horizontal="left" vertical="center" wrapText="1"/>
    </xf>
    <xf numFmtId="0" fontId="19" fillId="2" borderId="10" xfId="0" applyFont="1" applyFill="1" applyBorder="1" applyAlignment="1">
      <alignment horizontal="left" vertical="center" wrapText="1"/>
    </xf>
    <xf numFmtId="0" fontId="19" fillId="2" borderId="1" xfId="0" applyFont="1" applyFill="1" applyBorder="1" applyAlignment="1">
      <alignment horizontal="left" vertical="center" wrapText="1"/>
    </xf>
    <xf numFmtId="0" fontId="19" fillId="2" borderId="8" xfId="0" applyFont="1" applyFill="1" applyBorder="1" applyAlignment="1">
      <alignment horizontal="left" vertical="center" wrapText="1"/>
    </xf>
    <xf numFmtId="0" fontId="19" fillId="2" borderId="3" xfId="0" applyFont="1" applyFill="1" applyBorder="1" applyAlignment="1">
      <alignment horizontal="left" vertical="center" wrapText="1"/>
    </xf>
    <xf numFmtId="0" fontId="19" fillId="2" borderId="17" xfId="0" applyFont="1" applyFill="1" applyBorder="1" applyAlignment="1">
      <alignment horizontal="left" vertical="center" wrapText="1"/>
    </xf>
    <xf numFmtId="0" fontId="0" fillId="0" borderId="2" xfId="0" applyFont="1" applyBorder="1" applyAlignment="1">
      <alignment horizontal="center"/>
    </xf>
    <xf numFmtId="0" fontId="6" fillId="30" borderId="4" xfId="1" applyFill="1" applyBorder="1" applyAlignment="1">
      <alignment horizontal="left"/>
    </xf>
    <xf numFmtId="0" fontId="6" fillId="30" borderId="5" xfId="1" applyFill="1" applyBorder="1" applyAlignment="1">
      <alignment horizontal="left"/>
    </xf>
    <xf numFmtId="0" fontId="6" fillId="30" borderId="6" xfId="1" applyFill="1" applyBorder="1" applyAlignment="1">
      <alignment horizontal="left"/>
    </xf>
    <xf numFmtId="0" fontId="6" fillId="7" borderId="4" xfId="1" applyFill="1" applyBorder="1" applyAlignment="1">
      <alignment horizontal="center"/>
    </xf>
    <xf numFmtId="0" fontId="6" fillId="7" borderId="5" xfId="1" applyFill="1" applyBorder="1" applyAlignment="1">
      <alignment horizontal="center"/>
    </xf>
    <xf numFmtId="0" fontId="6" fillId="7" borderId="6" xfId="1" applyFill="1" applyBorder="1" applyAlignment="1">
      <alignment horizontal="center"/>
    </xf>
    <xf numFmtId="0" fontId="6" fillId="0" borderId="0" xfId="1" applyAlignment="1">
      <alignment wrapText="1"/>
    </xf>
  </cellXfs>
  <cellStyles count="28">
    <cellStyle name="Comma 2" xfId="2" xr:uid="{00000000-0005-0000-0000-000000000000}"/>
    <cellStyle name="Comma 2 2" xfId="3" xr:uid="{00000000-0005-0000-0000-000001000000}"/>
    <cellStyle name="Comma 3" xfId="4" xr:uid="{00000000-0005-0000-0000-000002000000}"/>
    <cellStyle name="Comma 3 2" xfId="5" xr:uid="{00000000-0005-0000-0000-000003000000}"/>
    <cellStyle name="Comma 3 2 2" xfId="6" xr:uid="{00000000-0005-0000-0000-000004000000}"/>
    <cellStyle name="Comma 3 3" xfId="7" xr:uid="{00000000-0005-0000-0000-000005000000}"/>
    <cellStyle name="Euro" xfId="16" xr:uid="{00000000-0005-0000-0000-000006000000}"/>
    <cellStyle name="Euro 2" xfId="17" xr:uid="{00000000-0005-0000-0000-000007000000}"/>
    <cellStyle name="Euro 2 2" xfId="18" xr:uid="{00000000-0005-0000-0000-000008000000}"/>
    <cellStyle name="Hyperlink 2" xfId="8" xr:uid="{00000000-0005-0000-0000-000009000000}"/>
    <cellStyle name="Normal" xfId="0" builtinId="0"/>
    <cellStyle name="Normal 2" xfId="1" xr:uid="{00000000-0005-0000-0000-00000B000000}"/>
    <cellStyle name="Normal 2 2" xfId="9" xr:uid="{00000000-0005-0000-0000-00000C000000}"/>
    <cellStyle name="Normal 3" xfId="10" xr:uid="{00000000-0005-0000-0000-00000D000000}"/>
    <cellStyle name="Normal 3 2" xfId="11" xr:uid="{00000000-0005-0000-0000-00000E000000}"/>
    <cellStyle name="Normal 3 2 2" xfId="12" xr:uid="{00000000-0005-0000-0000-00000F000000}"/>
    <cellStyle name="Normal 3 3" xfId="13" xr:uid="{00000000-0005-0000-0000-000010000000}"/>
    <cellStyle name="Normal 3 4" xfId="19" xr:uid="{00000000-0005-0000-0000-000011000000}"/>
    <cellStyle name="Normal 4" xfId="14" xr:uid="{00000000-0005-0000-0000-000012000000}"/>
    <cellStyle name="Normal 4 2" xfId="20" xr:uid="{00000000-0005-0000-0000-000013000000}"/>
    <cellStyle name="Normal 5" xfId="21" xr:uid="{00000000-0005-0000-0000-000014000000}"/>
    <cellStyle name="Normal 6" xfId="22" xr:uid="{00000000-0005-0000-0000-000015000000}"/>
    <cellStyle name="Normal 7" xfId="23" xr:uid="{00000000-0005-0000-0000-000016000000}"/>
    <cellStyle name="Percent 2" xfId="15" xr:uid="{00000000-0005-0000-0000-000017000000}"/>
    <cellStyle name="Percent 2 2" xfId="24" xr:uid="{00000000-0005-0000-0000-000018000000}"/>
    <cellStyle name="Percent 3" xfId="25" xr:uid="{00000000-0005-0000-0000-000019000000}"/>
    <cellStyle name="Percent 3 2" xfId="26" xr:uid="{00000000-0005-0000-0000-00001A000000}"/>
    <cellStyle name="Percent 4" xfId="27" xr:uid="{00000000-0005-0000-0000-00001B000000}"/>
  </cellStyles>
  <dxfs count="33">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numFmt numFmtId="1" formatCode="0"/>
    </dxf>
    <dxf>
      <font>
        <color theme="0" tint="-0.499984740745262"/>
      </font>
    </dxf>
    <dxf>
      <numFmt numFmtId="1" formatCode="0"/>
    </dxf>
    <dxf>
      <numFmt numFmtId="1" formatCode="0"/>
    </dxf>
    <dxf>
      <numFmt numFmtId="1" formatCode="0"/>
    </dxf>
    <dxf>
      <font>
        <color theme="0" tint="-0.499984740745262"/>
      </font>
    </dxf>
    <dxf>
      <numFmt numFmtId="1" formatCode="0"/>
    </dxf>
    <dxf>
      <numFmt numFmtId="1" formatCode="0"/>
    </dxf>
    <dxf>
      <numFmt numFmtId="1" formatCode="0"/>
    </dxf>
    <dxf>
      <numFmt numFmtId="1" formatCode="0"/>
    </dxf>
    <dxf>
      <font>
        <color theme="0" tint="-0.499984740745262"/>
      </font>
    </dxf>
    <dxf>
      <numFmt numFmtId="1" formatCode="0"/>
    </dxf>
    <dxf>
      <numFmt numFmtId="1" formatCode="0"/>
    </dxf>
    <dxf>
      <numFmt numFmtId="1" formatCode="0"/>
    </dxf>
    <dxf>
      <numFmt numFmtId="1" formatCode="0"/>
    </dxf>
    <dxf>
      <numFmt numFmtId="1" formatCode="0"/>
    </dxf>
    <dxf>
      <numFmt numFmtId="1" formatCode="0"/>
    </dxf>
    <dxf>
      <fill>
        <patternFill>
          <bgColor rgb="FFFF0000"/>
        </patternFill>
      </fill>
    </dxf>
    <dxf>
      <fill>
        <patternFill>
          <bgColor rgb="FFFF0000"/>
        </patternFill>
      </fill>
    </dxf>
  </dxfs>
  <tableStyles count="0" defaultTableStyle="TableStyleMedium9" defaultPivotStyle="PivotStyleLight16"/>
  <colors>
    <mruColors>
      <color rgb="FF00FFFF"/>
      <color rgb="FFFFFFCC"/>
      <color rgb="FFCC99FF"/>
      <color rgb="FF9966FF"/>
      <color rgb="FFFF6699"/>
      <color rgb="FFFFFF99"/>
      <color rgb="FFFF7979"/>
      <color rgb="FF9933FF"/>
      <color rgb="FF3399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Drop" dropLines="10" dropStyle="combo" dx="16" fmlaLink="$BA$8" fmlaRange="PickLists!$H$4:$H$104" sel="1" val="0"/>
</file>

<file path=xl/ctrlProps/ctrlProp2.xml><?xml version="1.0" encoding="utf-8"?>
<formControlPr xmlns="http://schemas.microsoft.com/office/spreadsheetml/2009/9/main" objectType="Drop" dropLines="10" dropStyle="combo" dx="16" fmlaLink="$BB$8" fmlaRange="PickLists!$H$4:$H$104" sel="1" val="0"/>
</file>

<file path=xl/ctrlProps/ctrlProp3.xml><?xml version="1.0" encoding="utf-8"?>
<formControlPr xmlns="http://schemas.microsoft.com/office/spreadsheetml/2009/9/main" objectType="Drop" dropLines="10" dropStyle="combo" dx="16" fmlaLink="$BC$8" fmlaRange="PickLists!$H$4:$H$104" sel="1" val="0"/>
</file>

<file path=xl/ctrlProps/ctrlProp4.xml><?xml version="1.0" encoding="utf-8"?>
<formControlPr xmlns="http://schemas.microsoft.com/office/spreadsheetml/2009/9/main" objectType="Drop" dropLines="10" dropStyle="combo" dx="16" fmlaLink="$BD$8" fmlaRange="PickLists!$H$4:$H$104" sel="1" val="0"/>
</file>

<file path=xl/ctrlProps/ctrlProp5.xml><?xml version="1.0" encoding="utf-8"?>
<formControlPr xmlns="http://schemas.microsoft.com/office/spreadsheetml/2009/9/main" objectType="Drop" dropLines="10" dropStyle="combo" dx="16" fmlaLink="$BE$8" fmlaRange="PickLists!$H$4:$H$104" sel="1" val="0"/>
</file>

<file path=xl/ctrlProps/ctrlProp6.xml><?xml version="1.0" encoding="utf-8"?>
<formControlPr xmlns="http://schemas.microsoft.com/office/spreadsheetml/2009/9/main" objectType="Drop" dropLines="10" dropStyle="combo" dx="16" fmlaLink="$BB$9" fmlaRange="PickLists!$I$4:$I$104" sel="1" val="0"/>
</file>

<file path=xl/ctrlProps/ctrlProp7.xml><?xml version="1.0" encoding="utf-8"?>
<formControlPr xmlns="http://schemas.microsoft.com/office/spreadsheetml/2009/9/main" objectType="Drop" dropLines="10" dropStyle="combo" dx="16" fmlaLink="$BC$9" fmlaRange="PickLists!$I$4:$I$104" sel="1" val="0"/>
</file>

<file path=xl/ctrlProps/ctrlProp8.xml><?xml version="1.0" encoding="utf-8"?>
<formControlPr xmlns="http://schemas.microsoft.com/office/spreadsheetml/2009/9/main" objectType="Drop" dropLines="10" dropStyle="combo" dx="16" fmlaLink="$BD$9" fmlaRange="PickLists!$I$4:$I$104" sel="1" val="91"/>
</file>

<file path=xl/ctrlProps/ctrlProp9.xml><?xml version="1.0" encoding="utf-8"?>
<formControlPr xmlns="http://schemas.microsoft.com/office/spreadsheetml/2009/9/main" objectType="Drop" dropLines="10" dropStyle="combo" dx="16" fmlaLink="$BE$9" fmlaRange="PickLists!$I$4:$I$104" sel="1" val="0"/>
</file>

<file path=xl/ctrlProps/ctrlProp10.xml><?xml version="1.0" encoding="utf-8"?>
<formControlPr xmlns="http://schemas.microsoft.com/office/spreadsheetml/2009/9/main" objectType="Drop" dropLines="10" dropStyle="combo" dx="16" fmlaLink="$BA$10" fmlaRange="PickLists!$J$4:$J$104" sel="1" val="0"/>
</file>

<file path=xl/ctrlProps/ctrlProp11.xml><?xml version="1.0" encoding="utf-8"?>
<formControlPr xmlns="http://schemas.microsoft.com/office/spreadsheetml/2009/9/main" objectType="Drop" dropLines="10" dropStyle="combo" dx="16" fmlaLink="$BB$10" fmlaRange="PickLists!$J$4:$J$104" sel="1" val="0"/>
</file>

<file path=xl/ctrlProps/ctrlProp12.xml><?xml version="1.0" encoding="utf-8"?>
<formControlPr xmlns="http://schemas.microsoft.com/office/spreadsheetml/2009/9/main" objectType="Drop" dropLines="10" dropStyle="combo" dx="16" fmlaLink="$BC$10" fmlaRange="PickLists!$J$4:$J$104" sel="1" val="0"/>
</file>

<file path=xl/ctrlProps/ctrlProp13.xml><?xml version="1.0" encoding="utf-8"?>
<formControlPr xmlns="http://schemas.microsoft.com/office/spreadsheetml/2009/9/main" objectType="Drop" dropLines="10" dropStyle="combo" dx="16" fmlaLink="$BD$10" fmlaRange="PickLists!$J$4:$J$104" sel="1" val="0"/>
</file>

<file path=xl/ctrlProps/ctrlProp14.xml><?xml version="1.0" encoding="utf-8"?>
<formControlPr xmlns="http://schemas.microsoft.com/office/spreadsheetml/2009/9/main" objectType="Drop" dropLines="10" dropStyle="combo" dx="16" fmlaLink="$BE$10" fmlaRange="PickLists!$J$4:$J$104" sel="1" val="0"/>
</file>

<file path=xl/ctrlProps/ctrlProp15.xml><?xml version="1.0" encoding="utf-8"?>
<formControlPr xmlns="http://schemas.microsoft.com/office/spreadsheetml/2009/9/main" objectType="Drop" dropLines="10" dropStyle="combo" dx="16" fmlaLink="$BA$11" fmlaRange="PickLists!$K$4:$K$104" sel="1" val="0"/>
</file>

<file path=xl/ctrlProps/ctrlProp16.xml><?xml version="1.0" encoding="utf-8"?>
<formControlPr xmlns="http://schemas.microsoft.com/office/spreadsheetml/2009/9/main" objectType="Drop" dropLines="10" dropStyle="combo" dx="16" fmlaLink="$BB$11" fmlaRange="PickLists!$K$4:$K$104" sel="1" val="0"/>
</file>

<file path=xl/ctrlProps/ctrlProp17.xml><?xml version="1.0" encoding="utf-8"?>
<formControlPr xmlns="http://schemas.microsoft.com/office/spreadsheetml/2009/9/main" objectType="Drop" dropLines="10" dropStyle="combo" dx="16" fmlaLink="$BC$11" fmlaRange="PickLists!$K$4:$K$104" sel="1" val="0"/>
</file>

<file path=xl/ctrlProps/ctrlProp18.xml><?xml version="1.0" encoding="utf-8"?>
<formControlPr xmlns="http://schemas.microsoft.com/office/spreadsheetml/2009/9/main" objectType="Drop" dropLines="10" dropStyle="combo" dx="16" fmlaLink="$BD$11" fmlaRange="PickLists!$K$4:$K$104" sel="1" val="0"/>
</file>

<file path=xl/ctrlProps/ctrlProp19.xml><?xml version="1.0" encoding="utf-8"?>
<formControlPr xmlns="http://schemas.microsoft.com/office/spreadsheetml/2009/9/main" objectType="Drop" dropLines="10" dropStyle="combo" dx="16" fmlaLink="$BE$11" fmlaRange="PickLists!$K$4:$K$104" sel="1" val="0"/>
</file>

<file path=xl/ctrlProps/ctrlProp20.xml><?xml version="1.0" encoding="utf-8"?>
<formControlPr xmlns="http://schemas.microsoft.com/office/spreadsheetml/2009/9/main" objectType="Drop" dropLines="10" dropStyle="combo" dx="16" fmlaLink="$BA$12" fmlaRange="PickLists!$L$4:$L$104" sel="1" val="0"/>
</file>

<file path=xl/ctrlProps/ctrlProp21.xml><?xml version="1.0" encoding="utf-8"?>
<formControlPr xmlns="http://schemas.microsoft.com/office/spreadsheetml/2009/9/main" objectType="Drop" dropLines="10" dropStyle="combo" dx="16" fmlaLink="$BB$12" fmlaRange="PickLists!$L$4:$L$104" sel="1" val="0"/>
</file>

<file path=xl/ctrlProps/ctrlProp22.xml><?xml version="1.0" encoding="utf-8"?>
<formControlPr xmlns="http://schemas.microsoft.com/office/spreadsheetml/2009/9/main" objectType="Drop" dropLines="10" dropStyle="combo" dx="16" fmlaLink="$BC$12" fmlaRange="PickLists!$L$4:$L$104" sel="1" val="0"/>
</file>

<file path=xl/ctrlProps/ctrlProp23.xml><?xml version="1.0" encoding="utf-8"?>
<formControlPr xmlns="http://schemas.microsoft.com/office/spreadsheetml/2009/9/main" objectType="Drop" dropLines="10" dropStyle="combo" dx="16" fmlaLink="$BD$12" fmlaRange="PickLists!$L$4:$L$104" sel="1" val="0"/>
</file>

<file path=xl/ctrlProps/ctrlProp24.xml><?xml version="1.0" encoding="utf-8"?>
<formControlPr xmlns="http://schemas.microsoft.com/office/spreadsheetml/2009/9/main" objectType="Drop" dropLines="10" dropStyle="combo" dx="16" fmlaLink="$BE$12" fmlaRange="PickLists!$L$4:$L$104" sel="1" val="0"/>
</file>

<file path=xl/ctrlProps/ctrlProp25.xml><?xml version="1.0" encoding="utf-8"?>
<formControlPr xmlns="http://schemas.microsoft.com/office/spreadsheetml/2009/9/main" objectType="Drop" dropLines="10" dropStyle="combo" dx="16" fmlaLink="$BA$9" fmlaRange="PickLists!$I$4:$I$104"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9.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9</xdr:row>
      <xdr:rowOff>52919</xdr:rowOff>
    </xdr:from>
    <xdr:to>
      <xdr:col>1</xdr:col>
      <xdr:colOff>118534</xdr:colOff>
      <xdr:row>9</xdr:row>
      <xdr:rowOff>259294</xdr:rowOff>
    </xdr:to>
    <xdr:sp macro="[0]!Hide_Lib_1" textlink="">
      <xdr:nvSpPr>
        <xdr:cNvPr id="23" name="Isosceles Triangle 22">
          <a:extLst>
            <a:ext uri="{FF2B5EF4-FFF2-40B4-BE49-F238E27FC236}">
              <a16:creationId xmlns:a16="http://schemas.microsoft.com/office/drawing/2014/main" id="{00000000-0008-0000-0000-000017000000}"/>
            </a:ext>
          </a:extLst>
        </xdr:cNvPr>
        <xdr:cNvSpPr/>
      </xdr:nvSpPr>
      <xdr:spPr>
        <a:xfrm rot="10800000">
          <a:off x="127000" y="3968752"/>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142466</xdr:colOff>
      <xdr:row>12</xdr:row>
      <xdr:rowOff>16609</xdr:rowOff>
    </xdr:from>
    <xdr:to>
      <xdr:col>1</xdr:col>
      <xdr:colOff>100133</xdr:colOff>
      <xdr:row>13</xdr:row>
      <xdr:rowOff>18727</xdr:rowOff>
    </xdr:to>
    <xdr:sp macro="[0]!Show_Lib_1" textlink="">
      <xdr:nvSpPr>
        <xdr:cNvPr id="24" name="Isosceles Triangle 23" hidden="1">
          <a:extLst>
            <a:ext uri="{FF2B5EF4-FFF2-40B4-BE49-F238E27FC236}">
              <a16:creationId xmlns:a16="http://schemas.microsoft.com/office/drawing/2014/main" id="{00000000-0008-0000-0000-000018000000}"/>
            </a:ext>
          </a:extLst>
        </xdr:cNvPr>
        <xdr:cNvSpPr/>
      </xdr:nvSpPr>
      <xdr:spPr>
        <a:xfrm rot="5400000">
          <a:off x="125533" y="3949375"/>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absolute">
    <xdr:from>
      <xdr:col>7</xdr:col>
      <xdr:colOff>116415</xdr:colOff>
      <xdr:row>1</xdr:row>
      <xdr:rowOff>857249</xdr:rowOff>
    </xdr:from>
    <xdr:to>
      <xdr:col>9</xdr:col>
      <xdr:colOff>336550</xdr:colOff>
      <xdr:row>4</xdr:row>
      <xdr:rowOff>231774</xdr:rowOff>
    </xdr:to>
    <xdr:sp macro="[0]!Step1_Next_Button" textlink="">
      <xdr:nvSpPr>
        <xdr:cNvPr id="2" name="Left Arrow 1">
          <a:extLst>
            <a:ext uri="{FF2B5EF4-FFF2-40B4-BE49-F238E27FC236}">
              <a16:creationId xmlns:a16="http://schemas.microsoft.com/office/drawing/2014/main" id="{00000000-0008-0000-0000-000002000000}"/>
            </a:ext>
          </a:extLst>
        </xdr:cNvPr>
        <xdr:cNvSpPr/>
      </xdr:nvSpPr>
      <xdr:spPr>
        <a:xfrm>
          <a:off x="12636498" y="2053166"/>
          <a:ext cx="1447802" cy="930275"/>
        </a:xfrm>
        <a:prstGeom prst="leftArrow">
          <a:avLst>
            <a:gd name="adj1" fmla="val 50000"/>
            <a:gd name="adj2" fmla="val 50000"/>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1"/>
            <a:t>Load all</a:t>
          </a:r>
          <a:r>
            <a:rPr lang="en-US" sz="1000" b="1" baseline="0"/>
            <a:t> 5</a:t>
          </a:r>
          <a:r>
            <a:rPr lang="en-US" sz="1000" b="1"/>
            <a:t> selected cases into this file</a:t>
          </a:r>
        </a:p>
      </xdr:txBody>
    </xdr:sp>
    <xdr:clientData fPrintsWithSheet="0"/>
  </xdr:twoCellAnchor>
  <xdr:twoCellAnchor>
    <xdr:from>
      <xdr:col>0</xdr:col>
      <xdr:colOff>74082</xdr:colOff>
      <xdr:row>0</xdr:row>
      <xdr:rowOff>74078</xdr:rowOff>
    </xdr:from>
    <xdr:to>
      <xdr:col>11</xdr:col>
      <xdr:colOff>84667</xdr:colOff>
      <xdr:row>1</xdr:row>
      <xdr:rowOff>857250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4082" y="74078"/>
          <a:ext cx="14986002" cy="1979089"/>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dk1"/>
              </a:solidFill>
              <a:effectLst/>
              <a:latin typeface="+mn-lt"/>
              <a:ea typeface="+mn-ea"/>
              <a:cs typeface="+mn-cs"/>
            </a:rPr>
            <a:t>INSTRUCTIONS:</a:t>
          </a:r>
          <a:endParaRPr lang="en-US" sz="1050">
            <a:effectLst/>
          </a:endParaRPr>
        </a:p>
        <a:p>
          <a:r>
            <a:rPr lang="en-US" sz="1100">
              <a:solidFill>
                <a:schemeClr val="dk1"/>
              </a:solidFill>
              <a:effectLst/>
              <a:latin typeface="+mn-lt"/>
              <a:ea typeface="+mn-ea"/>
              <a:cs typeface="+mn-cs"/>
            </a:rPr>
            <a:t>1.  Click</a:t>
          </a:r>
          <a:r>
            <a:rPr lang="en-US" sz="1100" baseline="0">
              <a:solidFill>
                <a:schemeClr val="dk1"/>
              </a:solidFill>
              <a:effectLst/>
              <a:latin typeface="+mn-lt"/>
              <a:ea typeface="+mn-ea"/>
              <a:cs typeface="+mn-cs"/>
            </a:rPr>
            <a:t> on the appropriate  </a:t>
          </a:r>
          <a:r>
            <a:rPr lang="en-US" sz="1100" b="1" baseline="0">
              <a:solidFill>
                <a:schemeClr val="dk1"/>
              </a:solidFill>
              <a:effectLst/>
              <a:latin typeface="+mn-lt"/>
              <a:ea typeface="+mn-ea"/>
              <a:cs typeface="+mn-cs"/>
            </a:rPr>
            <a:t>'Browse and Select</a:t>
          </a:r>
          <a:r>
            <a:rPr lang="en-US" sz="1100" baseline="0">
              <a:solidFill>
                <a:schemeClr val="dk1"/>
              </a:solidFill>
              <a:effectLst/>
              <a:latin typeface="+mn-lt"/>
              <a:ea typeface="+mn-ea"/>
              <a:cs typeface="+mn-cs"/>
            </a:rPr>
            <a:t>' button to s</a:t>
          </a:r>
          <a:r>
            <a:rPr lang="en-US" sz="1100">
              <a:solidFill>
                <a:schemeClr val="dk1"/>
              </a:solidFill>
              <a:effectLst/>
              <a:latin typeface="+mn-lt"/>
              <a:ea typeface="+mn-ea"/>
              <a:cs typeface="+mn-cs"/>
            </a:rPr>
            <a:t>elect up five</a:t>
          </a:r>
          <a:r>
            <a:rPr lang="en-US" sz="1100" baseline="0">
              <a:solidFill>
                <a:schemeClr val="dk1"/>
              </a:solidFill>
              <a:effectLst/>
              <a:latin typeface="+mn-lt"/>
              <a:ea typeface="+mn-ea"/>
              <a:cs typeface="+mn-cs"/>
            </a:rPr>
            <a:t>  input libraries , as needed,  to load existing case into the deck (i.e. Library_Base Cases' or user libraries created by copying and renaming 'Librar_Empty Template.xlsx')</a:t>
          </a:r>
          <a:endParaRPr lang="en-US" sz="1050">
            <a:effectLst/>
          </a:endParaRPr>
        </a:p>
        <a:p>
          <a:r>
            <a:rPr lang="en-US" sz="1100" baseline="0">
              <a:solidFill>
                <a:schemeClr val="dk1"/>
              </a:solidFill>
              <a:effectLst/>
              <a:latin typeface="+mn-lt"/>
              <a:ea typeface="+mn-ea"/>
              <a:cs typeface="+mn-cs"/>
            </a:rPr>
            <a:t>2.  Select up to five pre-defined case(s) from the pick list(s) in cases 1 through 5, respectively.  The pick lists will be populate dwith the cases in the libraries seledcted above.</a:t>
          </a:r>
          <a:endParaRPr lang="en-US" sz="1050">
            <a:effectLst/>
          </a:endParaRPr>
        </a:p>
        <a:p>
          <a:r>
            <a:rPr lang="en-US" sz="1100">
              <a:solidFill>
                <a:schemeClr val="dk1"/>
              </a:solidFill>
              <a:effectLst/>
              <a:latin typeface="+mn-lt"/>
              <a:ea typeface="+mn-ea"/>
              <a:cs typeface="+mn-cs"/>
            </a:rPr>
            <a:t>3.  Enter</a:t>
          </a:r>
          <a:r>
            <a:rPr lang="en-US" sz="1100" baseline="0">
              <a:solidFill>
                <a:schemeClr val="dk1"/>
              </a:solidFill>
              <a:effectLst/>
              <a:latin typeface="+mn-lt"/>
              <a:ea typeface="+mn-ea"/>
              <a:cs typeface="+mn-cs"/>
            </a:rPr>
            <a:t> a name for each of the VISION fuel cycle simulation runs to be executed and clear anyremaining case names (i.e. if less than five runs, blank cases should be on the right)</a:t>
          </a:r>
          <a:endParaRPr lang="en-US" sz="1050">
            <a:effectLst/>
          </a:endParaRPr>
        </a:p>
        <a:p>
          <a:pPr eaLnBrk="1" fontAlgn="auto" latinLnBrk="0" hangingPunct="1"/>
          <a:r>
            <a:rPr lang="en-US" sz="1100" baseline="0">
              <a:solidFill>
                <a:schemeClr val="dk1"/>
              </a:solidFill>
              <a:effectLst/>
              <a:latin typeface="+mn-lt"/>
              <a:ea typeface="+mn-ea"/>
              <a:cs typeface="+mn-cs"/>
            </a:rPr>
            <a:t>4.  Click on </a:t>
          </a:r>
          <a:r>
            <a:rPr lang="en-US" sz="1100" b="0" baseline="0">
              <a:solidFill>
                <a:schemeClr val="dk1"/>
              </a:solidFill>
              <a:effectLst/>
              <a:latin typeface="+mn-lt"/>
              <a:ea typeface="+mn-ea"/>
              <a:cs typeface="+mn-cs"/>
            </a:rPr>
            <a:t>the </a:t>
          </a:r>
          <a:r>
            <a:rPr lang="en-US" sz="1100" b="1" baseline="0">
              <a:solidFill>
                <a:schemeClr val="dk1"/>
              </a:solidFill>
              <a:effectLst/>
              <a:latin typeface="+mn-lt"/>
              <a:ea typeface="+mn-ea"/>
              <a:cs typeface="+mn-cs"/>
            </a:rPr>
            <a:t>'Load 1', 'Load 2', </a:t>
          </a:r>
          <a:r>
            <a:rPr lang="en-US" sz="1100" b="0" baseline="0">
              <a:solidFill>
                <a:schemeClr val="dk1"/>
              </a:solidFill>
              <a:effectLst/>
              <a:latin typeface="+mn-lt"/>
              <a:ea typeface="+mn-ea"/>
              <a:cs typeface="+mn-cs"/>
            </a:rPr>
            <a:t>etc. buttons to load individual cases or, alternatively, click on the arrow labeled '</a:t>
          </a:r>
          <a:r>
            <a:rPr lang="en-US" sz="1100" b="1" baseline="0">
              <a:solidFill>
                <a:schemeClr val="dk1"/>
              </a:solidFill>
              <a:effectLst/>
              <a:latin typeface="+mn-lt"/>
              <a:ea typeface="+mn-ea"/>
              <a:cs typeface="+mn-cs"/>
            </a:rPr>
            <a:t>Load all 5 selected Cases into this file' . </a:t>
          </a:r>
          <a:r>
            <a:rPr lang="en-US" sz="1100" baseline="0">
              <a:solidFill>
                <a:schemeClr val="dk1"/>
              </a:solidFill>
              <a:effectLst/>
              <a:latin typeface="+mn-lt"/>
              <a:ea typeface="+mn-ea"/>
              <a:cs typeface="+mn-cs"/>
            </a:rPr>
            <a:t>Also you can clear out a case in this input deck by clicking on  the corresponding  </a:t>
          </a:r>
          <a:r>
            <a:rPr lang="en-US" sz="1100" b="1" baseline="0">
              <a:solidFill>
                <a:schemeClr val="dk1"/>
              </a:solidFill>
              <a:effectLst/>
              <a:latin typeface="+mn-lt"/>
              <a:ea typeface="+mn-ea"/>
              <a:cs typeface="+mn-cs"/>
            </a:rPr>
            <a:t>'Clear out Case X' </a:t>
          </a:r>
          <a:r>
            <a:rPr lang="en-US" sz="1100" baseline="0">
              <a:solidFill>
                <a:schemeClr val="dk1"/>
              </a:solidFill>
              <a:effectLst/>
              <a:latin typeface="+mn-lt"/>
              <a:ea typeface="+mn-ea"/>
              <a:cs typeface="+mn-cs"/>
            </a:rPr>
            <a:t>button.</a:t>
          </a:r>
          <a:endParaRPr lang="en-US" sz="1050">
            <a:effectLst/>
          </a:endParaRPr>
        </a:p>
        <a:p>
          <a:r>
            <a:rPr lang="en-US" sz="1100" baseline="0">
              <a:solidFill>
                <a:schemeClr val="dk1"/>
              </a:solidFill>
              <a:effectLst/>
              <a:latin typeface="+mn-lt"/>
              <a:ea typeface="+mn-ea"/>
              <a:cs typeface="+mn-cs"/>
            </a:rPr>
            <a:t>5.  </a:t>
          </a:r>
          <a:r>
            <a:rPr lang="en-US" sz="1100">
              <a:solidFill>
                <a:schemeClr val="dk1"/>
              </a:solidFill>
              <a:effectLst/>
              <a:latin typeface="+mn-lt"/>
              <a:ea typeface="+mn-ea"/>
              <a:cs typeface="+mn-cs"/>
            </a:rPr>
            <a:t>If needed, tailor the inputs for each case to reflect the desired scenario by </a:t>
          </a:r>
          <a:r>
            <a:rPr lang="en-US" sz="1100" baseline="0">
              <a:solidFill>
                <a:schemeClr val="dk1"/>
              </a:solidFill>
              <a:effectLst/>
              <a:latin typeface="+mn-lt"/>
              <a:ea typeface="+mn-ea"/>
              <a:cs typeface="+mn-cs"/>
            </a:rPr>
            <a:t> changing the values in the appropriate worksheets.  Worksheets can be accessed by using the Navigation buttons below or by using theindividual workhset tabs</a:t>
          </a:r>
          <a:endParaRPr lang="en-US" sz="1050">
            <a:effectLst/>
          </a:endParaRPr>
        </a:p>
        <a:p>
          <a:pPr eaLnBrk="1" fontAlgn="auto" latinLnBrk="0" hangingPunct="1"/>
          <a:r>
            <a:rPr lang="en-US" sz="1100" baseline="0">
              <a:solidFill>
                <a:schemeClr val="dk1"/>
              </a:solidFill>
              <a:effectLst/>
              <a:latin typeface="+mn-lt"/>
              <a:ea typeface="+mn-ea"/>
              <a:cs typeface="+mn-cs"/>
            </a:rPr>
            <a:t>           Optional:  Enter a brief description of the scenario for each case (useful if pre-loaded cases were modified)</a:t>
          </a:r>
          <a:endParaRPr lang="en-US" sz="1050">
            <a:effectLst/>
          </a:endParaRPr>
        </a:p>
        <a:p>
          <a:r>
            <a:rPr lang="en-US" sz="1100" baseline="0">
              <a:solidFill>
                <a:schemeClr val="dk1"/>
              </a:solidFill>
              <a:effectLst/>
              <a:latin typeface="+mn-lt"/>
              <a:ea typeface="+mn-ea"/>
              <a:cs typeface="+mn-cs"/>
            </a:rPr>
            <a:t>           Optional:  </a:t>
          </a:r>
          <a:r>
            <a:rPr lang="en-US" sz="1100">
              <a:solidFill>
                <a:schemeClr val="dk1"/>
              </a:solidFill>
              <a:effectLst/>
              <a:latin typeface="+mn-lt"/>
              <a:ea typeface="+mn-ea"/>
              <a:cs typeface="+mn-cs"/>
            </a:rPr>
            <a:t>Enter the location of the permanent library where the original</a:t>
          </a:r>
          <a:r>
            <a:rPr lang="en-US" sz="1100" baseline="0">
              <a:solidFill>
                <a:schemeClr val="dk1"/>
              </a:solidFill>
              <a:effectLst/>
              <a:latin typeface="+mn-lt"/>
              <a:ea typeface="+mn-ea"/>
              <a:cs typeface="+mn-cs"/>
            </a:rPr>
            <a:t> i</a:t>
          </a:r>
          <a:r>
            <a:rPr lang="en-US" sz="1100">
              <a:solidFill>
                <a:schemeClr val="dk1"/>
              </a:solidFill>
              <a:effectLst/>
              <a:latin typeface="+mn-lt"/>
              <a:ea typeface="+mn-ea"/>
              <a:cs typeface="+mn-cs"/>
            </a:rPr>
            <a:t>nputs for this case can be retrieved </a:t>
          </a:r>
          <a:r>
            <a:rPr lang="en-US" sz="1100" baseline="0">
              <a:solidFill>
                <a:schemeClr val="dk1"/>
              </a:solidFill>
              <a:effectLst/>
              <a:latin typeface="+mn-lt"/>
              <a:ea typeface="+mn-ea"/>
              <a:cs typeface="+mn-cs"/>
            </a:rPr>
            <a:t> and/or where the modified inputs are saved.</a:t>
          </a:r>
          <a:endParaRPr lang="en-US" sz="1050">
            <a:effectLst/>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Optional:  Save modified case(s) back to a</a:t>
          </a:r>
          <a:r>
            <a:rPr lang="en-US" sz="1100" baseline="0">
              <a:solidFill>
                <a:schemeClr val="dk1"/>
              </a:solidFill>
              <a:effectLst/>
              <a:latin typeface="+mn-lt"/>
              <a:ea typeface="+mn-ea"/>
              <a:cs typeface="+mn-cs"/>
            </a:rPr>
            <a:t> library for future use by selecting the approriate </a:t>
          </a:r>
          <a:r>
            <a:rPr lang="en-US" sz="1100" b="1" baseline="0">
              <a:solidFill>
                <a:schemeClr val="dk1"/>
              </a:solidFill>
              <a:effectLst/>
              <a:latin typeface="+mn-lt"/>
              <a:ea typeface="+mn-ea"/>
              <a:cs typeface="+mn-cs"/>
            </a:rPr>
            <a:t>'Save changes back to a  User  Library ...' </a:t>
          </a:r>
          <a:r>
            <a:rPr lang="en-US" sz="1100" baseline="0">
              <a:solidFill>
                <a:schemeClr val="dk1"/>
              </a:solidFill>
              <a:effectLst/>
              <a:latin typeface="+mn-lt"/>
              <a:ea typeface="+mn-ea"/>
              <a:cs typeface="+mn-cs"/>
            </a:rPr>
            <a:t>button and,when prompted, selecting the desirred library and case # for it to be saved.</a:t>
          </a:r>
          <a:endParaRPr lang="en-US" sz="1050">
            <a:effectLst/>
          </a:endParaRPr>
        </a:p>
        <a:p>
          <a:r>
            <a:rPr lang="en-US" sz="1100" baseline="0">
              <a:solidFill>
                <a:schemeClr val="dk1"/>
              </a:solidFill>
              <a:effectLst/>
              <a:latin typeface="+mn-lt"/>
              <a:ea typeface="+mn-ea"/>
              <a:cs typeface="+mn-cs"/>
            </a:rPr>
            <a:t>                              Note:  </a:t>
          </a:r>
          <a:r>
            <a:rPr lang="en-US" sz="1100" i="1">
              <a:solidFill>
                <a:schemeClr val="dk1"/>
              </a:solidFill>
              <a:effectLst/>
              <a:latin typeface="+mn-lt"/>
              <a:ea typeface="+mn-ea"/>
              <a:cs typeface="+mn-cs"/>
            </a:rPr>
            <a:t>Cases within a library file may be cleared by clicking the ‘Clear out a case in selected user library’ button and, when prompted, selecting the case # to be cleared.</a:t>
          </a:r>
          <a:endParaRPr lang="en-US" sz="1050">
            <a:effectLst/>
          </a:endParaRPr>
        </a:p>
        <a:p>
          <a:pPr eaLnBrk="1" fontAlgn="auto" latinLnBrk="0" hangingPunct="1"/>
          <a:r>
            <a:rPr lang="en-US" sz="1100" b="0" i="0" baseline="0">
              <a:solidFill>
                <a:schemeClr val="dk1"/>
              </a:solidFill>
              <a:effectLst/>
              <a:latin typeface="+mn-lt"/>
              <a:ea typeface="+mn-ea"/>
              <a:cs typeface="+mn-cs"/>
            </a:rPr>
            <a:t>6.  When done click on the arrow labeled '</a:t>
          </a:r>
          <a:r>
            <a:rPr lang="en-US" sz="1100" b="1" i="0" baseline="0">
              <a:solidFill>
                <a:schemeClr val="dk1"/>
              </a:solidFill>
              <a:effectLst/>
              <a:latin typeface="+mn-lt"/>
              <a:ea typeface="+mn-ea"/>
              <a:cs typeface="+mn-cs"/>
            </a:rPr>
            <a:t>Save &amp; Exit' </a:t>
          </a:r>
          <a:r>
            <a:rPr lang="en-US" sz="1100" b="0" i="0" baseline="0">
              <a:solidFill>
                <a:schemeClr val="dk1"/>
              </a:solidFill>
              <a:effectLst/>
              <a:latin typeface="+mn-lt"/>
              <a:ea typeface="+mn-ea"/>
              <a:cs typeface="+mn-cs"/>
            </a:rPr>
            <a:t>and open up the VISION Powersim model and enter the number of cases into the Run count( Simulation Settings menu.)</a:t>
          </a:r>
          <a:endParaRPr lang="en-US" sz="1050">
            <a:effectLst/>
          </a:endParaRPr>
        </a:p>
      </xdr:txBody>
    </xdr:sp>
    <xdr:clientData/>
  </xdr:twoCellAnchor>
  <xdr:twoCellAnchor>
    <xdr:from>
      <xdr:col>6</xdr:col>
      <xdr:colOff>328077</xdr:colOff>
      <xdr:row>9</xdr:row>
      <xdr:rowOff>21166</xdr:rowOff>
    </xdr:from>
    <xdr:to>
      <xdr:col>6</xdr:col>
      <xdr:colOff>1725077</xdr:colOff>
      <xdr:row>9</xdr:row>
      <xdr:rowOff>253996</xdr:rowOff>
    </xdr:to>
    <xdr:sp macro="[0]!Browse_for_Library_1" textlink="">
      <xdr:nvSpPr>
        <xdr:cNvPr id="11" name="Rounded Rectangle 10">
          <a:extLst>
            <a:ext uri="{FF2B5EF4-FFF2-40B4-BE49-F238E27FC236}">
              <a16:creationId xmlns:a16="http://schemas.microsoft.com/office/drawing/2014/main" id="{00000000-0008-0000-0000-00000B000000}"/>
            </a:ext>
          </a:extLst>
        </xdr:cNvPr>
        <xdr:cNvSpPr/>
      </xdr:nvSpPr>
      <xdr:spPr>
        <a:xfrm>
          <a:off x="10858494" y="5238749"/>
          <a:ext cx="1397000" cy="232830"/>
        </a:xfrm>
        <a:prstGeom prst="roundRect">
          <a:avLst/>
        </a:prstGeom>
        <a:solidFill>
          <a:schemeClr val="accent1"/>
        </a:solidFill>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Browse and select...</a:t>
          </a:r>
        </a:p>
      </xdr:txBody>
    </xdr:sp>
    <xdr:clientData/>
  </xdr:twoCellAnchor>
  <xdr:twoCellAnchor>
    <xdr:from>
      <xdr:col>6</xdr:col>
      <xdr:colOff>349244</xdr:colOff>
      <xdr:row>13</xdr:row>
      <xdr:rowOff>31776</xdr:rowOff>
    </xdr:from>
    <xdr:to>
      <xdr:col>6</xdr:col>
      <xdr:colOff>1746244</xdr:colOff>
      <xdr:row>13</xdr:row>
      <xdr:rowOff>254026</xdr:rowOff>
    </xdr:to>
    <xdr:sp macro="[0]!Browse_for_Library_2" textlink="">
      <xdr:nvSpPr>
        <xdr:cNvPr id="12" name="Rounded Rectangle 11">
          <a:extLst>
            <a:ext uri="{FF2B5EF4-FFF2-40B4-BE49-F238E27FC236}">
              <a16:creationId xmlns:a16="http://schemas.microsoft.com/office/drawing/2014/main" id="{00000000-0008-0000-0000-00000C000000}"/>
            </a:ext>
          </a:extLst>
        </xdr:cNvPr>
        <xdr:cNvSpPr/>
      </xdr:nvSpPr>
      <xdr:spPr>
        <a:xfrm>
          <a:off x="10879661" y="6328859"/>
          <a:ext cx="1397000" cy="2222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Browse and select...</a:t>
          </a:r>
        </a:p>
      </xdr:txBody>
    </xdr:sp>
    <xdr:clientData/>
  </xdr:twoCellAnchor>
  <xdr:twoCellAnchor>
    <xdr:from>
      <xdr:col>6</xdr:col>
      <xdr:colOff>328078</xdr:colOff>
      <xdr:row>17</xdr:row>
      <xdr:rowOff>42366</xdr:rowOff>
    </xdr:from>
    <xdr:to>
      <xdr:col>6</xdr:col>
      <xdr:colOff>1725078</xdr:colOff>
      <xdr:row>18</xdr:row>
      <xdr:rowOff>25</xdr:rowOff>
    </xdr:to>
    <xdr:sp macro="[0]!Browse_for_Library_3" textlink="">
      <xdr:nvSpPr>
        <xdr:cNvPr id="13" name="Rounded Rectangle 12">
          <a:extLst>
            <a:ext uri="{FF2B5EF4-FFF2-40B4-BE49-F238E27FC236}">
              <a16:creationId xmlns:a16="http://schemas.microsoft.com/office/drawing/2014/main" id="{00000000-0008-0000-0000-00000D000000}"/>
            </a:ext>
          </a:extLst>
        </xdr:cNvPr>
        <xdr:cNvSpPr/>
      </xdr:nvSpPr>
      <xdr:spPr>
        <a:xfrm>
          <a:off x="10858495" y="7418949"/>
          <a:ext cx="1397000" cy="23282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Browse and select...</a:t>
          </a:r>
        </a:p>
      </xdr:txBody>
    </xdr:sp>
    <xdr:clientData/>
  </xdr:twoCellAnchor>
  <xdr:twoCellAnchor>
    <xdr:from>
      <xdr:col>6</xdr:col>
      <xdr:colOff>359827</xdr:colOff>
      <xdr:row>21</xdr:row>
      <xdr:rowOff>31753</xdr:rowOff>
    </xdr:from>
    <xdr:to>
      <xdr:col>6</xdr:col>
      <xdr:colOff>1756827</xdr:colOff>
      <xdr:row>21</xdr:row>
      <xdr:rowOff>254014</xdr:rowOff>
    </xdr:to>
    <xdr:sp macro="[0]!Browse_for_Library_4" textlink="">
      <xdr:nvSpPr>
        <xdr:cNvPr id="14" name="Rounded Rectangle 13">
          <a:extLst>
            <a:ext uri="{FF2B5EF4-FFF2-40B4-BE49-F238E27FC236}">
              <a16:creationId xmlns:a16="http://schemas.microsoft.com/office/drawing/2014/main" id="{00000000-0008-0000-0000-00000E000000}"/>
            </a:ext>
          </a:extLst>
        </xdr:cNvPr>
        <xdr:cNvSpPr/>
      </xdr:nvSpPr>
      <xdr:spPr>
        <a:xfrm>
          <a:off x="10890244" y="8487836"/>
          <a:ext cx="1397000" cy="22226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Browse and select...</a:t>
          </a:r>
        </a:p>
      </xdr:txBody>
    </xdr:sp>
    <xdr:clientData/>
  </xdr:twoCellAnchor>
  <xdr:twoCellAnchor>
    <xdr:from>
      <xdr:col>6</xdr:col>
      <xdr:colOff>359828</xdr:colOff>
      <xdr:row>25</xdr:row>
      <xdr:rowOff>31739</xdr:rowOff>
    </xdr:from>
    <xdr:to>
      <xdr:col>6</xdr:col>
      <xdr:colOff>1756828</xdr:colOff>
      <xdr:row>25</xdr:row>
      <xdr:rowOff>264569</xdr:rowOff>
    </xdr:to>
    <xdr:sp macro="[0]!Browse_for_Library_5" textlink="">
      <xdr:nvSpPr>
        <xdr:cNvPr id="15" name="Rounded Rectangle 14">
          <a:extLst>
            <a:ext uri="{FF2B5EF4-FFF2-40B4-BE49-F238E27FC236}">
              <a16:creationId xmlns:a16="http://schemas.microsoft.com/office/drawing/2014/main" id="{00000000-0008-0000-0000-00000F000000}"/>
            </a:ext>
          </a:extLst>
        </xdr:cNvPr>
        <xdr:cNvSpPr/>
      </xdr:nvSpPr>
      <xdr:spPr>
        <a:xfrm>
          <a:off x="10890245" y="9577906"/>
          <a:ext cx="1397000" cy="23283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Browse and select...</a:t>
          </a:r>
        </a:p>
      </xdr:txBody>
    </xdr:sp>
    <xdr:clientData/>
  </xdr:twoCellAnchor>
  <xdr:twoCellAnchor>
    <xdr:from>
      <xdr:col>2</xdr:col>
      <xdr:colOff>95250</xdr:colOff>
      <xdr:row>7</xdr:row>
      <xdr:rowOff>31729</xdr:rowOff>
    </xdr:from>
    <xdr:to>
      <xdr:col>2</xdr:col>
      <xdr:colOff>1936750</xdr:colOff>
      <xdr:row>7</xdr:row>
      <xdr:rowOff>560896</xdr:rowOff>
    </xdr:to>
    <xdr:sp macro="[0]!Case1_Save_Back" textlink="">
      <xdr:nvSpPr>
        <xdr:cNvPr id="17" name="Rounded Rectangle 16">
          <a:extLst>
            <a:ext uri="{FF2B5EF4-FFF2-40B4-BE49-F238E27FC236}">
              <a16:creationId xmlns:a16="http://schemas.microsoft.com/office/drawing/2014/main" id="{00000000-0008-0000-0000-000011000000}"/>
            </a:ext>
          </a:extLst>
        </xdr:cNvPr>
        <xdr:cNvSpPr/>
      </xdr:nvSpPr>
      <xdr:spPr>
        <a:xfrm>
          <a:off x="2667000" y="3566562"/>
          <a:ext cx="1841500" cy="52916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Save Case 1 changes back</a:t>
          </a:r>
          <a:r>
            <a:rPr lang="en-US" sz="1100" baseline="0"/>
            <a:t> </a:t>
          </a:r>
        </a:p>
        <a:p>
          <a:pPr algn="ctr"/>
          <a:r>
            <a:rPr lang="en-US" sz="1100" baseline="0"/>
            <a:t>to a User Library</a:t>
          </a:r>
          <a:r>
            <a:rPr lang="en-US" sz="1100"/>
            <a:t>...</a:t>
          </a:r>
        </a:p>
      </xdr:txBody>
    </xdr:sp>
    <xdr:clientData/>
  </xdr:twoCellAnchor>
  <xdr:twoCellAnchor>
    <xdr:from>
      <xdr:col>1</xdr:col>
      <xdr:colOff>246673</xdr:colOff>
      <xdr:row>9</xdr:row>
      <xdr:rowOff>70827</xdr:rowOff>
    </xdr:from>
    <xdr:to>
      <xdr:col>1</xdr:col>
      <xdr:colOff>1019257</xdr:colOff>
      <xdr:row>10</xdr:row>
      <xdr:rowOff>113160</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500673" y="3986660"/>
          <a:ext cx="772584" cy="3175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Library</a:t>
          </a:r>
          <a:r>
            <a:rPr lang="en-US" sz="1200" b="1" baseline="0"/>
            <a:t> 1</a:t>
          </a:r>
          <a:endParaRPr lang="en-US" sz="1200" b="1"/>
        </a:p>
      </xdr:txBody>
    </xdr:sp>
    <xdr:clientData/>
  </xdr:twoCellAnchor>
  <xdr:twoCellAnchor>
    <xdr:from>
      <xdr:col>1</xdr:col>
      <xdr:colOff>246673</xdr:colOff>
      <xdr:row>13</xdr:row>
      <xdr:rowOff>105834</xdr:rowOff>
    </xdr:from>
    <xdr:to>
      <xdr:col>1</xdr:col>
      <xdr:colOff>1019257</xdr:colOff>
      <xdr:row>14</xdr:row>
      <xdr:rowOff>148167</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500673" y="5101167"/>
          <a:ext cx="772584" cy="3175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Library</a:t>
          </a:r>
          <a:r>
            <a:rPr lang="en-US" sz="1200" b="1" baseline="0"/>
            <a:t> 2</a:t>
          </a:r>
          <a:endParaRPr lang="en-US" sz="1200" b="1"/>
        </a:p>
      </xdr:txBody>
    </xdr:sp>
    <xdr:clientData/>
  </xdr:twoCellAnchor>
  <xdr:twoCellAnchor>
    <xdr:from>
      <xdr:col>1</xdr:col>
      <xdr:colOff>246673</xdr:colOff>
      <xdr:row>17</xdr:row>
      <xdr:rowOff>105834</xdr:rowOff>
    </xdr:from>
    <xdr:to>
      <xdr:col>1</xdr:col>
      <xdr:colOff>1019257</xdr:colOff>
      <xdr:row>18</xdr:row>
      <xdr:rowOff>148167</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500673" y="6180667"/>
          <a:ext cx="772584" cy="3175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Library</a:t>
          </a:r>
          <a:r>
            <a:rPr lang="en-US" sz="1200" b="1" baseline="0"/>
            <a:t> 3</a:t>
          </a:r>
          <a:endParaRPr lang="en-US" sz="1200" b="1"/>
        </a:p>
      </xdr:txBody>
    </xdr:sp>
    <xdr:clientData/>
  </xdr:twoCellAnchor>
  <xdr:twoCellAnchor>
    <xdr:from>
      <xdr:col>1</xdr:col>
      <xdr:colOff>246673</xdr:colOff>
      <xdr:row>21</xdr:row>
      <xdr:rowOff>95251</xdr:rowOff>
    </xdr:from>
    <xdr:to>
      <xdr:col>1</xdr:col>
      <xdr:colOff>1019257</xdr:colOff>
      <xdr:row>22</xdr:row>
      <xdr:rowOff>137584</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500673" y="7249584"/>
          <a:ext cx="772584" cy="3175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Library</a:t>
          </a:r>
          <a:r>
            <a:rPr lang="en-US" sz="1200" b="1" baseline="0"/>
            <a:t> 4</a:t>
          </a:r>
          <a:endParaRPr lang="en-US" sz="1200" b="1"/>
        </a:p>
      </xdr:txBody>
    </xdr:sp>
    <xdr:clientData/>
  </xdr:twoCellAnchor>
  <xdr:twoCellAnchor>
    <xdr:from>
      <xdr:col>1</xdr:col>
      <xdr:colOff>246673</xdr:colOff>
      <xdr:row>25</xdr:row>
      <xdr:rowOff>116417</xdr:rowOff>
    </xdr:from>
    <xdr:to>
      <xdr:col>1</xdr:col>
      <xdr:colOff>1019257</xdr:colOff>
      <xdr:row>26</xdr:row>
      <xdr:rowOff>158750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500673" y="8360834"/>
          <a:ext cx="772584" cy="317499"/>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1"/>
            <a:t>Library</a:t>
          </a:r>
          <a:r>
            <a:rPr lang="en-US" sz="1200" b="1" baseline="0"/>
            <a:t> 5</a:t>
          </a:r>
          <a:endParaRPr lang="en-US" sz="1200" b="1"/>
        </a:p>
      </xdr:txBody>
    </xdr:sp>
    <xdr:clientData/>
  </xdr:twoCellAnchor>
  <xdr:twoCellAnchor editAs="oneCell">
    <xdr:from>
      <xdr:col>0</xdr:col>
      <xdr:colOff>127000</xdr:colOff>
      <xdr:row>13</xdr:row>
      <xdr:rowOff>52919</xdr:rowOff>
    </xdr:from>
    <xdr:to>
      <xdr:col>1</xdr:col>
      <xdr:colOff>118534</xdr:colOff>
      <xdr:row>13</xdr:row>
      <xdr:rowOff>264586</xdr:rowOff>
    </xdr:to>
    <xdr:sp macro="[0]!Hide_Lib_2" textlink="">
      <xdr:nvSpPr>
        <xdr:cNvPr id="26" name="Isosceles Triangle 25">
          <a:extLst>
            <a:ext uri="{FF2B5EF4-FFF2-40B4-BE49-F238E27FC236}">
              <a16:creationId xmlns:a16="http://schemas.microsoft.com/office/drawing/2014/main" id="{00000000-0008-0000-0000-00001A000000}"/>
            </a:ext>
          </a:extLst>
        </xdr:cNvPr>
        <xdr:cNvSpPr/>
      </xdr:nvSpPr>
      <xdr:spPr>
        <a:xfrm rot="10800000">
          <a:off x="127000" y="5048252"/>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142466</xdr:colOff>
      <xdr:row>12</xdr:row>
      <xdr:rowOff>238859</xdr:rowOff>
    </xdr:from>
    <xdr:to>
      <xdr:col>1</xdr:col>
      <xdr:colOff>100133</xdr:colOff>
      <xdr:row>13</xdr:row>
      <xdr:rowOff>235324</xdr:rowOff>
    </xdr:to>
    <xdr:sp macro="[0]!Show_Lib_2" textlink="">
      <xdr:nvSpPr>
        <xdr:cNvPr id="27" name="Isosceles Triangle 26" hidden="1">
          <a:extLst>
            <a:ext uri="{FF2B5EF4-FFF2-40B4-BE49-F238E27FC236}">
              <a16:creationId xmlns:a16="http://schemas.microsoft.com/office/drawing/2014/main" id="{00000000-0008-0000-0000-00001B000000}"/>
            </a:ext>
          </a:extLst>
        </xdr:cNvPr>
        <xdr:cNvSpPr/>
      </xdr:nvSpPr>
      <xdr:spPr>
        <a:xfrm rot="5400000">
          <a:off x="125533" y="5007709"/>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127000</xdr:colOff>
      <xdr:row>17</xdr:row>
      <xdr:rowOff>52919</xdr:rowOff>
    </xdr:from>
    <xdr:to>
      <xdr:col>1</xdr:col>
      <xdr:colOff>118534</xdr:colOff>
      <xdr:row>20</xdr:row>
      <xdr:rowOff>211667</xdr:rowOff>
    </xdr:to>
    <xdr:sp macro="[0]!Hide_Lib_3" textlink="">
      <xdr:nvSpPr>
        <xdr:cNvPr id="29" name="Isosceles Triangle 28" hidden="1">
          <a:extLst>
            <a:ext uri="{FF2B5EF4-FFF2-40B4-BE49-F238E27FC236}">
              <a16:creationId xmlns:a16="http://schemas.microsoft.com/office/drawing/2014/main" id="{00000000-0008-0000-0000-00001D000000}"/>
            </a:ext>
          </a:extLst>
        </xdr:cNvPr>
        <xdr:cNvSpPr/>
      </xdr:nvSpPr>
      <xdr:spPr>
        <a:xfrm rot="10800000">
          <a:off x="127000" y="6127752"/>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142466</xdr:colOff>
      <xdr:row>17</xdr:row>
      <xdr:rowOff>6027</xdr:rowOff>
    </xdr:from>
    <xdr:to>
      <xdr:col>1</xdr:col>
      <xdr:colOff>100133</xdr:colOff>
      <xdr:row>20</xdr:row>
      <xdr:rowOff>233891</xdr:rowOff>
    </xdr:to>
    <xdr:sp macro="[0]!Show_Lib_3" textlink="">
      <xdr:nvSpPr>
        <xdr:cNvPr id="30" name="Isosceles Triangle 29">
          <a:extLst>
            <a:ext uri="{FF2B5EF4-FFF2-40B4-BE49-F238E27FC236}">
              <a16:creationId xmlns:a16="http://schemas.microsoft.com/office/drawing/2014/main" id="{00000000-0008-0000-0000-00001E000000}"/>
            </a:ext>
          </a:extLst>
        </xdr:cNvPr>
        <xdr:cNvSpPr/>
      </xdr:nvSpPr>
      <xdr:spPr>
        <a:xfrm rot="5400000">
          <a:off x="125533" y="5261710"/>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127000</xdr:colOff>
      <xdr:row>21</xdr:row>
      <xdr:rowOff>52919</xdr:rowOff>
    </xdr:from>
    <xdr:to>
      <xdr:col>1</xdr:col>
      <xdr:colOff>118534</xdr:colOff>
      <xdr:row>24</xdr:row>
      <xdr:rowOff>211667</xdr:rowOff>
    </xdr:to>
    <xdr:sp macro="[0]!Hide_Lib_4" textlink="">
      <xdr:nvSpPr>
        <xdr:cNvPr id="31" name="Isosceles Triangle 30" hidden="1">
          <a:extLst>
            <a:ext uri="{FF2B5EF4-FFF2-40B4-BE49-F238E27FC236}">
              <a16:creationId xmlns:a16="http://schemas.microsoft.com/office/drawing/2014/main" id="{00000000-0008-0000-0000-00001F000000}"/>
            </a:ext>
          </a:extLst>
        </xdr:cNvPr>
        <xdr:cNvSpPr/>
      </xdr:nvSpPr>
      <xdr:spPr>
        <a:xfrm rot="10800000">
          <a:off x="127000" y="7207252"/>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142466</xdr:colOff>
      <xdr:row>21</xdr:row>
      <xdr:rowOff>21167</xdr:rowOff>
    </xdr:from>
    <xdr:to>
      <xdr:col>1</xdr:col>
      <xdr:colOff>100133</xdr:colOff>
      <xdr:row>24</xdr:row>
      <xdr:rowOff>245534</xdr:rowOff>
    </xdr:to>
    <xdr:sp macro="[0]!Show_Lib_4" textlink="">
      <xdr:nvSpPr>
        <xdr:cNvPr id="32" name="Isosceles Triangle 31">
          <a:extLst>
            <a:ext uri="{FF2B5EF4-FFF2-40B4-BE49-F238E27FC236}">
              <a16:creationId xmlns:a16="http://schemas.microsoft.com/office/drawing/2014/main" id="{00000000-0008-0000-0000-000020000000}"/>
            </a:ext>
          </a:extLst>
        </xdr:cNvPr>
        <xdr:cNvSpPr/>
      </xdr:nvSpPr>
      <xdr:spPr>
        <a:xfrm rot="5400000">
          <a:off x="125533" y="6356350"/>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127000</xdr:colOff>
      <xdr:row>25</xdr:row>
      <xdr:rowOff>52919</xdr:rowOff>
    </xdr:from>
    <xdr:to>
      <xdr:col>1</xdr:col>
      <xdr:colOff>118534</xdr:colOff>
      <xdr:row>28</xdr:row>
      <xdr:rowOff>211667</xdr:rowOff>
    </xdr:to>
    <xdr:sp macro="[0]!Hide_Lib_5" textlink="">
      <xdr:nvSpPr>
        <xdr:cNvPr id="33" name="Isosceles Triangle 32" hidden="1">
          <a:extLst>
            <a:ext uri="{FF2B5EF4-FFF2-40B4-BE49-F238E27FC236}">
              <a16:creationId xmlns:a16="http://schemas.microsoft.com/office/drawing/2014/main" id="{00000000-0008-0000-0000-000021000000}"/>
            </a:ext>
          </a:extLst>
        </xdr:cNvPr>
        <xdr:cNvSpPr/>
      </xdr:nvSpPr>
      <xdr:spPr>
        <a:xfrm rot="10800000">
          <a:off x="127000" y="7461252"/>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142466</xdr:colOff>
      <xdr:row>25</xdr:row>
      <xdr:rowOff>21168</xdr:rowOff>
    </xdr:from>
    <xdr:to>
      <xdr:col>1</xdr:col>
      <xdr:colOff>100133</xdr:colOff>
      <xdr:row>29</xdr:row>
      <xdr:rowOff>2118</xdr:rowOff>
    </xdr:to>
    <xdr:sp macro="[0]!Show_Lib_5" textlink="">
      <xdr:nvSpPr>
        <xdr:cNvPr id="34" name="Isosceles Triangle 33">
          <a:extLst>
            <a:ext uri="{FF2B5EF4-FFF2-40B4-BE49-F238E27FC236}">
              <a16:creationId xmlns:a16="http://schemas.microsoft.com/office/drawing/2014/main" id="{00000000-0008-0000-0000-000022000000}"/>
            </a:ext>
          </a:extLst>
        </xdr:cNvPr>
        <xdr:cNvSpPr/>
      </xdr:nvSpPr>
      <xdr:spPr>
        <a:xfrm rot="5400000">
          <a:off x="125533" y="6610351"/>
          <a:ext cx="245534"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xdr:from>
      <xdr:col>3</xdr:col>
      <xdr:colOff>84666</xdr:colOff>
      <xdr:row>7</xdr:row>
      <xdr:rowOff>31729</xdr:rowOff>
    </xdr:from>
    <xdr:to>
      <xdr:col>3</xdr:col>
      <xdr:colOff>1926166</xdr:colOff>
      <xdr:row>7</xdr:row>
      <xdr:rowOff>560896</xdr:rowOff>
    </xdr:to>
    <xdr:sp macro="[0]!Case2_Save_Back" textlink="">
      <xdr:nvSpPr>
        <xdr:cNvPr id="35" name="Rounded Rectangle 34">
          <a:extLst>
            <a:ext uri="{FF2B5EF4-FFF2-40B4-BE49-F238E27FC236}">
              <a16:creationId xmlns:a16="http://schemas.microsoft.com/office/drawing/2014/main" id="{00000000-0008-0000-0000-000023000000}"/>
            </a:ext>
          </a:extLst>
        </xdr:cNvPr>
        <xdr:cNvSpPr/>
      </xdr:nvSpPr>
      <xdr:spPr>
        <a:xfrm>
          <a:off x="4646083" y="3566562"/>
          <a:ext cx="1841500" cy="52916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Save Case 2 changes back</a:t>
          </a:r>
          <a:r>
            <a:rPr lang="en-US" sz="1100" baseline="0"/>
            <a:t> </a:t>
          </a:r>
        </a:p>
        <a:p>
          <a:pPr algn="ctr"/>
          <a:r>
            <a:rPr lang="en-US" sz="1100" baseline="0"/>
            <a:t>to a User Library</a:t>
          </a:r>
          <a:r>
            <a:rPr lang="en-US" sz="1100"/>
            <a:t>...</a:t>
          </a:r>
        </a:p>
      </xdr:txBody>
    </xdr:sp>
    <xdr:clientData/>
  </xdr:twoCellAnchor>
  <xdr:twoCellAnchor>
    <xdr:from>
      <xdr:col>4</xdr:col>
      <xdr:colOff>74084</xdr:colOff>
      <xdr:row>7</xdr:row>
      <xdr:rowOff>31729</xdr:rowOff>
    </xdr:from>
    <xdr:to>
      <xdr:col>4</xdr:col>
      <xdr:colOff>1915584</xdr:colOff>
      <xdr:row>7</xdr:row>
      <xdr:rowOff>560896</xdr:rowOff>
    </xdr:to>
    <xdr:sp macro="[0]!Case3_Save_Back" textlink="">
      <xdr:nvSpPr>
        <xdr:cNvPr id="36" name="Rounded Rectangle 35">
          <a:extLst>
            <a:ext uri="{FF2B5EF4-FFF2-40B4-BE49-F238E27FC236}">
              <a16:creationId xmlns:a16="http://schemas.microsoft.com/office/drawing/2014/main" id="{00000000-0008-0000-0000-000024000000}"/>
            </a:ext>
          </a:extLst>
        </xdr:cNvPr>
        <xdr:cNvSpPr/>
      </xdr:nvSpPr>
      <xdr:spPr>
        <a:xfrm>
          <a:off x="6625167" y="3566562"/>
          <a:ext cx="1841500" cy="52916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Save Case 3 changes back</a:t>
          </a:r>
          <a:r>
            <a:rPr lang="en-US" sz="1100" baseline="0"/>
            <a:t> </a:t>
          </a:r>
        </a:p>
        <a:p>
          <a:pPr algn="ctr"/>
          <a:r>
            <a:rPr lang="en-US" sz="1100" baseline="0"/>
            <a:t>to a User Library</a:t>
          </a:r>
          <a:r>
            <a:rPr lang="en-US" sz="1100"/>
            <a:t>...</a:t>
          </a:r>
        </a:p>
      </xdr:txBody>
    </xdr:sp>
    <xdr:clientData/>
  </xdr:twoCellAnchor>
  <xdr:twoCellAnchor>
    <xdr:from>
      <xdr:col>5</xdr:col>
      <xdr:colOff>74084</xdr:colOff>
      <xdr:row>7</xdr:row>
      <xdr:rowOff>31729</xdr:rowOff>
    </xdr:from>
    <xdr:to>
      <xdr:col>5</xdr:col>
      <xdr:colOff>1915584</xdr:colOff>
      <xdr:row>7</xdr:row>
      <xdr:rowOff>560896</xdr:rowOff>
    </xdr:to>
    <xdr:sp macro="[0]!Case4_Save_Back" textlink="">
      <xdr:nvSpPr>
        <xdr:cNvPr id="37" name="Rounded Rectangle 36">
          <a:extLst>
            <a:ext uri="{FF2B5EF4-FFF2-40B4-BE49-F238E27FC236}">
              <a16:creationId xmlns:a16="http://schemas.microsoft.com/office/drawing/2014/main" id="{00000000-0008-0000-0000-000025000000}"/>
            </a:ext>
          </a:extLst>
        </xdr:cNvPr>
        <xdr:cNvSpPr/>
      </xdr:nvSpPr>
      <xdr:spPr>
        <a:xfrm>
          <a:off x="8614834" y="3566562"/>
          <a:ext cx="1841500" cy="52916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Save Case 4 changes back</a:t>
          </a:r>
          <a:r>
            <a:rPr lang="en-US" sz="1100" baseline="0"/>
            <a:t> </a:t>
          </a:r>
        </a:p>
        <a:p>
          <a:pPr algn="ctr"/>
          <a:r>
            <a:rPr lang="en-US" sz="1100" baseline="0"/>
            <a:t>to a User Library</a:t>
          </a:r>
          <a:r>
            <a:rPr lang="en-US" sz="1100"/>
            <a:t>...</a:t>
          </a:r>
        </a:p>
      </xdr:txBody>
    </xdr:sp>
    <xdr:clientData/>
  </xdr:twoCellAnchor>
  <xdr:twoCellAnchor>
    <xdr:from>
      <xdr:col>6</xdr:col>
      <xdr:colOff>84667</xdr:colOff>
      <xdr:row>7</xdr:row>
      <xdr:rowOff>31729</xdr:rowOff>
    </xdr:from>
    <xdr:to>
      <xdr:col>6</xdr:col>
      <xdr:colOff>1926167</xdr:colOff>
      <xdr:row>7</xdr:row>
      <xdr:rowOff>560896</xdr:rowOff>
    </xdr:to>
    <xdr:sp macro="[0]!Case5_Save_Back" textlink="">
      <xdr:nvSpPr>
        <xdr:cNvPr id="38" name="Rounded Rectangle 37">
          <a:extLst>
            <a:ext uri="{FF2B5EF4-FFF2-40B4-BE49-F238E27FC236}">
              <a16:creationId xmlns:a16="http://schemas.microsoft.com/office/drawing/2014/main" id="{00000000-0008-0000-0000-000026000000}"/>
            </a:ext>
          </a:extLst>
        </xdr:cNvPr>
        <xdr:cNvSpPr/>
      </xdr:nvSpPr>
      <xdr:spPr>
        <a:xfrm>
          <a:off x="10615084" y="3566562"/>
          <a:ext cx="1841500" cy="52916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Save Case 5 changes back</a:t>
          </a:r>
          <a:r>
            <a:rPr lang="en-US" sz="1100" baseline="0"/>
            <a:t> </a:t>
          </a:r>
        </a:p>
        <a:p>
          <a:pPr algn="ctr"/>
          <a:r>
            <a:rPr lang="en-US" sz="1100" baseline="0"/>
            <a:t>to a User Library</a:t>
          </a:r>
          <a:r>
            <a:rPr lang="en-US" sz="1100"/>
            <a:t>...</a:t>
          </a:r>
        </a:p>
      </xdr:txBody>
    </xdr:sp>
    <xdr:clientData/>
  </xdr:twoCellAnchor>
  <xdr:twoCellAnchor editAs="absolute">
    <xdr:from>
      <xdr:col>7</xdr:col>
      <xdr:colOff>366183</xdr:colOff>
      <xdr:row>5</xdr:row>
      <xdr:rowOff>532341</xdr:rowOff>
    </xdr:from>
    <xdr:to>
      <xdr:col>9</xdr:col>
      <xdr:colOff>357717</xdr:colOff>
      <xdr:row>6</xdr:row>
      <xdr:rowOff>451908</xdr:rowOff>
    </xdr:to>
    <xdr:sp macro="[0]!exit_excel" textlink="">
      <xdr:nvSpPr>
        <xdr:cNvPr id="41" name="Right Arrow 40">
          <a:extLst>
            <a:ext uri="{FF2B5EF4-FFF2-40B4-BE49-F238E27FC236}">
              <a16:creationId xmlns:a16="http://schemas.microsoft.com/office/drawing/2014/main" id="{00000000-0008-0000-0000-000029000000}"/>
            </a:ext>
          </a:extLst>
        </xdr:cNvPr>
        <xdr:cNvSpPr/>
      </xdr:nvSpPr>
      <xdr:spPr>
        <a:xfrm>
          <a:off x="12886266" y="3665008"/>
          <a:ext cx="1219201" cy="543983"/>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b="1"/>
            <a:t>Save &amp; Exit</a:t>
          </a:r>
        </a:p>
      </xdr:txBody>
    </xdr:sp>
    <xdr:clientData fPrintsWithSheet="0"/>
  </xdr:twoCellAnchor>
  <xdr:twoCellAnchor>
    <xdr:from>
      <xdr:col>1</xdr:col>
      <xdr:colOff>1304925</xdr:colOff>
      <xdr:row>30</xdr:row>
      <xdr:rowOff>28575</xdr:rowOff>
    </xdr:from>
    <xdr:to>
      <xdr:col>4</xdr:col>
      <xdr:colOff>1619250</xdr:colOff>
      <xdr:row>33</xdr:row>
      <xdr:rowOff>161925</xdr:rowOff>
    </xdr:to>
    <xdr:sp macro="" textlink="">
      <xdr:nvSpPr>
        <xdr:cNvPr id="42" name="Rectangle 41">
          <a:extLst>
            <a:ext uri="{FF2B5EF4-FFF2-40B4-BE49-F238E27FC236}">
              <a16:creationId xmlns:a16="http://schemas.microsoft.com/office/drawing/2014/main" id="{00000000-0008-0000-0000-00002A000000}"/>
            </a:ext>
          </a:extLst>
        </xdr:cNvPr>
        <xdr:cNvSpPr/>
      </xdr:nvSpPr>
      <xdr:spPr>
        <a:xfrm>
          <a:off x="1562100" y="6438900"/>
          <a:ext cx="6610350" cy="704850"/>
        </a:xfrm>
        <a:prstGeom prst="rect">
          <a:avLst/>
        </a:prstGeom>
        <a:solidFill>
          <a:srgbClr val="FFFF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a:solidFill>
                <a:sysClr val="windowText" lastClr="000000"/>
              </a:solidFill>
            </a:rPr>
            <a:t>General</a:t>
          </a:r>
        </a:p>
      </xdr:txBody>
    </xdr:sp>
    <xdr:clientData/>
  </xdr:twoCellAnchor>
  <xdr:twoCellAnchor>
    <xdr:from>
      <xdr:col>1</xdr:col>
      <xdr:colOff>2276476</xdr:colOff>
      <xdr:row>30</xdr:row>
      <xdr:rowOff>152400</xdr:rowOff>
    </xdr:from>
    <xdr:to>
      <xdr:col>2</xdr:col>
      <xdr:colOff>876301</xdr:colOff>
      <xdr:row>32</xdr:row>
      <xdr:rowOff>95250</xdr:rowOff>
    </xdr:to>
    <xdr:sp macro="[0]!Goto_Integers" textlink="">
      <xdr:nvSpPr>
        <xdr:cNvPr id="43" name="Rounded Rectangle 42">
          <a:extLst>
            <a:ext uri="{FF2B5EF4-FFF2-40B4-BE49-F238E27FC236}">
              <a16:creationId xmlns:a16="http://schemas.microsoft.com/office/drawing/2014/main" id="{00000000-0008-0000-0000-00002B000000}"/>
            </a:ext>
          </a:extLst>
        </xdr:cNvPr>
        <xdr:cNvSpPr/>
      </xdr:nvSpPr>
      <xdr:spPr>
        <a:xfrm>
          <a:off x="2533651" y="6562725"/>
          <a:ext cx="914400" cy="3238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Integers</a:t>
          </a:r>
        </a:p>
      </xdr:txBody>
    </xdr:sp>
    <xdr:clientData/>
  </xdr:twoCellAnchor>
  <xdr:twoCellAnchor>
    <xdr:from>
      <xdr:col>2</xdr:col>
      <xdr:colOff>1104901</xdr:colOff>
      <xdr:row>30</xdr:row>
      <xdr:rowOff>152400</xdr:rowOff>
    </xdr:from>
    <xdr:to>
      <xdr:col>3</xdr:col>
      <xdr:colOff>28576</xdr:colOff>
      <xdr:row>32</xdr:row>
      <xdr:rowOff>95250</xdr:rowOff>
    </xdr:to>
    <xdr:sp macro="[0]!Goto_Logical" textlink="">
      <xdr:nvSpPr>
        <xdr:cNvPr id="44" name="Rounded Rectangle 43">
          <a:extLst>
            <a:ext uri="{FF2B5EF4-FFF2-40B4-BE49-F238E27FC236}">
              <a16:creationId xmlns:a16="http://schemas.microsoft.com/office/drawing/2014/main" id="{00000000-0008-0000-0000-00002C000000}"/>
            </a:ext>
          </a:extLst>
        </xdr:cNvPr>
        <xdr:cNvSpPr/>
      </xdr:nvSpPr>
      <xdr:spPr>
        <a:xfrm>
          <a:off x="3676651" y="6562725"/>
          <a:ext cx="914400" cy="3238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Logicals</a:t>
          </a:r>
        </a:p>
      </xdr:txBody>
    </xdr:sp>
    <xdr:clientData/>
  </xdr:twoCellAnchor>
  <xdr:twoCellAnchor>
    <xdr:from>
      <xdr:col>3</xdr:col>
      <xdr:colOff>247651</xdr:colOff>
      <xdr:row>30</xdr:row>
      <xdr:rowOff>152400</xdr:rowOff>
    </xdr:from>
    <xdr:to>
      <xdr:col>3</xdr:col>
      <xdr:colOff>1162051</xdr:colOff>
      <xdr:row>32</xdr:row>
      <xdr:rowOff>95250</xdr:rowOff>
    </xdr:to>
    <xdr:sp macro="[0]!Goto_Reals" textlink="">
      <xdr:nvSpPr>
        <xdr:cNvPr id="45" name="Rounded Rectangle 44">
          <a:extLst>
            <a:ext uri="{FF2B5EF4-FFF2-40B4-BE49-F238E27FC236}">
              <a16:creationId xmlns:a16="http://schemas.microsoft.com/office/drawing/2014/main" id="{00000000-0008-0000-0000-00002D000000}"/>
            </a:ext>
          </a:extLst>
        </xdr:cNvPr>
        <xdr:cNvSpPr/>
      </xdr:nvSpPr>
      <xdr:spPr>
        <a:xfrm>
          <a:off x="4810126" y="6562725"/>
          <a:ext cx="914400" cy="3238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Reals</a:t>
          </a:r>
        </a:p>
      </xdr:txBody>
    </xdr:sp>
    <xdr:clientData/>
  </xdr:twoCellAnchor>
  <xdr:twoCellAnchor>
    <xdr:from>
      <xdr:col>3</xdr:col>
      <xdr:colOff>1590675</xdr:colOff>
      <xdr:row>30</xdr:row>
      <xdr:rowOff>152400</xdr:rowOff>
    </xdr:from>
    <xdr:to>
      <xdr:col>4</xdr:col>
      <xdr:colOff>1181100</xdr:colOff>
      <xdr:row>33</xdr:row>
      <xdr:rowOff>57150</xdr:rowOff>
    </xdr:to>
    <xdr:sp macro="[0]!Goto_Growth_Rate" textlink="">
      <xdr:nvSpPr>
        <xdr:cNvPr id="46" name="Rounded Rectangle 45">
          <a:extLst>
            <a:ext uri="{FF2B5EF4-FFF2-40B4-BE49-F238E27FC236}">
              <a16:creationId xmlns:a16="http://schemas.microsoft.com/office/drawing/2014/main" id="{00000000-0008-0000-0000-00002E000000}"/>
            </a:ext>
          </a:extLst>
        </xdr:cNvPr>
        <xdr:cNvSpPr/>
      </xdr:nvSpPr>
      <xdr:spPr>
        <a:xfrm>
          <a:off x="6153150" y="6562725"/>
          <a:ext cx="1581150" cy="4762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Electricity</a:t>
          </a:r>
          <a:r>
            <a:rPr lang="en-US" sz="1000" b="0" baseline="0"/>
            <a:t> Growth Rate, Nuclear Market Share</a:t>
          </a:r>
          <a:endParaRPr lang="en-US" sz="1000" b="0"/>
        </a:p>
      </xdr:txBody>
    </xdr:sp>
    <xdr:clientData/>
  </xdr:twoCellAnchor>
  <xdr:twoCellAnchor>
    <xdr:from>
      <xdr:col>1</xdr:col>
      <xdr:colOff>1304925</xdr:colOff>
      <xdr:row>33</xdr:row>
      <xdr:rowOff>180974</xdr:rowOff>
    </xdr:from>
    <xdr:to>
      <xdr:col>4</xdr:col>
      <xdr:colOff>1619250</xdr:colOff>
      <xdr:row>40</xdr:row>
      <xdr:rowOff>100379</xdr:rowOff>
    </xdr:to>
    <xdr:sp macro="" textlink="">
      <xdr:nvSpPr>
        <xdr:cNvPr id="47" name="Rectangle 46">
          <a:extLst>
            <a:ext uri="{FF2B5EF4-FFF2-40B4-BE49-F238E27FC236}">
              <a16:creationId xmlns:a16="http://schemas.microsoft.com/office/drawing/2014/main" id="{00000000-0008-0000-0000-00002F000000}"/>
            </a:ext>
          </a:extLst>
        </xdr:cNvPr>
        <xdr:cNvSpPr/>
      </xdr:nvSpPr>
      <xdr:spPr>
        <a:xfrm>
          <a:off x="1562100" y="7162799"/>
          <a:ext cx="6610350" cy="1252905"/>
        </a:xfrm>
        <a:prstGeom prst="rect">
          <a:avLst/>
        </a:prstGeom>
        <a:solidFill>
          <a:srgbClr val="FF6699"/>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a:solidFill>
                <a:sysClr val="windowText" lastClr="000000"/>
              </a:solidFill>
            </a:rPr>
            <a:t>Reactors</a:t>
          </a:r>
        </a:p>
      </xdr:txBody>
    </xdr:sp>
    <xdr:clientData/>
  </xdr:twoCellAnchor>
  <xdr:twoCellAnchor>
    <xdr:from>
      <xdr:col>1</xdr:col>
      <xdr:colOff>2272812</xdr:colOff>
      <xdr:row>34</xdr:row>
      <xdr:rowOff>63744</xdr:rowOff>
    </xdr:from>
    <xdr:to>
      <xdr:col>2</xdr:col>
      <xdr:colOff>1071196</xdr:colOff>
      <xdr:row>36</xdr:row>
      <xdr:rowOff>136281</xdr:rowOff>
    </xdr:to>
    <xdr:sp macro="[0]!Goto_Reactor_Facility" textlink="">
      <xdr:nvSpPr>
        <xdr:cNvPr id="48" name="Rounded Rectangle 47">
          <a:extLst>
            <a:ext uri="{FF2B5EF4-FFF2-40B4-BE49-F238E27FC236}">
              <a16:creationId xmlns:a16="http://schemas.microsoft.com/office/drawing/2014/main" id="{00000000-0008-0000-0000-000030000000}"/>
            </a:ext>
          </a:extLst>
        </xdr:cNvPr>
        <xdr:cNvSpPr/>
      </xdr:nvSpPr>
      <xdr:spPr>
        <a:xfrm>
          <a:off x="2529987" y="7236069"/>
          <a:ext cx="1112959"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Reactor</a:t>
          </a:r>
          <a:r>
            <a:rPr lang="en-US" sz="1000" b="0" baseline="0"/>
            <a:t> Settings</a:t>
          </a:r>
          <a:endParaRPr lang="en-US" sz="1000" b="0"/>
        </a:p>
      </xdr:txBody>
    </xdr:sp>
    <xdr:clientData/>
  </xdr:twoCellAnchor>
  <xdr:twoCellAnchor>
    <xdr:from>
      <xdr:col>2</xdr:col>
      <xdr:colOff>1291736</xdr:colOff>
      <xdr:row>34</xdr:row>
      <xdr:rowOff>60081</xdr:rowOff>
    </xdr:from>
    <xdr:to>
      <xdr:col>3</xdr:col>
      <xdr:colOff>415436</xdr:colOff>
      <xdr:row>36</xdr:row>
      <xdr:rowOff>136282</xdr:rowOff>
    </xdr:to>
    <xdr:sp macro="[0]!Goto_Reactor_Retire" textlink="">
      <xdr:nvSpPr>
        <xdr:cNvPr id="49" name="Rounded Rectangle 48">
          <a:extLst>
            <a:ext uri="{FF2B5EF4-FFF2-40B4-BE49-F238E27FC236}">
              <a16:creationId xmlns:a16="http://schemas.microsoft.com/office/drawing/2014/main" id="{00000000-0008-0000-0000-000031000000}"/>
            </a:ext>
          </a:extLst>
        </xdr:cNvPr>
        <xdr:cNvSpPr/>
      </xdr:nvSpPr>
      <xdr:spPr>
        <a:xfrm>
          <a:off x="3863486" y="7232406"/>
          <a:ext cx="1114425"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Reactor</a:t>
          </a:r>
          <a:r>
            <a:rPr lang="en-US" sz="1000" b="0" baseline="0"/>
            <a:t> Retirement</a:t>
          </a:r>
          <a:endParaRPr lang="en-US" sz="1000" b="0"/>
        </a:p>
      </xdr:txBody>
    </xdr:sp>
    <xdr:clientData/>
  </xdr:twoCellAnchor>
  <xdr:twoCellAnchor>
    <xdr:from>
      <xdr:col>3</xdr:col>
      <xdr:colOff>728296</xdr:colOff>
      <xdr:row>34</xdr:row>
      <xdr:rowOff>60081</xdr:rowOff>
    </xdr:from>
    <xdr:to>
      <xdr:col>3</xdr:col>
      <xdr:colOff>1844187</xdr:colOff>
      <xdr:row>36</xdr:row>
      <xdr:rowOff>136282</xdr:rowOff>
    </xdr:to>
    <xdr:sp macro="[0]!Goto_Wet_Dry_Storage" textlink="">
      <xdr:nvSpPr>
        <xdr:cNvPr id="50" name="Rounded Rectangle 49">
          <a:extLst>
            <a:ext uri="{FF2B5EF4-FFF2-40B4-BE49-F238E27FC236}">
              <a16:creationId xmlns:a16="http://schemas.microsoft.com/office/drawing/2014/main" id="{00000000-0008-0000-0000-000032000000}"/>
            </a:ext>
          </a:extLst>
        </xdr:cNvPr>
        <xdr:cNvSpPr/>
      </xdr:nvSpPr>
      <xdr:spPr>
        <a:xfrm>
          <a:off x="5290771" y="7232406"/>
          <a:ext cx="1115891"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Fuel</a:t>
          </a:r>
          <a:r>
            <a:rPr lang="en-US" sz="1000" b="0" baseline="0"/>
            <a:t> in Wet &amp; Dry Storage</a:t>
          </a:r>
          <a:endParaRPr lang="en-US" sz="1000" b="0"/>
        </a:p>
      </xdr:txBody>
    </xdr:sp>
    <xdr:clientData/>
  </xdr:twoCellAnchor>
  <xdr:twoCellAnchor>
    <xdr:from>
      <xdr:col>1</xdr:col>
      <xdr:colOff>2272812</xdr:colOff>
      <xdr:row>37</xdr:row>
      <xdr:rowOff>88656</xdr:rowOff>
    </xdr:from>
    <xdr:to>
      <xdr:col>2</xdr:col>
      <xdr:colOff>1071196</xdr:colOff>
      <xdr:row>39</xdr:row>
      <xdr:rowOff>164857</xdr:rowOff>
    </xdr:to>
    <xdr:sp macro="[0]!Goto_Percent_Reactor" textlink="">
      <xdr:nvSpPr>
        <xdr:cNvPr id="51" name="Rounded Rectangle 50">
          <a:extLst>
            <a:ext uri="{FF2B5EF4-FFF2-40B4-BE49-F238E27FC236}">
              <a16:creationId xmlns:a16="http://schemas.microsoft.com/office/drawing/2014/main" id="{00000000-0008-0000-0000-000033000000}"/>
            </a:ext>
          </a:extLst>
        </xdr:cNvPr>
        <xdr:cNvSpPr/>
      </xdr:nvSpPr>
      <xdr:spPr>
        <a:xfrm>
          <a:off x="2529987" y="7832481"/>
          <a:ext cx="1112959"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Percent of each</a:t>
          </a:r>
          <a:r>
            <a:rPr lang="en-US" sz="1000" b="0" baseline="0"/>
            <a:t> Reactor</a:t>
          </a:r>
          <a:endParaRPr lang="en-US" sz="1000" b="0"/>
        </a:p>
      </xdr:txBody>
    </xdr:sp>
    <xdr:clientData/>
  </xdr:twoCellAnchor>
  <xdr:twoCellAnchor>
    <xdr:from>
      <xdr:col>2</xdr:col>
      <xdr:colOff>1282211</xdr:colOff>
      <xdr:row>37</xdr:row>
      <xdr:rowOff>88656</xdr:rowOff>
    </xdr:from>
    <xdr:to>
      <xdr:col>3</xdr:col>
      <xdr:colOff>405911</xdr:colOff>
      <xdr:row>39</xdr:row>
      <xdr:rowOff>164857</xdr:rowOff>
    </xdr:to>
    <xdr:sp macro="[0]!Goto_Reactor_Numbers" textlink="">
      <xdr:nvSpPr>
        <xdr:cNvPr id="52" name="Rounded Rectangle 51">
          <a:extLst>
            <a:ext uri="{FF2B5EF4-FFF2-40B4-BE49-F238E27FC236}">
              <a16:creationId xmlns:a16="http://schemas.microsoft.com/office/drawing/2014/main" id="{00000000-0008-0000-0000-000034000000}"/>
            </a:ext>
          </a:extLst>
        </xdr:cNvPr>
        <xdr:cNvSpPr/>
      </xdr:nvSpPr>
      <xdr:spPr>
        <a:xfrm>
          <a:off x="3853961" y="7832481"/>
          <a:ext cx="1114425"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Number</a:t>
          </a:r>
          <a:r>
            <a:rPr lang="en-US" sz="1000" b="0" baseline="0"/>
            <a:t> of Reactors</a:t>
          </a:r>
          <a:endParaRPr lang="en-US" sz="1000" b="0"/>
        </a:p>
      </xdr:txBody>
    </xdr:sp>
    <xdr:clientData/>
  </xdr:twoCellAnchor>
  <xdr:twoCellAnchor>
    <xdr:from>
      <xdr:col>3</xdr:col>
      <xdr:colOff>709246</xdr:colOff>
      <xdr:row>37</xdr:row>
      <xdr:rowOff>88656</xdr:rowOff>
    </xdr:from>
    <xdr:to>
      <xdr:col>3</xdr:col>
      <xdr:colOff>1825137</xdr:colOff>
      <xdr:row>39</xdr:row>
      <xdr:rowOff>164857</xdr:rowOff>
    </xdr:to>
    <xdr:sp macro="[0]!Goto_Reactor_Perc_Growth" textlink="">
      <xdr:nvSpPr>
        <xdr:cNvPr id="53" name="Rounded Rectangle 52">
          <a:extLst>
            <a:ext uri="{FF2B5EF4-FFF2-40B4-BE49-F238E27FC236}">
              <a16:creationId xmlns:a16="http://schemas.microsoft.com/office/drawing/2014/main" id="{00000000-0008-0000-0000-000035000000}"/>
            </a:ext>
          </a:extLst>
        </xdr:cNvPr>
        <xdr:cNvSpPr/>
      </xdr:nvSpPr>
      <xdr:spPr>
        <a:xfrm>
          <a:off x="5271721" y="7832481"/>
          <a:ext cx="1115891"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Reactor</a:t>
          </a:r>
          <a:r>
            <a:rPr lang="en-US" sz="1000" b="0" baseline="0"/>
            <a:t> Growth % of GWe</a:t>
          </a:r>
          <a:endParaRPr lang="en-US" sz="1000" b="0"/>
        </a:p>
      </xdr:txBody>
    </xdr:sp>
    <xdr:clientData/>
  </xdr:twoCellAnchor>
  <xdr:twoCellAnchor>
    <xdr:from>
      <xdr:col>4</xdr:col>
      <xdr:colOff>3663</xdr:colOff>
      <xdr:row>37</xdr:row>
      <xdr:rowOff>88656</xdr:rowOff>
    </xdr:from>
    <xdr:to>
      <xdr:col>4</xdr:col>
      <xdr:colOff>1119554</xdr:colOff>
      <xdr:row>39</xdr:row>
      <xdr:rowOff>164857</xdr:rowOff>
    </xdr:to>
    <xdr:sp macro="[0]!Goto_Reactor_Fuel_Types" textlink="">
      <xdr:nvSpPr>
        <xdr:cNvPr id="54" name="Rounded Rectangle 53">
          <a:extLst>
            <a:ext uri="{FF2B5EF4-FFF2-40B4-BE49-F238E27FC236}">
              <a16:creationId xmlns:a16="http://schemas.microsoft.com/office/drawing/2014/main" id="{00000000-0008-0000-0000-000036000000}"/>
            </a:ext>
          </a:extLst>
        </xdr:cNvPr>
        <xdr:cNvSpPr/>
      </xdr:nvSpPr>
      <xdr:spPr>
        <a:xfrm>
          <a:off x="6556863" y="7832481"/>
          <a:ext cx="1115891"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Reactor</a:t>
          </a:r>
          <a:r>
            <a:rPr lang="en-US" sz="1000" b="0" baseline="0"/>
            <a:t> Fuel Types</a:t>
          </a:r>
          <a:endParaRPr lang="en-US" sz="1000" b="0"/>
        </a:p>
      </xdr:txBody>
    </xdr:sp>
    <xdr:clientData/>
  </xdr:twoCellAnchor>
  <xdr:twoCellAnchor>
    <xdr:from>
      <xdr:col>1</xdr:col>
      <xdr:colOff>1304925</xdr:colOff>
      <xdr:row>40</xdr:row>
      <xdr:rowOff>133349</xdr:rowOff>
    </xdr:from>
    <xdr:to>
      <xdr:col>4</xdr:col>
      <xdr:colOff>1619250</xdr:colOff>
      <xdr:row>44</xdr:row>
      <xdr:rowOff>14288</xdr:rowOff>
    </xdr:to>
    <xdr:sp macro="" textlink="">
      <xdr:nvSpPr>
        <xdr:cNvPr id="55" name="Rectangle 54">
          <a:extLst>
            <a:ext uri="{FF2B5EF4-FFF2-40B4-BE49-F238E27FC236}">
              <a16:creationId xmlns:a16="http://schemas.microsoft.com/office/drawing/2014/main" id="{00000000-0008-0000-0000-000037000000}"/>
            </a:ext>
          </a:extLst>
        </xdr:cNvPr>
        <xdr:cNvSpPr/>
      </xdr:nvSpPr>
      <xdr:spPr>
        <a:xfrm>
          <a:off x="1562100" y="8448674"/>
          <a:ext cx="6610350" cy="642939"/>
        </a:xfrm>
        <a:prstGeom prst="rect">
          <a:avLst/>
        </a:prstGeom>
        <a:solidFill>
          <a:schemeClr val="bg1">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a:solidFill>
                <a:sysClr val="windowText" lastClr="000000"/>
              </a:solidFill>
            </a:rPr>
            <a:t>Routing</a:t>
          </a:r>
        </a:p>
      </xdr:txBody>
    </xdr:sp>
    <xdr:clientData/>
  </xdr:twoCellAnchor>
  <xdr:twoCellAnchor>
    <xdr:from>
      <xdr:col>1</xdr:col>
      <xdr:colOff>2272812</xdr:colOff>
      <xdr:row>41</xdr:row>
      <xdr:rowOff>17219</xdr:rowOff>
    </xdr:from>
    <xdr:to>
      <xdr:col>2</xdr:col>
      <xdr:colOff>1071196</xdr:colOff>
      <xdr:row>43</xdr:row>
      <xdr:rowOff>93420</xdr:rowOff>
    </xdr:to>
    <xdr:sp macro="[0]!Goto_Routing_Matrices" textlink="">
      <xdr:nvSpPr>
        <xdr:cNvPr id="56" name="Rounded Rectangle 55">
          <a:extLst>
            <a:ext uri="{FF2B5EF4-FFF2-40B4-BE49-F238E27FC236}">
              <a16:creationId xmlns:a16="http://schemas.microsoft.com/office/drawing/2014/main" id="{00000000-0008-0000-0000-000038000000}"/>
            </a:ext>
          </a:extLst>
        </xdr:cNvPr>
        <xdr:cNvSpPr/>
      </xdr:nvSpPr>
      <xdr:spPr>
        <a:xfrm>
          <a:off x="2529987" y="8523044"/>
          <a:ext cx="1112959"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1">
              <a:solidFill>
                <a:srgbClr val="FFFF00"/>
              </a:solidFill>
            </a:rPr>
            <a:t>Routing</a:t>
          </a:r>
          <a:r>
            <a:rPr lang="en-US" sz="1000" b="1" baseline="0">
              <a:solidFill>
                <a:srgbClr val="FFFF00"/>
              </a:solidFill>
            </a:rPr>
            <a:t> Strategy Matrices</a:t>
          </a:r>
          <a:endParaRPr lang="en-US" sz="1000" b="1">
            <a:solidFill>
              <a:srgbClr val="FFFF00"/>
            </a:solidFill>
          </a:endParaRPr>
        </a:p>
      </xdr:txBody>
    </xdr:sp>
    <xdr:clientData/>
  </xdr:twoCellAnchor>
  <xdr:twoCellAnchor>
    <xdr:from>
      <xdr:col>2</xdr:col>
      <xdr:colOff>1280624</xdr:colOff>
      <xdr:row>41</xdr:row>
      <xdr:rowOff>17219</xdr:rowOff>
    </xdr:from>
    <xdr:to>
      <xdr:col>3</xdr:col>
      <xdr:colOff>401271</xdr:colOff>
      <xdr:row>43</xdr:row>
      <xdr:rowOff>93420</xdr:rowOff>
    </xdr:to>
    <xdr:sp macro="[0]!Goto_Routing_Strategies" textlink="">
      <xdr:nvSpPr>
        <xdr:cNvPr id="57" name="Rounded Rectangle 56">
          <a:extLst>
            <a:ext uri="{FF2B5EF4-FFF2-40B4-BE49-F238E27FC236}">
              <a16:creationId xmlns:a16="http://schemas.microsoft.com/office/drawing/2014/main" id="{00000000-0008-0000-0000-000039000000}"/>
            </a:ext>
          </a:extLst>
        </xdr:cNvPr>
        <xdr:cNvSpPr/>
      </xdr:nvSpPr>
      <xdr:spPr>
        <a:xfrm>
          <a:off x="3852374" y="8523044"/>
          <a:ext cx="1111372"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Select Routing</a:t>
          </a:r>
          <a:r>
            <a:rPr lang="en-US" sz="1000" b="0" baseline="0"/>
            <a:t> Strategies</a:t>
          </a:r>
          <a:endParaRPr lang="en-US" sz="1000" b="0"/>
        </a:p>
      </xdr:txBody>
    </xdr:sp>
    <xdr:clientData/>
  </xdr:twoCellAnchor>
  <xdr:twoCellAnchor>
    <xdr:from>
      <xdr:col>1</xdr:col>
      <xdr:colOff>1304925</xdr:colOff>
      <xdr:row>44</xdr:row>
      <xdr:rowOff>47624</xdr:rowOff>
    </xdr:from>
    <xdr:to>
      <xdr:col>4</xdr:col>
      <xdr:colOff>1619250</xdr:colOff>
      <xdr:row>49</xdr:row>
      <xdr:rowOff>104776</xdr:rowOff>
    </xdr:to>
    <xdr:sp macro="" textlink="">
      <xdr:nvSpPr>
        <xdr:cNvPr id="58" name="Rectangle 57">
          <a:extLst>
            <a:ext uri="{FF2B5EF4-FFF2-40B4-BE49-F238E27FC236}">
              <a16:creationId xmlns:a16="http://schemas.microsoft.com/office/drawing/2014/main" id="{00000000-0008-0000-0000-00003A000000}"/>
            </a:ext>
          </a:extLst>
        </xdr:cNvPr>
        <xdr:cNvSpPr/>
      </xdr:nvSpPr>
      <xdr:spPr>
        <a:xfrm>
          <a:off x="1562100" y="9124949"/>
          <a:ext cx="6610350" cy="1009652"/>
        </a:xfrm>
        <a:prstGeom prst="rect">
          <a:avLst/>
        </a:prstGeom>
        <a:solidFill>
          <a:schemeClr val="tx2">
            <a:lumMod val="40000"/>
            <a:lumOff val="6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a:solidFill>
                <a:sysClr val="windowText" lastClr="000000"/>
              </a:solidFill>
            </a:rPr>
            <a:t>Separations</a:t>
          </a:r>
        </a:p>
      </xdr:txBody>
    </xdr:sp>
    <xdr:clientData/>
  </xdr:twoCellAnchor>
  <xdr:twoCellAnchor>
    <xdr:from>
      <xdr:col>1</xdr:col>
      <xdr:colOff>2272812</xdr:colOff>
      <xdr:row>44</xdr:row>
      <xdr:rowOff>112469</xdr:rowOff>
    </xdr:from>
    <xdr:to>
      <xdr:col>2</xdr:col>
      <xdr:colOff>1071196</xdr:colOff>
      <xdr:row>46</xdr:row>
      <xdr:rowOff>188670</xdr:rowOff>
    </xdr:to>
    <xdr:sp macro="[0]!Goto_Sep_Fac_Ramp_Up" textlink="">
      <xdr:nvSpPr>
        <xdr:cNvPr id="59" name="Rounded Rectangle 58">
          <a:extLst>
            <a:ext uri="{FF2B5EF4-FFF2-40B4-BE49-F238E27FC236}">
              <a16:creationId xmlns:a16="http://schemas.microsoft.com/office/drawing/2014/main" id="{00000000-0008-0000-0000-00003B000000}"/>
            </a:ext>
          </a:extLst>
        </xdr:cNvPr>
        <xdr:cNvSpPr/>
      </xdr:nvSpPr>
      <xdr:spPr>
        <a:xfrm>
          <a:off x="2529987" y="9189794"/>
          <a:ext cx="1112959"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Separation</a:t>
          </a:r>
          <a:r>
            <a:rPr lang="en-US" sz="1000" b="0" baseline="0"/>
            <a:t> Facility Ramp Up</a:t>
          </a:r>
          <a:endParaRPr lang="en-US" sz="1000" b="0"/>
        </a:p>
      </xdr:txBody>
    </xdr:sp>
    <xdr:clientData/>
  </xdr:twoCellAnchor>
  <xdr:twoCellAnchor>
    <xdr:from>
      <xdr:col>2</xdr:col>
      <xdr:colOff>1272687</xdr:colOff>
      <xdr:row>44</xdr:row>
      <xdr:rowOff>112469</xdr:rowOff>
    </xdr:from>
    <xdr:to>
      <xdr:col>3</xdr:col>
      <xdr:colOff>394921</xdr:colOff>
      <xdr:row>46</xdr:row>
      <xdr:rowOff>188670</xdr:rowOff>
    </xdr:to>
    <xdr:sp macro="[0]!Goto_Sep_Stream_Splits" textlink="">
      <xdr:nvSpPr>
        <xdr:cNvPr id="60" name="Rounded Rectangle 59">
          <a:extLst>
            <a:ext uri="{FF2B5EF4-FFF2-40B4-BE49-F238E27FC236}">
              <a16:creationId xmlns:a16="http://schemas.microsoft.com/office/drawing/2014/main" id="{00000000-0008-0000-0000-00003C000000}"/>
            </a:ext>
          </a:extLst>
        </xdr:cNvPr>
        <xdr:cNvSpPr/>
      </xdr:nvSpPr>
      <xdr:spPr>
        <a:xfrm>
          <a:off x="3844437" y="9189794"/>
          <a:ext cx="1112959"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1">
              <a:solidFill>
                <a:srgbClr val="FFFF00"/>
              </a:solidFill>
            </a:rPr>
            <a:t>Separation</a:t>
          </a:r>
          <a:r>
            <a:rPr lang="en-US" sz="1000" b="1" baseline="0">
              <a:solidFill>
                <a:srgbClr val="FFFF00"/>
              </a:solidFill>
            </a:rPr>
            <a:t> Stream Splits</a:t>
          </a:r>
          <a:endParaRPr lang="en-US" sz="1000" b="1">
            <a:solidFill>
              <a:srgbClr val="FFFF00"/>
            </a:solidFill>
          </a:endParaRPr>
        </a:p>
      </xdr:txBody>
    </xdr:sp>
    <xdr:clientData/>
  </xdr:twoCellAnchor>
  <xdr:twoCellAnchor>
    <xdr:from>
      <xdr:col>3</xdr:col>
      <xdr:colOff>624987</xdr:colOff>
      <xdr:row>44</xdr:row>
      <xdr:rowOff>112469</xdr:rowOff>
    </xdr:from>
    <xdr:to>
      <xdr:col>3</xdr:col>
      <xdr:colOff>1737946</xdr:colOff>
      <xdr:row>46</xdr:row>
      <xdr:rowOff>188670</xdr:rowOff>
    </xdr:to>
    <xdr:sp macro="[0]!Goto_Sep_CoFlows" textlink="">
      <xdr:nvSpPr>
        <xdr:cNvPr id="61" name="Rounded Rectangle 60">
          <a:extLst>
            <a:ext uri="{FF2B5EF4-FFF2-40B4-BE49-F238E27FC236}">
              <a16:creationId xmlns:a16="http://schemas.microsoft.com/office/drawing/2014/main" id="{00000000-0008-0000-0000-00003D000000}"/>
            </a:ext>
          </a:extLst>
        </xdr:cNvPr>
        <xdr:cNvSpPr/>
      </xdr:nvSpPr>
      <xdr:spPr>
        <a:xfrm>
          <a:off x="5187462" y="9189794"/>
          <a:ext cx="1112959" cy="4572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1">
              <a:solidFill>
                <a:srgbClr val="FFFF00"/>
              </a:solidFill>
            </a:rPr>
            <a:t>Separation</a:t>
          </a:r>
          <a:r>
            <a:rPr lang="en-US" sz="1000" b="1" baseline="0">
              <a:solidFill>
                <a:srgbClr val="FFFF00"/>
              </a:solidFill>
            </a:rPr>
            <a:t>      Co-flows</a:t>
          </a:r>
          <a:endParaRPr lang="en-US" sz="1000" b="1">
            <a:solidFill>
              <a:srgbClr val="FFFF00"/>
            </a:solidFill>
          </a:endParaRPr>
        </a:p>
      </xdr:txBody>
    </xdr:sp>
    <xdr:clientData/>
  </xdr:twoCellAnchor>
  <xdr:twoCellAnchor>
    <xdr:from>
      <xdr:col>1</xdr:col>
      <xdr:colOff>1396513</xdr:colOff>
      <xdr:row>47</xdr:row>
      <xdr:rowOff>112469</xdr:rowOff>
    </xdr:from>
    <xdr:to>
      <xdr:col>1</xdr:col>
      <xdr:colOff>1971675</xdr:colOff>
      <xdr:row>49</xdr:row>
      <xdr:rowOff>9524</xdr:rowOff>
    </xdr:to>
    <xdr:sp macro="[0]!Goto_Sep_1" textlink="">
      <xdr:nvSpPr>
        <xdr:cNvPr id="62" name="Rounded Rectangle 61">
          <a:extLst>
            <a:ext uri="{FF2B5EF4-FFF2-40B4-BE49-F238E27FC236}">
              <a16:creationId xmlns:a16="http://schemas.microsoft.com/office/drawing/2014/main" id="{00000000-0008-0000-0000-00003E000000}"/>
            </a:ext>
          </a:extLst>
        </xdr:cNvPr>
        <xdr:cNvSpPr/>
      </xdr:nvSpPr>
      <xdr:spPr>
        <a:xfrm>
          <a:off x="1653688"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1</a:t>
          </a:r>
          <a:endParaRPr lang="en-US" sz="1000" b="0"/>
        </a:p>
      </xdr:txBody>
    </xdr:sp>
    <xdr:clientData/>
  </xdr:twoCellAnchor>
  <xdr:twoCellAnchor>
    <xdr:from>
      <xdr:col>1</xdr:col>
      <xdr:colOff>2053738</xdr:colOff>
      <xdr:row>47</xdr:row>
      <xdr:rowOff>112469</xdr:rowOff>
    </xdr:from>
    <xdr:to>
      <xdr:col>2</xdr:col>
      <xdr:colOff>314325</xdr:colOff>
      <xdr:row>49</xdr:row>
      <xdr:rowOff>9524</xdr:rowOff>
    </xdr:to>
    <xdr:sp macro="[0]!Goto_Sep_2" textlink="">
      <xdr:nvSpPr>
        <xdr:cNvPr id="63" name="Rounded Rectangle 62">
          <a:extLst>
            <a:ext uri="{FF2B5EF4-FFF2-40B4-BE49-F238E27FC236}">
              <a16:creationId xmlns:a16="http://schemas.microsoft.com/office/drawing/2014/main" id="{00000000-0008-0000-0000-00003F000000}"/>
            </a:ext>
          </a:extLst>
        </xdr:cNvPr>
        <xdr:cNvSpPr/>
      </xdr:nvSpPr>
      <xdr:spPr>
        <a:xfrm>
          <a:off x="2310913"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2</a:t>
          </a:r>
          <a:endParaRPr lang="en-US" sz="1000" b="0"/>
        </a:p>
      </xdr:txBody>
    </xdr:sp>
    <xdr:clientData/>
  </xdr:twoCellAnchor>
  <xdr:twoCellAnchor>
    <xdr:from>
      <xdr:col>2</xdr:col>
      <xdr:colOff>396388</xdr:colOff>
      <xdr:row>47</xdr:row>
      <xdr:rowOff>112469</xdr:rowOff>
    </xdr:from>
    <xdr:to>
      <xdr:col>2</xdr:col>
      <xdr:colOff>971550</xdr:colOff>
      <xdr:row>49</xdr:row>
      <xdr:rowOff>9524</xdr:rowOff>
    </xdr:to>
    <xdr:sp macro="[0]!Goto_Sep_3" textlink="">
      <xdr:nvSpPr>
        <xdr:cNvPr id="64" name="Rounded Rectangle 63">
          <a:extLst>
            <a:ext uri="{FF2B5EF4-FFF2-40B4-BE49-F238E27FC236}">
              <a16:creationId xmlns:a16="http://schemas.microsoft.com/office/drawing/2014/main" id="{00000000-0008-0000-0000-000040000000}"/>
            </a:ext>
          </a:extLst>
        </xdr:cNvPr>
        <xdr:cNvSpPr/>
      </xdr:nvSpPr>
      <xdr:spPr>
        <a:xfrm>
          <a:off x="2968138"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3</a:t>
          </a:r>
          <a:endParaRPr lang="en-US" sz="1000" b="0"/>
        </a:p>
      </xdr:txBody>
    </xdr:sp>
    <xdr:clientData/>
  </xdr:twoCellAnchor>
  <xdr:twoCellAnchor>
    <xdr:from>
      <xdr:col>2</xdr:col>
      <xdr:colOff>1053613</xdr:colOff>
      <xdr:row>47</xdr:row>
      <xdr:rowOff>112469</xdr:rowOff>
    </xdr:from>
    <xdr:to>
      <xdr:col>2</xdr:col>
      <xdr:colOff>1628775</xdr:colOff>
      <xdr:row>49</xdr:row>
      <xdr:rowOff>9524</xdr:rowOff>
    </xdr:to>
    <xdr:sp macro="[0]!Goto_Sep_4" textlink="">
      <xdr:nvSpPr>
        <xdr:cNvPr id="65" name="Rounded Rectangle 64">
          <a:extLst>
            <a:ext uri="{FF2B5EF4-FFF2-40B4-BE49-F238E27FC236}">
              <a16:creationId xmlns:a16="http://schemas.microsoft.com/office/drawing/2014/main" id="{00000000-0008-0000-0000-000041000000}"/>
            </a:ext>
          </a:extLst>
        </xdr:cNvPr>
        <xdr:cNvSpPr/>
      </xdr:nvSpPr>
      <xdr:spPr>
        <a:xfrm>
          <a:off x="3625363"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4</a:t>
          </a:r>
          <a:endParaRPr lang="en-US" sz="1000" b="0"/>
        </a:p>
      </xdr:txBody>
    </xdr:sp>
    <xdr:clientData/>
  </xdr:twoCellAnchor>
  <xdr:twoCellAnchor>
    <xdr:from>
      <xdr:col>2</xdr:col>
      <xdr:colOff>1710838</xdr:colOff>
      <xdr:row>47</xdr:row>
      <xdr:rowOff>112469</xdr:rowOff>
    </xdr:from>
    <xdr:to>
      <xdr:col>3</xdr:col>
      <xdr:colOff>295275</xdr:colOff>
      <xdr:row>49</xdr:row>
      <xdr:rowOff>9524</xdr:rowOff>
    </xdr:to>
    <xdr:sp macro="[0]!Goto_Sep_5" textlink="">
      <xdr:nvSpPr>
        <xdr:cNvPr id="66" name="Rounded Rectangle 65">
          <a:extLst>
            <a:ext uri="{FF2B5EF4-FFF2-40B4-BE49-F238E27FC236}">
              <a16:creationId xmlns:a16="http://schemas.microsoft.com/office/drawing/2014/main" id="{00000000-0008-0000-0000-000042000000}"/>
            </a:ext>
          </a:extLst>
        </xdr:cNvPr>
        <xdr:cNvSpPr/>
      </xdr:nvSpPr>
      <xdr:spPr>
        <a:xfrm>
          <a:off x="4282588"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5</a:t>
          </a:r>
          <a:endParaRPr lang="en-US" sz="1000" b="0"/>
        </a:p>
      </xdr:txBody>
    </xdr:sp>
    <xdr:clientData/>
  </xdr:twoCellAnchor>
  <xdr:twoCellAnchor>
    <xdr:from>
      <xdr:col>3</xdr:col>
      <xdr:colOff>377338</xdr:colOff>
      <xdr:row>47</xdr:row>
      <xdr:rowOff>112469</xdr:rowOff>
    </xdr:from>
    <xdr:to>
      <xdr:col>3</xdr:col>
      <xdr:colOff>952500</xdr:colOff>
      <xdr:row>49</xdr:row>
      <xdr:rowOff>9524</xdr:rowOff>
    </xdr:to>
    <xdr:sp macro="[0]!Goto_Sep_6" textlink="">
      <xdr:nvSpPr>
        <xdr:cNvPr id="67" name="Rounded Rectangle 66">
          <a:extLst>
            <a:ext uri="{FF2B5EF4-FFF2-40B4-BE49-F238E27FC236}">
              <a16:creationId xmlns:a16="http://schemas.microsoft.com/office/drawing/2014/main" id="{00000000-0008-0000-0000-000043000000}"/>
            </a:ext>
          </a:extLst>
        </xdr:cNvPr>
        <xdr:cNvSpPr/>
      </xdr:nvSpPr>
      <xdr:spPr>
        <a:xfrm>
          <a:off x="4939813"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6</a:t>
          </a:r>
          <a:endParaRPr lang="en-US" sz="1000" b="0"/>
        </a:p>
      </xdr:txBody>
    </xdr:sp>
    <xdr:clientData/>
  </xdr:twoCellAnchor>
  <xdr:twoCellAnchor>
    <xdr:from>
      <xdr:col>3</xdr:col>
      <xdr:colOff>1034563</xdr:colOff>
      <xdr:row>47</xdr:row>
      <xdr:rowOff>112469</xdr:rowOff>
    </xdr:from>
    <xdr:to>
      <xdr:col>3</xdr:col>
      <xdr:colOff>1609725</xdr:colOff>
      <xdr:row>49</xdr:row>
      <xdr:rowOff>9524</xdr:rowOff>
    </xdr:to>
    <xdr:sp macro="[0]!Goto_Sep_7" textlink="">
      <xdr:nvSpPr>
        <xdr:cNvPr id="68" name="Rounded Rectangle 67">
          <a:extLst>
            <a:ext uri="{FF2B5EF4-FFF2-40B4-BE49-F238E27FC236}">
              <a16:creationId xmlns:a16="http://schemas.microsoft.com/office/drawing/2014/main" id="{00000000-0008-0000-0000-000044000000}"/>
            </a:ext>
          </a:extLst>
        </xdr:cNvPr>
        <xdr:cNvSpPr/>
      </xdr:nvSpPr>
      <xdr:spPr>
        <a:xfrm>
          <a:off x="5597038"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7</a:t>
          </a:r>
          <a:endParaRPr lang="en-US" sz="1000" b="0"/>
        </a:p>
      </xdr:txBody>
    </xdr:sp>
    <xdr:clientData/>
  </xdr:twoCellAnchor>
  <xdr:twoCellAnchor>
    <xdr:from>
      <xdr:col>3</xdr:col>
      <xdr:colOff>1691788</xdr:colOff>
      <xdr:row>47</xdr:row>
      <xdr:rowOff>112469</xdr:rowOff>
    </xdr:from>
    <xdr:to>
      <xdr:col>4</xdr:col>
      <xdr:colOff>276225</xdr:colOff>
      <xdr:row>49</xdr:row>
      <xdr:rowOff>9524</xdr:rowOff>
    </xdr:to>
    <xdr:sp macro="[0]!Goto_Sep_8" textlink="">
      <xdr:nvSpPr>
        <xdr:cNvPr id="69" name="Rounded Rectangle 68">
          <a:extLst>
            <a:ext uri="{FF2B5EF4-FFF2-40B4-BE49-F238E27FC236}">
              <a16:creationId xmlns:a16="http://schemas.microsoft.com/office/drawing/2014/main" id="{00000000-0008-0000-0000-000045000000}"/>
            </a:ext>
          </a:extLst>
        </xdr:cNvPr>
        <xdr:cNvSpPr/>
      </xdr:nvSpPr>
      <xdr:spPr>
        <a:xfrm>
          <a:off x="6254263"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8</a:t>
          </a:r>
          <a:endParaRPr lang="en-US" sz="1000" b="0"/>
        </a:p>
      </xdr:txBody>
    </xdr:sp>
    <xdr:clientData/>
  </xdr:twoCellAnchor>
  <xdr:twoCellAnchor>
    <xdr:from>
      <xdr:col>4</xdr:col>
      <xdr:colOff>358288</xdr:colOff>
      <xdr:row>47</xdr:row>
      <xdr:rowOff>112469</xdr:rowOff>
    </xdr:from>
    <xdr:to>
      <xdr:col>4</xdr:col>
      <xdr:colOff>933450</xdr:colOff>
      <xdr:row>49</xdr:row>
      <xdr:rowOff>9524</xdr:rowOff>
    </xdr:to>
    <xdr:sp macro="[0]!Goto_Sep_9" textlink="">
      <xdr:nvSpPr>
        <xdr:cNvPr id="70" name="Rounded Rectangle 69">
          <a:extLst>
            <a:ext uri="{FF2B5EF4-FFF2-40B4-BE49-F238E27FC236}">
              <a16:creationId xmlns:a16="http://schemas.microsoft.com/office/drawing/2014/main" id="{00000000-0008-0000-0000-000046000000}"/>
            </a:ext>
          </a:extLst>
        </xdr:cNvPr>
        <xdr:cNvSpPr/>
      </xdr:nvSpPr>
      <xdr:spPr>
        <a:xfrm>
          <a:off x="6911488"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9</a:t>
          </a:r>
          <a:endParaRPr lang="en-US" sz="1000" b="0"/>
        </a:p>
      </xdr:txBody>
    </xdr:sp>
    <xdr:clientData/>
  </xdr:twoCellAnchor>
  <xdr:twoCellAnchor>
    <xdr:from>
      <xdr:col>4</xdr:col>
      <xdr:colOff>1015513</xdr:colOff>
      <xdr:row>47</xdr:row>
      <xdr:rowOff>112469</xdr:rowOff>
    </xdr:from>
    <xdr:to>
      <xdr:col>4</xdr:col>
      <xdr:colOff>1590675</xdr:colOff>
      <xdr:row>49</xdr:row>
      <xdr:rowOff>9524</xdr:rowOff>
    </xdr:to>
    <xdr:sp macro="[0]!Goto_Sep_10" textlink="">
      <xdr:nvSpPr>
        <xdr:cNvPr id="71" name="Rounded Rectangle 70">
          <a:extLst>
            <a:ext uri="{FF2B5EF4-FFF2-40B4-BE49-F238E27FC236}">
              <a16:creationId xmlns:a16="http://schemas.microsoft.com/office/drawing/2014/main" id="{00000000-0008-0000-0000-000047000000}"/>
            </a:ext>
          </a:extLst>
        </xdr:cNvPr>
        <xdr:cNvSpPr/>
      </xdr:nvSpPr>
      <xdr:spPr>
        <a:xfrm>
          <a:off x="7568713" y="9761294"/>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Sep</a:t>
          </a:r>
          <a:r>
            <a:rPr lang="en-US" sz="1000" b="0" baseline="0"/>
            <a:t> 10</a:t>
          </a:r>
          <a:endParaRPr lang="en-US" sz="1000" b="0"/>
        </a:p>
      </xdr:txBody>
    </xdr:sp>
    <xdr:clientData/>
  </xdr:twoCellAnchor>
  <xdr:twoCellAnchor>
    <xdr:from>
      <xdr:col>1</xdr:col>
      <xdr:colOff>1304925</xdr:colOff>
      <xdr:row>49</xdr:row>
      <xdr:rowOff>133349</xdr:rowOff>
    </xdr:from>
    <xdr:to>
      <xdr:col>4</xdr:col>
      <xdr:colOff>1619250</xdr:colOff>
      <xdr:row>53</xdr:row>
      <xdr:rowOff>0</xdr:rowOff>
    </xdr:to>
    <xdr:sp macro="" textlink="">
      <xdr:nvSpPr>
        <xdr:cNvPr id="72" name="Rectangle 71">
          <a:extLst>
            <a:ext uri="{FF2B5EF4-FFF2-40B4-BE49-F238E27FC236}">
              <a16:creationId xmlns:a16="http://schemas.microsoft.com/office/drawing/2014/main" id="{00000000-0008-0000-0000-000048000000}"/>
            </a:ext>
          </a:extLst>
        </xdr:cNvPr>
        <xdr:cNvSpPr/>
      </xdr:nvSpPr>
      <xdr:spPr>
        <a:xfrm>
          <a:off x="1562100" y="10163174"/>
          <a:ext cx="6610350" cy="628651"/>
        </a:xfrm>
        <a:prstGeom prst="rect">
          <a:avLst/>
        </a:prstGeom>
        <a:solidFill>
          <a:srgbClr val="CC99FF"/>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a:solidFill>
                <a:sysClr val="windowText" lastClr="000000"/>
              </a:solidFill>
            </a:rPr>
            <a:t>Fuel</a:t>
          </a:r>
          <a:r>
            <a:rPr lang="en-US" sz="1100" b="1" baseline="0">
              <a:solidFill>
                <a:sysClr val="windowText" lastClr="000000"/>
              </a:solidFill>
            </a:rPr>
            <a:t> Fab</a:t>
          </a:r>
          <a:endParaRPr lang="en-US" sz="1100" b="1">
            <a:solidFill>
              <a:sysClr val="windowText" lastClr="000000"/>
            </a:solidFill>
          </a:endParaRPr>
        </a:p>
      </xdr:txBody>
    </xdr:sp>
    <xdr:clientData/>
  </xdr:twoCellAnchor>
  <xdr:twoCellAnchor>
    <xdr:from>
      <xdr:col>1</xdr:col>
      <xdr:colOff>1396513</xdr:colOff>
      <xdr:row>51</xdr:row>
      <xdr:rowOff>7694</xdr:rowOff>
    </xdr:from>
    <xdr:to>
      <xdr:col>1</xdr:col>
      <xdr:colOff>1971675</xdr:colOff>
      <xdr:row>52</xdr:row>
      <xdr:rowOff>95249</xdr:rowOff>
    </xdr:to>
    <xdr:sp macro="[0]!Goto_fab_1" textlink="">
      <xdr:nvSpPr>
        <xdr:cNvPr id="73" name="Rounded Rectangle 72">
          <a:extLst>
            <a:ext uri="{FF2B5EF4-FFF2-40B4-BE49-F238E27FC236}">
              <a16:creationId xmlns:a16="http://schemas.microsoft.com/office/drawing/2014/main" id="{00000000-0008-0000-0000-000049000000}"/>
            </a:ext>
          </a:extLst>
        </xdr:cNvPr>
        <xdr:cNvSpPr/>
      </xdr:nvSpPr>
      <xdr:spPr>
        <a:xfrm>
          <a:off x="1653688"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1</a:t>
          </a:r>
          <a:endParaRPr lang="en-US" sz="1000" b="0"/>
        </a:p>
      </xdr:txBody>
    </xdr:sp>
    <xdr:clientData/>
  </xdr:twoCellAnchor>
  <xdr:twoCellAnchor>
    <xdr:from>
      <xdr:col>1</xdr:col>
      <xdr:colOff>2053738</xdr:colOff>
      <xdr:row>51</xdr:row>
      <xdr:rowOff>7694</xdr:rowOff>
    </xdr:from>
    <xdr:to>
      <xdr:col>2</xdr:col>
      <xdr:colOff>314325</xdr:colOff>
      <xdr:row>52</xdr:row>
      <xdr:rowOff>95249</xdr:rowOff>
    </xdr:to>
    <xdr:sp macro="[0]!Goto_Fab_2" textlink="">
      <xdr:nvSpPr>
        <xdr:cNvPr id="74" name="Rounded Rectangle 73">
          <a:extLst>
            <a:ext uri="{FF2B5EF4-FFF2-40B4-BE49-F238E27FC236}">
              <a16:creationId xmlns:a16="http://schemas.microsoft.com/office/drawing/2014/main" id="{00000000-0008-0000-0000-00004A000000}"/>
            </a:ext>
          </a:extLst>
        </xdr:cNvPr>
        <xdr:cNvSpPr/>
      </xdr:nvSpPr>
      <xdr:spPr>
        <a:xfrm>
          <a:off x="2310913"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2</a:t>
          </a:r>
          <a:endParaRPr lang="en-US" sz="1000" b="0"/>
        </a:p>
      </xdr:txBody>
    </xdr:sp>
    <xdr:clientData/>
  </xdr:twoCellAnchor>
  <xdr:twoCellAnchor>
    <xdr:from>
      <xdr:col>2</xdr:col>
      <xdr:colOff>396388</xdr:colOff>
      <xdr:row>51</xdr:row>
      <xdr:rowOff>7694</xdr:rowOff>
    </xdr:from>
    <xdr:to>
      <xdr:col>2</xdr:col>
      <xdr:colOff>971550</xdr:colOff>
      <xdr:row>52</xdr:row>
      <xdr:rowOff>95249</xdr:rowOff>
    </xdr:to>
    <xdr:sp macro="[0]!Goto_Fab_3" textlink="">
      <xdr:nvSpPr>
        <xdr:cNvPr id="75" name="Rounded Rectangle 74">
          <a:extLst>
            <a:ext uri="{FF2B5EF4-FFF2-40B4-BE49-F238E27FC236}">
              <a16:creationId xmlns:a16="http://schemas.microsoft.com/office/drawing/2014/main" id="{00000000-0008-0000-0000-00004B000000}"/>
            </a:ext>
          </a:extLst>
        </xdr:cNvPr>
        <xdr:cNvSpPr/>
      </xdr:nvSpPr>
      <xdr:spPr>
        <a:xfrm>
          <a:off x="2968138"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3</a:t>
          </a:r>
          <a:endParaRPr lang="en-US" sz="1000" b="0"/>
        </a:p>
      </xdr:txBody>
    </xdr:sp>
    <xdr:clientData/>
  </xdr:twoCellAnchor>
  <xdr:twoCellAnchor>
    <xdr:from>
      <xdr:col>2</xdr:col>
      <xdr:colOff>1053613</xdr:colOff>
      <xdr:row>51</xdr:row>
      <xdr:rowOff>7694</xdr:rowOff>
    </xdr:from>
    <xdr:to>
      <xdr:col>2</xdr:col>
      <xdr:colOff>1628775</xdr:colOff>
      <xdr:row>52</xdr:row>
      <xdr:rowOff>95249</xdr:rowOff>
    </xdr:to>
    <xdr:sp macro="[0]!Goto_Fab_4" textlink="">
      <xdr:nvSpPr>
        <xdr:cNvPr id="76" name="Rounded Rectangle 75">
          <a:extLst>
            <a:ext uri="{FF2B5EF4-FFF2-40B4-BE49-F238E27FC236}">
              <a16:creationId xmlns:a16="http://schemas.microsoft.com/office/drawing/2014/main" id="{00000000-0008-0000-0000-00004C000000}"/>
            </a:ext>
          </a:extLst>
        </xdr:cNvPr>
        <xdr:cNvSpPr/>
      </xdr:nvSpPr>
      <xdr:spPr>
        <a:xfrm>
          <a:off x="3625363"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4</a:t>
          </a:r>
          <a:endParaRPr lang="en-US" sz="1000" b="0"/>
        </a:p>
      </xdr:txBody>
    </xdr:sp>
    <xdr:clientData/>
  </xdr:twoCellAnchor>
  <xdr:twoCellAnchor>
    <xdr:from>
      <xdr:col>2</xdr:col>
      <xdr:colOff>1710838</xdr:colOff>
      <xdr:row>51</xdr:row>
      <xdr:rowOff>7694</xdr:rowOff>
    </xdr:from>
    <xdr:to>
      <xdr:col>3</xdr:col>
      <xdr:colOff>295275</xdr:colOff>
      <xdr:row>52</xdr:row>
      <xdr:rowOff>95249</xdr:rowOff>
    </xdr:to>
    <xdr:sp macro="[0]!Goto_Fab_5" textlink="">
      <xdr:nvSpPr>
        <xdr:cNvPr id="77" name="Rounded Rectangle 76">
          <a:extLst>
            <a:ext uri="{FF2B5EF4-FFF2-40B4-BE49-F238E27FC236}">
              <a16:creationId xmlns:a16="http://schemas.microsoft.com/office/drawing/2014/main" id="{00000000-0008-0000-0000-00004D000000}"/>
            </a:ext>
          </a:extLst>
        </xdr:cNvPr>
        <xdr:cNvSpPr/>
      </xdr:nvSpPr>
      <xdr:spPr>
        <a:xfrm>
          <a:off x="4282588"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5</a:t>
          </a:r>
          <a:endParaRPr lang="en-US" sz="1000" b="0"/>
        </a:p>
      </xdr:txBody>
    </xdr:sp>
    <xdr:clientData/>
  </xdr:twoCellAnchor>
  <xdr:twoCellAnchor>
    <xdr:from>
      <xdr:col>3</xdr:col>
      <xdr:colOff>377338</xdr:colOff>
      <xdr:row>51</xdr:row>
      <xdr:rowOff>7694</xdr:rowOff>
    </xdr:from>
    <xdr:to>
      <xdr:col>3</xdr:col>
      <xdr:colOff>952500</xdr:colOff>
      <xdr:row>52</xdr:row>
      <xdr:rowOff>95249</xdr:rowOff>
    </xdr:to>
    <xdr:sp macro="[0]!Goto_Fab_6" textlink="">
      <xdr:nvSpPr>
        <xdr:cNvPr id="78" name="Rounded Rectangle 77">
          <a:extLst>
            <a:ext uri="{FF2B5EF4-FFF2-40B4-BE49-F238E27FC236}">
              <a16:creationId xmlns:a16="http://schemas.microsoft.com/office/drawing/2014/main" id="{00000000-0008-0000-0000-00004E000000}"/>
            </a:ext>
          </a:extLst>
        </xdr:cNvPr>
        <xdr:cNvSpPr/>
      </xdr:nvSpPr>
      <xdr:spPr>
        <a:xfrm>
          <a:off x="4939813"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6</a:t>
          </a:r>
          <a:endParaRPr lang="en-US" sz="1000" b="0"/>
        </a:p>
      </xdr:txBody>
    </xdr:sp>
    <xdr:clientData/>
  </xdr:twoCellAnchor>
  <xdr:twoCellAnchor>
    <xdr:from>
      <xdr:col>3</xdr:col>
      <xdr:colOff>1034563</xdr:colOff>
      <xdr:row>51</xdr:row>
      <xdr:rowOff>7694</xdr:rowOff>
    </xdr:from>
    <xdr:to>
      <xdr:col>3</xdr:col>
      <xdr:colOff>1609725</xdr:colOff>
      <xdr:row>52</xdr:row>
      <xdr:rowOff>95249</xdr:rowOff>
    </xdr:to>
    <xdr:sp macro="[0]!Goto_Fab_7" textlink="">
      <xdr:nvSpPr>
        <xdr:cNvPr id="79" name="Rounded Rectangle 78">
          <a:extLst>
            <a:ext uri="{FF2B5EF4-FFF2-40B4-BE49-F238E27FC236}">
              <a16:creationId xmlns:a16="http://schemas.microsoft.com/office/drawing/2014/main" id="{00000000-0008-0000-0000-00004F000000}"/>
            </a:ext>
          </a:extLst>
        </xdr:cNvPr>
        <xdr:cNvSpPr/>
      </xdr:nvSpPr>
      <xdr:spPr>
        <a:xfrm>
          <a:off x="5597038"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7</a:t>
          </a:r>
          <a:endParaRPr lang="en-US" sz="1000" b="0"/>
        </a:p>
      </xdr:txBody>
    </xdr:sp>
    <xdr:clientData/>
  </xdr:twoCellAnchor>
  <xdr:twoCellAnchor>
    <xdr:from>
      <xdr:col>3</xdr:col>
      <xdr:colOff>1691788</xdr:colOff>
      <xdr:row>51</xdr:row>
      <xdr:rowOff>7694</xdr:rowOff>
    </xdr:from>
    <xdr:to>
      <xdr:col>4</xdr:col>
      <xdr:colOff>276225</xdr:colOff>
      <xdr:row>52</xdr:row>
      <xdr:rowOff>95249</xdr:rowOff>
    </xdr:to>
    <xdr:sp macro="[0]!Goto_Fab_8" textlink="">
      <xdr:nvSpPr>
        <xdr:cNvPr id="80" name="Rounded Rectangle 79">
          <a:extLst>
            <a:ext uri="{FF2B5EF4-FFF2-40B4-BE49-F238E27FC236}">
              <a16:creationId xmlns:a16="http://schemas.microsoft.com/office/drawing/2014/main" id="{00000000-0008-0000-0000-000050000000}"/>
            </a:ext>
          </a:extLst>
        </xdr:cNvPr>
        <xdr:cNvSpPr/>
      </xdr:nvSpPr>
      <xdr:spPr>
        <a:xfrm>
          <a:off x="6254263"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8</a:t>
          </a:r>
          <a:endParaRPr lang="en-US" sz="1000" b="0"/>
        </a:p>
      </xdr:txBody>
    </xdr:sp>
    <xdr:clientData/>
  </xdr:twoCellAnchor>
  <xdr:twoCellAnchor>
    <xdr:from>
      <xdr:col>4</xdr:col>
      <xdr:colOff>358288</xdr:colOff>
      <xdr:row>51</xdr:row>
      <xdr:rowOff>7694</xdr:rowOff>
    </xdr:from>
    <xdr:to>
      <xdr:col>4</xdr:col>
      <xdr:colOff>933450</xdr:colOff>
      <xdr:row>52</xdr:row>
      <xdr:rowOff>95249</xdr:rowOff>
    </xdr:to>
    <xdr:sp macro="[0]!Goto_Fab_9" textlink="">
      <xdr:nvSpPr>
        <xdr:cNvPr id="81" name="Rounded Rectangle 80">
          <a:extLst>
            <a:ext uri="{FF2B5EF4-FFF2-40B4-BE49-F238E27FC236}">
              <a16:creationId xmlns:a16="http://schemas.microsoft.com/office/drawing/2014/main" id="{00000000-0008-0000-0000-000051000000}"/>
            </a:ext>
          </a:extLst>
        </xdr:cNvPr>
        <xdr:cNvSpPr/>
      </xdr:nvSpPr>
      <xdr:spPr>
        <a:xfrm>
          <a:off x="6911488"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9</a:t>
          </a:r>
          <a:endParaRPr lang="en-US" sz="1000" b="0"/>
        </a:p>
      </xdr:txBody>
    </xdr:sp>
    <xdr:clientData/>
  </xdr:twoCellAnchor>
  <xdr:twoCellAnchor>
    <xdr:from>
      <xdr:col>4</xdr:col>
      <xdr:colOff>1015513</xdr:colOff>
      <xdr:row>51</xdr:row>
      <xdr:rowOff>7694</xdr:rowOff>
    </xdr:from>
    <xdr:to>
      <xdr:col>4</xdr:col>
      <xdr:colOff>1590675</xdr:colOff>
      <xdr:row>52</xdr:row>
      <xdr:rowOff>95249</xdr:rowOff>
    </xdr:to>
    <xdr:sp macro="[0]!Goto_Fab_10" textlink="">
      <xdr:nvSpPr>
        <xdr:cNvPr id="82" name="Rounded Rectangle 81">
          <a:extLst>
            <a:ext uri="{FF2B5EF4-FFF2-40B4-BE49-F238E27FC236}">
              <a16:creationId xmlns:a16="http://schemas.microsoft.com/office/drawing/2014/main" id="{00000000-0008-0000-0000-000052000000}"/>
            </a:ext>
          </a:extLst>
        </xdr:cNvPr>
        <xdr:cNvSpPr/>
      </xdr:nvSpPr>
      <xdr:spPr>
        <a:xfrm>
          <a:off x="7568713" y="10418519"/>
          <a:ext cx="575162" cy="2780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Fab 10</a:t>
          </a:r>
          <a:endParaRPr lang="en-US" sz="1000" b="0"/>
        </a:p>
      </xdr:txBody>
    </xdr:sp>
    <xdr:clientData/>
  </xdr:twoCellAnchor>
  <xdr:twoCellAnchor>
    <xdr:from>
      <xdr:col>4</xdr:col>
      <xdr:colOff>1685925</xdr:colOff>
      <xdr:row>30</xdr:row>
      <xdr:rowOff>142875</xdr:rowOff>
    </xdr:from>
    <xdr:to>
      <xdr:col>5</xdr:col>
      <xdr:colOff>1162050</xdr:colOff>
      <xdr:row>34</xdr:row>
      <xdr:rowOff>28575</xdr:rowOff>
    </xdr:to>
    <xdr:sp macro="" textlink="">
      <xdr:nvSpPr>
        <xdr:cNvPr id="83" name="TextBox 82">
          <a:extLst>
            <a:ext uri="{FF2B5EF4-FFF2-40B4-BE49-F238E27FC236}">
              <a16:creationId xmlns:a16="http://schemas.microsoft.com/office/drawing/2014/main" id="{00000000-0008-0000-0000-000053000000}"/>
            </a:ext>
          </a:extLst>
        </xdr:cNvPr>
        <xdr:cNvSpPr txBox="1"/>
      </xdr:nvSpPr>
      <xdr:spPr>
        <a:xfrm>
          <a:off x="8239125" y="6553200"/>
          <a:ext cx="1466850" cy="64770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Press</a:t>
          </a:r>
          <a:r>
            <a:rPr lang="en-US" sz="1100" baseline="0"/>
            <a:t> Ctrl + Shift + N </a:t>
          </a:r>
        </a:p>
        <a:p>
          <a:r>
            <a:rPr lang="en-US" sz="1100" baseline="0"/>
            <a:t>at any time</a:t>
          </a:r>
        </a:p>
        <a:p>
          <a:r>
            <a:rPr lang="en-US" sz="1100" baseline="0"/>
            <a:t>to return to this page.</a:t>
          </a:r>
          <a:endParaRPr lang="en-US" sz="1100"/>
        </a:p>
      </xdr:txBody>
    </xdr:sp>
    <xdr:clientData/>
  </xdr:twoCellAnchor>
  <xdr:twoCellAnchor>
    <xdr:from>
      <xdr:col>1</xdr:col>
      <xdr:colOff>1304925</xdr:colOff>
      <xdr:row>53</xdr:row>
      <xdr:rowOff>28574</xdr:rowOff>
    </xdr:from>
    <xdr:to>
      <xdr:col>4</xdr:col>
      <xdr:colOff>1619250</xdr:colOff>
      <xdr:row>57</xdr:row>
      <xdr:rowOff>85725</xdr:rowOff>
    </xdr:to>
    <xdr:sp macro="" textlink="">
      <xdr:nvSpPr>
        <xdr:cNvPr id="84" name="Rectangle 83">
          <a:extLst>
            <a:ext uri="{FF2B5EF4-FFF2-40B4-BE49-F238E27FC236}">
              <a16:creationId xmlns:a16="http://schemas.microsoft.com/office/drawing/2014/main" id="{00000000-0008-0000-0000-000054000000}"/>
            </a:ext>
          </a:extLst>
        </xdr:cNvPr>
        <xdr:cNvSpPr/>
      </xdr:nvSpPr>
      <xdr:spPr>
        <a:xfrm>
          <a:off x="1562100" y="10820399"/>
          <a:ext cx="6610350" cy="819151"/>
        </a:xfrm>
        <a:prstGeom prst="rect">
          <a:avLst/>
        </a:prstGeom>
        <a:solidFill>
          <a:srgbClr val="00FFFF"/>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t"/>
        <a:lstStyle/>
        <a:p>
          <a:pPr algn="l"/>
          <a:r>
            <a:rPr lang="en-US" sz="1100" b="1">
              <a:solidFill>
                <a:sysClr val="windowText" lastClr="000000"/>
              </a:solidFill>
            </a:rPr>
            <a:t>Waste Management</a:t>
          </a:r>
        </a:p>
      </xdr:txBody>
    </xdr:sp>
    <xdr:clientData/>
  </xdr:twoCellAnchor>
  <xdr:twoCellAnchor>
    <xdr:from>
      <xdr:col>2</xdr:col>
      <xdr:colOff>101113</xdr:colOff>
      <xdr:row>54</xdr:row>
      <xdr:rowOff>111369</xdr:rowOff>
    </xdr:from>
    <xdr:to>
      <xdr:col>2</xdr:col>
      <xdr:colOff>933451</xdr:colOff>
      <xdr:row>56</xdr:row>
      <xdr:rowOff>183906</xdr:rowOff>
    </xdr:to>
    <xdr:sp macro="[0]!Goto_MRS_Flow" textlink="">
      <xdr:nvSpPr>
        <xdr:cNvPr id="85" name="Rounded Rectangle 84">
          <a:extLst>
            <a:ext uri="{FF2B5EF4-FFF2-40B4-BE49-F238E27FC236}">
              <a16:creationId xmlns:a16="http://schemas.microsoft.com/office/drawing/2014/main" id="{00000000-0008-0000-0000-000055000000}"/>
            </a:ext>
          </a:extLst>
        </xdr:cNvPr>
        <xdr:cNvSpPr/>
      </xdr:nvSpPr>
      <xdr:spPr>
        <a:xfrm>
          <a:off x="2672863" y="11093694"/>
          <a:ext cx="832338"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MRS</a:t>
          </a:r>
          <a:r>
            <a:rPr lang="en-US" sz="1000" b="0" baseline="0"/>
            <a:t> Flow Capacity</a:t>
          </a:r>
          <a:endParaRPr lang="en-US" sz="1000" b="0"/>
        </a:p>
      </xdr:txBody>
    </xdr:sp>
    <xdr:clientData/>
  </xdr:twoCellAnchor>
  <xdr:twoCellAnchor>
    <xdr:from>
      <xdr:col>2</xdr:col>
      <xdr:colOff>1015512</xdr:colOff>
      <xdr:row>54</xdr:row>
      <xdr:rowOff>111369</xdr:rowOff>
    </xdr:from>
    <xdr:to>
      <xdr:col>3</xdr:col>
      <xdr:colOff>137746</xdr:colOff>
      <xdr:row>56</xdr:row>
      <xdr:rowOff>183906</xdr:rowOff>
    </xdr:to>
    <xdr:sp macro="[0]!Goto_Repository_Flow" textlink="">
      <xdr:nvSpPr>
        <xdr:cNvPr id="86" name="Rounded Rectangle 85">
          <a:extLst>
            <a:ext uri="{FF2B5EF4-FFF2-40B4-BE49-F238E27FC236}">
              <a16:creationId xmlns:a16="http://schemas.microsoft.com/office/drawing/2014/main" id="{00000000-0008-0000-0000-000056000000}"/>
            </a:ext>
          </a:extLst>
        </xdr:cNvPr>
        <xdr:cNvSpPr/>
      </xdr:nvSpPr>
      <xdr:spPr>
        <a:xfrm>
          <a:off x="3587262" y="11093694"/>
          <a:ext cx="1112959"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Repository Flow Capacity</a:t>
          </a:r>
          <a:endParaRPr lang="en-US" sz="1000" b="0"/>
        </a:p>
      </xdr:txBody>
    </xdr:sp>
    <xdr:clientData/>
  </xdr:twoCellAnchor>
  <xdr:twoCellAnchor>
    <xdr:from>
      <xdr:col>3</xdr:col>
      <xdr:colOff>215412</xdr:colOff>
      <xdr:row>54</xdr:row>
      <xdr:rowOff>111369</xdr:rowOff>
    </xdr:from>
    <xdr:to>
      <xdr:col>3</xdr:col>
      <xdr:colOff>1328371</xdr:colOff>
      <xdr:row>56</xdr:row>
      <xdr:rowOff>183906</xdr:rowOff>
    </xdr:to>
    <xdr:sp macro="[0]!Goto_Repository_Holding" textlink="">
      <xdr:nvSpPr>
        <xdr:cNvPr id="87" name="Rounded Rectangle 86">
          <a:extLst>
            <a:ext uri="{FF2B5EF4-FFF2-40B4-BE49-F238E27FC236}">
              <a16:creationId xmlns:a16="http://schemas.microsoft.com/office/drawing/2014/main" id="{00000000-0008-0000-0000-000057000000}"/>
            </a:ext>
          </a:extLst>
        </xdr:cNvPr>
        <xdr:cNvSpPr/>
      </xdr:nvSpPr>
      <xdr:spPr>
        <a:xfrm>
          <a:off x="4777887" y="11093694"/>
          <a:ext cx="1112959"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Repository Holding Capacity</a:t>
          </a:r>
          <a:endParaRPr lang="en-US" sz="1000" b="0"/>
        </a:p>
      </xdr:txBody>
    </xdr:sp>
    <xdr:clientData/>
  </xdr:twoCellAnchor>
  <xdr:twoCellAnchor>
    <xdr:from>
      <xdr:col>1</xdr:col>
      <xdr:colOff>1463188</xdr:colOff>
      <xdr:row>54</xdr:row>
      <xdr:rowOff>111369</xdr:rowOff>
    </xdr:from>
    <xdr:to>
      <xdr:col>2</xdr:col>
      <xdr:colOff>19051</xdr:colOff>
      <xdr:row>56</xdr:row>
      <xdr:rowOff>183906</xdr:rowOff>
    </xdr:to>
    <xdr:sp macro="[0]!Goto_Waste_Disp" textlink="">
      <xdr:nvSpPr>
        <xdr:cNvPr id="88" name="Rounded Rectangle 87">
          <a:extLst>
            <a:ext uri="{FF2B5EF4-FFF2-40B4-BE49-F238E27FC236}">
              <a16:creationId xmlns:a16="http://schemas.microsoft.com/office/drawing/2014/main" id="{00000000-0008-0000-0000-000058000000}"/>
            </a:ext>
          </a:extLst>
        </xdr:cNvPr>
        <xdr:cNvSpPr/>
      </xdr:nvSpPr>
      <xdr:spPr>
        <a:xfrm>
          <a:off x="1720923" y="12135281"/>
          <a:ext cx="875481"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a:t>Waste</a:t>
          </a:r>
          <a:r>
            <a:rPr lang="en-US" sz="1000" b="0" baseline="0"/>
            <a:t> Disposition</a:t>
          </a:r>
          <a:endParaRPr lang="en-US" sz="1000" b="0"/>
        </a:p>
      </xdr:txBody>
    </xdr:sp>
    <xdr:clientData/>
  </xdr:twoCellAnchor>
  <xdr:twoCellAnchor>
    <xdr:from>
      <xdr:col>3</xdr:col>
      <xdr:colOff>1386987</xdr:colOff>
      <xdr:row>54</xdr:row>
      <xdr:rowOff>111369</xdr:rowOff>
    </xdr:from>
    <xdr:to>
      <xdr:col>4</xdr:col>
      <xdr:colOff>466725</xdr:colOff>
      <xdr:row>56</xdr:row>
      <xdr:rowOff>183906</xdr:rowOff>
    </xdr:to>
    <xdr:sp macro="[0]!Goto_Waste_Form" textlink="">
      <xdr:nvSpPr>
        <xdr:cNvPr id="89" name="Rounded Rectangle 88">
          <a:extLst>
            <a:ext uri="{FF2B5EF4-FFF2-40B4-BE49-F238E27FC236}">
              <a16:creationId xmlns:a16="http://schemas.microsoft.com/office/drawing/2014/main" id="{00000000-0008-0000-0000-000059000000}"/>
            </a:ext>
          </a:extLst>
        </xdr:cNvPr>
        <xdr:cNvSpPr/>
      </xdr:nvSpPr>
      <xdr:spPr>
        <a:xfrm>
          <a:off x="5949462" y="11093694"/>
          <a:ext cx="1070463"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Waste Form &amp; Mass Loading</a:t>
          </a:r>
          <a:endParaRPr lang="en-US" sz="1000" b="0"/>
        </a:p>
      </xdr:txBody>
    </xdr:sp>
    <xdr:clientData/>
  </xdr:twoCellAnchor>
  <xdr:twoCellAnchor>
    <xdr:from>
      <xdr:col>4</xdr:col>
      <xdr:colOff>567837</xdr:colOff>
      <xdr:row>54</xdr:row>
      <xdr:rowOff>111369</xdr:rowOff>
    </xdr:from>
    <xdr:to>
      <xdr:col>4</xdr:col>
      <xdr:colOff>1514474</xdr:colOff>
      <xdr:row>56</xdr:row>
      <xdr:rowOff>183906</xdr:rowOff>
    </xdr:to>
    <xdr:sp macro="[0]!Goto_Unprocessed" textlink="">
      <xdr:nvSpPr>
        <xdr:cNvPr id="90" name="Rounded Rectangle 89">
          <a:extLst>
            <a:ext uri="{FF2B5EF4-FFF2-40B4-BE49-F238E27FC236}">
              <a16:creationId xmlns:a16="http://schemas.microsoft.com/office/drawing/2014/main" id="{00000000-0008-0000-0000-00005A000000}"/>
            </a:ext>
          </a:extLst>
        </xdr:cNvPr>
        <xdr:cNvSpPr/>
      </xdr:nvSpPr>
      <xdr:spPr>
        <a:xfrm>
          <a:off x="7121037" y="11093694"/>
          <a:ext cx="946637" cy="453537"/>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000" b="0" baseline="0"/>
            <a:t>Unprocessed Used Fuel</a:t>
          </a:r>
          <a:endParaRPr lang="en-US" sz="1000" b="0"/>
        </a:p>
      </xdr:txBody>
    </xdr:sp>
    <xdr:clientData/>
  </xdr:twoCellAnchor>
  <xdr:twoCellAnchor editAs="oneCell">
    <xdr:from>
      <xdr:col>0</xdr:col>
      <xdr:colOff>142466</xdr:colOff>
      <xdr:row>29</xdr:row>
      <xdr:rowOff>0</xdr:rowOff>
    </xdr:from>
    <xdr:to>
      <xdr:col>1</xdr:col>
      <xdr:colOff>100133</xdr:colOff>
      <xdr:row>30</xdr:row>
      <xdr:rowOff>40216</xdr:rowOff>
    </xdr:to>
    <xdr:sp macro="[0]!Show_Nav" textlink="">
      <xdr:nvSpPr>
        <xdr:cNvPr id="91" name="Isosceles Triangle 90" hidden="1">
          <a:extLst>
            <a:ext uri="{FF2B5EF4-FFF2-40B4-BE49-F238E27FC236}">
              <a16:creationId xmlns:a16="http://schemas.microsoft.com/office/drawing/2014/main" id="{00000000-0008-0000-0000-00005B000000}"/>
            </a:ext>
          </a:extLst>
        </xdr:cNvPr>
        <xdr:cNvSpPr/>
      </xdr:nvSpPr>
      <xdr:spPr>
        <a:xfrm rot="5400000">
          <a:off x="129766" y="6223000"/>
          <a:ext cx="240242" cy="214842"/>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editAs="oneCell">
    <xdr:from>
      <xdr:col>0</xdr:col>
      <xdr:colOff>127000</xdr:colOff>
      <xdr:row>29</xdr:row>
      <xdr:rowOff>52919</xdr:rowOff>
    </xdr:from>
    <xdr:to>
      <xdr:col>1</xdr:col>
      <xdr:colOff>118534</xdr:colOff>
      <xdr:row>30</xdr:row>
      <xdr:rowOff>64560</xdr:rowOff>
    </xdr:to>
    <xdr:sp macro="[0]!Hide_Nav" textlink="">
      <xdr:nvSpPr>
        <xdr:cNvPr id="92" name="Isosceles Triangle 91">
          <a:extLst>
            <a:ext uri="{FF2B5EF4-FFF2-40B4-BE49-F238E27FC236}">
              <a16:creationId xmlns:a16="http://schemas.microsoft.com/office/drawing/2014/main" id="{00000000-0008-0000-0000-00005C000000}"/>
            </a:ext>
          </a:extLst>
        </xdr:cNvPr>
        <xdr:cNvSpPr/>
      </xdr:nvSpPr>
      <xdr:spPr>
        <a:xfrm rot="10800000">
          <a:off x="127000" y="6263219"/>
          <a:ext cx="248709" cy="211667"/>
        </a:xfrm>
        <a:prstGeom prst="triangle">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endParaRPr lang="en-US" sz="1100"/>
        </a:p>
      </xdr:txBody>
    </xdr:sp>
    <xdr:clientData/>
  </xdr:twoCellAnchor>
  <xdr:twoCellAnchor>
    <xdr:from>
      <xdr:col>7</xdr:col>
      <xdr:colOff>52916</xdr:colOff>
      <xdr:row>9</xdr:row>
      <xdr:rowOff>74084</xdr:rowOff>
    </xdr:from>
    <xdr:to>
      <xdr:col>9</xdr:col>
      <xdr:colOff>486833</xdr:colOff>
      <xdr:row>10</xdr:row>
      <xdr:rowOff>306916</xdr:rowOff>
    </xdr:to>
    <xdr:sp macro="[0]!Clear_Case_Lib_1" textlink="">
      <xdr:nvSpPr>
        <xdr:cNvPr id="93" name="Rounded Rectangle 92">
          <a:extLst>
            <a:ext uri="{FF2B5EF4-FFF2-40B4-BE49-F238E27FC236}">
              <a16:creationId xmlns:a16="http://schemas.microsoft.com/office/drawing/2014/main" id="{00000000-0008-0000-0000-00005D000000}"/>
            </a:ext>
          </a:extLst>
        </xdr:cNvPr>
        <xdr:cNvSpPr/>
      </xdr:nvSpPr>
      <xdr:spPr>
        <a:xfrm>
          <a:off x="12572999" y="4392084"/>
          <a:ext cx="1661584" cy="507999"/>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a case in </a:t>
          </a:r>
          <a:r>
            <a:rPr lang="en-US" sz="1100" baseline="0"/>
            <a:t>selected User Library 1</a:t>
          </a:r>
          <a:endParaRPr lang="en-US" sz="1100"/>
        </a:p>
      </xdr:txBody>
    </xdr:sp>
    <xdr:clientData/>
  </xdr:twoCellAnchor>
  <xdr:twoCellAnchor>
    <xdr:from>
      <xdr:col>7</xdr:col>
      <xdr:colOff>52916</xdr:colOff>
      <xdr:row>13</xdr:row>
      <xdr:rowOff>74084</xdr:rowOff>
    </xdr:from>
    <xdr:to>
      <xdr:col>9</xdr:col>
      <xdr:colOff>486833</xdr:colOff>
      <xdr:row>14</xdr:row>
      <xdr:rowOff>306916</xdr:rowOff>
    </xdr:to>
    <xdr:sp macro="[0]!Clear_Case_Lib_2" textlink="">
      <xdr:nvSpPr>
        <xdr:cNvPr id="94" name="Rounded Rectangle 93">
          <a:extLst>
            <a:ext uri="{FF2B5EF4-FFF2-40B4-BE49-F238E27FC236}">
              <a16:creationId xmlns:a16="http://schemas.microsoft.com/office/drawing/2014/main" id="{00000000-0008-0000-0000-00005E000000}"/>
            </a:ext>
          </a:extLst>
        </xdr:cNvPr>
        <xdr:cNvSpPr/>
      </xdr:nvSpPr>
      <xdr:spPr>
        <a:xfrm>
          <a:off x="12572999" y="5471584"/>
          <a:ext cx="1661584" cy="507999"/>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a case in </a:t>
          </a:r>
          <a:r>
            <a:rPr lang="en-US" sz="1100" baseline="0"/>
            <a:t>selected User Library 2</a:t>
          </a:r>
          <a:endParaRPr lang="en-US" sz="1100"/>
        </a:p>
      </xdr:txBody>
    </xdr:sp>
    <xdr:clientData/>
  </xdr:twoCellAnchor>
  <xdr:twoCellAnchor>
    <xdr:from>
      <xdr:col>7</xdr:col>
      <xdr:colOff>52916</xdr:colOff>
      <xdr:row>17</xdr:row>
      <xdr:rowOff>74084</xdr:rowOff>
    </xdr:from>
    <xdr:to>
      <xdr:col>9</xdr:col>
      <xdr:colOff>486833</xdr:colOff>
      <xdr:row>18</xdr:row>
      <xdr:rowOff>306916</xdr:rowOff>
    </xdr:to>
    <xdr:sp macro="[0]!Clear_Case_Lib_3" textlink="">
      <xdr:nvSpPr>
        <xdr:cNvPr id="95" name="Rounded Rectangle 94">
          <a:extLst>
            <a:ext uri="{FF2B5EF4-FFF2-40B4-BE49-F238E27FC236}">
              <a16:creationId xmlns:a16="http://schemas.microsoft.com/office/drawing/2014/main" id="{00000000-0008-0000-0000-00005F000000}"/>
            </a:ext>
          </a:extLst>
        </xdr:cNvPr>
        <xdr:cNvSpPr/>
      </xdr:nvSpPr>
      <xdr:spPr>
        <a:xfrm>
          <a:off x="12572999" y="6551084"/>
          <a:ext cx="1661584" cy="507999"/>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a case in </a:t>
          </a:r>
          <a:r>
            <a:rPr lang="en-US" sz="1100" baseline="0"/>
            <a:t>selected User Library 3</a:t>
          </a:r>
          <a:endParaRPr lang="en-US" sz="1100"/>
        </a:p>
      </xdr:txBody>
    </xdr:sp>
    <xdr:clientData/>
  </xdr:twoCellAnchor>
  <xdr:twoCellAnchor>
    <xdr:from>
      <xdr:col>7</xdr:col>
      <xdr:colOff>52916</xdr:colOff>
      <xdr:row>21</xdr:row>
      <xdr:rowOff>63501</xdr:rowOff>
    </xdr:from>
    <xdr:to>
      <xdr:col>9</xdr:col>
      <xdr:colOff>486833</xdr:colOff>
      <xdr:row>22</xdr:row>
      <xdr:rowOff>296333</xdr:rowOff>
    </xdr:to>
    <xdr:sp macro="[0]!Clear_Case_Lib_4" textlink="">
      <xdr:nvSpPr>
        <xdr:cNvPr id="96" name="Rounded Rectangle 95">
          <a:extLst>
            <a:ext uri="{FF2B5EF4-FFF2-40B4-BE49-F238E27FC236}">
              <a16:creationId xmlns:a16="http://schemas.microsoft.com/office/drawing/2014/main" id="{00000000-0008-0000-0000-000060000000}"/>
            </a:ext>
          </a:extLst>
        </xdr:cNvPr>
        <xdr:cNvSpPr/>
      </xdr:nvSpPr>
      <xdr:spPr>
        <a:xfrm>
          <a:off x="12572999" y="7620001"/>
          <a:ext cx="1661584" cy="507999"/>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a case in </a:t>
          </a:r>
          <a:r>
            <a:rPr lang="en-US" sz="1100" baseline="0"/>
            <a:t>selected User Library </a:t>
          </a:r>
          <a:r>
            <a:rPr lang="en-US" sz="1100"/>
            <a:t>.</a:t>
          </a:r>
        </a:p>
      </xdr:txBody>
    </xdr:sp>
    <xdr:clientData/>
  </xdr:twoCellAnchor>
  <xdr:twoCellAnchor>
    <xdr:from>
      <xdr:col>7</xdr:col>
      <xdr:colOff>52916</xdr:colOff>
      <xdr:row>25</xdr:row>
      <xdr:rowOff>63502</xdr:rowOff>
    </xdr:from>
    <xdr:to>
      <xdr:col>9</xdr:col>
      <xdr:colOff>486833</xdr:colOff>
      <xdr:row>26</xdr:row>
      <xdr:rowOff>296334</xdr:rowOff>
    </xdr:to>
    <xdr:sp macro="[0]!Clear_Case_Lib_5" textlink="">
      <xdr:nvSpPr>
        <xdr:cNvPr id="97" name="Rounded Rectangle 96">
          <a:extLst>
            <a:ext uri="{FF2B5EF4-FFF2-40B4-BE49-F238E27FC236}">
              <a16:creationId xmlns:a16="http://schemas.microsoft.com/office/drawing/2014/main" id="{00000000-0008-0000-0000-000061000000}"/>
            </a:ext>
          </a:extLst>
        </xdr:cNvPr>
        <xdr:cNvSpPr/>
      </xdr:nvSpPr>
      <xdr:spPr>
        <a:xfrm>
          <a:off x="12572999" y="8710085"/>
          <a:ext cx="1661584" cy="507999"/>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a case in </a:t>
          </a:r>
          <a:r>
            <a:rPr lang="en-US" sz="1100" baseline="0"/>
            <a:t>selected User Library 5</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2</xdr:col>
          <xdr:colOff>31750</xdr:colOff>
          <xdr:row>10</xdr:row>
          <xdr:rowOff>38100</xdr:rowOff>
        </xdr:from>
        <xdr:to>
          <xdr:col>2</xdr:col>
          <xdr:colOff>1943100</xdr:colOff>
          <xdr:row>10</xdr:row>
          <xdr:rowOff>317500</xdr:rowOff>
        </xdr:to>
        <xdr:sp macro="" textlink="">
          <xdr:nvSpPr>
            <xdr:cNvPr id="9234" name="Lib1_Case1_List" hidden="1">
              <a:extLst>
                <a:ext uri="{63B3BB69-23CF-44E3-9099-C40C66FF867C}">
                  <a14:compatExt spid="_x0000_s9234"/>
                </a:ext>
                <a:ext uri="{FF2B5EF4-FFF2-40B4-BE49-F238E27FC236}">
                  <a16:creationId xmlns:a16="http://schemas.microsoft.com/office/drawing/2014/main" id="{00000000-0008-0000-0000-00001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38100</xdr:rowOff>
        </xdr:from>
        <xdr:to>
          <xdr:col>3</xdr:col>
          <xdr:colOff>1962150</xdr:colOff>
          <xdr:row>10</xdr:row>
          <xdr:rowOff>317500</xdr:rowOff>
        </xdr:to>
        <xdr:sp macro="" textlink="">
          <xdr:nvSpPr>
            <xdr:cNvPr id="9242" name="Lib1_Case2_List" hidden="1">
              <a:extLst>
                <a:ext uri="{63B3BB69-23CF-44E3-9099-C40C66FF867C}">
                  <a14:compatExt spid="_x0000_s9242"/>
                </a:ext>
                <a:ext uri="{FF2B5EF4-FFF2-40B4-BE49-F238E27FC236}">
                  <a16:creationId xmlns:a16="http://schemas.microsoft.com/office/drawing/2014/main" id="{00000000-0008-0000-00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xdr:row>
          <xdr:rowOff>38100</xdr:rowOff>
        </xdr:from>
        <xdr:to>
          <xdr:col>4</xdr:col>
          <xdr:colOff>1962150</xdr:colOff>
          <xdr:row>10</xdr:row>
          <xdr:rowOff>317500</xdr:rowOff>
        </xdr:to>
        <xdr:sp macro="" textlink="">
          <xdr:nvSpPr>
            <xdr:cNvPr id="9243" name="Lib1_Case3_List" hidden="1">
              <a:extLst>
                <a:ext uri="{63B3BB69-23CF-44E3-9099-C40C66FF867C}">
                  <a14:compatExt spid="_x0000_s9243"/>
                </a:ext>
                <a:ext uri="{FF2B5EF4-FFF2-40B4-BE49-F238E27FC236}">
                  <a16:creationId xmlns:a16="http://schemas.microsoft.com/office/drawing/2014/main" id="{00000000-0008-0000-0000-00001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10</xdr:row>
          <xdr:rowOff>38100</xdr:rowOff>
        </xdr:from>
        <xdr:to>
          <xdr:col>5</xdr:col>
          <xdr:colOff>1962150</xdr:colOff>
          <xdr:row>10</xdr:row>
          <xdr:rowOff>317500</xdr:rowOff>
        </xdr:to>
        <xdr:sp macro="" textlink="">
          <xdr:nvSpPr>
            <xdr:cNvPr id="9244" name="Lib1_Case4_List" hidden="1">
              <a:extLst>
                <a:ext uri="{63B3BB69-23CF-44E3-9099-C40C66FF867C}">
                  <a14:compatExt spid="_x0000_s9244"/>
                </a:ext>
                <a:ext uri="{FF2B5EF4-FFF2-40B4-BE49-F238E27FC236}">
                  <a16:creationId xmlns:a16="http://schemas.microsoft.com/office/drawing/2014/main" id="{00000000-0008-0000-0000-00001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10</xdr:row>
          <xdr:rowOff>38100</xdr:rowOff>
        </xdr:from>
        <xdr:to>
          <xdr:col>6</xdr:col>
          <xdr:colOff>1962150</xdr:colOff>
          <xdr:row>10</xdr:row>
          <xdr:rowOff>317500</xdr:rowOff>
        </xdr:to>
        <xdr:sp macro="" textlink="">
          <xdr:nvSpPr>
            <xdr:cNvPr id="9245" name="Lib1_Case5_List" hidden="1">
              <a:extLst>
                <a:ext uri="{63B3BB69-23CF-44E3-9099-C40C66FF867C}">
                  <a14:compatExt spid="_x0000_s9245"/>
                </a:ext>
                <a:ext uri="{FF2B5EF4-FFF2-40B4-BE49-F238E27FC236}">
                  <a16:creationId xmlns:a16="http://schemas.microsoft.com/office/drawing/2014/main" id="{00000000-0008-0000-0000-00001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57150</xdr:colOff>
          <xdr:row>14</xdr:row>
          <xdr:rowOff>50800</xdr:rowOff>
        </xdr:from>
        <xdr:to>
          <xdr:col>2</xdr:col>
          <xdr:colOff>1962150</xdr:colOff>
          <xdr:row>14</xdr:row>
          <xdr:rowOff>317500</xdr:rowOff>
        </xdr:to>
        <xdr:sp macro="" textlink="">
          <xdr:nvSpPr>
            <xdr:cNvPr id="9278" name="Lib2_Case1_List" hidden="1">
              <a:extLst>
                <a:ext uri="{63B3BB69-23CF-44E3-9099-C40C66FF867C}">
                  <a14:compatExt spid="_x0000_s9278"/>
                </a:ext>
                <a:ext uri="{FF2B5EF4-FFF2-40B4-BE49-F238E27FC236}">
                  <a16:creationId xmlns:a16="http://schemas.microsoft.com/office/drawing/2014/main" id="{00000000-0008-0000-0000-00003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14</xdr:row>
          <xdr:rowOff>50800</xdr:rowOff>
        </xdr:from>
        <xdr:to>
          <xdr:col>3</xdr:col>
          <xdr:colOff>1962150</xdr:colOff>
          <xdr:row>14</xdr:row>
          <xdr:rowOff>317500</xdr:rowOff>
        </xdr:to>
        <xdr:sp macro="" textlink="">
          <xdr:nvSpPr>
            <xdr:cNvPr id="9257" name="Lib2_Case2_List" hidden="1">
              <a:extLst>
                <a:ext uri="{63B3BB69-23CF-44E3-9099-C40C66FF867C}">
                  <a14:compatExt spid="_x0000_s9257"/>
                </a:ext>
                <a:ext uri="{FF2B5EF4-FFF2-40B4-BE49-F238E27FC236}">
                  <a16:creationId xmlns:a16="http://schemas.microsoft.com/office/drawing/2014/main" id="{00000000-0008-0000-0000-00002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14</xdr:row>
          <xdr:rowOff>50800</xdr:rowOff>
        </xdr:from>
        <xdr:to>
          <xdr:col>4</xdr:col>
          <xdr:colOff>1962150</xdr:colOff>
          <xdr:row>14</xdr:row>
          <xdr:rowOff>317500</xdr:rowOff>
        </xdr:to>
        <xdr:sp macro="" textlink="">
          <xdr:nvSpPr>
            <xdr:cNvPr id="9258" name="Lib2_Case3_List" hidden="1">
              <a:extLst>
                <a:ext uri="{63B3BB69-23CF-44E3-9099-C40C66FF867C}">
                  <a14:compatExt spid="_x0000_s9258"/>
                </a:ext>
                <a:ext uri="{FF2B5EF4-FFF2-40B4-BE49-F238E27FC236}">
                  <a16:creationId xmlns:a16="http://schemas.microsoft.com/office/drawing/2014/main" id="{00000000-0008-0000-0000-00002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14</xdr:row>
          <xdr:rowOff>50800</xdr:rowOff>
        </xdr:from>
        <xdr:to>
          <xdr:col>5</xdr:col>
          <xdr:colOff>1962150</xdr:colOff>
          <xdr:row>14</xdr:row>
          <xdr:rowOff>317500</xdr:rowOff>
        </xdr:to>
        <xdr:sp macro="" textlink="">
          <xdr:nvSpPr>
            <xdr:cNvPr id="9259" name="Lib2_Case4_List" hidden="1">
              <a:extLst>
                <a:ext uri="{63B3BB69-23CF-44E3-9099-C40C66FF867C}">
                  <a14:compatExt spid="_x0000_s9259"/>
                </a:ext>
                <a:ext uri="{FF2B5EF4-FFF2-40B4-BE49-F238E27FC236}">
                  <a16:creationId xmlns:a16="http://schemas.microsoft.com/office/drawing/2014/main" id="{00000000-0008-0000-0000-00002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xdr:colOff>
          <xdr:row>14</xdr:row>
          <xdr:rowOff>50800</xdr:rowOff>
        </xdr:from>
        <xdr:to>
          <xdr:col>6</xdr:col>
          <xdr:colOff>1962150</xdr:colOff>
          <xdr:row>14</xdr:row>
          <xdr:rowOff>317500</xdr:rowOff>
        </xdr:to>
        <xdr:sp macro="" textlink="">
          <xdr:nvSpPr>
            <xdr:cNvPr id="9260" name="Lib2_Case5_List" hidden="1">
              <a:extLst>
                <a:ext uri="{63B3BB69-23CF-44E3-9099-C40C66FF867C}">
                  <a14:compatExt spid="_x0000_s9260"/>
                </a:ext>
                <a:ext uri="{FF2B5EF4-FFF2-40B4-BE49-F238E27FC236}">
                  <a16:creationId xmlns:a16="http://schemas.microsoft.com/office/drawing/2014/main" id="{00000000-0008-0000-0000-00002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31750</xdr:colOff>
          <xdr:row>24</xdr:row>
          <xdr:rowOff>76200</xdr:rowOff>
        </xdr:from>
        <xdr:to>
          <xdr:col>2</xdr:col>
          <xdr:colOff>1943100</xdr:colOff>
          <xdr:row>28</xdr:row>
          <xdr:rowOff>107950</xdr:rowOff>
        </xdr:to>
        <xdr:sp macro="" textlink="">
          <xdr:nvSpPr>
            <xdr:cNvPr id="9262" name="Lib3_Case1_List" hidden="1">
              <a:extLst>
                <a:ext uri="{63B3BB69-23CF-44E3-9099-C40C66FF867C}">
                  <a14:compatExt spid="_x0000_s9262"/>
                </a:ext>
                <a:ext uri="{FF2B5EF4-FFF2-40B4-BE49-F238E27FC236}">
                  <a16:creationId xmlns:a16="http://schemas.microsoft.com/office/drawing/2014/main" id="{00000000-0008-0000-0000-00002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24</xdr:row>
          <xdr:rowOff>76200</xdr:rowOff>
        </xdr:from>
        <xdr:to>
          <xdr:col>3</xdr:col>
          <xdr:colOff>1962150</xdr:colOff>
          <xdr:row>28</xdr:row>
          <xdr:rowOff>107950</xdr:rowOff>
        </xdr:to>
        <xdr:sp macro="" textlink="">
          <xdr:nvSpPr>
            <xdr:cNvPr id="9263" name="Lib3_Case2_List" hidden="1">
              <a:extLst>
                <a:ext uri="{63B3BB69-23CF-44E3-9099-C40C66FF867C}">
                  <a14:compatExt spid="_x0000_s9263"/>
                </a:ext>
                <a:ext uri="{FF2B5EF4-FFF2-40B4-BE49-F238E27FC236}">
                  <a16:creationId xmlns:a16="http://schemas.microsoft.com/office/drawing/2014/main" id="{00000000-0008-0000-0000-00002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24</xdr:row>
          <xdr:rowOff>76200</xdr:rowOff>
        </xdr:from>
        <xdr:to>
          <xdr:col>4</xdr:col>
          <xdr:colOff>1962150</xdr:colOff>
          <xdr:row>28</xdr:row>
          <xdr:rowOff>107950</xdr:rowOff>
        </xdr:to>
        <xdr:sp macro="" textlink="">
          <xdr:nvSpPr>
            <xdr:cNvPr id="9264" name="Lib3_Case3_List" hidden="1">
              <a:extLst>
                <a:ext uri="{63B3BB69-23CF-44E3-9099-C40C66FF867C}">
                  <a14:compatExt spid="_x0000_s9264"/>
                </a:ext>
                <a:ext uri="{FF2B5EF4-FFF2-40B4-BE49-F238E27FC236}">
                  <a16:creationId xmlns:a16="http://schemas.microsoft.com/office/drawing/2014/main" id="{00000000-0008-0000-0000-00003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24</xdr:row>
          <xdr:rowOff>76200</xdr:rowOff>
        </xdr:from>
        <xdr:to>
          <xdr:col>5</xdr:col>
          <xdr:colOff>1962150</xdr:colOff>
          <xdr:row>28</xdr:row>
          <xdr:rowOff>107950</xdr:rowOff>
        </xdr:to>
        <xdr:sp macro="" textlink="">
          <xdr:nvSpPr>
            <xdr:cNvPr id="9265" name="Lib3_Case4_List" hidden="1">
              <a:extLst>
                <a:ext uri="{63B3BB69-23CF-44E3-9099-C40C66FF867C}">
                  <a14:compatExt spid="_x0000_s9265"/>
                </a:ext>
                <a:ext uri="{FF2B5EF4-FFF2-40B4-BE49-F238E27FC236}">
                  <a16:creationId xmlns:a16="http://schemas.microsoft.com/office/drawing/2014/main" id="{00000000-0008-0000-0000-00003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xdr:colOff>
          <xdr:row>24</xdr:row>
          <xdr:rowOff>76200</xdr:rowOff>
        </xdr:from>
        <xdr:to>
          <xdr:col>6</xdr:col>
          <xdr:colOff>1962150</xdr:colOff>
          <xdr:row>28</xdr:row>
          <xdr:rowOff>107950</xdr:rowOff>
        </xdr:to>
        <xdr:sp macro="" textlink="">
          <xdr:nvSpPr>
            <xdr:cNvPr id="9266" name="Lib3_Case5_List" hidden="1">
              <a:extLst>
                <a:ext uri="{63B3BB69-23CF-44E3-9099-C40C66FF867C}">
                  <a14:compatExt spid="_x0000_s9266"/>
                </a:ext>
                <a:ext uri="{FF2B5EF4-FFF2-40B4-BE49-F238E27FC236}">
                  <a16:creationId xmlns:a16="http://schemas.microsoft.com/office/drawing/2014/main" id="{00000000-0008-0000-0000-00003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31750</xdr:colOff>
          <xdr:row>32</xdr:row>
          <xdr:rowOff>88900</xdr:rowOff>
        </xdr:from>
        <xdr:to>
          <xdr:col>2</xdr:col>
          <xdr:colOff>1943100</xdr:colOff>
          <xdr:row>33</xdr:row>
          <xdr:rowOff>165100</xdr:rowOff>
        </xdr:to>
        <xdr:sp macro="" textlink="">
          <xdr:nvSpPr>
            <xdr:cNvPr id="9268" name="Lib4_Case1_List" hidden="1">
              <a:extLst>
                <a:ext uri="{63B3BB69-23CF-44E3-9099-C40C66FF867C}">
                  <a14:compatExt spid="_x0000_s9268"/>
                </a:ext>
                <a:ext uri="{FF2B5EF4-FFF2-40B4-BE49-F238E27FC236}">
                  <a16:creationId xmlns:a16="http://schemas.microsoft.com/office/drawing/2014/main" id="{00000000-0008-0000-0000-00003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32</xdr:row>
          <xdr:rowOff>88900</xdr:rowOff>
        </xdr:from>
        <xdr:to>
          <xdr:col>3</xdr:col>
          <xdr:colOff>1962150</xdr:colOff>
          <xdr:row>33</xdr:row>
          <xdr:rowOff>165100</xdr:rowOff>
        </xdr:to>
        <xdr:sp macro="" textlink="">
          <xdr:nvSpPr>
            <xdr:cNvPr id="9269" name="Lib4_Case2_List" hidden="1">
              <a:extLst>
                <a:ext uri="{63B3BB69-23CF-44E3-9099-C40C66FF867C}">
                  <a14:compatExt spid="_x0000_s9269"/>
                </a:ext>
                <a:ext uri="{FF2B5EF4-FFF2-40B4-BE49-F238E27FC236}">
                  <a16:creationId xmlns:a16="http://schemas.microsoft.com/office/drawing/2014/main" id="{00000000-0008-0000-0000-00003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32</xdr:row>
          <xdr:rowOff>88900</xdr:rowOff>
        </xdr:from>
        <xdr:to>
          <xdr:col>4</xdr:col>
          <xdr:colOff>1962150</xdr:colOff>
          <xdr:row>33</xdr:row>
          <xdr:rowOff>165100</xdr:rowOff>
        </xdr:to>
        <xdr:sp macro="" textlink="">
          <xdr:nvSpPr>
            <xdr:cNvPr id="9270" name="Lib4_Case3_List" hidden="1">
              <a:extLst>
                <a:ext uri="{63B3BB69-23CF-44E3-9099-C40C66FF867C}">
                  <a14:compatExt spid="_x0000_s9270"/>
                </a:ext>
                <a:ext uri="{FF2B5EF4-FFF2-40B4-BE49-F238E27FC236}">
                  <a16:creationId xmlns:a16="http://schemas.microsoft.com/office/drawing/2014/main" id="{00000000-0008-0000-0000-00003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32</xdr:row>
          <xdr:rowOff>88900</xdr:rowOff>
        </xdr:from>
        <xdr:to>
          <xdr:col>5</xdr:col>
          <xdr:colOff>1962150</xdr:colOff>
          <xdr:row>33</xdr:row>
          <xdr:rowOff>165100</xdr:rowOff>
        </xdr:to>
        <xdr:sp macro="" textlink="">
          <xdr:nvSpPr>
            <xdr:cNvPr id="9271" name="Lib4_Case4_List" hidden="1">
              <a:extLst>
                <a:ext uri="{63B3BB69-23CF-44E3-9099-C40C66FF867C}">
                  <a14:compatExt spid="_x0000_s9271"/>
                </a:ext>
                <a:ext uri="{FF2B5EF4-FFF2-40B4-BE49-F238E27FC236}">
                  <a16:creationId xmlns:a16="http://schemas.microsoft.com/office/drawing/2014/main" id="{00000000-0008-0000-0000-00003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xdr:colOff>
          <xdr:row>32</xdr:row>
          <xdr:rowOff>88900</xdr:rowOff>
        </xdr:from>
        <xdr:to>
          <xdr:col>6</xdr:col>
          <xdr:colOff>1962150</xdr:colOff>
          <xdr:row>33</xdr:row>
          <xdr:rowOff>165100</xdr:rowOff>
        </xdr:to>
        <xdr:sp macro="" textlink="">
          <xdr:nvSpPr>
            <xdr:cNvPr id="9272" name="Lib4_Case5_List" hidden="1">
              <a:extLst>
                <a:ext uri="{63B3BB69-23CF-44E3-9099-C40C66FF867C}">
                  <a14:compatExt spid="_x0000_s9272"/>
                </a:ext>
                <a:ext uri="{FF2B5EF4-FFF2-40B4-BE49-F238E27FC236}">
                  <a16:creationId xmlns:a16="http://schemas.microsoft.com/office/drawing/2014/main" id="{00000000-0008-0000-0000-00003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31750</xdr:colOff>
          <xdr:row>38</xdr:row>
          <xdr:rowOff>38100</xdr:rowOff>
        </xdr:from>
        <xdr:to>
          <xdr:col>2</xdr:col>
          <xdr:colOff>1943100</xdr:colOff>
          <xdr:row>39</xdr:row>
          <xdr:rowOff>127000</xdr:rowOff>
        </xdr:to>
        <xdr:sp macro="" textlink="">
          <xdr:nvSpPr>
            <xdr:cNvPr id="9273" name="Lib5_Case1_List" hidden="1">
              <a:extLst>
                <a:ext uri="{63B3BB69-23CF-44E3-9099-C40C66FF867C}">
                  <a14:compatExt spid="_x0000_s9273"/>
                </a:ext>
                <a:ext uri="{FF2B5EF4-FFF2-40B4-BE49-F238E27FC236}">
                  <a16:creationId xmlns:a16="http://schemas.microsoft.com/office/drawing/2014/main" id="{00000000-0008-0000-0000-00003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57150</xdr:colOff>
          <xdr:row>38</xdr:row>
          <xdr:rowOff>38100</xdr:rowOff>
        </xdr:from>
        <xdr:to>
          <xdr:col>3</xdr:col>
          <xdr:colOff>1962150</xdr:colOff>
          <xdr:row>39</xdr:row>
          <xdr:rowOff>127000</xdr:rowOff>
        </xdr:to>
        <xdr:sp macro="" textlink="">
          <xdr:nvSpPr>
            <xdr:cNvPr id="9274" name="Lib5_Case2_List" hidden="1">
              <a:extLst>
                <a:ext uri="{63B3BB69-23CF-44E3-9099-C40C66FF867C}">
                  <a14:compatExt spid="_x0000_s9274"/>
                </a:ext>
                <a:ext uri="{FF2B5EF4-FFF2-40B4-BE49-F238E27FC236}">
                  <a16:creationId xmlns:a16="http://schemas.microsoft.com/office/drawing/2014/main" id="{00000000-0008-0000-0000-00003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38100</xdr:colOff>
          <xdr:row>38</xdr:row>
          <xdr:rowOff>38100</xdr:rowOff>
        </xdr:from>
        <xdr:to>
          <xdr:col>4</xdr:col>
          <xdr:colOff>1962150</xdr:colOff>
          <xdr:row>39</xdr:row>
          <xdr:rowOff>127000</xdr:rowOff>
        </xdr:to>
        <xdr:sp macro="" textlink="">
          <xdr:nvSpPr>
            <xdr:cNvPr id="9275" name="Lib5_Case3_List" hidden="1">
              <a:extLst>
                <a:ext uri="{63B3BB69-23CF-44E3-9099-C40C66FF867C}">
                  <a14:compatExt spid="_x0000_s9275"/>
                </a:ext>
                <a:ext uri="{FF2B5EF4-FFF2-40B4-BE49-F238E27FC236}">
                  <a16:creationId xmlns:a16="http://schemas.microsoft.com/office/drawing/2014/main" id="{00000000-0008-0000-0000-00003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38100</xdr:colOff>
          <xdr:row>38</xdr:row>
          <xdr:rowOff>38100</xdr:rowOff>
        </xdr:from>
        <xdr:to>
          <xdr:col>5</xdr:col>
          <xdr:colOff>1962150</xdr:colOff>
          <xdr:row>39</xdr:row>
          <xdr:rowOff>127000</xdr:rowOff>
        </xdr:to>
        <xdr:sp macro="" textlink="">
          <xdr:nvSpPr>
            <xdr:cNvPr id="9276" name="Lib5_Case4_List" hidden="1">
              <a:extLst>
                <a:ext uri="{63B3BB69-23CF-44E3-9099-C40C66FF867C}">
                  <a14:compatExt spid="_x0000_s9276"/>
                </a:ext>
                <a:ext uri="{FF2B5EF4-FFF2-40B4-BE49-F238E27FC236}">
                  <a16:creationId xmlns:a16="http://schemas.microsoft.com/office/drawing/2014/main" id="{00000000-0008-0000-0000-00003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xdr:colOff>
          <xdr:row>38</xdr:row>
          <xdr:rowOff>38100</xdr:rowOff>
        </xdr:from>
        <xdr:to>
          <xdr:col>6</xdr:col>
          <xdr:colOff>1962150</xdr:colOff>
          <xdr:row>39</xdr:row>
          <xdr:rowOff>127000</xdr:rowOff>
        </xdr:to>
        <xdr:sp macro="" textlink="">
          <xdr:nvSpPr>
            <xdr:cNvPr id="9277" name="Lib5_Case5_List" hidden="1">
              <a:extLst>
                <a:ext uri="{63B3BB69-23CF-44E3-9099-C40C66FF867C}">
                  <a14:compatExt spid="_x0000_s9277"/>
                </a:ext>
                <a:ext uri="{FF2B5EF4-FFF2-40B4-BE49-F238E27FC236}">
                  <a16:creationId xmlns:a16="http://schemas.microsoft.com/office/drawing/2014/main" id="{00000000-0008-0000-00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1957912</xdr:colOff>
      <xdr:row>9</xdr:row>
      <xdr:rowOff>137584</xdr:rowOff>
    </xdr:from>
    <xdr:to>
      <xdr:col>6</xdr:col>
      <xdr:colOff>349246</xdr:colOff>
      <xdr:row>9</xdr:row>
      <xdr:rowOff>137584</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flipH="1">
          <a:off x="10498662" y="5355167"/>
          <a:ext cx="381001" cy="0"/>
        </a:xfrm>
        <a:prstGeom prst="straightConnector1">
          <a:avLst/>
        </a:prstGeom>
        <a:ln w="31750">
          <a:solidFill>
            <a:schemeClr val="accent1">
              <a:lumMod val="75000"/>
            </a:schemeClr>
          </a:solidFill>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1957912</xdr:colOff>
      <xdr:row>13</xdr:row>
      <xdr:rowOff>137584</xdr:rowOff>
    </xdr:from>
    <xdr:to>
      <xdr:col>6</xdr:col>
      <xdr:colOff>349246</xdr:colOff>
      <xdr:row>13</xdr:row>
      <xdr:rowOff>137584</xdr:rowOff>
    </xdr:to>
    <xdr:cxnSp macro="">
      <xdr:nvCxnSpPr>
        <xdr:cNvPr id="115" name="Straight Arrow Connector 114">
          <a:extLst>
            <a:ext uri="{FF2B5EF4-FFF2-40B4-BE49-F238E27FC236}">
              <a16:creationId xmlns:a16="http://schemas.microsoft.com/office/drawing/2014/main" id="{00000000-0008-0000-0000-000073000000}"/>
            </a:ext>
          </a:extLst>
        </xdr:cNvPr>
        <xdr:cNvCxnSpPr/>
      </xdr:nvCxnSpPr>
      <xdr:spPr>
        <a:xfrm flipH="1">
          <a:off x="10498662" y="6434667"/>
          <a:ext cx="381001" cy="0"/>
        </a:xfrm>
        <a:prstGeom prst="straightConnector1">
          <a:avLst/>
        </a:prstGeom>
        <a:ln w="31750">
          <a:solidFill>
            <a:schemeClr val="accent1">
              <a:lumMod val="75000"/>
            </a:schemeClr>
          </a:solidFill>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1957912</xdr:colOff>
      <xdr:row>17</xdr:row>
      <xdr:rowOff>137584</xdr:rowOff>
    </xdr:from>
    <xdr:to>
      <xdr:col>6</xdr:col>
      <xdr:colOff>349246</xdr:colOff>
      <xdr:row>17</xdr:row>
      <xdr:rowOff>137584</xdr:rowOff>
    </xdr:to>
    <xdr:cxnSp macro="">
      <xdr:nvCxnSpPr>
        <xdr:cNvPr id="116" name="Straight Arrow Connector 115">
          <a:extLst>
            <a:ext uri="{FF2B5EF4-FFF2-40B4-BE49-F238E27FC236}">
              <a16:creationId xmlns:a16="http://schemas.microsoft.com/office/drawing/2014/main" id="{00000000-0008-0000-0000-000074000000}"/>
            </a:ext>
          </a:extLst>
        </xdr:cNvPr>
        <xdr:cNvCxnSpPr/>
      </xdr:nvCxnSpPr>
      <xdr:spPr>
        <a:xfrm flipH="1">
          <a:off x="10498662" y="7514167"/>
          <a:ext cx="381001" cy="0"/>
        </a:xfrm>
        <a:prstGeom prst="straightConnector1">
          <a:avLst/>
        </a:prstGeom>
        <a:ln w="31750">
          <a:solidFill>
            <a:schemeClr val="accent1">
              <a:lumMod val="75000"/>
            </a:schemeClr>
          </a:solidFill>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1957912</xdr:colOff>
      <xdr:row>21</xdr:row>
      <xdr:rowOff>137584</xdr:rowOff>
    </xdr:from>
    <xdr:to>
      <xdr:col>6</xdr:col>
      <xdr:colOff>349246</xdr:colOff>
      <xdr:row>21</xdr:row>
      <xdr:rowOff>137584</xdr:rowOff>
    </xdr:to>
    <xdr:cxnSp macro="">
      <xdr:nvCxnSpPr>
        <xdr:cNvPr id="117" name="Straight Arrow Connector 116">
          <a:extLst>
            <a:ext uri="{FF2B5EF4-FFF2-40B4-BE49-F238E27FC236}">
              <a16:creationId xmlns:a16="http://schemas.microsoft.com/office/drawing/2014/main" id="{00000000-0008-0000-0000-000075000000}"/>
            </a:ext>
          </a:extLst>
        </xdr:cNvPr>
        <xdr:cNvCxnSpPr/>
      </xdr:nvCxnSpPr>
      <xdr:spPr>
        <a:xfrm flipH="1">
          <a:off x="10498662" y="8593667"/>
          <a:ext cx="381001" cy="0"/>
        </a:xfrm>
        <a:prstGeom prst="straightConnector1">
          <a:avLst/>
        </a:prstGeom>
        <a:ln w="31750">
          <a:solidFill>
            <a:schemeClr val="accent1">
              <a:lumMod val="75000"/>
            </a:schemeClr>
          </a:solidFill>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1957912</xdr:colOff>
      <xdr:row>25</xdr:row>
      <xdr:rowOff>137583</xdr:rowOff>
    </xdr:from>
    <xdr:to>
      <xdr:col>6</xdr:col>
      <xdr:colOff>349246</xdr:colOff>
      <xdr:row>25</xdr:row>
      <xdr:rowOff>137583</xdr:rowOff>
    </xdr:to>
    <xdr:cxnSp macro="">
      <xdr:nvCxnSpPr>
        <xdr:cNvPr id="118" name="Straight Arrow Connector 117">
          <a:extLst>
            <a:ext uri="{FF2B5EF4-FFF2-40B4-BE49-F238E27FC236}">
              <a16:creationId xmlns:a16="http://schemas.microsoft.com/office/drawing/2014/main" id="{00000000-0008-0000-0000-000076000000}"/>
            </a:ext>
          </a:extLst>
        </xdr:cNvPr>
        <xdr:cNvCxnSpPr/>
      </xdr:nvCxnSpPr>
      <xdr:spPr>
        <a:xfrm flipH="1">
          <a:off x="10498662" y="9683750"/>
          <a:ext cx="381001" cy="0"/>
        </a:xfrm>
        <a:prstGeom prst="straightConnector1">
          <a:avLst/>
        </a:prstGeom>
        <a:ln w="31750">
          <a:solidFill>
            <a:schemeClr val="accent1">
              <a:lumMod val="75000"/>
            </a:schemeClr>
          </a:solidFill>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254000</xdr:colOff>
      <xdr:row>8</xdr:row>
      <xdr:rowOff>52916</xdr:rowOff>
    </xdr:from>
    <xdr:to>
      <xdr:col>2</xdr:col>
      <xdr:colOff>1714500</xdr:colOff>
      <xdr:row>8</xdr:row>
      <xdr:rowOff>349250</xdr:rowOff>
    </xdr:to>
    <xdr:sp macro="[0]!Clear_Case_1_Input_Deck" textlink="">
      <xdr:nvSpPr>
        <xdr:cNvPr id="120" name="Rounded Rectangle 119">
          <a:extLst>
            <a:ext uri="{FF2B5EF4-FFF2-40B4-BE49-F238E27FC236}">
              <a16:creationId xmlns:a16="http://schemas.microsoft.com/office/drawing/2014/main" id="{00000000-0008-0000-0000-000078000000}"/>
            </a:ext>
          </a:extLst>
        </xdr:cNvPr>
        <xdr:cNvSpPr/>
      </xdr:nvSpPr>
      <xdr:spPr>
        <a:xfrm>
          <a:off x="2825750" y="4878916"/>
          <a:ext cx="1460500" cy="29633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Case 1</a:t>
          </a:r>
        </a:p>
      </xdr:txBody>
    </xdr:sp>
    <xdr:clientData/>
  </xdr:twoCellAnchor>
  <xdr:twoCellAnchor>
    <xdr:from>
      <xdr:col>3</xdr:col>
      <xdr:colOff>264583</xdr:colOff>
      <xdr:row>8</xdr:row>
      <xdr:rowOff>52916</xdr:rowOff>
    </xdr:from>
    <xdr:to>
      <xdr:col>3</xdr:col>
      <xdr:colOff>1725083</xdr:colOff>
      <xdr:row>8</xdr:row>
      <xdr:rowOff>349250</xdr:rowOff>
    </xdr:to>
    <xdr:sp macro="[0]!Clear_Case_2_Input_Deck" textlink="">
      <xdr:nvSpPr>
        <xdr:cNvPr id="121" name="Rounded Rectangle 120">
          <a:extLst>
            <a:ext uri="{FF2B5EF4-FFF2-40B4-BE49-F238E27FC236}">
              <a16:creationId xmlns:a16="http://schemas.microsoft.com/office/drawing/2014/main" id="{00000000-0008-0000-0000-000079000000}"/>
            </a:ext>
          </a:extLst>
        </xdr:cNvPr>
        <xdr:cNvSpPr/>
      </xdr:nvSpPr>
      <xdr:spPr>
        <a:xfrm>
          <a:off x="4826000" y="4878916"/>
          <a:ext cx="1460500" cy="29633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Case 2</a:t>
          </a:r>
        </a:p>
      </xdr:txBody>
    </xdr:sp>
    <xdr:clientData/>
  </xdr:twoCellAnchor>
  <xdr:twoCellAnchor>
    <xdr:from>
      <xdr:col>4</xdr:col>
      <xdr:colOff>296333</xdr:colOff>
      <xdr:row>8</xdr:row>
      <xdr:rowOff>52916</xdr:rowOff>
    </xdr:from>
    <xdr:to>
      <xdr:col>4</xdr:col>
      <xdr:colOff>1756833</xdr:colOff>
      <xdr:row>8</xdr:row>
      <xdr:rowOff>349250</xdr:rowOff>
    </xdr:to>
    <xdr:sp macro="[0]!Clear_Case_3_Input_Deck" textlink="">
      <xdr:nvSpPr>
        <xdr:cNvPr id="122" name="Rounded Rectangle 121">
          <a:extLst>
            <a:ext uri="{FF2B5EF4-FFF2-40B4-BE49-F238E27FC236}">
              <a16:creationId xmlns:a16="http://schemas.microsoft.com/office/drawing/2014/main" id="{00000000-0008-0000-0000-00007A000000}"/>
            </a:ext>
          </a:extLst>
        </xdr:cNvPr>
        <xdr:cNvSpPr/>
      </xdr:nvSpPr>
      <xdr:spPr>
        <a:xfrm>
          <a:off x="6847416" y="4878916"/>
          <a:ext cx="1460500" cy="29633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Case 3</a:t>
          </a:r>
        </a:p>
      </xdr:txBody>
    </xdr:sp>
    <xdr:clientData/>
  </xdr:twoCellAnchor>
  <xdr:twoCellAnchor>
    <xdr:from>
      <xdr:col>5</xdr:col>
      <xdr:colOff>275166</xdr:colOff>
      <xdr:row>8</xdr:row>
      <xdr:rowOff>52916</xdr:rowOff>
    </xdr:from>
    <xdr:to>
      <xdr:col>5</xdr:col>
      <xdr:colOff>1735666</xdr:colOff>
      <xdr:row>8</xdr:row>
      <xdr:rowOff>349250</xdr:rowOff>
    </xdr:to>
    <xdr:sp macro="[0]!Clear_Case_4_Input_Deck" textlink="">
      <xdr:nvSpPr>
        <xdr:cNvPr id="123" name="Rounded Rectangle 122">
          <a:extLst>
            <a:ext uri="{FF2B5EF4-FFF2-40B4-BE49-F238E27FC236}">
              <a16:creationId xmlns:a16="http://schemas.microsoft.com/office/drawing/2014/main" id="{00000000-0008-0000-0000-00007B000000}"/>
            </a:ext>
          </a:extLst>
        </xdr:cNvPr>
        <xdr:cNvSpPr/>
      </xdr:nvSpPr>
      <xdr:spPr>
        <a:xfrm>
          <a:off x="8815916" y="4878916"/>
          <a:ext cx="1460500" cy="29633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Case 4</a:t>
          </a:r>
        </a:p>
      </xdr:txBody>
    </xdr:sp>
    <xdr:clientData/>
  </xdr:twoCellAnchor>
  <xdr:twoCellAnchor>
    <xdr:from>
      <xdr:col>6</xdr:col>
      <xdr:colOff>275166</xdr:colOff>
      <xdr:row>8</xdr:row>
      <xdr:rowOff>52916</xdr:rowOff>
    </xdr:from>
    <xdr:to>
      <xdr:col>6</xdr:col>
      <xdr:colOff>1735666</xdr:colOff>
      <xdr:row>8</xdr:row>
      <xdr:rowOff>349250</xdr:rowOff>
    </xdr:to>
    <xdr:sp macro="[0]!Clear_Case_5_Input_Deck" textlink="">
      <xdr:nvSpPr>
        <xdr:cNvPr id="124" name="Rounded Rectangle 123">
          <a:extLst>
            <a:ext uri="{FF2B5EF4-FFF2-40B4-BE49-F238E27FC236}">
              <a16:creationId xmlns:a16="http://schemas.microsoft.com/office/drawing/2014/main" id="{00000000-0008-0000-0000-00007C000000}"/>
            </a:ext>
          </a:extLst>
        </xdr:cNvPr>
        <xdr:cNvSpPr/>
      </xdr:nvSpPr>
      <xdr:spPr>
        <a:xfrm>
          <a:off x="10805583" y="4878916"/>
          <a:ext cx="1460500" cy="296334"/>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out Case 5</a:t>
          </a:r>
        </a:p>
      </xdr:txBody>
    </xdr:sp>
    <xdr:clientData/>
  </xdr:twoCellAnchor>
  <xdr:twoCellAnchor>
    <xdr:from>
      <xdr:col>2</xdr:col>
      <xdr:colOff>1248834</xdr:colOff>
      <xdr:row>2</xdr:row>
      <xdr:rowOff>179917</xdr:rowOff>
    </xdr:from>
    <xdr:to>
      <xdr:col>2</xdr:col>
      <xdr:colOff>1915584</xdr:colOff>
      <xdr:row>3</xdr:row>
      <xdr:rowOff>169333</xdr:rowOff>
    </xdr:to>
    <xdr:sp macro="[0]!Step1_Load_Case_1" textlink="">
      <xdr:nvSpPr>
        <xdr:cNvPr id="126" name="Rounded Rectangle 125">
          <a:extLst>
            <a:ext uri="{FF2B5EF4-FFF2-40B4-BE49-F238E27FC236}">
              <a16:creationId xmlns:a16="http://schemas.microsoft.com/office/drawing/2014/main" id="{00000000-0008-0000-0000-00007E000000}"/>
            </a:ext>
          </a:extLst>
        </xdr:cNvPr>
        <xdr:cNvSpPr/>
      </xdr:nvSpPr>
      <xdr:spPr>
        <a:xfrm>
          <a:off x="3820584" y="2402417"/>
          <a:ext cx="666750" cy="2645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200" b="1"/>
            <a:t>Load</a:t>
          </a:r>
          <a:r>
            <a:rPr lang="en-US" sz="1200" b="1" baseline="0"/>
            <a:t> 1</a:t>
          </a:r>
          <a:endParaRPr lang="en-US" sz="1200" b="1"/>
        </a:p>
      </xdr:txBody>
    </xdr:sp>
    <xdr:clientData/>
  </xdr:twoCellAnchor>
  <xdr:twoCellAnchor>
    <xdr:from>
      <xdr:col>3</xdr:col>
      <xdr:colOff>1259417</xdr:colOff>
      <xdr:row>2</xdr:row>
      <xdr:rowOff>179917</xdr:rowOff>
    </xdr:from>
    <xdr:to>
      <xdr:col>3</xdr:col>
      <xdr:colOff>1926167</xdr:colOff>
      <xdr:row>3</xdr:row>
      <xdr:rowOff>169333</xdr:rowOff>
    </xdr:to>
    <xdr:sp macro="[0]!Step1_Load_Case_2" textlink="">
      <xdr:nvSpPr>
        <xdr:cNvPr id="127" name="Rounded Rectangle 126">
          <a:extLst>
            <a:ext uri="{FF2B5EF4-FFF2-40B4-BE49-F238E27FC236}">
              <a16:creationId xmlns:a16="http://schemas.microsoft.com/office/drawing/2014/main" id="{00000000-0008-0000-0000-00007F000000}"/>
            </a:ext>
          </a:extLst>
        </xdr:cNvPr>
        <xdr:cNvSpPr/>
      </xdr:nvSpPr>
      <xdr:spPr>
        <a:xfrm>
          <a:off x="5820834" y="2402417"/>
          <a:ext cx="666750" cy="2645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200" b="1"/>
            <a:t>Load</a:t>
          </a:r>
          <a:r>
            <a:rPr lang="en-US" sz="1200" b="1" baseline="0"/>
            <a:t> 2</a:t>
          </a:r>
          <a:endParaRPr lang="en-US" sz="1200" b="1"/>
        </a:p>
      </xdr:txBody>
    </xdr:sp>
    <xdr:clientData/>
  </xdr:twoCellAnchor>
  <xdr:twoCellAnchor>
    <xdr:from>
      <xdr:col>4</xdr:col>
      <xdr:colOff>1259417</xdr:colOff>
      <xdr:row>2</xdr:row>
      <xdr:rowOff>179917</xdr:rowOff>
    </xdr:from>
    <xdr:to>
      <xdr:col>4</xdr:col>
      <xdr:colOff>1926167</xdr:colOff>
      <xdr:row>3</xdr:row>
      <xdr:rowOff>169333</xdr:rowOff>
    </xdr:to>
    <xdr:sp macro="[0]!Step1_Load_Case_3" textlink="">
      <xdr:nvSpPr>
        <xdr:cNvPr id="128" name="Rounded Rectangle 127">
          <a:extLst>
            <a:ext uri="{FF2B5EF4-FFF2-40B4-BE49-F238E27FC236}">
              <a16:creationId xmlns:a16="http://schemas.microsoft.com/office/drawing/2014/main" id="{00000000-0008-0000-0000-000080000000}"/>
            </a:ext>
          </a:extLst>
        </xdr:cNvPr>
        <xdr:cNvSpPr/>
      </xdr:nvSpPr>
      <xdr:spPr>
        <a:xfrm>
          <a:off x="7810500" y="2402417"/>
          <a:ext cx="666750" cy="2645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200" b="1"/>
            <a:t>Load</a:t>
          </a:r>
          <a:r>
            <a:rPr lang="en-US" sz="1200" b="1" baseline="0"/>
            <a:t> 3</a:t>
          </a:r>
          <a:endParaRPr lang="en-US" sz="1200" b="1"/>
        </a:p>
      </xdr:txBody>
    </xdr:sp>
    <xdr:clientData/>
  </xdr:twoCellAnchor>
  <xdr:twoCellAnchor>
    <xdr:from>
      <xdr:col>5</xdr:col>
      <xdr:colOff>1259416</xdr:colOff>
      <xdr:row>2</xdr:row>
      <xdr:rowOff>179917</xdr:rowOff>
    </xdr:from>
    <xdr:to>
      <xdr:col>5</xdr:col>
      <xdr:colOff>1926166</xdr:colOff>
      <xdr:row>3</xdr:row>
      <xdr:rowOff>169333</xdr:rowOff>
    </xdr:to>
    <xdr:sp macro="[0]!Step1_Load_Case_4" textlink="">
      <xdr:nvSpPr>
        <xdr:cNvPr id="129" name="Rounded Rectangle 128">
          <a:extLst>
            <a:ext uri="{FF2B5EF4-FFF2-40B4-BE49-F238E27FC236}">
              <a16:creationId xmlns:a16="http://schemas.microsoft.com/office/drawing/2014/main" id="{00000000-0008-0000-0000-000081000000}"/>
            </a:ext>
          </a:extLst>
        </xdr:cNvPr>
        <xdr:cNvSpPr/>
      </xdr:nvSpPr>
      <xdr:spPr>
        <a:xfrm>
          <a:off x="9800166" y="2402417"/>
          <a:ext cx="666750" cy="2645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200" b="1"/>
            <a:t>Load</a:t>
          </a:r>
          <a:r>
            <a:rPr lang="en-US" sz="1200" b="1" baseline="0"/>
            <a:t> 4</a:t>
          </a:r>
          <a:endParaRPr lang="en-US" sz="1200" b="1"/>
        </a:p>
      </xdr:txBody>
    </xdr:sp>
    <xdr:clientData/>
  </xdr:twoCellAnchor>
  <xdr:twoCellAnchor>
    <xdr:from>
      <xdr:col>6</xdr:col>
      <xdr:colOff>1259416</xdr:colOff>
      <xdr:row>2</xdr:row>
      <xdr:rowOff>179917</xdr:rowOff>
    </xdr:from>
    <xdr:to>
      <xdr:col>6</xdr:col>
      <xdr:colOff>1926166</xdr:colOff>
      <xdr:row>3</xdr:row>
      <xdr:rowOff>169333</xdr:rowOff>
    </xdr:to>
    <xdr:sp macro="[0]!Step1_Load_Case_5" textlink="">
      <xdr:nvSpPr>
        <xdr:cNvPr id="130" name="Rounded Rectangle 129">
          <a:extLst>
            <a:ext uri="{FF2B5EF4-FFF2-40B4-BE49-F238E27FC236}">
              <a16:creationId xmlns:a16="http://schemas.microsoft.com/office/drawing/2014/main" id="{00000000-0008-0000-0000-000082000000}"/>
            </a:ext>
          </a:extLst>
        </xdr:cNvPr>
        <xdr:cNvSpPr/>
      </xdr:nvSpPr>
      <xdr:spPr>
        <a:xfrm>
          <a:off x="11789833" y="2402417"/>
          <a:ext cx="666750" cy="26458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200" b="1"/>
            <a:t>Load</a:t>
          </a:r>
          <a:r>
            <a:rPr lang="en-US" sz="1200" b="1" baseline="0"/>
            <a:t> 5</a:t>
          </a:r>
          <a:endParaRPr lang="en-US" sz="1200" b="1"/>
        </a:p>
      </xdr:txBody>
    </xdr:sp>
    <xdr:clientData/>
  </xdr:twoCellAnchor>
  <xdr:twoCellAnchor>
    <xdr:from>
      <xdr:col>11</xdr:col>
      <xdr:colOff>179916</xdr:colOff>
      <xdr:row>0</xdr:row>
      <xdr:rowOff>84666</xdr:rowOff>
    </xdr:from>
    <xdr:to>
      <xdr:col>16</xdr:col>
      <xdr:colOff>381000</xdr:colOff>
      <xdr:row>1</xdr:row>
      <xdr:rowOff>857250</xdr:rowOff>
    </xdr:to>
    <xdr:sp macro="" textlink="">
      <xdr:nvSpPr>
        <xdr:cNvPr id="131" name="TextBox 130">
          <a:extLst>
            <a:ext uri="{FF2B5EF4-FFF2-40B4-BE49-F238E27FC236}">
              <a16:creationId xmlns:a16="http://schemas.microsoft.com/office/drawing/2014/main" id="{00000000-0008-0000-0000-000083000000}"/>
            </a:ext>
          </a:extLst>
        </xdr:cNvPr>
        <xdr:cNvSpPr txBox="1"/>
      </xdr:nvSpPr>
      <xdr:spPr>
        <a:xfrm>
          <a:off x="15155333" y="84666"/>
          <a:ext cx="3270250" cy="19685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3 worksheets (Recycle Strategy Matrix, Separation Stream Splits, and Separation Coflows) in this workbook are common for all cases. The data in these sheets is not saved to a library file when a case is exported to a library file (and it is not loaded when a case in loaded into the input deck).  It is up to the user to manage changes to these 3 sheets.</a:t>
          </a:r>
        </a:p>
        <a:p>
          <a:endParaRPr lang="en-US" sz="1100" baseline="0"/>
        </a:p>
      </xdr:txBody>
    </xdr:sp>
    <xdr:clientData/>
  </xdr:twoCellAnchor>
  <mc:AlternateContent xmlns:mc="http://schemas.openxmlformats.org/markup-compatibility/2006">
    <mc:Choice xmlns:a14="http://schemas.microsoft.com/office/drawing/2010/main" Requires="a14">
      <xdr:twoCellAnchor editAs="oneCell">
        <xdr:from>
          <xdr:col>1</xdr:col>
          <xdr:colOff>1212850</xdr:colOff>
          <xdr:row>67</xdr:row>
          <xdr:rowOff>107950</xdr:rowOff>
        </xdr:from>
        <xdr:to>
          <xdr:col>1</xdr:col>
          <xdr:colOff>1841500</xdr:colOff>
          <xdr:row>68</xdr:row>
          <xdr:rowOff>152400</xdr:rowOff>
        </xdr:to>
        <xdr:sp macro="" textlink="">
          <xdr:nvSpPr>
            <xdr:cNvPr id="9280" name="Button 64" hidden="1">
              <a:extLst>
                <a:ext uri="{63B3BB69-23CF-44E3-9099-C40C66FF867C}">
                  <a14:compatExt spid="_x0000_s9280"/>
                </a:ext>
                <a:ext uri="{FF2B5EF4-FFF2-40B4-BE49-F238E27FC236}">
                  <a16:creationId xmlns:a16="http://schemas.microsoft.com/office/drawing/2014/main" id="{00000000-0008-0000-0000-000040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342900</xdr:colOff>
          <xdr:row>2</xdr:row>
          <xdr:rowOff>107950</xdr:rowOff>
        </xdr:from>
        <xdr:to>
          <xdr:col>13</xdr:col>
          <xdr:colOff>279400</xdr:colOff>
          <xdr:row>3</xdr:row>
          <xdr:rowOff>146050</xdr:rowOff>
        </xdr:to>
        <xdr:sp macro="" textlink="">
          <xdr:nvSpPr>
            <xdr:cNvPr id="184326" name="Button 6" hidden="1">
              <a:extLst>
                <a:ext uri="{63B3BB69-23CF-44E3-9099-C40C66FF867C}">
                  <a14:compatExt spid="_x0000_s184326"/>
                </a:ext>
                <a:ext uri="{FF2B5EF4-FFF2-40B4-BE49-F238E27FC236}">
                  <a16:creationId xmlns:a16="http://schemas.microsoft.com/office/drawing/2014/main" id="{00000000-0008-0000-0100-000006D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66674</xdr:colOff>
      <xdr:row>0</xdr:row>
      <xdr:rowOff>342900</xdr:rowOff>
    </xdr:from>
    <xdr:to>
      <xdr:col>5</xdr:col>
      <xdr:colOff>400049</xdr:colOff>
      <xdr:row>0</xdr:row>
      <xdr:rowOff>600075</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6674" y="342900"/>
          <a:ext cx="33813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Annual Demand For Nuclear Energy [GWe]</a:t>
          </a:r>
        </a:p>
      </xdr:txBody>
    </xdr:sp>
    <xdr:clientData/>
  </xdr:twoCellAnchor>
  <xdr:twoCellAnchor>
    <xdr:from>
      <xdr:col>7</xdr:col>
      <xdr:colOff>85723</xdr:colOff>
      <xdr:row>0</xdr:row>
      <xdr:rowOff>695326</xdr:rowOff>
    </xdr:from>
    <xdr:to>
      <xdr:col>13</xdr:col>
      <xdr:colOff>561974</xdr:colOff>
      <xdr:row>3</xdr:row>
      <xdr:rowOff>180975</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4352923" y="695326"/>
          <a:ext cx="4133851" cy="990599"/>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Columns A thru F show the total electricity demand for each year of the simulation.</a:t>
          </a:r>
        </a:p>
        <a:p>
          <a:r>
            <a:rPr lang="en-US" sz="1100"/>
            <a:t>The other columns in this sheet may be used as desired to calculate the energy demand as a function of growth</a:t>
          </a:r>
          <a:r>
            <a:rPr lang="en-US" sz="1100" baseline="0"/>
            <a:t> rate or through other means.</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0" y="0"/>
          <a:ext cx="31432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Reactor Settings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Reactor Settings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Reactor Settings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Reactor Settings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Separations Settings</a:t>
          </a:r>
        </a:p>
      </xdr:txBody>
    </xdr:sp>
    <xdr:clientData/>
  </xdr:twoCellAnchor>
  <xdr:oneCellAnchor>
    <xdr:from>
      <xdr:col>0</xdr:col>
      <xdr:colOff>68036</xdr:colOff>
      <xdr:row>47</xdr:row>
      <xdr:rowOff>68036</xdr:rowOff>
    </xdr:from>
    <xdr:ext cx="4885765" cy="781240"/>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68036" y="11049000"/>
          <a:ext cx="4885765" cy="781240"/>
        </a:xfrm>
        <a:prstGeom prst="rect">
          <a:avLst/>
        </a:prstGeom>
        <a:solidFill>
          <a:srgbClr val="FFFFCC"/>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If 'Separations Order Setting' is set to one (System Inputs tab), Separations capacity will be built according to the schedule given in the table below.  </a:t>
          </a:r>
        </a:p>
        <a:p>
          <a:endParaRPr lang="en-US">
            <a:effectLst/>
          </a:endParaRPr>
        </a:p>
        <a:p>
          <a:r>
            <a:rPr lang="en-US" sz="1100" baseline="0">
              <a:solidFill>
                <a:schemeClr val="tx1"/>
              </a:solidFill>
              <a:effectLst/>
              <a:latin typeface="+mn-lt"/>
              <a:ea typeface="+mn-ea"/>
              <a:cs typeface="+mn-cs"/>
            </a:rPr>
            <a:t>Note:  Capacity Factors are specified in the table at the bottom of this worksheet.</a:t>
          </a:r>
          <a:endParaRPr lang="en-US">
            <a:effectLst/>
          </a:endParaRPr>
        </a:p>
      </xdr:txBody>
    </xdr:sp>
    <xdr:clientData/>
  </xdr:oneCellAnchor>
  <xdr:twoCellAnchor>
    <xdr:from>
      <xdr:col>0</xdr:col>
      <xdr:colOff>95250</xdr:colOff>
      <xdr:row>52</xdr:row>
      <xdr:rowOff>122464</xdr:rowOff>
    </xdr:from>
    <xdr:to>
      <xdr:col>2</xdr:col>
      <xdr:colOff>203361</xdr:colOff>
      <xdr:row>71</xdr:row>
      <xdr:rowOff>132877</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95250" y="12055928"/>
          <a:ext cx="4639290" cy="362991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contains nine data tables to define the Separations facility parameters.</a:t>
          </a:r>
          <a:endParaRPr lang="en-US">
            <a:effectLst/>
          </a:endParaRPr>
        </a:p>
        <a:p>
          <a:r>
            <a:rPr lang="en-US" sz="1100" baseline="0">
              <a:solidFill>
                <a:schemeClr val="dk1"/>
              </a:solidFill>
              <a:effectLst/>
              <a:latin typeface="+mn-lt"/>
              <a:ea typeface="+mn-ea"/>
              <a:cs typeface="+mn-cs"/>
            </a:rPr>
            <a:t>    - The first two tables provide facility parameters </a:t>
          </a:r>
          <a:endParaRPr lang="en-US">
            <a:effectLst/>
          </a:endParaRPr>
        </a:p>
        <a:p>
          <a:r>
            <a:rPr lang="en-US" sz="1100" baseline="0">
              <a:solidFill>
                <a:schemeClr val="dk1"/>
              </a:solidFill>
              <a:effectLst/>
              <a:latin typeface="+mn-lt"/>
              <a:ea typeface="+mn-ea"/>
              <a:cs typeface="+mn-cs"/>
            </a:rPr>
            <a:t>    - The second table specifies the rated capacity throughout the simulation.</a:t>
          </a:r>
          <a:endParaRPr lang="en-US">
            <a:effectLst/>
          </a:endParaRPr>
        </a:p>
        <a:p>
          <a:r>
            <a:rPr lang="en-US" sz="1100" baseline="0">
              <a:solidFill>
                <a:schemeClr val="dk1"/>
              </a:solidFill>
              <a:effectLst/>
              <a:latin typeface="+mn-lt"/>
              <a:ea typeface="+mn-ea"/>
              <a:cs typeface="+mn-cs"/>
            </a:rPr>
            <a:t>    - The next five tables specify, for each recycling pass (0-5) and year of the simulation,  which 1 of the 40 separations stream split matrices should be employed.  It is assumed that equilibrium conditions will be reached within five recycle pasases (all recycle passes beyond five will employ the separations </a:t>
          </a:r>
          <a:endParaRPr lang="en-US">
            <a:effectLst/>
          </a:endParaRPr>
        </a:p>
        <a:p>
          <a:r>
            <a:rPr lang="en-US" sz="1100" baseline="0">
              <a:solidFill>
                <a:schemeClr val="dk1"/>
              </a:solidFill>
              <a:effectLst/>
              <a:latin typeface="+mn-lt"/>
              <a:ea typeface="+mn-ea"/>
              <a:cs typeface="+mn-cs"/>
            </a:rPr>
            <a:t>       stream splits associated with pass five).</a:t>
          </a:r>
          <a:endParaRPr lang="en-US">
            <a:effectLst/>
          </a:endParaRPr>
        </a:p>
        <a:p>
          <a:r>
            <a:rPr lang="en-US" sz="1100" baseline="0">
              <a:solidFill>
                <a:schemeClr val="dk1"/>
              </a:solidFill>
              <a:effectLst/>
              <a:latin typeface="+mn-lt"/>
              <a:ea typeface="+mn-ea"/>
              <a:cs typeface="+mn-cs"/>
            </a:rPr>
            <a:t>     - The last table provides the capacity factor of the separations facility for each year of the simulation.</a:t>
          </a:r>
          <a:endParaRPr lang="en-US">
            <a:effectLst/>
          </a:endParaRPr>
        </a:p>
        <a:p>
          <a:pPr eaLnBrk="1" fontAlgn="auto" latinLnBrk="0" hangingPunct="1"/>
          <a:r>
            <a:rPr lang="en-US" sz="1100" baseline="0">
              <a:solidFill>
                <a:schemeClr val="dk1"/>
              </a:solidFill>
              <a:effectLst/>
              <a:latin typeface="+mn-lt"/>
              <a:ea typeface="+mn-ea"/>
              <a:cs typeface="+mn-cs"/>
            </a:rPr>
            <a:t>In the designated separation stream split  matrix ('Separations Stream Splits' tab), a</a:t>
          </a:r>
          <a:r>
            <a:rPr lang="en-US" sz="1100">
              <a:solidFill>
                <a:schemeClr val="dk1"/>
              </a:solidFill>
              <a:effectLst/>
              <a:latin typeface="+mn-lt"/>
              <a:ea typeface="+mn-ea"/>
              <a:cs typeface="+mn-cs"/>
            </a:rPr>
            <a:t>ll materials exiting each separations facility </a:t>
          </a:r>
          <a:r>
            <a:rPr lang="en-US" sz="1100" baseline="0">
              <a:solidFill>
                <a:schemeClr val="dk1"/>
              </a:solidFill>
              <a:effectLst/>
              <a:latin typeface="+mn-lt"/>
              <a:ea typeface="+mn-ea"/>
              <a:cs typeface="+mn-cs"/>
            </a:rPr>
            <a:t> are </a:t>
          </a:r>
          <a:r>
            <a:rPr lang="en-US" sz="1100">
              <a:solidFill>
                <a:schemeClr val="dk1"/>
              </a:solidFill>
              <a:effectLst/>
              <a:latin typeface="+mn-lt"/>
              <a:ea typeface="+mn-ea"/>
              <a:cs typeface="+mn-cs"/>
            </a:rPr>
            <a:t>assigned </a:t>
          </a:r>
          <a:r>
            <a:rPr lang="en-US" sz="1100" baseline="0">
              <a:solidFill>
                <a:schemeClr val="dk1"/>
              </a:solidFill>
              <a:effectLst/>
              <a:latin typeface="+mn-lt"/>
              <a:ea typeface="+mn-ea"/>
              <a:cs typeface="+mn-cs"/>
            </a:rPr>
            <a:t>to buffers for one or more of the 10 fuel fabrication processes.  Coflows, losses, and wastes are also assigned to the appropriate waste streams.   </a:t>
          </a:r>
          <a:endParaRPr lang="en-US">
            <a:effectLst/>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Separations Settings</a:t>
          </a:r>
        </a:p>
      </xdr:txBody>
    </xdr:sp>
    <xdr:clientData/>
  </xdr:twoCellAnchor>
  <xdr:oneCellAnchor>
    <xdr:from>
      <xdr:col>0</xdr:col>
      <xdr:colOff>27214</xdr:colOff>
      <xdr:row>47</xdr:row>
      <xdr:rowOff>13607</xdr:rowOff>
    </xdr:from>
    <xdr:ext cx="4885765" cy="781240"/>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27214" y="10994571"/>
          <a:ext cx="4885765" cy="781240"/>
        </a:xfrm>
        <a:prstGeom prst="rect">
          <a:avLst/>
        </a:prstGeom>
        <a:solidFill>
          <a:srgbClr val="FFFFCC"/>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If 'Separations Order Setting' is set to one (System Inputs tab), Separations capacity will be built according to the schedule given in the table below.  </a:t>
          </a:r>
        </a:p>
        <a:p>
          <a:endParaRPr lang="en-US">
            <a:effectLst/>
          </a:endParaRPr>
        </a:p>
        <a:p>
          <a:r>
            <a:rPr lang="en-US" sz="1100" baseline="0">
              <a:solidFill>
                <a:schemeClr val="tx1"/>
              </a:solidFill>
              <a:effectLst/>
              <a:latin typeface="+mn-lt"/>
              <a:ea typeface="+mn-ea"/>
              <a:cs typeface="+mn-cs"/>
            </a:rPr>
            <a:t>Note:  Capacity Factors are specified in the table at the bottom of this worksheet.</a:t>
          </a:r>
          <a:endParaRPr lang="en-US">
            <a:effectLst/>
          </a:endParaRPr>
        </a:p>
      </xdr:txBody>
    </xdr:sp>
    <xdr:clientData/>
  </xdr:oneCellAnchor>
  <xdr:twoCellAnchor>
    <xdr:from>
      <xdr:col>0</xdr:col>
      <xdr:colOff>0</xdr:colOff>
      <xdr:row>52</xdr:row>
      <xdr:rowOff>0</xdr:rowOff>
    </xdr:from>
    <xdr:to>
      <xdr:col>2</xdr:col>
      <xdr:colOff>108111</xdr:colOff>
      <xdr:row>71</xdr:row>
      <xdr:rowOff>10413</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0" y="11933464"/>
          <a:ext cx="4639290" cy="362991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contains nine data tables to define the Separations facility parameters.</a:t>
          </a:r>
          <a:endParaRPr lang="en-US">
            <a:effectLst/>
          </a:endParaRPr>
        </a:p>
        <a:p>
          <a:r>
            <a:rPr lang="en-US" sz="1100" baseline="0">
              <a:solidFill>
                <a:schemeClr val="dk1"/>
              </a:solidFill>
              <a:effectLst/>
              <a:latin typeface="+mn-lt"/>
              <a:ea typeface="+mn-ea"/>
              <a:cs typeface="+mn-cs"/>
            </a:rPr>
            <a:t>    - The first two tables provide facility parameters </a:t>
          </a:r>
          <a:endParaRPr lang="en-US">
            <a:effectLst/>
          </a:endParaRPr>
        </a:p>
        <a:p>
          <a:r>
            <a:rPr lang="en-US" sz="1100" baseline="0">
              <a:solidFill>
                <a:schemeClr val="dk1"/>
              </a:solidFill>
              <a:effectLst/>
              <a:latin typeface="+mn-lt"/>
              <a:ea typeface="+mn-ea"/>
              <a:cs typeface="+mn-cs"/>
            </a:rPr>
            <a:t>    - The second table specifies the rated capacity throughout the simulation.</a:t>
          </a:r>
          <a:endParaRPr lang="en-US">
            <a:effectLst/>
          </a:endParaRPr>
        </a:p>
        <a:p>
          <a:r>
            <a:rPr lang="en-US" sz="1100" baseline="0">
              <a:solidFill>
                <a:schemeClr val="dk1"/>
              </a:solidFill>
              <a:effectLst/>
              <a:latin typeface="+mn-lt"/>
              <a:ea typeface="+mn-ea"/>
              <a:cs typeface="+mn-cs"/>
            </a:rPr>
            <a:t>    - The next five tables specify, for each recycling pass (0-5) and year of the simulation,  which 1 of the 40 separations stream split matrices should be employed.  It is assumed that equilibrium conditions will be reached within five recycle pasases (all recycle passes beyond five will employ the separations </a:t>
          </a:r>
          <a:endParaRPr lang="en-US">
            <a:effectLst/>
          </a:endParaRPr>
        </a:p>
        <a:p>
          <a:r>
            <a:rPr lang="en-US" sz="1100" baseline="0">
              <a:solidFill>
                <a:schemeClr val="dk1"/>
              </a:solidFill>
              <a:effectLst/>
              <a:latin typeface="+mn-lt"/>
              <a:ea typeface="+mn-ea"/>
              <a:cs typeface="+mn-cs"/>
            </a:rPr>
            <a:t>       stream splits associated with pass five).</a:t>
          </a:r>
          <a:endParaRPr lang="en-US">
            <a:effectLst/>
          </a:endParaRPr>
        </a:p>
        <a:p>
          <a:r>
            <a:rPr lang="en-US" sz="1100" baseline="0">
              <a:solidFill>
                <a:schemeClr val="dk1"/>
              </a:solidFill>
              <a:effectLst/>
              <a:latin typeface="+mn-lt"/>
              <a:ea typeface="+mn-ea"/>
              <a:cs typeface="+mn-cs"/>
            </a:rPr>
            <a:t>     - The last table provides the capacity factor of the separations facility for each year of the simulation.</a:t>
          </a:r>
          <a:endParaRPr lang="en-US">
            <a:effectLst/>
          </a:endParaRPr>
        </a:p>
        <a:p>
          <a:pPr eaLnBrk="1" fontAlgn="auto" latinLnBrk="0" hangingPunct="1"/>
          <a:r>
            <a:rPr lang="en-US" sz="1100" baseline="0">
              <a:solidFill>
                <a:schemeClr val="dk1"/>
              </a:solidFill>
              <a:effectLst/>
              <a:latin typeface="+mn-lt"/>
              <a:ea typeface="+mn-ea"/>
              <a:cs typeface="+mn-cs"/>
            </a:rPr>
            <a:t>In the designated separation stream split  matrix ('Separations Stream Splits' tab), a</a:t>
          </a:r>
          <a:r>
            <a:rPr lang="en-US" sz="1100">
              <a:solidFill>
                <a:schemeClr val="dk1"/>
              </a:solidFill>
              <a:effectLst/>
              <a:latin typeface="+mn-lt"/>
              <a:ea typeface="+mn-ea"/>
              <a:cs typeface="+mn-cs"/>
            </a:rPr>
            <a:t>ll materials exiting each separations facility </a:t>
          </a:r>
          <a:r>
            <a:rPr lang="en-US" sz="1100" baseline="0">
              <a:solidFill>
                <a:schemeClr val="dk1"/>
              </a:solidFill>
              <a:effectLst/>
              <a:latin typeface="+mn-lt"/>
              <a:ea typeface="+mn-ea"/>
              <a:cs typeface="+mn-cs"/>
            </a:rPr>
            <a:t> are </a:t>
          </a:r>
          <a:r>
            <a:rPr lang="en-US" sz="1100">
              <a:solidFill>
                <a:schemeClr val="dk1"/>
              </a:solidFill>
              <a:effectLst/>
              <a:latin typeface="+mn-lt"/>
              <a:ea typeface="+mn-ea"/>
              <a:cs typeface="+mn-cs"/>
            </a:rPr>
            <a:t>assigned </a:t>
          </a:r>
          <a:r>
            <a:rPr lang="en-US" sz="1100" baseline="0">
              <a:solidFill>
                <a:schemeClr val="dk1"/>
              </a:solidFill>
              <a:effectLst/>
              <a:latin typeface="+mn-lt"/>
              <a:ea typeface="+mn-ea"/>
              <a:cs typeface="+mn-cs"/>
            </a:rPr>
            <a:t>to buffers for one or more of the 10 fuel fabrication processes.  Coflows, losses, and wastes are also assigned to the appropriate waste streams.   </a:t>
          </a:r>
          <a:endParaRPr lang="en-US">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Separations Settings</a:t>
          </a:r>
        </a:p>
      </xdr:txBody>
    </xdr:sp>
    <xdr:clientData/>
  </xdr:twoCellAnchor>
  <xdr:twoCellAnchor>
    <xdr:from>
      <xdr:col>0</xdr:col>
      <xdr:colOff>95250</xdr:colOff>
      <xdr:row>51</xdr:row>
      <xdr:rowOff>27215</xdr:rowOff>
    </xdr:from>
    <xdr:to>
      <xdr:col>2</xdr:col>
      <xdr:colOff>203361</xdr:colOff>
      <xdr:row>70</xdr:row>
      <xdr:rowOff>37628</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95250" y="11770179"/>
          <a:ext cx="4639290" cy="362991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contains nine data tables to define the Separations facility parameters.</a:t>
          </a:r>
          <a:endParaRPr lang="en-US">
            <a:effectLst/>
          </a:endParaRPr>
        </a:p>
        <a:p>
          <a:r>
            <a:rPr lang="en-US" sz="1100" baseline="0">
              <a:solidFill>
                <a:schemeClr val="dk1"/>
              </a:solidFill>
              <a:effectLst/>
              <a:latin typeface="+mn-lt"/>
              <a:ea typeface="+mn-ea"/>
              <a:cs typeface="+mn-cs"/>
            </a:rPr>
            <a:t>    - The first two tables provide facility parameters </a:t>
          </a:r>
          <a:endParaRPr lang="en-US">
            <a:effectLst/>
          </a:endParaRPr>
        </a:p>
        <a:p>
          <a:r>
            <a:rPr lang="en-US" sz="1100" baseline="0">
              <a:solidFill>
                <a:schemeClr val="dk1"/>
              </a:solidFill>
              <a:effectLst/>
              <a:latin typeface="+mn-lt"/>
              <a:ea typeface="+mn-ea"/>
              <a:cs typeface="+mn-cs"/>
            </a:rPr>
            <a:t>    - The second table specifies the rated capacity throughout the simulation.</a:t>
          </a:r>
          <a:endParaRPr lang="en-US">
            <a:effectLst/>
          </a:endParaRPr>
        </a:p>
        <a:p>
          <a:r>
            <a:rPr lang="en-US" sz="1100" baseline="0">
              <a:solidFill>
                <a:schemeClr val="dk1"/>
              </a:solidFill>
              <a:effectLst/>
              <a:latin typeface="+mn-lt"/>
              <a:ea typeface="+mn-ea"/>
              <a:cs typeface="+mn-cs"/>
            </a:rPr>
            <a:t>    - The next five tables specify, for each recycling pass (0-5) and year of the simulation,  which 1 of the 40 separations stream split matrices should be employed.  It is assumed that equilibrium conditions will be reached within five recycle pasases (all recycle passes beyond five will employ the separations </a:t>
          </a:r>
          <a:endParaRPr lang="en-US">
            <a:effectLst/>
          </a:endParaRPr>
        </a:p>
        <a:p>
          <a:r>
            <a:rPr lang="en-US" sz="1100" baseline="0">
              <a:solidFill>
                <a:schemeClr val="dk1"/>
              </a:solidFill>
              <a:effectLst/>
              <a:latin typeface="+mn-lt"/>
              <a:ea typeface="+mn-ea"/>
              <a:cs typeface="+mn-cs"/>
            </a:rPr>
            <a:t>       stream splits associated with pass five).</a:t>
          </a:r>
          <a:endParaRPr lang="en-US">
            <a:effectLst/>
          </a:endParaRPr>
        </a:p>
        <a:p>
          <a:r>
            <a:rPr lang="en-US" sz="1100" baseline="0">
              <a:solidFill>
                <a:schemeClr val="dk1"/>
              </a:solidFill>
              <a:effectLst/>
              <a:latin typeface="+mn-lt"/>
              <a:ea typeface="+mn-ea"/>
              <a:cs typeface="+mn-cs"/>
            </a:rPr>
            <a:t>     - The last table provides the capacity factor of the separations facility for each year of the simulation.</a:t>
          </a:r>
          <a:endParaRPr lang="en-US">
            <a:effectLst/>
          </a:endParaRPr>
        </a:p>
        <a:p>
          <a:pPr eaLnBrk="1" fontAlgn="auto" latinLnBrk="0" hangingPunct="1"/>
          <a:r>
            <a:rPr lang="en-US" sz="1100" baseline="0">
              <a:solidFill>
                <a:schemeClr val="dk1"/>
              </a:solidFill>
              <a:effectLst/>
              <a:latin typeface="+mn-lt"/>
              <a:ea typeface="+mn-ea"/>
              <a:cs typeface="+mn-cs"/>
            </a:rPr>
            <a:t>In the designated separation stream split  matrix ('Separations Stream Splits' tab), a</a:t>
          </a:r>
          <a:r>
            <a:rPr lang="en-US" sz="1100">
              <a:solidFill>
                <a:schemeClr val="dk1"/>
              </a:solidFill>
              <a:effectLst/>
              <a:latin typeface="+mn-lt"/>
              <a:ea typeface="+mn-ea"/>
              <a:cs typeface="+mn-cs"/>
            </a:rPr>
            <a:t>ll materials exiting each separations facility </a:t>
          </a:r>
          <a:r>
            <a:rPr lang="en-US" sz="1100" baseline="0">
              <a:solidFill>
                <a:schemeClr val="dk1"/>
              </a:solidFill>
              <a:effectLst/>
              <a:latin typeface="+mn-lt"/>
              <a:ea typeface="+mn-ea"/>
              <a:cs typeface="+mn-cs"/>
            </a:rPr>
            <a:t> are </a:t>
          </a:r>
          <a:r>
            <a:rPr lang="en-US" sz="1100">
              <a:solidFill>
                <a:schemeClr val="dk1"/>
              </a:solidFill>
              <a:effectLst/>
              <a:latin typeface="+mn-lt"/>
              <a:ea typeface="+mn-ea"/>
              <a:cs typeface="+mn-cs"/>
            </a:rPr>
            <a:t>assigned </a:t>
          </a:r>
          <a:r>
            <a:rPr lang="en-US" sz="1100" baseline="0">
              <a:solidFill>
                <a:schemeClr val="dk1"/>
              </a:solidFill>
              <a:effectLst/>
              <a:latin typeface="+mn-lt"/>
              <a:ea typeface="+mn-ea"/>
              <a:cs typeface="+mn-cs"/>
            </a:rPr>
            <a:t>to buffers for one or more of the 10 fuel fabrication processes.  Coflows, losses, and wastes are also assigned to the appropriate waste streams.   </a:t>
          </a:r>
          <a:endParaRPr lang="en-US">
            <a:effectLst/>
          </a:endParaRPr>
        </a:p>
      </xdr:txBody>
    </xdr:sp>
    <xdr:clientData/>
  </xdr:twoCellAnchor>
  <xdr:oneCellAnchor>
    <xdr:from>
      <xdr:col>0</xdr:col>
      <xdr:colOff>95250</xdr:colOff>
      <xdr:row>46</xdr:row>
      <xdr:rowOff>95250</xdr:rowOff>
    </xdr:from>
    <xdr:ext cx="4885765" cy="781240"/>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95250" y="10885714"/>
          <a:ext cx="4885765" cy="781240"/>
        </a:xfrm>
        <a:prstGeom prst="rect">
          <a:avLst/>
        </a:prstGeom>
        <a:solidFill>
          <a:srgbClr val="FFFFCC"/>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If 'Separations Order Setting' is set to one (System Inputs tab), Separations capacity will be built according to the schedule given in the table below.  </a:t>
          </a:r>
        </a:p>
        <a:p>
          <a:endParaRPr lang="en-US">
            <a:effectLst/>
          </a:endParaRPr>
        </a:p>
        <a:p>
          <a:r>
            <a:rPr lang="en-US" sz="1100" baseline="0">
              <a:solidFill>
                <a:schemeClr val="tx1"/>
              </a:solidFill>
              <a:effectLst/>
              <a:latin typeface="+mn-lt"/>
              <a:ea typeface="+mn-ea"/>
              <a:cs typeface="+mn-cs"/>
            </a:rPr>
            <a:t>Note:  Capacity Factors are specified in the table at the bottom of this worksheet.</a:t>
          </a:r>
          <a:endParaRPr lang="en-US">
            <a:effectLst/>
          </a:endParaRPr>
        </a:p>
      </xdr:txBody>
    </xdr:sp>
    <xdr:clientData/>
  </xdr:one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2266950</xdr:colOff>
      <xdr:row>0</xdr:row>
      <xdr:rowOff>257175</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0" y="0"/>
          <a:ext cx="226695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t>Separations Settings</a:t>
          </a:r>
        </a:p>
      </xdr:txBody>
    </xdr:sp>
    <xdr:clientData/>
  </xdr:twoCellAnchor>
  <xdr:twoCellAnchor>
    <xdr:from>
      <xdr:col>0</xdr:col>
      <xdr:colOff>95250</xdr:colOff>
      <xdr:row>51</xdr:row>
      <xdr:rowOff>27215</xdr:rowOff>
    </xdr:from>
    <xdr:to>
      <xdr:col>2</xdr:col>
      <xdr:colOff>203361</xdr:colOff>
      <xdr:row>70</xdr:row>
      <xdr:rowOff>37628</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95250" y="11771540"/>
          <a:ext cx="3594261" cy="362991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contains nine data tables to define the Separations facility parameters.</a:t>
          </a:r>
          <a:endParaRPr lang="en-US">
            <a:effectLst/>
          </a:endParaRPr>
        </a:p>
        <a:p>
          <a:r>
            <a:rPr lang="en-US" sz="1100" baseline="0">
              <a:solidFill>
                <a:schemeClr val="dk1"/>
              </a:solidFill>
              <a:effectLst/>
              <a:latin typeface="+mn-lt"/>
              <a:ea typeface="+mn-ea"/>
              <a:cs typeface="+mn-cs"/>
            </a:rPr>
            <a:t>    - The first two tables provide facility parameters </a:t>
          </a:r>
          <a:endParaRPr lang="en-US">
            <a:effectLst/>
          </a:endParaRPr>
        </a:p>
        <a:p>
          <a:r>
            <a:rPr lang="en-US" sz="1100" baseline="0">
              <a:solidFill>
                <a:schemeClr val="dk1"/>
              </a:solidFill>
              <a:effectLst/>
              <a:latin typeface="+mn-lt"/>
              <a:ea typeface="+mn-ea"/>
              <a:cs typeface="+mn-cs"/>
            </a:rPr>
            <a:t>    - The second table specifies the rated capacity throughout the simulation.</a:t>
          </a:r>
          <a:endParaRPr lang="en-US">
            <a:effectLst/>
          </a:endParaRPr>
        </a:p>
        <a:p>
          <a:r>
            <a:rPr lang="en-US" sz="1100" baseline="0">
              <a:solidFill>
                <a:schemeClr val="dk1"/>
              </a:solidFill>
              <a:effectLst/>
              <a:latin typeface="+mn-lt"/>
              <a:ea typeface="+mn-ea"/>
              <a:cs typeface="+mn-cs"/>
            </a:rPr>
            <a:t>    - The next five tables specify, for each recycling pass (0-5) and year of the simulation,  which 1 of the 40 separations stream split matrices should be employed.  It is assumed that equilibrium conditions will be reached within five recycle pasases (all recycle passes beyond five will employ the separations </a:t>
          </a:r>
          <a:endParaRPr lang="en-US">
            <a:effectLst/>
          </a:endParaRPr>
        </a:p>
        <a:p>
          <a:r>
            <a:rPr lang="en-US" sz="1100" baseline="0">
              <a:solidFill>
                <a:schemeClr val="dk1"/>
              </a:solidFill>
              <a:effectLst/>
              <a:latin typeface="+mn-lt"/>
              <a:ea typeface="+mn-ea"/>
              <a:cs typeface="+mn-cs"/>
            </a:rPr>
            <a:t>       stream splits associated with pass five).</a:t>
          </a:r>
          <a:endParaRPr lang="en-US">
            <a:effectLst/>
          </a:endParaRPr>
        </a:p>
        <a:p>
          <a:r>
            <a:rPr lang="en-US" sz="1100" baseline="0">
              <a:solidFill>
                <a:schemeClr val="dk1"/>
              </a:solidFill>
              <a:effectLst/>
              <a:latin typeface="+mn-lt"/>
              <a:ea typeface="+mn-ea"/>
              <a:cs typeface="+mn-cs"/>
            </a:rPr>
            <a:t>     - The last table provides the capacity factor of the separations facility for each year of the simulation.</a:t>
          </a:r>
          <a:endParaRPr lang="en-US">
            <a:effectLst/>
          </a:endParaRPr>
        </a:p>
        <a:p>
          <a:pPr eaLnBrk="1" fontAlgn="auto" latinLnBrk="0" hangingPunct="1"/>
          <a:r>
            <a:rPr lang="en-US" sz="1100" baseline="0">
              <a:solidFill>
                <a:schemeClr val="dk1"/>
              </a:solidFill>
              <a:effectLst/>
              <a:latin typeface="+mn-lt"/>
              <a:ea typeface="+mn-ea"/>
              <a:cs typeface="+mn-cs"/>
            </a:rPr>
            <a:t>In the designated separation stream split  matrix ('Separations Stream Splits' tab), a</a:t>
          </a:r>
          <a:r>
            <a:rPr lang="en-US" sz="1100">
              <a:solidFill>
                <a:schemeClr val="dk1"/>
              </a:solidFill>
              <a:effectLst/>
              <a:latin typeface="+mn-lt"/>
              <a:ea typeface="+mn-ea"/>
              <a:cs typeface="+mn-cs"/>
            </a:rPr>
            <a:t>ll materials exiting each separations facility </a:t>
          </a:r>
          <a:r>
            <a:rPr lang="en-US" sz="1100" baseline="0">
              <a:solidFill>
                <a:schemeClr val="dk1"/>
              </a:solidFill>
              <a:effectLst/>
              <a:latin typeface="+mn-lt"/>
              <a:ea typeface="+mn-ea"/>
              <a:cs typeface="+mn-cs"/>
            </a:rPr>
            <a:t> are </a:t>
          </a:r>
          <a:r>
            <a:rPr lang="en-US" sz="1100">
              <a:solidFill>
                <a:schemeClr val="dk1"/>
              </a:solidFill>
              <a:effectLst/>
              <a:latin typeface="+mn-lt"/>
              <a:ea typeface="+mn-ea"/>
              <a:cs typeface="+mn-cs"/>
            </a:rPr>
            <a:t>assigned </a:t>
          </a:r>
          <a:r>
            <a:rPr lang="en-US" sz="1100" baseline="0">
              <a:solidFill>
                <a:schemeClr val="dk1"/>
              </a:solidFill>
              <a:effectLst/>
              <a:latin typeface="+mn-lt"/>
              <a:ea typeface="+mn-ea"/>
              <a:cs typeface="+mn-cs"/>
            </a:rPr>
            <a:t>to buffers for one or more of the 10 fuel fabrication processes.  Coflows, losses, and wastes are also assigned to the appropriate waste streams.   </a:t>
          </a:r>
          <a:endParaRPr lang="en-US">
            <a:effectLst/>
          </a:endParaRPr>
        </a:p>
      </xdr:txBody>
    </xdr:sp>
    <xdr:clientData/>
  </xdr:twoCellAnchor>
  <xdr:oneCellAnchor>
    <xdr:from>
      <xdr:col>0</xdr:col>
      <xdr:colOff>95250</xdr:colOff>
      <xdr:row>46</xdr:row>
      <xdr:rowOff>95250</xdr:rowOff>
    </xdr:from>
    <xdr:ext cx="4885765" cy="781240"/>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95250" y="10887075"/>
          <a:ext cx="4885765" cy="781240"/>
        </a:xfrm>
        <a:prstGeom prst="rect">
          <a:avLst/>
        </a:prstGeom>
        <a:solidFill>
          <a:srgbClr val="FFFFCC"/>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If 'Separations Order Setting' is set to one (System Inputs tab), Separations capacity will be built according to the schedule given in the table below.  </a:t>
          </a:r>
        </a:p>
        <a:p>
          <a:endParaRPr lang="en-US">
            <a:effectLst/>
          </a:endParaRPr>
        </a:p>
        <a:p>
          <a:r>
            <a:rPr lang="en-US" sz="1100" baseline="0">
              <a:solidFill>
                <a:schemeClr val="tx1"/>
              </a:solidFill>
              <a:effectLst/>
              <a:latin typeface="+mn-lt"/>
              <a:ea typeface="+mn-ea"/>
              <a:cs typeface="+mn-cs"/>
            </a:rPr>
            <a:t>Note:  Capacity Factors are specified in the table at the bottom of this worksheet.</a:t>
          </a:r>
          <a:endParaRPr lang="en-US">
            <a:effectLst/>
          </a:endParaRPr>
        </a:p>
      </xdr:txBody>
    </xdr:sp>
    <xdr:clientData/>
  </xdr:oneCellAnchor>
</xdr:wsDr>
</file>

<file path=xl/drawings/drawing12.xml><?xml version="1.0" encoding="utf-8"?>
<xdr:wsDr xmlns:xdr="http://schemas.openxmlformats.org/drawingml/2006/spreadsheetDrawing" xmlns:a="http://schemas.openxmlformats.org/drawingml/2006/main">
  <xdr:twoCellAnchor>
    <xdr:from>
      <xdr:col>0</xdr:col>
      <xdr:colOff>0</xdr:colOff>
      <xdr:row>417</xdr:row>
      <xdr:rowOff>0</xdr:rowOff>
    </xdr:from>
    <xdr:to>
      <xdr:col>0</xdr:col>
      <xdr:colOff>1841501</xdr:colOff>
      <xdr:row>417</xdr:row>
      <xdr:rowOff>0</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243417" y="81981675"/>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3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243417" y="81981675"/>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4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243417" y="81981675"/>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5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8" name="TextBox 7">
          <a:extLst>
            <a:ext uri="{FF2B5EF4-FFF2-40B4-BE49-F238E27FC236}">
              <a16:creationId xmlns:a16="http://schemas.microsoft.com/office/drawing/2014/main" id="{00000000-0008-0000-0C00-000008000000}"/>
            </a:ext>
          </a:extLst>
        </xdr:cNvPr>
        <xdr:cNvSpPr txBox="1"/>
      </xdr:nvSpPr>
      <xdr:spPr>
        <a:xfrm>
          <a:off x="243417" y="81981675"/>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Type 1 - Separations Capacity Availability Factor</a:t>
          </a:r>
        </a:p>
      </xdr:txBody>
    </xdr:sp>
    <xdr:clientData/>
  </xdr:twoCellAnchor>
  <xdr:twoCellAnchor>
    <xdr:from>
      <xdr:col>0</xdr:col>
      <xdr:colOff>0</xdr:colOff>
      <xdr:row>0</xdr:row>
      <xdr:rowOff>338663</xdr:rowOff>
    </xdr:from>
    <xdr:to>
      <xdr:col>0</xdr:col>
      <xdr:colOff>1301750</xdr:colOff>
      <xdr:row>0</xdr:row>
      <xdr:rowOff>677331</xdr:rowOff>
    </xdr:to>
    <xdr:sp macro="" textlink="">
      <xdr:nvSpPr>
        <xdr:cNvPr id="9" name="TextBox 8">
          <a:extLst>
            <a:ext uri="{FF2B5EF4-FFF2-40B4-BE49-F238E27FC236}">
              <a16:creationId xmlns:a16="http://schemas.microsoft.com/office/drawing/2014/main" id="{00000000-0008-0000-0C00-000009000000}"/>
            </a:ext>
          </a:extLst>
        </xdr:cNvPr>
        <xdr:cNvSpPr txBox="1"/>
      </xdr:nvSpPr>
      <xdr:spPr>
        <a:xfrm>
          <a:off x="341841" y="338663"/>
          <a:ext cx="2112434" cy="338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solidFill>
                <a:sysClr val="windowText" lastClr="000000"/>
              </a:solidFill>
            </a:rPr>
            <a:t>Fuel Fab 1 Settings</a:t>
          </a:r>
        </a:p>
      </xdr:txBody>
    </xdr:sp>
    <xdr:clientData/>
  </xdr:twoCellAnchor>
  <xdr:twoCellAnchor>
    <xdr:from>
      <xdr:col>0</xdr:col>
      <xdr:colOff>0</xdr:colOff>
      <xdr:row>19</xdr:row>
      <xdr:rowOff>161862</xdr:rowOff>
    </xdr:from>
    <xdr:to>
      <xdr:col>4</xdr:col>
      <xdr:colOff>303804</xdr:colOff>
      <xdr:row>27</xdr:row>
      <xdr:rowOff>39844</xdr:rowOff>
    </xdr:to>
    <xdr:sp macro="" textlink="">
      <xdr:nvSpPr>
        <xdr:cNvPr id="10" name="TextBox 9">
          <a:extLst>
            <a:ext uri="{FF2B5EF4-FFF2-40B4-BE49-F238E27FC236}">
              <a16:creationId xmlns:a16="http://schemas.microsoft.com/office/drawing/2014/main" id="{00000000-0008-0000-0C00-00000A000000}"/>
            </a:ext>
          </a:extLst>
        </xdr:cNvPr>
        <xdr:cNvSpPr txBox="1"/>
      </xdr:nvSpPr>
      <xdr:spPr>
        <a:xfrm>
          <a:off x="271433" y="5014009"/>
          <a:ext cx="7529106" cy="140198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Fuel Fabrication worksheets contain three data tables.</a:t>
          </a:r>
        </a:p>
        <a:p>
          <a:r>
            <a:rPr lang="en-US" sz="1100" baseline="0"/>
            <a:t>  -  Fuel fabrication facility parameters</a:t>
          </a:r>
        </a:p>
        <a:p>
          <a:r>
            <a:rPr lang="en-US" sz="1100" baseline="0"/>
            <a:t>  -  Fuel fabrication facility capacity over the simulation period </a:t>
          </a:r>
        </a:p>
        <a:p>
          <a:r>
            <a:rPr lang="en-US" sz="1100" baseline="0"/>
            <a:t>  -  Fraction of rated capacity actually achieved for each year of the simulation</a:t>
          </a:r>
        </a:p>
        <a:p>
          <a:endParaRPr lang="en-US" sz="1100" baseline="0"/>
        </a:p>
        <a:p>
          <a:r>
            <a:rPr lang="en-US" sz="1100" baseline="0"/>
            <a:t>Note:  Each fuel fabrication facility type provides fuel only to the reactor type of the same # (i.e. Fuel Fabrication Facility Type 1 produces fuel for Reactor Type 1).  </a:t>
          </a:r>
        </a:p>
      </xdr:txBody>
    </xdr:sp>
    <xdr:clientData/>
  </xdr:twoCellAnchor>
  <xdr:twoCellAnchor>
    <xdr:from>
      <xdr:col>0</xdr:col>
      <xdr:colOff>0</xdr:colOff>
      <xdr:row>14</xdr:row>
      <xdr:rowOff>113741</xdr:rowOff>
    </xdr:from>
    <xdr:to>
      <xdr:col>2</xdr:col>
      <xdr:colOff>567266</xdr:colOff>
      <xdr:row>19</xdr:row>
      <xdr:rowOff>78441</xdr:rowOff>
    </xdr:to>
    <xdr:sp macro="" textlink="">
      <xdr:nvSpPr>
        <xdr:cNvPr id="11" name="TextBox 10">
          <a:extLst>
            <a:ext uri="{FF2B5EF4-FFF2-40B4-BE49-F238E27FC236}">
              <a16:creationId xmlns:a16="http://schemas.microsoft.com/office/drawing/2014/main" id="{00000000-0008-0000-0C00-00000B000000}"/>
            </a:ext>
          </a:extLst>
        </xdr:cNvPr>
        <xdr:cNvSpPr txBox="1"/>
      </xdr:nvSpPr>
      <xdr:spPr>
        <a:xfrm>
          <a:off x="212912" y="4013388"/>
          <a:ext cx="6259854" cy="91720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If 'Fuel Fab Order Setting' is set to one (System Inputs tab), fuel fabrication capacity will be built according to the schedule given in the table to the right.  </a:t>
          </a:r>
        </a:p>
        <a:p>
          <a:endParaRPr lang="en-US" sz="1100" baseline="0"/>
        </a:p>
        <a:p>
          <a:r>
            <a:rPr lang="en-US" sz="1100" baseline="0"/>
            <a:t>Note:  Capacity factors are specified in the table at the far right of this worksheet.</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417</xdr:row>
      <xdr:rowOff>0</xdr:rowOff>
    </xdr:from>
    <xdr:to>
      <xdr:col>0</xdr:col>
      <xdr:colOff>1841501</xdr:colOff>
      <xdr:row>417</xdr:row>
      <xdr:rowOff>0</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3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4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7" name="TextBox 6">
          <a:extLst>
            <a:ext uri="{FF2B5EF4-FFF2-40B4-BE49-F238E27FC236}">
              <a16:creationId xmlns:a16="http://schemas.microsoft.com/office/drawing/2014/main" id="{00000000-0008-0000-0D00-000007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5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Type 1 - Separations Capacity Availability Factor</a:t>
          </a:r>
        </a:p>
      </xdr:txBody>
    </xdr:sp>
    <xdr:clientData/>
  </xdr:twoCellAnchor>
  <xdr:twoCellAnchor>
    <xdr:from>
      <xdr:col>0</xdr:col>
      <xdr:colOff>0</xdr:colOff>
      <xdr:row>0</xdr:row>
      <xdr:rowOff>338663</xdr:rowOff>
    </xdr:from>
    <xdr:to>
      <xdr:col>0</xdr:col>
      <xdr:colOff>1301750</xdr:colOff>
      <xdr:row>0</xdr:row>
      <xdr:rowOff>677331</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341841" y="338663"/>
          <a:ext cx="2112434" cy="338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solidFill>
                <a:sysClr val="windowText" lastClr="000000"/>
              </a:solidFill>
            </a:rPr>
            <a:t>Fuel Fab 2 Settings</a:t>
          </a:r>
        </a:p>
      </xdr:txBody>
    </xdr:sp>
    <xdr:clientData/>
  </xdr:twoCellAnchor>
  <xdr:twoCellAnchor>
    <xdr:from>
      <xdr:col>0</xdr:col>
      <xdr:colOff>0</xdr:colOff>
      <xdr:row>21</xdr:row>
      <xdr:rowOff>94627</xdr:rowOff>
    </xdr:from>
    <xdr:to>
      <xdr:col>4</xdr:col>
      <xdr:colOff>180538</xdr:colOff>
      <xdr:row>28</xdr:row>
      <xdr:rowOff>163109</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148167" y="5327774"/>
          <a:ext cx="7529106" cy="140198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Fuel Fabrication worksheets contain three data tables.</a:t>
          </a:r>
        </a:p>
        <a:p>
          <a:r>
            <a:rPr lang="en-US" sz="1100" baseline="0"/>
            <a:t>  -  Fuel fabrication facility parameters</a:t>
          </a:r>
        </a:p>
        <a:p>
          <a:r>
            <a:rPr lang="en-US" sz="1100" baseline="0"/>
            <a:t>  -  Fuel fabrication facility capacity over the simulation period </a:t>
          </a:r>
        </a:p>
        <a:p>
          <a:r>
            <a:rPr lang="en-US" sz="1100" baseline="0"/>
            <a:t>  -  Fraction of rated capacity actually achieved for each year of the simulation</a:t>
          </a:r>
        </a:p>
        <a:p>
          <a:endParaRPr lang="en-US" sz="1100" baseline="0"/>
        </a:p>
        <a:p>
          <a:r>
            <a:rPr lang="en-US" sz="1100" baseline="0"/>
            <a:t>Note:  Each fuel fabrication facility type provides fuel only to the reactor type of the same # (i.e. Fuel Fabrication Facility Type 1 produces fuel for Reactor Type 1).  </a:t>
          </a:r>
        </a:p>
      </xdr:txBody>
    </xdr:sp>
    <xdr:clientData/>
  </xdr:twoCellAnchor>
  <xdr:twoCellAnchor>
    <xdr:from>
      <xdr:col>0</xdr:col>
      <xdr:colOff>0</xdr:colOff>
      <xdr:row>15</xdr:row>
      <xdr:rowOff>35300</xdr:rowOff>
    </xdr:from>
    <xdr:to>
      <xdr:col>2</xdr:col>
      <xdr:colOff>600884</xdr:colOff>
      <xdr:row>19</xdr:row>
      <xdr:rowOff>134471</xdr:rowOff>
    </xdr:to>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246530" y="4125447"/>
          <a:ext cx="6259854" cy="861171"/>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If 'Fuel Fab Order Setting' is set to one (System Inputstab), fuel fabrication capacity will be built according to the schedule given in the table below.  </a:t>
          </a:r>
        </a:p>
        <a:p>
          <a:endParaRPr lang="en-US" sz="1100" baseline="0"/>
        </a:p>
        <a:p>
          <a:r>
            <a:rPr lang="en-US" sz="1100" baseline="0"/>
            <a:t>Note:  Capacity factors are specified in the table at the rightof this worksheet.</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417</xdr:row>
      <xdr:rowOff>0</xdr:rowOff>
    </xdr:from>
    <xdr:to>
      <xdr:col>0</xdr:col>
      <xdr:colOff>1841501</xdr:colOff>
      <xdr:row>417</xdr:row>
      <xdr:rowOff>0</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3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4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5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243417" y="81553050"/>
          <a:ext cx="2750609"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Type 1 - Separations Capacity Availability Factor</a:t>
          </a:r>
        </a:p>
      </xdr:txBody>
    </xdr:sp>
    <xdr:clientData/>
  </xdr:twoCellAnchor>
  <xdr:twoCellAnchor>
    <xdr:from>
      <xdr:col>0</xdr:col>
      <xdr:colOff>0</xdr:colOff>
      <xdr:row>0</xdr:row>
      <xdr:rowOff>338663</xdr:rowOff>
    </xdr:from>
    <xdr:to>
      <xdr:col>0</xdr:col>
      <xdr:colOff>1301750</xdr:colOff>
      <xdr:row>0</xdr:row>
      <xdr:rowOff>677331</xdr:rowOff>
    </xdr:to>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341841" y="338663"/>
          <a:ext cx="2112434" cy="338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solidFill>
                <a:sysClr val="windowText" lastClr="000000"/>
              </a:solidFill>
            </a:rPr>
            <a:t>Fuel Fab 3 Settings</a:t>
          </a:r>
        </a:p>
      </xdr:txBody>
    </xdr:sp>
    <xdr:clientData/>
  </xdr:twoCellAnchor>
  <xdr:twoCellAnchor>
    <xdr:from>
      <xdr:col>0</xdr:col>
      <xdr:colOff>0</xdr:colOff>
      <xdr:row>19</xdr:row>
      <xdr:rowOff>49804</xdr:rowOff>
    </xdr:from>
    <xdr:to>
      <xdr:col>4</xdr:col>
      <xdr:colOff>348626</xdr:colOff>
      <xdr:row>26</xdr:row>
      <xdr:rowOff>118286</xdr:rowOff>
    </xdr:to>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316255" y="4901951"/>
          <a:ext cx="7529106" cy="140198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Fuel Fabrication worksheets contain three data tables.</a:t>
          </a:r>
        </a:p>
        <a:p>
          <a:r>
            <a:rPr lang="en-US" sz="1100" baseline="0"/>
            <a:t>  -  Fuel fabrication facility parameters</a:t>
          </a:r>
        </a:p>
        <a:p>
          <a:r>
            <a:rPr lang="en-US" sz="1100" baseline="0"/>
            <a:t>  -  Fuel fabrication facility capacity over the simulation period </a:t>
          </a:r>
        </a:p>
        <a:p>
          <a:r>
            <a:rPr lang="en-US" sz="1100" baseline="0"/>
            <a:t>  -  Fraction of rated capacity actually achieved for each year of the simulation</a:t>
          </a:r>
        </a:p>
        <a:p>
          <a:endParaRPr lang="en-US" sz="1100" baseline="0"/>
        </a:p>
        <a:p>
          <a:r>
            <a:rPr lang="en-US" sz="1100" baseline="0"/>
            <a:t>Note:  Each fuel fabrication facility type provides fuel only to the reactor type of the same # (i.e. Fuel Fabrication Facility Type 1 produces fuel for Reactor Type 1).  </a:t>
          </a:r>
        </a:p>
      </xdr:txBody>
    </xdr:sp>
    <xdr:clientData/>
  </xdr:twoCellAnchor>
  <xdr:twoCellAnchor>
    <xdr:from>
      <xdr:col>0</xdr:col>
      <xdr:colOff>0</xdr:colOff>
      <xdr:row>14</xdr:row>
      <xdr:rowOff>113741</xdr:rowOff>
    </xdr:from>
    <xdr:to>
      <xdr:col>2</xdr:col>
      <xdr:colOff>634501</xdr:colOff>
      <xdr:row>18</xdr:row>
      <xdr:rowOff>168088</xdr:rowOff>
    </xdr:to>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280147" y="4013388"/>
          <a:ext cx="6259854" cy="8163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If 'Fuel Fab Order Setting' is set to one (System Inputs tab), fuel fabrication capacity will be built according to the schedule given in the table below.  </a:t>
          </a:r>
        </a:p>
        <a:p>
          <a:endParaRPr lang="en-US" sz="1100" baseline="0"/>
        </a:p>
        <a:p>
          <a:r>
            <a:rPr lang="en-US" sz="1100" baseline="0"/>
            <a:t>Note:  Capacity factors are specified in the table at the bottom of this worksheet.</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417</xdr:row>
      <xdr:rowOff>0</xdr:rowOff>
    </xdr:from>
    <xdr:to>
      <xdr:col>0</xdr:col>
      <xdr:colOff>1841501</xdr:colOff>
      <xdr:row>417</xdr:row>
      <xdr:rowOff>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0" y="80676750"/>
          <a:ext cx="1841501"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3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0" y="80676750"/>
          <a:ext cx="1841501"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4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0" y="80676750"/>
          <a:ext cx="1841501"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Efficiencies for Separation Facility Type 1 Pass 5 </a:t>
          </a:r>
        </a:p>
      </xdr:txBody>
    </xdr:sp>
    <xdr:clientData/>
  </xdr:twoCellAnchor>
  <xdr:twoCellAnchor>
    <xdr:from>
      <xdr:col>0</xdr:col>
      <xdr:colOff>0</xdr:colOff>
      <xdr:row>417</xdr:row>
      <xdr:rowOff>0</xdr:rowOff>
    </xdr:from>
    <xdr:to>
      <xdr:col>0</xdr:col>
      <xdr:colOff>1841501</xdr:colOff>
      <xdr:row>417</xdr:row>
      <xdr:rowOff>0</xdr:rowOff>
    </xdr:to>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0" y="80676750"/>
          <a:ext cx="1841501"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Separation Type 1 - Separations Capacity Availability Factor</a:t>
          </a:r>
        </a:p>
      </xdr:txBody>
    </xdr:sp>
    <xdr:clientData/>
  </xdr:twoCellAnchor>
  <xdr:twoCellAnchor>
    <xdr:from>
      <xdr:col>0</xdr:col>
      <xdr:colOff>0</xdr:colOff>
      <xdr:row>0</xdr:row>
      <xdr:rowOff>338663</xdr:rowOff>
    </xdr:from>
    <xdr:to>
      <xdr:col>0</xdr:col>
      <xdr:colOff>1301750</xdr:colOff>
      <xdr:row>0</xdr:row>
      <xdr:rowOff>677331</xdr:rowOff>
    </xdr:to>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0" y="338663"/>
          <a:ext cx="1301750" cy="338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400" b="1">
              <a:solidFill>
                <a:sysClr val="windowText" lastClr="000000"/>
              </a:solidFill>
            </a:rPr>
            <a:t>Fuel Fab 3 Settings</a:t>
          </a:r>
        </a:p>
      </xdr:txBody>
    </xdr:sp>
    <xdr:clientData/>
  </xdr:twoCellAnchor>
  <xdr:twoCellAnchor>
    <xdr:from>
      <xdr:col>0</xdr:col>
      <xdr:colOff>0</xdr:colOff>
      <xdr:row>19</xdr:row>
      <xdr:rowOff>49804</xdr:rowOff>
    </xdr:from>
    <xdr:to>
      <xdr:col>4</xdr:col>
      <xdr:colOff>348626</xdr:colOff>
      <xdr:row>26</xdr:row>
      <xdr:rowOff>118286</xdr:rowOff>
    </xdr:to>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0" y="4907554"/>
          <a:ext cx="6701801" cy="140198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Fuel Fabrication worksheets contain three data tables.</a:t>
          </a:r>
        </a:p>
        <a:p>
          <a:r>
            <a:rPr lang="en-US" sz="1100" baseline="0"/>
            <a:t>  -  Fuel fabrication facility parameters</a:t>
          </a:r>
        </a:p>
        <a:p>
          <a:r>
            <a:rPr lang="en-US" sz="1100" baseline="0"/>
            <a:t>  -  Fuel fabrication facility capacity over the simulation period </a:t>
          </a:r>
        </a:p>
        <a:p>
          <a:r>
            <a:rPr lang="en-US" sz="1100" baseline="0"/>
            <a:t>  -  Fraction of rated capacity actually achieved for each year of the simulation</a:t>
          </a:r>
        </a:p>
        <a:p>
          <a:endParaRPr lang="en-US" sz="1100" baseline="0"/>
        </a:p>
        <a:p>
          <a:r>
            <a:rPr lang="en-US" sz="1100" baseline="0"/>
            <a:t>Note:  Each fuel fabrication facility type provides fuel only to the reactor type of the same # (i.e. Fuel Fabrication Facility Type 1 produces fuel for Reactor Type 1).  </a:t>
          </a:r>
        </a:p>
      </xdr:txBody>
    </xdr:sp>
    <xdr:clientData/>
  </xdr:twoCellAnchor>
  <xdr:twoCellAnchor>
    <xdr:from>
      <xdr:col>0</xdr:col>
      <xdr:colOff>0</xdr:colOff>
      <xdr:row>14</xdr:row>
      <xdr:rowOff>113741</xdr:rowOff>
    </xdr:from>
    <xdr:to>
      <xdr:col>2</xdr:col>
      <xdr:colOff>634501</xdr:colOff>
      <xdr:row>18</xdr:row>
      <xdr:rowOff>168088</xdr:rowOff>
    </xdr:to>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0" y="4018991"/>
          <a:ext cx="5387476" cy="81634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If 'Fuel Fab Order Setting' is set to one (System Inputs tab), fuel fabrication capacity will be built according to the schedule given in the table below.  </a:t>
          </a:r>
        </a:p>
        <a:p>
          <a:endParaRPr lang="en-US" sz="1100" baseline="0"/>
        </a:p>
        <a:p>
          <a:r>
            <a:rPr lang="en-US" sz="1100" baseline="0"/>
            <a:t>Note:  Capacity factors are specified in the table at the bottom of this worksheet.</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8</xdr:col>
      <xdr:colOff>190497</xdr:colOff>
      <xdr:row>0</xdr:row>
      <xdr:rowOff>0</xdr:rowOff>
    </xdr:from>
    <xdr:to>
      <xdr:col>15</xdr:col>
      <xdr:colOff>603250</xdr:colOff>
      <xdr:row>0</xdr:row>
      <xdr:rowOff>338667</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5058830" y="0"/>
          <a:ext cx="4709587" cy="33866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t>This worksheet  specifies the MRS flow capacity by year (kt/yr). (1 Data table)</a:t>
          </a:r>
        </a:p>
      </xdr:txBody>
    </xdr:sp>
    <xdr:clientData/>
  </xdr:twoCellAnchor>
  <xdr:twoCellAnchor>
    <xdr:from>
      <xdr:col>0</xdr:col>
      <xdr:colOff>201083</xdr:colOff>
      <xdr:row>0</xdr:row>
      <xdr:rowOff>116415</xdr:rowOff>
    </xdr:from>
    <xdr:to>
      <xdr:col>3</xdr:col>
      <xdr:colOff>264583</xdr:colOff>
      <xdr:row>0</xdr:row>
      <xdr:rowOff>433916</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201083" y="116415"/>
          <a:ext cx="2148417"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MRS Flow</a:t>
          </a:r>
          <a:r>
            <a:rPr lang="en-US" sz="1300" b="1" baseline="0"/>
            <a:t> Capacity</a:t>
          </a:r>
          <a:endParaRPr lang="en-US" sz="1300" b="1"/>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8</xdr:col>
      <xdr:colOff>190496</xdr:colOff>
      <xdr:row>0</xdr:row>
      <xdr:rowOff>0</xdr:rowOff>
    </xdr:from>
    <xdr:to>
      <xdr:col>16</xdr:col>
      <xdr:colOff>232833</xdr:colOff>
      <xdr:row>0</xdr:row>
      <xdr:rowOff>486832</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5852579" y="0"/>
          <a:ext cx="4953004" cy="4868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effectLst/>
              <a:latin typeface="+mn-lt"/>
              <a:ea typeface="+mn-ea"/>
              <a:cs typeface="+mn-cs"/>
            </a:rPr>
            <a:t>If 'Repository Holding Capacity Limit' is set to 'False' ('Logical</a:t>
          </a:r>
          <a:r>
            <a:rPr lang="en-US" sz="1100" baseline="0">
              <a:solidFill>
                <a:schemeClr val="dk1"/>
              </a:solidFill>
              <a:effectLst/>
              <a:latin typeface="+mn-lt"/>
              <a:ea typeface="+mn-ea"/>
              <a:cs typeface="+mn-cs"/>
            </a:rPr>
            <a:t> 1' tab), then these values are used as the limit for the holding (i.e. staging) capacity at the repository.  </a:t>
          </a:r>
          <a:endParaRPr lang="en-US">
            <a:effectLst/>
          </a:endParaRPr>
        </a:p>
      </xdr:txBody>
    </xdr:sp>
    <xdr:clientData/>
  </xdr:twoCellAnchor>
  <xdr:twoCellAnchor>
    <xdr:from>
      <xdr:col>1</xdr:col>
      <xdr:colOff>3174</xdr:colOff>
      <xdr:row>0</xdr:row>
      <xdr:rowOff>116415</xdr:rowOff>
    </xdr:from>
    <xdr:to>
      <xdr:col>4</xdr:col>
      <xdr:colOff>264582</xdr:colOff>
      <xdr:row>0</xdr:row>
      <xdr:rowOff>433916</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172507" y="116415"/>
          <a:ext cx="2505075"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Repository Holding </a:t>
          </a:r>
          <a:r>
            <a:rPr lang="en-US" sz="1300" b="1" baseline="0"/>
            <a:t>Capacity</a:t>
          </a:r>
          <a:endParaRPr lang="en-US" sz="1300" b="1"/>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8</xdr:col>
      <xdr:colOff>190497</xdr:colOff>
      <xdr:row>0</xdr:row>
      <xdr:rowOff>0</xdr:rowOff>
    </xdr:from>
    <xdr:to>
      <xdr:col>16</xdr:col>
      <xdr:colOff>402167</xdr:colOff>
      <xdr:row>1</xdr:row>
      <xdr:rowOff>52916</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5587997" y="0"/>
          <a:ext cx="5122337" cy="67733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eaLnBrk="1" fontAlgn="auto" latinLnBrk="0" hangingPunct="1"/>
          <a:r>
            <a:rPr lang="en-US" sz="1100">
              <a:solidFill>
                <a:schemeClr val="dk1"/>
              </a:solidFill>
              <a:effectLst/>
              <a:latin typeface="+mn-lt"/>
              <a:ea typeface="+mn-ea"/>
              <a:cs typeface="+mn-cs"/>
            </a:rPr>
            <a:t>If 'Repository Flow Capacity Limit' is set to 'False' ('Logical</a:t>
          </a:r>
          <a:r>
            <a:rPr lang="en-US" sz="1100" baseline="0">
              <a:solidFill>
                <a:schemeClr val="dk1"/>
              </a:solidFill>
              <a:effectLst/>
              <a:latin typeface="+mn-lt"/>
              <a:ea typeface="+mn-ea"/>
              <a:cs typeface="+mn-cs"/>
            </a:rPr>
            <a:t> 1' tab), then these values are used as the limit for the holding (i.e. staging) capacity at the repository.  </a:t>
          </a:r>
          <a:endParaRPr lang="en-US">
            <a:effectLst/>
          </a:endParaRPr>
        </a:p>
      </xdr:txBody>
    </xdr:sp>
    <xdr:clientData/>
  </xdr:twoCellAnchor>
  <xdr:twoCellAnchor>
    <xdr:from>
      <xdr:col>1</xdr:col>
      <xdr:colOff>3174</xdr:colOff>
      <xdr:row>0</xdr:row>
      <xdr:rowOff>116415</xdr:rowOff>
    </xdr:from>
    <xdr:to>
      <xdr:col>4</xdr:col>
      <xdr:colOff>169332</xdr:colOff>
      <xdr:row>0</xdr:row>
      <xdr:rowOff>433916</xdr:rowOff>
    </xdr:to>
    <xdr:sp macro="" textlink="">
      <xdr:nvSpPr>
        <xdr:cNvPr id="3" name="TextBox 2">
          <a:extLst>
            <a:ext uri="{FF2B5EF4-FFF2-40B4-BE49-F238E27FC236}">
              <a16:creationId xmlns:a16="http://schemas.microsoft.com/office/drawing/2014/main" id="{00000000-0008-0000-1200-000003000000}"/>
            </a:ext>
          </a:extLst>
        </xdr:cNvPr>
        <xdr:cNvSpPr txBox="1"/>
      </xdr:nvSpPr>
      <xdr:spPr>
        <a:xfrm>
          <a:off x="172507" y="116415"/>
          <a:ext cx="2409825" cy="31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Repository Flow</a:t>
          </a:r>
          <a:r>
            <a:rPr lang="en-US" sz="1300" b="1" baseline="0"/>
            <a:t> Capacity</a:t>
          </a:r>
          <a:endParaRPr lang="en-US" sz="1300" b="1"/>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8</xdr:col>
      <xdr:colOff>190498</xdr:colOff>
      <xdr:row>0</xdr:row>
      <xdr:rowOff>0</xdr:rowOff>
    </xdr:from>
    <xdr:to>
      <xdr:col>15</xdr:col>
      <xdr:colOff>84667</xdr:colOff>
      <xdr:row>0</xdr:row>
      <xdr:rowOff>550333</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5513915" y="0"/>
          <a:ext cx="4191002" cy="550333"/>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specifies which of the 15 recycle strategy matrices (Recycle Strategy Matrix tab) are used for each year of the simulation.   </a:t>
          </a:r>
          <a:endParaRPr lang="en-US">
            <a:effectLst/>
          </a:endParaRPr>
        </a:p>
      </xdr:txBody>
    </xdr:sp>
    <xdr:clientData/>
  </xdr:twoCellAnchor>
  <xdr:twoCellAnchor>
    <xdr:from>
      <xdr:col>1</xdr:col>
      <xdr:colOff>21166</xdr:colOff>
      <xdr:row>0</xdr:row>
      <xdr:rowOff>42332</xdr:rowOff>
    </xdr:from>
    <xdr:to>
      <xdr:col>6</xdr:col>
      <xdr:colOff>21166</xdr:colOff>
      <xdr:row>0</xdr:row>
      <xdr:rowOff>539748</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a:off x="21166" y="42332"/>
          <a:ext cx="3810000" cy="497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300" b="1"/>
            <a:t>Recycle Strategy - Number represents recycle strategy matrix</a:t>
          </a:r>
        </a:p>
      </xdr:txBody>
    </xdr:sp>
    <xdr:clientData/>
  </xdr:twoCellAnchor>
  <xdr:twoCellAnchor editAs="oneCell">
    <xdr:from>
      <xdr:col>10</xdr:col>
      <xdr:colOff>0</xdr:colOff>
      <xdr:row>7</xdr:row>
      <xdr:rowOff>0</xdr:rowOff>
    </xdr:from>
    <xdr:to>
      <xdr:col>25</xdr:col>
      <xdr:colOff>352425</xdr:colOff>
      <xdr:row>40</xdr:row>
      <xdr:rowOff>133350</xdr:rowOff>
    </xdr:to>
    <xdr:pic>
      <xdr:nvPicPr>
        <xdr:cNvPr id="4" name="Picture 3">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4150" y="2143125"/>
          <a:ext cx="9496425" cy="6419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0</xdr:col>
      <xdr:colOff>57150</xdr:colOff>
      <xdr:row>0</xdr:row>
      <xdr:rowOff>47626</xdr:rowOff>
    </xdr:from>
    <xdr:to>
      <xdr:col>16</xdr:col>
      <xdr:colOff>381000</xdr:colOff>
      <xdr:row>8</xdr:row>
      <xdr:rowOff>85725</xdr:rowOff>
    </xdr:to>
    <xdr:sp macro="" textlink="">
      <xdr:nvSpPr>
        <xdr:cNvPr id="2" name="TextBox 1">
          <a:extLst>
            <a:ext uri="{FF2B5EF4-FFF2-40B4-BE49-F238E27FC236}">
              <a16:creationId xmlns:a16="http://schemas.microsoft.com/office/drawing/2014/main" id="{00000000-0008-0000-1500-000002000000}"/>
            </a:ext>
          </a:extLst>
        </xdr:cNvPr>
        <xdr:cNvSpPr txBox="1"/>
      </xdr:nvSpPr>
      <xdr:spPr>
        <a:xfrm>
          <a:off x="57150" y="47626"/>
          <a:ext cx="10077450" cy="4114799"/>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u="sng">
              <a:solidFill>
                <a:schemeClr val="dk1"/>
              </a:solidFill>
              <a:effectLst/>
              <a:latin typeface="+mn-lt"/>
              <a:ea typeface="+mn-ea"/>
              <a:cs typeface="+mn-cs"/>
            </a:rPr>
            <a:t>Separations and Disposal Priority Matrices</a:t>
          </a:r>
          <a:endParaRPr lang="en-US">
            <a:effectLst/>
          </a:endParaRPr>
        </a:p>
        <a:p>
          <a:pPr eaLnBrk="1" fontAlgn="auto" latinLnBrk="0" hangingPunct="1"/>
          <a:r>
            <a:rPr lang="en-US" sz="1100">
              <a:solidFill>
                <a:schemeClr val="dk1"/>
              </a:solidFill>
              <a:effectLst/>
              <a:latin typeface="+mn-lt"/>
              <a:ea typeface="+mn-ea"/>
              <a:cs typeface="+mn-cs"/>
            </a:rPr>
            <a:t>The</a:t>
          </a:r>
          <a:r>
            <a:rPr lang="en-US" sz="1100" baseline="0">
              <a:solidFill>
                <a:schemeClr val="dk1"/>
              </a:solidFill>
              <a:effectLst/>
              <a:latin typeface="+mn-lt"/>
              <a:ea typeface="+mn-ea"/>
              <a:cs typeface="+mn-cs"/>
            </a:rPr>
            <a:t> 10 columns of these matrices identify the separations facility for the fuel dsicharged from each reactor type .  </a:t>
          </a:r>
          <a:r>
            <a:rPr lang="en-US" sz="1100">
              <a:solidFill>
                <a:schemeClr val="dk1"/>
              </a:solidFill>
              <a:effectLst/>
              <a:latin typeface="+mn-lt"/>
              <a:ea typeface="+mn-ea"/>
              <a:cs typeface="+mn-cs"/>
            </a:rPr>
            <a:t>At any given point in time, all material from a given Reactor Type</a:t>
          </a:r>
          <a:r>
            <a:rPr lang="en-US" sz="1100" baseline="0">
              <a:solidFill>
                <a:schemeClr val="dk1"/>
              </a:solidFill>
              <a:effectLst/>
              <a:latin typeface="+mn-lt"/>
              <a:ea typeface="+mn-ea"/>
              <a:cs typeface="+mn-cs"/>
            </a:rPr>
            <a:t> must </a:t>
          </a:r>
          <a:r>
            <a:rPr lang="en-US" sz="1100">
              <a:solidFill>
                <a:schemeClr val="dk1"/>
              </a:solidFill>
              <a:effectLst/>
              <a:latin typeface="+mn-lt"/>
              <a:ea typeface="+mn-ea"/>
              <a:cs typeface="+mn-cs"/>
            </a:rPr>
            <a:t>be specified as a single Pass</a:t>
          </a:r>
          <a:r>
            <a:rPr lang="en-US" sz="1100" strike="sngStrike" baseline="0">
              <a:solidFill>
                <a:schemeClr val="dk1"/>
              </a:solidFill>
              <a:effectLst/>
              <a:latin typeface="+mn-lt"/>
              <a:ea typeface="+mn-ea"/>
              <a:cs typeface="+mn-cs"/>
            </a:rPr>
            <a:t> </a:t>
          </a:r>
          <a:r>
            <a:rPr lang="en-US" sz="1100">
              <a:solidFill>
                <a:schemeClr val="dk1"/>
              </a:solidFill>
              <a:effectLst/>
              <a:latin typeface="+mn-lt"/>
              <a:ea typeface="+mn-ea"/>
              <a:cs typeface="+mn-cs"/>
            </a:rPr>
            <a:t>and as going all to a</a:t>
          </a:r>
          <a:r>
            <a:rPr lang="en-US" sz="1100" baseline="0">
              <a:solidFill>
                <a:schemeClr val="dk1"/>
              </a:solidFill>
              <a:effectLst/>
              <a:latin typeface="+mn-lt"/>
              <a:ea typeface="+mn-ea"/>
              <a:cs typeface="+mn-cs"/>
            </a:rPr>
            <a:t> single </a:t>
          </a:r>
          <a:r>
            <a:rPr lang="en-US" sz="1100">
              <a:solidFill>
                <a:schemeClr val="dk1"/>
              </a:solidFill>
              <a:effectLst/>
              <a:latin typeface="+mn-lt"/>
              <a:ea typeface="+mn-ea"/>
              <a:cs typeface="+mn-cs"/>
            </a:rPr>
            <a:t>separations facility.  The disposal column</a:t>
          </a:r>
          <a:r>
            <a:rPr lang="en-US" sz="1100" baseline="0">
              <a:solidFill>
                <a:schemeClr val="dk1"/>
              </a:solidFill>
              <a:effectLst/>
              <a:latin typeface="+mn-lt"/>
              <a:ea typeface="+mn-ea"/>
              <a:cs typeface="+mn-cs"/>
            </a:rPr>
            <a:t> is not used at this time.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The 60 rows prioritize recycle passes 0 thru 5 for the fuel from each of the 10 reactor types . </a:t>
          </a:r>
          <a:r>
            <a:rPr lang="en-US" sz="1100">
              <a:solidFill>
                <a:schemeClr val="dk1"/>
              </a:solidFill>
              <a:effectLst/>
              <a:latin typeface="+mn-lt"/>
              <a:ea typeface="+mn-ea"/>
              <a:cs typeface="+mn-cs"/>
            </a:rPr>
            <a:t>It is assumed that equilibrium conditions will be reached within five recycle passes (i.e. all recycle passes beyond five will employ the separations stream splits associated with pass five).</a:t>
          </a:r>
          <a:endParaRPr lang="en-US">
            <a:effectLst/>
          </a:endParaRPr>
        </a:p>
        <a:p>
          <a:pPr eaLnBrk="1" fontAlgn="auto" latinLnBrk="0" hangingPunct="1"/>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The individual cells of the table use a 3 digit code to designate the source reactor and the recycle pass.  </a:t>
          </a:r>
          <a:r>
            <a:rPr lang="en-US" sz="1100">
              <a:solidFill>
                <a:schemeClr val="dk1"/>
              </a:solidFill>
              <a:effectLst/>
              <a:latin typeface="+mn-lt"/>
              <a:ea typeface="+mn-ea"/>
              <a:cs typeface="+mn-cs"/>
            </a:rPr>
            <a:t>The first 2 numerals indicate the reactor type and the third indicates the pass.  A zero is entered into cells not</a:t>
          </a:r>
          <a:r>
            <a:rPr lang="en-US" sz="1100" baseline="0">
              <a:solidFill>
                <a:schemeClr val="dk1"/>
              </a:solidFill>
              <a:effectLst/>
              <a:latin typeface="+mn-lt"/>
              <a:ea typeface="+mn-ea"/>
              <a:cs typeface="+mn-cs"/>
            </a:rPr>
            <a:t> needed for assigning fuels and priorities.  </a:t>
          </a:r>
          <a:r>
            <a:rPr lang="en-US" sz="1100">
              <a:solidFill>
                <a:schemeClr val="dk1"/>
              </a:solidFill>
              <a:effectLst/>
              <a:latin typeface="+mn-lt"/>
              <a:ea typeface="+mn-ea"/>
              <a:cs typeface="+mn-cs"/>
            </a:rPr>
            <a:t>See the charts below for the key and examples.  </a:t>
          </a:r>
          <a:endParaRPr lang="en-US">
            <a:effectLst/>
          </a:endParaRPr>
        </a:p>
        <a:p>
          <a:pPr eaLnBrk="1" fontAlgn="auto" latinLnBrk="0" hangingPunct="1"/>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The matrix used for each year of the simulation is specified in the  Recycle Strategy Options tab.  F</a:t>
          </a:r>
          <a:r>
            <a:rPr lang="en-US" sz="1100">
              <a:solidFill>
                <a:schemeClr val="dk1"/>
              </a:solidFill>
              <a:effectLst/>
              <a:latin typeface="+mn-lt"/>
              <a:ea typeface="+mn-ea"/>
              <a:cs typeface="+mn-cs"/>
            </a:rPr>
            <a:t>ifteen</a:t>
          </a:r>
          <a:r>
            <a:rPr lang="en-US" sz="1100" baseline="0">
              <a:solidFill>
                <a:schemeClr val="dk1"/>
              </a:solidFill>
              <a:effectLst/>
              <a:latin typeface="+mn-lt"/>
              <a:ea typeface="+mn-ea"/>
              <a:cs typeface="+mn-cs"/>
            </a:rPr>
            <a:t> matrices are provided and each can be defined and used as needed.  </a:t>
          </a:r>
          <a:endParaRPr lang="en-US">
            <a:effectLst/>
          </a:endParaRPr>
        </a:p>
        <a:p>
          <a:pPr eaLnBrk="1" fontAlgn="auto" latinLnBrk="0" hangingPunct="1"/>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In the designated separation stream split  matrix ('Separations Stream Splits' tab), a</a:t>
          </a:r>
          <a:r>
            <a:rPr lang="en-US" sz="1100">
              <a:solidFill>
                <a:schemeClr val="dk1"/>
              </a:solidFill>
              <a:effectLst/>
              <a:latin typeface="+mn-lt"/>
              <a:ea typeface="+mn-ea"/>
              <a:cs typeface="+mn-cs"/>
            </a:rPr>
            <a:t>ll fuel</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exiting each separations facility </a:t>
          </a:r>
          <a:r>
            <a:rPr lang="en-US" sz="1100" baseline="0">
              <a:solidFill>
                <a:schemeClr val="dk1"/>
              </a:solidFill>
              <a:effectLst/>
              <a:latin typeface="+mn-lt"/>
              <a:ea typeface="+mn-ea"/>
              <a:cs typeface="+mn-cs"/>
            </a:rPr>
            <a:t> is </a:t>
          </a:r>
          <a:r>
            <a:rPr lang="en-US" sz="1100">
              <a:solidFill>
                <a:schemeClr val="dk1"/>
              </a:solidFill>
              <a:effectLst/>
              <a:latin typeface="+mn-lt"/>
              <a:ea typeface="+mn-ea"/>
              <a:cs typeface="+mn-cs"/>
            </a:rPr>
            <a:t>assigned to </a:t>
          </a:r>
          <a:r>
            <a:rPr lang="en-US" sz="1100" baseline="0">
              <a:solidFill>
                <a:schemeClr val="dk1"/>
              </a:solidFill>
              <a:effectLst/>
              <a:latin typeface="+mn-lt"/>
              <a:ea typeface="+mn-ea"/>
              <a:cs typeface="+mn-cs"/>
            </a:rPr>
            <a:t>fabrication  buffer(s) for one or more of the fuel fabrication facilities   The ' separations Stream Split matrix  for each separations facility  is designated on the applicable  separations facility tab (S1  thru S10).</a:t>
          </a:r>
          <a:endParaRPr lang="en-US">
            <a:effectLst/>
          </a:endParaRPr>
        </a:p>
        <a:p>
          <a:pPr eaLnBrk="1" fontAlgn="auto" latinLnBrk="0" hangingPunct="1"/>
          <a:endParaRPr lang="en-US" sz="1100" b="1" baseline="0">
            <a:solidFill>
              <a:srgbClr val="FF0000"/>
            </a:solidFill>
            <a:effectLst/>
            <a:latin typeface="+mn-lt"/>
            <a:ea typeface="+mn-ea"/>
            <a:cs typeface="+mn-cs"/>
          </a:endParaRPr>
        </a:p>
        <a:p>
          <a:pPr eaLnBrk="1" fontAlgn="auto" latinLnBrk="0" hangingPunct="1"/>
          <a:r>
            <a:rPr lang="en-US" sz="1100" b="1" baseline="0">
              <a:solidFill>
                <a:srgbClr val="FF0000"/>
              </a:solidFill>
              <a:effectLst/>
              <a:latin typeface="+mn-lt"/>
              <a:ea typeface="+mn-ea"/>
              <a:cs typeface="+mn-cs"/>
            </a:rPr>
            <a:t>Note:  Only the columns for separations types up to the # of reactor types are read into VISION.  So, fuels must not be assigned to Separation Plants of a higher number  (e.g for a case that uses only 3 reactor types, fuels must be assigned only to columns S1 thru S3).  </a:t>
          </a:r>
          <a:endParaRPr lang="en-US">
            <a:solidFill>
              <a:srgbClr val="FF0000"/>
            </a:solidFill>
            <a:effectLst/>
          </a:endParaRPr>
        </a:p>
        <a:p>
          <a:pPr eaLnBrk="1" fontAlgn="auto" latinLnBrk="0" hangingPunct="1"/>
          <a:endParaRPr lang="en-US" sz="1100" b="1">
            <a:solidFill>
              <a:srgbClr val="FF0000"/>
            </a:solidFill>
            <a:effectLst/>
            <a:latin typeface="+mn-lt"/>
            <a:ea typeface="+mn-ea"/>
            <a:cs typeface="+mn-cs"/>
          </a:endParaRPr>
        </a:p>
        <a:p>
          <a:pPr eaLnBrk="1" fontAlgn="auto" latinLnBrk="0" hangingPunct="1"/>
          <a:r>
            <a:rPr lang="en-US" sz="1100" b="1">
              <a:solidFill>
                <a:srgbClr val="FF0000"/>
              </a:solidFill>
              <a:effectLst/>
              <a:latin typeface="+mn-lt"/>
              <a:ea typeface="+mn-ea"/>
              <a:cs typeface="+mn-cs"/>
            </a:rPr>
            <a:t>Note:  The</a:t>
          </a:r>
          <a:r>
            <a:rPr lang="en-US" sz="1100" b="1" baseline="0">
              <a:solidFill>
                <a:srgbClr val="FF0000"/>
              </a:solidFill>
              <a:effectLst/>
              <a:latin typeface="+mn-lt"/>
              <a:ea typeface="+mn-ea"/>
              <a:cs typeface="+mn-cs"/>
            </a:rPr>
            <a:t> strategy matrix must disposition pass zero for once-through fuels as well as pass zero and five recycle passes for recycled fuels.</a:t>
          </a:r>
          <a:endParaRPr lang="en-US">
            <a:solidFill>
              <a:srgbClr val="FF0000"/>
            </a:solidFill>
            <a:effectLst/>
          </a:endParaRPr>
        </a:p>
      </xdr:txBody>
    </xdr:sp>
    <xdr:clientData/>
  </xdr:twoCellAnchor>
  <xdr:twoCellAnchor>
    <xdr:from>
      <xdr:col>7</xdr:col>
      <xdr:colOff>361950</xdr:colOff>
      <xdr:row>11</xdr:row>
      <xdr:rowOff>95249</xdr:rowOff>
    </xdr:from>
    <xdr:to>
      <xdr:col>16</xdr:col>
      <xdr:colOff>457199</xdr:colOff>
      <xdr:row>16</xdr:row>
      <xdr:rowOff>47625</xdr:rowOff>
    </xdr:to>
    <xdr:sp macro="" textlink="">
      <xdr:nvSpPr>
        <xdr:cNvPr id="3" name="TextBox 2">
          <a:extLst>
            <a:ext uri="{FF2B5EF4-FFF2-40B4-BE49-F238E27FC236}">
              <a16:creationId xmlns:a16="http://schemas.microsoft.com/office/drawing/2014/main" id="{00000000-0008-0000-1500-000003000000}"/>
            </a:ext>
          </a:extLst>
        </xdr:cNvPr>
        <xdr:cNvSpPr txBox="1"/>
      </xdr:nvSpPr>
      <xdr:spPr>
        <a:xfrm>
          <a:off x="4629150" y="1876424"/>
          <a:ext cx="558164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6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6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600-000004000000}"/>
            </a:ext>
          </a:extLst>
        </xdr:cNvPr>
        <xdr:cNvSpPr txBox="1"/>
      </xdr:nvSpPr>
      <xdr:spPr>
        <a:xfrm>
          <a:off x="3429000" y="21266727"/>
          <a:ext cx="4829178" cy="103822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twoCellAnchor>
    <xdr:from>
      <xdr:col>12</xdr:col>
      <xdr:colOff>0</xdr:colOff>
      <xdr:row>133</xdr:row>
      <xdr:rowOff>1</xdr:rowOff>
    </xdr:from>
    <xdr:to>
      <xdr:col>22</xdr:col>
      <xdr:colOff>333375</xdr:colOff>
      <xdr:row>133</xdr:row>
      <xdr:rowOff>657225</xdr:rowOff>
    </xdr:to>
    <xdr:sp macro="" textlink="">
      <xdr:nvSpPr>
        <xdr:cNvPr id="6" name="TextBox 5">
          <a:extLst>
            <a:ext uri="{FF2B5EF4-FFF2-40B4-BE49-F238E27FC236}">
              <a16:creationId xmlns:a16="http://schemas.microsoft.com/office/drawing/2014/main" id="{00000000-0008-0000-1600-000006000000}"/>
            </a:ext>
          </a:extLst>
        </xdr:cNvPr>
        <xdr:cNvSpPr txBox="1"/>
      </xdr:nvSpPr>
      <xdr:spPr>
        <a:xfrm>
          <a:off x="8382000" y="1"/>
          <a:ext cx="7724775" cy="65722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Waste (kilotonnes) times the waste loading provides the mass of waste forms (kilotonnes).  The waste form mass times the waste form density provides the waste form volume.  The waste loadings (kilotonne-waste/kilotonne-wasteform) and waste form density (kilotonne-wasteform/m3-wasteform) are input on </a:t>
          </a:r>
          <a:r>
            <a:rPr lang="en-US" sz="1100" baseline="0">
              <a:solidFill>
                <a:schemeClr val="dk1"/>
              </a:solidFill>
              <a:latin typeface="+mn-lt"/>
              <a:ea typeface="+mn-ea"/>
              <a:cs typeface="+mn-cs"/>
            </a:rPr>
            <a:t> this </a:t>
          </a:r>
          <a:r>
            <a:rPr lang="en-US" sz="1100">
              <a:solidFill>
                <a:schemeClr val="dk1"/>
              </a:solidFill>
              <a:latin typeface="+mn-lt"/>
              <a:ea typeface="+mn-ea"/>
              <a:cs typeface="+mn-cs"/>
            </a:rPr>
            <a:t>worksheet. </a:t>
          </a:r>
          <a:r>
            <a:rPr lang="en-US" sz="1100" baseline="0">
              <a:solidFill>
                <a:schemeClr val="dk1"/>
              </a:solidFill>
              <a:latin typeface="+mn-lt"/>
              <a:ea typeface="+mn-ea"/>
              <a:cs typeface="+mn-cs"/>
            </a:rPr>
            <a:t> (This sheet contains 60 Data tables)</a:t>
          </a:r>
          <a:endParaRPr lang="en-US" sz="1100" baseline="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7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3429000" y="21964650"/>
          <a:ext cx="4853423" cy="103389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twoCellAnchor>
    <xdr:from>
      <xdr:col>12</xdr:col>
      <xdr:colOff>0</xdr:colOff>
      <xdr:row>133</xdr:row>
      <xdr:rowOff>1</xdr:rowOff>
    </xdr:from>
    <xdr:to>
      <xdr:col>22</xdr:col>
      <xdr:colOff>333375</xdr:colOff>
      <xdr:row>133</xdr:row>
      <xdr:rowOff>657225</xdr:rowOff>
    </xdr:to>
    <xdr:sp macro="" textlink="">
      <xdr:nvSpPr>
        <xdr:cNvPr id="5" name="TextBox 4">
          <a:extLst>
            <a:ext uri="{FF2B5EF4-FFF2-40B4-BE49-F238E27FC236}">
              <a16:creationId xmlns:a16="http://schemas.microsoft.com/office/drawing/2014/main" id="{00000000-0008-0000-1700-000005000000}"/>
            </a:ext>
          </a:extLst>
        </xdr:cNvPr>
        <xdr:cNvSpPr txBox="1"/>
      </xdr:nvSpPr>
      <xdr:spPr>
        <a:xfrm>
          <a:off x="9001125" y="24650701"/>
          <a:ext cx="6629400" cy="29527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Waste (kilotonnes) times the waste loading provides the mass of waste forms (kilotonnes).  The waste form mass times the waste form density provides the waste form volume.  The waste loadings (kilotonne-waste/kilotonne-wasteform) and waste form density (kilotonne-wasteform/m3-wasteform) are input on </a:t>
          </a:r>
          <a:r>
            <a:rPr lang="en-US" sz="1100" baseline="0">
              <a:solidFill>
                <a:schemeClr val="dk1"/>
              </a:solidFill>
              <a:latin typeface="+mn-lt"/>
              <a:ea typeface="+mn-ea"/>
              <a:cs typeface="+mn-cs"/>
            </a:rPr>
            <a:t> this </a:t>
          </a:r>
          <a:r>
            <a:rPr lang="en-US" sz="1100">
              <a:solidFill>
                <a:schemeClr val="dk1"/>
              </a:solidFill>
              <a:latin typeface="+mn-lt"/>
              <a:ea typeface="+mn-ea"/>
              <a:cs typeface="+mn-cs"/>
            </a:rPr>
            <a:t>worksheet. </a:t>
          </a:r>
          <a:r>
            <a:rPr lang="en-US" sz="1100" baseline="0">
              <a:solidFill>
                <a:schemeClr val="dk1"/>
              </a:solidFill>
              <a:latin typeface="+mn-lt"/>
              <a:ea typeface="+mn-ea"/>
              <a:cs typeface="+mn-cs"/>
            </a:rPr>
            <a:t> (This sheet contains 60 Data tables)</a:t>
          </a:r>
          <a:endParaRPr lang="en-US" sz="1100" baseline="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8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8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3429000" y="21964650"/>
          <a:ext cx="4853423" cy="103389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twoCellAnchor>
    <xdr:from>
      <xdr:col>12</xdr:col>
      <xdr:colOff>0</xdr:colOff>
      <xdr:row>133</xdr:row>
      <xdr:rowOff>1</xdr:rowOff>
    </xdr:from>
    <xdr:to>
      <xdr:col>22</xdr:col>
      <xdr:colOff>333375</xdr:colOff>
      <xdr:row>133</xdr:row>
      <xdr:rowOff>657225</xdr:rowOff>
    </xdr:to>
    <xdr:sp macro="" textlink="">
      <xdr:nvSpPr>
        <xdr:cNvPr id="5" name="TextBox 4">
          <a:extLst>
            <a:ext uri="{FF2B5EF4-FFF2-40B4-BE49-F238E27FC236}">
              <a16:creationId xmlns:a16="http://schemas.microsoft.com/office/drawing/2014/main" id="{00000000-0008-0000-1800-000005000000}"/>
            </a:ext>
          </a:extLst>
        </xdr:cNvPr>
        <xdr:cNvSpPr txBox="1"/>
      </xdr:nvSpPr>
      <xdr:spPr>
        <a:xfrm>
          <a:off x="9001125" y="24650701"/>
          <a:ext cx="6629400" cy="29527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Waste (kilotonnes) times the waste loading provides the mass of waste forms (kilotonnes).  The waste form mass times the waste form density provides the waste form volume.  The waste loadings (kilotonne-waste/kilotonne-wasteform) and waste form density (kilotonne-wasteform/m3-wasteform) are input on </a:t>
          </a:r>
          <a:r>
            <a:rPr lang="en-US" sz="1100" baseline="0">
              <a:solidFill>
                <a:schemeClr val="dk1"/>
              </a:solidFill>
              <a:latin typeface="+mn-lt"/>
              <a:ea typeface="+mn-ea"/>
              <a:cs typeface="+mn-cs"/>
            </a:rPr>
            <a:t> this </a:t>
          </a:r>
          <a:r>
            <a:rPr lang="en-US" sz="1100">
              <a:solidFill>
                <a:schemeClr val="dk1"/>
              </a:solidFill>
              <a:latin typeface="+mn-lt"/>
              <a:ea typeface="+mn-ea"/>
              <a:cs typeface="+mn-cs"/>
            </a:rPr>
            <a:t>worksheet. </a:t>
          </a:r>
          <a:r>
            <a:rPr lang="en-US" sz="1100" baseline="0">
              <a:solidFill>
                <a:schemeClr val="dk1"/>
              </a:solidFill>
              <a:latin typeface="+mn-lt"/>
              <a:ea typeface="+mn-ea"/>
              <a:cs typeface="+mn-cs"/>
            </a:rPr>
            <a:t> (This sheet contains 60 Data tables)</a:t>
          </a:r>
          <a:endParaRPr lang="en-US" sz="1100" baseline="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9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9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3429000" y="21964650"/>
          <a:ext cx="4853423" cy="103389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twoCellAnchor>
    <xdr:from>
      <xdr:col>12</xdr:col>
      <xdr:colOff>0</xdr:colOff>
      <xdr:row>133</xdr:row>
      <xdr:rowOff>1</xdr:rowOff>
    </xdr:from>
    <xdr:to>
      <xdr:col>22</xdr:col>
      <xdr:colOff>333375</xdr:colOff>
      <xdr:row>133</xdr:row>
      <xdr:rowOff>657225</xdr:rowOff>
    </xdr:to>
    <xdr:sp macro="" textlink="">
      <xdr:nvSpPr>
        <xdr:cNvPr id="5" name="TextBox 4">
          <a:extLst>
            <a:ext uri="{FF2B5EF4-FFF2-40B4-BE49-F238E27FC236}">
              <a16:creationId xmlns:a16="http://schemas.microsoft.com/office/drawing/2014/main" id="{00000000-0008-0000-1900-000005000000}"/>
            </a:ext>
          </a:extLst>
        </xdr:cNvPr>
        <xdr:cNvSpPr txBox="1"/>
      </xdr:nvSpPr>
      <xdr:spPr>
        <a:xfrm>
          <a:off x="9001125" y="24650701"/>
          <a:ext cx="6629400" cy="295274"/>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solidFill>
                <a:schemeClr val="dk1"/>
              </a:solidFill>
              <a:latin typeface="+mn-lt"/>
              <a:ea typeface="+mn-ea"/>
              <a:cs typeface="+mn-cs"/>
            </a:rPr>
            <a:t>Waste (kilotonnes) times the waste loading provides the mass of waste forms (kilotonnes).  The waste form mass times the waste form density provides the waste form volume.  The waste loadings (kilotonne-waste/kilotonne-wasteform) and waste form density (kilotonne-wasteform/m3-wasteform) are input on </a:t>
          </a:r>
          <a:r>
            <a:rPr lang="en-US" sz="1100" baseline="0">
              <a:solidFill>
                <a:schemeClr val="dk1"/>
              </a:solidFill>
              <a:latin typeface="+mn-lt"/>
              <a:ea typeface="+mn-ea"/>
              <a:cs typeface="+mn-cs"/>
            </a:rPr>
            <a:t> this </a:t>
          </a:r>
          <a:r>
            <a:rPr lang="en-US" sz="1100">
              <a:solidFill>
                <a:schemeClr val="dk1"/>
              </a:solidFill>
              <a:latin typeface="+mn-lt"/>
              <a:ea typeface="+mn-ea"/>
              <a:cs typeface="+mn-cs"/>
            </a:rPr>
            <a:t>worksheet. </a:t>
          </a:r>
          <a:r>
            <a:rPr lang="en-US" sz="1100" baseline="0">
              <a:solidFill>
                <a:schemeClr val="dk1"/>
              </a:solidFill>
              <a:latin typeface="+mn-lt"/>
              <a:ea typeface="+mn-ea"/>
              <a:cs typeface="+mn-cs"/>
            </a:rPr>
            <a:t> (This sheet contains 60 Data tables)</a:t>
          </a:r>
          <a:endParaRPr lang="en-US" sz="1100" baseline="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A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A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A00-000004000000}"/>
            </a:ext>
          </a:extLst>
        </xdr:cNvPr>
        <xdr:cNvSpPr txBox="1"/>
      </xdr:nvSpPr>
      <xdr:spPr>
        <a:xfrm>
          <a:off x="3429000" y="21266727"/>
          <a:ext cx="4829178" cy="103822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B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B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B00-000004000000}"/>
            </a:ext>
          </a:extLst>
        </xdr:cNvPr>
        <xdr:cNvSpPr txBox="1"/>
      </xdr:nvSpPr>
      <xdr:spPr>
        <a:xfrm>
          <a:off x="3429000" y="21266727"/>
          <a:ext cx="4829178" cy="103822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168387</xdr:colOff>
      <xdr:row>0</xdr:row>
      <xdr:rowOff>146277</xdr:rowOff>
    </xdr:from>
    <xdr:to>
      <xdr:col>13</xdr:col>
      <xdr:colOff>178593</xdr:colOff>
      <xdr:row>0</xdr:row>
      <xdr:rowOff>1833563</xdr:rowOff>
    </xdr:to>
    <xdr:sp macro="" textlink="">
      <xdr:nvSpPr>
        <xdr:cNvPr id="2" name="TextBox 1">
          <a:extLst>
            <a:ext uri="{FF2B5EF4-FFF2-40B4-BE49-F238E27FC236}">
              <a16:creationId xmlns:a16="http://schemas.microsoft.com/office/drawing/2014/main" id="{00000000-0008-0000-1C00-000002000000}"/>
            </a:ext>
          </a:extLst>
        </xdr:cNvPr>
        <xdr:cNvSpPr txBox="1"/>
      </xdr:nvSpPr>
      <xdr:spPr>
        <a:xfrm>
          <a:off x="168387" y="146277"/>
          <a:ext cx="9620931" cy="168728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worksheet provides isotopic split for 40 different separations processes.  Each of the 40 matrices specifies the isotopic splits and assigns fuel materials to buffers for one or more of the 10 fuel fabrication processes.  Coflows, losses, and wastes are also assigned to the appropriate waste streams.   </a:t>
          </a:r>
          <a:endParaRPr lang="en-US" sz="1200">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Columns RU-L, RU-M, RU-H no longer in use.  FP cannot be sent to fuel  fabrication buffers.   Unused cells are  blacked out.  </a:t>
          </a:r>
          <a:endParaRPr lang="en-US" sz="1200">
            <a:effectLst/>
          </a:endParaRPr>
        </a:p>
        <a:p>
          <a:r>
            <a:rPr lang="en-US" sz="1100" baseline="0">
              <a:solidFill>
                <a:schemeClr val="dk1"/>
              </a:solidFill>
              <a:effectLst/>
              <a:latin typeface="+mn-lt"/>
              <a:ea typeface="+mn-ea"/>
              <a:cs typeface="+mn-cs"/>
            </a:rPr>
            <a:t>Values for each isotope in each separation matrix must sum to 100.</a:t>
          </a:r>
          <a:endParaRPr lang="en-US" sz="1200">
            <a:effectLst/>
          </a:endParaRPr>
        </a:p>
        <a:p>
          <a:pPr eaLnBrk="1" fontAlgn="auto" latinLnBrk="0" hangingPunct="1"/>
          <a:endParaRPr lang="en-US" sz="1100" b="1" baseline="0">
            <a:solidFill>
              <a:schemeClr val="dk1"/>
            </a:solidFill>
            <a:effectLst/>
            <a:latin typeface="+mn-lt"/>
            <a:ea typeface="+mn-ea"/>
            <a:cs typeface="+mn-cs"/>
          </a:endParaRPr>
        </a:p>
        <a:p>
          <a:pPr eaLnBrk="1" fontAlgn="auto" latinLnBrk="0" hangingPunct="1"/>
          <a:r>
            <a:rPr lang="en-US" sz="1100" b="1" baseline="0">
              <a:solidFill>
                <a:schemeClr val="dk1"/>
              </a:solidFill>
              <a:effectLst/>
              <a:latin typeface="+mn-lt"/>
              <a:ea typeface="+mn-ea"/>
              <a:cs typeface="+mn-cs"/>
            </a:rPr>
            <a:t>Note:  Each fuel fabrication facility type provides fuel only to the reactor type of the same #.  Hence fuel materials should  not be sent to a buffer for a fuel fabrication type that does not correspond to a reactor type used in the simulation.</a:t>
          </a:r>
          <a:endParaRPr lang="en-US" sz="1200">
            <a:effectLst/>
          </a:endParaRPr>
        </a:p>
        <a:p>
          <a:endParaRPr lang="en-US" sz="1100" baseline="0"/>
        </a:p>
      </xdr:txBody>
    </xdr:sp>
    <xdr:clientData/>
  </xdr:twoCellAnchor>
  <xdr:twoCellAnchor>
    <xdr:from>
      <xdr:col>13</xdr:col>
      <xdr:colOff>488156</xdr:colOff>
      <xdr:row>0</xdr:row>
      <xdr:rowOff>59531</xdr:rowOff>
    </xdr:from>
    <xdr:to>
      <xdr:col>22</xdr:col>
      <xdr:colOff>402430</xdr:colOff>
      <xdr:row>0</xdr:row>
      <xdr:rowOff>821532</xdr:rowOff>
    </xdr:to>
    <xdr:sp macro="" textlink="">
      <xdr:nvSpPr>
        <xdr:cNvPr id="3" name="TextBox 2">
          <a:extLst>
            <a:ext uri="{FF2B5EF4-FFF2-40B4-BE49-F238E27FC236}">
              <a16:creationId xmlns:a16="http://schemas.microsoft.com/office/drawing/2014/main" id="{00000000-0008-0000-1C00-000003000000}"/>
            </a:ext>
          </a:extLst>
        </xdr:cNvPr>
        <xdr:cNvSpPr txBox="1"/>
      </xdr:nvSpPr>
      <xdr:spPr>
        <a:xfrm>
          <a:off x="10098881" y="59531"/>
          <a:ext cx="5600699" cy="76200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200" baseline="0"/>
            <a:t>IMPORTANT!!! The data in this sheet is common for all cases. This data is not saved to a library file when a case is exported to a library file (and it is not loaded when a case in loaded into the input deck).  It is up to the user to manage changes to this sheet.</a:t>
          </a:r>
        </a:p>
        <a:p>
          <a:endParaRPr lang="en-US" sz="1100" baseline="0"/>
        </a:p>
      </xdr:txBody>
    </xdr:sp>
    <xdr:clientData/>
  </xdr:twoCellAnchor>
  <xdr:twoCellAnchor>
    <xdr:from>
      <xdr:col>3</xdr:col>
      <xdr:colOff>0</xdr:colOff>
      <xdr:row>119</xdr:row>
      <xdr:rowOff>0</xdr:rowOff>
    </xdr:from>
    <xdr:to>
      <xdr:col>10</xdr:col>
      <xdr:colOff>586223</xdr:colOff>
      <xdr:row>124</xdr:row>
      <xdr:rowOff>33771</xdr:rowOff>
    </xdr:to>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3429000" y="21964650"/>
          <a:ext cx="4853423" cy="1033896"/>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aseline="0">
              <a:solidFill>
                <a:schemeClr val="dk1"/>
              </a:solidFill>
              <a:effectLst/>
              <a:latin typeface="+mn-lt"/>
              <a:ea typeface="+mn-ea"/>
              <a:cs typeface="+mn-cs"/>
            </a:rPr>
            <a:t>This table is used to specify the mass of component in coflow per mass of fuel (kg-coflow/kg-iHM).  The column headers correspond to the 40 separations stream split matrices  ('Separation Stream Splits' tab).  The row headers correspond tothe last 12 rows in each of the separations stream split where the disposition path for these coflow materials is specified.</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Reactor%204"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ctor 4"/>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7.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8.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12.bin"/><Relationship Id="rId4" Type="http://schemas.openxmlformats.org/officeDocument/2006/relationships/comments" Target="../comments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7.xml"/><Relationship Id="rId1" Type="http://schemas.openxmlformats.org/officeDocument/2006/relationships/printerSettings" Target="../printerSettings/printerSettings13.bin"/><Relationship Id="rId4" Type="http://schemas.openxmlformats.org/officeDocument/2006/relationships/comments" Target="../comments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G130"/>
  <sheetViews>
    <sheetView showGridLines="0" topLeftCell="B1" zoomScale="85" zoomScaleNormal="85" workbookViewId="0">
      <selection activeCell="F6" sqref="F6"/>
    </sheetView>
  </sheetViews>
  <sheetFormatPr defaultRowHeight="14.5" x14ac:dyDescent="0.35"/>
  <cols>
    <col min="1" max="1" width="3.81640625" customWidth="1"/>
    <col min="2" max="2" width="34.7265625" bestFit="1" customWidth="1"/>
    <col min="3" max="7" width="29.81640625" customWidth="1"/>
    <col min="46" max="46" width="41.453125" customWidth="1"/>
    <col min="47" max="47" width="39.26953125" customWidth="1"/>
    <col min="48" max="48" width="44.26953125" customWidth="1"/>
    <col min="49" max="49" width="31" customWidth="1"/>
    <col min="50" max="50" width="29.54296875" customWidth="1"/>
    <col min="51" max="51" width="43.54296875" customWidth="1"/>
    <col min="52" max="52" width="50.26953125" customWidth="1"/>
    <col min="60" max="60" width="11.81640625" customWidth="1"/>
  </cols>
  <sheetData>
    <row r="1" spans="1:58" ht="93.75" customHeight="1" x14ac:dyDescent="0.3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row>
    <row r="2" spans="1:58" ht="81" customHeight="1" x14ac:dyDescent="0.35">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BA2" t="s">
        <v>31</v>
      </c>
    </row>
    <row r="3" spans="1:58" ht="21.75" customHeight="1" x14ac:dyDescent="0.45">
      <c r="A3" s="3"/>
      <c r="B3" s="3"/>
      <c r="C3" s="165" t="s">
        <v>7</v>
      </c>
      <c r="D3" s="165" t="s">
        <v>7</v>
      </c>
      <c r="E3" s="165" t="s">
        <v>7</v>
      </c>
      <c r="F3" s="165" t="s">
        <v>7</v>
      </c>
      <c r="G3" s="165" t="s">
        <v>7</v>
      </c>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BA3" s="8" t="b">
        <v>0</v>
      </c>
      <c r="BB3" s="8" t="b">
        <v>1</v>
      </c>
      <c r="BC3" s="8" t="b">
        <v>1</v>
      </c>
      <c r="BD3" s="8" t="b">
        <v>1</v>
      </c>
      <c r="BE3" s="8" t="b">
        <v>1</v>
      </c>
    </row>
    <row r="4" spans="1:58" ht="20.25" customHeight="1" x14ac:dyDescent="0.5">
      <c r="A4" s="3"/>
      <c r="B4" s="3"/>
      <c r="C4" s="187">
        <v>1</v>
      </c>
      <c r="D4" s="187">
        <v>2</v>
      </c>
      <c r="E4" s="187">
        <v>3</v>
      </c>
      <c r="F4" s="187">
        <v>4</v>
      </c>
      <c r="G4" s="187">
        <v>5</v>
      </c>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BA4" s="9">
        <f>IF(BA3,1,0)</f>
        <v>0</v>
      </c>
      <c r="BB4" s="9">
        <f>IF(BB3,1,0)</f>
        <v>1</v>
      </c>
      <c r="BC4" s="9">
        <f>IF(BC3,1,0)</f>
        <v>1</v>
      </c>
      <c r="BD4" s="9">
        <f>IF(BD3,1,0)</f>
        <v>1</v>
      </c>
      <c r="BE4" s="9">
        <f>IF(BE3,1,0)</f>
        <v>1</v>
      </c>
      <c r="BF4" s="9">
        <f>SUM(BA4:BE4)</f>
        <v>4</v>
      </c>
    </row>
    <row r="5" spans="1:58" ht="30" customHeight="1" x14ac:dyDescent="0.35">
      <c r="A5" s="3"/>
      <c r="B5" s="4" t="s">
        <v>324</v>
      </c>
      <c r="C5" s="166" t="s">
        <v>439</v>
      </c>
      <c r="D5" s="166" t="s">
        <v>438</v>
      </c>
      <c r="E5" s="166" t="s">
        <v>437</v>
      </c>
      <c r="F5" s="166" t="s">
        <v>445</v>
      </c>
      <c r="G5" s="166" t="s">
        <v>429</v>
      </c>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row>
    <row r="6" spans="1:58" ht="48.75" customHeight="1" x14ac:dyDescent="0.35">
      <c r="A6" s="3"/>
      <c r="B6" s="11" t="s">
        <v>13</v>
      </c>
      <c r="C6" s="166" t="s">
        <v>440</v>
      </c>
      <c r="D6" s="166" t="s">
        <v>441</v>
      </c>
      <c r="E6" s="166" t="s">
        <v>442</v>
      </c>
      <c r="F6" s="166" t="s">
        <v>446</v>
      </c>
      <c r="G6" s="166" t="s">
        <v>430</v>
      </c>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BA6" t="s">
        <v>301</v>
      </c>
    </row>
    <row r="7" spans="1:58" ht="39" customHeight="1" x14ac:dyDescent="0.35">
      <c r="A7" s="3"/>
      <c r="B7" s="11" t="s">
        <v>323</v>
      </c>
      <c r="C7" s="166">
        <v>0</v>
      </c>
      <c r="D7" s="166">
        <v>0</v>
      </c>
      <c r="E7" s="166">
        <v>0</v>
      </c>
      <c r="F7" s="166">
        <v>0</v>
      </c>
      <c r="G7" s="166">
        <v>0</v>
      </c>
      <c r="H7" s="17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Z7" s="161"/>
      <c r="BA7" s="164"/>
      <c r="BB7" s="164"/>
      <c r="BC7" s="164"/>
      <c r="BD7" s="164"/>
      <c r="BE7" s="164"/>
    </row>
    <row r="8" spans="1:58" ht="45" customHeight="1" x14ac:dyDescent="0.35">
      <c r="A8" s="3"/>
      <c r="B8" s="10"/>
      <c r="C8" s="168"/>
      <c r="D8" s="167"/>
      <c r="E8" s="167"/>
      <c r="F8" s="167"/>
      <c r="G8" s="167"/>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Z8" s="161" t="s">
        <v>302</v>
      </c>
      <c r="BA8" s="164">
        <v>1</v>
      </c>
      <c r="BB8" s="164">
        <v>1</v>
      </c>
      <c r="BC8" s="164">
        <v>1</v>
      </c>
      <c r="BD8" s="164">
        <v>1</v>
      </c>
      <c r="BE8" s="164">
        <v>1</v>
      </c>
      <c r="BF8">
        <f>SUM(BA8:BE8)</f>
        <v>5</v>
      </c>
    </row>
    <row r="9" spans="1:58" ht="30.75" customHeight="1" thickBot="1" x14ac:dyDescent="0.4">
      <c r="A9" s="160"/>
      <c r="B9" s="160"/>
      <c r="C9" s="169" t="e">
        <f>VLOOKUP(C8,case_table,2,FALSE)</f>
        <v>#N/A</v>
      </c>
      <c r="D9" s="169" t="e">
        <f>VLOOKUP(D8,case_table,2,FALSE)</f>
        <v>#N/A</v>
      </c>
      <c r="E9" s="169" t="e">
        <f>VLOOKUP(E8,case_table,2,FALSE)</f>
        <v>#N/A</v>
      </c>
      <c r="F9" s="169" t="e">
        <f>VLOOKUP(F8,case_table,2,FALSE)</f>
        <v>#N/A</v>
      </c>
      <c r="G9" s="169" t="e">
        <f>VLOOKUP(G8,case_table,2,FALSE)</f>
        <v>#N/A</v>
      </c>
      <c r="H9" s="160"/>
      <c r="I9" s="160"/>
      <c r="J9" s="160"/>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Z9" s="161" t="s">
        <v>303</v>
      </c>
      <c r="BA9" s="164">
        <v>1</v>
      </c>
      <c r="BB9" s="164">
        <v>1</v>
      </c>
      <c r="BC9" s="164">
        <v>1</v>
      </c>
      <c r="BD9" s="164">
        <v>1</v>
      </c>
      <c r="BE9" s="164">
        <v>1</v>
      </c>
      <c r="BF9">
        <f>SUM(BA9:BE9)</f>
        <v>5</v>
      </c>
    </row>
    <row r="10" spans="1:58" ht="21.75" customHeight="1" thickTop="1" x14ac:dyDescent="0.35">
      <c r="A10" s="3"/>
      <c r="B10" s="3"/>
      <c r="C10" s="10" t="s">
        <v>327</v>
      </c>
      <c r="D10" s="364" t="s">
        <v>341</v>
      </c>
      <c r="E10" s="365"/>
      <c r="F10" s="366"/>
      <c r="G10" s="172"/>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Z10" s="161" t="s">
        <v>304</v>
      </c>
      <c r="BA10" s="164">
        <v>1</v>
      </c>
      <c r="BB10" s="164">
        <v>1</v>
      </c>
      <c r="BC10" s="164">
        <v>1</v>
      </c>
      <c r="BD10" s="164">
        <v>1</v>
      </c>
      <c r="BE10" s="164">
        <v>1</v>
      </c>
      <c r="BF10">
        <f>SUM(BA10:BE10)</f>
        <v>5</v>
      </c>
    </row>
    <row r="11" spans="1:58" ht="29.25" customHeight="1" x14ac:dyDescent="0.35">
      <c r="A11" s="3"/>
      <c r="B11" s="10" t="s">
        <v>328</v>
      </c>
      <c r="C11" s="162" t="str">
        <f ca="1">OFFSET(PickLists!$H3,BA8,0)</f>
        <v>None</v>
      </c>
      <c r="D11" s="162" t="str">
        <f ca="1">OFFSET(PickLists!$H3,BB8,0)</f>
        <v>None</v>
      </c>
      <c r="E11" s="162" t="str">
        <f ca="1">OFFSET(PickLists!$H3,BC8,0)</f>
        <v>None</v>
      </c>
      <c r="F11" s="162" t="str">
        <f ca="1">OFFSET(PickLists!$H3,BD8,0)</f>
        <v>None</v>
      </c>
      <c r="G11" s="162" t="str">
        <f ca="1">OFFSET(PickLists!$H3,BE8,0)</f>
        <v>None</v>
      </c>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Z11" s="161" t="s">
        <v>305</v>
      </c>
      <c r="BA11" s="164">
        <v>1</v>
      </c>
      <c r="BB11" s="164">
        <v>1</v>
      </c>
      <c r="BC11" s="164">
        <v>1</v>
      </c>
      <c r="BD11" s="164">
        <v>1</v>
      </c>
      <c r="BE11" s="164">
        <v>1</v>
      </c>
      <c r="BF11">
        <f>SUM(BA11:BE11)</f>
        <v>5</v>
      </c>
    </row>
    <row r="12" spans="1:58" x14ac:dyDescent="0.35">
      <c r="A12" s="3"/>
      <c r="B12" s="3"/>
      <c r="C12" s="170"/>
      <c r="D12" s="170"/>
      <c r="E12" s="170"/>
      <c r="F12" s="170"/>
      <c r="G12" s="170"/>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Z12" s="161" t="s">
        <v>306</v>
      </c>
      <c r="BA12" s="164">
        <v>1</v>
      </c>
      <c r="BB12" s="164">
        <v>1</v>
      </c>
      <c r="BC12" s="164">
        <v>1</v>
      </c>
      <c r="BD12" s="164">
        <v>1</v>
      </c>
      <c r="BE12" s="164">
        <v>1</v>
      </c>
      <c r="BF12">
        <f>SUM(BA12:BE12)</f>
        <v>5</v>
      </c>
    </row>
    <row r="13" spans="1:58" ht="18.75" customHeight="1" thickBot="1" x14ac:dyDescent="0.4">
      <c r="A13" s="160"/>
      <c r="B13" s="175" t="s">
        <v>307</v>
      </c>
      <c r="C13" s="171"/>
      <c r="D13" s="171"/>
      <c r="E13" s="171"/>
      <c r="F13" s="171"/>
      <c r="G13" s="171"/>
      <c r="H13" s="160"/>
      <c r="I13" s="160"/>
      <c r="J13" s="160"/>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BA13">
        <f>SUM(BA8:BA12)</f>
        <v>5</v>
      </c>
      <c r="BB13">
        <f>SUM(BB8:BB12)</f>
        <v>5</v>
      </c>
      <c r="BC13">
        <f>SUM(BC8:BC12)</f>
        <v>5</v>
      </c>
      <c r="BD13">
        <f>SUM(BD8:BD12)</f>
        <v>5</v>
      </c>
      <c r="BE13">
        <f>SUM(BE8:BE12)</f>
        <v>5</v>
      </c>
    </row>
    <row r="14" spans="1:58" ht="21.75" customHeight="1" thickTop="1" x14ac:dyDescent="0.35">
      <c r="A14" s="3"/>
      <c r="B14" s="3"/>
      <c r="C14" s="10" t="s">
        <v>327</v>
      </c>
      <c r="D14" s="367" t="s">
        <v>334</v>
      </c>
      <c r="E14" s="368"/>
      <c r="F14" s="369"/>
      <c r="G14" s="172"/>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row>
    <row r="15" spans="1:58" ht="29.25" customHeight="1" x14ac:dyDescent="0.35">
      <c r="A15" s="3"/>
      <c r="B15" s="4" t="s">
        <v>328</v>
      </c>
      <c r="C15" s="163"/>
      <c r="D15" s="163"/>
      <c r="E15" s="163"/>
      <c r="F15" s="163"/>
      <c r="G15" s="16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row>
    <row r="16" spans="1:58" x14ac:dyDescent="0.35">
      <c r="A16" s="3"/>
      <c r="B16" s="3"/>
      <c r="C16" s="170"/>
      <c r="D16" s="170"/>
      <c r="E16" s="170"/>
      <c r="F16" s="170"/>
      <c r="G16" s="170"/>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row>
    <row r="17" spans="1:58" ht="18.75" customHeight="1" thickBot="1" x14ac:dyDescent="0.4">
      <c r="A17" s="160"/>
      <c r="B17" s="175" t="s">
        <v>308</v>
      </c>
      <c r="C17" s="171"/>
      <c r="D17" s="171"/>
      <c r="E17" s="171"/>
      <c r="F17" s="171"/>
      <c r="G17" s="171"/>
      <c r="H17" s="160"/>
      <c r="I17" s="160"/>
      <c r="J17" s="160"/>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row>
    <row r="18" spans="1:58" ht="21.75" hidden="1" customHeight="1" thickTop="1" x14ac:dyDescent="0.35">
      <c r="A18" s="3"/>
      <c r="B18" s="3"/>
      <c r="C18" s="10" t="s">
        <v>327</v>
      </c>
      <c r="D18" s="367"/>
      <c r="E18" s="368"/>
      <c r="F18" s="369"/>
      <c r="G18" s="172"/>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row>
    <row r="19" spans="1:58" ht="29.25" hidden="1" customHeight="1" x14ac:dyDescent="0.35">
      <c r="A19" s="3"/>
      <c r="B19" s="4" t="s">
        <v>328</v>
      </c>
      <c r="C19" s="163"/>
      <c r="D19" s="163"/>
      <c r="E19" s="163"/>
      <c r="F19" s="163"/>
      <c r="G19" s="16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row>
    <row r="20" spans="1:58" hidden="1" x14ac:dyDescent="0.35">
      <c r="A20" s="3"/>
      <c r="B20" s="3"/>
      <c r="C20" s="170"/>
      <c r="D20" s="170"/>
      <c r="E20" s="170"/>
      <c r="F20" s="170"/>
      <c r="G20" s="170"/>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row>
    <row r="21" spans="1:58" ht="18.75" customHeight="1" thickTop="1" thickBot="1" x14ac:dyDescent="0.4">
      <c r="A21" s="160"/>
      <c r="B21" s="186" t="s">
        <v>309</v>
      </c>
      <c r="C21" s="171"/>
      <c r="D21" s="171"/>
      <c r="E21" s="171"/>
      <c r="F21" s="171"/>
      <c r="G21" s="171"/>
      <c r="H21" s="160"/>
      <c r="I21" s="160"/>
      <c r="J21" s="160"/>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row>
    <row r="22" spans="1:58" ht="21.75" hidden="1" customHeight="1" thickTop="1" x14ac:dyDescent="0.35">
      <c r="A22" s="3"/>
      <c r="B22" s="3"/>
      <c r="C22" s="10" t="s">
        <v>327</v>
      </c>
      <c r="D22" s="367"/>
      <c r="E22" s="368"/>
      <c r="F22" s="369"/>
      <c r="G22" s="172"/>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row>
    <row r="23" spans="1:58" ht="29.25" hidden="1" customHeight="1" x14ac:dyDescent="0.35">
      <c r="A23" s="3"/>
      <c r="B23" s="4" t="s">
        <v>328</v>
      </c>
      <c r="C23" s="163"/>
      <c r="D23" s="163"/>
      <c r="E23" s="163"/>
      <c r="F23" s="163"/>
      <c r="G23" s="16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row>
    <row r="24" spans="1:58" hidden="1" x14ac:dyDescent="0.35">
      <c r="A24" s="3"/>
      <c r="B24" s="3"/>
      <c r="C24" s="170"/>
      <c r="D24" s="170"/>
      <c r="E24" s="170"/>
      <c r="F24" s="170"/>
      <c r="G24" s="170"/>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row>
    <row r="25" spans="1:58" ht="20.25" customHeight="1" thickTop="1" thickBot="1" x14ac:dyDescent="0.4">
      <c r="A25" s="160"/>
      <c r="B25" s="186" t="s">
        <v>310</v>
      </c>
      <c r="C25" s="171"/>
      <c r="D25" s="171"/>
      <c r="E25" s="171"/>
      <c r="F25" s="171"/>
      <c r="G25" s="171"/>
      <c r="H25" s="160"/>
      <c r="I25" s="160"/>
      <c r="J25" s="160"/>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row>
    <row r="26" spans="1:58" ht="21.75" hidden="1" customHeight="1" thickTop="1" x14ac:dyDescent="0.35">
      <c r="A26" s="3"/>
      <c r="B26" s="3"/>
      <c r="C26" s="10" t="s">
        <v>327</v>
      </c>
      <c r="D26" s="367"/>
      <c r="E26" s="368"/>
      <c r="F26" s="369"/>
      <c r="G26" s="172"/>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row>
    <row r="27" spans="1:58" ht="29.25" hidden="1" customHeight="1" x14ac:dyDescent="0.35">
      <c r="A27" s="3"/>
      <c r="B27" s="4" t="s">
        <v>328</v>
      </c>
      <c r="C27" s="163"/>
      <c r="D27" s="163"/>
      <c r="E27" s="163"/>
      <c r="F27" s="163"/>
      <c r="G27" s="16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row>
    <row r="28" spans="1:58" hidden="1" x14ac:dyDescent="0.35">
      <c r="A28" s="3"/>
      <c r="B28" s="3"/>
      <c r="C28" s="170"/>
      <c r="D28" s="170"/>
      <c r="E28" s="170"/>
      <c r="F28" s="170"/>
      <c r="G28" s="170"/>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row>
    <row r="29" spans="1:58" ht="18.75" customHeight="1" thickTop="1" thickBot="1" x14ac:dyDescent="0.4">
      <c r="A29" s="160"/>
      <c r="B29" s="186" t="s">
        <v>311</v>
      </c>
      <c r="C29" s="171"/>
      <c r="D29" s="171"/>
      <c r="E29" s="171"/>
      <c r="F29" s="171"/>
      <c r="G29" s="171"/>
      <c r="H29" s="160"/>
      <c r="I29" s="160"/>
      <c r="J29" s="160"/>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BA29" t="s">
        <v>2</v>
      </c>
      <c r="BB29" t="s">
        <v>3</v>
      </c>
      <c r="BC29" t="s">
        <v>4</v>
      </c>
      <c r="BD29" t="s">
        <v>5</v>
      </c>
      <c r="BE29" t="s">
        <v>6</v>
      </c>
    </row>
    <row r="30" spans="1:58" ht="15" thickTop="1" x14ac:dyDescent="0.35">
      <c r="A30" s="3"/>
      <c r="B30" s="3" t="s">
        <v>322</v>
      </c>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Z30" s="161" t="s">
        <v>319</v>
      </c>
      <c r="BA30" s="8">
        <f>SUM(IF(FREQUENCY(recipe_selection_case_1,Fuel_Recipe_ID_Numbers)&gt;0,1))</f>
        <v>3</v>
      </c>
      <c r="BB30" s="8" t="e">
        <f>SUM(IF(FREQUENCY(Reactor_Fuels_2,Reactor_Fuels_2)&gt;0,1))</f>
        <v>#REF!</v>
      </c>
      <c r="BC30" s="8" t="e">
        <f>SUM(IF(FREQUENCY(Reactor_Fuels_3,Reactor_Fuels_3)&gt;0,1))</f>
        <v>#REF!</v>
      </c>
      <c r="BD30" s="8" t="e">
        <f>SUM(IF(FREQUENCY(Reactor_Fuels_4,Reactor_Fuels_4)&gt;0,1))</f>
        <v>#REF!</v>
      </c>
      <c r="BE30" s="8" t="e">
        <f>SUM(IF(FREQUENCY(Reactor_Fuels_5,Reactor_Fuels_5)&gt;0,1))</f>
        <v>#REF!</v>
      </c>
      <c r="BF30" t="e">
        <f>MAX(BA30:BE30)</f>
        <v>#REF!</v>
      </c>
    </row>
    <row r="31" spans="1:58" x14ac:dyDescent="0.35">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Z31" s="161" t="s">
        <v>320</v>
      </c>
      <c r="BA31" s="8">
        <v>3</v>
      </c>
      <c r="BB31" s="8">
        <v>3</v>
      </c>
      <c r="BC31" s="8">
        <v>3</v>
      </c>
      <c r="BD31" s="8">
        <v>3</v>
      </c>
      <c r="BE31" s="8">
        <v>3</v>
      </c>
      <c r="BF31">
        <f>MAX(BA31:BE31)</f>
        <v>3</v>
      </c>
    </row>
    <row r="32" spans="1:58" x14ac:dyDescent="0.35">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Z32" s="161" t="s">
        <v>321</v>
      </c>
      <c r="BA32" s="8">
        <v>3</v>
      </c>
      <c r="BB32" s="8">
        <v>3</v>
      </c>
      <c r="BC32" s="8">
        <v>3</v>
      </c>
      <c r="BD32" s="8">
        <v>3</v>
      </c>
      <c r="BE32" s="8">
        <v>3</v>
      </c>
      <c r="BF32">
        <f>MAX(BA32:BE32)</f>
        <v>3</v>
      </c>
    </row>
    <row r="33" spans="1:59" x14ac:dyDescent="0.35">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row>
    <row r="34" spans="1:59" x14ac:dyDescent="0.35">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BA34" s="227"/>
    </row>
    <row r="35" spans="1:59" x14ac:dyDescent="0.35">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BA35" s="227"/>
    </row>
    <row r="36" spans="1:59" x14ac:dyDescent="0.35">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BA36" s="227"/>
    </row>
    <row r="37" spans="1:59" x14ac:dyDescent="0.35">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BA37" s="227"/>
    </row>
    <row r="38" spans="1:59" x14ac:dyDescent="0.35">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BA38" s="227"/>
    </row>
    <row r="39" spans="1:59" x14ac:dyDescent="0.35">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BA39" s="227"/>
      <c r="BB39" s="227"/>
      <c r="BC39" s="227"/>
      <c r="BD39" s="227"/>
      <c r="BE39" s="227"/>
      <c r="BF39" s="227"/>
      <c r="BG39" s="227"/>
    </row>
    <row r="40" spans="1:59" x14ac:dyDescent="0.35">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Z40" s="227"/>
      <c r="BA40" s="227"/>
      <c r="BB40" s="227"/>
      <c r="BC40" s="227"/>
      <c r="BD40" s="227"/>
      <c r="BE40" s="227"/>
      <c r="BF40" s="227"/>
      <c r="BG40" s="227"/>
    </row>
    <row r="41" spans="1:59" x14ac:dyDescent="0.35">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Z41" s="227"/>
      <c r="BA41" s="227"/>
      <c r="BB41" s="227"/>
      <c r="BC41" s="227"/>
      <c r="BD41" s="227"/>
      <c r="BE41" s="227"/>
      <c r="BF41" s="227"/>
      <c r="BG41" s="227"/>
    </row>
    <row r="42" spans="1:59" x14ac:dyDescent="0.35">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Z42" s="227"/>
      <c r="BA42" s="227"/>
      <c r="BB42" s="227"/>
      <c r="BC42" s="227"/>
      <c r="BD42" s="227"/>
      <c r="BE42" s="227"/>
      <c r="BF42" s="227"/>
      <c r="BG42" s="227"/>
    </row>
    <row r="43" spans="1:59" x14ac:dyDescent="0.35">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Z43" s="227"/>
      <c r="BA43" s="227"/>
      <c r="BB43" s="227"/>
      <c r="BC43" s="227"/>
      <c r="BD43" s="227"/>
      <c r="BE43" s="227"/>
      <c r="BF43" s="227"/>
      <c r="BG43" s="227"/>
    </row>
    <row r="44" spans="1:59" x14ac:dyDescent="0.35">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Z44" s="227"/>
      <c r="BA44" s="227"/>
      <c r="BB44" s="227"/>
      <c r="BC44" s="227"/>
      <c r="BD44" s="227"/>
      <c r="BE44" s="227"/>
      <c r="BF44" s="227"/>
      <c r="BG44" s="227"/>
    </row>
    <row r="45" spans="1:59" x14ac:dyDescent="0.35">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Z45" s="227"/>
      <c r="BA45" s="227"/>
      <c r="BB45" s="227"/>
      <c r="BC45" s="227"/>
      <c r="BD45" s="227"/>
      <c r="BE45" s="227"/>
      <c r="BF45" s="227"/>
      <c r="BG45" s="227"/>
    </row>
    <row r="46" spans="1:59" x14ac:dyDescent="0.35">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Z46" s="227"/>
      <c r="BA46" s="227"/>
      <c r="BB46" s="227"/>
      <c r="BC46" s="227"/>
      <c r="BD46" s="227"/>
      <c r="BE46" s="227"/>
      <c r="BF46" s="227"/>
      <c r="BG46" s="227"/>
    </row>
    <row r="47" spans="1:59" x14ac:dyDescent="0.35">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Z47" s="227"/>
      <c r="BA47" s="227"/>
      <c r="BB47" s="227"/>
      <c r="BC47" s="227"/>
      <c r="BD47" s="227"/>
      <c r="BE47" s="227"/>
      <c r="BF47" s="227"/>
      <c r="BG47" s="227"/>
    </row>
    <row r="48" spans="1:59" x14ac:dyDescent="0.35">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Z48" s="227"/>
      <c r="BA48" s="227"/>
      <c r="BB48" s="227"/>
      <c r="BC48" s="227"/>
      <c r="BD48" s="227"/>
      <c r="BE48" s="227"/>
      <c r="BF48" s="227"/>
      <c r="BG48" s="227"/>
    </row>
    <row r="49" spans="1:59" x14ac:dyDescent="0.35">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Z49" s="227"/>
      <c r="BA49" s="227"/>
      <c r="BB49" s="227"/>
      <c r="BC49" s="227"/>
      <c r="BD49" s="227"/>
      <c r="BE49" s="227"/>
      <c r="BF49" s="227"/>
      <c r="BG49" s="227"/>
    </row>
    <row r="50" spans="1:59" x14ac:dyDescent="0.35">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Z50" s="227"/>
      <c r="BA50" s="227"/>
      <c r="BB50" s="227"/>
      <c r="BC50" s="227"/>
      <c r="BD50" s="227"/>
      <c r="BE50" s="227"/>
      <c r="BF50" s="227"/>
      <c r="BG50" s="227"/>
    </row>
    <row r="51" spans="1:59" x14ac:dyDescent="0.35">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Z51" s="227"/>
      <c r="BA51" s="227"/>
      <c r="BB51" s="227"/>
      <c r="BC51" s="227"/>
      <c r="BD51" s="227"/>
      <c r="BE51" s="227"/>
      <c r="BF51" s="227"/>
      <c r="BG51" s="227"/>
    </row>
    <row r="52" spans="1:59" x14ac:dyDescent="0.35">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Z52" s="227"/>
      <c r="BA52" s="227"/>
      <c r="BB52" s="227"/>
      <c r="BC52" s="227"/>
      <c r="BD52" s="227"/>
      <c r="BE52" s="227"/>
      <c r="BF52" s="227"/>
      <c r="BG52" s="227"/>
    </row>
    <row r="53" spans="1:59" x14ac:dyDescent="0.35">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Z53" s="227"/>
      <c r="BA53" s="227"/>
      <c r="BB53" s="227"/>
      <c r="BC53" s="227"/>
      <c r="BD53" s="227"/>
      <c r="BE53" s="227"/>
      <c r="BF53" s="227"/>
      <c r="BG53" s="227"/>
    </row>
    <row r="54" spans="1:59" x14ac:dyDescent="0.35">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Z54" s="227"/>
      <c r="BA54" s="227"/>
      <c r="BB54" s="227"/>
      <c r="BC54" s="227"/>
      <c r="BD54" s="227"/>
      <c r="BE54" s="227"/>
      <c r="BF54" s="227"/>
      <c r="BG54" s="227"/>
    </row>
    <row r="55" spans="1:59" x14ac:dyDescent="0.35">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Z55" s="227"/>
      <c r="BA55" s="227"/>
      <c r="BB55" s="227"/>
      <c r="BC55" s="227"/>
      <c r="BD55" s="227"/>
      <c r="BE55" s="227"/>
      <c r="BF55" s="227"/>
      <c r="BG55" s="227"/>
    </row>
    <row r="56" spans="1:59" x14ac:dyDescent="0.35">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Z56" s="227"/>
      <c r="BA56" s="227"/>
      <c r="BB56" s="227"/>
      <c r="BC56" s="227"/>
      <c r="BD56" s="227"/>
      <c r="BE56" s="227"/>
      <c r="BF56" s="227"/>
      <c r="BG56" s="227"/>
    </row>
    <row r="57" spans="1:59" x14ac:dyDescent="0.35">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Z57" s="227"/>
      <c r="BA57" s="227"/>
      <c r="BB57" s="227"/>
      <c r="BC57" s="227"/>
      <c r="BD57" s="227"/>
      <c r="BE57" s="227"/>
      <c r="BF57" s="227"/>
      <c r="BG57" s="227"/>
    </row>
    <row r="58" spans="1:59" x14ac:dyDescent="0.35">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Z58" s="227"/>
      <c r="BA58" s="227"/>
      <c r="BB58" s="227"/>
      <c r="BC58" s="227"/>
      <c r="BD58" s="227"/>
      <c r="BE58" s="227"/>
      <c r="BF58" s="227"/>
      <c r="BG58" s="227"/>
    </row>
    <row r="59" spans="1:59" x14ac:dyDescent="0.35">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Z59" s="227"/>
      <c r="BA59" s="227"/>
      <c r="BB59" s="227"/>
      <c r="BC59" s="227"/>
      <c r="BD59" s="227"/>
      <c r="BE59" s="227"/>
      <c r="BF59" s="227"/>
      <c r="BG59" s="227"/>
    </row>
    <row r="60" spans="1:59" x14ac:dyDescent="0.35">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Z60" s="227"/>
      <c r="BA60" s="227"/>
      <c r="BB60" s="227"/>
      <c r="BC60" s="227"/>
      <c r="BD60" s="227"/>
      <c r="BE60" s="227"/>
      <c r="BF60" s="227"/>
      <c r="BG60" s="227"/>
    </row>
    <row r="61" spans="1:59" x14ac:dyDescent="0.35">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Z61" s="227"/>
      <c r="BA61" s="227"/>
      <c r="BB61" s="227"/>
      <c r="BC61" s="227"/>
      <c r="BD61" s="227"/>
      <c r="BE61" s="227"/>
      <c r="BF61" s="227"/>
      <c r="BG61" s="227"/>
    </row>
    <row r="62" spans="1:59" x14ac:dyDescent="0.35">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Z62" s="227"/>
      <c r="BA62" s="227"/>
      <c r="BB62" s="227"/>
      <c r="BC62" s="227"/>
      <c r="BD62" s="227"/>
      <c r="BE62" s="227"/>
      <c r="BF62" s="227"/>
      <c r="BG62" s="227"/>
    </row>
    <row r="63" spans="1:59" x14ac:dyDescent="0.35">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Z63" s="227"/>
      <c r="BA63" s="227"/>
      <c r="BB63" s="227"/>
      <c r="BC63" s="227"/>
      <c r="BD63" s="227"/>
      <c r="BE63" s="227"/>
      <c r="BF63" s="227"/>
      <c r="BG63" s="227"/>
    </row>
    <row r="64" spans="1:59" x14ac:dyDescent="0.35">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Z64" s="227"/>
      <c r="BA64" s="227"/>
      <c r="BB64" s="227"/>
      <c r="BC64" s="227"/>
      <c r="BD64" s="227"/>
      <c r="BE64" s="227"/>
      <c r="BF64" s="227"/>
      <c r="BG64" s="227"/>
    </row>
    <row r="65" spans="1:59" x14ac:dyDescent="0.35">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Z65" s="227"/>
      <c r="BA65" s="227"/>
      <c r="BB65" s="227"/>
      <c r="BC65" s="227"/>
      <c r="BD65" s="227"/>
      <c r="BE65" s="227"/>
      <c r="BF65" s="227"/>
      <c r="BG65" s="227"/>
    </row>
    <row r="66" spans="1:59" x14ac:dyDescent="0.35">
      <c r="A66" s="3"/>
      <c r="B66" s="3">
        <f>COUNT(FREQUENCY(recipe_selection_case_1,Fuel_Recipe_ID_Numbers)&gt;0)</f>
        <v>0</v>
      </c>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Z66" s="227"/>
      <c r="BA66" s="227"/>
      <c r="BB66" s="227"/>
      <c r="BC66" s="227"/>
      <c r="BD66" s="227"/>
      <c r="BE66" s="227"/>
      <c r="BF66" s="227"/>
      <c r="BG66" s="227"/>
    </row>
    <row r="67" spans="1:59" x14ac:dyDescent="0.35">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Z67" s="227"/>
      <c r="BA67" s="227"/>
      <c r="BB67" s="227"/>
      <c r="BC67" s="227"/>
      <c r="BD67" s="227"/>
      <c r="BE67" s="227"/>
      <c r="BF67" s="227"/>
      <c r="BG67" s="227"/>
    </row>
    <row r="68" spans="1:59" x14ac:dyDescent="0.35">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Z68" s="227"/>
      <c r="BA68" s="227"/>
      <c r="BB68" s="227"/>
      <c r="BC68" s="227"/>
      <c r="BD68" s="227"/>
      <c r="BE68" s="227"/>
      <c r="BF68" s="227"/>
      <c r="BG68" s="227"/>
    </row>
    <row r="69" spans="1:59" x14ac:dyDescent="0.35">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Z69" s="227"/>
      <c r="BA69" s="227"/>
      <c r="BB69" s="227"/>
      <c r="BC69" s="227"/>
      <c r="BD69" s="227"/>
      <c r="BE69" s="227"/>
      <c r="BF69" s="227"/>
      <c r="BG69" s="227"/>
    </row>
    <row r="70" spans="1:59" x14ac:dyDescent="0.35">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Z70" s="227"/>
      <c r="BA70" s="227"/>
      <c r="BB70" s="227"/>
      <c r="BC70" s="227"/>
      <c r="BD70" s="227"/>
      <c r="BE70" s="227"/>
      <c r="BF70" s="227"/>
      <c r="BG70" s="227"/>
    </row>
    <row r="71" spans="1:59" x14ac:dyDescent="0.35">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Z71" s="227"/>
      <c r="BA71" s="227"/>
      <c r="BB71" s="227"/>
      <c r="BC71" s="227"/>
      <c r="BD71" s="227"/>
      <c r="BE71" s="227"/>
      <c r="BF71" s="227"/>
      <c r="BG71" s="227"/>
    </row>
    <row r="72" spans="1:59" x14ac:dyDescent="0.35">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Z72" s="227"/>
      <c r="BA72" s="227"/>
      <c r="BB72" s="227"/>
      <c r="BC72" s="227"/>
      <c r="BD72" s="227"/>
      <c r="BE72" s="227"/>
      <c r="BF72" s="227"/>
      <c r="BG72" s="227"/>
    </row>
    <row r="73" spans="1:59" x14ac:dyDescent="0.35">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Z73" s="227"/>
      <c r="BA73" s="227"/>
      <c r="BB73" s="227"/>
      <c r="BC73" s="227"/>
      <c r="BD73" s="227"/>
      <c r="BE73" s="227"/>
      <c r="BF73" s="227"/>
      <c r="BG73" s="227"/>
    </row>
    <row r="74" spans="1:59" x14ac:dyDescent="0.35">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Z74" s="227"/>
      <c r="BA74" s="227"/>
      <c r="BB74" s="227"/>
      <c r="BC74" s="227"/>
      <c r="BD74" s="227"/>
      <c r="BE74" s="227"/>
      <c r="BF74" s="227"/>
      <c r="BG74" s="227"/>
    </row>
    <row r="75" spans="1:59" x14ac:dyDescent="0.35">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Z75" s="227"/>
      <c r="BA75" s="227"/>
      <c r="BB75" s="227"/>
      <c r="BC75" s="227"/>
      <c r="BD75" s="227"/>
      <c r="BE75" s="227"/>
      <c r="BF75" s="227"/>
      <c r="BG75" s="227"/>
    </row>
    <row r="76" spans="1:59" x14ac:dyDescent="0.35">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Z76" s="227"/>
      <c r="BA76" s="227"/>
      <c r="BB76" s="227"/>
      <c r="BC76" s="227"/>
      <c r="BD76" s="227"/>
      <c r="BE76" s="227"/>
      <c r="BF76" s="227"/>
      <c r="BG76" s="227"/>
    </row>
    <row r="77" spans="1:59" x14ac:dyDescent="0.35">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Z77" s="227"/>
      <c r="BA77" s="227"/>
      <c r="BB77" s="227"/>
      <c r="BC77" s="227"/>
      <c r="BD77" s="227"/>
      <c r="BE77" s="227"/>
      <c r="BF77" s="227"/>
      <c r="BG77" s="227"/>
    </row>
    <row r="78" spans="1:59" x14ac:dyDescent="0.35">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Z78" s="227"/>
      <c r="BA78" s="227"/>
      <c r="BB78" s="227"/>
      <c r="BC78" s="227"/>
      <c r="BD78" s="227"/>
      <c r="BE78" s="227"/>
      <c r="BF78" s="227"/>
      <c r="BG78" s="227"/>
    </row>
    <row r="79" spans="1:59" x14ac:dyDescent="0.35">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Z79" s="227"/>
      <c r="BA79" s="227"/>
      <c r="BB79" s="227"/>
      <c r="BC79" s="227"/>
      <c r="BD79" s="227"/>
      <c r="BE79" s="227"/>
      <c r="BF79" s="227"/>
      <c r="BG79" s="227"/>
    </row>
    <row r="80" spans="1:59" x14ac:dyDescent="0.35">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Z80" s="227"/>
      <c r="BA80" s="227"/>
      <c r="BB80" s="227"/>
      <c r="BC80" s="227"/>
      <c r="BD80" s="227"/>
      <c r="BE80" s="227"/>
      <c r="BF80" s="227"/>
      <c r="BG80" s="227"/>
    </row>
    <row r="81" spans="1:59" x14ac:dyDescent="0.35">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Z81" s="227"/>
      <c r="BA81" s="227"/>
      <c r="BB81" s="227"/>
      <c r="BC81" s="227"/>
      <c r="BD81" s="227"/>
      <c r="BE81" s="227"/>
      <c r="BF81" s="227"/>
      <c r="BG81" s="227"/>
    </row>
    <row r="82" spans="1:59" x14ac:dyDescent="0.35">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Z82" s="227"/>
      <c r="BA82" s="227"/>
      <c r="BB82" s="227"/>
      <c r="BC82" s="227"/>
      <c r="BD82" s="227"/>
      <c r="BE82" s="227"/>
      <c r="BF82" s="227"/>
      <c r="BG82" s="227"/>
    </row>
    <row r="83" spans="1:59" x14ac:dyDescent="0.35">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Z83" s="227"/>
      <c r="BA83" s="227"/>
      <c r="BB83" s="227"/>
      <c r="BC83" s="227"/>
      <c r="BD83" s="227"/>
      <c r="BE83" s="227"/>
      <c r="BF83" s="227"/>
      <c r="BG83" s="227"/>
    </row>
    <row r="84" spans="1:59" x14ac:dyDescent="0.35">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row>
    <row r="85" spans="1:59" x14ac:dyDescent="0.35">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row>
    <row r="86" spans="1:59" x14ac:dyDescent="0.35">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row>
    <row r="87" spans="1:59" x14ac:dyDescent="0.35">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row>
    <row r="88" spans="1:59" x14ac:dyDescent="0.35">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row>
    <row r="89" spans="1:59" x14ac:dyDescent="0.35">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row>
    <row r="90" spans="1:59" x14ac:dyDescent="0.35">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row>
    <row r="91" spans="1:59" x14ac:dyDescent="0.35">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row>
    <row r="92" spans="1:59" x14ac:dyDescent="0.35">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row>
    <row r="93" spans="1:59" x14ac:dyDescent="0.35">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row>
    <row r="94" spans="1:59" x14ac:dyDescent="0.35">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row>
    <row r="95" spans="1:59" x14ac:dyDescent="0.35">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row>
    <row r="96" spans="1:59" x14ac:dyDescent="0.35">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row>
    <row r="97" spans="1:47" x14ac:dyDescent="0.35">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row>
    <row r="98" spans="1:47" x14ac:dyDescent="0.35">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row>
    <row r="99" spans="1:47" x14ac:dyDescent="0.35">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row>
    <row r="100" spans="1:47" x14ac:dyDescent="0.35">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row>
    <row r="101" spans="1:47" x14ac:dyDescent="0.35">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row>
    <row r="102" spans="1:47" x14ac:dyDescent="0.35">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row>
    <row r="103" spans="1:47" x14ac:dyDescent="0.35">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row>
    <row r="104" spans="1:47" x14ac:dyDescent="0.35">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row>
    <row r="105" spans="1:47" x14ac:dyDescent="0.35">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row>
    <row r="106" spans="1:47" x14ac:dyDescent="0.35">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row>
    <row r="107" spans="1:47" x14ac:dyDescent="0.35">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row>
    <row r="108" spans="1:47" x14ac:dyDescent="0.35">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row>
    <row r="109" spans="1:47" x14ac:dyDescent="0.35">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row>
    <row r="110" spans="1:47" x14ac:dyDescent="0.35">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row>
    <row r="111" spans="1:47" x14ac:dyDescent="0.35">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row>
    <row r="112" spans="1:47" x14ac:dyDescent="0.35">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row>
    <row r="113" spans="1:47" x14ac:dyDescent="0.35">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row>
    <row r="114" spans="1:47" x14ac:dyDescent="0.35">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row>
    <row r="115" spans="1:47" x14ac:dyDescent="0.35">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row>
    <row r="116" spans="1:47" x14ac:dyDescent="0.35">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row>
    <row r="117" spans="1:47" x14ac:dyDescent="0.35">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row>
    <row r="118" spans="1:47" x14ac:dyDescent="0.35">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row>
    <row r="119" spans="1:47" x14ac:dyDescent="0.35">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row>
    <row r="120" spans="1:47" x14ac:dyDescent="0.35">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row>
    <row r="121" spans="1:47" x14ac:dyDescent="0.35">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row>
    <row r="122" spans="1:47" x14ac:dyDescent="0.35">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row>
    <row r="123" spans="1:47" x14ac:dyDescent="0.35">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row>
    <row r="124" spans="1:47" x14ac:dyDescent="0.35">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row>
    <row r="125" spans="1:47" x14ac:dyDescent="0.35">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row>
    <row r="126" spans="1:47" x14ac:dyDescent="0.35">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row>
    <row r="127" spans="1:47" x14ac:dyDescent="0.35">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row>
    <row r="128" spans="1:47" x14ac:dyDescent="0.35">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row>
    <row r="129" spans="1:47" x14ac:dyDescent="0.35">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row>
    <row r="130" spans="1:47" x14ac:dyDescent="0.35">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row>
  </sheetData>
  <sheetProtection selectLockedCells="1"/>
  <mergeCells count="5">
    <mergeCell ref="D10:F10"/>
    <mergeCell ref="D14:F14"/>
    <mergeCell ref="D18:F18"/>
    <mergeCell ref="D22:F22"/>
    <mergeCell ref="D26:F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34" r:id="rId4" name="Lib1_Case1_List">
              <controlPr defaultSize="0" autoLine="0" autoPict="0" macro="[0]!P_L_Lib1_1">
                <anchor moveWithCells="1">
                  <from>
                    <xdr:col>2</xdr:col>
                    <xdr:colOff>31750</xdr:colOff>
                    <xdr:row>10</xdr:row>
                    <xdr:rowOff>38100</xdr:rowOff>
                  </from>
                  <to>
                    <xdr:col>2</xdr:col>
                    <xdr:colOff>1943100</xdr:colOff>
                    <xdr:row>10</xdr:row>
                    <xdr:rowOff>317500</xdr:rowOff>
                  </to>
                </anchor>
              </controlPr>
            </control>
          </mc:Choice>
        </mc:AlternateContent>
        <mc:AlternateContent xmlns:mc="http://schemas.openxmlformats.org/markup-compatibility/2006">
          <mc:Choice Requires="x14">
            <control shapeId="9242" r:id="rId5" name="Lib1_Case2_List">
              <controlPr defaultSize="0" autoLine="0" autoPict="0" macro="[0]!P_L_Lib1_2">
                <anchor moveWithCells="1">
                  <from>
                    <xdr:col>3</xdr:col>
                    <xdr:colOff>57150</xdr:colOff>
                    <xdr:row>10</xdr:row>
                    <xdr:rowOff>38100</xdr:rowOff>
                  </from>
                  <to>
                    <xdr:col>3</xdr:col>
                    <xdr:colOff>1962150</xdr:colOff>
                    <xdr:row>10</xdr:row>
                    <xdr:rowOff>317500</xdr:rowOff>
                  </to>
                </anchor>
              </controlPr>
            </control>
          </mc:Choice>
        </mc:AlternateContent>
        <mc:AlternateContent xmlns:mc="http://schemas.openxmlformats.org/markup-compatibility/2006">
          <mc:Choice Requires="x14">
            <control shapeId="9243" r:id="rId6" name="Lib1_Case3_List">
              <controlPr defaultSize="0" autoLine="0" autoPict="0" macro="[0]!P_L_Lib1_3">
                <anchor moveWithCells="1">
                  <from>
                    <xdr:col>4</xdr:col>
                    <xdr:colOff>38100</xdr:colOff>
                    <xdr:row>10</xdr:row>
                    <xdr:rowOff>38100</xdr:rowOff>
                  </from>
                  <to>
                    <xdr:col>4</xdr:col>
                    <xdr:colOff>1962150</xdr:colOff>
                    <xdr:row>10</xdr:row>
                    <xdr:rowOff>317500</xdr:rowOff>
                  </to>
                </anchor>
              </controlPr>
            </control>
          </mc:Choice>
        </mc:AlternateContent>
        <mc:AlternateContent xmlns:mc="http://schemas.openxmlformats.org/markup-compatibility/2006">
          <mc:Choice Requires="x14">
            <control shapeId="9244" r:id="rId7" name="Lib1_Case4_List">
              <controlPr defaultSize="0" autoLine="0" autoPict="0" macro="[0]!P_L_Lib1_4">
                <anchor moveWithCells="1">
                  <from>
                    <xdr:col>5</xdr:col>
                    <xdr:colOff>38100</xdr:colOff>
                    <xdr:row>10</xdr:row>
                    <xdr:rowOff>38100</xdr:rowOff>
                  </from>
                  <to>
                    <xdr:col>5</xdr:col>
                    <xdr:colOff>1962150</xdr:colOff>
                    <xdr:row>10</xdr:row>
                    <xdr:rowOff>317500</xdr:rowOff>
                  </to>
                </anchor>
              </controlPr>
            </control>
          </mc:Choice>
        </mc:AlternateContent>
        <mc:AlternateContent xmlns:mc="http://schemas.openxmlformats.org/markup-compatibility/2006">
          <mc:Choice Requires="x14">
            <control shapeId="9245" r:id="rId8" name="Lib1_Case5_List">
              <controlPr defaultSize="0" autoLine="0" autoPict="0" macro="[0]!P_L_Lib1_5">
                <anchor moveWithCells="1">
                  <from>
                    <xdr:col>6</xdr:col>
                    <xdr:colOff>38100</xdr:colOff>
                    <xdr:row>10</xdr:row>
                    <xdr:rowOff>38100</xdr:rowOff>
                  </from>
                  <to>
                    <xdr:col>6</xdr:col>
                    <xdr:colOff>1962150</xdr:colOff>
                    <xdr:row>10</xdr:row>
                    <xdr:rowOff>317500</xdr:rowOff>
                  </to>
                </anchor>
              </controlPr>
            </control>
          </mc:Choice>
        </mc:AlternateContent>
        <mc:AlternateContent xmlns:mc="http://schemas.openxmlformats.org/markup-compatibility/2006">
          <mc:Choice Requires="x14">
            <control shapeId="9257" r:id="rId9" name="Lib2_Case2_List">
              <controlPr defaultSize="0" autoLine="0" autoPict="0" macro="[0]!P_L_Lib2_2">
                <anchor>
                  <from>
                    <xdr:col>3</xdr:col>
                    <xdr:colOff>57150</xdr:colOff>
                    <xdr:row>14</xdr:row>
                    <xdr:rowOff>50800</xdr:rowOff>
                  </from>
                  <to>
                    <xdr:col>3</xdr:col>
                    <xdr:colOff>1962150</xdr:colOff>
                    <xdr:row>14</xdr:row>
                    <xdr:rowOff>317500</xdr:rowOff>
                  </to>
                </anchor>
              </controlPr>
            </control>
          </mc:Choice>
        </mc:AlternateContent>
        <mc:AlternateContent xmlns:mc="http://schemas.openxmlformats.org/markup-compatibility/2006">
          <mc:Choice Requires="x14">
            <control shapeId="9258" r:id="rId10" name="Lib2_Case3_List">
              <controlPr defaultSize="0" autoLine="0" autoPict="0" macro="[0]!P_L_Lib2_3">
                <anchor>
                  <from>
                    <xdr:col>4</xdr:col>
                    <xdr:colOff>38100</xdr:colOff>
                    <xdr:row>14</xdr:row>
                    <xdr:rowOff>50800</xdr:rowOff>
                  </from>
                  <to>
                    <xdr:col>4</xdr:col>
                    <xdr:colOff>1962150</xdr:colOff>
                    <xdr:row>14</xdr:row>
                    <xdr:rowOff>317500</xdr:rowOff>
                  </to>
                </anchor>
              </controlPr>
            </control>
          </mc:Choice>
        </mc:AlternateContent>
        <mc:AlternateContent xmlns:mc="http://schemas.openxmlformats.org/markup-compatibility/2006">
          <mc:Choice Requires="x14">
            <control shapeId="9259" r:id="rId11" name="Lib2_Case4_List">
              <controlPr defaultSize="0" autoLine="0" autoPict="0" macro="[0]!P_L_Lib2_4">
                <anchor>
                  <from>
                    <xdr:col>5</xdr:col>
                    <xdr:colOff>38100</xdr:colOff>
                    <xdr:row>14</xdr:row>
                    <xdr:rowOff>50800</xdr:rowOff>
                  </from>
                  <to>
                    <xdr:col>5</xdr:col>
                    <xdr:colOff>1962150</xdr:colOff>
                    <xdr:row>14</xdr:row>
                    <xdr:rowOff>317500</xdr:rowOff>
                  </to>
                </anchor>
              </controlPr>
            </control>
          </mc:Choice>
        </mc:AlternateContent>
        <mc:AlternateContent xmlns:mc="http://schemas.openxmlformats.org/markup-compatibility/2006">
          <mc:Choice Requires="x14">
            <control shapeId="9260" r:id="rId12" name="Lib2_Case5_List">
              <controlPr defaultSize="0" autoLine="0" autoPict="0" macro="[0]!P_L_Lib2_5">
                <anchor>
                  <from>
                    <xdr:col>6</xdr:col>
                    <xdr:colOff>38100</xdr:colOff>
                    <xdr:row>14</xdr:row>
                    <xdr:rowOff>50800</xdr:rowOff>
                  </from>
                  <to>
                    <xdr:col>6</xdr:col>
                    <xdr:colOff>1962150</xdr:colOff>
                    <xdr:row>14</xdr:row>
                    <xdr:rowOff>317500</xdr:rowOff>
                  </to>
                </anchor>
              </controlPr>
            </control>
          </mc:Choice>
        </mc:AlternateContent>
        <mc:AlternateContent xmlns:mc="http://schemas.openxmlformats.org/markup-compatibility/2006">
          <mc:Choice Requires="x14">
            <control shapeId="9262" r:id="rId13" name="Lib3_Case1_List">
              <controlPr defaultSize="0" autoLine="0" autoPict="0" macro="[0]!P_L_Lib3_1">
                <anchor>
                  <from>
                    <xdr:col>2</xdr:col>
                    <xdr:colOff>31750</xdr:colOff>
                    <xdr:row>24</xdr:row>
                    <xdr:rowOff>76200</xdr:rowOff>
                  </from>
                  <to>
                    <xdr:col>2</xdr:col>
                    <xdr:colOff>1943100</xdr:colOff>
                    <xdr:row>28</xdr:row>
                    <xdr:rowOff>107950</xdr:rowOff>
                  </to>
                </anchor>
              </controlPr>
            </control>
          </mc:Choice>
        </mc:AlternateContent>
        <mc:AlternateContent xmlns:mc="http://schemas.openxmlformats.org/markup-compatibility/2006">
          <mc:Choice Requires="x14">
            <control shapeId="9263" r:id="rId14" name="Lib3_Case2_List">
              <controlPr defaultSize="0" autoLine="0" autoPict="0" macro="[0]!P_L_Lib3_2">
                <anchor>
                  <from>
                    <xdr:col>3</xdr:col>
                    <xdr:colOff>57150</xdr:colOff>
                    <xdr:row>24</xdr:row>
                    <xdr:rowOff>76200</xdr:rowOff>
                  </from>
                  <to>
                    <xdr:col>3</xdr:col>
                    <xdr:colOff>1962150</xdr:colOff>
                    <xdr:row>28</xdr:row>
                    <xdr:rowOff>107950</xdr:rowOff>
                  </to>
                </anchor>
              </controlPr>
            </control>
          </mc:Choice>
        </mc:AlternateContent>
        <mc:AlternateContent xmlns:mc="http://schemas.openxmlformats.org/markup-compatibility/2006">
          <mc:Choice Requires="x14">
            <control shapeId="9264" r:id="rId15" name="Lib3_Case3_List">
              <controlPr defaultSize="0" autoLine="0" autoPict="0" macro="[0]!P_L_Lib3_3">
                <anchor>
                  <from>
                    <xdr:col>4</xdr:col>
                    <xdr:colOff>38100</xdr:colOff>
                    <xdr:row>24</xdr:row>
                    <xdr:rowOff>76200</xdr:rowOff>
                  </from>
                  <to>
                    <xdr:col>4</xdr:col>
                    <xdr:colOff>1962150</xdr:colOff>
                    <xdr:row>28</xdr:row>
                    <xdr:rowOff>107950</xdr:rowOff>
                  </to>
                </anchor>
              </controlPr>
            </control>
          </mc:Choice>
        </mc:AlternateContent>
        <mc:AlternateContent xmlns:mc="http://schemas.openxmlformats.org/markup-compatibility/2006">
          <mc:Choice Requires="x14">
            <control shapeId="9265" r:id="rId16" name="Lib3_Case4_List">
              <controlPr defaultSize="0" autoLine="0" autoPict="0" macro="[0]!P_L_Lib3_4">
                <anchor>
                  <from>
                    <xdr:col>5</xdr:col>
                    <xdr:colOff>38100</xdr:colOff>
                    <xdr:row>24</xdr:row>
                    <xdr:rowOff>76200</xdr:rowOff>
                  </from>
                  <to>
                    <xdr:col>5</xdr:col>
                    <xdr:colOff>1962150</xdr:colOff>
                    <xdr:row>28</xdr:row>
                    <xdr:rowOff>107950</xdr:rowOff>
                  </to>
                </anchor>
              </controlPr>
            </control>
          </mc:Choice>
        </mc:AlternateContent>
        <mc:AlternateContent xmlns:mc="http://schemas.openxmlformats.org/markup-compatibility/2006">
          <mc:Choice Requires="x14">
            <control shapeId="9266" r:id="rId17" name="Lib3_Case5_List">
              <controlPr defaultSize="0" autoLine="0" autoPict="0" macro="[0]!P_L_Lib3_5">
                <anchor>
                  <from>
                    <xdr:col>6</xdr:col>
                    <xdr:colOff>38100</xdr:colOff>
                    <xdr:row>24</xdr:row>
                    <xdr:rowOff>76200</xdr:rowOff>
                  </from>
                  <to>
                    <xdr:col>6</xdr:col>
                    <xdr:colOff>1962150</xdr:colOff>
                    <xdr:row>28</xdr:row>
                    <xdr:rowOff>107950</xdr:rowOff>
                  </to>
                </anchor>
              </controlPr>
            </control>
          </mc:Choice>
        </mc:AlternateContent>
        <mc:AlternateContent xmlns:mc="http://schemas.openxmlformats.org/markup-compatibility/2006">
          <mc:Choice Requires="x14">
            <control shapeId="9268" r:id="rId18" name="Lib4_Case1_List">
              <controlPr defaultSize="0" autoLine="0" autoPict="0" macro="[0]!P_L_Lib4_1">
                <anchor>
                  <from>
                    <xdr:col>2</xdr:col>
                    <xdr:colOff>31750</xdr:colOff>
                    <xdr:row>32</xdr:row>
                    <xdr:rowOff>88900</xdr:rowOff>
                  </from>
                  <to>
                    <xdr:col>2</xdr:col>
                    <xdr:colOff>1943100</xdr:colOff>
                    <xdr:row>33</xdr:row>
                    <xdr:rowOff>165100</xdr:rowOff>
                  </to>
                </anchor>
              </controlPr>
            </control>
          </mc:Choice>
        </mc:AlternateContent>
        <mc:AlternateContent xmlns:mc="http://schemas.openxmlformats.org/markup-compatibility/2006">
          <mc:Choice Requires="x14">
            <control shapeId="9269" r:id="rId19" name="Lib4_Case2_List">
              <controlPr defaultSize="0" autoLine="0" autoPict="0" macro="[0]!P_L_Lib4_2">
                <anchor>
                  <from>
                    <xdr:col>3</xdr:col>
                    <xdr:colOff>57150</xdr:colOff>
                    <xdr:row>32</xdr:row>
                    <xdr:rowOff>88900</xdr:rowOff>
                  </from>
                  <to>
                    <xdr:col>3</xdr:col>
                    <xdr:colOff>1962150</xdr:colOff>
                    <xdr:row>33</xdr:row>
                    <xdr:rowOff>165100</xdr:rowOff>
                  </to>
                </anchor>
              </controlPr>
            </control>
          </mc:Choice>
        </mc:AlternateContent>
        <mc:AlternateContent xmlns:mc="http://schemas.openxmlformats.org/markup-compatibility/2006">
          <mc:Choice Requires="x14">
            <control shapeId="9270" r:id="rId20" name="Lib4_Case3_List">
              <controlPr defaultSize="0" autoLine="0" autoPict="0" macro="[0]!P_L_Lib4_3">
                <anchor>
                  <from>
                    <xdr:col>4</xdr:col>
                    <xdr:colOff>38100</xdr:colOff>
                    <xdr:row>32</xdr:row>
                    <xdr:rowOff>88900</xdr:rowOff>
                  </from>
                  <to>
                    <xdr:col>4</xdr:col>
                    <xdr:colOff>1962150</xdr:colOff>
                    <xdr:row>33</xdr:row>
                    <xdr:rowOff>165100</xdr:rowOff>
                  </to>
                </anchor>
              </controlPr>
            </control>
          </mc:Choice>
        </mc:AlternateContent>
        <mc:AlternateContent xmlns:mc="http://schemas.openxmlformats.org/markup-compatibility/2006">
          <mc:Choice Requires="x14">
            <control shapeId="9271" r:id="rId21" name="Lib4_Case4_List">
              <controlPr defaultSize="0" autoLine="0" autoPict="0" macro="[0]!P_L_Lib4_4">
                <anchor>
                  <from>
                    <xdr:col>5</xdr:col>
                    <xdr:colOff>38100</xdr:colOff>
                    <xdr:row>32</xdr:row>
                    <xdr:rowOff>88900</xdr:rowOff>
                  </from>
                  <to>
                    <xdr:col>5</xdr:col>
                    <xdr:colOff>1962150</xdr:colOff>
                    <xdr:row>33</xdr:row>
                    <xdr:rowOff>165100</xdr:rowOff>
                  </to>
                </anchor>
              </controlPr>
            </control>
          </mc:Choice>
        </mc:AlternateContent>
        <mc:AlternateContent xmlns:mc="http://schemas.openxmlformats.org/markup-compatibility/2006">
          <mc:Choice Requires="x14">
            <control shapeId="9272" r:id="rId22" name="Lib4_Case5_List">
              <controlPr defaultSize="0" autoLine="0" autoPict="0" macro="[0]!P_L_Lib4_5">
                <anchor>
                  <from>
                    <xdr:col>6</xdr:col>
                    <xdr:colOff>38100</xdr:colOff>
                    <xdr:row>32</xdr:row>
                    <xdr:rowOff>88900</xdr:rowOff>
                  </from>
                  <to>
                    <xdr:col>6</xdr:col>
                    <xdr:colOff>1962150</xdr:colOff>
                    <xdr:row>33</xdr:row>
                    <xdr:rowOff>165100</xdr:rowOff>
                  </to>
                </anchor>
              </controlPr>
            </control>
          </mc:Choice>
        </mc:AlternateContent>
        <mc:AlternateContent xmlns:mc="http://schemas.openxmlformats.org/markup-compatibility/2006">
          <mc:Choice Requires="x14">
            <control shapeId="9273" r:id="rId23" name="Lib5_Case1_List">
              <controlPr defaultSize="0" autoLine="0" autoPict="0" macro="[0]!P_L_Lib5_1">
                <anchor>
                  <from>
                    <xdr:col>2</xdr:col>
                    <xdr:colOff>31750</xdr:colOff>
                    <xdr:row>38</xdr:row>
                    <xdr:rowOff>38100</xdr:rowOff>
                  </from>
                  <to>
                    <xdr:col>2</xdr:col>
                    <xdr:colOff>1943100</xdr:colOff>
                    <xdr:row>39</xdr:row>
                    <xdr:rowOff>127000</xdr:rowOff>
                  </to>
                </anchor>
              </controlPr>
            </control>
          </mc:Choice>
        </mc:AlternateContent>
        <mc:AlternateContent xmlns:mc="http://schemas.openxmlformats.org/markup-compatibility/2006">
          <mc:Choice Requires="x14">
            <control shapeId="9274" r:id="rId24" name="Lib5_Case2_List">
              <controlPr defaultSize="0" autoLine="0" autoPict="0" macro="[0]!P_L_Lib5_2">
                <anchor>
                  <from>
                    <xdr:col>3</xdr:col>
                    <xdr:colOff>57150</xdr:colOff>
                    <xdr:row>38</xdr:row>
                    <xdr:rowOff>38100</xdr:rowOff>
                  </from>
                  <to>
                    <xdr:col>3</xdr:col>
                    <xdr:colOff>1962150</xdr:colOff>
                    <xdr:row>39</xdr:row>
                    <xdr:rowOff>127000</xdr:rowOff>
                  </to>
                </anchor>
              </controlPr>
            </control>
          </mc:Choice>
        </mc:AlternateContent>
        <mc:AlternateContent xmlns:mc="http://schemas.openxmlformats.org/markup-compatibility/2006">
          <mc:Choice Requires="x14">
            <control shapeId="9275" r:id="rId25" name="Lib5_Case3_List">
              <controlPr defaultSize="0" autoLine="0" autoPict="0" macro="[0]!P_L_Lib5_3">
                <anchor>
                  <from>
                    <xdr:col>4</xdr:col>
                    <xdr:colOff>38100</xdr:colOff>
                    <xdr:row>38</xdr:row>
                    <xdr:rowOff>38100</xdr:rowOff>
                  </from>
                  <to>
                    <xdr:col>4</xdr:col>
                    <xdr:colOff>1962150</xdr:colOff>
                    <xdr:row>39</xdr:row>
                    <xdr:rowOff>127000</xdr:rowOff>
                  </to>
                </anchor>
              </controlPr>
            </control>
          </mc:Choice>
        </mc:AlternateContent>
        <mc:AlternateContent xmlns:mc="http://schemas.openxmlformats.org/markup-compatibility/2006">
          <mc:Choice Requires="x14">
            <control shapeId="9276" r:id="rId26" name="Lib5_Case4_List">
              <controlPr defaultSize="0" autoLine="0" autoPict="0" macro="[0]!P_L_Lib5_4">
                <anchor>
                  <from>
                    <xdr:col>5</xdr:col>
                    <xdr:colOff>38100</xdr:colOff>
                    <xdr:row>38</xdr:row>
                    <xdr:rowOff>38100</xdr:rowOff>
                  </from>
                  <to>
                    <xdr:col>5</xdr:col>
                    <xdr:colOff>1962150</xdr:colOff>
                    <xdr:row>39</xdr:row>
                    <xdr:rowOff>127000</xdr:rowOff>
                  </to>
                </anchor>
              </controlPr>
            </control>
          </mc:Choice>
        </mc:AlternateContent>
        <mc:AlternateContent xmlns:mc="http://schemas.openxmlformats.org/markup-compatibility/2006">
          <mc:Choice Requires="x14">
            <control shapeId="9277" r:id="rId27" name="Lib5_Case5_List">
              <controlPr defaultSize="0" autoLine="0" autoPict="0" macro="[0]!P_L_Lib5_5">
                <anchor>
                  <from>
                    <xdr:col>6</xdr:col>
                    <xdr:colOff>38100</xdr:colOff>
                    <xdr:row>38</xdr:row>
                    <xdr:rowOff>38100</xdr:rowOff>
                  </from>
                  <to>
                    <xdr:col>6</xdr:col>
                    <xdr:colOff>1962150</xdr:colOff>
                    <xdr:row>39</xdr:row>
                    <xdr:rowOff>127000</xdr:rowOff>
                  </to>
                </anchor>
              </controlPr>
            </control>
          </mc:Choice>
        </mc:AlternateContent>
        <mc:AlternateContent xmlns:mc="http://schemas.openxmlformats.org/markup-compatibility/2006">
          <mc:Choice Requires="x14">
            <control shapeId="9278" r:id="rId28" name="Lib2_Case1_List">
              <controlPr defaultSize="0" autoLine="0" autoPict="0" macro="[0]!P_L_Lib2_2">
                <anchor>
                  <from>
                    <xdr:col>2</xdr:col>
                    <xdr:colOff>57150</xdr:colOff>
                    <xdr:row>14</xdr:row>
                    <xdr:rowOff>50800</xdr:rowOff>
                  </from>
                  <to>
                    <xdr:col>2</xdr:col>
                    <xdr:colOff>1962150</xdr:colOff>
                    <xdr:row>14</xdr:row>
                    <xdr:rowOff>317500</xdr:rowOff>
                  </to>
                </anchor>
              </controlPr>
            </control>
          </mc:Choice>
        </mc:AlternateContent>
        <mc:AlternateContent xmlns:mc="http://schemas.openxmlformats.org/markup-compatibility/2006">
          <mc:Choice Requires="x14">
            <control shapeId="9280" r:id="rId29" name="Button 64">
              <controlPr defaultSize="0" print="0" autoFill="0" autoPict="0" macro="[0]!InputToLibraryScripts.Foo">
                <anchor moveWithCells="1">
                  <from>
                    <xdr:col>1</xdr:col>
                    <xdr:colOff>1212850</xdr:colOff>
                    <xdr:row>67</xdr:row>
                    <xdr:rowOff>107950</xdr:rowOff>
                  </from>
                  <to>
                    <xdr:col>1</xdr:col>
                    <xdr:colOff>1841500</xdr:colOff>
                    <xdr:row>68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9" tint="0.39997558519241921"/>
  </sheetPr>
  <dimension ref="D1:AF254"/>
  <sheetViews>
    <sheetView tabSelected="1" topLeftCell="S1" workbookViewId="0">
      <selection activeCell="U1" sqref="U1:AA101"/>
    </sheetView>
  </sheetViews>
  <sheetFormatPr defaultRowHeight="14.5" x14ac:dyDescent="0.35"/>
  <cols>
    <col min="1" max="1" width="39.81640625" bestFit="1" customWidth="1"/>
    <col min="3" max="3" width="35.81640625" bestFit="1" customWidth="1"/>
    <col min="4" max="4" width="39.81640625" bestFit="1" customWidth="1"/>
    <col min="5" max="5" width="15.453125" bestFit="1" customWidth="1"/>
    <col min="6" max="6" width="34.81640625" customWidth="1"/>
    <col min="8" max="10" width="31.26953125" customWidth="1"/>
    <col min="11" max="12" width="31.453125" customWidth="1"/>
    <col min="15" max="15" width="10.81640625" bestFit="1" customWidth="1"/>
    <col min="19" max="19" width="54.81640625" bestFit="1" customWidth="1"/>
    <col min="22" max="22" width="23.7265625" bestFit="1" customWidth="1"/>
    <col min="23" max="23" width="14.6328125" customWidth="1"/>
    <col min="26" max="26" width="9.54296875" customWidth="1"/>
  </cols>
  <sheetData>
    <row r="1" spans="4:32" ht="58" x14ac:dyDescent="0.35">
      <c r="G1" s="161" t="s">
        <v>325</v>
      </c>
      <c r="H1" t="b">
        <v>0</v>
      </c>
      <c r="I1" t="b">
        <v>0</v>
      </c>
      <c r="J1" t="b">
        <v>0</v>
      </c>
      <c r="K1" t="b">
        <v>0</v>
      </c>
      <c r="L1" t="b">
        <v>0</v>
      </c>
      <c r="O1" s="300" t="s">
        <v>417</v>
      </c>
      <c r="S1" t="s">
        <v>478</v>
      </c>
      <c r="U1" s="190"/>
      <c r="V1" s="190" t="s">
        <v>475</v>
      </c>
      <c r="W1" s="190" t="s">
        <v>472</v>
      </c>
      <c r="X1" s="190" t="s">
        <v>473</v>
      </c>
      <c r="Y1" s="362" t="s">
        <v>474</v>
      </c>
      <c r="Z1" s="362" t="s">
        <v>477</v>
      </c>
      <c r="AA1" s="363" t="s">
        <v>476</v>
      </c>
    </row>
    <row r="2" spans="4:32" x14ac:dyDescent="0.35">
      <c r="O2" s="300"/>
      <c r="S2" t="str">
        <f ca="1">Y2</f>
        <v>Split 1</v>
      </c>
      <c r="U2" s="190">
        <v>1</v>
      </c>
      <c r="V2" t="e">
        <f>INDEX(SplitsSheetsNames,U2)</f>
        <v>#VALUE!</v>
      </c>
      <c r="W2" s="227" t="e">
        <f ca="1">INDIRECT("'" &amp; INDEX(SplitsSheetsNames,U2) &amp; "'" &amp; "!$D$3")</f>
        <v>#VALUE!</v>
      </c>
      <c r="X2" t="b">
        <f ca="1">ISREF(INDIRECT("'" &amp; INDEX(SplitsSheetsNames,U2) &amp; "'" &amp; "!$D$3"))</f>
        <v>0</v>
      </c>
      <c r="Y2" t="str">
        <f ca="1">IFERROR(
    INDEX($W$2:$W$66,
        Z2
    ),
    ""
)</f>
        <v>Split 1</v>
      </c>
      <c r="Z2">
        <f ca="1" xml:space="preserve">        SMALL(
           AA$2:AA$66,
             ROWS(U$2:U2)
        )</f>
        <v>23</v>
      </c>
      <c r="AA2" t="b">
        <f t="array" aca="1" ref="AA2" ca="1">IF(X2, ROW($U2) - ROW(U$2) +1)</f>
        <v>0</v>
      </c>
    </row>
    <row r="3" spans="4:32" ht="15.5" x14ac:dyDescent="0.35">
      <c r="D3" s="1"/>
      <c r="F3" s="2" t="s">
        <v>0</v>
      </c>
      <c r="H3" s="1" t="s">
        <v>296</v>
      </c>
      <c r="I3" s="1" t="s">
        <v>297</v>
      </c>
      <c r="J3" s="1" t="s">
        <v>298</v>
      </c>
      <c r="K3" s="1" t="s">
        <v>299</v>
      </c>
      <c r="L3" s="1" t="s">
        <v>300</v>
      </c>
      <c r="O3" s="301" t="e">
        <f>INDEX(recipe_selection_case_1, MATCH(0, FREQUENCY(IF(EXACT(recipe_selection_case_1, TRANSPOSE($O$2:O2)), MATCH(ROW(recipe_selection_case_1), ROW(recipe_selection_case_1)), ""), MATCH(ROW(recipe_selection_case_1), ROW(recipe_selection_case_1))), 0))</f>
        <v>#VALUE!</v>
      </c>
      <c r="S3" s="227" t="str">
        <f t="shared" ref="S3:S66" ca="1" si="0">Y3</f>
        <v>Split 11</v>
      </c>
      <c r="U3" s="190">
        <v>2</v>
      </c>
      <c r="V3" s="227" t="e">
        <f t="shared" ref="V3:V66" si="1">INDEX(SplitsSheetsNames,U3)</f>
        <v>#VALUE!</v>
      </c>
      <c r="W3" s="227" t="e">
        <f t="shared" ref="W3:W66" ca="1" si="2">INDIRECT("'" &amp; INDEX(SplitsSheetsNames,U3) &amp; "'" &amp; "!$D$3")</f>
        <v>#VALUE!</v>
      </c>
      <c r="X3" s="227" t="b">
        <f t="shared" ref="X3:X66" ca="1" si="3">ISREF(INDIRECT("'" &amp; INDEX(SplitsSheetsNames,U3) &amp; "'" &amp; "!$D$3"))</f>
        <v>0</v>
      </c>
      <c r="Y3" s="227" t="str">
        <f t="shared" ref="Y3:Y101" ca="1" si="4">IFERROR(
    INDEX($W$2:$W$66,
        Z3
    ),
    ""
)</f>
        <v>Split 11</v>
      </c>
      <c r="Z3" s="227">
        <f ca="1" xml:space="preserve">        SMALL(
           AA$2:AA$66,
             ROWS(U$2:U3)
        )</f>
        <v>24</v>
      </c>
      <c r="AA3" s="227" t="b">
        <f t="array" aca="1" ref="AA3" ca="1">IF(X3, ROW($U3) - ROW(U$2) +1)</f>
        <v>0</v>
      </c>
      <c r="AF3" s="227"/>
    </row>
    <row r="4" spans="4:32" ht="15.5" x14ac:dyDescent="0.35">
      <c r="F4" t="s">
        <v>326</v>
      </c>
      <c r="H4" t="s">
        <v>1</v>
      </c>
      <c r="I4" t="s">
        <v>1</v>
      </c>
      <c r="J4" t="s">
        <v>1</v>
      </c>
      <c r="K4" t="s">
        <v>1</v>
      </c>
      <c r="L4" t="s">
        <v>1</v>
      </c>
      <c r="O4" s="301" t="str">
        <f>IFERROR(INDEX(recipe_selection_case_1, MATCH(0, FREQUENCY(IF(EXACT(recipe_selection_case_1, TRANSPOSE($O$2:O3)), MATCH(ROW(recipe_selection_case_1), ROW(recipe_selection_case_1)), ""), MATCH(ROW(recipe_selection_case_1), ROW(recipe_selection_case_1))), 0)), "")</f>
        <v/>
      </c>
      <c r="S4" s="227" t="str">
        <f t="shared" ca="1" si="0"/>
        <v>Split 12</v>
      </c>
      <c r="U4" s="190">
        <v>3</v>
      </c>
      <c r="V4" s="227" t="e">
        <f t="shared" si="1"/>
        <v>#VALUE!</v>
      </c>
      <c r="W4" s="227" t="e">
        <f t="shared" ca="1" si="2"/>
        <v>#VALUE!</v>
      </c>
      <c r="X4" s="227" t="b">
        <f t="shared" ca="1" si="3"/>
        <v>0</v>
      </c>
      <c r="Y4" s="227" t="str">
        <f t="shared" ca="1" si="4"/>
        <v>Split 12</v>
      </c>
      <c r="Z4" s="227">
        <f ca="1" xml:space="preserve">        SMALL(
           AA$2:AA$66,
             ROWS(U$2:U4)
        )</f>
        <v>25</v>
      </c>
      <c r="AA4" s="227" t="b">
        <f t="array" aca="1" ref="AA4" ca="1">IF(X4, ROW($U4) - ROW(U$2) +1)</f>
        <v>0</v>
      </c>
      <c r="AB4" s="227"/>
      <c r="AC4" s="227"/>
      <c r="AD4" s="227"/>
      <c r="AE4" s="227"/>
    </row>
    <row r="5" spans="4:32" ht="15.5" x14ac:dyDescent="0.35">
      <c r="G5">
        <v>1</v>
      </c>
      <c r="H5" t="s">
        <v>342</v>
      </c>
      <c r="I5" t="s">
        <v>335</v>
      </c>
      <c r="O5" s="301" t="str">
        <f>IFERROR(INDEX(recipe_selection_case_1, MATCH(0, FREQUENCY(IF(EXACT(recipe_selection_case_1, TRANSPOSE($O$2:O4)), MATCH(ROW(recipe_selection_case_1), ROW(recipe_selection_case_1)), ""), MATCH(ROW(recipe_selection_case_1), ROW(recipe_selection_case_1))), 0)), "")</f>
        <v/>
      </c>
      <c r="S5" s="227" t="str">
        <f t="shared" ca="1" si="0"/>
        <v>Split 13</v>
      </c>
      <c r="U5" s="190">
        <v>4</v>
      </c>
      <c r="V5" s="227" t="e">
        <f t="shared" si="1"/>
        <v>#VALUE!</v>
      </c>
      <c r="W5" s="227" t="e">
        <f t="shared" ca="1" si="2"/>
        <v>#VALUE!</v>
      </c>
      <c r="X5" s="227" t="b">
        <f t="shared" ca="1" si="3"/>
        <v>0</v>
      </c>
      <c r="Y5" s="227" t="str">
        <f t="shared" ca="1" si="4"/>
        <v>Split 13</v>
      </c>
      <c r="Z5" s="227">
        <f ca="1" xml:space="preserve">        SMALL(
           AA$2:AA$66,
             ROWS(U$2:U5)
        )</f>
        <v>26</v>
      </c>
      <c r="AA5" s="227" t="b">
        <f t="array" aca="1" ref="AA5" ca="1">IF(X5, ROW($U5) - ROW(U$2) +1)</f>
        <v>0</v>
      </c>
      <c r="AB5" s="227"/>
      <c r="AC5" s="227"/>
      <c r="AD5" s="227"/>
      <c r="AE5" s="227"/>
    </row>
    <row r="6" spans="4:32" ht="15.5" x14ac:dyDescent="0.35">
      <c r="E6" s="161" t="s">
        <v>313</v>
      </c>
      <c r="F6" t="s">
        <v>333</v>
      </c>
      <c r="G6">
        <v>2</v>
      </c>
      <c r="H6" t="s">
        <v>343</v>
      </c>
      <c r="I6" t="s">
        <v>336</v>
      </c>
      <c r="O6" s="301" t="str">
        <f>IFERROR(INDEX(recipe_selection_case_1, MATCH(0, FREQUENCY(IF(EXACT(recipe_selection_case_1, TRANSPOSE($O$2:O5)), MATCH(ROW(recipe_selection_case_1), ROW(recipe_selection_case_1)), ""), MATCH(ROW(recipe_selection_case_1), ROW(recipe_selection_case_1))), 0)), "")</f>
        <v/>
      </c>
      <c r="S6" s="227" t="str">
        <f t="shared" ca="1" si="0"/>
        <v>Split 2</v>
      </c>
      <c r="U6" s="190">
        <v>5</v>
      </c>
      <c r="V6" s="227" t="e">
        <f t="shared" si="1"/>
        <v>#VALUE!</v>
      </c>
      <c r="W6" s="227" t="e">
        <f t="shared" ca="1" si="2"/>
        <v>#VALUE!</v>
      </c>
      <c r="X6" s="227" t="b">
        <f t="shared" ca="1" si="3"/>
        <v>0</v>
      </c>
      <c r="Y6" s="227" t="str">
        <f t="shared" ca="1" si="4"/>
        <v>Split 2</v>
      </c>
      <c r="Z6" s="227">
        <f ca="1" xml:space="preserve">        SMALL(
           AA$2:AA$66,
             ROWS(U$2:U6)
        )</f>
        <v>27</v>
      </c>
      <c r="AA6" s="227" t="b">
        <f t="array" aca="1" ref="AA6" ca="1">IF(X6, ROW($U6) - ROW(U$2) +1)</f>
        <v>0</v>
      </c>
      <c r="AB6" s="227"/>
      <c r="AC6" s="227"/>
      <c r="AD6" s="227"/>
      <c r="AE6" s="227"/>
    </row>
    <row r="7" spans="4:32" ht="15.5" x14ac:dyDescent="0.35">
      <c r="E7" s="161" t="s">
        <v>312</v>
      </c>
      <c r="F7" t="s">
        <v>346</v>
      </c>
      <c r="G7">
        <v>3</v>
      </c>
      <c r="I7" t="s">
        <v>337</v>
      </c>
      <c r="O7" s="301" t="str">
        <f>IFERROR(INDEX(recipe_selection_case_1, MATCH(0, FREQUENCY(IF(EXACT(recipe_selection_case_1, TRANSPOSE($O$2:O6)), MATCH(ROW(recipe_selection_case_1), ROW(recipe_selection_case_1)), ""), MATCH(ROW(recipe_selection_case_1), ROW(recipe_selection_case_1))), 0)), "")</f>
        <v/>
      </c>
      <c r="S7" s="227" t="str">
        <f t="shared" ca="1" si="0"/>
        <v>Split 3</v>
      </c>
      <c r="U7" s="190">
        <v>6</v>
      </c>
      <c r="V7" s="227" t="e">
        <f t="shared" si="1"/>
        <v>#VALUE!</v>
      </c>
      <c r="W7" s="227" t="e">
        <f t="shared" ca="1" si="2"/>
        <v>#VALUE!</v>
      </c>
      <c r="X7" s="227" t="b">
        <f t="shared" ca="1" si="3"/>
        <v>0</v>
      </c>
      <c r="Y7" s="227" t="str">
        <f t="shared" ca="1" si="4"/>
        <v>Split 3</v>
      </c>
      <c r="Z7" s="227">
        <f ca="1" xml:space="preserve">        SMALL(
           AA$2:AA$66,
             ROWS(U$2:U7)
        )</f>
        <v>28</v>
      </c>
      <c r="AA7" s="227" t="b">
        <f t="array" aca="1" ref="AA7" ca="1">IF(X7, ROW($U7) - ROW(U$2) +1)</f>
        <v>0</v>
      </c>
      <c r="AB7" s="227"/>
      <c r="AC7" s="227"/>
      <c r="AD7" s="227"/>
      <c r="AE7" s="227"/>
    </row>
    <row r="8" spans="4:32" ht="15.5" x14ac:dyDescent="0.35">
      <c r="E8" s="161" t="s">
        <v>314</v>
      </c>
      <c r="F8" t="s">
        <v>344</v>
      </c>
      <c r="G8">
        <v>4</v>
      </c>
      <c r="I8" t="s">
        <v>338</v>
      </c>
      <c r="O8" s="301" t="str">
        <f>IFERROR(INDEX(recipe_selection_case_1, MATCH(0, FREQUENCY(IF(EXACT(recipe_selection_case_1, TRANSPOSE($O$2:O7)), MATCH(ROW(recipe_selection_case_1), ROW(recipe_selection_case_1)), ""), MATCH(ROW(recipe_selection_case_1), ROW(recipe_selection_case_1))), 0)), "")</f>
        <v/>
      </c>
      <c r="S8" s="227" t="str">
        <f t="shared" ca="1" si="0"/>
        <v>Split 4</v>
      </c>
      <c r="U8" s="190">
        <v>7</v>
      </c>
      <c r="V8" s="227" t="e">
        <f t="shared" si="1"/>
        <v>#VALUE!</v>
      </c>
      <c r="W8" s="227" t="e">
        <f t="shared" ca="1" si="2"/>
        <v>#VALUE!</v>
      </c>
      <c r="X8" s="227" t="b">
        <f t="shared" ca="1" si="3"/>
        <v>0</v>
      </c>
      <c r="Y8" s="227" t="str">
        <f t="shared" ca="1" si="4"/>
        <v>Split 4</v>
      </c>
      <c r="Z8" s="227">
        <f ca="1" xml:space="preserve">        SMALL(
           AA$2:AA$66,
             ROWS(U$2:U8)
        )</f>
        <v>29</v>
      </c>
      <c r="AA8" s="227" t="b">
        <f t="array" aca="1" ref="AA8" ca="1">IF(X8, ROW($U8) - ROW(U$2) +1)</f>
        <v>0</v>
      </c>
      <c r="AB8" s="227"/>
      <c r="AC8" s="227"/>
      <c r="AD8" s="227"/>
      <c r="AE8" s="227"/>
    </row>
    <row r="9" spans="4:32" ht="15.5" x14ac:dyDescent="0.35">
      <c r="E9" s="161" t="s">
        <v>315</v>
      </c>
      <c r="F9" t="s">
        <v>345</v>
      </c>
      <c r="G9">
        <v>5</v>
      </c>
      <c r="I9" t="s">
        <v>339</v>
      </c>
      <c r="O9" s="301" t="str">
        <f>IFERROR(INDEX(recipe_selection_case_1, MATCH(0, FREQUENCY(IF(EXACT(recipe_selection_case_1, TRANSPOSE($O$2:O8)), MATCH(ROW(recipe_selection_case_1), ROW(recipe_selection_case_1)), ""), MATCH(ROW(recipe_selection_case_1), ROW(recipe_selection_case_1))), 0)), "")</f>
        <v/>
      </c>
      <c r="S9" s="227" t="str">
        <f t="shared" ca="1" si="0"/>
        <v/>
      </c>
      <c r="U9" s="190">
        <v>8</v>
      </c>
      <c r="V9" s="227" t="e">
        <f t="shared" si="1"/>
        <v>#VALUE!</v>
      </c>
      <c r="W9" s="227" t="e">
        <f t="shared" ca="1" si="2"/>
        <v>#VALUE!</v>
      </c>
      <c r="X9" s="227" t="b">
        <f t="shared" ca="1" si="3"/>
        <v>0</v>
      </c>
      <c r="Y9" s="227" t="str">
        <f t="shared" ca="1" si="4"/>
        <v/>
      </c>
      <c r="Z9" s="227" t="e">
        <f ca="1" xml:space="preserve">        SMALL(
           AA$2:AA$66,
             ROWS(U$2:U9)
        )</f>
        <v>#NUM!</v>
      </c>
      <c r="AA9" s="227" t="b">
        <f t="array" aca="1" ref="AA9" ca="1">IF(X9, ROW($U9) - ROW(U$2) +1)</f>
        <v>0</v>
      </c>
      <c r="AB9" s="227"/>
      <c r="AC9" s="227"/>
      <c r="AD9" s="227"/>
    </row>
    <row r="10" spans="4:32" ht="15.5" x14ac:dyDescent="0.35">
      <c r="E10" s="161" t="s">
        <v>316</v>
      </c>
      <c r="F10">
        <v>1</v>
      </c>
      <c r="G10">
        <v>6</v>
      </c>
      <c r="I10" t="s">
        <v>340</v>
      </c>
      <c r="O10" s="301" t="str">
        <f>IFERROR(INDEX(recipe_selection_case_1, MATCH(0, FREQUENCY(IF(EXACT(recipe_selection_case_1, TRANSPOSE($O$2:O9)), MATCH(ROW(recipe_selection_case_1), ROW(recipe_selection_case_1)), ""), MATCH(ROW(recipe_selection_case_1), ROW(recipe_selection_case_1))), 0)), "")</f>
        <v/>
      </c>
      <c r="S10" s="227" t="str">
        <f t="shared" ca="1" si="0"/>
        <v/>
      </c>
      <c r="U10" s="190">
        <v>9</v>
      </c>
      <c r="V10" s="227" t="e">
        <f t="shared" si="1"/>
        <v>#VALUE!</v>
      </c>
      <c r="W10" s="227" t="e">
        <f t="shared" ca="1" si="2"/>
        <v>#VALUE!</v>
      </c>
      <c r="X10" s="227" t="b">
        <f t="shared" ca="1" si="3"/>
        <v>0</v>
      </c>
      <c r="Y10" s="227" t="str">
        <f t="shared" ca="1" si="4"/>
        <v/>
      </c>
      <c r="Z10" s="227" t="e">
        <f ca="1" xml:space="preserve">        SMALL(
           AA$2:AA$66,
             ROWS(U$2:U10)
        )</f>
        <v>#NUM!</v>
      </c>
      <c r="AA10" s="227" t="b">
        <f t="array" aca="1" ref="AA10" ca="1">IF(X10, ROW($U10) - ROW(U$2) +1)</f>
        <v>0</v>
      </c>
      <c r="AB10" s="227"/>
      <c r="AC10" s="227"/>
      <c r="AD10" s="227"/>
    </row>
    <row r="11" spans="4:32" ht="15.5" x14ac:dyDescent="0.35">
      <c r="E11" s="161" t="s">
        <v>317</v>
      </c>
      <c r="F11">
        <v>9</v>
      </c>
      <c r="G11">
        <v>7</v>
      </c>
      <c r="O11" s="301" t="str">
        <f>IFERROR(INDEX(recipe_selection_case_1, MATCH(0, FREQUENCY(IF(EXACT(recipe_selection_case_1, TRANSPOSE($O$2:O10)), MATCH(ROW(recipe_selection_case_1), ROW(recipe_selection_case_1)), ""), MATCH(ROW(recipe_selection_case_1), ROW(recipe_selection_case_1))), 0)), "")</f>
        <v/>
      </c>
      <c r="S11" s="227" t="str">
        <f t="shared" ca="1" si="0"/>
        <v/>
      </c>
      <c r="U11" s="190">
        <v>10</v>
      </c>
      <c r="V11" s="227" t="e">
        <f t="shared" si="1"/>
        <v>#VALUE!</v>
      </c>
      <c r="W11" s="227" t="e">
        <f t="shared" ca="1" si="2"/>
        <v>#VALUE!</v>
      </c>
      <c r="X11" s="227" t="b">
        <f t="shared" ca="1" si="3"/>
        <v>0</v>
      </c>
      <c r="Y11" s="227" t="str">
        <f t="shared" ca="1" si="4"/>
        <v/>
      </c>
      <c r="Z11" s="227" t="e">
        <f ca="1" xml:space="preserve">        SMALL(
           AA$2:AA$66,
             ROWS(U$2:U11)
        )</f>
        <v>#NUM!</v>
      </c>
      <c r="AA11" s="227" t="b">
        <f t="array" aca="1" ref="AA11" ca="1">IF(X11, ROW($U11) - ROW(U$2) +1)</f>
        <v>0</v>
      </c>
      <c r="AB11" s="227"/>
      <c r="AC11" s="227"/>
      <c r="AD11" s="227"/>
    </row>
    <row r="12" spans="4:32" ht="15.5" x14ac:dyDescent="0.35">
      <c r="G12">
        <v>8</v>
      </c>
      <c r="O12" s="301" t="str">
        <f>IFERROR(INDEX(recipe_selection_case_1, MATCH(0, FREQUENCY(IF(EXACT(recipe_selection_case_1, TRANSPOSE($O$2:O11)), MATCH(ROW(recipe_selection_case_1), ROW(recipe_selection_case_1)), ""), MATCH(ROW(recipe_selection_case_1), ROW(recipe_selection_case_1))), 0)), "")</f>
        <v/>
      </c>
      <c r="S12" s="227" t="str">
        <f t="shared" ca="1" si="0"/>
        <v/>
      </c>
      <c r="U12" s="190">
        <v>11</v>
      </c>
      <c r="V12" s="227" t="e">
        <f t="shared" si="1"/>
        <v>#VALUE!</v>
      </c>
      <c r="W12" s="227" t="e">
        <f t="shared" ca="1" si="2"/>
        <v>#VALUE!</v>
      </c>
      <c r="X12" s="227" t="b">
        <f t="shared" ca="1" si="3"/>
        <v>0</v>
      </c>
      <c r="Y12" s="227" t="str">
        <f t="shared" ca="1" si="4"/>
        <v/>
      </c>
      <c r="Z12" s="227" t="e">
        <f ca="1" xml:space="preserve">        SMALL(
           AA$2:AA$66,
             ROWS(U$2:U12)
        )</f>
        <v>#NUM!</v>
      </c>
      <c r="AA12" s="227" t="b">
        <f t="array" aca="1" ref="AA12" ca="1">IF(X12, ROW($U12) - ROW(U$2) +1)</f>
        <v>0</v>
      </c>
      <c r="AB12" s="227"/>
      <c r="AC12" s="227"/>
      <c r="AD12" s="227"/>
    </row>
    <row r="13" spans="4:32" ht="15.5" x14ac:dyDescent="0.35">
      <c r="E13" s="161" t="s">
        <v>318</v>
      </c>
      <c r="F13">
        <v>6</v>
      </c>
      <c r="G13">
        <v>9</v>
      </c>
      <c r="O13" s="301" t="str">
        <f>IFERROR(INDEX(recipe_selection_case_1, MATCH(0, FREQUENCY(IF(EXACT(recipe_selection_case_1, TRANSPOSE($O$2:O12)), MATCH(ROW(recipe_selection_case_1), ROW(recipe_selection_case_1)), ""), MATCH(ROW(recipe_selection_case_1), ROW(recipe_selection_case_1))), 0)), "")</f>
        <v/>
      </c>
      <c r="S13" s="227" t="str">
        <f t="shared" ca="1" si="0"/>
        <v/>
      </c>
      <c r="U13" s="190">
        <v>12</v>
      </c>
      <c r="V13" s="227" t="e">
        <f t="shared" si="1"/>
        <v>#VALUE!</v>
      </c>
      <c r="W13" s="227" t="e">
        <f t="shared" ca="1" si="2"/>
        <v>#VALUE!</v>
      </c>
      <c r="X13" s="227" t="b">
        <f t="shared" ca="1" si="3"/>
        <v>0</v>
      </c>
      <c r="Y13" s="227" t="str">
        <f t="shared" ca="1" si="4"/>
        <v/>
      </c>
      <c r="Z13" s="227" t="e">
        <f ca="1" xml:space="preserve">        SMALL(
           AA$2:AA$66,
             ROWS(U$2:U13)
        )</f>
        <v>#NUM!</v>
      </c>
      <c r="AA13" s="227" t="b">
        <f t="array" aca="1" ref="AA13" ca="1">IF(X13, ROW($U13) - ROW(U$2) +1)</f>
        <v>0</v>
      </c>
      <c r="AB13" s="227"/>
      <c r="AC13" s="227"/>
      <c r="AD13" s="227"/>
    </row>
    <row r="14" spans="4:32" ht="15.5" x14ac:dyDescent="0.35">
      <c r="G14">
        <v>10</v>
      </c>
      <c r="O14" s="301" t="str">
        <f>IFERROR(INDEX(recipe_selection_case_1, MATCH(0, FREQUENCY(IF(EXACT(recipe_selection_case_1, TRANSPOSE($O$2:O13)), MATCH(ROW(recipe_selection_case_1), ROW(recipe_selection_case_1)), ""), MATCH(ROW(recipe_selection_case_1), ROW(recipe_selection_case_1))), 0)), "")</f>
        <v/>
      </c>
      <c r="S14" s="227" t="str">
        <f t="shared" ca="1" si="0"/>
        <v/>
      </c>
      <c r="U14" s="190">
        <v>13</v>
      </c>
      <c r="V14" s="227" t="e">
        <f t="shared" si="1"/>
        <v>#VALUE!</v>
      </c>
      <c r="W14" s="227" t="e">
        <f t="shared" ca="1" si="2"/>
        <v>#VALUE!</v>
      </c>
      <c r="X14" s="227" t="b">
        <f t="shared" ca="1" si="3"/>
        <v>0</v>
      </c>
      <c r="Y14" s="227" t="str">
        <f t="shared" ca="1" si="4"/>
        <v/>
      </c>
      <c r="Z14" s="227" t="e">
        <f ca="1" xml:space="preserve">        SMALL(
           AA$2:AA$66,
             ROWS(U$2:U14)
        )</f>
        <v>#NUM!</v>
      </c>
      <c r="AA14" s="227" t="b">
        <f t="array" aca="1" ref="AA14" ca="1">IF(X14, ROW($U14) - ROW(U$2) +1)</f>
        <v>0</v>
      </c>
      <c r="AB14" s="227"/>
      <c r="AC14" s="227"/>
    </row>
    <row r="15" spans="4:32" ht="15.5" x14ac:dyDescent="0.35">
      <c r="G15">
        <v>11</v>
      </c>
      <c r="O15" s="301" t="str">
        <f>IFERROR(INDEX(recipe_selection_case_1, MATCH(0, FREQUENCY(IF(EXACT(recipe_selection_case_1, TRANSPOSE($O$2:O14)), MATCH(ROW(recipe_selection_case_1), ROW(recipe_selection_case_1)), ""), MATCH(ROW(recipe_selection_case_1), ROW(recipe_selection_case_1))), 0)), "")</f>
        <v/>
      </c>
      <c r="S15" s="227" t="str">
        <f t="shared" ca="1" si="0"/>
        <v/>
      </c>
      <c r="U15" s="190">
        <v>14</v>
      </c>
      <c r="V15" s="227" t="e">
        <f t="shared" si="1"/>
        <v>#VALUE!</v>
      </c>
      <c r="W15" s="227" t="e">
        <f t="shared" ca="1" si="2"/>
        <v>#VALUE!</v>
      </c>
      <c r="X15" s="227" t="b">
        <f t="shared" ca="1" si="3"/>
        <v>0</v>
      </c>
      <c r="Y15" s="227" t="str">
        <f t="shared" ca="1" si="4"/>
        <v/>
      </c>
      <c r="Z15" s="227" t="e">
        <f ca="1" xml:space="preserve">        SMALL(
           AA$2:AA$66,
             ROWS(U$2:U15)
        )</f>
        <v>#NUM!</v>
      </c>
      <c r="AA15" s="227" t="b">
        <f t="array" aca="1" ref="AA15" ca="1">IF(X15, ROW($U15) - ROW(U$2) +1)</f>
        <v>0</v>
      </c>
      <c r="AB15" s="227"/>
      <c r="AC15" s="227"/>
    </row>
    <row r="16" spans="4:32" ht="15.5" x14ac:dyDescent="0.35">
      <c r="G16">
        <v>12</v>
      </c>
      <c r="O16" s="301" t="str">
        <f>IFERROR(INDEX(recipe_selection_case_1, MATCH(0, FREQUENCY(IF(EXACT(recipe_selection_case_1, TRANSPOSE($O$2:O15)), MATCH(ROW(recipe_selection_case_1), ROW(recipe_selection_case_1)), ""), MATCH(ROW(recipe_selection_case_1), ROW(recipe_selection_case_1))), 0)), "")</f>
        <v/>
      </c>
      <c r="S16" s="227" t="str">
        <f t="shared" ca="1" si="0"/>
        <v/>
      </c>
      <c r="U16" s="190">
        <v>15</v>
      </c>
      <c r="V16" s="227" t="e">
        <f t="shared" si="1"/>
        <v>#VALUE!</v>
      </c>
      <c r="W16" s="227" t="e">
        <f t="shared" ca="1" si="2"/>
        <v>#VALUE!</v>
      </c>
      <c r="X16" s="227" t="b">
        <f t="shared" ca="1" si="3"/>
        <v>0</v>
      </c>
      <c r="Y16" s="227" t="str">
        <f t="shared" ca="1" si="4"/>
        <v/>
      </c>
      <c r="Z16" s="227" t="e">
        <f ca="1" xml:space="preserve">        SMALL(
           AA$2:AA$66,
             ROWS(U$2:U16)
        )</f>
        <v>#NUM!</v>
      </c>
      <c r="AA16" s="227" t="b">
        <f t="array" aca="1" ref="AA16" ca="1">IF(X16, ROW($U16) - ROW(U$2) +1)</f>
        <v>0</v>
      </c>
      <c r="AB16" s="227"/>
      <c r="AC16" s="227"/>
    </row>
    <row r="17" spans="7:29" ht="15.5" x14ac:dyDescent="0.35">
      <c r="G17">
        <v>13</v>
      </c>
      <c r="O17" s="301" t="str">
        <f>IFERROR(INDEX(recipe_selection_case_1, MATCH(0, FREQUENCY(IF(EXACT(recipe_selection_case_1, TRANSPOSE($O$2:O16)), MATCH(ROW(recipe_selection_case_1), ROW(recipe_selection_case_1)), ""), MATCH(ROW(recipe_selection_case_1), ROW(recipe_selection_case_1))), 0)), "")</f>
        <v/>
      </c>
      <c r="S17" s="227" t="str">
        <f t="shared" ca="1" si="0"/>
        <v/>
      </c>
      <c r="U17" s="190">
        <v>16</v>
      </c>
      <c r="V17" s="227" t="e">
        <f t="shared" si="1"/>
        <v>#VALUE!</v>
      </c>
      <c r="W17" s="227" t="e">
        <f t="shared" ca="1" si="2"/>
        <v>#VALUE!</v>
      </c>
      <c r="X17" s="227" t="b">
        <f t="shared" ca="1" si="3"/>
        <v>0</v>
      </c>
      <c r="Y17" s="227" t="str">
        <f t="shared" ca="1" si="4"/>
        <v/>
      </c>
      <c r="Z17" s="227" t="e">
        <f ca="1" xml:space="preserve">        SMALL(
           AA$2:AA$66,
             ROWS(U$2:U17)
        )</f>
        <v>#NUM!</v>
      </c>
      <c r="AA17" s="227" t="b">
        <f t="array" aca="1" ref="AA17" ca="1">IF(X17, ROW($U17) - ROW(U$2) +1)</f>
        <v>0</v>
      </c>
      <c r="AB17" s="227"/>
      <c r="AC17" s="227"/>
    </row>
    <row r="18" spans="7:29" ht="15.5" x14ac:dyDescent="0.35">
      <c r="G18">
        <v>14</v>
      </c>
      <c r="O18" s="301" t="str">
        <f>IFERROR(INDEX(recipe_selection_case_1, MATCH(0, FREQUENCY(IF(EXACT(recipe_selection_case_1, TRANSPOSE($O$2:O17)), MATCH(ROW(recipe_selection_case_1), ROW(recipe_selection_case_1)), ""), MATCH(ROW(recipe_selection_case_1), ROW(recipe_selection_case_1))), 0)), "")</f>
        <v/>
      </c>
      <c r="S18" s="227" t="str">
        <f t="shared" ca="1" si="0"/>
        <v/>
      </c>
      <c r="U18" s="190">
        <v>17</v>
      </c>
      <c r="V18" s="227" t="e">
        <f t="shared" si="1"/>
        <v>#VALUE!</v>
      </c>
      <c r="W18" s="227" t="e">
        <f t="shared" ca="1" si="2"/>
        <v>#VALUE!</v>
      </c>
      <c r="X18" s="227" t="b">
        <f t="shared" ca="1" si="3"/>
        <v>0</v>
      </c>
      <c r="Y18" s="227" t="str">
        <f t="shared" ca="1" si="4"/>
        <v/>
      </c>
      <c r="Z18" s="227" t="e">
        <f ca="1" xml:space="preserve">        SMALL(
           AA$2:AA$66,
             ROWS(U$2:U18)
        )</f>
        <v>#NUM!</v>
      </c>
      <c r="AA18" s="227" t="b">
        <f t="array" aca="1" ref="AA18" ca="1">IF(X18, ROW($U18) - ROW(U$2) +1)</f>
        <v>0</v>
      </c>
      <c r="AB18" s="227"/>
      <c r="AC18" s="227"/>
    </row>
    <row r="19" spans="7:29" ht="15.5" x14ac:dyDescent="0.35">
      <c r="G19">
        <v>15</v>
      </c>
      <c r="O19" s="301" t="str">
        <f>IFERROR(INDEX(recipe_selection_case_1, MATCH(0, FREQUENCY(IF(EXACT(recipe_selection_case_1, TRANSPOSE($O$2:O18)), MATCH(ROW(recipe_selection_case_1), ROW(recipe_selection_case_1)), ""), MATCH(ROW(recipe_selection_case_1), ROW(recipe_selection_case_1))), 0)), "")</f>
        <v/>
      </c>
      <c r="S19" s="227" t="str">
        <f t="shared" ca="1" si="0"/>
        <v/>
      </c>
      <c r="U19" s="190">
        <v>18</v>
      </c>
      <c r="V19" s="227" t="e">
        <f t="shared" si="1"/>
        <v>#VALUE!</v>
      </c>
      <c r="W19" s="227" t="e">
        <f t="shared" ca="1" si="2"/>
        <v>#VALUE!</v>
      </c>
      <c r="X19" s="227" t="b">
        <f t="shared" ca="1" si="3"/>
        <v>0</v>
      </c>
      <c r="Y19" s="227" t="str">
        <f t="shared" ca="1" si="4"/>
        <v/>
      </c>
      <c r="Z19" s="227" t="e">
        <f ca="1" xml:space="preserve">        SMALL(
           AA$2:AA$66,
             ROWS(U$2:U19)
        )</f>
        <v>#NUM!</v>
      </c>
      <c r="AA19" s="227" t="b">
        <f t="array" aca="1" ref="AA19" ca="1">IF(X19, ROW($U19) - ROW(U$2) +1)</f>
        <v>0</v>
      </c>
      <c r="AB19" s="227"/>
      <c r="AC19" s="227"/>
    </row>
    <row r="20" spans="7:29" ht="15.5" x14ac:dyDescent="0.35">
      <c r="G20">
        <v>16</v>
      </c>
      <c r="O20" s="301" t="str">
        <f>IFERROR(INDEX(recipe_selection_case_1, MATCH(0, FREQUENCY(IF(EXACT(recipe_selection_case_1, TRANSPOSE($O$2:O19)), MATCH(ROW(recipe_selection_case_1), ROW(recipe_selection_case_1)), ""), MATCH(ROW(recipe_selection_case_1), ROW(recipe_selection_case_1))), 0)), "")</f>
        <v/>
      </c>
      <c r="S20" s="227" t="str">
        <f t="shared" ca="1" si="0"/>
        <v/>
      </c>
      <c r="U20" s="190">
        <v>19</v>
      </c>
      <c r="V20" s="227" t="e">
        <f t="shared" si="1"/>
        <v>#VALUE!</v>
      </c>
      <c r="W20" s="227" t="e">
        <f t="shared" ca="1" si="2"/>
        <v>#VALUE!</v>
      </c>
      <c r="X20" s="227" t="b">
        <f t="shared" ca="1" si="3"/>
        <v>0</v>
      </c>
      <c r="Y20" s="227" t="str">
        <f t="shared" ca="1" si="4"/>
        <v/>
      </c>
      <c r="Z20" s="227" t="e">
        <f ca="1" xml:space="preserve">        SMALL(
           AA$2:AA$66,
             ROWS(U$2:U20)
        )</f>
        <v>#NUM!</v>
      </c>
      <c r="AA20" s="227" t="b">
        <f t="array" aca="1" ref="AA20" ca="1">IF(X20, ROW($U20) - ROW(U$2) +1)</f>
        <v>0</v>
      </c>
      <c r="AB20" s="227"/>
      <c r="AC20" s="227"/>
    </row>
    <row r="21" spans="7:29" ht="15.5" x14ac:dyDescent="0.35">
      <c r="G21">
        <v>17</v>
      </c>
      <c r="O21" s="301" t="str">
        <f>IFERROR(INDEX(recipe_selection_case_1, MATCH(0, FREQUENCY(IF(EXACT(recipe_selection_case_1, TRANSPOSE($O$2:O20)), MATCH(ROW(recipe_selection_case_1), ROW(recipe_selection_case_1)), ""), MATCH(ROW(recipe_selection_case_1), ROW(recipe_selection_case_1))), 0)), "")</f>
        <v/>
      </c>
      <c r="S21" s="227" t="str">
        <f t="shared" ca="1" si="0"/>
        <v/>
      </c>
      <c r="U21" s="190">
        <v>20</v>
      </c>
      <c r="V21" s="227" t="e">
        <f t="shared" si="1"/>
        <v>#VALUE!</v>
      </c>
      <c r="W21" s="227" t="e">
        <f t="shared" ca="1" si="2"/>
        <v>#VALUE!</v>
      </c>
      <c r="X21" s="227" t="b">
        <f t="shared" ca="1" si="3"/>
        <v>0</v>
      </c>
      <c r="Y21" s="227" t="str">
        <f t="shared" ca="1" si="4"/>
        <v/>
      </c>
      <c r="Z21" s="227" t="e">
        <f ca="1" xml:space="preserve">        SMALL(
           AA$2:AA$66,
             ROWS(U$2:U21)
        )</f>
        <v>#NUM!</v>
      </c>
      <c r="AA21" s="227" t="b">
        <f t="array" aca="1" ref="AA21" ca="1">IF(X21, ROW($U21) - ROW(U$2) +1)</f>
        <v>0</v>
      </c>
      <c r="AB21" s="227"/>
      <c r="AC21" s="227"/>
    </row>
    <row r="22" spans="7:29" ht="15.5" x14ac:dyDescent="0.35">
      <c r="G22">
        <v>18</v>
      </c>
      <c r="O22" s="301" t="str">
        <f>IFERROR(INDEX(recipe_selection_case_1, MATCH(0, FREQUENCY(IF(EXACT(recipe_selection_case_1, TRANSPOSE($O$2:O21)), MATCH(ROW(recipe_selection_case_1), ROW(recipe_selection_case_1)), ""), MATCH(ROW(recipe_selection_case_1), ROW(recipe_selection_case_1))), 0)), "")</f>
        <v/>
      </c>
      <c r="S22" s="227" t="str">
        <f t="shared" ca="1" si="0"/>
        <v/>
      </c>
      <c r="U22" s="190">
        <v>21</v>
      </c>
      <c r="V22" s="227" t="e">
        <f t="shared" si="1"/>
        <v>#VALUE!</v>
      </c>
      <c r="W22" s="227" t="e">
        <f t="shared" ca="1" si="2"/>
        <v>#VALUE!</v>
      </c>
      <c r="X22" s="227" t="b">
        <f t="shared" ca="1" si="3"/>
        <v>0</v>
      </c>
      <c r="Y22" s="227" t="str">
        <f t="shared" ca="1" si="4"/>
        <v/>
      </c>
      <c r="Z22" s="227" t="e">
        <f ca="1" xml:space="preserve">        SMALL(
           AA$2:AA$66,
             ROWS(U$2:U22)
        )</f>
        <v>#NUM!</v>
      </c>
      <c r="AA22" s="227" t="b">
        <f t="array" aca="1" ref="AA22" ca="1">IF(X22, ROW($U22) - ROW(U$2) +1)</f>
        <v>0</v>
      </c>
      <c r="AB22" s="227"/>
      <c r="AC22" s="227"/>
    </row>
    <row r="23" spans="7:29" ht="15.5" x14ac:dyDescent="0.35">
      <c r="G23">
        <v>19</v>
      </c>
      <c r="O23" s="301" t="str">
        <f>IFERROR(INDEX(recipe_selection_case_1, MATCH(0, FREQUENCY(IF(EXACT(recipe_selection_case_1, TRANSPOSE($O$2:O22)), MATCH(ROW(recipe_selection_case_1), ROW(recipe_selection_case_1)), ""), MATCH(ROW(recipe_selection_case_1), ROW(recipe_selection_case_1))), 0)), "")</f>
        <v/>
      </c>
      <c r="S23" s="227" t="str">
        <f t="shared" ca="1" si="0"/>
        <v/>
      </c>
      <c r="U23" s="190">
        <v>22</v>
      </c>
      <c r="V23" s="227" t="e">
        <f t="shared" si="1"/>
        <v>#VALUE!</v>
      </c>
      <c r="W23" s="227" t="e">
        <f t="shared" ca="1" si="2"/>
        <v>#VALUE!</v>
      </c>
      <c r="X23" s="227" t="b">
        <f t="shared" ca="1" si="3"/>
        <v>0</v>
      </c>
      <c r="Y23" s="227" t="str">
        <f t="shared" ca="1" si="4"/>
        <v/>
      </c>
      <c r="Z23" s="227" t="e">
        <f ca="1" xml:space="preserve">        SMALL(
           AA$2:AA$66,
             ROWS(U$2:U23)
        )</f>
        <v>#NUM!</v>
      </c>
      <c r="AA23" s="227" t="b">
        <f t="array" aca="1" ref="AA23" ca="1">IF(X23, ROW($U23) - ROW(U$2) +1)</f>
        <v>0</v>
      </c>
      <c r="AB23" s="227"/>
      <c r="AC23" s="227"/>
    </row>
    <row r="24" spans="7:29" ht="15.5" x14ac:dyDescent="0.35">
      <c r="G24">
        <v>20</v>
      </c>
      <c r="O24" s="301" t="str">
        <f>IFERROR(INDEX(recipe_selection_case_1, MATCH(0, FREQUENCY(IF(EXACT(recipe_selection_case_1, TRANSPOSE($O$2:O23)), MATCH(ROW(recipe_selection_case_1), ROW(recipe_selection_case_1)), ""), MATCH(ROW(recipe_selection_case_1), ROW(recipe_selection_case_1))), 0)), "")</f>
        <v/>
      </c>
      <c r="S24" s="227" t="str">
        <f t="shared" ca="1" si="0"/>
        <v/>
      </c>
      <c r="U24" s="190">
        <v>23</v>
      </c>
      <c r="V24" s="227" t="str">
        <f t="shared" si="1"/>
        <v>Separation Stream Splits 1</v>
      </c>
      <c r="W24" s="227" t="str">
        <f t="shared" ca="1" si="2"/>
        <v>Split 1</v>
      </c>
      <c r="X24" s="227" t="b">
        <f t="shared" ca="1" si="3"/>
        <v>1</v>
      </c>
      <c r="Y24" s="227" t="str">
        <f t="shared" ca="1" si="4"/>
        <v/>
      </c>
      <c r="Z24" s="227" t="e">
        <f ca="1" xml:space="preserve">        SMALL(
           AA$2:AA$66,
             ROWS(U$2:U24)
        )</f>
        <v>#NUM!</v>
      </c>
      <c r="AA24" s="227">
        <f t="array" aca="1" ref="AA24" ca="1">IF(X24, ROW($U24) - ROW(U$2) +1)</f>
        <v>23</v>
      </c>
      <c r="AB24" s="227"/>
      <c r="AC24" s="227"/>
    </row>
    <row r="25" spans="7:29" ht="15.5" x14ac:dyDescent="0.35">
      <c r="G25">
        <v>21</v>
      </c>
      <c r="O25" s="301" t="str">
        <f>IFERROR(INDEX(recipe_selection_case_1, MATCH(0, FREQUENCY(IF(EXACT(recipe_selection_case_1, TRANSPOSE($O$2:O24)), MATCH(ROW(recipe_selection_case_1), ROW(recipe_selection_case_1)), ""), MATCH(ROW(recipe_selection_case_1), ROW(recipe_selection_case_1))), 0)), "")</f>
        <v/>
      </c>
      <c r="S25" s="227" t="str">
        <f t="shared" ca="1" si="0"/>
        <v/>
      </c>
      <c r="U25" s="190">
        <v>24</v>
      </c>
      <c r="V25" s="227" t="str">
        <f t="shared" si="1"/>
        <v>Separation Stream Splits 11</v>
      </c>
      <c r="W25" s="227" t="str">
        <f t="shared" ca="1" si="2"/>
        <v>Split 11</v>
      </c>
      <c r="X25" s="227" t="b">
        <f t="shared" ca="1" si="3"/>
        <v>1</v>
      </c>
      <c r="Y25" s="227" t="str">
        <f t="shared" ca="1" si="4"/>
        <v/>
      </c>
      <c r="Z25" s="227" t="e">
        <f ca="1" xml:space="preserve">        SMALL(
           AA$2:AA$66,
             ROWS(U$2:U25)
        )</f>
        <v>#NUM!</v>
      </c>
      <c r="AA25" s="227">
        <f t="array" aca="1" ref="AA25" ca="1">IF(X25, ROW($U25) - ROW(U$2) +1)</f>
        <v>24</v>
      </c>
      <c r="AB25" s="227"/>
      <c r="AC25" s="227"/>
    </row>
    <row r="26" spans="7:29" ht="15.5" x14ac:dyDescent="0.35">
      <c r="G26">
        <v>22</v>
      </c>
      <c r="O26" s="301" t="str">
        <f>IFERROR(INDEX(recipe_selection_case_1, MATCH(0, FREQUENCY(IF(EXACT(recipe_selection_case_1, TRANSPOSE($O$2:O25)), MATCH(ROW(recipe_selection_case_1), ROW(recipe_selection_case_1)), ""), MATCH(ROW(recipe_selection_case_1), ROW(recipe_selection_case_1))), 0)), "")</f>
        <v/>
      </c>
      <c r="S26" s="227" t="str">
        <f t="shared" ca="1" si="0"/>
        <v/>
      </c>
      <c r="U26" s="190">
        <v>25</v>
      </c>
      <c r="V26" s="227" t="str">
        <f t="shared" si="1"/>
        <v>Separation Stream Splits 12</v>
      </c>
      <c r="W26" s="227" t="str">
        <f t="shared" ca="1" si="2"/>
        <v>Split 12</v>
      </c>
      <c r="X26" s="227" t="b">
        <f t="shared" ca="1" si="3"/>
        <v>1</v>
      </c>
      <c r="Y26" s="227" t="str">
        <f t="shared" ca="1" si="4"/>
        <v/>
      </c>
      <c r="Z26" s="227" t="e">
        <f ca="1" xml:space="preserve">        SMALL(
           AA$2:AA$66,
             ROWS(U$2:U26)
        )</f>
        <v>#NUM!</v>
      </c>
      <c r="AA26" s="227">
        <f t="array" aca="1" ref="AA26" ca="1">IF(X26, ROW($U26) - ROW(U$2) +1)</f>
        <v>25</v>
      </c>
      <c r="AB26" s="227"/>
      <c r="AC26" s="227"/>
    </row>
    <row r="27" spans="7:29" ht="15.5" x14ac:dyDescent="0.35">
      <c r="G27">
        <v>23</v>
      </c>
      <c r="O27" s="301" t="str">
        <f>IFERROR(INDEX(recipe_selection_case_1, MATCH(0, FREQUENCY(IF(EXACT(recipe_selection_case_1, TRANSPOSE($O$2:O26)), MATCH(ROW(recipe_selection_case_1), ROW(recipe_selection_case_1)), ""), MATCH(ROW(recipe_selection_case_1), ROW(recipe_selection_case_1))), 0)), "")</f>
        <v/>
      </c>
      <c r="S27" s="227" t="str">
        <f t="shared" ca="1" si="0"/>
        <v/>
      </c>
      <c r="U27" s="190">
        <v>26</v>
      </c>
      <c r="V27" s="227" t="str">
        <f t="shared" si="1"/>
        <v>Separation Stream Splits 13</v>
      </c>
      <c r="W27" s="227" t="str">
        <f t="shared" ca="1" si="2"/>
        <v>Split 13</v>
      </c>
      <c r="X27" s="227" t="b">
        <f t="shared" ca="1" si="3"/>
        <v>1</v>
      </c>
      <c r="Y27" s="227" t="str">
        <f t="shared" ca="1" si="4"/>
        <v/>
      </c>
      <c r="Z27" s="227" t="e">
        <f ca="1" xml:space="preserve">        SMALL(
           AA$2:AA$66,
             ROWS(U$2:U27)
        )</f>
        <v>#NUM!</v>
      </c>
      <c r="AA27" s="227">
        <f t="array" aca="1" ref="AA27" ca="1">IF(X27, ROW($U27) - ROW(U$2) +1)</f>
        <v>26</v>
      </c>
      <c r="AB27" s="227"/>
      <c r="AC27" s="227"/>
    </row>
    <row r="28" spans="7:29" ht="15.5" x14ac:dyDescent="0.35">
      <c r="G28">
        <v>24</v>
      </c>
      <c r="O28" s="301" t="str">
        <f>IFERROR(INDEX(recipe_selection_case_1, MATCH(0, FREQUENCY(IF(EXACT(recipe_selection_case_1, TRANSPOSE($O$2:O27)), MATCH(ROW(recipe_selection_case_1), ROW(recipe_selection_case_1)), ""), MATCH(ROW(recipe_selection_case_1), ROW(recipe_selection_case_1))), 0)), "")</f>
        <v/>
      </c>
      <c r="S28" s="227" t="str">
        <f t="shared" ca="1" si="0"/>
        <v/>
      </c>
      <c r="U28" s="190">
        <v>27</v>
      </c>
      <c r="V28" s="227" t="str">
        <f t="shared" si="1"/>
        <v>Separation Stream Splits 2</v>
      </c>
      <c r="W28" s="227" t="str">
        <f t="shared" ca="1" si="2"/>
        <v>Split 2</v>
      </c>
      <c r="X28" s="227" t="b">
        <f t="shared" ca="1" si="3"/>
        <v>1</v>
      </c>
      <c r="Y28" s="227" t="str">
        <f t="shared" ca="1" si="4"/>
        <v/>
      </c>
      <c r="Z28" s="227" t="e">
        <f ca="1" xml:space="preserve">        SMALL(
           AA$2:AA$66,
             ROWS(U$2:U28)
        )</f>
        <v>#NUM!</v>
      </c>
      <c r="AA28" s="227">
        <f t="array" aca="1" ref="AA28" ca="1">IF(X28, ROW($U28) - ROW(U$2) +1)</f>
        <v>27</v>
      </c>
      <c r="AB28" s="227"/>
      <c r="AC28" s="227"/>
    </row>
    <row r="29" spans="7:29" ht="15.5" x14ac:dyDescent="0.35">
      <c r="G29">
        <v>25</v>
      </c>
      <c r="O29" s="301" t="str">
        <f>IFERROR(INDEX(recipe_selection_case_1, MATCH(0, FREQUENCY(IF(EXACT(recipe_selection_case_1, TRANSPOSE($O$2:O28)), MATCH(ROW(recipe_selection_case_1), ROW(recipe_selection_case_1)), ""), MATCH(ROW(recipe_selection_case_1), ROW(recipe_selection_case_1))), 0)), "")</f>
        <v/>
      </c>
      <c r="S29" s="227" t="str">
        <f t="shared" ca="1" si="0"/>
        <v/>
      </c>
      <c r="U29" s="190">
        <v>28</v>
      </c>
      <c r="V29" s="227" t="str">
        <f t="shared" si="1"/>
        <v>Separation Stream Splits 3</v>
      </c>
      <c r="W29" s="227" t="str">
        <f t="shared" ca="1" si="2"/>
        <v>Split 3</v>
      </c>
      <c r="X29" s="227" t="b">
        <f t="shared" ca="1" si="3"/>
        <v>1</v>
      </c>
      <c r="Y29" s="227" t="str">
        <f t="shared" ca="1" si="4"/>
        <v/>
      </c>
      <c r="Z29" s="227" t="e">
        <f ca="1" xml:space="preserve">        SMALL(
           AA$2:AA$66,
             ROWS(U$2:U29)
        )</f>
        <v>#NUM!</v>
      </c>
      <c r="AA29" s="227">
        <f t="array" aca="1" ref="AA29" ca="1">IF(X29, ROW($U29) - ROW(U$2) +1)</f>
        <v>28</v>
      </c>
      <c r="AB29" s="227"/>
      <c r="AC29" s="227"/>
    </row>
    <row r="30" spans="7:29" ht="15.5" x14ac:dyDescent="0.35">
      <c r="G30">
        <v>26</v>
      </c>
      <c r="O30" s="301" t="str">
        <f>IFERROR(INDEX(recipe_selection_case_1, MATCH(0, FREQUENCY(IF(EXACT(recipe_selection_case_1, TRANSPOSE($O$2:O29)), MATCH(ROW(recipe_selection_case_1), ROW(recipe_selection_case_1)), ""), MATCH(ROW(recipe_selection_case_1), ROW(recipe_selection_case_1))), 0)), "")</f>
        <v/>
      </c>
      <c r="S30" s="227" t="str">
        <f t="shared" ca="1" si="0"/>
        <v/>
      </c>
      <c r="U30" s="190">
        <v>29</v>
      </c>
      <c r="V30" s="227" t="str">
        <f t="shared" si="1"/>
        <v>Separation Stream Splits 4</v>
      </c>
      <c r="W30" s="227" t="str">
        <f t="shared" ca="1" si="2"/>
        <v>Split 4</v>
      </c>
      <c r="X30" s="227" t="b">
        <f t="shared" ca="1" si="3"/>
        <v>1</v>
      </c>
      <c r="Y30" s="227" t="str">
        <f t="shared" ca="1" si="4"/>
        <v/>
      </c>
      <c r="Z30" s="227" t="e">
        <f ca="1" xml:space="preserve">        SMALL(
           AA$2:AA$66,
             ROWS(U$2:U30)
        )</f>
        <v>#NUM!</v>
      </c>
      <c r="AA30" s="227">
        <f t="array" aca="1" ref="AA30" ca="1">IF(X30, ROW($U30) - ROW(U$2) +1)</f>
        <v>29</v>
      </c>
      <c r="AB30" s="227"/>
      <c r="AC30" s="227"/>
    </row>
    <row r="31" spans="7:29" ht="15.5" x14ac:dyDescent="0.35">
      <c r="G31">
        <v>27</v>
      </c>
      <c r="O31" s="301" t="str">
        <f>IFERROR(INDEX(recipe_selection_case_1, MATCH(0, FREQUENCY(IF(EXACT(recipe_selection_case_1, TRANSPOSE($O$2:O30)), MATCH(ROW(recipe_selection_case_1), ROW(recipe_selection_case_1)), ""), MATCH(ROW(recipe_selection_case_1), ROW(recipe_selection_case_1))), 0)), "")</f>
        <v/>
      </c>
      <c r="S31" s="227" t="str">
        <f t="shared" ca="1" si="0"/>
        <v/>
      </c>
      <c r="U31" s="190">
        <v>30</v>
      </c>
      <c r="V31" s="227" t="e">
        <f t="shared" si="1"/>
        <v>#REF!</v>
      </c>
      <c r="W31" s="227" t="e">
        <f t="shared" ca="1" si="2"/>
        <v>#REF!</v>
      </c>
      <c r="X31" s="227" t="b">
        <f t="shared" ca="1" si="3"/>
        <v>0</v>
      </c>
      <c r="Y31" s="227" t="str">
        <f t="shared" ca="1" si="4"/>
        <v/>
      </c>
      <c r="Z31" s="227" t="e">
        <f ca="1" xml:space="preserve">        SMALL(
           AA$2:AA$66,
             ROWS(U$2:U31)
        )</f>
        <v>#NUM!</v>
      </c>
      <c r="AA31" s="227" t="b">
        <f t="array" aca="1" ref="AA31" ca="1">IF(X31, ROW($U31) - ROW(U$2) +1)</f>
        <v>0</v>
      </c>
      <c r="AB31" s="227"/>
      <c r="AC31" s="227"/>
    </row>
    <row r="32" spans="7:29" ht="15.5" x14ac:dyDescent="0.35">
      <c r="G32">
        <v>28</v>
      </c>
      <c r="O32" s="301" t="str">
        <f>IFERROR(INDEX(recipe_selection_case_1, MATCH(0, FREQUENCY(IF(EXACT(recipe_selection_case_1, TRANSPOSE($O$2:O31)), MATCH(ROW(recipe_selection_case_1), ROW(recipe_selection_case_1)), ""), MATCH(ROW(recipe_selection_case_1), ROW(recipe_selection_case_1))), 0)), "")</f>
        <v/>
      </c>
      <c r="S32" s="227" t="str">
        <f t="shared" ca="1" si="0"/>
        <v/>
      </c>
      <c r="U32" s="190">
        <v>31</v>
      </c>
      <c r="V32" s="227" t="e">
        <f t="shared" si="1"/>
        <v>#REF!</v>
      </c>
      <c r="W32" s="227" t="e">
        <f t="shared" ca="1" si="2"/>
        <v>#REF!</v>
      </c>
      <c r="X32" s="227" t="b">
        <f t="shared" ca="1" si="3"/>
        <v>0</v>
      </c>
      <c r="Y32" s="227" t="str">
        <f t="shared" ca="1" si="4"/>
        <v/>
      </c>
      <c r="Z32" s="227" t="e">
        <f ca="1" xml:space="preserve">        SMALL(
           AA$2:AA$66,
             ROWS(U$2:U32)
        )</f>
        <v>#NUM!</v>
      </c>
      <c r="AA32" s="227" t="b">
        <f t="array" aca="1" ref="AA32" ca="1">IF(X32, ROW($U32) - ROW(U$2) +1)</f>
        <v>0</v>
      </c>
      <c r="AB32" s="227"/>
      <c r="AC32" s="227"/>
    </row>
    <row r="33" spans="7:29" x14ac:dyDescent="0.35">
      <c r="G33">
        <v>29</v>
      </c>
      <c r="S33" s="227" t="str">
        <f t="shared" ca="1" si="0"/>
        <v/>
      </c>
      <c r="U33" s="190">
        <v>32</v>
      </c>
      <c r="V33" s="227" t="e">
        <f t="shared" si="1"/>
        <v>#REF!</v>
      </c>
      <c r="W33" s="227" t="e">
        <f t="shared" ca="1" si="2"/>
        <v>#REF!</v>
      </c>
      <c r="X33" s="227" t="b">
        <f t="shared" ca="1" si="3"/>
        <v>0</v>
      </c>
      <c r="Y33" s="227" t="str">
        <f t="shared" ca="1" si="4"/>
        <v/>
      </c>
      <c r="Z33" s="227" t="e">
        <f ca="1" xml:space="preserve">        SMALL(
           AA$2:AA$66,
             ROWS(U$2:U33)
        )</f>
        <v>#NUM!</v>
      </c>
      <c r="AA33" s="227" t="b">
        <f t="array" aca="1" ref="AA33" ca="1">IF(X33, ROW($U33) - ROW(U$2) +1)</f>
        <v>0</v>
      </c>
      <c r="AC33" s="227"/>
    </row>
    <row r="34" spans="7:29" x14ac:dyDescent="0.35">
      <c r="G34">
        <v>30</v>
      </c>
      <c r="S34" s="227" t="str">
        <f t="shared" ca="1" si="0"/>
        <v/>
      </c>
      <c r="U34" s="190">
        <v>33</v>
      </c>
      <c r="V34" s="227" t="e">
        <f t="shared" si="1"/>
        <v>#REF!</v>
      </c>
      <c r="W34" s="227" t="e">
        <f t="shared" ca="1" si="2"/>
        <v>#REF!</v>
      </c>
      <c r="X34" s="227" t="b">
        <f t="shared" ca="1" si="3"/>
        <v>0</v>
      </c>
      <c r="Y34" s="227" t="str">
        <f t="shared" ca="1" si="4"/>
        <v/>
      </c>
      <c r="Z34" s="227" t="e">
        <f ca="1" xml:space="preserve">        SMALL(
           AA$2:AA$66,
             ROWS(U$2:U34)
        )</f>
        <v>#NUM!</v>
      </c>
      <c r="AA34" s="227" t="b">
        <f t="array" aca="1" ref="AA34" ca="1">IF(X34, ROW($U34) - ROW(U$2) +1)</f>
        <v>0</v>
      </c>
    </row>
    <row r="35" spans="7:29" x14ac:dyDescent="0.35">
      <c r="G35">
        <v>31</v>
      </c>
      <c r="S35" s="227" t="str">
        <f t="shared" ca="1" si="0"/>
        <v/>
      </c>
      <c r="U35" s="190">
        <v>34</v>
      </c>
      <c r="V35" s="227" t="e">
        <f t="shared" si="1"/>
        <v>#REF!</v>
      </c>
      <c r="W35" s="227" t="e">
        <f t="shared" ca="1" si="2"/>
        <v>#REF!</v>
      </c>
      <c r="X35" s="227" t="b">
        <f t="shared" ca="1" si="3"/>
        <v>0</v>
      </c>
      <c r="Y35" s="227" t="str">
        <f t="shared" ca="1" si="4"/>
        <v/>
      </c>
      <c r="Z35" s="227" t="e">
        <f ca="1" xml:space="preserve">        SMALL(
           AA$2:AA$66,
             ROWS(U$2:U35)
        )</f>
        <v>#NUM!</v>
      </c>
      <c r="AA35" s="227" t="b">
        <f t="array" aca="1" ref="AA35" ca="1">IF(X35, ROW($U35) - ROW(U$2) +1)</f>
        <v>0</v>
      </c>
    </row>
    <row r="36" spans="7:29" x14ac:dyDescent="0.35">
      <c r="G36">
        <v>32</v>
      </c>
      <c r="S36" s="227" t="str">
        <f t="shared" ca="1" si="0"/>
        <v/>
      </c>
      <c r="U36" s="190">
        <v>35</v>
      </c>
      <c r="V36" s="227" t="e">
        <f t="shared" si="1"/>
        <v>#REF!</v>
      </c>
      <c r="W36" s="227" t="e">
        <f t="shared" ca="1" si="2"/>
        <v>#REF!</v>
      </c>
      <c r="X36" s="227" t="b">
        <f t="shared" ca="1" si="3"/>
        <v>0</v>
      </c>
      <c r="Y36" s="227" t="str">
        <f t="shared" ca="1" si="4"/>
        <v/>
      </c>
      <c r="Z36" s="227" t="e">
        <f ca="1" xml:space="preserve">        SMALL(
           AA$2:AA$66,
             ROWS(U$2:U36)
        )</f>
        <v>#NUM!</v>
      </c>
      <c r="AA36" s="227" t="b">
        <f t="array" aca="1" ref="AA36" ca="1">IF(X36, ROW($U36) - ROW(U$2) +1)</f>
        <v>0</v>
      </c>
    </row>
    <row r="37" spans="7:29" x14ac:dyDescent="0.35">
      <c r="G37">
        <v>33</v>
      </c>
      <c r="S37" s="227" t="str">
        <f t="shared" ca="1" si="0"/>
        <v/>
      </c>
      <c r="U37" s="190">
        <v>36</v>
      </c>
      <c r="V37" s="227" t="e">
        <f t="shared" si="1"/>
        <v>#REF!</v>
      </c>
      <c r="W37" s="227" t="e">
        <f t="shared" ca="1" si="2"/>
        <v>#REF!</v>
      </c>
      <c r="X37" s="227" t="b">
        <f t="shared" ca="1" si="3"/>
        <v>0</v>
      </c>
      <c r="Y37" s="227" t="str">
        <f t="shared" ca="1" si="4"/>
        <v/>
      </c>
      <c r="Z37" s="227" t="e">
        <f ca="1" xml:space="preserve">        SMALL(
           AA$2:AA$66,
             ROWS(U$2:U37)
        )</f>
        <v>#NUM!</v>
      </c>
      <c r="AA37" s="227" t="b">
        <f t="array" aca="1" ref="AA37" ca="1">IF(X37, ROW($U37) - ROW(U$2) +1)</f>
        <v>0</v>
      </c>
    </row>
    <row r="38" spans="7:29" x14ac:dyDescent="0.35">
      <c r="G38">
        <v>34</v>
      </c>
      <c r="S38" s="227" t="str">
        <f t="shared" ca="1" si="0"/>
        <v/>
      </c>
      <c r="U38" s="190">
        <v>37</v>
      </c>
      <c r="V38" s="227" t="e">
        <f t="shared" si="1"/>
        <v>#REF!</v>
      </c>
      <c r="W38" s="227" t="e">
        <f t="shared" ca="1" si="2"/>
        <v>#REF!</v>
      </c>
      <c r="X38" s="227" t="b">
        <f t="shared" ca="1" si="3"/>
        <v>0</v>
      </c>
      <c r="Y38" s="227" t="str">
        <f t="shared" ca="1" si="4"/>
        <v/>
      </c>
      <c r="Z38" s="227" t="e">
        <f ca="1" xml:space="preserve">        SMALL(
           AA$2:AA$66,
             ROWS(U$2:U38)
        )</f>
        <v>#NUM!</v>
      </c>
      <c r="AA38" s="227" t="b">
        <f t="array" aca="1" ref="AA38" ca="1">IF(X38, ROW($U38) - ROW(U$2) +1)</f>
        <v>0</v>
      </c>
    </row>
    <row r="39" spans="7:29" x14ac:dyDescent="0.35">
      <c r="G39">
        <v>35</v>
      </c>
      <c r="S39" s="227" t="str">
        <f t="shared" ca="1" si="0"/>
        <v/>
      </c>
      <c r="U39" s="190">
        <v>38</v>
      </c>
      <c r="V39" s="227" t="e">
        <f t="shared" si="1"/>
        <v>#REF!</v>
      </c>
      <c r="W39" s="227" t="e">
        <f t="shared" ca="1" si="2"/>
        <v>#REF!</v>
      </c>
      <c r="X39" s="227" t="b">
        <f t="shared" ca="1" si="3"/>
        <v>0</v>
      </c>
      <c r="Y39" s="227" t="str">
        <f t="shared" ca="1" si="4"/>
        <v/>
      </c>
      <c r="Z39" s="227" t="e">
        <f ca="1" xml:space="preserve">        SMALL(
           AA$2:AA$66,
             ROWS(U$2:U39)
        )</f>
        <v>#NUM!</v>
      </c>
      <c r="AA39" s="227" t="b">
        <f t="array" aca="1" ref="AA39" ca="1">IF(X39, ROW($U39) - ROW(U$2) +1)</f>
        <v>0</v>
      </c>
    </row>
    <row r="40" spans="7:29" x14ac:dyDescent="0.35">
      <c r="G40">
        <v>36</v>
      </c>
      <c r="S40" s="227" t="str">
        <f t="shared" ca="1" si="0"/>
        <v/>
      </c>
      <c r="U40" s="190">
        <v>39</v>
      </c>
      <c r="V40" s="227" t="e">
        <f t="shared" si="1"/>
        <v>#REF!</v>
      </c>
      <c r="W40" s="227" t="e">
        <f t="shared" ca="1" si="2"/>
        <v>#REF!</v>
      </c>
      <c r="X40" s="227" t="b">
        <f t="shared" ca="1" si="3"/>
        <v>0</v>
      </c>
      <c r="Y40" s="227" t="str">
        <f t="shared" ca="1" si="4"/>
        <v/>
      </c>
      <c r="Z40" s="227" t="e">
        <f ca="1" xml:space="preserve">        SMALL(
           AA$2:AA$66,
             ROWS(U$2:U40)
        )</f>
        <v>#NUM!</v>
      </c>
      <c r="AA40" s="227" t="b">
        <f t="array" aca="1" ref="AA40" ca="1">IF(X40, ROW($U40) - ROW(U$2) +1)</f>
        <v>0</v>
      </c>
    </row>
    <row r="41" spans="7:29" x14ac:dyDescent="0.35">
      <c r="G41">
        <v>37</v>
      </c>
      <c r="S41" s="227" t="str">
        <f t="shared" ca="1" si="0"/>
        <v/>
      </c>
      <c r="U41" s="190">
        <v>40</v>
      </c>
      <c r="V41" s="227" t="e">
        <f t="shared" si="1"/>
        <v>#REF!</v>
      </c>
      <c r="W41" s="227" t="e">
        <f t="shared" ca="1" si="2"/>
        <v>#REF!</v>
      </c>
      <c r="X41" s="227" t="b">
        <f t="shared" ca="1" si="3"/>
        <v>0</v>
      </c>
      <c r="Y41" s="227" t="str">
        <f t="shared" ca="1" si="4"/>
        <v/>
      </c>
      <c r="Z41" s="227" t="e">
        <f ca="1" xml:space="preserve">        SMALL(
           AA$2:AA$66,
             ROWS(U$2:U41)
        )</f>
        <v>#NUM!</v>
      </c>
      <c r="AA41" s="227" t="b">
        <f t="array" aca="1" ref="AA41" ca="1">IF(X41, ROW($U41) - ROW(U$2) +1)</f>
        <v>0</v>
      </c>
    </row>
    <row r="42" spans="7:29" x14ac:dyDescent="0.35">
      <c r="G42">
        <v>38</v>
      </c>
      <c r="S42" s="227" t="str">
        <f t="shared" ca="1" si="0"/>
        <v/>
      </c>
      <c r="U42" s="190">
        <v>41</v>
      </c>
      <c r="V42" s="227" t="e">
        <f t="shared" si="1"/>
        <v>#REF!</v>
      </c>
      <c r="W42" s="227" t="e">
        <f t="shared" ca="1" si="2"/>
        <v>#REF!</v>
      </c>
      <c r="X42" s="227" t="b">
        <f t="shared" ca="1" si="3"/>
        <v>0</v>
      </c>
      <c r="Y42" s="227" t="str">
        <f t="shared" ca="1" si="4"/>
        <v/>
      </c>
      <c r="Z42" s="227" t="e">
        <f ca="1" xml:space="preserve">        SMALL(
           AA$2:AA$66,
             ROWS(U$2:U42)
        )</f>
        <v>#NUM!</v>
      </c>
      <c r="AA42" s="227" t="b">
        <f t="array" aca="1" ref="AA42" ca="1">IF(X42, ROW($U42) - ROW(U$2) +1)</f>
        <v>0</v>
      </c>
    </row>
    <row r="43" spans="7:29" x14ac:dyDescent="0.35">
      <c r="G43">
        <v>39</v>
      </c>
      <c r="S43" s="227" t="str">
        <f t="shared" ca="1" si="0"/>
        <v/>
      </c>
      <c r="U43" s="190">
        <v>42</v>
      </c>
      <c r="V43" s="227" t="e">
        <f t="shared" si="1"/>
        <v>#REF!</v>
      </c>
      <c r="W43" s="227" t="e">
        <f t="shared" ca="1" si="2"/>
        <v>#REF!</v>
      </c>
      <c r="X43" s="227" t="b">
        <f t="shared" ca="1" si="3"/>
        <v>0</v>
      </c>
      <c r="Y43" s="227" t="str">
        <f t="shared" ca="1" si="4"/>
        <v/>
      </c>
      <c r="Z43" s="227" t="e">
        <f ca="1" xml:space="preserve">        SMALL(
           AA$2:AA$66,
             ROWS(U$2:U43)
        )</f>
        <v>#NUM!</v>
      </c>
      <c r="AA43" s="227" t="b">
        <f t="array" aca="1" ref="AA43" ca="1">IF(X43, ROW($U43) - ROW(U$2) +1)</f>
        <v>0</v>
      </c>
    </row>
    <row r="44" spans="7:29" x14ac:dyDescent="0.35">
      <c r="G44">
        <v>40</v>
      </c>
      <c r="S44" s="227" t="str">
        <f t="shared" ca="1" si="0"/>
        <v/>
      </c>
      <c r="U44" s="190">
        <v>43</v>
      </c>
      <c r="V44" s="227" t="e">
        <f t="shared" si="1"/>
        <v>#REF!</v>
      </c>
      <c r="W44" s="227" t="e">
        <f t="shared" ca="1" si="2"/>
        <v>#REF!</v>
      </c>
      <c r="X44" s="227" t="b">
        <f t="shared" ca="1" si="3"/>
        <v>0</v>
      </c>
      <c r="Y44" s="227" t="str">
        <f t="shared" ca="1" si="4"/>
        <v/>
      </c>
      <c r="Z44" s="227" t="e">
        <f ca="1" xml:space="preserve">        SMALL(
           AA$2:AA$66,
             ROWS(U$2:U44)
        )</f>
        <v>#NUM!</v>
      </c>
      <c r="AA44" s="227" t="b">
        <f t="array" aca="1" ref="AA44" ca="1">IF(X44, ROW($U44) - ROW(U$2) +1)</f>
        <v>0</v>
      </c>
    </row>
    <row r="45" spans="7:29" x14ac:dyDescent="0.35">
      <c r="G45">
        <v>41</v>
      </c>
      <c r="S45" s="227" t="str">
        <f t="shared" ca="1" si="0"/>
        <v/>
      </c>
      <c r="U45" s="190">
        <v>44</v>
      </c>
      <c r="V45" s="227" t="e">
        <f t="shared" si="1"/>
        <v>#REF!</v>
      </c>
      <c r="W45" s="227" t="e">
        <f t="shared" ca="1" si="2"/>
        <v>#REF!</v>
      </c>
      <c r="X45" s="227" t="b">
        <f t="shared" ca="1" si="3"/>
        <v>0</v>
      </c>
      <c r="Y45" s="227" t="str">
        <f t="shared" ca="1" si="4"/>
        <v/>
      </c>
      <c r="Z45" s="227" t="e">
        <f ca="1" xml:space="preserve">        SMALL(
           AA$2:AA$66,
             ROWS(U$2:U45)
        )</f>
        <v>#NUM!</v>
      </c>
      <c r="AA45" s="227" t="b">
        <f t="array" aca="1" ref="AA45" ca="1">IF(X45, ROW($U45) - ROW(U$2) +1)</f>
        <v>0</v>
      </c>
    </row>
    <row r="46" spans="7:29" x14ac:dyDescent="0.35">
      <c r="G46">
        <v>42</v>
      </c>
      <c r="S46" s="227" t="str">
        <f t="shared" ca="1" si="0"/>
        <v/>
      </c>
      <c r="U46" s="190">
        <v>45</v>
      </c>
      <c r="V46" s="227" t="e">
        <f t="shared" si="1"/>
        <v>#REF!</v>
      </c>
      <c r="W46" s="227" t="e">
        <f t="shared" ca="1" si="2"/>
        <v>#REF!</v>
      </c>
      <c r="X46" s="227" t="b">
        <f t="shared" ca="1" si="3"/>
        <v>0</v>
      </c>
      <c r="Y46" s="227" t="str">
        <f t="shared" ca="1" si="4"/>
        <v/>
      </c>
      <c r="Z46" s="227" t="e">
        <f ca="1" xml:space="preserve">        SMALL(
           AA$2:AA$66,
             ROWS(U$2:U46)
        )</f>
        <v>#NUM!</v>
      </c>
      <c r="AA46" s="227" t="b">
        <f t="array" aca="1" ref="AA46" ca="1">IF(X46, ROW($U46) - ROW(U$2) +1)</f>
        <v>0</v>
      </c>
    </row>
    <row r="47" spans="7:29" x14ac:dyDescent="0.35">
      <c r="G47">
        <v>43</v>
      </c>
      <c r="S47" s="227" t="str">
        <f t="shared" ca="1" si="0"/>
        <v/>
      </c>
      <c r="U47" s="190">
        <v>46</v>
      </c>
      <c r="V47" s="227" t="e">
        <f t="shared" si="1"/>
        <v>#REF!</v>
      </c>
      <c r="W47" s="227" t="e">
        <f t="shared" ca="1" si="2"/>
        <v>#REF!</v>
      </c>
      <c r="X47" s="227" t="b">
        <f t="shared" ca="1" si="3"/>
        <v>0</v>
      </c>
      <c r="Y47" s="227" t="str">
        <f t="shared" ca="1" si="4"/>
        <v/>
      </c>
      <c r="Z47" s="227" t="e">
        <f ca="1" xml:space="preserve">        SMALL(
           AA$2:AA$66,
             ROWS(U$2:U47)
        )</f>
        <v>#NUM!</v>
      </c>
      <c r="AA47" s="227" t="b">
        <f t="array" aca="1" ref="AA47" ca="1">IF(X47, ROW($U47) - ROW(U$2) +1)</f>
        <v>0</v>
      </c>
    </row>
    <row r="48" spans="7:29" x14ac:dyDescent="0.35">
      <c r="G48">
        <v>44</v>
      </c>
      <c r="S48" s="227" t="str">
        <f t="shared" ca="1" si="0"/>
        <v/>
      </c>
      <c r="U48" s="190">
        <v>47</v>
      </c>
      <c r="V48" s="227" t="e">
        <f t="shared" si="1"/>
        <v>#REF!</v>
      </c>
      <c r="W48" s="227" t="e">
        <f t="shared" ca="1" si="2"/>
        <v>#REF!</v>
      </c>
      <c r="X48" s="227" t="b">
        <f t="shared" ca="1" si="3"/>
        <v>0</v>
      </c>
      <c r="Y48" s="227" t="str">
        <f t="shared" ca="1" si="4"/>
        <v/>
      </c>
      <c r="Z48" s="227" t="e">
        <f ca="1" xml:space="preserve">        SMALL(
           AA$2:AA$66,
             ROWS(U$2:U48)
        )</f>
        <v>#NUM!</v>
      </c>
      <c r="AA48" s="227" t="b">
        <f t="array" aca="1" ref="AA48" ca="1">IF(X48, ROW($U48) - ROW(U$2) +1)</f>
        <v>0</v>
      </c>
    </row>
    <row r="49" spans="7:27" x14ac:dyDescent="0.35">
      <c r="G49">
        <v>45</v>
      </c>
      <c r="S49" s="227" t="str">
        <f t="shared" ca="1" si="0"/>
        <v/>
      </c>
      <c r="U49" s="190">
        <v>48</v>
      </c>
      <c r="V49" s="227" t="e">
        <f t="shared" si="1"/>
        <v>#REF!</v>
      </c>
      <c r="W49" s="227" t="e">
        <f t="shared" ca="1" si="2"/>
        <v>#REF!</v>
      </c>
      <c r="X49" s="227" t="b">
        <f t="shared" ca="1" si="3"/>
        <v>0</v>
      </c>
      <c r="Y49" s="227" t="str">
        <f t="shared" ca="1" si="4"/>
        <v/>
      </c>
      <c r="Z49" s="227" t="e">
        <f ca="1" xml:space="preserve">        SMALL(
           AA$2:AA$66,
             ROWS(U$2:U49)
        )</f>
        <v>#NUM!</v>
      </c>
      <c r="AA49" s="227" t="b">
        <f t="array" aca="1" ref="AA49" ca="1">IF(X49, ROW($U49) - ROW(U$2) +1)</f>
        <v>0</v>
      </c>
    </row>
    <row r="50" spans="7:27" x14ac:dyDescent="0.35">
      <c r="G50">
        <v>46</v>
      </c>
      <c r="S50" s="227" t="str">
        <f t="shared" ca="1" si="0"/>
        <v/>
      </c>
      <c r="U50" s="190">
        <v>49</v>
      </c>
      <c r="V50" s="227" t="e">
        <f t="shared" si="1"/>
        <v>#REF!</v>
      </c>
      <c r="W50" s="227" t="e">
        <f t="shared" ca="1" si="2"/>
        <v>#REF!</v>
      </c>
      <c r="X50" s="227" t="b">
        <f t="shared" ca="1" si="3"/>
        <v>0</v>
      </c>
      <c r="Y50" s="227" t="str">
        <f t="shared" ca="1" si="4"/>
        <v/>
      </c>
      <c r="Z50" s="227" t="e">
        <f ca="1" xml:space="preserve">        SMALL(
           AA$2:AA$66,
             ROWS(U$2:U50)
        )</f>
        <v>#NUM!</v>
      </c>
      <c r="AA50" s="227" t="b">
        <f t="array" aca="1" ref="AA50" ca="1">IF(X50, ROW($U50) - ROW(U$2) +1)</f>
        <v>0</v>
      </c>
    </row>
    <row r="51" spans="7:27" x14ac:dyDescent="0.35">
      <c r="G51">
        <v>47</v>
      </c>
      <c r="S51" s="227" t="str">
        <f t="shared" ca="1" si="0"/>
        <v/>
      </c>
      <c r="U51" s="190">
        <v>50</v>
      </c>
      <c r="V51" s="227" t="e">
        <f t="shared" si="1"/>
        <v>#REF!</v>
      </c>
      <c r="W51" s="227" t="e">
        <f t="shared" ca="1" si="2"/>
        <v>#REF!</v>
      </c>
      <c r="X51" s="227" t="b">
        <f t="shared" ca="1" si="3"/>
        <v>0</v>
      </c>
      <c r="Y51" s="227" t="str">
        <f t="shared" ca="1" si="4"/>
        <v/>
      </c>
      <c r="Z51" s="227" t="e">
        <f ca="1" xml:space="preserve">        SMALL(
           AA$2:AA$66,
             ROWS(U$2:U51)
        )</f>
        <v>#NUM!</v>
      </c>
      <c r="AA51" s="227" t="b">
        <f t="array" aca="1" ref="AA51" ca="1">IF(X51, ROW($U51) - ROW(U$2) +1)</f>
        <v>0</v>
      </c>
    </row>
    <row r="52" spans="7:27" x14ac:dyDescent="0.35">
      <c r="G52">
        <v>48</v>
      </c>
      <c r="S52" s="227" t="str">
        <f t="shared" ca="1" si="0"/>
        <v/>
      </c>
      <c r="U52" s="190">
        <v>51</v>
      </c>
      <c r="V52" s="227" t="e">
        <f t="shared" si="1"/>
        <v>#REF!</v>
      </c>
      <c r="W52" s="227" t="e">
        <f t="shared" ca="1" si="2"/>
        <v>#REF!</v>
      </c>
      <c r="X52" s="227" t="b">
        <f t="shared" ca="1" si="3"/>
        <v>0</v>
      </c>
      <c r="Y52" s="227" t="str">
        <f t="shared" ca="1" si="4"/>
        <v/>
      </c>
      <c r="Z52" s="227" t="e">
        <f ca="1" xml:space="preserve">        SMALL(
           AA$2:AA$66,
             ROWS(U$2:U52)
        )</f>
        <v>#NUM!</v>
      </c>
      <c r="AA52" s="227" t="b">
        <f t="array" aca="1" ref="AA52" ca="1">IF(X52, ROW($U52) - ROW(U$2) +1)</f>
        <v>0</v>
      </c>
    </row>
    <row r="53" spans="7:27" x14ac:dyDescent="0.35">
      <c r="G53">
        <v>49</v>
      </c>
      <c r="S53" s="227" t="str">
        <f t="shared" ca="1" si="0"/>
        <v/>
      </c>
      <c r="U53" s="190">
        <v>52</v>
      </c>
      <c r="V53" s="227" t="e">
        <f t="shared" si="1"/>
        <v>#REF!</v>
      </c>
      <c r="W53" s="227" t="e">
        <f t="shared" ca="1" si="2"/>
        <v>#REF!</v>
      </c>
      <c r="X53" s="227" t="b">
        <f t="shared" ca="1" si="3"/>
        <v>0</v>
      </c>
      <c r="Y53" s="227" t="str">
        <f t="shared" ca="1" si="4"/>
        <v/>
      </c>
      <c r="Z53" s="227" t="e">
        <f ca="1" xml:space="preserve">        SMALL(
           AA$2:AA$66,
             ROWS(U$2:U53)
        )</f>
        <v>#NUM!</v>
      </c>
      <c r="AA53" s="227" t="b">
        <f t="array" aca="1" ref="AA53" ca="1">IF(X53, ROW($U53) - ROW(U$2) +1)</f>
        <v>0</v>
      </c>
    </row>
    <row r="54" spans="7:27" x14ac:dyDescent="0.35">
      <c r="G54">
        <v>50</v>
      </c>
      <c r="S54" s="227" t="str">
        <f t="shared" ca="1" si="0"/>
        <v/>
      </c>
      <c r="U54" s="190">
        <v>53</v>
      </c>
      <c r="V54" s="227" t="e">
        <f t="shared" si="1"/>
        <v>#REF!</v>
      </c>
      <c r="W54" s="227" t="e">
        <f t="shared" ca="1" si="2"/>
        <v>#REF!</v>
      </c>
      <c r="X54" s="227" t="b">
        <f t="shared" ca="1" si="3"/>
        <v>0</v>
      </c>
      <c r="Y54" s="227" t="str">
        <f t="shared" ca="1" si="4"/>
        <v/>
      </c>
      <c r="Z54" s="227" t="e">
        <f ca="1" xml:space="preserve">        SMALL(
           AA$2:AA$66,
             ROWS(U$2:U54)
        )</f>
        <v>#NUM!</v>
      </c>
      <c r="AA54" s="227" t="b">
        <f t="array" aca="1" ref="AA54" ca="1">IF(X54, ROW($U54) - ROW(U$2) +1)</f>
        <v>0</v>
      </c>
    </row>
    <row r="55" spans="7:27" x14ac:dyDescent="0.35">
      <c r="G55">
        <v>51</v>
      </c>
      <c r="S55" s="227" t="str">
        <f t="shared" ca="1" si="0"/>
        <v/>
      </c>
      <c r="U55" s="190">
        <v>54</v>
      </c>
      <c r="V55" s="227" t="e">
        <f t="shared" si="1"/>
        <v>#REF!</v>
      </c>
      <c r="W55" s="227" t="e">
        <f t="shared" ca="1" si="2"/>
        <v>#REF!</v>
      </c>
      <c r="X55" s="227" t="b">
        <f t="shared" ca="1" si="3"/>
        <v>0</v>
      </c>
      <c r="Y55" s="227" t="str">
        <f t="shared" ca="1" si="4"/>
        <v/>
      </c>
      <c r="Z55" s="227" t="e">
        <f ca="1" xml:space="preserve">        SMALL(
           AA$2:AA$66,
             ROWS(U$2:U55)
        )</f>
        <v>#NUM!</v>
      </c>
      <c r="AA55" s="227" t="b">
        <f t="array" aca="1" ref="AA55" ca="1">IF(X55, ROW($U55) - ROW(U$2) +1)</f>
        <v>0</v>
      </c>
    </row>
    <row r="56" spans="7:27" x14ac:dyDescent="0.35">
      <c r="G56">
        <v>52</v>
      </c>
      <c r="S56" s="227" t="str">
        <f t="shared" ca="1" si="0"/>
        <v/>
      </c>
      <c r="U56" s="190">
        <v>55</v>
      </c>
      <c r="V56" s="227" t="e">
        <f t="shared" si="1"/>
        <v>#REF!</v>
      </c>
      <c r="W56" s="227" t="e">
        <f t="shared" ca="1" si="2"/>
        <v>#REF!</v>
      </c>
      <c r="X56" s="227" t="b">
        <f t="shared" ca="1" si="3"/>
        <v>0</v>
      </c>
      <c r="Y56" s="227" t="str">
        <f t="shared" ca="1" si="4"/>
        <v/>
      </c>
      <c r="Z56" s="227" t="e">
        <f ca="1" xml:space="preserve">        SMALL(
           AA$2:AA$66,
             ROWS(U$2:U56)
        )</f>
        <v>#NUM!</v>
      </c>
      <c r="AA56" s="227" t="b">
        <f t="array" aca="1" ref="AA56" ca="1">IF(X56, ROW($U56) - ROW(U$2) +1)</f>
        <v>0</v>
      </c>
    </row>
    <row r="57" spans="7:27" x14ac:dyDescent="0.35">
      <c r="G57">
        <v>53</v>
      </c>
      <c r="S57" s="227" t="str">
        <f t="shared" ca="1" si="0"/>
        <v/>
      </c>
      <c r="U57" s="190">
        <v>56</v>
      </c>
      <c r="V57" s="227" t="e">
        <f t="shared" si="1"/>
        <v>#REF!</v>
      </c>
      <c r="W57" s="227" t="e">
        <f t="shared" ca="1" si="2"/>
        <v>#REF!</v>
      </c>
      <c r="X57" s="227" t="b">
        <f t="shared" ca="1" si="3"/>
        <v>0</v>
      </c>
      <c r="Y57" s="227" t="str">
        <f t="shared" ca="1" si="4"/>
        <v/>
      </c>
      <c r="Z57" s="227" t="e">
        <f ca="1" xml:space="preserve">        SMALL(
           AA$2:AA$66,
             ROWS(U$2:U57)
        )</f>
        <v>#NUM!</v>
      </c>
      <c r="AA57" s="227" t="b">
        <f t="array" aca="1" ref="AA57" ca="1">IF(X57, ROW($U57) - ROW(U$2) +1)</f>
        <v>0</v>
      </c>
    </row>
    <row r="58" spans="7:27" x14ac:dyDescent="0.35">
      <c r="G58">
        <v>54</v>
      </c>
      <c r="S58" s="227" t="str">
        <f t="shared" ca="1" si="0"/>
        <v/>
      </c>
      <c r="U58" s="190">
        <v>57</v>
      </c>
      <c r="V58" s="227" t="e">
        <f t="shared" si="1"/>
        <v>#REF!</v>
      </c>
      <c r="W58" s="227" t="e">
        <f t="shared" ca="1" si="2"/>
        <v>#REF!</v>
      </c>
      <c r="X58" s="227" t="b">
        <f t="shared" ca="1" si="3"/>
        <v>0</v>
      </c>
      <c r="Y58" s="227" t="str">
        <f t="shared" ca="1" si="4"/>
        <v/>
      </c>
      <c r="Z58" s="227" t="e">
        <f ca="1" xml:space="preserve">        SMALL(
           AA$2:AA$66,
             ROWS(U$2:U58)
        )</f>
        <v>#NUM!</v>
      </c>
      <c r="AA58" s="227" t="b">
        <f t="array" aca="1" ref="AA58" ca="1">IF(X58, ROW($U58) - ROW(U$2) +1)</f>
        <v>0</v>
      </c>
    </row>
    <row r="59" spans="7:27" x14ac:dyDescent="0.35">
      <c r="G59">
        <v>55</v>
      </c>
      <c r="S59" s="227" t="str">
        <f t="shared" ca="1" si="0"/>
        <v/>
      </c>
      <c r="U59" s="190">
        <v>58</v>
      </c>
      <c r="V59" s="227" t="e">
        <f t="shared" si="1"/>
        <v>#REF!</v>
      </c>
      <c r="W59" s="227" t="e">
        <f t="shared" ca="1" si="2"/>
        <v>#REF!</v>
      </c>
      <c r="X59" s="227" t="b">
        <f t="shared" ca="1" si="3"/>
        <v>0</v>
      </c>
      <c r="Y59" s="227" t="str">
        <f t="shared" ca="1" si="4"/>
        <v/>
      </c>
      <c r="Z59" s="227" t="e">
        <f ca="1" xml:space="preserve">        SMALL(
           AA$2:AA$66,
             ROWS(U$2:U59)
        )</f>
        <v>#NUM!</v>
      </c>
      <c r="AA59" s="227" t="b">
        <f t="array" aca="1" ref="AA59" ca="1">IF(X59, ROW($U59) - ROW(U$2) +1)</f>
        <v>0</v>
      </c>
    </row>
    <row r="60" spans="7:27" x14ac:dyDescent="0.35">
      <c r="G60">
        <v>56</v>
      </c>
      <c r="S60" s="227" t="str">
        <f t="shared" ca="1" si="0"/>
        <v/>
      </c>
      <c r="U60" s="190">
        <v>59</v>
      </c>
      <c r="V60" s="227" t="e">
        <f t="shared" si="1"/>
        <v>#REF!</v>
      </c>
      <c r="W60" s="227" t="e">
        <f t="shared" ca="1" si="2"/>
        <v>#REF!</v>
      </c>
      <c r="X60" s="227" t="b">
        <f t="shared" ca="1" si="3"/>
        <v>0</v>
      </c>
      <c r="Y60" s="227" t="str">
        <f t="shared" ca="1" si="4"/>
        <v/>
      </c>
      <c r="Z60" s="227" t="e">
        <f ca="1" xml:space="preserve">        SMALL(
           AA$2:AA$66,
             ROWS(U$2:U60)
        )</f>
        <v>#NUM!</v>
      </c>
      <c r="AA60" s="227" t="b">
        <f t="array" aca="1" ref="AA60" ca="1">IF(X60, ROW($U60) - ROW(U$2) +1)</f>
        <v>0</v>
      </c>
    </row>
    <row r="61" spans="7:27" x14ac:dyDescent="0.35">
      <c r="G61">
        <v>57</v>
      </c>
      <c r="S61" s="227" t="str">
        <f t="shared" ca="1" si="0"/>
        <v/>
      </c>
      <c r="U61" s="190">
        <v>60</v>
      </c>
      <c r="V61" s="227" t="e">
        <f t="shared" si="1"/>
        <v>#REF!</v>
      </c>
      <c r="W61" s="227" t="e">
        <f t="shared" ca="1" si="2"/>
        <v>#REF!</v>
      </c>
      <c r="X61" s="227" t="b">
        <f t="shared" ca="1" si="3"/>
        <v>0</v>
      </c>
      <c r="Y61" s="227" t="str">
        <f t="shared" ca="1" si="4"/>
        <v/>
      </c>
      <c r="Z61" s="227" t="e">
        <f ca="1" xml:space="preserve">        SMALL(
           AA$2:AA$66,
             ROWS(U$2:U61)
        )</f>
        <v>#NUM!</v>
      </c>
      <c r="AA61" s="227" t="b">
        <f t="array" aca="1" ref="AA61" ca="1">IF(X61, ROW($U61) - ROW(U$2) +1)</f>
        <v>0</v>
      </c>
    </row>
    <row r="62" spans="7:27" x14ac:dyDescent="0.35">
      <c r="G62">
        <v>58</v>
      </c>
      <c r="S62" s="227" t="str">
        <f t="shared" ca="1" si="0"/>
        <v/>
      </c>
      <c r="U62" s="190">
        <v>61</v>
      </c>
      <c r="V62" s="227" t="e">
        <f t="shared" si="1"/>
        <v>#REF!</v>
      </c>
      <c r="W62" s="227" t="e">
        <f t="shared" ca="1" si="2"/>
        <v>#REF!</v>
      </c>
      <c r="X62" s="227" t="b">
        <f t="shared" ca="1" si="3"/>
        <v>0</v>
      </c>
      <c r="Y62" s="227" t="str">
        <f t="shared" ca="1" si="4"/>
        <v/>
      </c>
      <c r="Z62" s="227" t="e">
        <f ca="1" xml:space="preserve">        SMALL(
           AA$2:AA$66,
             ROWS(U$2:U62)
        )</f>
        <v>#NUM!</v>
      </c>
      <c r="AA62" s="227" t="b">
        <f t="array" aca="1" ref="AA62" ca="1">IF(X62, ROW($U62) - ROW(U$2) +1)</f>
        <v>0</v>
      </c>
    </row>
    <row r="63" spans="7:27" x14ac:dyDescent="0.35">
      <c r="G63">
        <v>59</v>
      </c>
      <c r="S63" s="227" t="str">
        <f t="shared" ca="1" si="0"/>
        <v/>
      </c>
      <c r="U63" s="190">
        <v>62</v>
      </c>
      <c r="V63" s="227" t="e">
        <f t="shared" si="1"/>
        <v>#REF!</v>
      </c>
      <c r="W63" s="227" t="e">
        <f t="shared" ca="1" si="2"/>
        <v>#REF!</v>
      </c>
      <c r="X63" s="227" t="b">
        <f t="shared" ca="1" si="3"/>
        <v>0</v>
      </c>
      <c r="Y63" s="227" t="str">
        <f t="shared" ca="1" si="4"/>
        <v/>
      </c>
      <c r="Z63" s="227" t="e">
        <f ca="1" xml:space="preserve">        SMALL(
           AA$2:AA$66,
             ROWS(U$2:U63)
        )</f>
        <v>#NUM!</v>
      </c>
      <c r="AA63" s="227" t="b">
        <f t="array" aca="1" ref="AA63" ca="1">IF(X63, ROW($U63) - ROW(U$2) +1)</f>
        <v>0</v>
      </c>
    </row>
    <row r="64" spans="7:27" x14ac:dyDescent="0.35">
      <c r="G64">
        <v>60</v>
      </c>
      <c r="S64" s="227" t="str">
        <f t="shared" ca="1" si="0"/>
        <v/>
      </c>
      <c r="U64" s="190">
        <v>63</v>
      </c>
      <c r="V64" s="227" t="e">
        <f t="shared" si="1"/>
        <v>#REF!</v>
      </c>
      <c r="W64" s="227" t="e">
        <f t="shared" ca="1" si="2"/>
        <v>#REF!</v>
      </c>
      <c r="X64" s="227" t="b">
        <f t="shared" ca="1" si="3"/>
        <v>0</v>
      </c>
      <c r="Y64" s="227" t="str">
        <f t="shared" ca="1" si="4"/>
        <v/>
      </c>
      <c r="Z64" s="227" t="e">
        <f ca="1" xml:space="preserve">        SMALL(
           AA$2:AA$66,
             ROWS(U$2:U64)
        )</f>
        <v>#NUM!</v>
      </c>
      <c r="AA64" s="227" t="b">
        <f t="array" aca="1" ref="AA64" ca="1">IF(X64, ROW($U64) - ROW(U$2) +1)</f>
        <v>0</v>
      </c>
    </row>
    <row r="65" spans="7:27" x14ac:dyDescent="0.35">
      <c r="G65">
        <v>61</v>
      </c>
      <c r="S65" s="227" t="str">
        <f t="shared" ca="1" si="0"/>
        <v/>
      </c>
      <c r="U65" s="190">
        <v>64</v>
      </c>
      <c r="V65" s="227" t="e">
        <f t="shared" si="1"/>
        <v>#REF!</v>
      </c>
      <c r="W65" s="227" t="e">
        <f t="shared" ca="1" si="2"/>
        <v>#REF!</v>
      </c>
      <c r="X65" s="227" t="b">
        <f t="shared" ca="1" si="3"/>
        <v>0</v>
      </c>
      <c r="Y65" s="227" t="str">
        <f t="shared" ca="1" si="4"/>
        <v/>
      </c>
      <c r="Z65" s="227" t="e">
        <f ca="1" xml:space="preserve">        SMALL(
           AA$2:AA$66,
             ROWS(U$2:U65)
        )</f>
        <v>#NUM!</v>
      </c>
      <c r="AA65" s="227" t="b">
        <f t="array" aca="1" ref="AA65" ca="1">IF(X65, ROW($U65) - ROW(U$2) +1)</f>
        <v>0</v>
      </c>
    </row>
    <row r="66" spans="7:27" x14ac:dyDescent="0.35">
      <c r="G66">
        <v>62</v>
      </c>
      <c r="S66" s="227" t="str">
        <f t="shared" ca="1" si="0"/>
        <v/>
      </c>
      <c r="U66" s="190">
        <v>65</v>
      </c>
      <c r="V66" s="227" t="e">
        <f t="shared" si="1"/>
        <v>#REF!</v>
      </c>
      <c r="W66" s="227" t="e">
        <f t="shared" ca="1" si="2"/>
        <v>#REF!</v>
      </c>
      <c r="X66" s="227" t="b">
        <f t="shared" ca="1" si="3"/>
        <v>0</v>
      </c>
      <c r="Y66" s="227" t="str">
        <f t="shared" ca="1" si="4"/>
        <v/>
      </c>
      <c r="Z66" s="227" t="e">
        <f ca="1" xml:space="preserve">        SMALL(
           AA$2:AA$66,
             ROWS(U$2:U66)
        )</f>
        <v>#NUM!</v>
      </c>
      <c r="AA66" s="227" t="b">
        <f t="array" aca="1" ref="AA66" ca="1">IF(X66, ROW($U66) - ROW(U$2) +1)</f>
        <v>0</v>
      </c>
    </row>
    <row r="67" spans="7:27" x14ac:dyDescent="0.35">
      <c r="G67">
        <v>63</v>
      </c>
      <c r="S67" s="227" t="str">
        <f t="shared" ref="S67:S101" ca="1" si="5">Y67</f>
        <v/>
      </c>
      <c r="U67" s="190">
        <v>66</v>
      </c>
      <c r="V67" s="227" t="e">
        <f t="shared" ref="V67:V93" si="6">INDEX(SplitsSheetsNames,U67)</f>
        <v>#REF!</v>
      </c>
      <c r="W67" s="227" t="e">
        <f t="shared" ref="W67:W101" ca="1" si="7">INDIRECT("'" &amp; INDEX(SplitsSheetsNames,U67) &amp; "'" &amp; "!$D$3")</f>
        <v>#REF!</v>
      </c>
      <c r="X67" s="227" t="b">
        <f t="shared" ref="X67:X101" ca="1" si="8">ISREF(INDIRECT("'" &amp; INDEX(SplitsSheetsNames,U67) &amp; "'" &amp; "!$D$3"))</f>
        <v>0</v>
      </c>
      <c r="Y67" s="227" t="str">
        <f t="shared" ca="1" si="4"/>
        <v/>
      </c>
      <c r="Z67" s="227" t="e">
        <f ca="1" xml:space="preserve">        SMALL(
           AA$2:AA$66,
             ROWS(U$2:U67)
        )</f>
        <v>#NUM!</v>
      </c>
      <c r="AA67" s="227" t="b">
        <f t="array" aca="1" ref="AA67" ca="1">IF(X67, ROW($U67) - ROW(U$2) +1)</f>
        <v>0</v>
      </c>
    </row>
    <row r="68" spans="7:27" x14ac:dyDescent="0.35">
      <c r="G68">
        <v>64</v>
      </c>
      <c r="S68" s="227" t="str">
        <f t="shared" ca="1" si="5"/>
        <v/>
      </c>
      <c r="U68" s="190">
        <v>67</v>
      </c>
      <c r="V68" s="227" t="e">
        <f t="shared" si="6"/>
        <v>#REF!</v>
      </c>
      <c r="W68" s="227" t="e">
        <f t="shared" ca="1" si="7"/>
        <v>#REF!</v>
      </c>
      <c r="X68" s="227" t="b">
        <f t="shared" ca="1" si="8"/>
        <v>0</v>
      </c>
      <c r="Y68" s="227" t="str">
        <f t="shared" ca="1" si="4"/>
        <v/>
      </c>
      <c r="Z68" s="227" t="e">
        <f ca="1" xml:space="preserve">        SMALL(
           AA$2:AA$66,
             ROWS(U$2:U68)
        )</f>
        <v>#NUM!</v>
      </c>
      <c r="AA68" s="227" t="b">
        <f t="array" aca="1" ref="AA68" ca="1">IF(X68, ROW($U68) - ROW(U$2) +1)</f>
        <v>0</v>
      </c>
    </row>
    <row r="69" spans="7:27" x14ac:dyDescent="0.35">
      <c r="G69">
        <v>65</v>
      </c>
      <c r="S69" s="227" t="str">
        <f t="shared" ca="1" si="5"/>
        <v/>
      </c>
      <c r="U69" s="190">
        <v>68</v>
      </c>
      <c r="V69" s="227" t="e">
        <f t="shared" si="6"/>
        <v>#REF!</v>
      </c>
      <c r="W69" s="227" t="e">
        <f t="shared" ca="1" si="7"/>
        <v>#REF!</v>
      </c>
      <c r="X69" s="227" t="b">
        <f t="shared" ca="1" si="8"/>
        <v>0</v>
      </c>
      <c r="Y69" s="227" t="str">
        <f t="shared" ca="1" si="4"/>
        <v/>
      </c>
      <c r="Z69" s="227" t="e">
        <f ca="1" xml:space="preserve">        SMALL(
           AA$2:AA$66,
             ROWS(U$2:U69)
        )</f>
        <v>#NUM!</v>
      </c>
      <c r="AA69" s="227" t="b">
        <f t="array" aca="1" ref="AA69" ca="1">IF(X69, ROW($U69) - ROW(U$2) +1)</f>
        <v>0</v>
      </c>
    </row>
    <row r="70" spans="7:27" x14ac:dyDescent="0.35">
      <c r="G70">
        <v>66</v>
      </c>
      <c r="S70" s="227" t="str">
        <f t="shared" ca="1" si="5"/>
        <v/>
      </c>
      <c r="U70" s="190">
        <v>69</v>
      </c>
      <c r="V70" s="227" t="e">
        <f t="shared" si="6"/>
        <v>#REF!</v>
      </c>
      <c r="W70" s="227" t="e">
        <f t="shared" ca="1" si="7"/>
        <v>#REF!</v>
      </c>
      <c r="X70" s="227" t="b">
        <f t="shared" ca="1" si="8"/>
        <v>0</v>
      </c>
      <c r="Y70" s="227" t="str">
        <f t="shared" ca="1" si="4"/>
        <v/>
      </c>
      <c r="Z70" s="227" t="e">
        <f ca="1" xml:space="preserve">        SMALL(
           AA$2:AA$66,
             ROWS(U$2:U70)
        )</f>
        <v>#NUM!</v>
      </c>
      <c r="AA70" s="227" t="b">
        <f t="array" aca="1" ref="AA70" ca="1">IF(X70, ROW($U70) - ROW(U$2) +1)</f>
        <v>0</v>
      </c>
    </row>
    <row r="71" spans="7:27" x14ac:dyDescent="0.35">
      <c r="G71">
        <v>67</v>
      </c>
      <c r="S71" s="227" t="str">
        <f t="shared" ca="1" si="5"/>
        <v/>
      </c>
      <c r="U71" s="190">
        <v>70</v>
      </c>
      <c r="V71" s="227" t="e">
        <f t="shared" si="6"/>
        <v>#REF!</v>
      </c>
      <c r="W71" s="227" t="e">
        <f t="shared" ca="1" si="7"/>
        <v>#REF!</v>
      </c>
      <c r="X71" s="227" t="b">
        <f t="shared" ca="1" si="8"/>
        <v>0</v>
      </c>
      <c r="Y71" s="227" t="str">
        <f t="shared" ca="1" si="4"/>
        <v/>
      </c>
      <c r="Z71" s="227" t="e">
        <f ca="1" xml:space="preserve">        SMALL(
           AA$2:AA$66,
             ROWS(U$2:U71)
        )</f>
        <v>#NUM!</v>
      </c>
      <c r="AA71" s="227" t="b">
        <f t="array" aca="1" ref="AA71" ca="1">IF(X71, ROW($U71) - ROW(U$2) +1)</f>
        <v>0</v>
      </c>
    </row>
    <row r="72" spans="7:27" x14ac:dyDescent="0.35">
      <c r="G72">
        <v>68</v>
      </c>
      <c r="S72" s="227" t="str">
        <f t="shared" ca="1" si="5"/>
        <v/>
      </c>
      <c r="U72" s="190">
        <v>71</v>
      </c>
      <c r="V72" s="227" t="e">
        <f t="shared" si="6"/>
        <v>#REF!</v>
      </c>
      <c r="W72" s="227" t="e">
        <f t="shared" ca="1" si="7"/>
        <v>#REF!</v>
      </c>
      <c r="X72" s="227" t="b">
        <f t="shared" ca="1" si="8"/>
        <v>0</v>
      </c>
      <c r="Y72" s="227" t="str">
        <f t="shared" ca="1" si="4"/>
        <v/>
      </c>
      <c r="Z72" s="227" t="e">
        <f ca="1" xml:space="preserve">        SMALL(
           AA$2:AA$66,
             ROWS(U$2:U72)
        )</f>
        <v>#NUM!</v>
      </c>
      <c r="AA72" s="227" t="b">
        <f t="array" aca="1" ref="AA72" ca="1">IF(X72, ROW($U72) - ROW(U$2) +1)</f>
        <v>0</v>
      </c>
    </row>
    <row r="73" spans="7:27" x14ac:dyDescent="0.35">
      <c r="G73">
        <v>69</v>
      </c>
      <c r="S73" s="227" t="str">
        <f t="shared" ca="1" si="5"/>
        <v/>
      </c>
      <c r="U73" s="190">
        <v>72</v>
      </c>
      <c r="V73" s="227" t="e">
        <f t="shared" si="6"/>
        <v>#REF!</v>
      </c>
      <c r="W73" s="227" t="e">
        <f t="shared" ca="1" si="7"/>
        <v>#REF!</v>
      </c>
      <c r="X73" s="227" t="b">
        <f t="shared" ca="1" si="8"/>
        <v>0</v>
      </c>
      <c r="Y73" s="227" t="str">
        <f t="shared" ca="1" si="4"/>
        <v/>
      </c>
      <c r="Z73" s="227" t="e">
        <f ca="1" xml:space="preserve">        SMALL(
           AA$2:AA$66,
             ROWS(U$2:U73)
        )</f>
        <v>#NUM!</v>
      </c>
      <c r="AA73" s="227" t="b">
        <f t="array" aca="1" ref="AA73" ca="1">IF(X73, ROW($U73) - ROW(U$2) +1)</f>
        <v>0</v>
      </c>
    </row>
    <row r="74" spans="7:27" x14ac:dyDescent="0.35">
      <c r="G74">
        <v>70</v>
      </c>
      <c r="S74" s="227" t="str">
        <f t="shared" ca="1" si="5"/>
        <v/>
      </c>
      <c r="U74" s="190">
        <v>73</v>
      </c>
      <c r="V74" s="227" t="e">
        <f t="shared" si="6"/>
        <v>#REF!</v>
      </c>
      <c r="W74" s="227" t="e">
        <f t="shared" ca="1" si="7"/>
        <v>#REF!</v>
      </c>
      <c r="X74" s="227" t="b">
        <f t="shared" ca="1" si="8"/>
        <v>0</v>
      </c>
      <c r="Y74" s="227" t="str">
        <f t="shared" ca="1" si="4"/>
        <v/>
      </c>
      <c r="Z74" s="227" t="e">
        <f ca="1" xml:space="preserve">        SMALL(
           AA$2:AA$66,
             ROWS(U$2:U74)
        )</f>
        <v>#NUM!</v>
      </c>
      <c r="AA74" s="227" t="b">
        <f t="array" aca="1" ref="AA74" ca="1">IF(X74, ROW($U74) - ROW(U$2) +1)</f>
        <v>0</v>
      </c>
    </row>
    <row r="75" spans="7:27" x14ac:dyDescent="0.35">
      <c r="G75">
        <v>71</v>
      </c>
      <c r="S75" s="227" t="str">
        <f t="shared" ca="1" si="5"/>
        <v/>
      </c>
      <c r="U75" s="190">
        <v>74</v>
      </c>
      <c r="V75" s="227" t="e">
        <f t="shared" si="6"/>
        <v>#REF!</v>
      </c>
      <c r="W75" s="227" t="e">
        <f t="shared" ca="1" si="7"/>
        <v>#REF!</v>
      </c>
      <c r="X75" s="227" t="b">
        <f t="shared" ca="1" si="8"/>
        <v>0</v>
      </c>
      <c r="Y75" s="227" t="str">
        <f t="shared" ca="1" si="4"/>
        <v/>
      </c>
      <c r="Z75" s="227" t="e">
        <f ca="1" xml:space="preserve">        SMALL(
           AA$2:AA$66,
             ROWS(U$2:U75)
        )</f>
        <v>#NUM!</v>
      </c>
      <c r="AA75" s="227" t="b">
        <f t="array" aca="1" ref="AA75" ca="1">IF(X75, ROW($U75) - ROW(U$2) +1)</f>
        <v>0</v>
      </c>
    </row>
    <row r="76" spans="7:27" x14ac:dyDescent="0.35">
      <c r="G76">
        <v>72</v>
      </c>
      <c r="S76" s="227" t="str">
        <f t="shared" ca="1" si="5"/>
        <v/>
      </c>
      <c r="U76" s="190">
        <v>75</v>
      </c>
      <c r="V76" s="227" t="e">
        <f t="shared" si="6"/>
        <v>#REF!</v>
      </c>
      <c r="W76" s="227" t="e">
        <f t="shared" ca="1" si="7"/>
        <v>#REF!</v>
      </c>
      <c r="X76" s="227" t="b">
        <f t="shared" ca="1" si="8"/>
        <v>0</v>
      </c>
      <c r="Y76" s="227" t="str">
        <f t="shared" ca="1" si="4"/>
        <v/>
      </c>
      <c r="Z76" s="227" t="e">
        <f ca="1" xml:space="preserve">        SMALL(
           AA$2:AA$66,
             ROWS(U$2:U76)
        )</f>
        <v>#NUM!</v>
      </c>
      <c r="AA76" s="227" t="b">
        <f t="array" aca="1" ref="AA76" ca="1">IF(X76, ROW($U76) - ROW(U$2) +1)</f>
        <v>0</v>
      </c>
    </row>
    <row r="77" spans="7:27" x14ac:dyDescent="0.35">
      <c r="G77">
        <v>73</v>
      </c>
      <c r="S77" s="227" t="str">
        <f t="shared" ca="1" si="5"/>
        <v/>
      </c>
      <c r="U77" s="190">
        <v>76</v>
      </c>
      <c r="V77" s="227" t="e">
        <f t="shared" si="6"/>
        <v>#REF!</v>
      </c>
      <c r="W77" s="227" t="e">
        <f t="shared" ca="1" si="7"/>
        <v>#REF!</v>
      </c>
      <c r="X77" s="227" t="b">
        <f t="shared" ca="1" si="8"/>
        <v>0</v>
      </c>
      <c r="Y77" s="227" t="str">
        <f t="shared" ca="1" si="4"/>
        <v/>
      </c>
      <c r="Z77" s="227" t="e">
        <f ca="1" xml:space="preserve">        SMALL(
           AA$2:AA$66,
             ROWS(U$2:U77)
        )</f>
        <v>#NUM!</v>
      </c>
      <c r="AA77" s="227" t="b">
        <f t="array" aca="1" ref="AA77" ca="1">IF(X77, ROW($U77) - ROW(U$2) +1)</f>
        <v>0</v>
      </c>
    </row>
    <row r="78" spans="7:27" x14ac:dyDescent="0.35">
      <c r="G78">
        <v>74</v>
      </c>
      <c r="S78" s="227" t="str">
        <f t="shared" ca="1" si="5"/>
        <v/>
      </c>
      <c r="U78" s="190">
        <v>77</v>
      </c>
      <c r="V78" s="227" t="e">
        <f t="shared" si="6"/>
        <v>#REF!</v>
      </c>
      <c r="W78" s="227" t="e">
        <f t="shared" ca="1" si="7"/>
        <v>#REF!</v>
      </c>
      <c r="X78" s="227" t="b">
        <f t="shared" ca="1" si="8"/>
        <v>0</v>
      </c>
      <c r="Y78" s="227" t="str">
        <f t="shared" ca="1" si="4"/>
        <v/>
      </c>
      <c r="Z78" s="227" t="e">
        <f ca="1" xml:space="preserve">        SMALL(
           AA$2:AA$66,
             ROWS(U$2:U78)
        )</f>
        <v>#NUM!</v>
      </c>
      <c r="AA78" s="227" t="b">
        <f t="array" aca="1" ref="AA78" ca="1">IF(X78, ROW($U78) - ROW(U$2) +1)</f>
        <v>0</v>
      </c>
    </row>
    <row r="79" spans="7:27" x14ac:dyDescent="0.35">
      <c r="G79">
        <v>75</v>
      </c>
      <c r="S79" s="227" t="str">
        <f t="shared" ca="1" si="5"/>
        <v/>
      </c>
      <c r="U79" s="190">
        <v>78</v>
      </c>
      <c r="V79" s="227" t="e">
        <f t="shared" si="6"/>
        <v>#REF!</v>
      </c>
      <c r="W79" s="227" t="e">
        <f t="shared" ca="1" si="7"/>
        <v>#REF!</v>
      </c>
      <c r="X79" s="227" t="b">
        <f t="shared" ca="1" si="8"/>
        <v>0</v>
      </c>
      <c r="Y79" s="227" t="str">
        <f t="shared" ca="1" si="4"/>
        <v/>
      </c>
      <c r="Z79" s="227" t="e">
        <f ca="1" xml:space="preserve">        SMALL(
           AA$2:AA$66,
             ROWS(U$2:U79)
        )</f>
        <v>#NUM!</v>
      </c>
      <c r="AA79" s="227" t="b">
        <f t="array" aca="1" ref="AA79" ca="1">IF(X79, ROW($U79) - ROW(U$2) +1)</f>
        <v>0</v>
      </c>
    </row>
    <row r="80" spans="7:27" x14ac:dyDescent="0.35">
      <c r="G80">
        <v>76</v>
      </c>
      <c r="S80" s="227" t="str">
        <f t="shared" ca="1" si="5"/>
        <v/>
      </c>
      <c r="U80" s="190">
        <v>79</v>
      </c>
      <c r="V80" s="227" t="e">
        <f t="shared" si="6"/>
        <v>#REF!</v>
      </c>
      <c r="W80" s="227" t="e">
        <f t="shared" ca="1" si="7"/>
        <v>#REF!</v>
      </c>
      <c r="X80" s="227" t="b">
        <f t="shared" ca="1" si="8"/>
        <v>0</v>
      </c>
      <c r="Y80" s="227" t="str">
        <f t="shared" ca="1" si="4"/>
        <v/>
      </c>
      <c r="Z80" s="227" t="e">
        <f ca="1" xml:space="preserve">        SMALL(
           AA$2:AA$66,
             ROWS(U$2:U80)
        )</f>
        <v>#NUM!</v>
      </c>
      <c r="AA80" s="227" t="b">
        <f t="array" aca="1" ref="AA80" ca="1">IF(X80, ROW($U80) - ROW(U$2) +1)</f>
        <v>0</v>
      </c>
    </row>
    <row r="81" spans="7:27" x14ac:dyDescent="0.35">
      <c r="G81">
        <v>77</v>
      </c>
      <c r="S81" s="227" t="str">
        <f t="shared" ca="1" si="5"/>
        <v/>
      </c>
      <c r="U81" s="190">
        <v>80</v>
      </c>
      <c r="V81" s="227" t="e">
        <f t="shared" si="6"/>
        <v>#REF!</v>
      </c>
      <c r="W81" s="227" t="e">
        <f t="shared" ca="1" si="7"/>
        <v>#REF!</v>
      </c>
      <c r="X81" s="227" t="b">
        <f t="shared" ca="1" si="8"/>
        <v>0</v>
      </c>
      <c r="Y81" s="227" t="str">
        <f t="shared" ca="1" si="4"/>
        <v/>
      </c>
      <c r="Z81" s="227" t="e">
        <f ca="1" xml:space="preserve">        SMALL(
           AA$2:AA$66,
             ROWS(U$2:U81)
        )</f>
        <v>#NUM!</v>
      </c>
      <c r="AA81" s="227" t="b">
        <f t="array" aca="1" ref="AA81" ca="1">IF(X81, ROW($U81) - ROW(U$2) +1)</f>
        <v>0</v>
      </c>
    </row>
    <row r="82" spans="7:27" x14ac:dyDescent="0.35">
      <c r="G82">
        <v>78</v>
      </c>
      <c r="S82" s="227" t="str">
        <f t="shared" ca="1" si="5"/>
        <v/>
      </c>
      <c r="U82" s="190">
        <v>81</v>
      </c>
      <c r="V82" s="227" t="e">
        <f t="shared" si="6"/>
        <v>#REF!</v>
      </c>
      <c r="W82" s="227" t="e">
        <f t="shared" ca="1" si="7"/>
        <v>#REF!</v>
      </c>
      <c r="X82" s="227" t="b">
        <f t="shared" ca="1" si="8"/>
        <v>0</v>
      </c>
      <c r="Y82" s="227" t="str">
        <f t="shared" ca="1" si="4"/>
        <v/>
      </c>
      <c r="Z82" s="227" t="e">
        <f ca="1" xml:space="preserve">        SMALL(
           AA$2:AA$66,
             ROWS(U$2:U82)
        )</f>
        <v>#NUM!</v>
      </c>
      <c r="AA82" s="227" t="b">
        <f t="array" aca="1" ref="AA82" ca="1">IF(X82, ROW($U82) - ROW(U$2) +1)</f>
        <v>0</v>
      </c>
    </row>
    <row r="83" spans="7:27" x14ac:dyDescent="0.35">
      <c r="G83">
        <v>79</v>
      </c>
      <c r="S83" s="227" t="str">
        <f t="shared" ca="1" si="5"/>
        <v/>
      </c>
      <c r="U83" s="190">
        <v>82</v>
      </c>
      <c r="V83" s="227" t="e">
        <f t="shared" si="6"/>
        <v>#REF!</v>
      </c>
      <c r="W83" s="227" t="e">
        <f t="shared" ca="1" si="7"/>
        <v>#REF!</v>
      </c>
      <c r="X83" s="227" t="b">
        <f t="shared" ca="1" si="8"/>
        <v>0</v>
      </c>
      <c r="Y83" s="227" t="str">
        <f t="shared" ca="1" si="4"/>
        <v/>
      </c>
      <c r="Z83" s="227" t="e">
        <f ca="1" xml:space="preserve">        SMALL(
           AA$2:AA$66,
             ROWS(U$2:U83)
        )</f>
        <v>#NUM!</v>
      </c>
      <c r="AA83" s="227" t="b">
        <f t="array" aca="1" ref="AA83" ca="1">IF(X83, ROW($U83) - ROW(U$2) +1)</f>
        <v>0</v>
      </c>
    </row>
    <row r="84" spans="7:27" x14ac:dyDescent="0.35">
      <c r="G84">
        <v>80</v>
      </c>
      <c r="S84" s="227" t="str">
        <f t="shared" ca="1" si="5"/>
        <v/>
      </c>
      <c r="U84" s="190">
        <v>83</v>
      </c>
      <c r="V84" s="227" t="e">
        <f t="shared" si="6"/>
        <v>#REF!</v>
      </c>
      <c r="W84" s="227" t="e">
        <f t="shared" ca="1" si="7"/>
        <v>#REF!</v>
      </c>
      <c r="X84" s="227" t="b">
        <f t="shared" ca="1" si="8"/>
        <v>0</v>
      </c>
      <c r="Y84" s="227" t="str">
        <f t="shared" ca="1" si="4"/>
        <v/>
      </c>
      <c r="Z84" s="227" t="e">
        <f ca="1" xml:space="preserve">        SMALL(
           AA$2:AA$66,
             ROWS(U$2:U84)
        )</f>
        <v>#NUM!</v>
      </c>
      <c r="AA84" s="227" t="b">
        <f t="array" aca="1" ref="AA84" ca="1">IF(X84, ROW($U84) - ROW(U$2) +1)</f>
        <v>0</v>
      </c>
    </row>
    <row r="85" spans="7:27" x14ac:dyDescent="0.35">
      <c r="G85">
        <v>81</v>
      </c>
      <c r="S85" s="227" t="str">
        <f t="shared" ca="1" si="5"/>
        <v/>
      </c>
      <c r="U85" s="190">
        <v>84</v>
      </c>
      <c r="V85" s="227" t="e">
        <f t="shared" si="6"/>
        <v>#REF!</v>
      </c>
      <c r="W85" s="227" t="e">
        <f t="shared" ca="1" si="7"/>
        <v>#REF!</v>
      </c>
      <c r="X85" s="227" t="b">
        <f t="shared" ca="1" si="8"/>
        <v>0</v>
      </c>
      <c r="Y85" s="227" t="str">
        <f t="shared" ca="1" si="4"/>
        <v/>
      </c>
      <c r="Z85" s="227" t="e">
        <f ca="1" xml:space="preserve">        SMALL(
           AA$2:AA$66,
             ROWS(U$2:U85)
        )</f>
        <v>#NUM!</v>
      </c>
      <c r="AA85" s="227" t="b">
        <f t="array" aca="1" ref="AA85" ca="1">IF(X85, ROW($U85) - ROW(U$2) +1)</f>
        <v>0</v>
      </c>
    </row>
    <row r="86" spans="7:27" x14ac:dyDescent="0.35">
      <c r="G86">
        <v>82</v>
      </c>
      <c r="S86" s="227" t="str">
        <f t="shared" ca="1" si="5"/>
        <v/>
      </c>
      <c r="U86" s="190">
        <v>85</v>
      </c>
      <c r="V86" s="227" t="e">
        <f t="shared" si="6"/>
        <v>#REF!</v>
      </c>
      <c r="W86" s="227" t="e">
        <f t="shared" ca="1" si="7"/>
        <v>#REF!</v>
      </c>
      <c r="X86" s="227" t="b">
        <f t="shared" ca="1" si="8"/>
        <v>0</v>
      </c>
      <c r="Y86" s="227" t="str">
        <f t="shared" ca="1" si="4"/>
        <v/>
      </c>
      <c r="Z86" s="227" t="e">
        <f ca="1" xml:space="preserve">        SMALL(
           AA$2:AA$66,
             ROWS(U$2:U86)
        )</f>
        <v>#NUM!</v>
      </c>
      <c r="AA86" s="227" t="b">
        <f t="array" aca="1" ref="AA86" ca="1">IF(X86, ROW($U86) - ROW(U$2) +1)</f>
        <v>0</v>
      </c>
    </row>
    <row r="87" spans="7:27" x14ac:dyDescent="0.35">
      <c r="G87">
        <v>83</v>
      </c>
      <c r="S87" s="227" t="str">
        <f t="shared" ca="1" si="5"/>
        <v/>
      </c>
      <c r="U87" s="190">
        <v>86</v>
      </c>
      <c r="V87" s="227" t="e">
        <f t="shared" si="6"/>
        <v>#REF!</v>
      </c>
      <c r="W87" s="227" t="e">
        <f t="shared" ca="1" si="7"/>
        <v>#REF!</v>
      </c>
      <c r="X87" s="227" t="b">
        <f t="shared" ca="1" si="8"/>
        <v>0</v>
      </c>
      <c r="Y87" s="227" t="str">
        <f t="shared" ca="1" si="4"/>
        <v/>
      </c>
      <c r="Z87" s="227" t="e">
        <f ca="1" xml:space="preserve">        SMALL(
           AA$2:AA$66,
             ROWS(U$2:U87)
        )</f>
        <v>#NUM!</v>
      </c>
      <c r="AA87" s="227" t="b">
        <f t="array" aca="1" ref="AA87" ca="1">IF(X87, ROW($U87) - ROW(U$2) +1)</f>
        <v>0</v>
      </c>
    </row>
    <row r="88" spans="7:27" x14ac:dyDescent="0.35">
      <c r="G88">
        <v>84</v>
      </c>
      <c r="S88" s="227" t="str">
        <f t="shared" ca="1" si="5"/>
        <v/>
      </c>
      <c r="U88" s="190">
        <v>87</v>
      </c>
      <c r="V88" s="227" t="e">
        <f t="shared" si="6"/>
        <v>#REF!</v>
      </c>
      <c r="W88" s="227" t="e">
        <f t="shared" ca="1" si="7"/>
        <v>#REF!</v>
      </c>
      <c r="X88" s="227" t="b">
        <f t="shared" ca="1" si="8"/>
        <v>0</v>
      </c>
      <c r="Y88" s="227" t="str">
        <f t="shared" ca="1" si="4"/>
        <v/>
      </c>
      <c r="Z88" s="227" t="e">
        <f ca="1" xml:space="preserve">        SMALL(
           AA$2:AA$66,
             ROWS(U$2:U88)
        )</f>
        <v>#NUM!</v>
      </c>
      <c r="AA88" s="227" t="b">
        <f t="array" aca="1" ref="AA88" ca="1">IF(X88, ROW($U88) - ROW(U$2) +1)</f>
        <v>0</v>
      </c>
    </row>
    <row r="89" spans="7:27" x14ac:dyDescent="0.35">
      <c r="G89">
        <v>85</v>
      </c>
      <c r="S89" s="227" t="str">
        <f t="shared" ca="1" si="5"/>
        <v/>
      </c>
      <c r="U89" s="190">
        <v>88</v>
      </c>
      <c r="V89" s="227" t="e">
        <f t="shared" si="6"/>
        <v>#REF!</v>
      </c>
      <c r="W89" s="227" t="e">
        <f t="shared" ca="1" si="7"/>
        <v>#REF!</v>
      </c>
      <c r="X89" s="227" t="b">
        <f t="shared" ca="1" si="8"/>
        <v>0</v>
      </c>
      <c r="Y89" s="227" t="str">
        <f t="shared" ca="1" si="4"/>
        <v/>
      </c>
      <c r="Z89" s="227" t="e">
        <f ca="1" xml:space="preserve">        SMALL(
           AA$2:AA$66,
             ROWS(U$2:U89)
        )</f>
        <v>#NUM!</v>
      </c>
      <c r="AA89" s="227" t="b">
        <f t="array" aca="1" ref="AA89" ca="1">IF(X89, ROW($U89) - ROW(U$2) +1)</f>
        <v>0</v>
      </c>
    </row>
    <row r="90" spans="7:27" x14ac:dyDescent="0.35">
      <c r="G90">
        <v>86</v>
      </c>
      <c r="S90" s="227" t="str">
        <f t="shared" ca="1" si="5"/>
        <v/>
      </c>
      <c r="U90" s="190">
        <v>89</v>
      </c>
      <c r="V90" s="227" t="e">
        <f t="shared" si="6"/>
        <v>#REF!</v>
      </c>
      <c r="W90" s="227" t="e">
        <f t="shared" ca="1" si="7"/>
        <v>#REF!</v>
      </c>
      <c r="X90" s="227" t="b">
        <f t="shared" ca="1" si="8"/>
        <v>0</v>
      </c>
      <c r="Y90" s="227" t="str">
        <f t="shared" ca="1" si="4"/>
        <v/>
      </c>
      <c r="Z90" s="227" t="e">
        <f ca="1" xml:space="preserve">        SMALL(
           AA$2:AA$66,
             ROWS(U$2:U90)
        )</f>
        <v>#NUM!</v>
      </c>
      <c r="AA90" s="227" t="b">
        <f t="array" aca="1" ref="AA90" ca="1">IF(X90, ROW($U90) - ROW(U$2) +1)</f>
        <v>0</v>
      </c>
    </row>
    <row r="91" spans="7:27" x14ac:dyDescent="0.35">
      <c r="G91">
        <v>87</v>
      </c>
      <c r="S91" s="227" t="str">
        <f t="shared" ca="1" si="5"/>
        <v/>
      </c>
      <c r="U91" s="190">
        <v>90</v>
      </c>
      <c r="V91" s="227" t="e">
        <f t="shared" si="6"/>
        <v>#REF!</v>
      </c>
      <c r="W91" s="227" t="e">
        <f t="shared" ca="1" si="7"/>
        <v>#REF!</v>
      </c>
      <c r="X91" s="227" t="b">
        <f t="shared" ca="1" si="8"/>
        <v>0</v>
      </c>
      <c r="Y91" s="227" t="str">
        <f t="shared" ca="1" si="4"/>
        <v/>
      </c>
      <c r="Z91" s="227" t="e">
        <f ca="1" xml:space="preserve">        SMALL(
           AA$2:AA$66,
             ROWS(U$2:U91)
        )</f>
        <v>#NUM!</v>
      </c>
      <c r="AA91" s="227" t="b">
        <f t="array" aca="1" ref="AA91" ca="1">IF(X91, ROW($U91) - ROW(U$2) +1)</f>
        <v>0</v>
      </c>
    </row>
    <row r="92" spans="7:27" x14ac:dyDescent="0.35">
      <c r="G92">
        <v>88</v>
      </c>
      <c r="S92" s="227" t="str">
        <f t="shared" ca="1" si="5"/>
        <v/>
      </c>
      <c r="U92" s="190">
        <v>91</v>
      </c>
      <c r="V92" s="227" t="e">
        <f t="shared" si="6"/>
        <v>#REF!</v>
      </c>
      <c r="W92" s="227" t="e">
        <f t="shared" ca="1" si="7"/>
        <v>#REF!</v>
      </c>
      <c r="X92" s="227" t="b">
        <f t="shared" ca="1" si="8"/>
        <v>0</v>
      </c>
      <c r="Y92" s="227" t="str">
        <f t="shared" ca="1" si="4"/>
        <v/>
      </c>
      <c r="Z92" s="227" t="e">
        <f ca="1" xml:space="preserve">        SMALL(
           AA$2:AA$66,
             ROWS(U$2:U92)
        )</f>
        <v>#NUM!</v>
      </c>
      <c r="AA92" s="227" t="b">
        <f t="array" aca="1" ref="AA92" ca="1">IF(X92, ROW($U92) - ROW(U$2) +1)</f>
        <v>0</v>
      </c>
    </row>
    <row r="93" spans="7:27" x14ac:dyDescent="0.35">
      <c r="G93">
        <v>89</v>
      </c>
      <c r="S93" s="227" t="str">
        <f t="shared" ca="1" si="5"/>
        <v/>
      </c>
      <c r="U93" s="190">
        <v>92</v>
      </c>
      <c r="V93" s="227" t="e">
        <f t="shared" si="6"/>
        <v>#REF!</v>
      </c>
      <c r="W93" s="227" t="e">
        <f t="shared" ca="1" si="7"/>
        <v>#REF!</v>
      </c>
      <c r="X93" s="227" t="b">
        <f t="shared" ca="1" si="8"/>
        <v>0</v>
      </c>
      <c r="Y93" s="227" t="str">
        <f t="shared" ca="1" si="4"/>
        <v/>
      </c>
      <c r="Z93" s="227" t="e">
        <f ca="1" xml:space="preserve">        SMALL(
           AA$2:AA$66,
             ROWS(U$2:U93)
        )</f>
        <v>#NUM!</v>
      </c>
      <c r="AA93" s="227" t="b">
        <f t="array" aca="1" ref="AA93" ca="1">IF(X93, ROW($U93) - ROW(U$2) +1)</f>
        <v>0</v>
      </c>
    </row>
    <row r="94" spans="7:27" x14ac:dyDescent="0.35">
      <c r="G94">
        <v>90</v>
      </c>
      <c r="S94" s="227" t="str">
        <f t="shared" ca="1" si="5"/>
        <v/>
      </c>
      <c r="U94" s="190">
        <v>93</v>
      </c>
      <c r="V94" s="227" t="e">
        <f t="shared" ref="V94:V101" si="9">INDEX(SplitsSheetsNames,U94)</f>
        <v>#REF!</v>
      </c>
      <c r="W94" s="227" t="e">
        <f t="shared" ca="1" si="7"/>
        <v>#REF!</v>
      </c>
      <c r="X94" s="227" t="b">
        <f t="shared" ca="1" si="8"/>
        <v>0</v>
      </c>
      <c r="Y94" s="227" t="str">
        <f t="shared" ca="1" si="4"/>
        <v/>
      </c>
      <c r="Z94" s="227" t="e">
        <f ca="1" xml:space="preserve">        SMALL(
           AA$2:AA$66,
             ROWS(U$2:U94)
        )</f>
        <v>#NUM!</v>
      </c>
      <c r="AA94" s="227" t="b">
        <f t="array" aca="1" ref="AA94" ca="1">IF(X94, ROW($U94) - ROW(U$2) +1)</f>
        <v>0</v>
      </c>
    </row>
    <row r="95" spans="7:27" x14ac:dyDescent="0.35">
      <c r="G95">
        <v>91</v>
      </c>
      <c r="S95" s="227" t="str">
        <f t="shared" ca="1" si="5"/>
        <v/>
      </c>
      <c r="U95" s="190">
        <v>94</v>
      </c>
      <c r="V95" s="227" t="e">
        <f t="shared" si="9"/>
        <v>#REF!</v>
      </c>
      <c r="W95" s="227" t="e">
        <f t="shared" ca="1" si="7"/>
        <v>#REF!</v>
      </c>
      <c r="X95" s="227" t="b">
        <f t="shared" ca="1" si="8"/>
        <v>0</v>
      </c>
      <c r="Y95" s="227" t="str">
        <f t="shared" ca="1" si="4"/>
        <v/>
      </c>
      <c r="Z95" s="227" t="e">
        <f ca="1" xml:space="preserve">        SMALL(
           AA$2:AA$66,
             ROWS(U$2:U95)
        )</f>
        <v>#NUM!</v>
      </c>
      <c r="AA95" s="227" t="b">
        <f t="array" aca="1" ref="AA95" ca="1">IF(X95, ROW($U95) - ROW(U$2) +1)</f>
        <v>0</v>
      </c>
    </row>
    <row r="96" spans="7:27" x14ac:dyDescent="0.35">
      <c r="G96">
        <v>92</v>
      </c>
      <c r="S96" s="227" t="str">
        <f t="shared" ca="1" si="5"/>
        <v/>
      </c>
      <c r="U96" s="190">
        <v>95</v>
      </c>
      <c r="V96" s="227" t="e">
        <f t="shared" si="9"/>
        <v>#REF!</v>
      </c>
      <c r="W96" s="227" t="e">
        <f t="shared" ca="1" si="7"/>
        <v>#REF!</v>
      </c>
      <c r="X96" s="227" t="b">
        <f t="shared" ca="1" si="8"/>
        <v>0</v>
      </c>
      <c r="Y96" s="227" t="str">
        <f t="shared" ca="1" si="4"/>
        <v/>
      </c>
      <c r="Z96" s="227" t="e">
        <f ca="1" xml:space="preserve">        SMALL(
           AA$2:AA$66,
             ROWS(U$2:U96)
        )</f>
        <v>#NUM!</v>
      </c>
      <c r="AA96" s="227" t="b">
        <f t="array" aca="1" ref="AA96" ca="1">IF(X96, ROW($U96) - ROW(U$2) +1)</f>
        <v>0</v>
      </c>
    </row>
    <row r="97" spans="7:27" x14ac:dyDescent="0.35">
      <c r="G97">
        <v>93</v>
      </c>
      <c r="S97" s="227" t="str">
        <f t="shared" ca="1" si="5"/>
        <v/>
      </c>
      <c r="U97" s="190">
        <v>96</v>
      </c>
      <c r="V97" s="227" t="e">
        <f t="shared" si="9"/>
        <v>#REF!</v>
      </c>
      <c r="W97" s="227" t="e">
        <f t="shared" ca="1" si="7"/>
        <v>#REF!</v>
      </c>
      <c r="X97" s="227" t="b">
        <f t="shared" ca="1" si="8"/>
        <v>0</v>
      </c>
      <c r="Y97" s="227" t="str">
        <f t="shared" ca="1" si="4"/>
        <v/>
      </c>
      <c r="Z97" s="227" t="e">
        <f ca="1" xml:space="preserve">        SMALL(
           AA$2:AA$66,
             ROWS(U$2:U97)
        )</f>
        <v>#NUM!</v>
      </c>
      <c r="AA97" s="227" t="b">
        <f t="array" aca="1" ref="AA97" ca="1">IF(X97, ROW($U97) - ROW(U$2) +1)</f>
        <v>0</v>
      </c>
    </row>
    <row r="98" spans="7:27" x14ac:dyDescent="0.35">
      <c r="G98">
        <v>94</v>
      </c>
      <c r="S98" s="227" t="str">
        <f t="shared" ca="1" si="5"/>
        <v/>
      </c>
      <c r="U98" s="190">
        <v>97</v>
      </c>
      <c r="V98" s="227" t="e">
        <f t="shared" si="9"/>
        <v>#REF!</v>
      </c>
      <c r="W98" s="227" t="e">
        <f t="shared" ca="1" si="7"/>
        <v>#REF!</v>
      </c>
      <c r="X98" s="227" t="b">
        <f t="shared" ca="1" si="8"/>
        <v>0</v>
      </c>
      <c r="Y98" s="227" t="str">
        <f t="shared" ca="1" si="4"/>
        <v/>
      </c>
      <c r="Z98" s="227" t="e">
        <f ca="1" xml:space="preserve">        SMALL(
           AA$2:AA$66,
             ROWS(U$2:U98)
        )</f>
        <v>#NUM!</v>
      </c>
      <c r="AA98" s="227" t="b">
        <f t="array" aca="1" ref="AA98" ca="1">IF(X98, ROW($U98) - ROW(U$2) +1)</f>
        <v>0</v>
      </c>
    </row>
    <row r="99" spans="7:27" x14ac:dyDescent="0.35">
      <c r="G99">
        <v>95</v>
      </c>
      <c r="S99" s="227" t="str">
        <f t="shared" ca="1" si="5"/>
        <v/>
      </c>
      <c r="U99" s="190">
        <v>98</v>
      </c>
      <c r="V99" s="227" t="e">
        <f t="shared" si="9"/>
        <v>#REF!</v>
      </c>
      <c r="W99" s="227" t="e">
        <f t="shared" ca="1" si="7"/>
        <v>#REF!</v>
      </c>
      <c r="X99" s="227" t="b">
        <f t="shared" ca="1" si="8"/>
        <v>0</v>
      </c>
      <c r="Y99" s="227" t="str">
        <f t="shared" ca="1" si="4"/>
        <v/>
      </c>
      <c r="Z99" s="227" t="e">
        <f ca="1" xml:space="preserve">        SMALL(
           AA$2:AA$66,
             ROWS(U$2:U99)
        )</f>
        <v>#NUM!</v>
      </c>
      <c r="AA99" s="227" t="b">
        <f t="array" aca="1" ref="AA99" ca="1">IF(X99, ROW($U99) - ROW(U$2) +1)</f>
        <v>0</v>
      </c>
    </row>
    <row r="100" spans="7:27" x14ac:dyDescent="0.35">
      <c r="G100">
        <v>96</v>
      </c>
      <c r="S100" s="227" t="str">
        <f t="shared" ca="1" si="5"/>
        <v/>
      </c>
      <c r="U100" s="190">
        <v>99</v>
      </c>
      <c r="V100" s="227" t="e">
        <f t="shared" si="9"/>
        <v>#REF!</v>
      </c>
      <c r="W100" s="227" t="e">
        <f t="shared" ca="1" si="7"/>
        <v>#REF!</v>
      </c>
      <c r="X100" s="227" t="b">
        <f t="shared" ca="1" si="8"/>
        <v>0</v>
      </c>
      <c r="Y100" s="227" t="str">
        <f t="shared" ca="1" si="4"/>
        <v/>
      </c>
      <c r="Z100" s="227" t="e">
        <f ca="1" xml:space="preserve">        SMALL(
           AA$2:AA$66,
             ROWS(U$2:U100)
        )</f>
        <v>#NUM!</v>
      </c>
      <c r="AA100" s="227" t="b">
        <f t="array" aca="1" ref="AA100" ca="1">IF(X100, ROW($U100) - ROW(U$2) +1)</f>
        <v>0</v>
      </c>
    </row>
    <row r="101" spans="7:27" x14ac:dyDescent="0.35">
      <c r="G101">
        <v>97</v>
      </c>
      <c r="S101" s="227" t="str">
        <f t="shared" ca="1" si="5"/>
        <v/>
      </c>
      <c r="U101" s="190">
        <v>100</v>
      </c>
      <c r="V101" s="227" t="e">
        <f t="shared" si="9"/>
        <v>#REF!</v>
      </c>
      <c r="W101" s="227" t="e">
        <f t="shared" ca="1" si="7"/>
        <v>#REF!</v>
      </c>
      <c r="X101" s="227" t="b">
        <f t="shared" ca="1" si="8"/>
        <v>0</v>
      </c>
      <c r="Y101" s="227" t="str">
        <f t="shared" ca="1" si="4"/>
        <v/>
      </c>
      <c r="Z101" s="227" t="e">
        <f ca="1" xml:space="preserve">        SMALL(
           AA$2:AA$66,
             ROWS(U$2:U101)
        )</f>
        <v>#NUM!</v>
      </c>
      <c r="AA101" s="227" t="b">
        <f t="array" aca="1" ref="AA101" ca="1">IF(X101, ROW($U101) - ROW(U$2) +1)</f>
        <v>0</v>
      </c>
    </row>
    <row r="102" spans="7:27" x14ac:dyDescent="0.35">
      <c r="G102">
        <v>98</v>
      </c>
    </row>
    <row r="103" spans="7:27" x14ac:dyDescent="0.35">
      <c r="G103">
        <v>99</v>
      </c>
    </row>
    <row r="104" spans="7:27" x14ac:dyDescent="0.35">
      <c r="G104">
        <v>100</v>
      </c>
    </row>
    <row r="105" spans="7:27" x14ac:dyDescent="0.35">
      <c r="G105">
        <v>101</v>
      </c>
    </row>
    <row r="106" spans="7:27" x14ac:dyDescent="0.35">
      <c r="G106">
        <v>102</v>
      </c>
    </row>
    <row r="107" spans="7:27" x14ac:dyDescent="0.35">
      <c r="G107">
        <v>103</v>
      </c>
    </row>
    <row r="108" spans="7:27" x14ac:dyDescent="0.35">
      <c r="G108">
        <v>104</v>
      </c>
    </row>
    <row r="109" spans="7:27" x14ac:dyDescent="0.35">
      <c r="G109">
        <v>105</v>
      </c>
    </row>
    <row r="110" spans="7:27" x14ac:dyDescent="0.35">
      <c r="G110">
        <v>106</v>
      </c>
    </row>
    <row r="111" spans="7:27" x14ac:dyDescent="0.35">
      <c r="G111">
        <v>107</v>
      </c>
    </row>
    <row r="112" spans="7:27" x14ac:dyDescent="0.35">
      <c r="G112">
        <v>108</v>
      </c>
    </row>
    <row r="113" spans="7:7" x14ac:dyDescent="0.35">
      <c r="G113">
        <v>109</v>
      </c>
    </row>
    <row r="114" spans="7:7" x14ac:dyDescent="0.35">
      <c r="G114">
        <v>110</v>
      </c>
    </row>
    <row r="115" spans="7:7" x14ac:dyDescent="0.35">
      <c r="G115">
        <v>111</v>
      </c>
    </row>
    <row r="116" spans="7:7" x14ac:dyDescent="0.35">
      <c r="G116">
        <v>112</v>
      </c>
    </row>
    <row r="117" spans="7:7" x14ac:dyDescent="0.35">
      <c r="G117">
        <v>113</v>
      </c>
    </row>
    <row r="118" spans="7:7" x14ac:dyDescent="0.35">
      <c r="G118">
        <v>114</v>
      </c>
    </row>
    <row r="119" spans="7:7" x14ac:dyDescent="0.35">
      <c r="G119">
        <v>115</v>
      </c>
    </row>
    <row r="120" spans="7:7" x14ac:dyDescent="0.35">
      <c r="G120">
        <v>116</v>
      </c>
    </row>
    <row r="121" spans="7:7" x14ac:dyDescent="0.35">
      <c r="G121">
        <v>117</v>
      </c>
    </row>
    <row r="122" spans="7:7" x14ac:dyDescent="0.35">
      <c r="G122">
        <v>118</v>
      </c>
    </row>
    <row r="123" spans="7:7" x14ac:dyDescent="0.35">
      <c r="G123">
        <v>119</v>
      </c>
    </row>
    <row r="124" spans="7:7" x14ac:dyDescent="0.35">
      <c r="G124">
        <v>120</v>
      </c>
    </row>
    <row r="125" spans="7:7" x14ac:dyDescent="0.35">
      <c r="G125">
        <v>121</v>
      </c>
    </row>
    <row r="126" spans="7:7" x14ac:dyDescent="0.35">
      <c r="G126">
        <v>122</v>
      </c>
    </row>
    <row r="127" spans="7:7" x14ac:dyDescent="0.35">
      <c r="G127">
        <v>123</v>
      </c>
    </row>
    <row r="128" spans="7:7" x14ac:dyDescent="0.35">
      <c r="G128">
        <v>124</v>
      </c>
    </row>
    <row r="129" spans="7:7" x14ac:dyDescent="0.35">
      <c r="G129">
        <v>125</v>
      </c>
    </row>
    <row r="130" spans="7:7" x14ac:dyDescent="0.35">
      <c r="G130">
        <v>126</v>
      </c>
    </row>
    <row r="131" spans="7:7" x14ac:dyDescent="0.35">
      <c r="G131">
        <v>127</v>
      </c>
    </row>
    <row r="132" spans="7:7" x14ac:dyDescent="0.35">
      <c r="G132">
        <v>128</v>
      </c>
    </row>
    <row r="133" spans="7:7" x14ac:dyDescent="0.35">
      <c r="G133">
        <v>129</v>
      </c>
    </row>
    <row r="134" spans="7:7" x14ac:dyDescent="0.35">
      <c r="G134">
        <v>130</v>
      </c>
    </row>
    <row r="135" spans="7:7" x14ac:dyDescent="0.35">
      <c r="G135">
        <v>131</v>
      </c>
    </row>
    <row r="136" spans="7:7" x14ac:dyDescent="0.35">
      <c r="G136">
        <v>132</v>
      </c>
    </row>
    <row r="137" spans="7:7" x14ac:dyDescent="0.35">
      <c r="G137">
        <v>133</v>
      </c>
    </row>
    <row r="138" spans="7:7" x14ac:dyDescent="0.35">
      <c r="G138">
        <v>134</v>
      </c>
    </row>
    <row r="139" spans="7:7" x14ac:dyDescent="0.35">
      <c r="G139">
        <v>135</v>
      </c>
    </row>
    <row r="140" spans="7:7" x14ac:dyDescent="0.35">
      <c r="G140">
        <v>136</v>
      </c>
    </row>
    <row r="141" spans="7:7" x14ac:dyDescent="0.35">
      <c r="G141">
        <v>137</v>
      </c>
    </row>
    <row r="142" spans="7:7" x14ac:dyDescent="0.35">
      <c r="G142">
        <v>138</v>
      </c>
    </row>
    <row r="143" spans="7:7" x14ac:dyDescent="0.35">
      <c r="G143">
        <v>139</v>
      </c>
    </row>
    <row r="144" spans="7:7" x14ac:dyDescent="0.35">
      <c r="G144">
        <v>140</v>
      </c>
    </row>
    <row r="145" spans="7:7" x14ac:dyDescent="0.35">
      <c r="G145">
        <v>141</v>
      </c>
    </row>
    <row r="146" spans="7:7" x14ac:dyDescent="0.35">
      <c r="G146">
        <v>142</v>
      </c>
    </row>
    <row r="147" spans="7:7" x14ac:dyDescent="0.35">
      <c r="G147">
        <v>143</v>
      </c>
    </row>
    <row r="148" spans="7:7" x14ac:dyDescent="0.35">
      <c r="G148">
        <v>144</v>
      </c>
    </row>
    <row r="149" spans="7:7" x14ac:dyDescent="0.35">
      <c r="G149">
        <v>145</v>
      </c>
    </row>
    <row r="150" spans="7:7" x14ac:dyDescent="0.35">
      <c r="G150">
        <v>146</v>
      </c>
    </row>
    <row r="151" spans="7:7" x14ac:dyDescent="0.35">
      <c r="G151">
        <v>147</v>
      </c>
    </row>
    <row r="152" spans="7:7" x14ac:dyDescent="0.35">
      <c r="G152">
        <v>148</v>
      </c>
    </row>
    <row r="153" spans="7:7" x14ac:dyDescent="0.35">
      <c r="G153">
        <v>149</v>
      </c>
    </row>
    <row r="154" spans="7:7" x14ac:dyDescent="0.35">
      <c r="G154">
        <v>150</v>
      </c>
    </row>
    <row r="155" spans="7:7" x14ac:dyDescent="0.35">
      <c r="G155">
        <v>151</v>
      </c>
    </row>
    <row r="156" spans="7:7" x14ac:dyDescent="0.35">
      <c r="G156">
        <v>152</v>
      </c>
    </row>
    <row r="157" spans="7:7" x14ac:dyDescent="0.35">
      <c r="G157">
        <v>153</v>
      </c>
    </row>
    <row r="158" spans="7:7" x14ac:dyDescent="0.35">
      <c r="G158">
        <v>154</v>
      </c>
    </row>
    <row r="159" spans="7:7" x14ac:dyDescent="0.35">
      <c r="G159">
        <v>155</v>
      </c>
    </row>
    <row r="160" spans="7:7" x14ac:dyDescent="0.35">
      <c r="G160">
        <v>156</v>
      </c>
    </row>
    <row r="161" spans="7:7" x14ac:dyDescent="0.35">
      <c r="G161">
        <v>157</v>
      </c>
    </row>
    <row r="162" spans="7:7" x14ac:dyDescent="0.35">
      <c r="G162">
        <v>158</v>
      </c>
    </row>
    <row r="163" spans="7:7" x14ac:dyDescent="0.35">
      <c r="G163">
        <v>159</v>
      </c>
    </row>
    <row r="164" spans="7:7" x14ac:dyDescent="0.35">
      <c r="G164">
        <v>160</v>
      </c>
    </row>
    <row r="165" spans="7:7" x14ac:dyDescent="0.35">
      <c r="G165">
        <v>161</v>
      </c>
    </row>
    <row r="166" spans="7:7" x14ac:dyDescent="0.35">
      <c r="G166">
        <v>162</v>
      </c>
    </row>
    <row r="167" spans="7:7" x14ac:dyDescent="0.35">
      <c r="G167">
        <v>163</v>
      </c>
    </row>
    <row r="168" spans="7:7" x14ac:dyDescent="0.35">
      <c r="G168">
        <v>164</v>
      </c>
    </row>
    <row r="169" spans="7:7" x14ac:dyDescent="0.35">
      <c r="G169">
        <v>165</v>
      </c>
    </row>
    <row r="170" spans="7:7" x14ac:dyDescent="0.35">
      <c r="G170">
        <v>166</v>
      </c>
    </row>
    <row r="171" spans="7:7" x14ac:dyDescent="0.35">
      <c r="G171">
        <v>167</v>
      </c>
    </row>
    <row r="172" spans="7:7" x14ac:dyDescent="0.35">
      <c r="G172">
        <v>168</v>
      </c>
    </row>
    <row r="173" spans="7:7" x14ac:dyDescent="0.35">
      <c r="G173">
        <v>169</v>
      </c>
    </row>
    <row r="174" spans="7:7" x14ac:dyDescent="0.35">
      <c r="G174">
        <v>170</v>
      </c>
    </row>
    <row r="175" spans="7:7" x14ac:dyDescent="0.35">
      <c r="G175">
        <v>171</v>
      </c>
    </row>
    <row r="176" spans="7:7" x14ac:dyDescent="0.35">
      <c r="G176">
        <v>172</v>
      </c>
    </row>
    <row r="177" spans="7:7" x14ac:dyDescent="0.35">
      <c r="G177">
        <v>173</v>
      </c>
    </row>
    <row r="178" spans="7:7" x14ac:dyDescent="0.35">
      <c r="G178">
        <v>174</v>
      </c>
    </row>
    <row r="179" spans="7:7" x14ac:dyDescent="0.35">
      <c r="G179">
        <v>175</v>
      </c>
    </row>
    <row r="180" spans="7:7" x14ac:dyDescent="0.35">
      <c r="G180">
        <v>176</v>
      </c>
    </row>
    <row r="181" spans="7:7" x14ac:dyDescent="0.35">
      <c r="G181">
        <v>177</v>
      </c>
    </row>
    <row r="182" spans="7:7" x14ac:dyDescent="0.35">
      <c r="G182">
        <v>178</v>
      </c>
    </row>
    <row r="183" spans="7:7" x14ac:dyDescent="0.35">
      <c r="G183">
        <v>179</v>
      </c>
    </row>
    <row r="184" spans="7:7" x14ac:dyDescent="0.35">
      <c r="G184">
        <v>180</v>
      </c>
    </row>
    <row r="185" spans="7:7" x14ac:dyDescent="0.35">
      <c r="G185">
        <v>181</v>
      </c>
    </row>
    <row r="186" spans="7:7" x14ac:dyDescent="0.35">
      <c r="G186">
        <v>182</v>
      </c>
    </row>
    <row r="187" spans="7:7" x14ac:dyDescent="0.35">
      <c r="G187">
        <v>183</v>
      </c>
    </row>
    <row r="188" spans="7:7" x14ac:dyDescent="0.35">
      <c r="G188">
        <v>184</v>
      </c>
    </row>
    <row r="189" spans="7:7" x14ac:dyDescent="0.35">
      <c r="G189">
        <v>185</v>
      </c>
    </row>
    <row r="190" spans="7:7" x14ac:dyDescent="0.35">
      <c r="G190">
        <v>186</v>
      </c>
    </row>
    <row r="191" spans="7:7" x14ac:dyDescent="0.35">
      <c r="G191">
        <v>187</v>
      </c>
    </row>
    <row r="192" spans="7:7" x14ac:dyDescent="0.35">
      <c r="G192">
        <v>188</v>
      </c>
    </row>
    <row r="193" spans="7:7" x14ac:dyDescent="0.35">
      <c r="G193">
        <v>189</v>
      </c>
    </row>
    <row r="194" spans="7:7" x14ac:dyDescent="0.35">
      <c r="G194">
        <v>190</v>
      </c>
    </row>
    <row r="195" spans="7:7" x14ac:dyDescent="0.35">
      <c r="G195">
        <v>191</v>
      </c>
    </row>
    <row r="196" spans="7:7" x14ac:dyDescent="0.35">
      <c r="G196">
        <v>192</v>
      </c>
    </row>
    <row r="197" spans="7:7" x14ac:dyDescent="0.35">
      <c r="G197">
        <v>193</v>
      </c>
    </row>
    <row r="198" spans="7:7" x14ac:dyDescent="0.35">
      <c r="G198">
        <v>194</v>
      </c>
    </row>
    <row r="199" spans="7:7" x14ac:dyDescent="0.35">
      <c r="G199">
        <v>195</v>
      </c>
    </row>
    <row r="200" spans="7:7" x14ac:dyDescent="0.35">
      <c r="G200">
        <v>196</v>
      </c>
    </row>
    <row r="201" spans="7:7" x14ac:dyDescent="0.35">
      <c r="G201">
        <v>197</v>
      </c>
    </row>
    <row r="202" spans="7:7" x14ac:dyDescent="0.35">
      <c r="G202">
        <v>198</v>
      </c>
    </row>
    <row r="203" spans="7:7" x14ac:dyDescent="0.35">
      <c r="G203">
        <v>199</v>
      </c>
    </row>
    <row r="204" spans="7:7" x14ac:dyDescent="0.35">
      <c r="G204">
        <v>200</v>
      </c>
    </row>
    <row r="205" spans="7:7" x14ac:dyDescent="0.35">
      <c r="G205">
        <v>201</v>
      </c>
    </row>
    <row r="206" spans="7:7" x14ac:dyDescent="0.35">
      <c r="G206">
        <v>202</v>
      </c>
    </row>
    <row r="207" spans="7:7" x14ac:dyDescent="0.35">
      <c r="G207">
        <v>203</v>
      </c>
    </row>
    <row r="208" spans="7:7" x14ac:dyDescent="0.35">
      <c r="G208">
        <v>204</v>
      </c>
    </row>
    <row r="209" spans="7:7" x14ac:dyDescent="0.35">
      <c r="G209">
        <v>205</v>
      </c>
    </row>
    <row r="210" spans="7:7" x14ac:dyDescent="0.35">
      <c r="G210">
        <v>206</v>
      </c>
    </row>
    <row r="211" spans="7:7" x14ac:dyDescent="0.35">
      <c r="G211">
        <v>207</v>
      </c>
    </row>
    <row r="212" spans="7:7" x14ac:dyDescent="0.35">
      <c r="G212">
        <v>208</v>
      </c>
    </row>
    <row r="213" spans="7:7" x14ac:dyDescent="0.35">
      <c r="G213">
        <v>209</v>
      </c>
    </row>
    <row r="214" spans="7:7" x14ac:dyDescent="0.35">
      <c r="G214">
        <v>210</v>
      </c>
    </row>
    <row r="215" spans="7:7" x14ac:dyDescent="0.35">
      <c r="G215">
        <v>211</v>
      </c>
    </row>
    <row r="216" spans="7:7" x14ac:dyDescent="0.35">
      <c r="G216">
        <v>212</v>
      </c>
    </row>
    <row r="217" spans="7:7" x14ac:dyDescent="0.35">
      <c r="G217">
        <v>213</v>
      </c>
    </row>
    <row r="218" spans="7:7" x14ac:dyDescent="0.35">
      <c r="G218">
        <v>214</v>
      </c>
    </row>
    <row r="219" spans="7:7" x14ac:dyDescent="0.35">
      <c r="G219">
        <v>215</v>
      </c>
    </row>
    <row r="220" spans="7:7" x14ac:dyDescent="0.35">
      <c r="G220">
        <v>216</v>
      </c>
    </row>
    <row r="221" spans="7:7" x14ac:dyDescent="0.35">
      <c r="G221">
        <v>217</v>
      </c>
    </row>
    <row r="222" spans="7:7" x14ac:dyDescent="0.35">
      <c r="G222">
        <v>218</v>
      </c>
    </row>
    <row r="223" spans="7:7" x14ac:dyDescent="0.35">
      <c r="G223">
        <v>219</v>
      </c>
    </row>
    <row r="224" spans="7:7" x14ac:dyDescent="0.35">
      <c r="G224">
        <v>220</v>
      </c>
    </row>
    <row r="225" spans="7:7" x14ac:dyDescent="0.35">
      <c r="G225">
        <v>221</v>
      </c>
    </row>
    <row r="226" spans="7:7" x14ac:dyDescent="0.35">
      <c r="G226">
        <v>222</v>
      </c>
    </row>
    <row r="227" spans="7:7" x14ac:dyDescent="0.35">
      <c r="G227">
        <v>223</v>
      </c>
    </row>
    <row r="228" spans="7:7" x14ac:dyDescent="0.35">
      <c r="G228">
        <v>224</v>
      </c>
    </row>
    <row r="229" spans="7:7" x14ac:dyDescent="0.35">
      <c r="G229">
        <v>225</v>
      </c>
    </row>
    <row r="230" spans="7:7" x14ac:dyDescent="0.35">
      <c r="G230">
        <v>226</v>
      </c>
    </row>
    <row r="231" spans="7:7" x14ac:dyDescent="0.35">
      <c r="G231">
        <v>227</v>
      </c>
    </row>
    <row r="232" spans="7:7" x14ac:dyDescent="0.35">
      <c r="G232">
        <v>228</v>
      </c>
    </row>
    <row r="233" spans="7:7" x14ac:dyDescent="0.35">
      <c r="G233">
        <v>229</v>
      </c>
    </row>
    <row r="234" spans="7:7" x14ac:dyDescent="0.35">
      <c r="G234">
        <v>230</v>
      </c>
    </row>
    <row r="235" spans="7:7" x14ac:dyDescent="0.35">
      <c r="G235">
        <v>231</v>
      </c>
    </row>
    <row r="236" spans="7:7" x14ac:dyDescent="0.35">
      <c r="G236">
        <v>232</v>
      </c>
    </row>
    <row r="237" spans="7:7" x14ac:dyDescent="0.35">
      <c r="G237">
        <v>233</v>
      </c>
    </row>
    <row r="238" spans="7:7" x14ac:dyDescent="0.35">
      <c r="G238">
        <v>234</v>
      </c>
    </row>
    <row r="239" spans="7:7" x14ac:dyDescent="0.35">
      <c r="G239">
        <v>235</v>
      </c>
    </row>
    <row r="240" spans="7:7" x14ac:dyDescent="0.35">
      <c r="G240">
        <v>236</v>
      </c>
    </row>
    <row r="241" spans="7:7" x14ac:dyDescent="0.35">
      <c r="G241">
        <v>237</v>
      </c>
    </row>
    <row r="242" spans="7:7" x14ac:dyDescent="0.35">
      <c r="G242">
        <v>238</v>
      </c>
    </row>
    <row r="243" spans="7:7" x14ac:dyDescent="0.35">
      <c r="G243">
        <v>239</v>
      </c>
    </row>
    <row r="244" spans="7:7" x14ac:dyDescent="0.35">
      <c r="G244">
        <v>240</v>
      </c>
    </row>
    <row r="245" spans="7:7" x14ac:dyDescent="0.35">
      <c r="G245">
        <v>241</v>
      </c>
    </row>
    <row r="246" spans="7:7" x14ac:dyDescent="0.35">
      <c r="G246">
        <v>242</v>
      </c>
    </row>
    <row r="247" spans="7:7" x14ac:dyDescent="0.35">
      <c r="G247">
        <v>243</v>
      </c>
    </row>
    <row r="248" spans="7:7" x14ac:dyDescent="0.35">
      <c r="G248">
        <v>244</v>
      </c>
    </row>
    <row r="249" spans="7:7" x14ac:dyDescent="0.35">
      <c r="G249">
        <v>245</v>
      </c>
    </row>
    <row r="250" spans="7:7" x14ac:dyDescent="0.35">
      <c r="G250">
        <v>246</v>
      </c>
    </row>
    <row r="251" spans="7:7" x14ac:dyDescent="0.35">
      <c r="G251">
        <v>247</v>
      </c>
    </row>
    <row r="252" spans="7:7" x14ac:dyDescent="0.35">
      <c r="G252">
        <v>248</v>
      </c>
    </row>
    <row r="253" spans="7:7" x14ac:dyDescent="0.35">
      <c r="G253">
        <v>249</v>
      </c>
    </row>
    <row r="254" spans="7:7" x14ac:dyDescent="0.35">
      <c r="G254">
        <v>250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6" r:id="rId4" name="Button 6">
              <controlPr defaultSize="0" print="0" autoFill="0" autoPict="0" macro="[0]!Foo">
                <anchor moveWithCells="1">
                  <from>
                    <xdr:col>12</xdr:col>
                    <xdr:colOff>342900</xdr:colOff>
                    <xdr:row>2</xdr:row>
                    <xdr:rowOff>107950</xdr:rowOff>
                  </from>
                  <to>
                    <xdr:col>13</xdr:col>
                    <xdr:colOff>279400</xdr:colOff>
                    <xdr:row>3</xdr:row>
                    <xdr:rowOff>146050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rgb="FFFFFF00"/>
  </sheetPr>
  <dimension ref="A1:H25"/>
  <sheetViews>
    <sheetView showGridLines="0" zoomScale="85" zoomScaleNormal="85" workbookViewId="0">
      <selection activeCell="D12" sqref="D12:H12"/>
    </sheetView>
  </sheetViews>
  <sheetFormatPr defaultRowHeight="14.5" x14ac:dyDescent="0.35"/>
  <cols>
    <col min="1" max="1" width="29.7265625" customWidth="1"/>
    <col min="2" max="2" width="57.26953125" customWidth="1"/>
    <col min="3" max="3" width="20.54296875" customWidth="1"/>
    <col min="4" max="8" width="14" customWidth="1"/>
  </cols>
  <sheetData>
    <row r="1" spans="1:8" x14ac:dyDescent="0.35">
      <c r="A1" s="19"/>
      <c r="B1" s="13"/>
      <c r="C1" s="14" t="s">
        <v>32</v>
      </c>
      <c r="D1" s="15">
        <v>1</v>
      </c>
      <c r="E1" s="15">
        <v>2</v>
      </c>
      <c r="F1" s="15">
        <v>3</v>
      </c>
      <c r="G1" s="15">
        <v>4</v>
      </c>
      <c r="H1" s="15">
        <v>5</v>
      </c>
    </row>
    <row r="2" spans="1:8" ht="40.5" customHeight="1" x14ac:dyDescent="0.45">
      <c r="B2" s="16" t="s">
        <v>15</v>
      </c>
      <c r="C2" s="17" t="s">
        <v>38</v>
      </c>
      <c r="D2" s="188" t="str">
        <f>IF(Step1!C5="","",Step1!C5)</f>
        <v>NEA 2-region Test Case A+60</v>
      </c>
      <c r="E2" s="188" t="str">
        <f>IF(Step1!D5="","",Step1!D5)</f>
        <v>NEA 2-region Test Case A+40</v>
      </c>
      <c r="F2" s="188" t="str">
        <f>IF(Step1!E5="","",Step1!E5)</f>
        <v>NEA 2-region Test Case A+0</v>
      </c>
      <c r="G2" s="188" t="str">
        <f>IF(Step1!F5="","",Step1!F5)</f>
        <v>NEA 2-region Equilibrium</v>
      </c>
      <c r="H2" s="188" t="str">
        <f>IF(Step1!G5="","",Step1!G5)</f>
        <v>NEA 2-region Test Case C</v>
      </c>
    </row>
    <row r="3" spans="1:8" s="227" customFormat="1" ht="18" customHeight="1" x14ac:dyDescent="0.35">
      <c r="A3" s="375" t="s">
        <v>8</v>
      </c>
      <c r="B3" s="230" t="s">
        <v>329</v>
      </c>
      <c r="C3" s="20" t="s">
        <v>42</v>
      </c>
      <c r="D3" s="174">
        <v>0</v>
      </c>
      <c r="E3" s="174">
        <v>0</v>
      </c>
      <c r="F3" s="174">
        <v>0</v>
      </c>
      <c r="G3" s="174">
        <v>0</v>
      </c>
      <c r="H3" s="174">
        <v>0</v>
      </c>
    </row>
    <row r="4" spans="1:8" s="227" customFormat="1" ht="18" customHeight="1" x14ac:dyDescent="0.35">
      <c r="A4" s="376"/>
      <c r="B4" s="230" t="s">
        <v>330</v>
      </c>
      <c r="C4" s="20" t="s">
        <v>42</v>
      </c>
      <c r="D4" s="174">
        <v>300</v>
      </c>
      <c r="E4" s="174">
        <v>300</v>
      </c>
      <c r="F4" s="174">
        <v>300</v>
      </c>
      <c r="G4" s="174">
        <v>300</v>
      </c>
      <c r="H4" s="174">
        <v>300</v>
      </c>
    </row>
    <row r="5" spans="1:8" s="227" customFormat="1" ht="18" customHeight="1" x14ac:dyDescent="0.35">
      <c r="A5" s="376"/>
      <c r="B5" s="230" t="s">
        <v>382</v>
      </c>
      <c r="C5" s="20" t="s">
        <v>383</v>
      </c>
      <c r="D5" s="174">
        <v>0</v>
      </c>
      <c r="E5" s="174">
        <v>0</v>
      </c>
      <c r="F5" s="174">
        <v>0</v>
      </c>
      <c r="G5" s="174">
        <v>0</v>
      </c>
      <c r="H5" s="174">
        <v>0</v>
      </c>
    </row>
    <row r="6" spans="1:8" ht="18" customHeight="1" x14ac:dyDescent="0.35">
      <c r="A6" s="376"/>
      <c r="B6" s="230" t="s">
        <v>41</v>
      </c>
      <c r="C6" s="20" t="s">
        <v>381</v>
      </c>
      <c r="D6" s="174">
        <v>0</v>
      </c>
      <c r="E6" s="174">
        <v>0</v>
      </c>
      <c r="F6" s="174">
        <v>0</v>
      </c>
      <c r="G6" s="174">
        <v>0</v>
      </c>
      <c r="H6" s="174">
        <v>0</v>
      </c>
    </row>
    <row r="7" spans="1:8" ht="18" customHeight="1" thickBot="1" x14ac:dyDescent="0.4">
      <c r="A7" s="377"/>
      <c r="B7" s="241" t="s">
        <v>332</v>
      </c>
      <c r="C7" s="242" t="s">
        <v>39</v>
      </c>
      <c r="D7" s="174" t="b">
        <v>0</v>
      </c>
      <c r="E7" s="174">
        <v>0</v>
      </c>
      <c r="F7" s="174">
        <v>0</v>
      </c>
      <c r="G7" s="174">
        <v>0</v>
      </c>
      <c r="H7" s="174">
        <v>0</v>
      </c>
    </row>
    <row r="8" spans="1:8" s="227" customFormat="1" ht="15" thickTop="1" x14ac:dyDescent="0.35">
      <c r="A8" s="370" t="s">
        <v>16</v>
      </c>
      <c r="B8" s="243" t="s">
        <v>40</v>
      </c>
      <c r="C8" s="244" t="s">
        <v>9</v>
      </c>
      <c r="D8" s="174">
        <v>3</v>
      </c>
      <c r="E8" s="174">
        <v>3</v>
      </c>
      <c r="F8" s="174">
        <v>3</v>
      </c>
      <c r="G8" s="174">
        <v>3</v>
      </c>
      <c r="H8" s="174">
        <v>3</v>
      </c>
    </row>
    <row r="9" spans="1:8" s="229" customFormat="1" ht="18" customHeight="1" x14ac:dyDescent="0.35">
      <c r="A9" s="371"/>
      <c r="B9" s="18" t="s">
        <v>33</v>
      </c>
      <c r="C9" s="237" t="s">
        <v>17</v>
      </c>
      <c r="D9" s="323">
        <v>3100</v>
      </c>
      <c r="E9" s="323">
        <v>3100</v>
      </c>
      <c r="F9" s="323">
        <v>3100</v>
      </c>
      <c r="G9" s="323">
        <v>3100</v>
      </c>
      <c r="H9" s="323">
        <v>3100</v>
      </c>
    </row>
    <row r="10" spans="1:8" s="229" customFormat="1" ht="18" customHeight="1" x14ac:dyDescent="0.35">
      <c r="A10" s="371"/>
      <c r="B10" s="18" t="s">
        <v>34</v>
      </c>
      <c r="C10" s="237" t="s">
        <v>17</v>
      </c>
      <c r="D10" s="323">
        <v>16000</v>
      </c>
      <c r="E10" s="323">
        <v>16000</v>
      </c>
      <c r="F10" s="323">
        <v>16000</v>
      </c>
      <c r="G10" s="323">
        <v>16000</v>
      </c>
      <c r="H10" s="323">
        <v>16000</v>
      </c>
    </row>
    <row r="11" spans="1:8" s="229" customFormat="1" ht="18" customHeight="1" x14ac:dyDescent="0.35">
      <c r="A11" s="371"/>
      <c r="B11" s="18" t="s">
        <v>35</v>
      </c>
      <c r="C11" s="237" t="s">
        <v>17</v>
      </c>
      <c r="D11" s="323">
        <v>4200000</v>
      </c>
      <c r="E11" s="323">
        <v>4200000</v>
      </c>
      <c r="F11" s="323">
        <v>4200000</v>
      </c>
      <c r="G11" s="323">
        <v>4200000</v>
      </c>
      <c r="H11" s="323">
        <v>4200000</v>
      </c>
    </row>
    <row r="12" spans="1:8" s="229" customFormat="1" ht="18" customHeight="1" x14ac:dyDescent="0.35">
      <c r="A12" s="371"/>
      <c r="B12" s="238" t="s">
        <v>36</v>
      </c>
      <c r="C12" s="239" t="s">
        <v>18</v>
      </c>
      <c r="D12" s="174">
        <v>0.71130000000000004</v>
      </c>
      <c r="E12" s="174">
        <v>0.71130000000000004</v>
      </c>
      <c r="F12" s="174">
        <v>0.71130000000000004</v>
      </c>
      <c r="G12" s="174">
        <v>0.71130000000000004</v>
      </c>
      <c r="H12" s="174">
        <v>0.71130000000000004</v>
      </c>
    </row>
    <row r="13" spans="1:8" s="229" customFormat="1" ht="18" customHeight="1" x14ac:dyDescent="0.35">
      <c r="A13" s="371"/>
      <c r="B13" s="238" t="s">
        <v>385</v>
      </c>
      <c r="C13" s="239" t="s">
        <v>386</v>
      </c>
      <c r="D13" s="174">
        <v>0</v>
      </c>
      <c r="E13" s="174">
        <v>0</v>
      </c>
      <c r="F13" s="174">
        <v>0</v>
      </c>
      <c r="G13" s="174">
        <v>0</v>
      </c>
      <c r="H13" s="174">
        <v>0</v>
      </c>
    </row>
    <row r="14" spans="1:8" s="229" customFormat="1" ht="18" customHeight="1" x14ac:dyDescent="0.35">
      <c r="A14" s="371"/>
      <c r="B14" s="238" t="s">
        <v>37</v>
      </c>
      <c r="C14" s="239" t="s">
        <v>18</v>
      </c>
      <c r="D14" s="174">
        <v>0.25</v>
      </c>
      <c r="E14" s="174">
        <v>0.25</v>
      </c>
      <c r="F14" s="174">
        <v>0.25</v>
      </c>
      <c r="G14" s="174">
        <v>0.25</v>
      </c>
      <c r="H14" s="174">
        <v>0.25</v>
      </c>
    </row>
    <row r="15" spans="1:8" s="229" customFormat="1" ht="18" customHeight="1" thickBot="1" x14ac:dyDescent="0.4">
      <c r="A15" s="372"/>
      <c r="B15" s="245" t="s">
        <v>384</v>
      </c>
      <c r="C15" s="246" t="s">
        <v>39</v>
      </c>
      <c r="D15" s="174" t="b">
        <v>1</v>
      </c>
      <c r="E15" s="174" t="b">
        <v>1</v>
      </c>
      <c r="F15" s="174" t="b">
        <v>1</v>
      </c>
      <c r="G15" s="174" t="b">
        <v>1</v>
      </c>
      <c r="H15" s="174" t="b">
        <v>1</v>
      </c>
    </row>
    <row r="16" spans="1:8" ht="18" customHeight="1" thickTop="1" x14ac:dyDescent="0.35">
      <c r="A16" s="373" t="s">
        <v>11</v>
      </c>
      <c r="B16" s="247" t="s">
        <v>43</v>
      </c>
      <c r="C16" s="248" t="s">
        <v>10</v>
      </c>
      <c r="D16" s="174">
        <v>1</v>
      </c>
      <c r="E16" s="174">
        <v>1</v>
      </c>
      <c r="F16" s="174">
        <v>1</v>
      </c>
      <c r="G16" s="174">
        <v>1</v>
      </c>
      <c r="H16" s="174">
        <v>1</v>
      </c>
    </row>
    <row r="17" spans="1:8" s="227" customFormat="1" ht="18" customHeight="1" x14ac:dyDescent="0.35">
      <c r="A17" s="374"/>
      <c r="B17" s="230" t="s">
        <v>331</v>
      </c>
      <c r="C17" s="232" t="s">
        <v>39</v>
      </c>
      <c r="D17" s="174" t="b">
        <v>0</v>
      </c>
      <c r="E17" s="174" t="b">
        <v>0</v>
      </c>
      <c r="F17" s="174" t="b">
        <v>0</v>
      </c>
      <c r="G17" s="174" t="b">
        <v>0</v>
      </c>
      <c r="H17" s="174" t="b">
        <v>0</v>
      </c>
    </row>
    <row r="18" spans="1:8" ht="18" customHeight="1" x14ac:dyDescent="0.35">
      <c r="A18" s="374"/>
      <c r="B18" s="231" t="s">
        <v>44</v>
      </c>
      <c r="C18" s="240" t="s">
        <v>12</v>
      </c>
      <c r="D18" s="174">
        <v>1</v>
      </c>
      <c r="E18" s="174">
        <v>1</v>
      </c>
      <c r="F18" s="174">
        <v>1</v>
      </c>
      <c r="G18" s="174">
        <v>1</v>
      </c>
      <c r="H18" s="174">
        <v>1</v>
      </c>
    </row>
    <row r="19" spans="1:8" ht="18" customHeight="1" thickBot="1" x14ac:dyDescent="0.4">
      <c r="A19" s="374"/>
      <c r="B19" s="304" t="s">
        <v>45</v>
      </c>
      <c r="C19" s="305" t="s">
        <v>12</v>
      </c>
      <c r="D19" s="306">
        <v>1</v>
      </c>
      <c r="E19" s="306">
        <v>1</v>
      </c>
      <c r="F19" s="306">
        <v>1</v>
      </c>
      <c r="G19" s="306">
        <v>1</v>
      </c>
      <c r="H19" s="306">
        <v>1</v>
      </c>
    </row>
    <row r="20" spans="1:8" s="227" customFormat="1" ht="18" customHeight="1" x14ac:dyDescent="0.35">
      <c r="A20" s="299"/>
      <c r="B20" s="307" t="s">
        <v>415</v>
      </c>
      <c r="C20" s="308" t="s">
        <v>421</v>
      </c>
      <c r="D20" s="309">
        <v>0</v>
      </c>
      <c r="E20" s="309">
        <v>0</v>
      </c>
      <c r="F20" s="309">
        <v>0</v>
      </c>
      <c r="G20" s="309">
        <v>0</v>
      </c>
      <c r="H20" s="310">
        <v>0</v>
      </c>
    </row>
    <row r="21" spans="1:8" x14ac:dyDescent="0.35">
      <c r="B21" s="311" t="s">
        <v>416</v>
      </c>
      <c r="C21" s="298" t="s">
        <v>414</v>
      </c>
      <c r="D21" s="312">
        <v>300</v>
      </c>
      <c r="E21" s="312">
        <v>300</v>
      </c>
      <c r="F21" s="312">
        <v>300</v>
      </c>
      <c r="G21" s="312">
        <v>300</v>
      </c>
      <c r="H21" s="312">
        <v>300</v>
      </c>
    </row>
    <row r="22" spans="1:8" s="227" customFormat="1" x14ac:dyDescent="0.35">
      <c r="B22" s="313" t="s">
        <v>422</v>
      </c>
      <c r="C22" s="302"/>
      <c r="D22" s="314"/>
      <c r="E22" s="314"/>
      <c r="F22" s="314"/>
      <c r="G22" s="303"/>
      <c r="H22" s="315"/>
    </row>
    <row r="23" spans="1:8" s="227" customFormat="1" x14ac:dyDescent="0.35">
      <c r="B23" s="313" t="s">
        <v>422</v>
      </c>
      <c r="C23" s="302"/>
      <c r="D23" s="314"/>
      <c r="E23" s="314"/>
      <c r="F23" s="314"/>
      <c r="G23" s="314"/>
      <c r="H23" s="316"/>
    </row>
    <row r="24" spans="1:8" x14ac:dyDescent="0.35">
      <c r="B24" s="313" t="s">
        <v>422</v>
      </c>
      <c r="C24" s="302"/>
      <c r="D24" s="314"/>
      <c r="E24" s="314"/>
      <c r="F24" s="314"/>
      <c r="G24" s="314"/>
      <c r="H24" s="316"/>
    </row>
    <row r="25" spans="1:8" ht="15" thickBot="1" x14ac:dyDescent="0.4">
      <c r="B25" s="317" t="s">
        <v>422</v>
      </c>
      <c r="C25" s="318"/>
      <c r="D25" s="319"/>
      <c r="E25" s="319"/>
      <c r="F25" s="319"/>
      <c r="G25" s="319"/>
      <c r="H25" s="320"/>
    </row>
  </sheetData>
  <sheetProtection formatColumns="0"/>
  <mergeCells count="3">
    <mergeCell ref="A8:A15"/>
    <mergeCell ref="A16:A19"/>
    <mergeCell ref="A3:A7"/>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F303"/>
  <sheetViews>
    <sheetView showGridLines="0" zoomScale="85" zoomScaleNormal="85" workbookViewId="0">
      <selection activeCell="F11" sqref="F11"/>
    </sheetView>
  </sheetViews>
  <sheetFormatPr defaultColWidth="9.1796875" defaultRowHeight="14.5" x14ac:dyDescent="0.35"/>
  <cols>
    <col min="1" max="1" width="9.1796875" style="227"/>
    <col min="2" max="6" width="9.1796875" style="227" customWidth="1"/>
    <col min="7" max="16384" width="9.1796875" style="227"/>
  </cols>
  <sheetData>
    <row r="1" spans="1:6" ht="63.75" customHeight="1" x14ac:dyDescent="0.35">
      <c r="A1" s="263" t="s">
        <v>32</v>
      </c>
      <c r="B1" s="264">
        <v>1</v>
      </c>
      <c r="C1" s="264">
        <v>2</v>
      </c>
      <c r="D1" s="264">
        <v>3</v>
      </c>
      <c r="E1" s="264">
        <v>4</v>
      </c>
      <c r="F1" s="264">
        <v>5</v>
      </c>
    </row>
    <row r="2" spans="1:6" ht="39.75" customHeight="1" x14ac:dyDescent="0.35">
      <c r="A2" s="265" t="s">
        <v>20</v>
      </c>
      <c r="B2" s="266" t="s">
        <v>423</v>
      </c>
      <c r="C2" s="266" t="s">
        <v>424</v>
      </c>
      <c r="D2" s="266" t="s">
        <v>425</v>
      </c>
      <c r="E2" s="266" t="s">
        <v>426</v>
      </c>
      <c r="F2" s="266" t="s">
        <v>426</v>
      </c>
    </row>
    <row r="3" spans="1:6" x14ac:dyDescent="0.35">
      <c r="A3" s="267">
        <v>0</v>
      </c>
      <c r="B3" s="268">
        <v>90</v>
      </c>
      <c r="C3" s="268">
        <v>90</v>
      </c>
      <c r="D3" s="268">
        <v>90</v>
      </c>
      <c r="E3" s="268">
        <v>90</v>
      </c>
      <c r="F3" s="268">
        <v>90</v>
      </c>
    </row>
    <row r="4" spans="1:6" x14ac:dyDescent="0.35">
      <c r="A4" s="267">
        <v>1</v>
      </c>
      <c r="B4" s="268">
        <v>90</v>
      </c>
      <c r="C4" s="268">
        <v>90</v>
      </c>
      <c r="D4" s="268">
        <v>90</v>
      </c>
      <c r="E4" s="268">
        <v>90</v>
      </c>
      <c r="F4" s="268">
        <v>90</v>
      </c>
    </row>
    <row r="5" spans="1:6" x14ac:dyDescent="0.35">
      <c r="A5" s="267">
        <v>2</v>
      </c>
      <c r="B5" s="268">
        <v>90</v>
      </c>
      <c r="C5" s="268">
        <v>90</v>
      </c>
      <c r="D5" s="268">
        <v>90</v>
      </c>
      <c r="E5" s="268">
        <v>90</v>
      </c>
      <c r="F5" s="268">
        <v>90</v>
      </c>
    </row>
    <row r="6" spans="1:6" x14ac:dyDescent="0.35">
      <c r="A6" s="267">
        <v>3</v>
      </c>
      <c r="B6" s="268">
        <v>90</v>
      </c>
      <c r="C6" s="268">
        <v>90</v>
      </c>
      <c r="D6" s="268">
        <v>90</v>
      </c>
      <c r="E6" s="268">
        <v>90</v>
      </c>
      <c r="F6" s="268">
        <v>90</v>
      </c>
    </row>
    <row r="7" spans="1:6" x14ac:dyDescent="0.35">
      <c r="A7" s="267">
        <v>4</v>
      </c>
      <c r="B7" s="268">
        <v>90</v>
      </c>
      <c r="C7" s="268">
        <v>90</v>
      </c>
      <c r="D7" s="268">
        <v>90</v>
      </c>
      <c r="E7" s="268">
        <v>90</v>
      </c>
      <c r="F7" s="268">
        <v>90</v>
      </c>
    </row>
    <row r="8" spans="1:6" x14ac:dyDescent="0.35">
      <c r="A8" s="267">
        <v>5</v>
      </c>
      <c r="B8" s="268">
        <v>90</v>
      </c>
      <c r="C8" s="268">
        <v>90</v>
      </c>
      <c r="D8" s="268">
        <v>90</v>
      </c>
      <c r="E8" s="268">
        <v>90</v>
      </c>
      <c r="F8" s="268">
        <v>90</v>
      </c>
    </row>
    <row r="9" spans="1:6" x14ac:dyDescent="0.35">
      <c r="A9" s="267">
        <v>6</v>
      </c>
      <c r="B9" s="268">
        <v>90</v>
      </c>
      <c r="C9" s="268">
        <v>90</v>
      </c>
      <c r="D9" s="268">
        <v>90</v>
      </c>
      <c r="E9" s="268">
        <v>90</v>
      </c>
      <c r="F9" s="268">
        <v>90</v>
      </c>
    </row>
    <row r="10" spans="1:6" x14ac:dyDescent="0.35">
      <c r="A10" s="267">
        <v>7</v>
      </c>
      <c r="B10" s="268">
        <v>90</v>
      </c>
      <c r="C10" s="268">
        <v>90</v>
      </c>
      <c r="D10" s="268">
        <v>90</v>
      </c>
      <c r="E10" s="268">
        <v>90</v>
      </c>
      <c r="F10" s="268">
        <v>90</v>
      </c>
    </row>
    <row r="11" spans="1:6" x14ac:dyDescent="0.35">
      <c r="A11" s="267">
        <v>8</v>
      </c>
      <c r="B11" s="268">
        <v>90</v>
      </c>
      <c r="C11" s="268">
        <v>90</v>
      </c>
      <c r="D11" s="268">
        <v>90</v>
      </c>
      <c r="E11" s="268">
        <v>90</v>
      </c>
      <c r="F11" s="268">
        <v>90</v>
      </c>
    </row>
    <row r="12" spans="1:6" x14ac:dyDescent="0.35">
      <c r="A12" s="267">
        <v>9</v>
      </c>
      <c r="B12" s="268">
        <v>90</v>
      </c>
      <c r="C12" s="268">
        <v>90</v>
      </c>
      <c r="D12" s="268">
        <v>90</v>
      </c>
      <c r="E12" s="268">
        <v>90</v>
      </c>
      <c r="F12" s="268">
        <v>90</v>
      </c>
    </row>
    <row r="13" spans="1:6" x14ac:dyDescent="0.35">
      <c r="A13" s="267">
        <v>10</v>
      </c>
      <c r="B13" s="268">
        <v>90</v>
      </c>
      <c r="C13" s="268">
        <v>90</v>
      </c>
      <c r="D13" s="268">
        <v>90</v>
      </c>
      <c r="E13" s="268">
        <v>90</v>
      </c>
      <c r="F13" s="268">
        <v>90</v>
      </c>
    </row>
    <row r="14" spans="1:6" x14ac:dyDescent="0.35">
      <c r="A14" s="267">
        <v>11</v>
      </c>
      <c r="B14" s="268">
        <v>90</v>
      </c>
      <c r="C14" s="268">
        <v>90</v>
      </c>
      <c r="D14" s="268">
        <v>90</v>
      </c>
      <c r="E14" s="268">
        <v>90</v>
      </c>
      <c r="F14" s="268">
        <v>90</v>
      </c>
    </row>
    <row r="15" spans="1:6" x14ac:dyDescent="0.35">
      <c r="A15" s="267">
        <v>12</v>
      </c>
      <c r="B15" s="268">
        <v>90</v>
      </c>
      <c r="C15" s="268">
        <v>90</v>
      </c>
      <c r="D15" s="268">
        <v>90</v>
      </c>
      <c r="E15" s="268">
        <v>90</v>
      </c>
      <c r="F15" s="268">
        <v>90</v>
      </c>
    </row>
    <row r="16" spans="1:6" x14ac:dyDescent="0.35">
      <c r="A16" s="267">
        <v>13</v>
      </c>
      <c r="B16" s="268">
        <v>90</v>
      </c>
      <c r="C16" s="268">
        <v>90</v>
      </c>
      <c r="D16" s="268">
        <v>90</v>
      </c>
      <c r="E16" s="268">
        <v>90</v>
      </c>
      <c r="F16" s="268">
        <v>90</v>
      </c>
    </row>
    <row r="17" spans="1:6" x14ac:dyDescent="0.35">
      <c r="A17" s="267">
        <v>14</v>
      </c>
      <c r="B17" s="268">
        <v>90</v>
      </c>
      <c r="C17" s="268">
        <v>90</v>
      </c>
      <c r="D17" s="268">
        <v>90</v>
      </c>
      <c r="E17" s="268">
        <v>90</v>
      </c>
      <c r="F17" s="268">
        <v>90</v>
      </c>
    </row>
    <row r="18" spans="1:6" x14ac:dyDescent="0.35">
      <c r="A18" s="267">
        <v>15</v>
      </c>
      <c r="B18" s="268">
        <v>90</v>
      </c>
      <c r="C18" s="268">
        <v>90</v>
      </c>
      <c r="D18" s="268">
        <v>90</v>
      </c>
      <c r="E18" s="268">
        <v>90</v>
      </c>
      <c r="F18" s="268">
        <v>90</v>
      </c>
    </row>
    <row r="19" spans="1:6" x14ac:dyDescent="0.35">
      <c r="A19" s="267">
        <v>16</v>
      </c>
      <c r="B19" s="268">
        <v>90</v>
      </c>
      <c r="C19" s="268">
        <v>90</v>
      </c>
      <c r="D19" s="268">
        <v>90</v>
      </c>
      <c r="E19" s="268">
        <v>90</v>
      </c>
      <c r="F19" s="268">
        <v>90</v>
      </c>
    </row>
    <row r="20" spans="1:6" x14ac:dyDescent="0.35">
      <c r="A20" s="267">
        <v>17</v>
      </c>
      <c r="B20" s="268">
        <v>90</v>
      </c>
      <c r="C20" s="268">
        <v>90</v>
      </c>
      <c r="D20" s="268">
        <v>90</v>
      </c>
      <c r="E20" s="268">
        <v>90</v>
      </c>
      <c r="F20" s="268">
        <v>90</v>
      </c>
    </row>
    <row r="21" spans="1:6" x14ac:dyDescent="0.35">
      <c r="A21" s="267">
        <v>18</v>
      </c>
      <c r="B21" s="268">
        <v>90</v>
      </c>
      <c r="C21" s="268">
        <v>90</v>
      </c>
      <c r="D21" s="268">
        <v>90</v>
      </c>
      <c r="E21" s="268">
        <v>90</v>
      </c>
      <c r="F21" s="268">
        <v>90</v>
      </c>
    </row>
    <row r="22" spans="1:6" x14ac:dyDescent="0.35">
      <c r="A22" s="267">
        <v>19</v>
      </c>
      <c r="B22" s="268">
        <v>90</v>
      </c>
      <c r="C22" s="268">
        <v>90</v>
      </c>
      <c r="D22" s="268">
        <v>90</v>
      </c>
      <c r="E22" s="268">
        <v>90</v>
      </c>
      <c r="F22" s="268">
        <v>90</v>
      </c>
    </row>
    <row r="23" spans="1:6" x14ac:dyDescent="0.35">
      <c r="A23" s="267">
        <v>20</v>
      </c>
      <c r="B23" s="268">
        <v>90</v>
      </c>
      <c r="C23" s="268">
        <v>90</v>
      </c>
      <c r="D23" s="268">
        <v>90</v>
      </c>
      <c r="E23" s="268">
        <v>90</v>
      </c>
      <c r="F23" s="268">
        <v>90</v>
      </c>
    </row>
    <row r="24" spans="1:6" x14ac:dyDescent="0.35">
      <c r="A24" s="267">
        <v>21</v>
      </c>
      <c r="B24" s="268">
        <v>90</v>
      </c>
      <c r="C24" s="268">
        <v>90</v>
      </c>
      <c r="D24" s="268">
        <v>90</v>
      </c>
      <c r="E24" s="268">
        <v>90</v>
      </c>
      <c r="F24" s="268">
        <v>90</v>
      </c>
    </row>
    <row r="25" spans="1:6" x14ac:dyDescent="0.35">
      <c r="A25" s="267">
        <v>22</v>
      </c>
      <c r="B25" s="268">
        <v>90</v>
      </c>
      <c r="C25" s="268">
        <v>90</v>
      </c>
      <c r="D25" s="268">
        <v>90</v>
      </c>
      <c r="E25" s="268">
        <v>90</v>
      </c>
      <c r="F25" s="268">
        <v>90</v>
      </c>
    </row>
    <row r="26" spans="1:6" x14ac:dyDescent="0.35">
      <c r="A26" s="267">
        <v>23</v>
      </c>
      <c r="B26" s="268">
        <v>90</v>
      </c>
      <c r="C26" s="268">
        <v>90</v>
      </c>
      <c r="D26" s="268">
        <v>90</v>
      </c>
      <c r="E26" s="268">
        <v>90</v>
      </c>
      <c r="F26" s="268">
        <v>90</v>
      </c>
    </row>
    <row r="27" spans="1:6" x14ac:dyDescent="0.35">
      <c r="A27" s="267">
        <v>24</v>
      </c>
      <c r="B27" s="268">
        <v>90</v>
      </c>
      <c r="C27" s="268">
        <v>90</v>
      </c>
      <c r="D27" s="268">
        <v>90</v>
      </c>
      <c r="E27" s="268">
        <v>90</v>
      </c>
      <c r="F27" s="268">
        <v>90</v>
      </c>
    </row>
    <row r="28" spans="1:6" x14ac:dyDescent="0.35">
      <c r="A28" s="267">
        <v>25</v>
      </c>
      <c r="B28" s="268">
        <v>90</v>
      </c>
      <c r="C28" s="268">
        <v>90</v>
      </c>
      <c r="D28" s="268">
        <v>90</v>
      </c>
      <c r="E28" s="268">
        <v>90</v>
      </c>
      <c r="F28" s="268">
        <v>90</v>
      </c>
    </row>
    <row r="29" spans="1:6" x14ac:dyDescent="0.35">
      <c r="A29" s="267">
        <v>26</v>
      </c>
      <c r="B29" s="268">
        <v>90</v>
      </c>
      <c r="C29" s="268">
        <v>90</v>
      </c>
      <c r="D29" s="268">
        <v>90</v>
      </c>
      <c r="E29" s="268">
        <v>90</v>
      </c>
      <c r="F29" s="268">
        <v>90</v>
      </c>
    </row>
    <row r="30" spans="1:6" x14ac:dyDescent="0.35">
      <c r="A30" s="267">
        <v>27</v>
      </c>
      <c r="B30" s="268">
        <v>90</v>
      </c>
      <c r="C30" s="268">
        <v>90</v>
      </c>
      <c r="D30" s="268">
        <v>90</v>
      </c>
      <c r="E30" s="268">
        <v>90</v>
      </c>
      <c r="F30" s="268">
        <v>90</v>
      </c>
    </row>
    <row r="31" spans="1:6" x14ac:dyDescent="0.35">
      <c r="A31" s="267">
        <v>28</v>
      </c>
      <c r="B31" s="268">
        <v>90</v>
      </c>
      <c r="C31" s="268">
        <v>90</v>
      </c>
      <c r="D31" s="268">
        <v>90</v>
      </c>
      <c r="E31" s="268">
        <v>90</v>
      </c>
      <c r="F31" s="268">
        <v>90</v>
      </c>
    </row>
    <row r="32" spans="1:6" x14ac:dyDescent="0.35">
      <c r="A32" s="267">
        <v>29</v>
      </c>
      <c r="B32" s="268">
        <v>90</v>
      </c>
      <c r="C32" s="268">
        <v>90</v>
      </c>
      <c r="D32" s="268">
        <v>90</v>
      </c>
      <c r="E32" s="268">
        <v>90</v>
      </c>
      <c r="F32" s="268">
        <v>90</v>
      </c>
    </row>
    <row r="33" spans="1:6" x14ac:dyDescent="0.35">
      <c r="A33" s="267">
        <v>30</v>
      </c>
      <c r="B33" s="268">
        <v>90</v>
      </c>
      <c r="C33" s="268">
        <v>90</v>
      </c>
      <c r="D33" s="268">
        <v>90</v>
      </c>
      <c r="E33" s="268">
        <v>90</v>
      </c>
      <c r="F33" s="268">
        <v>90</v>
      </c>
    </row>
    <row r="34" spans="1:6" x14ac:dyDescent="0.35">
      <c r="A34" s="267">
        <v>31</v>
      </c>
      <c r="B34" s="268">
        <v>90</v>
      </c>
      <c r="C34" s="268">
        <v>90</v>
      </c>
      <c r="D34" s="268">
        <v>90</v>
      </c>
      <c r="E34" s="268">
        <v>90</v>
      </c>
      <c r="F34" s="268">
        <v>90</v>
      </c>
    </row>
    <row r="35" spans="1:6" x14ac:dyDescent="0.35">
      <c r="A35" s="267">
        <v>32</v>
      </c>
      <c r="B35" s="268">
        <v>90</v>
      </c>
      <c r="C35" s="268">
        <v>90</v>
      </c>
      <c r="D35" s="268">
        <v>90</v>
      </c>
      <c r="E35" s="268">
        <v>90</v>
      </c>
      <c r="F35" s="268">
        <v>90</v>
      </c>
    </row>
    <row r="36" spans="1:6" x14ac:dyDescent="0.35">
      <c r="A36" s="267">
        <v>33</v>
      </c>
      <c r="B36" s="268">
        <v>90</v>
      </c>
      <c r="C36" s="268">
        <v>90</v>
      </c>
      <c r="D36" s="268">
        <v>90</v>
      </c>
      <c r="E36" s="268">
        <v>90</v>
      </c>
      <c r="F36" s="268">
        <v>90</v>
      </c>
    </row>
    <row r="37" spans="1:6" x14ac:dyDescent="0.35">
      <c r="A37" s="267">
        <v>34</v>
      </c>
      <c r="B37" s="268">
        <v>90</v>
      </c>
      <c r="C37" s="268">
        <v>90</v>
      </c>
      <c r="D37" s="268">
        <v>90</v>
      </c>
      <c r="E37" s="268">
        <v>90</v>
      </c>
      <c r="F37" s="268">
        <v>90</v>
      </c>
    </row>
    <row r="38" spans="1:6" x14ac:dyDescent="0.35">
      <c r="A38" s="267">
        <v>35</v>
      </c>
      <c r="B38" s="268">
        <v>90</v>
      </c>
      <c r="C38" s="268">
        <v>90</v>
      </c>
      <c r="D38" s="268">
        <v>90</v>
      </c>
      <c r="E38" s="268">
        <v>90</v>
      </c>
      <c r="F38" s="268">
        <v>90</v>
      </c>
    </row>
    <row r="39" spans="1:6" x14ac:dyDescent="0.35">
      <c r="A39" s="267">
        <v>36</v>
      </c>
      <c r="B39" s="268">
        <v>90</v>
      </c>
      <c r="C39" s="268">
        <v>90</v>
      </c>
      <c r="D39" s="268">
        <v>90</v>
      </c>
      <c r="E39" s="268">
        <v>90</v>
      </c>
      <c r="F39" s="268">
        <v>90</v>
      </c>
    </row>
    <row r="40" spans="1:6" x14ac:dyDescent="0.35">
      <c r="A40" s="267">
        <v>37</v>
      </c>
      <c r="B40" s="268">
        <v>90</v>
      </c>
      <c r="C40" s="268">
        <v>90</v>
      </c>
      <c r="D40" s="268">
        <v>90</v>
      </c>
      <c r="E40" s="268">
        <v>90</v>
      </c>
      <c r="F40" s="268">
        <v>90</v>
      </c>
    </row>
    <row r="41" spans="1:6" x14ac:dyDescent="0.35">
      <c r="A41" s="267">
        <v>38</v>
      </c>
      <c r="B41" s="268">
        <v>90</v>
      </c>
      <c r="C41" s="268">
        <v>90</v>
      </c>
      <c r="D41" s="268">
        <v>90</v>
      </c>
      <c r="E41" s="268">
        <v>90</v>
      </c>
      <c r="F41" s="268">
        <v>90</v>
      </c>
    </row>
    <row r="42" spans="1:6" x14ac:dyDescent="0.35">
      <c r="A42" s="267">
        <v>39</v>
      </c>
      <c r="B42" s="268">
        <v>90</v>
      </c>
      <c r="C42" s="268">
        <v>90</v>
      </c>
      <c r="D42" s="268">
        <v>90</v>
      </c>
      <c r="E42" s="268">
        <v>90</v>
      </c>
      <c r="F42" s="268">
        <v>90</v>
      </c>
    </row>
    <row r="43" spans="1:6" x14ac:dyDescent="0.35">
      <c r="A43" s="267">
        <v>40</v>
      </c>
      <c r="B43" s="268">
        <v>90</v>
      </c>
      <c r="C43" s="268">
        <v>90</v>
      </c>
      <c r="D43" s="268">
        <v>90</v>
      </c>
      <c r="E43" s="268">
        <v>90</v>
      </c>
      <c r="F43" s="268">
        <v>90</v>
      </c>
    </row>
    <row r="44" spans="1:6" x14ac:dyDescent="0.35">
      <c r="A44" s="267">
        <v>41</v>
      </c>
      <c r="B44" s="268">
        <v>90</v>
      </c>
      <c r="C44" s="268">
        <v>90</v>
      </c>
      <c r="D44" s="268">
        <v>90</v>
      </c>
      <c r="E44" s="268">
        <v>90</v>
      </c>
      <c r="F44" s="268">
        <v>90</v>
      </c>
    </row>
    <row r="45" spans="1:6" x14ac:dyDescent="0.35">
      <c r="A45" s="267">
        <v>42</v>
      </c>
      <c r="B45" s="268">
        <v>90</v>
      </c>
      <c r="C45" s="268">
        <v>90</v>
      </c>
      <c r="D45" s="268">
        <v>90</v>
      </c>
      <c r="E45" s="268">
        <v>90</v>
      </c>
      <c r="F45" s="268">
        <v>90</v>
      </c>
    </row>
    <row r="46" spans="1:6" x14ac:dyDescent="0.35">
      <c r="A46" s="267">
        <v>43</v>
      </c>
      <c r="B46" s="268">
        <v>90</v>
      </c>
      <c r="C46" s="268">
        <v>90</v>
      </c>
      <c r="D46" s="268">
        <v>90</v>
      </c>
      <c r="E46" s="268">
        <v>90</v>
      </c>
      <c r="F46" s="268">
        <v>90</v>
      </c>
    </row>
    <row r="47" spans="1:6" x14ac:dyDescent="0.35">
      <c r="A47" s="267">
        <v>44</v>
      </c>
      <c r="B47" s="268">
        <v>90</v>
      </c>
      <c r="C47" s="268">
        <v>90</v>
      </c>
      <c r="D47" s="268">
        <v>90</v>
      </c>
      <c r="E47" s="268">
        <v>90</v>
      </c>
      <c r="F47" s="268">
        <v>90</v>
      </c>
    </row>
    <row r="48" spans="1:6" x14ac:dyDescent="0.35">
      <c r="A48" s="267">
        <v>45</v>
      </c>
      <c r="B48" s="268">
        <v>90</v>
      </c>
      <c r="C48" s="268">
        <v>90</v>
      </c>
      <c r="D48" s="268">
        <v>90</v>
      </c>
      <c r="E48" s="268">
        <v>90</v>
      </c>
      <c r="F48" s="268">
        <v>90</v>
      </c>
    </row>
    <row r="49" spans="1:6" x14ac:dyDescent="0.35">
      <c r="A49" s="267">
        <v>46</v>
      </c>
      <c r="B49" s="268">
        <v>90</v>
      </c>
      <c r="C49" s="268">
        <v>90</v>
      </c>
      <c r="D49" s="268">
        <v>90</v>
      </c>
      <c r="E49" s="268">
        <v>90</v>
      </c>
      <c r="F49" s="268">
        <v>90</v>
      </c>
    </row>
    <row r="50" spans="1:6" x14ac:dyDescent="0.35">
      <c r="A50" s="267">
        <v>47</v>
      </c>
      <c r="B50" s="268">
        <v>90</v>
      </c>
      <c r="C50" s="268">
        <v>90</v>
      </c>
      <c r="D50" s="268">
        <v>90</v>
      </c>
      <c r="E50" s="268">
        <v>90</v>
      </c>
      <c r="F50" s="268">
        <v>90</v>
      </c>
    </row>
    <row r="51" spans="1:6" x14ac:dyDescent="0.35">
      <c r="A51" s="267">
        <v>48</v>
      </c>
      <c r="B51" s="268">
        <v>90</v>
      </c>
      <c r="C51" s="268">
        <v>90</v>
      </c>
      <c r="D51" s="268">
        <v>90</v>
      </c>
      <c r="E51" s="268">
        <v>90</v>
      </c>
      <c r="F51" s="268">
        <v>90</v>
      </c>
    </row>
    <row r="52" spans="1:6" x14ac:dyDescent="0.35">
      <c r="A52" s="267">
        <v>49</v>
      </c>
      <c r="B52" s="268">
        <v>90</v>
      </c>
      <c r="C52" s="268">
        <v>90</v>
      </c>
      <c r="D52" s="268">
        <v>90</v>
      </c>
      <c r="E52" s="268">
        <v>90</v>
      </c>
      <c r="F52" s="268">
        <v>90</v>
      </c>
    </row>
    <row r="53" spans="1:6" x14ac:dyDescent="0.35">
      <c r="A53" s="267">
        <v>50</v>
      </c>
      <c r="B53" s="268">
        <v>90</v>
      </c>
      <c r="C53" s="268">
        <v>90</v>
      </c>
      <c r="D53" s="268">
        <v>90</v>
      </c>
      <c r="E53" s="268">
        <v>90</v>
      </c>
      <c r="F53" s="268">
        <v>90</v>
      </c>
    </row>
    <row r="54" spans="1:6" x14ac:dyDescent="0.35">
      <c r="A54" s="267">
        <v>51</v>
      </c>
      <c r="B54" s="268">
        <v>90</v>
      </c>
      <c r="C54" s="268">
        <v>90</v>
      </c>
      <c r="D54" s="268">
        <v>90</v>
      </c>
      <c r="E54" s="268">
        <v>90</v>
      </c>
      <c r="F54" s="268">
        <v>90</v>
      </c>
    </row>
    <row r="55" spans="1:6" x14ac:dyDescent="0.35">
      <c r="A55" s="267">
        <v>52</v>
      </c>
      <c r="B55" s="268">
        <v>90</v>
      </c>
      <c r="C55" s="268">
        <v>90</v>
      </c>
      <c r="D55" s="268">
        <v>90</v>
      </c>
      <c r="E55" s="268">
        <v>90</v>
      </c>
      <c r="F55" s="268">
        <v>90</v>
      </c>
    </row>
    <row r="56" spans="1:6" x14ac:dyDescent="0.35">
      <c r="A56" s="267">
        <v>53</v>
      </c>
      <c r="B56" s="268">
        <v>90</v>
      </c>
      <c r="C56" s="268">
        <v>90</v>
      </c>
      <c r="D56" s="268">
        <v>90</v>
      </c>
      <c r="E56" s="268">
        <v>90</v>
      </c>
      <c r="F56" s="268">
        <v>90</v>
      </c>
    </row>
    <row r="57" spans="1:6" x14ac:dyDescent="0.35">
      <c r="A57" s="267">
        <v>54</v>
      </c>
      <c r="B57" s="268">
        <v>90</v>
      </c>
      <c r="C57" s="268">
        <v>90</v>
      </c>
      <c r="D57" s="268">
        <v>90</v>
      </c>
      <c r="E57" s="268">
        <v>90</v>
      </c>
      <c r="F57" s="268">
        <v>90</v>
      </c>
    </row>
    <row r="58" spans="1:6" x14ac:dyDescent="0.35">
      <c r="A58" s="267">
        <v>55</v>
      </c>
      <c r="B58" s="268">
        <v>90</v>
      </c>
      <c r="C58" s="268">
        <v>90</v>
      </c>
      <c r="D58" s="268">
        <v>90</v>
      </c>
      <c r="E58" s="268">
        <v>90</v>
      </c>
      <c r="F58" s="268">
        <v>90</v>
      </c>
    </row>
    <row r="59" spans="1:6" x14ac:dyDescent="0.35">
      <c r="A59" s="267">
        <v>56</v>
      </c>
      <c r="B59" s="268">
        <v>90</v>
      </c>
      <c r="C59" s="268">
        <v>90</v>
      </c>
      <c r="D59" s="268">
        <v>90</v>
      </c>
      <c r="E59" s="268">
        <v>90</v>
      </c>
      <c r="F59" s="268">
        <v>90</v>
      </c>
    </row>
    <row r="60" spans="1:6" x14ac:dyDescent="0.35">
      <c r="A60" s="267">
        <v>57</v>
      </c>
      <c r="B60" s="268">
        <v>90</v>
      </c>
      <c r="C60" s="268">
        <v>90</v>
      </c>
      <c r="D60" s="268">
        <v>90</v>
      </c>
      <c r="E60" s="268">
        <v>90</v>
      </c>
      <c r="F60" s="268">
        <v>90</v>
      </c>
    </row>
    <row r="61" spans="1:6" x14ac:dyDescent="0.35">
      <c r="A61" s="267">
        <v>58</v>
      </c>
      <c r="B61" s="268">
        <v>90</v>
      </c>
      <c r="C61" s="268">
        <v>90</v>
      </c>
      <c r="D61" s="268">
        <v>90</v>
      </c>
      <c r="E61" s="268">
        <v>90</v>
      </c>
      <c r="F61" s="268">
        <v>90</v>
      </c>
    </row>
    <row r="62" spans="1:6" x14ac:dyDescent="0.35">
      <c r="A62" s="267">
        <v>59</v>
      </c>
      <c r="B62" s="268">
        <v>90</v>
      </c>
      <c r="C62" s="268">
        <v>90</v>
      </c>
      <c r="D62" s="268">
        <v>90</v>
      </c>
      <c r="E62" s="268">
        <v>90</v>
      </c>
      <c r="F62" s="268">
        <v>90</v>
      </c>
    </row>
    <row r="63" spans="1:6" x14ac:dyDescent="0.35">
      <c r="A63" s="267">
        <v>60</v>
      </c>
      <c r="B63" s="268">
        <v>90</v>
      </c>
      <c r="C63" s="268">
        <v>90</v>
      </c>
      <c r="D63" s="268">
        <v>90</v>
      </c>
      <c r="E63" s="268">
        <v>90</v>
      </c>
      <c r="F63" s="268">
        <v>90</v>
      </c>
    </row>
    <row r="64" spans="1:6" x14ac:dyDescent="0.35">
      <c r="A64" s="267">
        <v>61</v>
      </c>
      <c r="B64" s="268">
        <v>90</v>
      </c>
      <c r="C64" s="268">
        <v>90</v>
      </c>
      <c r="D64" s="268">
        <v>90</v>
      </c>
      <c r="E64" s="268">
        <v>90</v>
      </c>
      <c r="F64" s="268">
        <v>90</v>
      </c>
    </row>
    <row r="65" spans="1:6" x14ac:dyDescent="0.35">
      <c r="A65" s="267">
        <v>62</v>
      </c>
      <c r="B65" s="268">
        <v>90</v>
      </c>
      <c r="C65" s="268">
        <v>90</v>
      </c>
      <c r="D65" s="268">
        <v>90</v>
      </c>
      <c r="E65" s="268">
        <v>90</v>
      </c>
      <c r="F65" s="268">
        <v>90</v>
      </c>
    </row>
    <row r="66" spans="1:6" x14ac:dyDescent="0.35">
      <c r="A66" s="267">
        <v>63</v>
      </c>
      <c r="B66" s="268">
        <v>90</v>
      </c>
      <c r="C66" s="268">
        <v>90</v>
      </c>
      <c r="D66" s="268">
        <v>90</v>
      </c>
      <c r="E66" s="268">
        <v>90</v>
      </c>
      <c r="F66" s="268">
        <v>90</v>
      </c>
    </row>
    <row r="67" spans="1:6" x14ac:dyDescent="0.35">
      <c r="A67" s="267">
        <v>64</v>
      </c>
      <c r="B67" s="268">
        <v>90</v>
      </c>
      <c r="C67" s="268">
        <v>90</v>
      </c>
      <c r="D67" s="268">
        <v>90</v>
      </c>
      <c r="E67" s="268">
        <v>90</v>
      </c>
      <c r="F67" s="268">
        <v>90</v>
      </c>
    </row>
    <row r="68" spans="1:6" x14ac:dyDescent="0.35">
      <c r="A68" s="267">
        <v>65</v>
      </c>
      <c r="B68" s="268">
        <v>90</v>
      </c>
      <c r="C68" s="268">
        <v>90</v>
      </c>
      <c r="D68" s="268">
        <v>90</v>
      </c>
      <c r="E68" s="268">
        <v>90</v>
      </c>
      <c r="F68" s="268">
        <v>90</v>
      </c>
    </row>
    <row r="69" spans="1:6" x14ac:dyDescent="0.35">
      <c r="A69" s="267">
        <v>66</v>
      </c>
      <c r="B69" s="268">
        <v>90</v>
      </c>
      <c r="C69" s="268">
        <v>90</v>
      </c>
      <c r="D69" s="268">
        <v>90</v>
      </c>
      <c r="E69" s="268">
        <v>90</v>
      </c>
      <c r="F69" s="268">
        <v>90</v>
      </c>
    </row>
    <row r="70" spans="1:6" x14ac:dyDescent="0.35">
      <c r="A70" s="267">
        <v>67</v>
      </c>
      <c r="B70" s="268">
        <v>90</v>
      </c>
      <c r="C70" s="268">
        <v>90</v>
      </c>
      <c r="D70" s="268">
        <v>90</v>
      </c>
      <c r="E70" s="268">
        <v>90</v>
      </c>
      <c r="F70" s="268">
        <v>90</v>
      </c>
    </row>
    <row r="71" spans="1:6" x14ac:dyDescent="0.35">
      <c r="A71" s="267">
        <v>68</v>
      </c>
      <c r="B71" s="268">
        <v>90</v>
      </c>
      <c r="C71" s="268">
        <v>90</v>
      </c>
      <c r="D71" s="268">
        <v>90</v>
      </c>
      <c r="E71" s="268">
        <v>90</v>
      </c>
      <c r="F71" s="268">
        <v>90</v>
      </c>
    </row>
    <row r="72" spans="1:6" x14ac:dyDescent="0.35">
      <c r="A72" s="267">
        <v>69</v>
      </c>
      <c r="B72" s="268">
        <v>90</v>
      </c>
      <c r="C72" s="268">
        <v>90</v>
      </c>
      <c r="D72" s="268">
        <v>90</v>
      </c>
      <c r="E72" s="268">
        <v>90</v>
      </c>
      <c r="F72" s="268">
        <v>90</v>
      </c>
    </row>
    <row r="73" spans="1:6" x14ac:dyDescent="0.35">
      <c r="A73" s="267">
        <v>70</v>
      </c>
      <c r="B73" s="268">
        <v>90</v>
      </c>
      <c r="C73" s="268">
        <v>90</v>
      </c>
      <c r="D73" s="268">
        <v>90</v>
      </c>
      <c r="E73" s="268">
        <v>90</v>
      </c>
      <c r="F73" s="268">
        <v>90</v>
      </c>
    </row>
    <row r="74" spans="1:6" x14ac:dyDescent="0.35">
      <c r="A74" s="267">
        <v>71</v>
      </c>
      <c r="B74" s="268">
        <v>90</v>
      </c>
      <c r="C74" s="268">
        <v>90</v>
      </c>
      <c r="D74" s="268">
        <v>90</v>
      </c>
      <c r="E74" s="268">
        <v>90</v>
      </c>
      <c r="F74" s="268">
        <v>90</v>
      </c>
    </row>
    <row r="75" spans="1:6" x14ac:dyDescent="0.35">
      <c r="A75" s="267">
        <v>72</v>
      </c>
      <c r="B75" s="268">
        <v>90</v>
      </c>
      <c r="C75" s="268">
        <v>90</v>
      </c>
      <c r="D75" s="268">
        <v>90</v>
      </c>
      <c r="E75" s="268">
        <v>90</v>
      </c>
      <c r="F75" s="268">
        <v>90</v>
      </c>
    </row>
    <row r="76" spans="1:6" x14ac:dyDescent="0.35">
      <c r="A76" s="267">
        <v>73</v>
      </c>
      <c r="B76" s="268">
        <v>90</v>
      </c>
      <c r="C76" s="268">
        <v>90</v>
      </c>
      <c r="D76" s="268">
        <v>90</v>
      </c>
      <c r="E76" s="268">
        <v>90</v>
      </c>
      <c r="F76" s="268">
        <v>90</v>
      </c>
    </row>
    <row r="77" spans="1:6" x14ac:dyDescent="0.35">
      <c r="A77" s="267">
        <v>74</v>
      </c>
      <c r="B77" s="268">
        <v>90</v>
      </c>
      <c r="C77" s="268">
        <v>90</v>
      </c>
      <c r="D77" s="268">
        <v>90</v>
      </c>
      <c r="E77" s="268">
        <v>90</v>
      </c>
      <c r="F77" s="268">
        <v>90</v>
      </c>
    </row>
    <row r="78" spans="1:6" x14ac:dyDescent="0.35">
      <c r="A78" s="267">
        <v>75</v>
      </c>
      <c r="B78" s="268">
        <v>90</v>
      </c>
      <c r="C78" s="268">
        <v>90</v>
      </c>
      <c r="D78" s="268">
        <v>90</v>
      </c>
      <c r="E78" s="268">
        <v>90</v>
      </c>
      <c r="F78" s="268">
        <v>90</v>
      </c>
    </row>
    <row r="79" spans="1:6" x14ac:dyDescent="0.35">
      <c r="A79" s="267">
        <v>76</v>
      </c>
      <c r="B79" s="268">
        <v>90</v>
      </c>
      <c r="C79" s="268">
        <v>90</v>
      </c>
      <c r="D79" s="268">
        <v>90</v>
      </c>
      <c r="E79" s="268">
        <v>90</v>
      </c>
      <c r="F79" s="268">
        <v>90</v>
      </c>
    </row>
    <row r="80" spans="1:6" x14ac:dyDescent="0.35">
      <c r="A80" s="267">
        <v>77</v>
      </c>
      <c r="B80" s="268">
        <v>90</v>
      </c>
      <c r="C80" s="268">
        <v>90</v>
      </c>
      <c r="D80" s="268">
        <v>90</v>
      </c>
      <c r="E80" s="268">
        <v>90</v>
      </c>
      <c r="F80" s="268">
        <v>90</v>
      </c>
    </row>
    <row r="81" spans="1:6" x14ac:dyDescent="0.35">
      <c r="A81" s="267">
        <v>78</v>
      </c>
      <c r="B81" s="268">
        <v>90</v>
      </c>
      <c r="C81" s="268">
        <v>90</v>
      </c>
      <c r="D81" s="268">
        <v>90</v>
      </c>
      <c r="E81" s="268">
        <v>90</v>
      </c>
      <c r="F81" s="268">
        <v>90</v>
      </c>
    </row>
    <row r="82" spans="1:6" x14ac:dyDescent="0.35">
      <c r="A82" s="267">
        <v>79</v>
      </c>
      <c r="B82" s="268">
        <v>90</v>
      </c>
      <c r="C82" s="268">
        <v>90</v>
      </c>
      <c r="D82" s="268">
        <v>90</v>
      </c>
      <c r="E82" s="268">
        <v>90</v>
      </c>
      <c r="F82" s="268">
        <v>90</v>
      </c>
    </row>
    <row r="83" spans="1:6" x14ac:dyDescent="0.35">
      <c r="A83" s="267">
        <v>80</v>
      </c>
      <c r="B83" s="268">
        <v>90</v>
      </c>
      <c r="C83" s="268">
        <v>90</v>
      </c>
      <c r="D83" s="268">
        <v>90</v>
      </c>
      <c r="E83" s="268">
        <v>90</v>
      </c>
      <c r="F83" s="268">
        <v>90</v>
      </c>
    </row>
    <row r="84" spans="1:6" x14ac:dyDescent="0.35">
      <c r="A84" s="267">
        <v>81</v>
      </c>
      <c r="B84" s="268">
        <v>90</v>
      </c>
      <c r="C84" s="268">
        <v>90</v>
      </c>
      <c r="D84" s="268">
        <v>90</v>
      </c>
      <c r="E84" s="268">
        <v>90</v>
      </c>
      <c r="F84" s="268">
        <v>90</v>
      </c>
    </row>
    <row r="85" spans="1:6" x14ac:dyDescent="0.35">
      <c r="A85" s="267">
        <v>82</v>
      </c>
      <c r="B85" s="268">
        <v>90</v>
      </c>
      <c r="C85" s="268">
        <v>90</v>
      </c>
      <c r="D85" s="268">
        <v>90</v>
      </c>
      <c r="E85" s="268">
        <v>90</v>
      </c>
      <c r="F85" s="268">
        <v>90</v>
      </c>
    </row>
    <row r="86" spans="1:6" x14ac:dyDescent="0.35">
      <c r="A86" s="267">
        <v>83</v>
      </c>
      <c r="B86" s="268">
        <v>90</v>
      </c>
      <c r="C86" s="268">
        <v>90</v>
      </c>
      <c r="D86" s="268">
        <v>90</v>
      </c>
      <c r="E86" s="268">
        <v>90</v>
      </c>
      <c r="F86" s="268">
        <v>90</v>
      </c>
    </row>
    <row r="87" spans="1:6" x14ac:dyDescent="0.35">
      <c r="A87" s="267">
        <v>84</v>
      </c>
      <c r="B87" s="268">
        <v>90</v>
      </c>
      <c r="C87" s="268">
        <v>90</v>
      </c>
      <c r="D87" s="268">
        <v>90</v>
      </c>
      <c r="E87" s="268">
        <v>90</v>
      </c>
      <c r="F87" s="268">
        <v>90</v>
      </c>
    </row>
    <row r="88" spans="1:6" x14ac:dyDescent="0.35">
      <c r="A88" s="267">
        <v>85</v>
      </c>
      <c r="B88" s="268">
        <v>90</v>
      </c>
      <c r="C88" s="268">
        <v>90</v>
      </c>
      <c r="D88" s="268">
        <v>90</v>
      </c>
      <c r="E88" s="268">
        <v>90</v>
      </c>
      <c r="F88" s="268">
        <v>90</v>
      </c>
    </row>
    <row r="89" spans="1:6" x14ac:dyDescent="0.35">
      <c r="A89" s="267">
        <v>86</v>
      </c>
      <c r="B89" s="268">
        <v>90</v>
      </c>
      <c r="C89" s="268">
        <v>90</v>
      </c>
      <c r="D89" s="268">
        <v>90</v>
      </c>
      <c r="E89" s="268">
        <v>90</v>
      </c>
      <c r="F89" s="268">
        <v>90</v>
      </c>
    </row>
    <row r="90" spans="1:6" x14ac:dyDescent="0.35">
      <c r="A90" s="267">
        <v>87</v>
      </c>
      <c r="B90" s="268">
        <v>90</v>
      </c>
      <c r="C90" s="268">
        <v>90</v>
      </c>
      <c r="D90" s="268">
        <v>90</v>
      </c>
      <c r="E90" s="268">
        <v>90</v>
      </c>
      <c r="F90" s="268">
        <v>90</v>
      </c>
    </row>
    <row r="91" spans="1:6" x14ac:dyDescent="0.35">
      <c r="A91" s="267">
        <v>88</v>
      </c>
      <c r="B91" s="268">
        <v>90</v>
      </c>
      <c r="C91" s="268">
        <v>90</v>
      </c>
      <c r="D91" s="268">
        <v>90</v>
      </c>
      <c r="E91" s="268">
        <v>90</v>
      </c>
      <c r="F91" s="268">
        <v>90</v>
      </c>
    </row>
    <row r="92" spans="1:6" x14ac:dyDescent="0.35">
      <c r="A92" s="267">
        <v>89</v>
      </c>
      <c r="B92" s="268">
        <v>90</v>
      </c>
      <c r="C92" s="268">
        <v>90</v>
      </c>
      <c r="D92" s="268">
        <v>90</v>
      </c>
      <c r="E92" s="268">
        <v>90</v>
      </c>
      <c r="F92" s="268">
        <v>90</v>
      </c>
    </row>
    <row r="93" spans="1:6" x14ac:dyDescent="0.35">
      <c r="A93" s="267">
        <v>90</v>
      </c>
      <c r="B93" s="268">
        <v>90</v>
      </c>
      <c r="C93" s="268">
        <v>90</v>
      </c>
      <c r="D93" s="268">
        <v>90</v>
      </c>
      <c r="E93" s="268">
        <v>90</v>
      </c>
      <c r="F93" s="268">
        <v>90</v>
      </c>
    </row>
    <row r="94" spans="1:6" x14ac:dyDescent="0.35">
      <c r="A94" s="267">
        <v>91</v>
      </c>
      <c r="B94" s="268">
        <v>90</v>
      </c>
      <c r="C94" s="268">
        <v>90</v>
      </c>
      <c r="D94" s="268">
        <v>90</v>
      </c>
      <c r="E94" s="268">
        <v>90</v>
      </c>
      <c r="F94" s="268">
        <v>90</v>
      </c>
    </row>
    <row r="95" spans="1:6" x14ac:dyDescent="0.35">
      <c r="A95" s="267">
        <v>92</v>
      </c>
      <c r="B95" s="268">
        <v>90</v>
      </c>
      <c r="C95" s="268">
        <v>90</v>
      </c>
      <c r="D95" s="268">
        <v>90</v>
      </c>
      <c r="E95" s="268">
        <v>90</v>
      </c>
      <c r="F95" s="268">
        <v>90</v>
      </c>
    </row>
    <row r="96" spans="1:6" x14ac:dyDescent="0.35">
      <c r="A96" s="267">
        <v>93</v>
      </c>
      <c r="B96" s="268">
        <v>90</v>
      </c>
      <c r="C96" s="268">
        <v>90</v>
      </c>
      <c r="D96" s="268">
        <v>90</v>
      </c>
      <c r="E96" s="268">
        <v>90</v>
      </c>
      <c r="F96" s="268">
        <v>90</v>
      </c>
    </row>
    <row r="97" spans="1:6" x14ac:dyDescent="0.35">
      <c r="A97" s="267">
        <v>94</v>
      </c>
      <c r="B97" s="268">
        <v>90</v>
      </c>
      <c r="C97" s="268">
        <v>90</v>
      </c>
      <c r="D97" s="268">
        <v>90</v>
      </c>
      <c r="E97" s="268">
        <v>90</v>
      </c>
      <c r="F97" s="268">
        <v>90</v>
      </c>
    </row>
    <row r="98" spans="1:6" x14ac:dyDescent="0.35">
      <c r="A98" s="267">
        <v>95</v>
      </c>
      <c r="B98" s="268">
        <v>90</v>
      </c>
      <c r="C98" s="268">
        <v>90</v>
      </c>
      <c r="D98" s="268">
        <v>90</v>
      </c>
      <c r="E98" s="268">
        <v>90</v>
      </c>
      <c r="F98" s="268">
        <v>90</v>
      </c>
    </row>
    <row r="99" spans="1:6" x14ac:dyDescent="0.35">
      <c r="A99" s="267">
        <v>96</v>
      </c>
      <c r="B99" s="268">
        <v>90</v>
      </c>
      <c r="C99" s="268">
        <v>90</v>
      </c>
      <c r="D99" s="268">
        <v>90</v>
      </c>
      <c r="E99" s="268">
        <v>90</v>
      </c>
      <c r="F99" s="268">
        <v>90</v>
      </c>
    </row>
    <row r="100" spans="1:6" x14ac:dyDescent="0.35">
      <c r="A100" s="267">
        <v>97</v>
      </c>
      <c r="B100" s="268">
        <v>90</v>
      </c>
      <c r="C100" s="268">
        <v>90</v>
      </c>
      <c r="D100" s="268">
        <v>90</v>
      </c>
      <c r="E100" s="268">
        <v>90</v>
      </c>
      <c r="F100" s="268">
        <v>90</v>
      </c>
    </row>
    <row r="101" spans="1:6" x14ac:dyDescent="0.35">
      <c r="A101" s="267">
        <v>98</v>
      </c>
      <c r="B101" s="268">
        <v>90</v>
      </c>
      <c r="C101" s="268">
        <v>90</v>
      </c>
      <c r="D101" s="268">
        <v>90</v>
      </c>
      <c r="E101" s="268">
        <v>90</v>
      </c>
      <c r="F101" s="268">
        <v>90</v>
      </c>
    </row>
    <row r="102" spans="1:6" x14ac:dyDescent="0.35">
      <c r="A102" s="267">
        <v>99</v>
      </c>
      <c r="B102" s="268">
        <v>90</v>
      </c>
      <c r="C102" s="268">
        <v>90</v>
      </c>
      <c r="D102" s="268">
        <v>90</v>
      </c>
      <c r="E102" s="268">
        <v>90</v>
      </c>
      <c r="F102" s="268">
        <v>90</v>
      </c>
    </row>
    <row r="103" spans="1:6" x14ac:dyDescent="0.35">
      <c r="A103" s="267">
        <v>100</v>
      </c>
      <c r="B103" s="268">
        <v>90</v>
      </c>
      <c r="C103" s="268">
        <v>90</v>
      </c>
      <c r="D103" s="268">
        <v>90</v>
      </c>
      <c r="E103" s="268">
        <v>90</v>
      </c>
      <c r="F103" s="268">
        <v>90</v>
      </c>
    </row>
    <row r="104" spans="1:6" x14ac:dyDescent="0.35">
      <c r="A104" s="267">
        <v>101</v>
      </c>
      <c r="B104" s="268">
        <v>90</v>
      </c>
      <c r="C104" s="268">
        <v>90</v>
      </c>
      <c r="D104" s="268">
        <v>90</v>
      </c>
      <c r="E104" s="268">
        <v>90</v>
      </c>
      <c r="F104" s="268">
        <v>90</v>
      </c>
    </row>
    <row r="105" spans="1:6" x14ac:dyDescent="0.35">
      <c r="A105" s="267">
        <v>102</v>
      </c>
      <c r="B105" s="268">
        <v>90</v>
      </c>
      <c r="C105" s="268">
        <v>90</v>
      </c>
      <c r="D105" s="268">
        <v>90</v>
      </c>
      <c r="E105" s="268">
        <v>90</v>
      </c>
      <c r="F105" s="268">
        <v>90</v>
      </c>
    </row>
    <row r="106" spans="1:6" x14ac:dyDescent="0.35">
      <c r="A106" s="267">
        <v>103</v>
      </c>
      <c r="B106" s="268">
        <v>90</v>
      </c>
      <c r="C106" s="268">
        <v>90</v>
      </c>
      <c r="D106" s="268">
        <v>90</v>
      </c>
      <c r="E106" s="268">
        <v>90</v>
      </c>
      <c r="F106" s="268">
        <v>90</v>
      </c>
    </row>
    <row r="107" spans="1:6" x14ac:dyDescent="0.35">
      <c r="A107" s="267">
        <v>104</v>
      </c>
      <c r="B107" s="268">
        <v>90</v>
      </c>
      <c r="C107" s="268">
        <v>90</v>
      </c>
      <c r="D107" s="268">
        <v>90</v>
      </c>
      <c r="E107" s="268">
        <v>90</v>
      </c>
      <c r="F107" s="268">
        <v>90</v>
      </c>
    </row>
    <row r="108" spans="1:6" x14ac:dyDescent="0.35">
      <c r="A108" s="267">
        <v>105</v>
      </c>
      <c r="B108" s="268">
        <v>90</v>
      </c>
      <c r="C108" s="268">
        <v>90</v>
      </c>
      <c r="D108" s="268">
        <v>90</v>
      </c>
      <c r="E108" s="268">
        <v>90</v>
      </c>
      <c r="F108" s="268">
        <v>90</v>
      </c>
    </row>
    <row r="109" spans="1:6" x14ac:dyDescent="0.35">
      <c r="A109" s="267">
        <v>106</v>
      </c>
      <c r="B109" s="268">
        <v>90</v>
      </c>
      <c r="C109" s="268">
        <v>90</v>
      </c>
      <c r="D109" s="268">
        <v>90</v>
      </c>
      <c r="E109" s="268">
        <v>90</v>
      </c>
      <c r="F109" s="268">
        <v>90</v>
      </c>
    </row>
    <row r="110" spans="1:6" x14ac:dyDescent="0.35">
      <c r="A110" s="267">
        <v>107</v>
      </c>
      <c r="B110" s="268">
        <v>90</v>
      </c>
      <c r="C110" s="268">
        <v>90</v>
      </c>
      <c r="D110" s="268">
        <v>90</v>
      </c>
      <c r="E110" s="268">
        <v>90</v>
      </c>
      <c r="F110" s="268">
        <v>90</v>
      </c>
    </row>
    <row r="111" spans="1:6" x14ac:dyDescent="0.35">
      <c r="A111" s="267">
        <v>108</v>
      </c>
      <c r="B111" s="268">
        <v>90</v>
      </c>
      <c r="C111" s="268">
        <v>90</v>
      </c>
      <c r="D111" s="268">
        <v>90</v>
      </c>
      <c r="E111" s="268">
        <v>90</v>
      </c>
      <c r="F111" s="268">
        <v>90</v>
      </c>
    </row>
    <row r="112" spans="1:6" x14ac:dyDescent="0.35">
      <c r="A112" s="267">
        <v>109</v>
      </c>
      <c r="B112" s="268">
        <v>90</v>
      </c>
      <c r="C112" s="268">
        <v>90</v>
      </c>
      <c r="D112" s="268">
        <v>90</v>
      </c>
      <c r="E112" s="268">
        <v>90</v>
      </c>
      <c r="F112" s="268">
        <v>90</v>
      </c>
    </row>
    <row r="113" spans="1:6" x14ac:dyDescent="0.35">
      <c r="A113" s="267">
        <v>110</v>
      </c>
      <c r="B113" s="268">
        <v>90</v>
      </c>
      <c r="C113" s="268">
        <v>90</v>
      </c>
      <c r="D113" s="268">
        <v>90</v>
      </c>
      <c r="E113" s="268">
        <v>90</v>
      </c>
      <c r="F113" s="268">
        <v>90</v>
      </c>
    </row>
    <row r="114" spans="1:6" x14ac:dyDescent="0.35">
      <c r="A114" s="267">
        <v>111</v>
      </c>
      <c r="B114" s="268">
        <v>90</v>
      </c>
      <c r="C114" s="268">
        <v>90</v>
      </c>
      <c r="D114" s="268">
        <v>90</v>
      </c>
      <c r="E114" s="268">
        <v>90</v>
      </c>
      <c r="F114" s="268">
        <v>90</v>
      </c>
    </row>
    <row r="115" spans="1:6" x14ac:dyDescent="0.35">
      <c r="A115" s="267">
        <v>112</v>
      </c>
      <c r="B115" s="268">
        <v>90</v>
      </c>
      <c r="C115" s="268">
        <v>90</v>
      </c>
      <c r="D115" s="268">
        <v>90</v>
      </c>
      <c r="E115" s="268">
        <v>90</v>
      </c>
      <c r="F115" s="268">
        <v>90</v>
      </c>
    </row>
    <row r="116" spans="1:6" x14ac:dyDescent="0.35">
      <c r="A116" s="267">
        <v>113</v>
      </c>
      <c r="B116" s="268">
        <v>90</v>
      </c>
      <c r="C116" s="268">
        <v>90</v>
      </c>
      <c r="D116" s="268">
        <v>90</v>
      </c>
      <c r="E116" s="268">
        <v>90</v>
      </c>
      <c r="F116" s="268">
        <v>90</v>
      </c>
    </row>
    <row r="117" spans="1:6" x14ac:dyDescent="0.35">
      <c r="A117" s="267">
        <v>114</v>
      </c>
      <c r="B117" s="268">
        <v>90</v>
      </c>
      <c r="C117" s="268">
        <v>90</v>
      </c>
      <c r="D117" s="268">
        <v>90</v>
      </c>
      <c r="E117" s="268">
        <v>90</v>
      </c>
      <c r="F117" s="268">
        <v>90</v>
      </c>
    </row>
    <row r="118" spans="1:6" x14ac:dyDescent="0.35">
      <c r="A118" s="267">
        <v>115</v>
      </c>
      <c r="B118" s="268">
        <v>90</v>
      </c>
      <c r="C118" s="268">
        <v>90</v>
      </c>
      <c r="D118" s="268">
        <v>90</v>
      </c>
      <c r="E118" s="268">
        <v>90</v>
      </c>
      <c r="F118" s="268">
        <v>90</v>
      </c>
    </row>
    <row r="119" spans="1:6" x14ac:dyDescent="0.35">
      <c r="A119" s="267">
        <v>116</v>
      </c>
      <c r="B119" s="268">
        <v>90</v>
      </c>
      <c r="C119" s="268">
        <v>90</v>
      </c>
      <c r="D119" s="268">
        <v>90</v>
      </c>
      <c r="E119" s="268">
        <v>90</v>
      </c>
      <c r="F119" s="268">
        <v>90</v>
      </c>
    </row>
    <row r="120" spans="1:6" x14ac:dyDescent="0.35">
      <c r="A120" s="267">
        <v>117</v>
      </c>
      <c r="B120" s="268">
        <v>90</v>
      </c>
      <c r="C120" s="268">
        <v>90</v>
      </c>
      <c r="D120" s="268">
        <v>90</v>
      </c>
      <c r="E120" s="268">
        <v>90</v>
      </c>
      <c r="F120" s="268">
        <v>90</v>
      </c>
    </row>
    <row r="121" spans="1:6" x14ac:dyDescent="0.35">
      <c r="A121" s="267">
        <v>118</v>
      </c>
      <c r="B121" s="268">
        <v>90</v>
      </c>
      <c r="C121" s="268">
        <v>90</v>
      </c>
      <c r="D121" s="268">
        <v>90</v>
      </c>
      <c r="E121" s="268">
        <v>90</v>
      </c>
      <c r="F121" s="268">
        <v>90</v>
      </c>
    </row>
    <row r="122" spans="1:6" x14ac:dyDescent="0.35">
      <c r="A122" s="267">
        <v>119</v>
      </c>
      <c r="B122" s="268">
        <v>90</v>
      </c>
      <c r="C122" s="268">
        <v>90</v>
      </c>
      <c r="D122" s="268">
        <v>90</v>
      </c>
      <c r="E122" s="268">
        <v>90</v>
      </c>
      <c r="F122" s="268">
        <v>90</v>
      </c>
    </row>
    <row r="123" spans="1:6" x14ac:dyDescent="0.35">
      <c r="A123" s="267">
        <v>120</v>
      </c>
      <c r="B123" s="268">
        <v>90</v>
      </c>
      <c r="C123" s="268">
        <v>90</v>
      </c>
      <c r="D123" s="268">
        <v>90</v>
      </c>
      <c r="E123" s="268">
        <v>90</v>
      </c>
      <c r="F123" s="268">
        <v>90</v>
      </c>
    </row>
    <row r="124" spans="1:6" x14ac:dyDescent="0.35">
      <c r="A124" s="267">
        <v>121</v>
      </c>
      <c r="B124" s="268">
        <v>90</v>
      </c>
      <c r="C124" s="268">
        <v>90</v>
      </c>
      <c r="D124" s="268">
        <v>90</v>
      </c>
      <c r="E124" s="268">
        <v>90</v>
      </c>
      <c r="F124" s="268">
        <v>90</v>
      </c>
    </row>
    <row r="125" spans="1:6" x14ac:dyDescent="0.35">
      <c r="A125" s="267">
        <v>122</v>
      </c>
      <c r="B125" s="268">
        <v>90</v>
      </c>
      <c r="C125" s="268">
        <v>90</v>
      </c>
      <c r="D125" s="268">
        <v>90</v>
      </c>
      <c r="E125" s="268">
        <v>90</v>
      </c>
      <c r="F125" s="268">
        <v>90</v>
      </c>
    </row>
    <row r="126" spans="1:6" x14ac:dyDescent="0.35">
      <c r="A126" s="267">
        <v>123</v>
      </c>
      <c r="B126" s="268">
        <v>90</v>
      </c>
      <c r="C126" s="268">
        <v>90</v>
      </c>
      <c r="D126" s="268">
        <v>90</v>
      </c>
      <c r="E126" s="268">
        <v>90</v>
      </c>
      <c r="F126" s="268">
        <v>90</v>
      </c>
    </row>
    <row r="127" spans="1:6" x14ac:dyDescent="0.35">
      <c r="A127" s="267">
        <v>124</v>
      </c>
      <c r="B127" s="268">
        <v>90</v>
      </c>
      <c r="C127" s="268">
        <v>90</v>
      </c>
      <c r="D127" s="268">
        <v>90</v>
      </c>
      <c r="E127" s="268">
        <v>90</v>
      </c>
      <c r="F127" s="268">
        <v>90</v>
      </c>
    </row>
    <row r="128" spans="1:6" x14ac:dyDescent="0.35">
      <c r="A128" s="267">
        <v>125</v>
      </c>
      <c r="B128" s="268">
        <v>90</v>
      </c>
      <c r="C128" s="268">
        <v>90</v>
      </c>
      <c r="D128" s="268">
        <v>90</v>
      </c>
      <c r="E128" s="268">
        <v>90</v>
      </c>
      <c r="F128" s="268">
        <v>90</v>
      </c>
    </row>
    <row r="129" spans="1:6" x14ac:dyDescent="0.35">
      <c r="A129" s="267">
        <v>126</v>
      </c>
      <c r="B129" s="268">
        <v>90</v>
      </c>
      <c r="C129" s="268">
        <v>90</v>
      </c>
      <c r="D129" s="268">
        <v>90</v>
      </c>
      <c r="E129" s="268">
        <v>90</v>
      </c>
      <c r="F129" s="268">
        <v>90</v>
      </c>
    </row>
    <row r="130" spans="1:6" x14ac:dyDescent="0.35">
      <c r="A130" s="267">
        <v>127</v>
      </c>
      <c r="B130" s="268">
        <v>90</v>
      </c>
      <c r="C130" s="268">
        <v>90</v>
      </c>
      <c r="D130" s="268">
        <v>90</v>
      </c>
      <c r="E130" s="268">
        <v>90</v>
      </c>
      <c r="F130" s="268">
        <v>90</v>
      </c>
    </row>
    <row r="131" spans="1:6" x14ac:dyDescent="0.35">
      <c r="A131" s="267">
        <v>128</v>
      </c>
      <c r="B131" s="268">
        <v>90</v>
      </c>
      <c r="C131" s="268">
        <v>90</v>
      </c>
      <c r="D131" s="268">
        <v>90</v>
      </c>
      <c r="E131" s="268">
        <v>90</v>
      </c>
      <c r="F131" s="268">
        <v>90</v>
      </c>
    </row>
    <row r="132" spans="1:6" x14ac:dyDescent="0.35">
      <c r="A132" s="267">
        <v>129</v>
      </c>
      <c r="B132" s="268">
        <v>90</v>
      </c>
      <c r="C132" s="268">
        <v>90</v>
      </c>
      <c r="D132" s="268">
        <v>90</v>
      </c>
      <c r="E132" s="268">
        <v>90</v>
      </c>
      <c r="F132" s="268">
        <v>90</v>
      </c>
    </row>
    <row r="133" spans="1:6" x14ac:dyDescent="0.35">
      <c r="A133" s="267">
        <v>130</v>
      </c>
      <c r="B133" s="268">
        <v>90</v>
      </c>
      <c r="C133" s="268">
        <v>90</v>
      </c>
      <c r="D133" s="268">
        <v>90</v>
      </c>
      <c r="E133" s="268">
        <v>90</v>
      </c>
      <c r="F133" s="268">
        <v>90</v>
      </c>
    </row>
    <row r="134" spans="1:6" x14ac:dyDescent="0.35">
      <c r="A134" s="267">
        <v>131</v>
      </c>
      <c r="B134" s="268">
        <v>90</v>
      </c>
      <c r="C134" s="268">
        <v>90</v>
      </c>
      <c r="D134" s="268">
        <v>90</v>
      </c>
      <c r="E134" s="268">
        <v>90</v>
      </c>
      <c r="F134" s="268">
        <v>90</v>
      </c>
    </row>
    <row r="135" spans="1:6" x14ac:dyDescent="0.35">
      <c r="A135" s="267">
        <v>132</v>
      </c>
      <c r="B135" s="268">
        <v>90</v>
      </c>
      <c r="C135" s="268">
        <v>90</v>
      </c>
      <c r="D135" s="268">
        <v>90</v>
      </c>
      <c r="E135" s="268">
        <v>90</v>
      </c>
      <c r="F135" s="268">
        <v>90</v>
      </c>
    </row>
    <row r="136" spans="1:6" x14ac:dyDescent="0.35">
      <c r="A136" s="267">
        <v>133</v>
      </c>
      <c r="B136" s="268">
        <v>90</v>
      </c>
      <c r="C136" s="268">
        <v>90</v>
      </c>
      <c r="D136" s="268">
        <v>90</v>
      </c>
      <c r="E136" s="268">
        <v>90</v>
      </c>
      <c r="F136" s="268">
        <v>90</v>
      </c>
    </row>
    <row r="137" spans="1:6" x14ac:dyDescent="0.35">
      <c r="A137" s="267">
        <v>134</v>
      </c>
      <c r="B137" s="268">
        <v>90</v>
      </c>
      <c r="C137" s="268">
        <v>90</v>
      </c>
      <c r="D137" s="268">
        <v>90</v>
      </c>
      <c r="E137" s="268">
        <v>90</v>
      </c>
      <c r="F137" s="268">
        <v>90</v>
      </c>
    </row>
    <row r="138" spans="1:6" x14ac:dyDescent="0.35">
      <c r="A138" s="267">
        <v>135</v>
      </c>
      <c r="B138" s="268">
        <v>90</v>
      </c>
      <c r="C138" s="268">
        <v>90</v>
      </c>
      <c r="D138" s="268">
        <v>90</v>
      </c>
      <c r="E138" s="268">
        <v>90</v>
      </c>
      <c r="F138" s="268">
        <v>90</v>
      </c>
    </row>
    <row r="139" spans="1:6" x14ac:dyDescent="0.35">
      <c r="A139" s="267">
        <v>136</v>
      </c>
      <c r="B139" s="268">
        <v>90</v>
      </c>
      <c r="C139" s="268">
        <v>90</v>
      </c>
      <c r="D139" s="268">
        <v>90</v>
      </c>
      <c r="E139" s="268">
        <v>90</v>
      </c>
      <c r="F139" s="268">
        <v>90</v>
      </c>
    </row>
    <row r="140" spans="1:6" x14ac:dyDescent="0.35">
      <c r="A140" s="267">
        <v>137</v>
      </c>
      <c r="B140" s="268">
        <v>90</v>
      </c>
      <c r="C140" s="268">
        <v>90</v>
      </c>
      <c r="D140" s="268">
        <v>90</v>
      </c>
      <c r="E140" s="268">
        <v>90</v>
      </c>
      <c r="F140" s="268">
        <v>90</v>
      </c>
    </row>
    <row r="141" spans="1:6" x14ac:dyDescent="0.35">
      <c r="A141" s="267">
        <v>138</v>
      </c>
      <c r="B141" s="268">
        <v>90</v>
      </c>
      <c r="C141" s="268">
        <v>90</v>
      </c>
      <c r="D141" s="268">
        <v>90</v>
      </c>
      <c r="E141" s="268">
        <v>90</v>
      </c>
      <c r="F141" s="268">
        <v>90</v>
      </c>
    </row>
    <row r="142" spans="1:6" x14ac:dyDescent="0.35">
      <c r="A142" s="267">
        <v>139</v>
      </c>
      <c r="B142" s="268">
        <v>90</v>
      </c>
      <c r="C142" s="268">
        <v>90</v>
      </c>
      <c r="D142" s="268">
        <v>90</v>
      </c>
      <c r="E142" s="268">
        <v>90</v>
      </c>
      <c r="F142" s="268">
        <v>90</v>
      </c>
    </row>
    <row r="143" spans="1:6" x14ac:dyDescent="0.35">
      <c r="A143" s="267">
        <v>140</v>
      </c>
      <c r="B143" s="268">
        <v>90</v>
      </c>
      <c r="C143" s="268">
        <v>90</v>
      </c>
      <c r="D143" s="268">
        <v>90</v>
      </c>
      <c r="E143" s="268">
        <v>90</v>
      </c>
      <c r="F143" s="268">
        <v>90</v>
      </c>
    </row>
    <row r="144" spans="1:6" x14ac:dyDescent="0.35">
      <c r="A144" s="267">
        <v>141</v>
      </c>
      <c r="B144" s="268">
        <v>90</v>
      </c>
      <c r="C144" s="268">
        <v>90</v>
      </c>
      <c r="D144" s="268">
        <v>90</v>
      </c>
      <c r="E144" s="268">
        <v>90</v>
      </c>
      <c r="F144" s="268">
        <v>90</v>
      </c>
    </row>
    <row r="145" spans="1:6" x14ac:dyDescent="0.35">
      <c r="A145" s="267">
        <v>142</v>
      </c>
      <c r="B145" s="268">
        <v>90</v>
      </c>
      <c r="C145" s="268">
        <v>90</v>
      </c>
      <c r="D145" s="268">
        <v>90</v>
      </c>
      <c r="E145" s="268">
        <v>90</v>
      </c>
      <c r="F145" s="268">
        <v>90</v>
      </c>
    </row>
    <row r="146" spans="1:6" x14ac:dyDescent="0.35">
      <c r="A146" s="267">
        <v>143</v>
      </c>
      <c r="B146" s="268">
        <v>90</v>
      </c>
      <c r="C146" s="268">
        <v>90</v>
      </c>
      <c r="D146" s="268">
        <v>90</v>
      </c>
      <c r="E146" s="268">
        <v>90</v>
      </c>
      <c r="F146" s="268">
        <v>90</v>
      </c>
    </row>
    <row r="147" spans="1:6" x14ac:dyDescent="0.35">
      <c r="A147" s="267">
        <v>144</v>
      </c>
      <c r="B147" s="268">
        <v>90</v>
      </c>
      <c r="C147" s="268">
        <v>90</v>
      </c>
      <c r="D147" s="268">
        <v>90</v>
      </c>
      <c r="E147" s="268">
        <v>90</v>
      </c>
      <c r="F147" s="268">
        <v>90</v>
      </c>
    </row>
    <row r="148" spans="1:6" x14ac:dyDescent="0.35">
      <c r="A148" s="267">
        <v>145</v>
      </c>
      <c r="B148" s="268">
        <v>90</v>
      </c>
      <c r="C148" s="268">
        <v>90</v>
      </c>
      <c r="D148" s="268">
        <v>90</v>
      </c>
      <c r="E148" s="268">
        <v>90</v>
      </c>
      <c r="F148" s="268">
        <v>90</v>
      </c>
    </row>
    <row r="149" spans="1:6" x14ac:dyDescent="0.35">
      <c r="A149" s="267">
        <v>146</v>
      </c>
      <c r="B149" s="268">
        <v>90</v>
      </c>
      <c r="C149" s="268">
        <v>90</v>
      </c>
      <c r="D149" s="268">
        <v>90</v>
      </c>
      <c r="E149" s="268">
        <v>90</v>
      </c>
      <c r="F149" s="268">
        <v>90</v>
      </c>
    </row>
    <row r="150" spans="1:6" x14ac:dyDescent="0.35">
      <c r="A150" s="267">
        <v>147</v>
      </c>
      <c r="B150" s="268">
        <v>90</v>
      </c>
      <c r="C150" s="268">
        <v>90</v>
      </c>
      <c r="D150" s="268">
        <v>90</v>
      </c>
      <c r="E150" s="268">
        <v>90</v>
      </c>
      <c r="F150" s="268">
        <v>90</v>
      </c>
    </row>
    <row r="151" spans="1:6" x14ac:dyDescent="0.35">
      <c r="A151" s="267">
        <v>148</v>
      </c>
      <c r="B151" s="268">
        <v>90</v>
      </c>
      <c r="C151" s="268">
        <v>90</v>
      </c>
      <c r="D151" s="268">
        <v>90</v>
      </c>
      <c r="E151" s="268">
        <v>90</v>
      </c>
      <c r="F151" s="268">
        <v>90</v>
      </c>
    </row>
    <row r="152" spans="1:6" x14ac:dyDescent="0.35">
      <c r="A152" s="267">
        <v>149</v>
      </c>
      <c r="B152" s="268">
        <v>90</v>
      </c>
      <c r="C152" s="268">
        <v>90</v>
      </c>
      <c r="D152" s="268">
        <v>90</v>
      </c>
      <c r="E152" s="268">
        <v>90</v>
      </c>
      <c r="F152" s="268">
        <v>90</v>
      </c>
    </row>
    <row r="153" spans="1:6" x14ac:dyDescent="0.35">
      <c r="A153" s="267">
        <v>150</v>
      </c>
      <c r="B153" s="268">
        <v>90</v>
      </c>
      <c r="C153" s="268">
        <v>90</v>
      </c>
      <c r="D153" s="268">
        <v>90</v>
      </c>
      <c r="E153" s="268">
        <v>90</v>
      </c>
      <c r="F153" s="268">
        <v>90</v>
      </c>
    </row>
    <row r="154" spans="1:6" x14ac:dyDescent="0.35">
      <c r="A154" s="267">
        <v>151</v>
      </c>
      <c r="B154" s="268">
        <v>90</v>
      </c>
      <c r="C154" s="268">
        <v>90</v>
      </c>
      <c r="D154" s="268">
        <v>90</v>
      </c>
      <c r="E154" s="268">
        <v>90</v>
      </c>
      <c r="F154" s="268">
        <v>90</v>
      </c>
    </row>
    <row r="155" spans="1:6" x14ac:dyDescent="0.35">
      <c r="A155" s="267">
        <v>152</v>
      </c>
      <c r="B155" s="268">
        <v>90</v>
      </c>
      <c r="C155" s="268">
        <v>90</v>
      </c>
      <c r="D155" s="268">
        <v>90</v>
      </c>
      <c r="E155" s="268">
        <v>90</v>
      </c>
      <c r="F155" s="268">
        <v>90</v>
      </c>
    </row>
    <row r="156" spans="1:6" x14ac:dyDescent="0.35">
      <c r="A156" s="267">
        <v>153</v>
      </c>
      <c r="B156" s="268">
        <v>90</v>
      </c>
      <c r="C156" s="268">
        <v>90</v>
      </c>
      <c r="D156" s="268">
        <v>90</v>
      </c>
      <c r="E156" s="268">
        <v>90</v>
      </c>
      <c r="F156" s="268">
        <v>90</v>
      </c>
    </row>
    <row r="157" spans="1:6" x14ac:dyDescent="0.35">
      <c r="A157" s="267">
        <v>154</v>
      </c>
      <c r="B157" s="268">
        <v>90</v>
      </c>
      <c r="C157" s="268">
        <v>90</v>
      </c>
      <c r="D157" s="268">
        <v>90</v>
      </c>
      <c r="E157" s="268">
        <v>90</v>
      </c>
      <c r="F157" s="268">
        <v>90</v>
      </c>
    </row>
    <row r="158" spans="1:6" x14ac:dyDescent="0.35">
      <c r="A158" s="267">
        <v>155</v>
      </c>
      <c r="B158" s="268">
        <v>90</v>
      </c>
      <c r="C158" s="268">
        <v>90</v>
      </c>
      <c r="D158" s="268">
        <v>90</v>
      </c>
      <c r="E158" s="268">
        <v>90</v>
      </c>
      <c r="F158" s="268">
        <v>90</v>
      </c>
    </row>
    <row r="159" spans="1:6" x14ac:dyDescent="0.35">
      <c r="A159" s="267">
        <v>156</v>
      </c>
      <c r="B159" s="268">
        <v>90</v>
      </c>
      <c r="C159" s="268">
        <v>90</v>
      </c>
      <c r="D159" s="268">
        <v>90</v>
      </c>
      <c r="E159" s="268">
        <v>90</v>
      </c>
      <c r="F159" s="268">
        <v>90</v>
      </c>
    </row>
    <row r="160" spans="1:6" x14ac:dyDescent="0.35">
      <c r="A160" s="267">
        <v>157</v>
      </c>
      <c r="B160" s="268">
        <v>90</v>
      </c>
      <c r="C160" s="268">
        <v>90</v>
      </c>
      <c r="D160" s="268">
        <v>90</v>
      </c>
      <c r="E160" s="268">
        <v>90</v>
      </c>
      <c r="F160" s="268">
        <v>90</v>
      </c>
    </row>
    <row r="161" spans="1:6" x14ac:dyDescent="0.35">
      <c r="A161" s="267">
        <v>158</v>
      </c>
      <c r="B161" s="268">
        <v>90</v>
      </c>
      <c r="C161" s="268">
        <v>90</v>
      </c>
      <c r="D161" s="268">
        <v>90</v>
      </c>
      <c r="E161" s="268">
        <v>90</v>
      </c>
      <c r="F161" s="268">
        <v>90</v>
      </c>
    </row>
    <row r="162" spans="1:6" x14ac:dyDescent="0.35">
      <c r="A162" s="267">
        <v>159</v>
      </c>
      <c r="B162" s="268">
        <v>90</v>
      </c>
      <c r="C162" s="268">
        <v>90</v>
      </c>
      <c r="D162" s="268">
        <v>90</v>
      </c>
      <c r="E162" s="268">
        <v>90</v>
      </c>
      <c r="F162" s="268">
        <v>90</v>
      </c>
    </row>
    <row r="163" spans="1:6" x14ac:dyDescent="0.35">
      <c r="A163" s="267">
        <v>160</v>
      </c>
      <c r="B163" s="268">
        <v>90</v>
      </c>
      <c r="C163" s="268">
        <v>90</v>
      </c>
      <c r="D163" s="268">
        <v>90</v>
      </c>
      <c r="E163" s="268">
        <v>90</v>
      </c>
      <c r="F163" s="268">
        <v>90</v>
      </c>
    </row>
    <row r="164" spans="1:6" x14ac:dyDescent="0.35">
      <c r="A164" s="267">
        <v>161</v>
      </c>
      <c r="B164" s="268">
        <v>90</v>
      </c>
      <c r="C164" s="268">
        <v>90</v>
      </c>
      <c r="D164" s="268">
        <v>90</v>
      </c>
      <c r="E164" s="268">
        <v>90</v>
      </c>
      <c r="F164" s="268">
        <v>90</v>
      </c>
    </row>
    <row r="165" spans="1:6" x14ac:dyDescent="0.35">
      <c r="A165" s="267">
        <v>162</v>
      </c>
      <c r="B165" s="268">
        <v>90</v>
      </c>
      <c r="C165" s="268">
        <v>90</v>
      </c>
      <c r="D165" s="268">
        <v>90</v>
      </c>
      <c r="E165" s="268">
        <v>90</v>
      </c>
      <c r="F165" s="268">
        <v>90</v>
      </c>
    </row>
    <row r="166" spans="1:6" x14ac:dyDescent="0.35">
      <c r="A166" s="267">
        <v>163</v>
      </c>
      <c r="B166" s="268">
        <v>90</v>
      </c>
      <c r="C166" s="268">
        <v>90</v>
      </c>
      <c r="D166" s="268">
        <v>90</v>
      </c>
      <c r="E166" s="268">
        <v>90</v>
      </c>
      <c r="F166" s="268">
        <v>90</v>
      </c>
    </row>
    <row r="167" spans="1:6" x14ac:dyDescent="0.35">
      <c r="A167" s="267">
        <v>164</v>
      </c>
      <c r="B167" s="268">
        <v>90</v>
      </c>
      <c r="C167" s="268">
        <v>90</v>
      </c>
      <c r="D167" s="268">
        <v>90</v>
      </c>
      <c r="E167" s="268">
        <v>90</v>
      </c>
      <c r="F167" s="268">
        <v>90</v>
      </c>
    </row>
    <row r="168" spans="1:6" x14ac:dyDescent="0.35">
      <c r="A168" s="267">
        <v>165</v>
      </c>
      <c r="B168" s="268">
        <v>90</v>
      </c>
      <c r="C168" s="268">
        <v>90</v>
      </c>
      <c r="D168" s="268">
        <v>90</v>
      </c>
      <c r="E168" s="268">
        <v>90</v>
      </c>
      <c r="F168" s="268">
        <v>90</v>
      </c>
    </row>
    <row r="169" spans="1:6" x14ac:dyDescent="0.35">
      <c r="A169" s="267">
        <v>166</v>
      </c>
      <c r="B169" s="268">
        <v>90</v>
      </c>
      <c r="C169" s="268">
        <v>90</v>
      </c>
      <c r="D169" s="268">
        <v>90</v>
      </c>
      <c r="E169" s="268">
        <v>90</v>
      </c>
      <c r="F169" s="268">
        <v>90</v>
      </c>
    </row>
    <row r="170" spans="1:6" x14ac:dyDescent="0.35">
      <c r="A170" s="267">
        <v>167</v>
      </c>
      <c r="B170" s="268">
        <v>90</v>
      </c>
      <c r="C170" s="268">
        <v>90</v>
      </c>
      <c r="D170" s="268">
        <v>90</v>
      </c>
      <c r="E170" s="268">
        <v>90</v>
      </c>
      <c r="F170" s="268">
        <v>90</v>
      </c>
    </row>
    <row r="171" spans="1:6" x14ac:dyDescent="0.35">
      <c r="A171" s="267">
        <v>168</v>
      </c>
      <c r="B171" s="268">
        <v>90</v>
      </c>
      <c r="C171" s="268">
        <v>90</v>
      </c>
      <c r="D171" s="268">
        <v>90</v>
      </c>
      <c r="E171" s="268">
        <v>90</v>
      </c>
      <c r="F171" s="268">
        <v>90</v>
      </c>
    </row>
    <row r="172" spans="1:6" x14ac:dyDescent="0.35">
      <c r="A172" s="267">
        <v>169</v>
      </c>
      <c r="B172" s="268">
        <v>90</v>
      </c>
      <c r="C172" s="268">
        <v>90</v>
      </c>
      <c r="D172" s="268">
        <v>90</v>
      </c>
      <c r="E172" s="268">
        <v>90</v>
      </c>
      <c r="F172" s="268">
        <v>90</v>
      </c>
    </row>
    <row r="173" spans="1:6" x14ac:dyDescent="0.35">
      <c r="A173" s="267">
        <v>170</v>
      </c>
      <c r="B173" s="268">
        <v>90</v>
      </c>
      <c r="C173" s="268">
        <v>90</v>
      </c>
      <c r="D173" s="268">
        <v>90</v>
      </c>
      <c r="E173" s="268">
        <v>90</v>
      </c>
      <c r="F173" s="268">
        <v>90</v>
      </c>
    </row>
    <row r="174" spans="1:6" x14ac:dyDescent="0.35">
      <c r="A174" s="267">
        <v>171</v>
      </c>
      <c r="B174" s="268">
        <v>90</v>
      </c>
      <c r="C174" s="268">
        <v>90</v>
      </c>
      <c r="D174" s="268">
        <v>90</v>
      </c>
      <c r="E174" s="268">
        <v>90</v>
      </c>
      <c r="F174" s="268">
        <v>90</v>
      </c>
    </row>
    <row r="175" spans="1:6" x14ac:dyDescent="0.35">
      <c r="A175" s="267">
        <v>172</v>
      </c>
      <c r="B175" s="268">
        <v>90</v>
      </c>
      <c r="C175" s="268">
        <v>90</v>
      </c>
      <c r="D175" s="268">
        <v>90</v>
      </c>
      <c r="E175" s="268">
        <v>90</v>
      </c>
      <c r="F175" s="268">
        <v>90</v>
      </c>
    </row>
    <row r="176" spans="1:6" x14ac:dyDescent="0.35">
      <c r="A176" s="267">
        <v>173</v>
      </c>
      <c r="B176" s="268">
        <v>90</v>
      </c>
      <c r="C176" s="268">
        <v>90</v>
      </c>
      <c r="D176" s="268">
        <v>90</v>
      </c>
      <c r="E176" s="268">
        <v>90</v>
      </c>
      <c r="F176" s="268">
        <v>90</v>
      </c>
    </row>
    <row r="177" spans="1:6" x14ac:dyDescent="0.35">
      <c r="A177" s="267">
        <v>174</v>
      </c>
      <c r="B177" s="268">
        <v>90</v>
      </c>
      <c r="C177" s="268">
        <v>90</v>
      </c>
      <c r="D177" s="268">
        <v>90</v>
      </c>
      <c r="E177" s="268">
        <v>90</v>
      </c>
      <c r="F177" s="268">
        <v>90</v>
      </c>
    </row>
    <row r="178" spans="1:6" x14ac:dyDescent="0.35">
      <c r="A178" s="267">
        <v>175</v>
      </c>
      <c r="B178" s="268">
        <v>90</v>
      </c>
      <c r="C178" s="268">
        <v>90</v>
      </c>
      <c r="D178" s="268">
        <v>90</v>
      </c>
      <c r="E178" s="268">
        <v>90</v>
      </c>
      <c r="F178" s="268">
        <v>90</v>
      </c>
    </row>
    <row r="179" spans="1:6" x14ac:dyDescent="0.35">
      <c r="A179" s="267">
        <v>176</v>
      </c>
      <c r="B179" s="268">
        <v>90</v>
      </c>
      <c r="C179" s="268">
        <v>90</v>
      </c>
      <c r="D179" s="268">
        <v>90</v>
      </c>
      <c r="E179" s="268">
        <v>90</v>
      </c>
      <c r="F179" s="268">
        <v>90</v>
      </c>
    </row>
    <row r="180" spans="1:6" x14ac:dyDescent="0.35">
      <c r="A180" s="267">
        <v>177</v>
      </c>
      <c r="B180" s="268">
        <v>90</v>
      </c>
      <c r="C180" s="268">
        <v>90</v>
      </c>
      <c r="D180" s="268">
        <v>90</v>
      </c>
      <c r="E180" s="268">
        <v>90</v>
      </c>
      <c r="F180" s="268">
        <v>90</v>
      </c>
    </row>
    <row r="181" spans="1:6" x14ac:dyDescent="0.35">
      <c r="A181" s="267">
        <v>178</v>
      </c>
      <c r="B181" s="268">
        <v>90</v>
      </c>
      <c r="C181" s="268">
        <v>90</v>
      </c>
      <c r="D181" s="268">
        <v>90</v>
      </c>
      <c r="E181" s="268">
        <v>90</v>
      </c>
      <c r="F181" s="268">
        <v>90</v>
      </c>
    </row>
    <row r="182" spans="1:6" x14ac:dyDescent="0.35">
      <c r="A182" s="267">
        <v>179</v>
      </c>
      <c r="B182" s="268">
        <v>90</v>
      </c>
      <c r="C182" s="268">
        <v>90</v>
      </c>
      <c r="D182" s="268">
        <v>90</v>
      </c>
      <c r="E182" s="268">
        <v>90</v>
      </c>
      <c r="F182" s="268">
        <v>90</v>
      </c>
    </row>
    <row r="183" spans="1:6" x14ac:dyDescent="0.35">
      <c r="A183" s="267">
        <v>180</v>
      </c>
      <c r="B183" s="268">
        <v>90</v>
      </c>
      <c r="C183" s="268">
        <v>90</v>
      </c>
      <c r="D183" s="268">
        <v>90</v>
      </c>
      <c r="E183" s="268">
        <v>90</v>
      </c>
      <c r="F183" s="268">
        <v>90</v>
      </c>
    </row>
    <row r="184" spans="1:6" x14ac:dyDescent="0.35">
      <c r="A184" s="267">
        <v>181</v>
      </c>
      <c r="B184" s="268">
        <v>90</v>
      </c>
      <c r="C184" s="268">
        <v>90</v>
      </c>
      <c r="D184" s="268">
        <v>90</v>
      </c>
      <c r="E184" s="268">
        <v>90</v>
      </c>
      <c r="F184" s="268">
        <v>90</v>
      </c>
    </row>
    <row r="185" spans="1:6" x14ac:dyDescent="0.35">
      <c r="A185" s="267">
        <v>182</v>
      </c>
      <c r="B185" s="268">
        <v>90</v>
      </c>
      <c r="C185" s="268">
        <v>90</v>
      </c>
      <c r="D185" s="268">
        <v>90</v>
      </c>
      <c r="E185" s="268">
        <v>90</v>
      </c>
      <c r="F185" s="268">
        <v>90</v>
      </c>
    </row>
    <row r="186" spans="1:6" x14ac:dyDescent="0.35">
      <c r="A186" s="267">
        <v>183</v>
      </c>
      <c r="B186" s="268">
        <v>90</v>
      </c>
      <c r="C186" s="268">
        <v>90</v>
      </c>
      <c r="D186" s="268">
        <v>90</v>
      </c>
      <c r="E186" s="268">
        <v>90</v>
      </c>
      <c r="F186" s="268">
        <v>90</v>
      </c>
    </row>
    <row r="187" spans="1:6" x14ac:dyDescent="0.35">
      <c r="A187" s="267">
        <v>184</v>
      </c>
      <c r="B187" s="268">
        <v>90</v>
      </c>
      <c r="C187" s="268">
        <v>90</v>
      </c>
      <c r="D187" s="268">
        <v>90</v>
      </c>
      <c r="E187" s="268">
        <v>90</v>
      </c>
      <c r="F187" s="268">
        <v>90</v>
      </c>
    </row>
    <row r="188" spans="1:6" x14ac:dyDescent="0.35">
      <c r="A188" s="267">
        <v>185</v>
      </c>
      <c r="B188" s="268">
        <v>90</v>
      </c>
      <c r="C188" s="268">
        <v>90</v>
      </c>
      <c r="D188" s="268">
        <v>90</v>
      </c>
      <c r="E188" s="268">
        <v>90</v>
      </c>
      <c r="F188" s="268">
        <v>90</v>
      </c>
    </row>
    <row r="189" spans="1:6" x14ac:dyDescent="0.35">
      <c r="A189" s="267">
        <v>186</v>
      </c>
      <c r="B189" s="268">
        <v>90</v>
      </c>
      <c r="C189" s="268">
        <v>90</v>
      </c>
      <c r="D189" s="268">
        <v>90</v>
      </c>
      <c r="E189" s="268">
        <v>90</v>
      </c>
      <c r="F189" s="268">
        <v>90</v>
      </c>
    </row>
    <row r="190" spans="1:6" x14ac:dyDescent="0.35">
      <c r="A190" s="267">
        <v>187</v>
      </c>
      <c r="B190" s="268">
        <v>90</v>
      </c>
      <c r="C190" s="268">
        <v>90</v>
      </c>
      <c r="D190" s="268">
        <v>90</v>
      </c>
      <c r="E190" s="268">
        <v>90</v>
      </c>
      <c r="F190" s="268">
        <v>90</v>
      </c>
    </row>
    <row r="191" spans="1:6" x14ac:dyDescent="0.35">
      <c r="A191" s="267">
        <v>188</v>
      </c>
      <c r="B191" s="268">
        <v>90</v>
      </c>
      <c r="C191" s="268">
        <v>90</v>
      </c>
      <c r="D191" s="268">
        <v>90</v>
      </c>
      <c r="E191" s="268">
        <v>90</v>
      </c>
      <c r="F191" s="268">
        <v>90</v>
      </c>
    </row>
    <row r="192" spans="1:6" x14ac:dyDescent="0.35">
      <c r="A192" s="267">
        <v>189</v>
      </c>
      <c r="B192" s="268">
        <v>90</v>
      </c>
      <c r="C192" s="268">
        <v>90</v>
      </c>
      <c r="D192" s="268">
        <v>90</v>
      </c>
      <c r="E192" s="268">
        <v>90</v>
      </c>
      <c r="F192" s="268">
        <v>90</v>
      </c>
    </row>
    <row r="193" spans="1:6" x14ac:dyDescent="0.35">
      <c r="A193" s="267">
        <v>190</v>
      </c>
      <c r="B193" s="268">
        <v>90</v>
      </c>
      <c r="C193" s="268">
        <v>90</v>
      </c>
      <c r="D193" s="268">
        <v>90</v>
      </c>
      <c r="E193" s="268">
        <v>90</v>
      </c>
      <c r="F193" s="268">
        <v>90</v>
      </c>
    </row>
    <row r="194" spans="1:6" x14ac:dyDescent="0.35">
      <c r="A194" s="267">
        <v>191</v>
      </c>
      <c r="B194" s="268">
        <v>90</v>
      </c>
      <c r="C194" s="268">
        <v>90</v>
      </c>
      <c r="D194" s="268">
        <v>90</v>
      </c>
      <c r="E194" s="268">
        <v>90</v>
      </c>
      <c r="F194" s="268">
        <v>90</v>
      </c>
    </row>
    <row r="195" spans="1:6" x14ac:dyDescent="0.35">
      <c r="A195" s="267">
        <v>192</v>
      </c>
      <c r="B195" s="268">
        <v>90</v>
      </c>
      <c r="C195" s="268">
        <v>90</v>
      </c>
      <c r="D195" s="268">
        <v>90</v>
      </c>
      <c r="E195" s="268">
        <v>90</v>
      </c>
      <c r="F195" s="268">
        <v>90</v>
      </c>
    </row>
    <row r="196" spans="1:6" x14ac:dyDescent="0.35">
      <c r="A196" s="267">
        <v>193</v>
      </c>
      <c r="B196" s="268">
        <v>90</v>
      </c>
      <c r="C196" s="268">
        <v>90</v>
      </c>
      <c r="D196" s="268">
        <v>90</v>
      </c>
      <c r="E196" s="268">
        <v>90</v>
      </c>
      <c r="F196" s="268">
        <v>90</v>
      </c>
    </row>
    <row r="197" spans="1:6" x14ac:dyDescent="0.35">
      <c r="A197" s="267">
        <v>194</v>
      </c>
      <c r="B197" s="268">
        <v>90</v>
      </c>
      <c r="C197" s="268">
        <v>90</v>
      </c>
      <c r="D197" s="268">
        <v>90</v>
      </c>
      <c r="E197" s="268">
        <v>90</v>
      </c>
      <c r="F197" s="268">
        <v>90</v>
      </c>
    </row>
    <row r="198" spans="1:6" x14ac:dyDescent="0.35">
      <c r="A198" s="267">
        <v>195</v>
      </c>
      <c r="B198" s="268">
        <v>90</v>
      </c>
      <c r="C198" s="268">
        <v>90</v>
      </c>
      <c r="D198" s="268">
        <v>90</v>
      </c>
      <c r="E198" s="268">
        <v>90</v>
      </c>
      <c r="F198" s="268">
        <v>90</v>
      </c>
    </row>
    <row r="199" spans="1:6" x14ac:dyDescent="0.35">
      <c r="A199" s="267">
        <v>196</v>
      </c>
      <c r="B199" s="268">
        <v>90</v>
      </c>
      <c r="C199" s="268">
        <v>90</v>
      </c>
      <c r="D199" s="268">
        <v>90</v>
      </c>
      <c r="E199" s="268">
        <v>90</v>
      </c>
      <c r="F199" s="268">
        <v>90</v>
      </c>
    </row>
    <row r="200" spans="1:6" x14ac:dyDescent="0.35">
      <c r="A200" s="267">
        <v>197</v>
      </c>
      <c r="B200" s="268">
        <v>90</v>
      </c>
      <c r="C200" s="268">
        <v>90</v>
      </c>
      <c r="D200" s="268">
        <v>90</v>
      </c>
      <c r="E200" s="268">
        <v>90</v>
      </c>
      <c r="F200" s="268">
        <v>90</v>
      </c>
    </row>
    <row r="201" spans="1:6" x14ac:dyDescent="0.35">
      <c r="A201" s="267">
        <v>198</v>
      </c>
      <c r="B201" s="268">
        <v>90</v>
      </c>
      <c r="C201" s="268">
        <v>90</v>
      </c>
      <c r="D201" s="268">
        <v>90</v>
      </c>
      <c r="E201" s="268">
        <v>90</v>
      </c>
      <c r="F201" s="268">
        <v>90</v>
      </c>
    </row>
    <row r="202" spans="1:6" x14ac:dyDescent="0.35">
      <c r="A202" s="267">
        <v>199</v>
      </c>
      <c r="B202" s="268">
        <v>90</v>
      </c>
      <c r="C202" s="268">
        <v>90</v>
      </c>
      <c r="D202" s="268">
        <v>90</v>
      </c>
      <c r="E202" s="268">
        <v>90</v>
      </c>
      <c r="F202" s="268">
        <v>90</v>
      </c>
    </row>
    <row r="203" spans="1:6" x14ac:dyDescent="0.35">
      <c r="A203" s="267">
        <v>200</v>
      </c>
      <c r="B203" s="268">
        <v>90</v>
      </c>
      <c r="C203" s="268">
        <v>90</v>
      </c>
      <c r="D203" s="268">
        <v>90</v>
      </c>
      <c r="E203" s="268">
        <v>90</v>
      </c>
      <c r="F203" s="268">
        <v>90</v>
      </c>
    </row>
    <row r="204" spans="1:6" x14ac:dyDescent="0.35">
      <c r="A204" s="267">
        <v>201</v>
      </c>
      <c r="B204" s="268">
        <v>90</v>
      </c>
      <c r="C204" s="268">
        <v>90</v>
      </c>
      <c r="D204" s="268">
        <v>90</v>
      </c>
      <c r="E204" s="268">
        <v>90</v>
      </c>
      <c r="F204" s="268">
        <v>90</v>
      </c>
    </row>
    <row r="205" spans="1:6" x14ac:dyDescent="0.35">
      <c r="A205" s="267">
        <v>202</v>
      </c>
      <c r="B205" s="268">
        <v>90</v>
      </c>
      <c r="C205" s="268">
        <v>90</v>
      </c>
      <c r="D205" s="268">
        <v>90</v>
      </c>
      <c r="E205" s="268">
        <v>90</v>
      </c>
      <c r="F205" s="268">
        <v>90</v>
      </c>
    </row>
    <row r="206" spans="1:6" x14ac:dyDescent="0.35">
      <c r="A206" s="267">
        <v>203</v>
      </c>
      <c r="B206" s="268">
        <v>90</v>
      </c>
      <c r="C206" s="268">
        <v>90</v>
      </c>
      <c r="D206" s="268">
        <v>90</v>
      </c>
      <c r="E206" s="268">
        <v>90</v>
      </c>
      <c r="F206" s="268">
        <v>90</v>
      </c>
    </row>
    <row r="207" spans="1:6" x14ac:dyDescent="0.35">
      <c r="A207" s="267">
        <v>204</v>
      </c>
      <c r="B207" s="268">
        <v>90</v>
      </c>
      <c r="C207" s="268">
        <v>90</v>
      </c>
      <c r="D207" s="268">
        <v>90</v>
      </c>
      <c r="E207" s="268">
        <v>90</v>
      </c>
      <c r="F207" s="268">
        <v>90</v>
      </c>
    </row>
    <row r="208" spans="1:6" x14ac:dyDescent="0.35">
      <c r="A208" s="267">
        <v>205</v>
      </c>
      <c r="B208" s="268">
        <v>90</v>
      </c>
      <c r="C208" s="268">
        <v>90</v>
      </c>
      <c r="D208" s="268">
        <v>90</v>
      </c>
      <c r="E208" s="268">
        <v>90</v>
      </c>
      <c r="F208" s="268">
        <v>90</v>
      </c>
    </row>
    <row r="209" spans="1:6" x14ac:dyDescent="0.35">
      <c r="A209" s="267">
        <v>206</v>
      </c>
      <c r="B209" s="268">
        <v>90</v>
      </c>
      <c r="C209" s="268">
        <v>90</v>
      </c>
      <c r="D209" s="268">
        <v>90</v>
      </c>
      <c r="E209" s="268">
        <v>90</v>
      </c>
      <c r="F209" s="268">
        <v>90</v>
      </c>
    </row>
    <row r="210" spans="1:6" x14ac:dyDescent="0.35">
      <c r="A210" s="267">
        <v>207</v>
      </c>
      <c r="B210" s="268">
        <v>90</v>
      </c>
      <c r="C210" s="268">
        <v>90</v>
      </c>
      <c r="D210" s="268">
        <v>90</v>
      </c>
      <c r="E210" s="268">
        <v>90</v>
      </c>
      <c r="F210" s="268">
        <v>90</v>
      </c>
    </row>
    <row r="211" spans="1:6" x14ac:dyDescent="0.35">
      <c r="A211" s="267">
        <v>208</v>
      </c>
      <c r="B211" s="268">
        <v>90</v>
      </c>
      <c r="C211" s="268">
        <v>90</v>
      </c>
      <c r="D211" s="268">
        <v>90</v>
      </c>
      <c r="E211" s="268">
        <v>90</v>
      </c>
      <c r="F211" s="268">
        <v>90</v>
      </c>
    </row>
    <row r="212" spans="1:6" x14ac:dyDescent="0.35">
      <c r="A212" s="267">
        <v>209</v>
      </c>
      <c r="B212" s="268">
        <v>90</v>
      </c>
      <c r="C212" s="268">
        <v>90</v>
      </c>
      <c r="D212" s="268">
        <v>90</v>
      </c>
      <c r="E212" s="268">
        <v>90</v>
      </c>
      <c r="F212" s="268">
        <v>90</v>
      </c>
    </row>
    <row r="213" spans="1:6" x14ac:dyDescent="0.35">
      <c r="A213" s="267">
        <v>210</v>
      </c>
      <c r="B213" s="268">
        <v>90</v>
      </c>
      <c r="C213" s="268">
        <v>90</v>
      </c>
      <c r="D213" s="268">
        <v>90</v>
      </c>
      <c r="E213" s="268">
        <v>90</v>
      </c>
      <c r="F213" s="268">
        <v>90</v>
      </c>
    </row>
    <row r="214" spans="1:6" x14ac:dyDescent="0.35">
      <c r="A214" s="267">
        <v>211</v>
      </c>
      <c r="B214" s="268">
        <v>90</v>
      </c>
      <c r="C214" s="268">
        <v>90</v>
      </c>
      <c r="D214" s="268">
        <v>90</v>
      </c>
      <c r="E214" s="268">
        <v>90</v>
      </c>
      <c r="F214" s="268">
        <v>90</v>
      </c>
    </row>
    <row r="215" spans="1:6" x14ac:dyDescent="0.35">
      <c r="A215" s="267">
        <v>212</v>
      </c>
      <c r="B215" s="268">
        <v>90</v>
      </c>
      <c r="C215" s="268">
        <v>90</v>
      </c>
      <c r="D215" s="268">
        <v>90</v>
      </c>
      <c r="E215" s="268">
        <v>90</v>
      </c>
      <c r="F215" s="268">
        <v>90</v>
      </c>
    </row>
    <row r="216" spans="1:6" x14ac:dyDescent="0.35">
      <c r="A216" s="267">
        <v>213</v>
      </c>
      <c r="B216" s="268">
        <v>90</v>
      </c>
      <c r="C216" s="268">
        <v>90</v>
      </c>
      <c r="D216" s="268">
        <v>90</v>
      </c>
      <c r="E216" s="268">
        <v>90</v>
      </c>
      <c r="F216" s="268">
        <v>90</v>
      </c>
    </row>
    <row r="217" spans="1:6" x14ac:dyDescent="0.35">
      <c r="A217" s="267">
        <v>214</v>
      </c>
      <c r="B217" s="268">
        <v>90</v>
      </c>
      <c r="C217" s="268">
        <v>90</v>
      </c>
      <c r="D217" s="268">
        <v>90</v>
      </c>
      <c r="E217" s="268">
        <v>90</v>
      </c>
      <c r="F217" s="268">
        <v>90</v>
      </c>
    </row>
    <row r="218" spans="1:6" x14ac:dyDescent="0.35">
      <c r="A218" s="267">
        <v>215</v>
      </c>
      <c r="B218" s="268">
        <v>90</v>
      </c>
      <c r="C218" s="268">
        <v>90</v>
      </c>
      <c r="D218" s="268">
        <v>90</v>
      </c>
      <c r="E218" s="268">
        <v>90</v>
      </c>
      <c r="F218" s="268">
        <v>90</v>
      </c>
    </row>
    <row r="219" spans="1:6" x14ac:dyDescent="0.35">
      <c r="A219" s="267">
        <v>216</v>
      </c>
      <c r="B219" s="268">
        <v>90</v>
      </c>
      <c r="C219" s="268">
        <v>90</v>
      </c>
      <c r="D219" s="268">
        <v>90</v>
      </c>
      <c r="E219" s="268">
        <v>90</v>
      </c>
      <c r="F219" s="268">
        <v>90</v>
      </c>
    </row>
    <row r="220" spans="1:6" x14ac:dyDescent="0.35">
      <c r="A220" s="267">
        <v>217</v>
      </c>
      <c r="B220" s="268">
        <v>90</v>
      </c>
      <c r="C220" s="268">
        <v>90</v>
      </c>
      <c r="D220" s="268">
        <v>90</v>
      </c>
      <c r="E220" s="268">
        <v>90</v>
      </c>
      <c r="F220" s="268">
        <v>90</v>
      </c>
    </row>
    <row r="221" spans="1:6" x14ac:dyDescent="0.35">
      <c r="A221" s="267">
        <v>218</v>
      </c>
      <c r="B221" s="268">
        <v>90</v>
      </c>
      <c r="C221" s="268">
        <v>90</v>
      </c>
      <c r="D221" s="268">
        <v>90</v>
      </c>
      <c r="E221" s="268">
        <v>90</v>
      </c>
      <c r="F221" s="268">
        <v>90</v>
      </c>
    </row>
    <row r="222" spans="1:6" x14ac:dyDescent="0.35">
      <c r="A222" s="267">
        <v>219</v>
      </c>
      <c r="B222" s="268">
        <v>90</v>
      </c>
      <c r="C222" s="268">
        <v>90</v>
      </c>
      <c r="D222" s="268">
        <v>90</v>
      </c>
      <c r="E222" s="268">
        <v>90</v>
      </c>
      <c r="F222" s="268">
        <v>90</v>
      </c>
    </row>
    <row r="223" spans="1:6" x14ac:dyDescent="0.35">
      <c r="A223" s="267">
        <v>220</v>
      </c>
      <c r="B223" s="268">
        <v>90</v>
      </c>
      <c r="C223" s="268">
        <v>90</v>
      </c>
      <c r="D223" s="268">
        <v>90</v>
      </c>
      <c r="E223" s="268">
        <v>90</v>
      </c>
      <c r="F223" s="268">
        <v>90</v>
      </c>
    </row>
    <row r="224" spans="1:6" x14ac:dyDescent="0.35">
      <c r="A224" s="267">
        <v>221</v>
      </c>
      <c r="B224" s="268">
        <v>90</v>
      </c>
      <c r="C224" s="268">
        <v>90</v>
      </c>
      <c r="D224" s="268">
        <v>90</v>
      </c>
      <c r="E224" s="268">
        <v>90</v>
      </c>
      <c r="F224" s="268">
        <v>90</v>
      </c>
    </row>
    <row r="225" spans="1:6" x14ac:dyDescent="0.35">
      <c r="A225" s="267">
        <v>222</v>
      </c>
      <c r="B225" s="268">
        <v>90</v>
      </c>
      <c r="C225" s="268">
        <v>90</v>
      </c>
      <c r="D225" s="268">
        <v>90</v>
      </c>
      <c r="E225" s="268">
        <v>90</v>
      </c>
      <c r="F225" s="268">
        <v>90</v>
      </c>
    </row>
    <row r="226" spans="1:6" x14ac:dyDescent="0.35">
      <c r="A226" s="267">
        <v>223</v>
      </c>
      <c r="B226" s="268">
        <v>90</v>
      </c>
      <c r="C226" s="268">
        <v>90</v>
      </c>
      <c r="D226" s="268">
        <v>90</v>
      </c>
      <c r="E226" s="268">
        <v>90</v>
      </c>
      <c r="F226" s="268">
        <v>90</v>
      </c>
    </row>
    <row r="227" spans="1:6" x14ac:dyDescent="0.35">
      <c r="A227" s="267">
        <v>224</v>
      </c>
      <c r="B227" s="268">
        <v>90</v>
      </c>
      <c r="C227" s="268">
        <v>90</v>
      </c>
      <c r="D227" s="268">
        <v>90</v>
      </c>
      <c r="E227" s="268">
        <v>90</v>
      </c>
      <c r="F227" s="268">
        <v>90</v>
      </c>
    </row>
    <row r="228" spans="1:6" x14ac:dyDescent="0.35">
      <c r="A228" s="267">
        <v>225</v>
      </c>
      <c r="B228" s="268">
        <v>90</v>
      </c>
      <c r="C228" s="268">
        <v>90</v>
      </c>
      <c r="D228" s="268">
        <v>90</v>
      </c>
      <c r="E228" s="268">
        <v>90</v>
      </c>
      <c r="F228" s="268">
        <v>90</v>
      </c>
    </row>
    <row r="229" spans="1:6" x14ac:dyDescent="0.35">
      <c r="A229" s="267">
        <v>226</v>
      </c>
      <c r="B229" s="268">
        <v>90</v>
      </c>
      <c r="C229" s="268">
        <v>90</v>
      </c>
      <c r="D229" s="268">
        <v>90</v>
      </c>
      <c r="E229" s="268">
        <v>90</v>
      </c>
      <c r="F229" s="268">
        <v>90</v>
      </c>
    </row>
    <row r="230" spans="1:6" x14ac:dyDescent="0.35">
      <c r="A230" s="267">
        <v>227</v>
      </c>
      <c r="B230" s="268">
        <v>90</v>
      </c>
      <c r="C230" s="268">
        <v>90</v>
      </c>
      <c r="D230" s="268">
        <v>90</v>
      </c>
      <c r="E230" s="268">
        <v>90</v>
      </c>
      <c r="F230" s="268">
        <v>90</v>
      </c>
    </row>
    <row r="231" spans="1:6" x14ac:dyDescent="0.35">
      <c r="A231" s="267">
        <v>228</v>
      </c>
      <c r="B231" s="268">
        <v>90</v>
      </c>
      <c r="C231" s="268">
        <v>90</v>
      </c>
      <c r="D231" s="268">
        <v>90</v>
      </c>
      <c r="E231" s="268">
        <v>90</v>
      </c>
      <c r="F231" s="268">
        <v>90</v>
      </c>
    </row>
    <row r="232" spans="1:6" x14ac:dyDescent="0.35">
      <c r="A232" s="267">
        <v>229</v>
      </c>
      <c r="B232" s="268">
        <v>90</v>
      </c>
      <c r="C232" s="268">
        <v>90</v>
      </c>
      <c r="D232" s="268">
        <v>90</v>
      </c>
      <c r="E232" s="268">
        <v>90</v>
      </c>
      <c r="F232" s="268">
        <v>90</v>
      </c>
    </row>
    <row r="233" spans="1:6" x14ac:dyDescent="0.35">
      <c r="A233" s="267">
        <v>230</v>
      </c>
      <c r="B233" s="268">
        <v>90</v>
      </c>
      <c r="C233" s="268">
        <v>90</v>
      </c>
      <c r="D233" s="268">
        <v>90</v>
      </c>
      <c r="E233" s="268">
        <v>90</v>
      </c>
      <c r="F233" s="268">
        <v>90</v>
      </c>
    </row>
    <row r="234" spans="1:6" x14ac:dyDescent="0.35">
      <c r="A234" s="267">
        <v>231</v>
      </c>
      <c r="B234" s="268">
        <v>90</v>
      </c>
      <c r="C234" s="268">
        <v>90</v>
      </c>
      <c r="D234" s="268">
        <v>90</v>
      </c>
      <c r="E234" s="268">
        <v>90</v>
      </c>
      <c r="F234" s="268">
        <v>90</v>
      </c>
    </row>
    <row r="235" spans="1:6" x14ac:dyDescent="0.35">
      <c r="A235" s="267">
        <v>232</v>
      </c>
      <c r="B235" s="268">
        <v>90</v>
      </c>
      <c r="C235" s="268">
        <v>90</v>
      </c>
      <c r="D235" s="268">
        <v>90</v>
      </c>
      <c r="E235" s="268">
        <v>90</v>
      </c>
      <c r="F235" s="268">
        <v>90</v>
      </c>
    </row>
    <row r="236" spans="1:6" x14ac:dyDescent="0.35">
      <c r="A236" s="267">
        <v>233</v>
      </c>
      <c r="B236" s="268">
        <v>90</v>
      </c>
      <c r="C236" s="268">
        <v>90</v>
      </c>
      <c r="D236" s="268">
        <v>90</v>
      </c>
      <c r="E236" s="268">
        <v>90</v>
      </c>
      <c r="F236" s="268">
        <v>90</v>
      </c>
    </row>
    <row r="237" spans="1:6" x14ac:dyDescent="0.35">
      <c r="A237" s="267">
        <v>234</v>
      </c>
      <c r="B237" s="268">
        <v>90</v>
      </c>
      <c r="C237" s="268">
        <v>90</v>
      </c>
      <c r="D237" s="268">
        <v>90</v>
      </c>
      <c r="E237" s="268">
        <v>90</v>
      </c>
      <c r="F237" s="268">
        <v>90</v>
      </c>
    </row>
    <row r="238" spans="1:6" x14ac:dyDescent="0.35">
      <c r="A238" s="267">
        <v>235</v>
      </c>
      <c r="B238" s="268">
        <v>90</v>
      </c>
      <c r="C238" s="268">
        <v>90</v>
      </c>
      <c r="D238" s="268">
        <v>90</v>
      </c>
      <c r="E238" s="268">
        <v>90</v>
      </c>
      <c r="F238" s="268">
        <v>90</v>
      </c>
    </row>
    <row r="239" spans="1:6" x14ac:dyDescent="0.35">
      <c r="A239" s="267">
        <v>236</v>
      </c>
      <c r="B239" s="268">
        <v>90</v>
      </c>
      <c r="C239" s="268">
        <v>90</v>
      </c>
      <c r="D239" s="268">
        <v>90</v>
      </c>
      <c r="E239" s="268">
        <v>90</v>
      </c>
      <c r="F239" s="268">
        <v>90</v>
      </c>
    </row>
    <row r="240" spans="1:6" x14ac:dyDescent="0.35">
      <c r="A240" s="267">
        <v>237</v>
      </c>
      <c r="B240" s="268">
        <v>90</v>
      </c>
      <c r="C240" s="268">
        <v>90</v>
      </c>
      <c r="D240" s="268">
        <v>90</v>
      </c>
      <c r="E240" s="268">
        <v>90</v>
      </c>
      <c r="F240" s="268">
        <v>90</v>
      </c>
    </row>
    <row r="241" spans="1:6" x14ac:dyDescent="0.35">
      <c r="A241" s="267">
        <v>238</v>
      </c>
      <c r="B241" s="268">
        <v>90</v>
      </c>
      <c r="C241" s="268">
        <v>90</v>
      </c>
      <c r="D241" s="268">
        <v>90</v>
      </c>
      <c r="E241" s="268">
        <v>90</v>
      </c>
      <c r="F241" s="268">
        <v>90</v>
      </c>
    </row>
    <row r="242" spans="1:6" x14ac:dyDescent="0.35">
      <c r="A242" s="267">
        <v>239</v>
      </c>
      <c r="B242" s="268">
        <v>90</v>
      </c>
      <c r="C242" s="268">
        <v>90</v>
      </c>
      <c r="D242" s="268">
        <v>90</v>
      </c>
      <c r="E242" s="268">
        <v>90</v>
      </c>
      <c r="F242" s="268">
        <v>90</v>
      </c>
    </row>
    <row r="243" spans="1:6" x14ac:dyDescent="0.35">
      <c r="A243" s="267">
        <v>240</v>
      </c>
      <c r="B243" s="268">
        <v>90</v>
      </c>
      <c r="C243" s="268">
        <v>90</v>
      </c>
      <c r="D243" s="268">
        <v>90</v>
      </c>
      <c r="E243" s="268">
        <v>90</v>
      </c>
      <c r="F243" s="268">
        <v>90</v>
      </c>
    </row>
    <row r="244" spans="1:6" x14ac:dyDescent="0.35">
      <c r="A244" s="267">
        <v>241</v>
      </c>
      <c r="B244" s="268">
        <v>90</v>
      </c>
      <c r="C244" s="268">
        <v>90</v>
      </c>
      <c r="D244" s="268">
        <v>90</v>
      </c>
      <c r="E244" s="268">
        <v>90</v>
      </c>
      <c r="F244" s="268">
        <v>90</v>
      </c>
    </row>
    <row r="245" spans="1:6" x14ac:dyDescent="0.35">
      <c r="A245" s="267">
        <v>242</v>
      </c>
      <c r="B245" s="268">
        <v>90</v>
      </c>
      <c r="C245" s="268">
        <v>90</v>
      </c>
      <c r="D245" s="268">
        <v>90</v>
      </c>
      <c r="E245" s="268">
        <v>90</v>
      </c>
      <c r="F245" s="268">
        <v>90</v>
      </c>
    </row>
    <row r="246" spans="1:6" x14ac:dyDescent="0.35">
      <c r="A246" s="267">
        <v>243</v>
      </c>
      <c r="B246" s="268">
        <v>90</v>
      </c>
      <c r="C246" s="268">
        <v>90</v>
      </c>
      <c r="D246" s="268">
        <v>90</v>
      </c>
      <c r="E246" s="268">
        <v>90</v>
      </c>
      <c r="F246" s="268">
        <v>90</v>
      </c>
    </row>
    <row r="247" spans="1:6" x14ac:dyDescent="0.35">
      <c r="A247" s="267">
        <v>244</v>
      </c>
      <c r="B247" s="268">
        <v>90</v>
      </c>
      <c r="C247" s="268">
        <v>90</v>
      </c>
      <c r="D247" s="268">
        <v>90</v>
      </c>
      <c r="E247" s="268">
        <v>90</v>
      </c>
      <c r="F247" s="268">
        <v>90</v>
      </c>
    </row>
    <row r="248" spans="1:6" x14ac:dyDescent="0.35">
      <c r="A248" s="267">
        <v>245</v>
      </c>
      <c r="B248" s="268">
        <v>90</v>
      </c>
      <c r="C248" s="268">
        <v>90</v>
      </c>
      <c r="D248" s="268">
        <v>90</v>
      </c>
      <c r="E248" s="268">
        <v>90</v>
      </c>
      <c r="F248" s="268">
        <v>90</v>
      </c>
    </row>
    <row r="249" spans="1:6" x14ac:dyDescent="0.35">
      <c r="A249" s="267">
        <v>246</v>
      </c>
      <c r="B249" s="268">
        <v>90</v>
      </c>
      <c r="C249" s="268">
        <v>90</v>
      </c>
      <c r="D249" s="268">
        <v>90</v>
      </c>
      <c r="E249" s="268">
        <v>90</v>
      </c>
      <c r="F249" s="268">
        <v>90</v>
      </c>
    </row>
    <row r="250" spans="1:6" x14ac:dyDescent="0.35">
      <c r="A250" s="267">
        <v>247</v>
      </c>
      <c r="B250" s="268">
        <v>90</v>
      </c>
      <c r="C250" s="268">
        <v>90</v>
      </c>
      <c r="D250" s="268">
        <v>90</v>
      </c>
      <c r="E250" s="268">
        <v>90</v>
      </c>
      <c r="F250" s="268">
        <v>90</v>
      </c>
    </row>
    <row r="251" spans="1:6" x14ac:dyDescent="0.35">
      <c r="A251" s="267">
        <v>248</v>
      </c>
      <c r="B251" s="268">
        <v>90</v>
      </c>
      <c r="C251" s="268">
        <v>90</v>
      </c>
      <c r="D251" s="268">
        <v>90</v>
      </c>
      <c r="E251" s="268">
        <v>90</v>
      </c>
      <c r="F251" s="268">
        <v>90</v>
      </c>
    </row>
    <row r="252" spans="1:6" x14ac:dyDescent="0.35">
      <c r="A252" s="267">
        <v>249</v>
      </c>
      <c r="B252" s="268">
        <v>90</v>
      </c>
      <c r="C252" s="268">
        <v>90</v>
      </c>
      <c r="D252" s="268">
        <v>90</v>
      </c>
      <c r="E252" s="268">
        <v>90</v>
      </c>
      <c r="F252" s="268">
        <v>90</v>
      </c>
    </row>
    <row r="253" spans="1:6" x14ac:dyDescent="0.35">
      <c r="A253" s="267">
        <v>250</v>
      </c>
      <c r="B253" s="268">
        <v>90</v>
      </c>
      <c r="C253" s="268">
        <v>90</v>
      </c>
      <c r="D253" s="268">
        <v>90</v>
      </c>
      <c r="E253" s="268">
        <v>90</v>
      </c>
      <c r="F253" s="268">
        <v>90</v>
      </c>
    </row>
    <row r="254" spans="1:6" x14ac:dyDescent="0.35">
      <c r="A254" s="267">
        <v>251</v>
      </c>
      <c r="B254" s="268">
        <v>90</v>
      </c>
      <c r="C254" s="268">
        <v>90</v>
      </c>
      <c r="D254" s="268">
        <v>90</v>
      </c>
      <c r="E254" s="268">
        <v>90</v>
      </c>
      <c r="F254" s="268">
        <v>90</v>
      </c>
    </row>
    <row r="255" spans="1:6" x14ac:dyDescent="0.35">
      <c r="A255" s="267">
        <v>252</v>
      </c>
      <c r="B255" s="268">
        <v>90</v>
      </c>
      <c r="C255" s="268">
        <v>90</v>
      </c>
      <c r="D255" s="268">
        <v>90</v>
      </c>
      <c r="E255" s="268">
        <v>90</v>
      </c>
      <c r="F255" s="268">
        <v>90</v>
      </c>
    </row>
    <row r="256" spans="1:6" x14ac:dyDescent="0.35">
      <c r="A256" s="267">
        <v>253</v>
      </c>
      <c r="B256" s="268">
        <v>90</v>
      </c>
      <c r="C256" s="268">
        <v>90</v>
      </c>
      <c r="D256" s="268">
        <v>90</v>
      </c>
      <c r="E256" s="268">
        <v>90</v>
      </c>
      <c r="F256" s="268">
        <v>90</v>
      </c>
    </row>
    <row r="257" spans="1:6" x14ac:dyDescent="0.35">
      <c r="A257" s="267">
        <v>254</v>
      </c>
      <c r="B257" s="268">
        <v>90</v>
      </c>
      <c r="C257" s="268">
        <v>90</v>
      </c>
      <c r="D257" s="268">
        <v>90</v>
      </c>
      <c r="E257" s="268">
        <v>90</v>
      </c>
      <c r="F257" s="268">
        <v>90</v>
      </c>
    </row>
    <row r="258" spans="1:6" x14ac:dyDescent="0.35">
      <c r="A258" s="267">
        <v>255</v>
      </c>
      <c r="B258" s="268">
        <v>90</v>
      </c>
      <c r="C258" s="268">
        <v>90</v>
      </c>
      <c r="D258" s="268">
        <v>90</v>
      </c>
      <c r="E258" s="268">
        <v>90</v>
      </c>
      <c r="F258" s="268">
        <v>90</v>
      </c>
    </row>
    <row r="259" spans="1:6" x14ac:dyDescent="0.35">
      <c r="A259" s="267">
        <v>256</v>
      </c>
      <c r="B259" s="268">
        <v>90</v>
      </c>
      <c r="C259" s="268">
        <v>90</v>
      </c>
      <c r="D259" s="268">
        <v>90</v>
      </c>
      <c r="E259" s="268">
        <v>90</v>
      </c>
      <c r="F259" s="268">
        <v>90</v>
      </c>
    </row>
    <row r="260" spans="1:6" x14ac:dyDescent="0.35">
      <c r="A260" s="267">
        <v>257</v>
      </c>
      <c r="B260" s="268">
        <v>90</v>
      </c>
      <c r="C260" s="268">
        <v>90</v>
      </c>
      <c r="D260" s="268">
        <v>90</v>
      </c>
      <c r="E260" s="268">
        <v>90</v>
      </c>
      <c r="F260" s="268">
        <v>90</v>
      </c>
    </row>
    <row r="261" spans="1:6" x14ac:dyDescent="0.35">
      <c r="A261" s="267">
        <v>258</v>
      </c>
      <c r="B261" s="268">
        <v>90</v>
      </c>
      <c r="C261" s="268">
        <v>90</v>
      </c>
      <c r="D261" s="268">
        <v>90</v>
      </c>
      <c r="E261" s="268">
        <v>90</v>
      </c>
      <c r="F261" s="268">
        <v>90</v>
      </c>
    </row>
    <row r="262" spans="1:6" x14ac:dyDescent="0.35">
      <c r="A262" s="267">
        <v>259</v>
      </c>
      <c r="B262" s="268">
        <v>90</v>
      </c>
      <c r="C262" s="268">
        <v>90</v>
      </c>
      <c r="D262" s="268">
        <v>90</v>
      </c>
      <c r="E262" s="268">
        <v>90</v>
      </c>
      <c r="F262" s="268">
        <v>90</v>
      </c>
    </row>
    <row r="263" spans="1:6" x14ac:dyDescent="0.35">
      <c r="A263" s="267">
        <v>260</v>
      </c>
      <c r="B263" s="268">
        <v>90</v>
      </c>
      <c r="C263" s="268">
        <v>90</v>
      </c>
      <c r="D263" s="268">
        <v>90</v>
      </c>
      <c r="E263" s="268">
        <v>90</v>
      </c>
      <c r="F263" s="268">
        <v>90</v>
      </c>
    </row>
    <row r="264" spans="1:6" x14ac:dyDescent="0.35">
      <c r="A264" s="267">
        <v>261</v>
      </c>
      <c r="B264" s="268">
        <v>90</v>
      </c>
      <c r="C264" s="268">
        <v>90</v>
      </c>
      <c r="D264" s="268">
        <v>90</v>
      </c>
      <c r="E264" s="268">
        <v>90</v>
      </c>
      <c r="F264" s="268">
        <v>90</v>
      </c>
    </row>
    <row r="265" spans="1:6" x14ac:dyDescent="0.35">
      <c r="A265" s="267">
        <v>262</v>
      </c>
      <c r="B265" s="268">
        <v>90</v>
      </c>
      <c r="C265" s="268">
        <v>90</v>
      </c>
      <c r="D265" s="268">
        <v>90</v>
      </c>
      <c r="E265" s="268">
        <v>90</v>
      </c>
      <c r="F265" s="268">
        <v>90</v>
      </c>
    </row>
    <row r="266" spans="1:6" x14ac:dyDescent="0.35">
      <c r="A266" s="267">
        <v>263</v>
      </c>
      <c r="B266" s="268">
        <v>90</v>
      </c>
      <c r="C266" s="268">
        <v>90</v>
      </c>
      <c r="D266" s="268">
        <v>90</v>
      </c>
      <c r="E266" s="268">
        <v>90</v>
      </c>
      <c r="F266" s="268">
        <v>90</v>
      </c>
    </row>
    <row r="267" spans="1:6" x14ac:dyDescent="0.35">
      <c r="A267" s="267">
        <v>264</v>
      </c>
      <c r="B267" s="268">
        <v>90</v>
      </c>
      <c r="C267" s="268">
        <v>90</v>
      </c>
      <c r="D267" s="268">
        <v>90</v>
      </c>
      <c r="E267" s="268">
        <v>90</v>
      </c>
      <c r="F267" s="268">
        <v>90</v>
      </c>
    </row>
    <row r="268" spans="1:6" x14ac:dyDescent="0.35">
      <c r="A268" s="267">
        <v>265</v>
      </c>
      <c r="B268" s="268">
        <v>90</v>
      </c>
      <c r="C268" s="268">
        <v>90</v>
      </c>
      <c r="D268" s="268">
        <v>90</v>
      </c>
      <c r="E268" s="268">
        <v>90</v>
      </c>
      <c r="F268" s="268">
        <v>90</v>
      </c>
    </row>
    <row r="269" spans="1:6" x14ac:dyDescent="0.35">
      <c r="A269" s="267">
        <v>266</v>
      </c>
      <c r="B269" s="268">
        <v>90</v>
      </c>
      <c r="C269" s="268">
        <v>90</v>
      </c>
      <c r="D269" s="268">
        <v>90</v>
      </c>
      <c r="E269" s="268">
        <v>90</v>
      </c>
      <c r="F269" s="268">
        <v>90</v>
      </c>
    </row>
    <row r="270" spans="1:6" x14ac:dyDescent="0.35">
      <c r="A270" s="267">
        <v>267</v>
      </c>
      <c r="B270" s="268">
        <v>90</v>
      </c>
      <c r="C270" s="268">
        <v>90</v>
      </c>
      <c r="D270" s="268">
        <v>90</v>
      </c>
      <c r="E270" s="268">
        <v>90</v>
      </c>
      <c r="F270" s="268">
        <v>90</v>
      </c>
    </row>
    <row r="271" spans="1:6" x14ac:dyDescent="0.35">
      <c r="A271" s="267">
        <v>268</v>
      </c>
      <c r="B271" s="268">
        <v>90</v>
      </c>
      <c r="C271" s="268">
        <v>90</v>
      </c>
      <c r="D271" s="268">
        <v>90</v>
      </c>
      <c r="E271" s="268">
        <v>90</v>
      </c>
      <c r="F271" s="268">
        <v>90</v>
      </c>
    </row>
    <row r="272" spans="1:6" x14ac:dyDescent="0.35">
      <c r="A272" s="267">
        <v>269</v>
      </c>
      <c r="B272" s="268">
        <v>90</v>
      </c>
      <c r="C272" s="268">
        <v>90</v>
      </c>
      <c r="D272" s="268">
        <v>90</v>
      </c>
      <c r="E272" s="268">
        <v>90</v>
      </c>
      <c r="F272" s="268">
        <v>90</v>
      </c>
    </row>
    <row r="273" spans="1:6" x14ac:dyDescent="0.35">
      <c r="A273" s="267">
        <v>270</v>
      </c>
      <c r="B273" s="268">
        <v>90</v>
      </c>
      <c r="C273" s="268">
        <v>90</v>
      </c>
      <c r="D273" s="268">
        <v>90</v>
      </c>
      <c r="E273" s="268">
        <v>90</v>
      </c>
      <c r="F273" s="268">
        <v>90</v>
      </c>
    </row>
    <row r="274" spans="1:6" x14ac:dyDescent="0.35">
      <c r="A274" s="267">
        <v>271</v>
      </c>
      <c r="B274" s="268">
        <v>90</v>
      </c>
      <c r="C274" s="268">
        <v>90</v>
      </c>
      <c r="D274" s="268">
        <v>90</v>
      </c>
      <c r="E274" s="268">
        <v>90</v>
      </c>
      <c r="F274" s="268">
        <v>90</v>
      </c>
    </row>
    <row r="275" spans="1:6" x14ac:dyDescent="0.35">
      <c r="A275" s="267">
        <v>272</v>
      </c>
      <c r="B275" s="268">
        <v>90</v>
      </c>
      <c r="C275" s="268">
        <v>90</v>
      </c>
      <c r="D275" s="268">
        <v>90</v>
      </c>
      <c r="E275" s="268">
        <v>90</v>
      </c>
      <c r="F275" s="268">
        <v>90</v>
      </c>
    </row>
    <row r="276" spans="1:6" x14ac:dyDescent="0.35">
      <c r="A276" s="267">
        <v>273</v>
      </c>
      <c r="B276" s="268">
        <v>90</v>
      </c>
      <c r="C276" s="268">
        <v>90</v>
      </c>
      <c r="D276" s="268">
        <v>90</v>
      </c>
      <c r="E276" s="268">
        <v>90</v>
      </c>
      <c r="F276" s="268">
        <v>90</v>
      </c>
    </row>
    <row r="277" spans="1:6" x14ac:dyDescent="0.35">
      <c r="A277" s="267">
        <v>274</v>
      </c>
      <c r="B277" s="268">
        <v>90</v>
      </c>
      <c r="C277" s="268">
        <v>90</v>
      </c>
      <c r="D277" s="268">
        <v>90</v>
      </c>
      <c r="E277" s="268">
        <v>90</v>
      </c>
      <c r="F277" s="268">
        <v>90</v>
      </c>
    </row>
    <row r="278" spans="1:6" x14ac:dyDescent="0.35">
      <c r="A278" s="267">
        <v>275</v>
      </c>
      <c r="B278" s="268">
        <v>90</v>
      </c>
      <c r="C278" s="268">
        <v>90</v>
      </c>
      <c r="D278" s="268">
        <v>90</v>
      </c>
      <c r="E278" s="268">
        <v>90</v>
      </c>
      <c r="F278" s="268">
        <v>90</v>
      </c>
    </row>
    <row r="279" spans="1:6" x14ac:dyDescent="0.35">
      <c r="A279" s="267">
        <v>276</v>
      </c>
      <c r="B279" s="268">
        <v>90</v>
      </c>
      <c r="C279" s="268">
        <v>90</v>
      </c>
      <c r="D279" s="268">
        <v>90</v>
      </c>
      <c r="E279" s="268">
        <v>90</v>
      </c>
      <c r="F279" s="268">
        <v>90</v>
      </c>
    </row>
    <row r="280" spans="1:6" x14ac:dyDescent="0.35">
      <c r="A280" s="267">
        <v>277</v>
      </c>
      <c r="B280" s="268">
        <v>90</v>
      </c>
      <c r="C280" s="268">
        <v>90</v>
      </c>
      <c r="D280" s="268">
        <v>90</v>
      </c>
      <c r="E280" s="268">
        <v>90</v>
      </c>
      <c r="F280" s="268">
        <v>90</v>
      </c>
    </row>
    <row r="281" spans="1:6" x14ac:dyDescent="0.35">
      <c r="A281" s="267">
        <v>278</v>
      </c>
      <c r="B281" s="268">
        <v>90</v>
      </c>
      <c r="C281" s="268">
        <v>90</v>
      </c>
      <c r="D281" s="268">
        <v>90</v>
      </c>
      <c r="E281" s="268">
        <v>90</v>
      </c>
      <c r="F281" s="268">
        <v>90</v>
      </c>
    </row>
    <row r="282" spans="1:6" x14ac:dyDescent="0.35">
      <c r="A282" s="267">
        <v>279</v>
      </c>
      <c r="B282" s="268">
        <v>90</v>
      </c>
      <c r="C282" s="268">
        <v>90</v>
      </c>
      <c r="D282" s="268">
        <v>90</v>
      </c>
      <c r="E282" s="268">
        <v>90</v>
      </c>
      <c r="F282" s="268">
        <v>90</v>
      </c>
    </row>
    <row r="283" spans="1:6" x14ac:dyDescent="0.35">
      <c r="A283" s="267">
        <v>280</v>
      </c>
      <c r="B283" s="268">
        <v>90</v>
      </c>
      <c r="C283" s="268">
        <v>90</v>
      </c>
      <c r="D283" s="268">
        <v>90</v>
      </c>
      <c r="E283" s="268">
        <v>90</v>
      </c>
      <c r="F283" s="268">
        <v>90</v>
      </c>
    </row>
    <row r="284" spans="1:6" x14ac:dyDescent="0.35">
      <c r="A284" s="267">
        <v>281</v>
      </c>
      <c r="B284" s="268">
        <v>90</v>
      </c>
      <c r="C284" s="268">
        <v>90</v>
      </c>
      <c r="D284" s="268">
        <v>90</v>
      </c>
      <c r="E284" s="268">
        <v>90</v>
      </c>
      <c r="F284" s="268">
        <v>90</v>
      </c>
    </row>
    <row r="285" spans="1:6" x14ac:dyDescent="0.35">
      <c r="A285" s="267">
        <v>282</v>
      </c>
      <c r="B285" s="268">
        <v>90</v>
      </c>
      <c r="C285" s="268">
        <v>90</v>
      </c>
      <c r="D285" s="268">
        <v>90</v>
      </c>
      <c r="E285" s="268">
        <v>90</v>
      </c>
      <c r="F285" s="268">
        <v>90</v>
      </c>
    </row>
    <row r="286" spans="1:6" x14ac:dyDescent="0.35">
      <c r="A286" s="267">
        <v>283</v>
      </c>
      <c r="B286" s="268">
        <v>90</v>
      </c>
      <c r="C286" s="268">
        <v>90</v>
      </c>
      <c r="D286" s="268">
        <v>90</v>
      </c>
      <c r="E286" s="268">
        <v>90</v>
      </c>
      <c r="F286" s="268">
        <v>90</v>
      </c>
    </row>
    <row r="287" spans="1:6" x14ac:dyDescent="0.35">
      <c r="A287" s="267">
        <v>284</v>
      </c>
      <c r="B287" s="268">
        <v>90</v>
      </c>
      <c r="C287" s="268">
        <v>90</v>
      </c>
      <c r="D287" s="268">
        <v>90</v>
      </c>
      <c r="E287" s="268">
        <v>90</v>
      </c>
      <c r="F287" s="268">
        <v>90</v>
      </c>
    </row>
    <row r="288" spans="1:6" x14ac:dyDescent="0.35">
      <c r="A288" s="267">
        <v>285</v>
      </c>
      <c r="B288" s="268">
        <v>90</v>
      </c>
      <c r="C288" s="268">
        <v>90</v>
      </c>
      <c r="D288" s="268">
        <v>90</v>
      </c>
      <c r="E288" s="268">
        <v>90</v>
      </c>
      <c r="F288" s="268">
        <v>90</v>
      </c>
    </row>
    <row r="289" spans="1:6" x14ac:dyDescent="0.35">
      <c r="A289" s="267">
        <v>286</v>
      </c>
      <c r="B289" s="268">
        <v>90</v>
      </c>
      <c r="C289" s="268">
        <v>90</v>
      </c>
      <c r="D289" s="268">
        <v>90</v>
      </c>
      <c r="E289" s="268">
        <v>90</v>
      </c>
      <c r="F289" s="268">
        <v>90</v>
      </c>
    </row>
    <row r="290" spans="1:6" x14ac:dyDescent="0.35">
      <c r="A290" s="267">
        <v>287</v>
      </c>
      <c r="B290" s="268">
        <v>90</v>
      </c>
      <c r="C290" s="268">
        <v>90</v>
      </c>
      <c r="D290" s="268">
        <v>90</v>
      </c>
      <c r="E290" s="268">
        <v>90</v>
      </c>
      <c r="F290" s="268">
        <v>90</v>
      </c>
    </row>
    <row r="291" spans="1:6" x14ac:dyDescent="0.35">
      <c r="A291" s="267">
        <v>288</v>
      </c>
      <c r="B291" s="268">
        <v>90</v>
      </c>
      <c r="C291" s="268">
        <v>90</v>
      </c>
      <c r="D291" s="268">
        <v>90</v>
      </c>
      <c r="E291" s="268">
        <v>90</v>
      </c>
      <c r="F291" s="268">
        <v>90</v>
      </c>
    </row>
    <row r="292" spans="1:6" x14ac:dyDescent="0.35">
      <c r="A292" s="267">
        <v>289</v>
      </c>
      <c r="B292" s="268">
        <v>90</v>
      </c>
      <c r="C292" s="268">
        <v>90</v>
      </c>
      <c r="D292" s="268">
        <v>90</v>
      </c>
      <c r="E292" s="268">
        <v>90</v>
      </c>
      <c r="F292" s="268">
        <v>90</v>
      </c>
    </row>
    <row r="293" spans="1:6" x14ac:dyDescent="0.35">
      <c r="A293" s="267">
        <v>290</v>
      </c>
      <c r="B293" s="268">
        <v>90</v>
      </c>
      <c r="C293" s="268">
        <v>90</v>
      </c>
      <c r="D293" s="268">
        <v>90</v>
      </c>
      <c r="E293" s="268">
        <v>90</v>
      </c>
      <c r="F293" s="268">
        <v>90</v>
      </c>
    </row>
    <row r="294" spans="1:6" x14ac:dyDescent="0.35">
      <c r="A294" s="267">
        <v>291</v>
      </c>
      <c r="B294" s="268">
        <v>90</v>
      </c>
      <c r="C294" s="268">
        <v>90</v>
      </c>
      <c r="D294" s="268">
        <v>90</v>
      </c>
      <c r="E294" s="268">
        <v>90</v>
      </c>
      <c r="F294" s="268">
        <v>90</v>
      </c>
    </row>
    <row r="295" spans="1:6" x14ac:dyDescent="0.35">
      <c r="A295" s="267">
        <v>292</v>
      </c>
      <c r="B295" s="268">
        <v>90</v>
      </c>
      <c r="C295" s="268">
        <v>90</v>
      </c>
      <c r="D295" s="268">
        <v>90</v>
      </c>
      <c r="E295" s="268">
        <v>90</v>
      </c>
      <c r="F295" s="268">
        <v>90</v>
      </c>
    </row>
    <row r="296" spans="1:6" x14ac:dyDescent="0.35">
      <c r="A296" s="267">
        <v>293</v>
      </c>
      <c r="B296" s="268">
        <v>90</v>
      </c>
      <c r="C296" s="268">
        <v>90</v>
      </c>
      <c r="D296" s="268">
        <v>90</v>
      </c>
      <c r="E296" s="268">
        <v>90</v>
      </c>
      <c r="F296" s="268">
        <v>90</v>
      </c>
    </row>
    <row r="297" spans="1:6" x14ac:dyDescent="0.35">
      <c r="A297" s="267">
        <v>294</v>
      </c>
      <c r="B297" s="268">
        <v>90</v>
      </c>
      <c r="C297" s="268">
        <v>90</v>
      </c>
      <c r="D297" s="268">
        <v>90</v>
      </c>
      <c r="E297" s="268">
        <v>90</v>
      </c>
      <c r="F297" s="268">
        <v>90</v>
      </c>
    </row>
    <row r="298" spans="1:6" x14ac:dyDescent="0.35">
      <c r="A298" s="267">
        <v>295</v>
      </c>
      <c r="B298" s="268">
        <v>90</v>
      </c>
      <c r="C298" s="268">
        <v>90</v>
      </c>
      <c r="D298" s="268">
        <v>90</v>
      </c>
      <c r="E298" s="268">
        <v>90</v>
      </c>
      <c r="F298" s="268">
        <v>90</v>
      </c>
    </row>
    <row r="299" spans="1:6" x14ac:dyDescent="0.35">
      <c r="A299" s="267">
        <v>296</v>
      </c>
      <c r="B299" s="268">
        <v>90</v>
      </c>
      <c r="C299" s="268">
        <v>90</v>
      </c>
      <c r="D299" s="268">
        <v>90</v>
      </c>
      <c r="E299" s="268">
        <v>90</v>
      </c>
      <c r="F299" s="268">
        <v>90</v>
      </c>
    </row>
    <row r="300" spans="1:6" x14ac:dyDescent="0.35">
      <c r="A300" s="267">
        <v>297</v>
      </c>
      <c r="B300" s="268">
        <v>90</v>
      </c>
      <c r="C300" s="268">
        <v>90</v>
      </c>
      <c r="D300" s="268">
        <v>90</v>
      </c>
      <c r="E300" s="268">
        <v>90</v>
      </c>
      <c r="F300" s="268">
        <v>90</v>
      </c>
    </row>
    <row r="301" spans="1:6" x14ac:dyDescent="0.35">
      <c r="A301" s="267">
        <v>298</v>
      </c>
      <c r="B301" s="268">
        <v>90</v>
      </c>
      <c r="C301" s="268">
        <v>90</v>
      </c>
      <c r="D301" s="268">
        <v>90</v>
      </c>
      <c r="E301" s="268">
        <v>90</v>
      </c>
      <c r="F301" s="268">
        <v>90</v>
      </c>
    </row>
    <row r="302" spans="1:6" x14ac:dyDescent="0.35">
      <c r="A302" s="267">
        <v>299</v>
      </c>
      <c r="B302" s="268">
        <v>90</v>
      </c>
      <c r="C302" s="268">
        <v>90</v>
      </c>
      <c r="D302" s="268">
        <v>90</v>
      </c>
      <c r="E302" s="268">
        <v>90</v>
      </c>
      <c r="F302" s="268">
        <v>90</v>
      </c>
    </row>
    <row r="303" spans="1:6" x14ac:dyDescent="0.35">
      <c r="A303" s="267">
        <v>300</v>
      </c>
      <c r="B303" s="268">
        <v>90</v>
      </c>
      <c r="C303" s="268">
        <v>90</v>
      </c>
      <c r="D303" s="268">
        <v>90</v>
      </c>
      <c r="E303" s="268">
        <v>90</v>
      </c>
      <c r="F303" s="268">
        <v>90</v>
      </c>
    </row>
  </sheetData>
  <conditionalFormatting sqref="B3:F303">
    <cfRule type="cellIs" dxfId="32" priority="1" stopIfTrue="1" operator="greaterThan">
      <formula>100</formula>
    </cfRule>
    <cfRule type="cellIs" dxfId="31" priority="2" stopIfTrue="1" operator="lessThan">
      <formula>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FF6699"/>
    <pageSetUpPr fitToPage="1"/>
  </sheetPr>
  <dimension ref="A1:BH303"/>
  <sheetViews>
    <sheetView zoomScale="85" zoomScaleNormal="85" workbookViewId="0">
      <selection activeCell="A23" sqref="A23"/>
    </sheetView>
  </sheetViews>
  <sheetFormatPr defaultColWidth="9.1796875" defaultRowHeight="14.5" x14ac:dyDescent="0.35"/>
  <cols>
    <col min="1" max="1" width="58.7265625" style="227" bestFit="1" customWidth="1"/>
    <col min="2" max="6" width="9.1796875" style="227"/>
    <col min="7" max="7" width="10.7265625" style="227" customWidth="1"/>
    <col min="8" max="13" width="9.1796875" style="227"/>
    <col min="14" max="14" width="11.81640625" style="227" customWidth="1"/>
    <col min="15" max="16384" width="9.1796875" style="176"/>
  </cols>
  <sheetData>
    <row r="1" spans="1:60" s="177" customFormat="1" ht="74.5" thickBot="1" x14ac:dyDescent="0.4">
      <c r="A1" s="233" t="s">
        <v>397</v>
      </c>
      <c r="B1" s="178">
        <v>1</v>
      </c>
      <c r="C1" s="178">
        <v>2</v>
      </c>
      <c r="D1" s="178">
        <v>3</v>
      </c>
      <c r="E1" s="178">
        <v>4</v>
      </c>
      <c r="F1" s="178">
        <v>5</v>
      </c>
      <c r="G1" s="284" t="s">
        <v>403</v>
      </c>
      <c r="I1" s="178"/>
      <c r="J1" s="178"/>
      <c r="K1" s="178"/>
      <c r="L1" s="178"/>
      <c r="M1" s="178"/>
      <c r="N1" s="275" t="s">
        <v>400</v>
      </c>
      <c r="O1" s="179" t="s">
        <v>7</v>
      </c>
      <c r="P1" s="378" t="str">
        <f>IF('System Inputs'!D2="","",'System Inputs'!D2)</f>
        <v>NEA 2-region Test Case A+60</v>
      </c>
      <c r="Q1" s="378"/>
      <c r="R1" s="378"/>
      <c r="S1" s="378"/>
      <c r="T1" s="378"/>
      <c r="U1" s="378"/>
      <c r="W1" s="179" t="s">
        <v>7</v>
      </c>
      <c r="X1" s="378" t="str">
        <f>IF('System Inputs'!E2="","",'System Inputs'!E2)</f>
        <v>NEA 2-region Test Case A+40</v>
      </c>
      <c r="Y1" s="378"/>
      <c r="Z1" s="378"/>
      <c r="AA1" s="378"/>
      <c r="AB1" s="378"/>
      <c r="AC1" s="378"/>
      <c r="AE1" s="179" t="s">
        <v>7</v>
      </c>
      <c r="AF1" s="378" t="str">
        <f>IF('System Inputs'!F2="","",'System Inputs'!F2)</f>
        <v>NEA 2-region Test Case A+0</v>
      </c>
      <c r="AG1" s="378"/>
      <c r="AH1" s="378"/>
      <c r="AI1" s="378"/>
      <c r="AJ1" s="378"/>
      <c r="AK1" s="378"/>
      <c r="AM1" s="179" t="s">
        <v>7</v>
      </c>
      <c r="AN1" s="378" t="str">
        <f>IF('System Inputs'!G2="","",'System Inputs'!G2)</f>
        <v>NEA 2-region Equilibrium</v>
      </c>
      <c r="AO1" s="378"/>
      <c r="AP1" s="378"/>
      <c r="AQ1" s="378"/>
      <c r="AR1" s="378"/>
      <c r="AS1" s="378"/>
      <c r="AU1" s="179" t="s">
        <v>7</v>
      </c>
      <c r="AV1" s="378" t="str">
        <f>IF('System Inputs'!H2="","",'System Inputs'!H2)</f>
        <v>NEA 2-region Test Case C</v>
      </c>
      <c r="AW1" s="378"/>
      <c r="AX1" s="378"/>
      <c r="AY1" s="378"/>
      <c r="AZ1" s="378"/>
      <c r="BA1" s="378"/>
      <c r="BB1" s="276" t="s">
        <v>401</v>
      </c>
      <c r="BC1" s="278" t="s">
        <v>32</v>
      </c>
      <c r="BD1" s="279">
        <v>1</v>
      </c>
      <c r="BE1" s="279">
        <v>2</v>
      </c>
      <c r="BF1" s="279">
        <v>3</v>
      </c>
      <c r="BG1" s="279">
        <v>4</v>
      </c>
      <c r="BH1" s="279">
        <v>5</v>
      </c>
    </row>
    <row r="2" spans="1:60" s="177"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7" t="s">
        <v>20</v>
      </c>
      <c r="I2" s="288" t="str">
        <f>B2</f>
        <v>NEA 2-region Test Case A+60</v>
      </c>
      <c r="J2" s="288" t="str">
        <f>C2</f>
        <v>NEA 2-region Test Case A+40</v>
      </c>
      <c r="K2" s="288" t="str">
        <f>D2</f>
        <v>NEA 2-region Test Case A+0</v>
      </c>
      <c r="L2" s="288" t="str">
        <f>E2</f>
        <v>NEA 2-region Equilibrium</v>
      </c>
      <c r="M2" s="289" t="str">
        <f>F2</f>
        <v>NEA 2-region Test Case C</v>
      </c>
      <c r="N2" s="229"/>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9" t="str">
        <f>IF('System Inputs'!D2="","",'System Inputs'!D2)</f>
        <v>NEA 2-region Test Case A+60</v>
      </c>
      <c r="BE2" s="189" t="str">
        <f>IF('System Inputs'!E2="","",'System Inputs'!E2)</f>
        <v>NEA 2-region Test Case A+40</v>
      </c>
      <c r="BF2" s="189" t="str">
        <f>IF('System Inputs'!F2="","",'System Inputs'!F2)</f>
        <v>NEA 2-region Test Case A+0</v>
      </c>
      <c r="BG2" s="189" t="str">
        <f>IF('System Inputs'!G2="","",'System Inputs'!G2)</f>
        <v>NEA 2-region Equilibrium</v>
      </c>
      <c r="BH2" s="189" t="str">
        <f>IF('System Inputs'!H2="","",'System Inputs'!H2)</f>
        <v>NEA 2-region Test Case C</v>
      </c>
    </row>
    <row r="3" spans="1:60" s="177" customFormat="1" x14ac:dyDescent="0.35">
      <c r="A3" s="234" t="s">
        <v>393</v>
      </c>
      <c r="B3" s="23">
        <v>2</v>
      </c>
      <c r="C3" s="23">
        <v>2</v>
      </c>
      <c r="D3" s="23">
        <v>2</v>
      </c>
      <c r="E3" s="23">
        <v>2</v>
      </c>
      <c r="F3" s="23">
        <v>2</v>
      </c>
      <c r="G3" s="281"/>
      <c r="H3" s="290">
        <v>0</v>
      </c>
      <c r="I3" s="23">
        <v>0</v>
      </c>
      <c r="J3" s="23">
        <v>0</v>
      </c>
      <c r="K3" s="23">
        <f>I3</f>
        <v>0</v>
      </c>
      <c r="L3" s="23">
        <f>J3</f>
        <v>0</v>
      </c>
      <c r="M3" s="291">
        <v>0</v>
      </c>
      <c r="N3" s="229"/>
      <c r="O3" s="33">
        <v>0</v>
      </c>
      <c r="P3" s="7">
        <v>600</v>
      </c>
      <c r="Q3" s="228">
        <v>997</v>
      </c>
      <c r="R3" s="228">
        <v>997</v>
      </c>
      <c r="S3" s="228">
        <v>997</v>
      </c>
      <c r="T3" s="228">
        <v>997</v>
      </c>
      <c r="U3" s="228">
        <v>997</v>
      </c>
      <c r="W3" s="33">
        <v>0</v>
      </c>
      <c r="X3" s="228">
        <v>600</v>
      </c>
      <c r="Y3" s="228">
        <v>997</v>
      </c>
      <c r="Z3" s="228">
        <v>997</v>
      </c>
      <c r="AA3" s="228">
        <v>997</v>
      </c>
      <c r="AB3" s="228">
        <v>997</v>
      </c>
      <c r="AC3" s="228">
        <v>997</v>
      </c>
      <c r="AE3" s="33">
        <v>0</v>
      </c>
      <c r="AF3" s="228">
        <v>600</v>
      </c>
      <c r="AG3" s="228">
        <v>997</v>
      </c>
      <c r="AH3" s="228">
        <v>997</v>
      </c>
      <c r="AI3" s="228">
        <v>997</v>
      </c>
      <c r="AJ3" s="228">
        <v>997</v>
      </c>
      <c r="AK3" s="228">
        <v>997</v>
      </c>
      <c r="AM3" s="33">
        <v>0</v>
      </c>
      <c r="AN3" s="228">
        <v>0</v>
      </c>
      <c r="AO3" s="250">
        <v>997</v>
      </c>
      <c r="AP3" s="228">
        <f>AO3</f>
        <v>997</v>
      </c>
      <c r="AQ3" s="228">
        <f>AP3</f>
        <v>997</v>
      </c>
      <c r="AR3" s="228">
        <f>AQ3</f>
        <v>997</v>
      </c>
      <c r="AS3" s="228">
        <f>AR3</f>
        <v>997</v>
      </c>
      <c r="AU3" s="33">
        <v>0</v>
      </c>
      <c r="AV3" s="7">
        <v>19</v>
      </c>
      <c r="AW3" s="7">
        <v>500</v>
      </c>
      <c r="AX3" s="228">
        <v>500</v>
      </c>
      <c r="AY3" s="228">
        <v>500</v>
      </c>
      <c r="AZ3" s="228">
        <v>500</v>
      </c>
      <c r="BA3" s="228">
        <v>500</v>
      </c>
      <c r="BC3" s="184">
        <v>0</v>
      </c>
      <c r="BD3" s="185">
        <v>0</v>
      </c>
      <c r="BE3" s="185">
        <v>0</v>
      </c>
      <c r="BF3" s="185">
        <v>0</v>
      </c>
      <c r="BG3" s="185">
        <v>0</v>
      </c>
      <c r="BH3" s="185">
        <v>0</v>
      </c>
    </row>
    <row r="4" spans="1:60" s="177" customFormat="1" x14ac:dyDescent="0.35">
      <c r="A4" s="234" t="s">
        <v>392</v>
      </c>
      <c r="B4" s="23">
        <v>4</v>
      </c>
      <c r="C4" s="23">
        <v>4</v>
      </c>
      <c r="D4" s="23">
        <v>4</v>
      </c>
      <c r="E4" s="23">
        <v>4</v>
      </c>
      <c r="F4" s="23">
        <v>4</v>
      </c>
      <c r="G4" s="281"/>
      <c r="H4" s="290">
        <v>1</v>
      </c>
      <c r="I4" s="23">
        <v>0</v>
      </c>
      <c r="J4" s="23">
        <v>0</v>
      </c>
      <c r="K4" s="23">
        <f t="shared" ref="K4:K67" si="0">I4</f>
        <v>0</v>
      </c>
      <c r="L4" s="23">
        <f t="shared" ref="L4:L67" si="1">J4</f>
        <v>0</v>
      </c>
      <c r="M4" s="291">
        <v>0</v>
      </c>
      <c r="N4" s="229"/>
      <c r="O4" s="33">
        <v>1</v>
      </c>
      <c r="P4" s="228">
        <v>600</v>
      </c>
      <c r="Q4" s="228">
        <v>997</v>
      </c>
      <c r="R4" s="228">
        <v>997</v>
      </c>
      <c r="S4" s="228">
        <v>997</v>
      </c>
      <c r="T4" s="228">
        <v>997</v>
      </c>
      <c r="U4" s="228">
        <v>997</v>
      </c>
      <c r="W4" s="33">
        <v>1</v>
      </c>
      <c r="X4" s="228">
        <v>600</v>
      </c>
      <c r="Y4" s="228">
        <v>997</v>
      </c>
      <c r="Z4" s="228">
        <v>997</v>
      </c>
      <c r="AA4" s="228">
        <v>997</v>
      </c>
      <c r="AB4" s="228">
        <v>997</v>
      </c>
      <c r="AC4" s="228">
        <v>997</v>
      </c>
      <c r="AE4" s="33">
        <v>1</v>
      </c>
      <c r="AF4" s="228">
        <v>600</v>
      </c>
      <c r="AG4" s="228">
        <v>997</v>
      </c>
      <c r="AH4" s="228">
        <v>997</v>
      </c>
      <c r="AI4" s="228">
        <v>997</v>
      </c>
      <c r="AJ4" s="228">
        <v>997</v>
      </c>
      <c r="AK4" s="228">
        <v>997</v>
      </c>
      <c r="AM4" s="33">
        <v>1</v>
      </c>
      <c r="AN4" s="228">
        <f t="shared" ref="AN4:AS4" si="2">AN3</f>
        <v>0</v>
      </c>
      <c r="AO4" s="228">
        <f t="shared" si="2"/>
        <v>997</v>
      </c>
      <c r="AP4" s="228">
        <f t="shared" si="2"/>
        <v>997</v>
      </c>
      <c r="AQ4" s="228">
        <f t="shared" si="2"/>
        <v>997</v>
      </c>
      <c r="AR4" s="228">
        <f t="shared" si="2"/>
        <v>997</v>
      </c>
      <c r="AS4" s="228">
        <f t="shared" si="2"/>
        <v>997</v>
      </c>
      <c r="AU4" s="33">
        <v>1</v>
      </c>
      <c r="AV4" s="7">
        <v>19</v>
      </c>
      <c r="AW4" s="7">
        <v>500</v>
      </c>
      <c r="AX4" s="228">
        <v>500</v>
      </c>
      <c r="AY4" s="228">
        <v>500</v>
      </c>
      <c r="AZ4" s="228">
        <v>500</v>
      </c>
      <c r="BA4" s="228">
        <v>500</v>
      </c>
      <c r="BC4" s="184">
        <v>1</v>
      </c>
      <c r="BD4" s="185">
        <v>0</v>
      </c>
      <c r="BE4" s="185">
        <v>0</v>
      </c>
      <c r="BF4" s="185">
        <v>0</v>
      </c>
      <c r="BG4" s="185">
        <v>0</v>
      </c>
      <c r="BH4" s="185">
        <v>0</v>
      </c>
    </row>
    <row r="5" spans="1:60" s="177" customFormat="1" x14ac:dyDescent="0.35">
      <c r="A5" s="28" t="s">
        <v>391</v>
      </c>
      <c r="B5" s="23">
        <v>300</v>
      </c>
      <c r="C5" s="23">
        <v>300</v>
      </c>
      <c r="D5" s="23">
        <v>300</v>
      </c>
      <c r="E5" s="23">
        <v>300</v>
      </c>
      <c r="F5" s="23">
        <v>300</v>
      </c>
      <c r="G5" s="281"/>
      <c r="H5" s="290">
        <v>2</v>
      </c>
      <c r="I5" s="23">
        <v>0</v>
      </c>
      <c r="J5" s="23">
        <v>0</v>
      </c>
      <c r="K5" s="23">
        <f t="shared" si="0"/>
        <v>0</v>
      </c>
      <c r="L5" s="23">
        <f t="shared" si="1"/>
        <v>0</v>
      </c>
      <c r="M5" s="291">
        <v>0</v>
      </c>
      <c r="N5" s="229"/>
      <c r="O5" s="33">
        <v>2</v>
      </c>
      <c r="P5" s="228">
        <v>600</v>
      </c>
      <c r="Q5" s="228">
        <v>997</v>
      </c>
      <c r="R5" s="228">
        <v>997</v>
      </c>
      <c r="S5" s="228">
        <v>997</v>
      </c>
      <c r="T5" s="228">
        <v>997</v>
      </c>
      <c r="U5" s="228">
        <v>997</v>
      </c>
      <c r="W5" s="33">
        <v>2</v>
      </c>
      <c r="X5" s="228">
        <v>600</v>
      </c>
      <c r="Y5" s="228">
        <v>997</v>
      </c>
      <c r="Z5" s="228">
        <v>997</v>
      </c>
      <c r="AA5" s="228">
        <v>997</v>
      </c>
      <c r="AB5" s="228">
        <v>997</v>
      </c>
      <c r="AC5" s="228">
        <v>997</v>
      </c>
      <c r="AE5" s="33">
        <v>2</v>
      </c>
      <c r="AF5" s="228">
        <v>600</v>
      </c>
      <c r="AG5" s="228">
        <v>997</v>
      </c>
      <c r="AH5" s="228">
        <v>997</v>
      </c>
      <c r="AI5" s="228">
        <v>997</v>
      </c>
      <c r="AJ5" s="228">
        <v>997</v>
      </c>
      <c r="AK5" s="228">
        <v>997</v>
      </c>
      <c r="AM5" s="33">
        <v>2</v>
      </c>
      <c r="AN5" s="228">
        <f t="shared" ref="AN5:AN68" si="3">AN4</f>
        <v>0</v>
      </c>
      <c r="AO5" s="228">
        <f t="shared" ref="AO5:AO68" si="4">AO4</f>
        <v>997</v>
      </c>
      <c r="AP5" s="228">
        <f t="shared" ref="AP5:AP68" si="5">AP4</f>
        <v>997</v>
      </c>
      <c r="AQ5" s="228">
        <f t="shared" ref="AQ5:AQ68" si="6">AQ4</f>
        <v>997</v>
      </c>
      <c r="AR5" s="228">
        <f t="shared" ref="AR5:AR68" si="7">AR4</f>
        <v>997</v>
      </c>
      <c r="AS5" s="228">
        <f t="shared" ref="AS5:AS68" si="8">AS4</f>
        <v>997</v>
      </c>
      <c r="AU5" s="33">
        <v>2</v>
      </c>
      <c r="AV5" s="7">
        <v>19</v>
      </c>
      <c r="AW5" s="7">
        <v>500</v>
      </c>
      <c r="AX5" s="228">
        <v>500</v>
      </c>
      <c r="AY5" s="228">
        <v>500</v>
      </c>
      <c r="AZ5" s="228">
        <v>500</v>
      </c>
      <c r="BA5" s="228">
        <v>500</v>
      </c>
      <c r="BC5" s="184">
        <v>2</v>
      </c>
      <c r="BD5" s="185">
        <v>0</v>
      </c>
      <c r="BE5" s="185">
        <v>0</v>
      </c>
      <c r="BF5" s="185">
        <v>0</v>
      </c>
      <c r="BG5" s="185">
        <v>0</v>
      </c>
      <c r="BH5" s="185">
        <v>0</v>
      </c>
    </row>
    <row r="6" spans="1:60" s="177" customFormat="1" x14ac:dyDescent="0.35">
      <c r="A6" s="28" t="s">
        <v>390</v>
      </c>
      <c r="B6" s="24">
        <v>1.924E-2</v>
      </c>
      <c r="C6" s="24">
        <v>1.924E-2</v>
      </c>
      <c r="D6" s="24">
        <v>1.924E-2</v>
      </c>
      <c r="E6" s="24">
        <v>1.924E-2</v>
      </c>
      <c r="F6" s="24">
        <v>1.924E-2</v>
      </c>
      <c r="G6" s="282"/>
      <c r="H6" s="290">
        <v>3</v>
      </c>
      <c r="I6" s="23">
        <v>0</v>
      </c>
      <c r="J6" s="23">
        <v>0</v>
      </c>
      <c r="K6" s="23">
        <f t="shared" si="0"/>
        <v>0</v>
      </c>
      <c r="L6" s="23">
        <f t="shared" si="1"/>
        <v>0</v>
      </c>
      <c r="M6" s="291">
        <v>0</v>
      </c>
      <c r="N6" s="229"/>
      <c r="O6" s="33">
        <v>3</v>
      </c>
      <c r="P6" s="228">
        <v>600</v>
      </c>
      <c r="Q6" s="228">
        <v>997</v>
      </c>
      <c r="R6" s="228">
        <v>997</v>
      </c>
      <c r="S6" s="228">
        <v>997</v>
      </c>
      <c r="T6" s="228">
        <v>997</v>
      </c>
      <c r="U6" s="228">
        <v>997</v>
      </c>
      <c r="W6" s="33">
        <v>3</v>
      </c>
      <c r="X6" s="228">
        <v>600</v>
      </c>
      <c r="Y6" s="228">
        <v>997</v>
      </c>
      <c r="Z6" s="228">
        <v>997</v>
      </c>
      <c r="AA6" s="228">
        <v>997</v>
      </c>
      <c r="AB6" s="228">
        <v>997</v>
      </c>
      <c r="AC6" s="228">
        <v>997</v>
      </c>
      <c r="AE6" s="33">
        <v>3</v>
      </c>
      <c r="AF6" s="228">
        <v>600</v>
      </c>
      <c r="AG6" s="228">
        <v>997</v>
      </c>
      <c r="AH6" s="228">
        <v>997</v>
      </c>
      <c r="AI6" s="228">
        <v>997</v>
      </c>
      <c r="AJ6" s="228">
        <v>997</v>
      </c>
      <c r="AK6" s="228">
        <v>997</v>
      </c>
      <c r="AM6" s="33">
        <v>3</v>
      </c>
      <c r="AN6" s="228">
        <f t="shared" si="3"/>
        <v>0</v>
      </c>
      <c r="AO6" s="228">
        <f t="shared" si="4"/>
        <v>997</v>
      </c>
      <c r="AP6" s="228">
        <f t="shared" si="5"/>
        <v>997</v>
      </c>
      <c r="AQ6" s="228">
        <f t="shared" si="6"/>
        <v>997</v>
      </c>
      <c r="AR6" s="228">
        <f t="shared" si="7"/>
        <v>997</v>
      </c>
      <c r="AS6" s="228">
        <f t="shared" si="8"/>
        <v>997</v>
      </c>
      <c r="AU6" s="33">
        <v>3</v>
      </c>
      <c r="AV6" s="7">
        <v>19</v>
      </c>
      <c r="AW6" s="7">
        <v>500</v>
      </c>
      <c r="AX6" s="228">
        <v>500</v>
      </c>
      <c r="AY6" s="228">
        <v>500</v>
      </c>
      <c r="AZ6" s="228">
        <v>500</v>
      </c>
      <c r="BA6" s="228">
        <v>500</v>
      </c>
      <c r="BC6" s="184">
        <v>3</v>
      </c>
      <c r="BD6" s="185">
        <v>0</v>
      </c>
      <c r="BE6" s="185">
        <v>0</v>
      </c>
      <c r="BF6" s="185">
        <v>0</v>
      </c>
      <c r="BG6" s="185">
        <v>0</v>
      </c>
      <c r="BH6" s="185">
        <v>0</v>
      </c>
    </row>
    <row r="7" spans="1:60" s="229" customFormat="1" x14ac:dyDescent="0.35">
      <c r="A7" s="28" t="s">
        <v>389</v>
      </c>
      <c r="B7" s="24">
        <v>0.33</v>
      </c>
      <c r="C7" s="24">
        <v>0.33</v>
      </c>
      <c r="D7" s="24">
        <v>0.33</v>
      </c>
      <c r="E7" s="24">
        <v>0.33</v>
      </c>
      <c r="F7" s="24">
        <v>0.34</v>
      </c>
      <c r="G7" s="282"/>
      <c r="H7" s="290">
        <v>4</v>
      </c>
      <c r="I7" s="23">
        <v>0</v>
      </c>
      <c r="J7" s="23">
        <v>0</v>
      </c>
      <c r="K7" s="23">
        <f t="shared" si="0"/>
        <v>0</v>
      </c>
      <c r="L7" s="23">
        <f t="shared" si="1"/>
        <v>0</v>
      </c>
      <c r="M7" s="291">
        <v>0</v>
      </c>
      <c r="O7" s="33">
        <v>4</v>
      </c>
      <c r="P7" s="228">
        <v>600</v>
      </c>
      <c r="Q7" s="228">
        <v>997</v>
      </c>
      <c r="R7" s="228">
        <v>997</v>
      </c>
      <c r="S7" s="228">
        <v>997</v>
      </c>
      <c r="T7" s="228">
        <v>997</v>
      </c>
      <c r="U7" s="228">
        <v>997</v>
      </c>
      <c r="W7" s="33">
        <v>4</v>
      </c>
      <c r="X7" s="228">
        <v>600</v>
      </c>
      <c r="Y7" s="228">
        <v>997</v>
      </c>
      <c r="Z7" s="228">
        <v>997</v>
      </c>
      <c r="AA7" s="228">
        <v>997</v>
      </c>
      <c r="AB7" s="228">
        <v>997</v>
      </c>
      <c r="AC7" s="228">
        <v>997</v>
      </c>
      <c r="AE7" s="33">
        <v>4</v>
      </c>
      <c r="AF7" s="228">
        <v>600</v>
      </c>
      <c r="AG7" s="228">
        <v>997</v>
      </c>
      <c r="AH7" s="228">
        <v>997</v>
      </c>
      <c r="AI7" s="228">
        <v>997</v>
      </c>
      <c r="AJ7" s="228">
        <v>997</v>
      </c>
      <c r="AK7" s="228">
        <v>997</v>
      </c>
      <c r="AM7" s="33">
        <v>4</v>
      </c>
      <c r="AN7" s="228">
        <f t="shared" si="3"/>
        <v>0</v>
      </c>
      <c r="AO7" s="228">
        <f t="shared" si="4"/>
        <v>997</v>
      </c>
      <c r="AP7" s="228">
        <f t="shared" si="5"/>
        <v>997</v>
      </c>
      <c r="AQ7" s="228">
        <f t="shared" si="6"/>
        <v>997</v>
      </c>
      <c r="AR7" s="228">
        <f t="shared" si="7"/>
        <v>997</v>
      </c>
      <c r="AS7" s="228">
        <f t="shared" si="8"/>
        <v>997</v>
      </c>
      <c r="AU7" s="33">
        <v>4</v>
      </c>
      <c r="AV7" s="228">
        <v>19</v>
      </c>
      <c r="AW7" s="228">
        <v>500</v>
      </c>
      <c r="AX7" s="228">
        <v>500</v>
      </c>
      <c r="AY7" s="228">
        <v>500</v>
      </c>
      <c r="AZ7" s="228">
        <v>500</v>
      </c>
      <c r="BA7" s="228">
        <v>500</v>
      </c>
      <c r="BC7" s="184">
        <v>4</v>
      </c>
      <c r="BD7" s="185">
        <v>0</v>
      </c>
      <c r="BE7" s="185">
        <v>0</v>
      </c>
      <c r="BF7" s="185">
        <v>0</v>
      </c>
      <c r="BG7" s="185">
        <v>0</v>
      </c>
      <c r="BH7" s="185">
        <v>0</v>
      </c>
    </row>
    <row r="8" spans="1:60" s="229" customFormat="1" x14ac:dyDescent="0.35">
      <c r="A8" s="28" t="s">
        <v>388</v>
      </c>
      <c r="B8" s="24">
        <v>1</v>
      </c>
      <c r="C8" s="24">
        <v>1</v>
      </c>
      <c r="D8" s="24">
        <v>1</v>
      </c>
      <c r="E8" s="24">
        <v>1</v>
      </c>
      <c r="F8" s="24">
        <v>1</v>
      </c>
      <c r="G8" s="282"/>
      <c r="H8" s="290">
        <v>5</v>
      </c>
      <c r="I8" s="23">
        <v>0</v>
      </c>
      <c r="J8" s="23">
        <v>0</v>
      </c>
      <c r="K8" s="23">
        <f t="shared" si="0"/>
        <v>0</v>
      </c>
      <c r="L8" s="23">
        <f t="shared" si="1"/>
        <v>0</v>
      </c>
      <c r="M8" s="291">
        <v>0</v>
      </c>
      <c r="O8" s="33">
        <v>5</v>
      </c>
      <c r="P8" s="228">
        <v>600</v>
      </c>
      <c r="Q8" s="228">
        <v>997</v>
      </c>
      <c r="R8" s="228">
        <v>997</v>
      </c>
      <c r="S8" s="228">
        <v>997</v>
      </c>
      <c r="T8" s="228">
        <v>997</v>
      </c>
      <c r="U8" s="228">
        <v>997</v>
      </c>
      <c r="W8" s="33">
        <v>5</v>
      </c>
      <c r="X8" s="228">
        <v>600</v>
      </c>
      <c r="Y8" s="228">
        <v>997</v>
      </c>
      <c r="Z8" s="228">
        <v>997</v>
      </c>
      <c r="AA8" s="228">
        <v>997</v>
      </c>
      <c r="AB8" s="228">
        <v>997</v>
      </c>
      <c r="AC8" s="228">
        <v>997</v>
      </c>
      <c r="AE8" s="33">
        <v>5</v>
      </c>
      <c r="AF8" s="228">
        <v>600</v>
      </c>
      <c r="AG8" s="228">
        <v>997</v>
      </c>
      <c r="AH8" s="228">
        <v>997</v>
      </c>
      <c r="AI8" s="228">
        <v>997</v>
      </c>
      <c r="AJ8" s="228">
        <v>997</v>
      </c>
      <c r="AK8" s="228">
        <v>997</v>
      </c>
      <c r="AM8" s="33">
        <v>5</v>
      </c>
      <c r="AN8" s="228">
        <f t="shared" si="3"/>
        <v>0</v>
      </c>
      <c r="AO8" s="228">
        <f t="shared" si="4"/>
        <v>997</v>
      </c>
      <c r="AP8" s="228">
        <f t="shared" si="5"/>
        <v>997</v>
      </c>
      <c r="AQ8" s="228">
        <f t="shared" si="6"/>
        <v>997</v>
      </c>
      <c r="AR8" s="228">
        <f t="shared" si="7"/>
        <v>997</v>
      </c>
      <c r="AS8" s="228">
        <f t="shared" si="8"/>
        <v>997</v>
      </c>
      <c r="AU8" s="33">
        <v>5</v>
      </c>
      <c r="AV8" s="228">
        <v>19</v>
      </c>
      <c r="AW8" s="228">
        <v>500</v>
      </c>
      <c r="AX8" s="228">
        <v>500</v>
      </c>
      <c r="AY8" s="228">
        <v>500</v>
      </c>
      <c r="AZ8" s="228">
        <v>500</v>
      </c>
      <c r="BA8" s="228">
        <v>500</v>
      </c>
      <c r="BC8" s="184">
        <v>5</v>
      </c>
      <c r="BD8" s="185">
        <v>0</v>
      </c>
      <c r="BE8" s="185">
        <v>0</v>
      </c>
      <c r="BF8" s="185">
        <v>0</v>
      </c>
      <c r="BG8" s="185">
        <v>0</v>
      </c>
      <c r="BH8" s="185">
        <v>0</v>
      </c>
    </row>
    <row r="9" spans="1:60" s="229" customFormat="1" x14ac:dyDescent="0.35">
      <c r="A9" s="28" t="s">
        <v>387</v>
      </c>
      <c r="B9" s="24" t="b">
        <v>0</v>
      </c>
      <c r="C9" s="24" t="b">
        <v>0</v>
      </c>
      <c r="D9" s="24" t="b">
        <v>0</v>
      </c>
      <c r="E9" s="24" t="b">
        <v>0</v>
      </c>
      <c r="F9" s="24" t="b">
        <v>0</v>
      </c>
      <c r="G9" s="282"/>
      <c r="H9" s="290">
        <v>6</v>
      </c>
      <c r="I9" s="23">
        <v>0</v>
      </c>
      <c r="J9" s="23">
        <v>0</v>
      </c>
      <c r="K9" s="23">
        <f t="shared" si="0"/>
        <v>0</v>
      </c>
      <c r="L9" s="23">
        <f t="shared" si="1"/>
        <v>0</v>
      </c>
      <c r="M9" s="291">
        <v>0</v>
      </c>
      <c r="O9" s="33">
        <v>6</v>
      </c>
      <c r="P9" s="228">
        <v>600</v>
      </c>
      <c r="Q9" s="228">
        <v>997</v>
      </c>
      <c r="R9" s="228">
        <v>997</v>
      </c>
      <c r="S9" s="228">
        <v>997</v>
      </c>
      <c r="T9" s="228">
        <v>997</v>
      </c>
      <c r="U9" s="228">
        <v>997</v>
      </c>
      <c r="W9" s="33">
        <v>6</v>
      </c>
      <c r="X9" s="228">
        <v>600</v>
      </c>
      <c r="Y9" s="228">
        <v>997</v>
      </c>
      <c r="Z9" s="228">
        <v>997</v>
      </c>
      <c r="AA9" s="228">
        <v>997</v>
      </c>
      <c r="AB9" s="228">
        <v>997</v>
      </c>
      <c r="AC9" s="228">
        <v>997</v>
      </c>
      <c r="AE9" s="33">
        <v>6</v>
      </c>
      <c r="AF9" s="228">
        <v>600</v>
      </c>
      <c r="AG9" s="228">
        <v>997</v>
      </c>
      <c r="AH9" s="228">
        <v>997</v>
      </c>
      <c r="AI9" s="228">
        <v>997</v>
      </c>
      <c r="AJ9" s="228">
        <v>997</v>
      </c>
      <c r="AK9" s="228">
        <v>997</v>
      </c>
      <c r="AM9" s="33">
        <v>6</v>
      </c>
      <c r="AN9" s="228">
        <f t="shared" si="3"/>
        <v>0</v>
      </c>
      <c r="AO9" s="228">
        <f t="shared" si="4"/>
        <v>997</v>
      </c>
      <c r="AP9" s="228">
        <f t="shared" si="5"/>
        <v>997</v>
      </c>
      <c r="AQ9" s="228">
        <f t="shared" si="6"/>
        <v>997</v>
      </c>
      <c r="AR9" s="228">
        <f t="shared" si="7"/>
        <v>997</v>
      </c>
      <c r="AS9" s="228">
        <f t="shared" si="8"/>
        <v>997</v>
      </c>
      <c r="AU9" s="33">
        <v>6</v>
      </c>
      <c r="AV9" s="228">
        <v>19</v>
      </c>
      <c r="AW9" s="228">
        <v>500</v>
      </c>
      <c r="AX9" s="228">
        <v>500</v>
      </c>
      <c r="AY9" s="228">
        <v>500</v>
      </c>
      <c r="AZ9" s="228">
        <v>500</v>
      </c>
      <c r="BA9" s="228">
        <v>500</v>
      </c>
      <c r="BC9" s="184">
        <v>6</v>
      </c>
      <c r="BD9" s="185">
        <v>0</v>
      </c>
      <c r="BE9" s="185">
        <v>0</v>
      </c>
      <c r="BF9" s="185">
        <v>0</v>
      </c>
      <c r="BG9" s="185">
        <v>0</v>
      </c>
      <c r="BH9" s="185">
        <v>0</v>
      </c>
    </row>
    <row r="10" spans="1:60" s="177" customFormat="1" x14ac:dyDescent="0.35">
      <c r="A10" s="28" t="s">
        <v>394</v>
      </c>
      <c r="B10" s="24" t="b">
        <v>0</v>
      </c>
      <c r="C10" s="24" t="b">
        <v>0</v>
      </c>
      <c r="D10" s="24" t="b">
        <v>0</v>
      </c>
      <c r="E10" s="24" t="b">
        <v>0</v>
      </c>
      <c r="F10" s="24" t="b">
        <v>0</v>
      </c>
      <c r="G10" s="282"/>
      <c r="H10" s="290">
        <v>7</v>
      </c>
      <c r="I10" s="23">
        <v>0</v>
      </c>
      <c r="J10" s="23">
        <v>0</v>
      </c>
      <c r="K10" s="23">
        <f t="shared" si="0"/>
        <v>0</v>
      </c>
      <c r="L10" s="23">
        <f t="shared" si="1"/>
        <v>0</v>
      </c>
      <c r="M10" s="291">
        <v>0</v>
      </c>
      <c r="N10" s="229"/>
      <c r="O10" s="33">
        <v>7</v>
      </c>
      <c r="P10" s="228">
        <v>600</v>
      </c>
      <c r="Q10" s="228">
        <v>997</v>
      </c>
      <c r="R10" s="228">
        <v>997</v>
      </c>
      <c r="S10" s="228">
        <v>997</v>
      </c>
      <c r="T10" s="228">
        <v>997</v>
      </c>
      <c r="U10" s="228">
        <v>997</v>
      </c>
      <c r="W10" s="33">
        <v>7</v>
      </c>
      <c r="X10" s="228">
        <v>600</v>
      </c>
      <c r="Y10" s="228">
        <v>997</v>
      </c>
      <c r="Z10" s="228">
        <v>997</v>
      </c>
      <c r="AA10" s="228">
        <v>997</v>
      </c>
      <c r="AB10" s="228">
        <v>997</v>
      </c>
      <c r="AC10" s="228">
        <v>997</v>
      </c>
      <c r="AE10" s="33">
        <v>7</v>
      </c>
      <c r="AF10" s="228">
        <v>600</v>
      </c>
      <c r="AG10" s="228">
        <v>997</v>
      </c>
      <c r="AH10" s="228">
        <v>997</v>
      </c>
      <c r="AI10" s="228">
        <v>997</v>
      </c>
      <c r="AJ10" s="228">
        <v>997</v>
      </c>
      <c r="AK10" s="228">
        <v>997</v>
      </c>
      <c r="AM10" s="33">
        <v>7</v>
      </c>
      <c r="AN10" s="228">
        <f t="shared" si="3"/>
        <v>0</v>
      </c>
      <c r="AO10" s="228">
        <f t="shared" si="4"/>
        <v>997</v>
      </c>
      <c r="AP10" s="228">
        <f t="shared" si="5"/>
        <v>997</v>
      </c>
      <c r="AQ10" s="228">
        <f t="shared" si="6"/>
        <v>997</v>
      </c>
      <c r="AR10" s="228">
        <f t="shared" si="7"/>
        <v>997</v>
      </c>
      <c r="AS10" s="228">
        <f t="shared" si="8"/>
        <v>997</v>
      </c>
      <c r="AU10" s="33">
        <v>7</v>
      </c>
      <c r="AV10" s="7">
        <v>19</v>
      </c>
      <c r="AW10" s="7">
        <v>500</v>
      </c>
      <c r="AX10" s="228">
        <v>500</v>
      </c>
      <c r="AY10" s="228">
        <v>500</v>
      </c>
      <c r="AZ10" s="228">
        <v>500</v>
      </c>
      <c r="BA10" s="228">
        <v>500</v>
      </c>
      <c r="BC10" s="184">
        <v>7</v>
      </c>
      <c r="BD10" s="185">
        <v>0</v>
      </c>
      <c r="BE10" s="185">
        <v>0</v>
      </c>
      <c r="BF10" s="185">
        <v>0</v>
      </c>
      <c r="BG10" s="185">
        <v>0</v>
      </c>
      <c r="BH10" s="185">
        <v>0</v>
      </c>
    </row>
    <row r="11" spans="1:60" s="177" customFormat="1" x14ac:dyDescent="0.35">
      <c r="A11" s="27" t="s">
        <v>46</v>
      </c>
      <c r="B11" s="23">
        <v>0</v>
      </c>
      <c r="C11" s="23">
        <v>0</v>
      </c>
      <c r="D11" s="23">
        <v>0</v>
      </c>
      <c r="E11" s="23">
        <v>0</v>
      </c>
      <c r="F11" s="23">
        <v>0</v>
      </c>
      <c r="G11" s="118"/>
      <c r="H11" s="290">
        <v>8</v>
      </c>
      <c r="I11" s="23">
        <v>0</v>
      </c>
      <c r="J11" s="23">
        <v>0</v>
      </c>
      <c r="K11" s="23">
        <f t="shared" si="0"/>
        <v>0</v>
      </c>
      <c r="L11" s="23">
        <f t="shared" si="1"/>
        <v>0</v>
      </c>
      <c r="M11" s="291">
        <v>0</v>
      </c>
      <c r="N11" s="229"/>
      <c r="O11" s="33">
        <v>8</v>
      </c>
      <c r="P11" s="228">
        <v>600</v>
      </c>
      <c r="Q11" s="228">
        <v>997</v>
      </c>
      <c r="R11" s="228">
        <v>997</v>
      </c>
      <c r="S11" s="228">
        <v>997</v>
      </c>
      <c r="T11" s="228">
        <v>997</v>
      </c>
      <c r="U11" s="228">
        <v>997</v>
      </c>
      <c r="W11" s="33">
        <v>8</v>
      </c>
      <c r="X11" s="228">
        <v>600</v>
      </c>
      <c r="Y11" s="228">
        <v>997</v>
      </c>
      <c r="Z11" s="228">
        <v>997</v>
      </c>
      <c r="AA11" s="228">
        <v>997</v>
      </c>
      <c r="AB11" s="228">
        <v>997</v>
      </c>
      <c r="AC11" s="228">
        <v>997</v>
      </c>
      <c r="AE11" s="33">
        <v>8</v>
      </c>
      <c r="AF11" s="228">
        <v>600</v>
      </c>
      <c r="AG11" s="228">
        <v>997</v>
      </c>
      <c r="AH11" s="228">
        <v>997</v>
      </c>
      <c r="AI11" s="228">
        <v>997</v>
      </c>
      <c r="AJ11" s="228">
        <v>997</v>
      </c>
      <c r="AK11" s="228">
        <v>997</v>
      </c>
      <c r="AM11" s="33">
        <v>8</v>
      </c>
      <c r="AN11" s="228">
        <f t="shared" si="3"/>
        <v>0</v>
      </c>
      <c r="AO11" s="228">
        <f t="shared" si="4"/>
        <v>997</v>
      </c>
      <c r="AP11" s="228">
        <f t="shared" si="5"/>
        <v>997</v>
      </c>
      <c r="AQ11" s="228">
        <f t="shared" si="6"/>
        <v>997</v>
      </c>
      <c r="AR11" s="228">
        <f t="shared" si="7"/>
        <v>997</v>
      </c>
      <c r="AS11" s="228">
        <f t="shared" si="8"/>
        <v>997</v>
      </c>
      <c r="AU11" s="33">
        <v>8</v>
      </c>
      <c r="AV11" s="7">
        <v>19</v>
      </c>
      <c r="AW11" s="7">
        <v>500</v>
      </c>
      <c r="AX11" s="228">
        <v>500</v>
      </c>
      <c r="AY11" s="228">
        <v>500</v>
      </c>
      <c r="AZ11" s="228">
        <v>500</v>
      </c>
      <c r="BA11" s="228">
        <v>500</v>
      </c>
      <c r="BC11" s="184">
        <v>8</v>
      </c>
      <c r="BD11" s="185">
        <v>0</v>
      </c>
      <c r="BE11" s="185">
        <v>0</v>
      </c>
      <c r="BF11" s="185">
        <v>0</v>
      </c>
      <c r="BG11" s="185">
        <v>0</v>
      </c>
      <c r="BH11" s="185">
        <v>0</v>
      </c>
    </row>
    <row r="12" spans="1:60" s="177" customFormat="1" x14ac:dyDescent="0.35">
      <c r="A12" s="27" t="s">
        <v>47</v>
      </c>
      <c r="B12" s="23">
        <v>0</v>
      </c>
      <c r="C12" s="23">
        <v>0</v>
      </c>
      <c r="D12" s="23">
        <v>0</v>
      </c>
      <c r="E12" s="23">
        <v>0</v>
      </c>
      <c r="F12" s="23">
        <v>0</v>
      </c>
      <c r="G12" s="229"/>
      <c r="H12" s="290">
        <v>9</v>
      </c>
      <c r="I12" s="23">
        <v>0</v>
      </c>
      <c r="J12" s="23">
        <v>0</v>
      </c>
      <c r="K12" s="23">
        <f t="shared" si="0"/>
        <v>0</v>
      </c>
      <c r="L12" s="23">
        <f t="shared" si="1"/>
        <v>0</v>
      </c>
      <c r="M12" s="291">
        <v>0</v>
      </c>
      <c r="N12" s="229"/>
      <c r="O12" s="33">
        <v>9</v>
      </c>
      <c r="P12" s="228">
        <v>600</v>
      </c>
      <c r="Q12" s="228">
        <v>997</v>
      </c>
      <c r="R12" s="228">
        <v>997</v>
      </c>
      <c r="S12" s="228">
        <v>997</v>
      </c>
      <c r="T12" s="228">
        <v>997</v>
      </c>
      <c r="U12" s="228">
        <v>997</v>
      </c>
      <c r="W12" s="33">
        <v>9</v>
      </c>
      <c r="X12" s="228">
        <v>600</v>
      </c>
      <c r="Y12" s="228">
        <v>997</v>
      </c>
      <c r="Z12" s="228">
        <v>997</v>
      </c>
      <c r="AA12" s="228">
        <v>997</v>
      </c>
      <c r="AB12" s="228">
        <v>997</v>
      </c>
      <c r="AC12" s="228">
        <v>997</v>
      </c>
      <c r="AE12" s="33">
        <v>9</v>
      </c>
      <c r="AF12" s="228">
        <v>600</v>
      </c>
      <c r="AG12" s="228">
        <v>997</v>
      </c>
      <c r="AH12" s="228">
        <v>997</v>
      </c>
      <c r="AI12" s="228">
        <v>997</v>
      </c>
      <c r="AJ12" s="228">
        <v>997</v>
      </c>
      <c r="AK12" s="228">
        <v>997</v>
      </c>
      <c r="AM12" s="33">
        <v>9</v>
      </c>
      <c r="AN12" s="228">
        <f t="shared" si="3"/>
        <v>0</v>
      </c>
      <c r="AO12" s="228">
        <f t="shared" si="4"/>
        <v>997</v>
      </c>
      <c r="AP12" s="228">
        <f t="shared" si="5"/>
        <v>997</v>
      </c>
      <c r="AQ12" s="228">
        <f t="shared" si="6"/>
        <v>997</v>
      </c>
      <c r="AR12" s="228">
        <f t="shared" si="7"/>
        <v>997</v>
      </c>
      <c r="AS12" s="228">
        <f t="shared" si="8"/>
        <v>997</v>
      </c>
      <c r="AU12" s="33">
        <v>9</v>
      </c>
      <c r="AV12" s="7">
        <v>19</v>
      </c>
      <c r="AW12" s="7">
        <v>500</v>
      </c>
      <c r="AX12" s="228">
        <v>500</v>
      </c>
      <c r="AY12" s="228">
        <v>500</v>
      </c>
      <c r="AZ12" s="228">
        <v>500</v>
      </c>
      <c r="BA12" s="228">
        <v>500</v>
      </c>
      <c r="BC12" s="184">
        <v>9</v>
      </c>
      <c r="BD12" s="185">
        <v>0</v>
      </c>
      <c r="BE12" s="185">
        <v>0</v>
      </c>
      <c r="BF12" s="185">
        <v>0</v>
      </c>
      <c r="BG12" s="185">
        <v>0</v>
      </c>
      <c r="BH12" s="185">
        <v>0</v>
      </c>
    </row>
    <row r="13" spans="1:60" s="177" customFormat="1" x14ac:dyDescent="0.35">
      <c r="A13" s="28" t="s">
        <v>48</v>
      </c>
      <c r="B13" s="23">
        <v>0</v>
      </c>
      <c r="C13" s="23">
        <v>0</v>
      </c>
      <c r="D13" s="23">
        <v>0</v>
      </c>
      <c r="E13" s="23">
        <v>0</v>
      </c>
      <c r="F13" s="23">
        <v>0</v>
      </c>
      <c r="G13" s="229"/>
      <c r="H13" s="290">
        <v>10</v>
      </c>
      <c r="I13" s="23">
        <v>0</v>
      </c>
      <c r="J13" s="23">
        <v>0</v>
      </c>
      <c r="K13" s="23">
        <f t="shared" si="0"/>
        <v>0</v>
      </c>
      <c r="L13" s="23">
        <f t="shared" si="1"/>
        <v>0</v>
      </c>
      <c r="M13" s="291">
        <v>0</v>
      </c>
      <c r="N13" s="229"/>
      <c r="O13" s="33">
        <v>10</v>
      </c>
      <c r="P13" s="228">
        <v>600</v>
      </c>
      <c r="Q13" s="228">
        <v>997</v>
      </c>
      <c r="R13" s="228">
        <v>997</v>
      </c>
      <c r="S13" s="228">
        <v>997</v>
      </c>
      <c r="T13" s="228">
        <v>997</v>
      </c>
      <c r="U13" s="228">
        <v>997</v>
      </c>
      <c r="W13" s="33">
        <v>10</v>
      </c>
      <c r="X13" s="228">
        <v>600</v>
      </c>
      <c r="Y13" s="228">
        <v>997</v>
      </c>
      <c r="Z13" s="228">
        <v>997</v>
      </c>
      <c r="AA13" s="228">
        <v>997</v>
      </c>
      <c r="AB13" s="228">
        <v>997</v>
      </c>
      <c r="AC13" s="228">
        <v>997</v>
      </c>
      <c r="AE13" s="33">
        <v>10</v>
      </c>
      <c r="AF13" s="228">
        <v>600</v>
      </c>
      <c r="AG13" s="228">
        <v>997</v>
      </c>
      <c r="AH13" s="228">
        <v>997</v>
      </c>
      <c r="AI13" s="228">
        <v>997</v>
      </c>
      <c r="AJ13" s="228">
        <v>997</v>
      </c>
      <c r="AK13" s="228">
        <v>997</v>
      </c>
      <c r="AM13" s="33">
        <v>10</v>
      </c>
      <c r="AN13" s="228">
        <f t="shared" si="3"/>
        <v>0</v>
      </c>
      <c r="AO13" s="228">
        <f t="shared" si="4"/>
        <v>997</v>
      </c>
      <c r="AP13" s="228">
        <f t="shared" si="5"/>
        <v>997</v>
      </c>
      <c r="AQ13" s="228">
        <f t="shared" si="6"/>
        <v>997</v>
      </c>
      <c r="AR13" s="228">
        <f t="shared" si="7"/>
        <v>997</v>
      </c>
      <c r="AS13" s="228">
        <f t="shared" si="8"/>
        <v>997</v>
      </c>
      <c r="AU13" s="33">
        <v>10</v>
      </c>
      <c r="AV13" s="7">
        <v>19</v>
      </c>
      <c r="AW13" s="7">
        <v>500</v>
      </c>
      <c r="AX13" s="228">
        <v>500</v>
      </c>
      <c r="AY13" s="228">
        <v>500</v>
      </c>
      <c r="AZ13" s="228">
        <v>500</v>
      </c>
      <c r="BA13" s="228">
        <v>500</v>
      </c>
      <c r="BC13" s="184">
        <v>10</v>
      </c>
      <c r="BD13" s="185">
        <v>0</v>
      </c>
      <c r="BE13" s="185">
        <v>0</v>
      </c>
      <c r="BF13" s="185">
        <v>0</v>
      </c>
      <c r="BG13" s="185">
        <v>0</v>
      </c>
      <c r="BH13" s="185">
        <v>0</v>
      </c>
    </row>
    <row r="14" spans="1:60" s="177" customFormat="1" ht="15" thickBot="1" x14ac:dyDescent="0.4">
      <c r="A14" s="36" t="s">
        <v>49</v>
      </c>
      <c r="B14" s="29">
        <v>0</v>
      </c>
      <c r="C14" s="29">
        <v>0</v>
      </c>
      <c r="D14" s="29">
        <v>0</v>
      </c>
      <c r="E14" s="29">
        <v>0</v>
      </c>
      <c r="F14" s="29">
        <v>0</v>
      </c>
      <c r="G14" s="229"/>
      <c r="H14" s="290">
        <v>11</v>
      </c>
      <c r="I14" s="23">
        <v>0</v>
      </c>
      <c r="J14" s="23">
        <v>0</v>
      </c>
      <c r="K14" s="23">
        <f t="shared" si="0"/>
        <v>0</v>
      </c>
      <c r="L14" s="23">
        <f t="shared" si="1"/>
        <v>0</v>
      </c>
      <c r="M14" s="291">
        <v>0</v>
      </c>
      <c r="N14" s="229"/>
      <c r="O14" s="33">
        <v>11</v>
      </c>
      <c r="P14" s="228">
        <v>600</v>
      </c>
      <c r="Q14" s="228">
        <v>997</v>
      </c>
      <c r="R14" s="228">
        <v>997</v>
      </c>
      <c r="S14" s="228">
        <v>997</v>
      </c>
      <c r="T14" s="228">
        <v>997</v>
      </c>
      <c r="U14" s="228">
        <v>997</v>
      </c>
      <c r="W14" s="33">
        <v>11</v>
      </c>
      <c r="X14" s="228">
        <v>600</v>
      </c>
      <c r="Y14" s="228">
        <v>997</v>
      </c>
      <c r="Z14" s="228">
        <v>997</v>
      </c>
      <c r="AA14" s="228">
        <v>997</v>
      </c>
      <c r="AB14" s="228">
        <v>997</v>
      </c>
      <c r="AC14" s="228">
        <v>997</v>
      </c>
      <c r="AE14" s="33">
        <v>11</v>
      </c>
      <c r="AF14" s="228">
        <v>600</v>
      </c>
      <c r="AG14" s="228">
        <v>997</v>
      </c>
      <c r="AH14" s="228">
        <v>997</v>
      </c>
      <c r="AI14" s="228">
        <v>997</v>
      </c>
      <c r="AJ14" s="228">
        <v>997</v>
      </c>
      <c r="AK14" s="228">
        <v>997</v>
      </c>
      <c r="AM14" s="33">
        <v>11</v>
      </c>
      <c r="AN14" s="228">
        <f t="shared" si="3"/>
        <v>0</v>
      </c>
      <c r="AO14" s="228">
        <f t="shared" si="4"/>
        <v>997</v>
      </c>
      <c r="AP14" s="228">
        <f t="shared" si="5"/>
        <v>997</v>
      </c>
      <c r="AQ14" s="228">
        <f t="shared" si="6"/>
        <v>997</v>
      </c>
      <c r="AR14" s="228">
        <f t="shared" si="7"/>
        <v>997</v>
      </c>
      <c r="AS14" s="228">
        <f t="shared" si="8"/>
        <v>997</v>
      </c>
      <c r="AU14" s="33">
        <v>11</v>
      </c>
      <c r="AV14" s="7">
        <v>19</v>
      </c>
      <c r="AW14" s="7">
        <v>500</v>
      </c>
      <c r="AX14" s="228">
        <v>500</v>
      </c>
      <c r="AY14" s="228">
        <v>500</v>
      </c>
      <c r="AZ14" s="228">
        <v>500</v>
      </c>
      <c r="BA14" s="228">
        <v>500</v>
      </c>
      <c r="BC14" s="184">
        <v>11</v>
      </c>
      <c r="BD14" s="185">
        <v>0</v>
      </c>
      <c r="BE14" s="185">
        <v>0</v>
      </c>
      <c r="BF14" s="185">
        <v>0</v>
      </c>
      <c r="BG14" s="185">
        <v>0</v>
      </c>
      <c r="BH14" s="185">
        <v>0</v>
      </c>
    </row>
    <row r="15" spans="1:60" s="177" customFormat="1" ht="15" thickTop="1" x14ac:dyDescent="0.35">
      <c r="A15" s="229"/>
      <c r="B15" s="229"/>
      <c r="C15" s="229"/>
      <c r="D15" s="229"/>
      <c r="E15" s="229"/>
      <c r="F15" s="229"/>
      <c r="G15" s="229"/>
      <c r="H15" s="290">
        <v>12</v>
      </c>
      <c r="I15" s="23">
        <v>0</v>
      </c>
      <c r="J15" s="23">
        <v>0</v>
      </c>
      <c r="K15" s="23">
        <f t="shared" si="0"/>
        <v>0</v>
      </c>
      <c r="L15" s="23">
        <f t="shared" si="1"/>
        <v>0</v>
      </c>
      <c r="M15" s="291">
        <v>0</v>
      </c>
      <c r="N15" s="229"/>
      <c r="O15" s="33">
        <v>12</v>
      </c>
      <c r="P15" s="228">
        <v>600</v>
      </c>
      <c r="Q15" s="228">
        <v>997</v>
      </c>
      <c r="R15" s="228">
        <v>997</v>
      </c>
      <c r="S15" s="228">
        <v>997</v>
      </c>
      <c r="T15" s="228">
        <v>997</v>
      </c>
      <c r="U15" s="228">
        <v>997</v>
      </c>
      <c r="W15" s="33">
        <v>12</v>
      </c>
      <c r="X15" s="228">
        <v>600</v>
      </c>
      <c r="Y15" s="228">
        <v>997</v>
      </c>
      <c r="Z15" s="228">
        <v>997</v>
      </c>
      <c r="AA15" s="228">
        <v>997</v>
      </c>
      <c r="AB15" s="228">
        <v>997</v>
      </c>
      <c r="AC15" s="228">
        <v>997</v>
      </c>
      <c r="AE15" s="33">
        <v>12</v>
      </c>
      <c r="AF15" s="228">
        <v>600</v>
      </c>
      <c r="AG15" s="228">
        <v>997</v>
      </c>
      <c r="AH15" s="228">
        <v>997</v>
      </c>
      <c r="AI15" s="228">
        <v>997</v>
      </c>
      <c r="AJ15" s="228">
        <v>997</v>
      </c>
      <c r="AK15" s="228">
        <v>997</v>
      </c>
      <c r="AM15" s="33">
        <v>12</v>
      </c>
      <c r="AN15" s="228">
        <f t="shared" si="3"/>
        <v>0</v>
      </c>
      <c r="AO15" s="228">
        <f t="shared" si="4"/>
        <v>997</v>
      </c>
      <c r="AP15" s="228">
        <f t="shared" si="5"/>
        <v>997</v>
      </c>
      <c r="AQ15" s="228">
        <f t="shared" si="6"/>
        <v>997</v>
      </c>
      <c r="AR15" s="228">
        <f t="shared" si="7"/>
        <v>997</v>
      </c>
      <c r="AS15" s="228">
        <f t="shared" si="8"/>
        <v>997</v>
      </c>
      <c r="AU15" s="33">
        <v>12</v>
      </c>
      <c r="AV15" s="7">
        <v>19</v>
      </c>
      <c r="AW15" s="7">
        <v>500</v>
      </c>
      <c r="AX15" s="228">
        <v>500</v>
      </c>
      <c r="AY15" s="228">
        <v>500</v>
      </c>
      <c r="AZ15" s="228">
        <v>500</v>
      </c>
      <c r="BA15" s="228">
        <v>500</v>
      </c>
      <c r="BC15" s="184">
        <v>12</v>
      </c>
      <c r="BD15" s="185">
        <v>0</v>
      </c>
      <c r="BE15" s="185">
        <v>0</v>
      </c>
      <c r="BF15" s="185">
        <v>0</v>
      </c>
      <c r="BG15" s="185">
        <v>0</v>
      </c>
      <c r="BH15" s="185">
        <v>0</v>
      </c>
    </row>
    <row r="16" spans="1:60" s="177" customFormat="1" x14ac:dyDescent="0.35">
      <c r="A16" s="229"/>
      <c r="B16" s="229"/>
      <c r="C16" s="229"/>
      <c r="D16" s="229"/>
      <c r="E16" s="229"/>
      <c r="F16" s="229"/>
      <c r="G16" s="229"/>
      <c r="H16" s="290">
        <v>13</v>
      </c>
      <c r="I16" s="23">
        <v>0</v>
      </c>
      <c r="J16" s="23">
        <v>0</v>
      </c>
      <c r="K16" s="23">
        <f t="shared" si="0"/>
        <v>0</v>
      </c>
      <c r="L16" s="23">
        <f t="shared" si="1"/>
        <v>0</v>
      </c>
      <c r="M16" s="291">
        <v>0</v>
      </c>
      <c r="N16" s="229"/>
      <c r="O16" s="33">
        <v>13</v>
      </c>
      <c r="P16" s="228">
        <v>600</v>
      </c>
      <c r="Q16" s="228">
        <v>997</v>
      </c>
      <c r="R16" s="228">
        <v>997</v>
      </c>
      <c r="S16" s="228">
        <v>997</v>
      </c>
      <c r="T16" s="228">
        <v>997</v>
      </c>
      <c r="U16" s="228">
        <v>997</v>
      </c>
      <c r="W16" s="33">
        <v>13</v>
      </c>
      <c r="X16" s="228">
        <v>600</v>
      </c>
      <c r="Y16" s="228">
        <v>997</v>
      </c>
      <c r="Z16" s="228">
        <v>997</v>
      </c>
      <c r="AA16" s="228">
        <v>997</v>
      </c>
      <c r="AB16" s="228">
        <v>997</v>
      </c>
      <c r="AC16" s="228">
        <v>997</v>
      </c>
      <c r="AE16" s="33">
        <v>13</v>
      </c>
      <c r="AF16" s="228">
        <v>600</v>
      </c>
      <c r="AG16" s="228">
        <v>997</v>
      </c>
      <c r="AH16" s="228">
        <v>997</v>
      </c>
      <c r="AI16" s="228">
        <v>997</v>
      </c>
      <c r="AJ16" s="228">
        <v>997</v>
      </c>
      <c r="AK16" s="228">
        <v>997</v>
      </c>
      <c r="AM16" s="33">
        <v>13</v>
      </c>
      <c r="AN16" s="228">
        <f t="shared" si="3"/>
        <v>0</v>
      </c>
      <c r="AO16" s="228">
        <f t="shared" si="4"/>
        <v>997</v>
      </c>
      <c r="AP16" s="228">
        <f t="shared" si="5"/>
        <v>997</v>
      </c>
      <c r="AQ16" s="228">
        <f t="shared" si="6"/>
        <v>997</v>
      </c>
      <c r="AR16" s="228">
        <f t="shared" si="7"/>
        <v>997</v>
      </c>
      <c r="AS16" s="228">
        <f t="shared" si="8"/>
        <v>997</v>
      </c>
      <c r="AU16" s="33">
        <v>13</v>
      </c>
      <c r="AV16" s="7">
        <v>19</v>
      </c>
      <c r="AW16" s="7">
        <v>500</v>
      </c>
      <c r="AX16" s="228">
        <v>500</v>
      </c>
      <c r="AY16" s="228">
        <v>500</v>
      </c>
      <c r="AZ16" s="228">
        <v>500</v>
      </c>
      <c r="BA16" s="228">
        <v>500</v>
      </c>
      <c r="BC16" s="184">
        <v>13</v>
      </c>
      <c r="BD16" s="185">
        <v>0</v>
      </c>
      <c r="BE16" s="185">
        <v>0</v>
      </c>
      <c r="BF16" s="185">
        <v>0</v>
      </c>
      <c r="BG16" s="185">
        <v>0</v>
      </c>
      <c r="BH16" s="185">
        <v>0</v>
      </c>
    </row>
    <row r="17" spans="1:60" s="177" customFormat="1" x14ac:dyDescent="0.35">
      <c r="A17" s="229"/>
      <c r="B17" s="229"/>
      <c r="C17" s="229"/>
      <c r="D17" s="229"/>
      <c r="E17" s="229"/>
      <c r="F17" s="229"/>
      <c r="G17" s="229"/>
      <c r="H17" s="290">
        <v>14</v>
      </c>
      <c r="I17" s="23">
        <v>0</v>
      </c>
      <c r="J17" s="23">
        <v>0</v>
      </c>
      <c r="K17" s="23">
        <f t="shared" si="0"/>
        <v>0</v>
      </c>
      <c r="L17" s="23">
        <f t="shared" si="1"/>
        <v>0</v>
      </c>
      <c r="M17" s="291">
        <v>0</v>
      </c>
      <c r="N17" s="229"/>
      <c r="O17" s="33">
        <v>14</v>
      </c>
      <c r="P17" s="228">
        <v>600</v>
      </c>
      <c r="Q17" s="228">
        <v>997</v>
      </c>
      <c r="R17" s="228">
        <v>997</v>
      </c>
      <c r="S17" s="228">
        <v>997</v>
      </c>
      <c r="T17" s="228">
        <v>997</v>
      </c>
      <c r="U17" s="228">
        <v>997</v>
      </c>
      <c r="W17" s="33">
        <v>14</v>
      </c>
      <c r="X17" s="228">
        <v>600</v>
      </c>
      <c r="Y17" s="228">
        <v>997</v>
      </c>
      <c r="Z17" s="228">
        <v>997</v>
      </c>
      <c r="AA17" s="228">
        <v>997</v>
      </c>
      <c r="AB17" s="228">
        <v>997</v>
      </c>
      <c r="AC17" s="228">
        <v>997</v>
      </c>
      <c r="AE17" s="33">
        <v>14</v>
      </c>
      <c r="AF17" s="228">
        <v>600</v>
      </c>
      <c r="AG17" s="228">
        <v>997</v>
      </c>
      <c r="AH17" s="228">
        <v>997</v>
      </c>
      <c r="AI17" s="228">
        <v>997</v>
      </c>
      <c r="AJ17" s="228">
        <v>997</v>
      </c>
      <c r="AK17" s="228">
        <v>997</v>
      </c>
      <c r="AM17" s="33">
        <v>14</v>
      </c>
      <c r="AN17" s="228">
        <f t="shared" si="3"/>
        <v>0</v>
      </c>
      <c r="AO17" s="228">
        <f t="shared" si="4"/>
        <v>997</v>
      </c>
      <c r="AP17" s="228">
        <f t="shared" si="5"/>
        <v>997</v>
      </c>
      <c r="AQ17" s="228">
        <f t="shared" si="6"/>
        <v>997</v>
      </c>
      <c r="AR17" s="228">
        <f t="shared" si="7"/>
        <v>997</v>
      </c>
      <c r="AS17" s="228">
        <f t="shared" si="8"/>
        <v>997</v>
      </c>
      <c r="AU17" s="33">
        <v>14</v>
      </c>
      <c r="AV17" s="7">
        <v>19</v>
      </c>
      <c r="AW17" s="7">
        <v>500</v>
      </c>
      <c r="AX17" s="228">
        <v>500</v>
      </c>
      <c r="AY17" s="228">
        <v>500</v>
      </c>
      <c r="AZ17" s="228">
        <v>500</v>
      </c>
      <c r="BA17" s="228">
        <v>500</v>
      </c>
      <c r="BC17" s="184">
        <v>14</v>
      </c>
      <c r="BD17" s="185">
        <v>0</v>
      </c>
      <c r="BE17" s="185">
        <v>0</v>
      </c>
      <c r="BF17" s="185">
        <v>0</v>
      </c>
      <c r="BG17" s="185">
        <v>0</v>
      </c>
      <c r="BH17" s="185">
        <v>0</v>
      </c>
    </row>
    <row r="18" spans="1:60" s="177" customFormat="1" x14ac:dyDescent="0.35">
      <c r="A18" s="229"/>
      <c r="B18" s="229"/>
      <c r="C18" s="229"/>
      <c r="D18" s="229"/>
      <c r="E18" s="229"/>
      <c r="F18" s="229"/>
      <c r="G18" s="229"/>
      <c r="H18" s="290">
        <v>15</v>
      </c>
      <c r="I18" s="23">
        <v>0</v>
      </c>
      <c r="J18" s="23">
        <v>0</v>
      </c>
      <c r="K18" s="23">
        <f t="shared" si="0"/>
        <v>0</v>
      </c>
      <c r="L18" s="335">
        <v>1200</v>
      </c>
      <c r="M18" s="291">
        <v>0</v>
      </c>
      <c r="N18" s="229"/>
      <c r="O18" s="33">
        <v>15</v>
      </c>
      <c r="P18" s="228">
        <v>600</v>
      </c>
      <c r="Q18" s="228">
        <v>997</v>
      </c>
      <c r="R18" s="228">
        <v>997</v>
      </c>
      <c r="S18" s="228">
        <v>997</v>
      </c>
      <c r="T18" s="228">
        <v>997</v>
      </c>
      <c r="U18" s="228">
        <v>997</v>
      </c>
      <c r="W18" s="33">
        <v>15</v>
      </c>
      <c r="X18" s="228">
        <v>600</v>
      </c>
      <c r="Y18" s="228">
        <v>997</v>
      </c>
      <c r="Z18" s="228">
        <v>997</v>
      </c>
      <c r="AA18" s="228">
        <v>997</v>
      </c>
      <c r="AB18" s="228">
        <v>997</v>
      </c>
      <c r="AC18" s="228">
        <v>997</v>
      </c>
      <c r="AE18" s="33">
        <v>15</v>
      </c>
      <c r="AF18" s="228">
        <v>600</v>
      </c>
      <c r="AG18" s="228">
        <v>997</v>
      </c>
      <c r="AH18" s="228">
        <v>997</v>
      </c>
      <c r="AI18" s="228">
        <v>997</v>
      </c>
      <c r="AJ18" s="228">
        <v>997</v>
      </c>
      <c r="AK18" s="228">
        <v>997</v>
      </c>
      <c r="AM18" s="33">
        <v>15</v>
      </c>
      <c r="AN18" s="228">
        <f t="shared" si="3"/>
        <v>0</v>
      </c>
      <c r="AO18" s="228">
        <f t="shared" si="4"/>
        <v>997</v>
      </c>
      <c r="AP18" s="228">
        <f t="shared" si="5"/>
        <v>997</v>
      </c>
      <c r="AQ18" s="228">
        <f t="shared" si="6"/>
        <v>997</v>
      </c>
      <c r="AR18" s="228">
        <f t="shared" si="7"/>
        <v>997</v>
      </c>
      <c r="AS18" s="228">
        <f t="shared" si="8"/>
        <v>997</v>
      </c>
      <c r="AU18" s="33">
        <v>15</v>
      </c>
      <c r="AV18" s="7">
        <v>19</v>
      </c>
      <c r="AW18" s="7">
        <v>500</v>
      </c>
      <c r="AX18" s="228">
        <v>500</v>
      </c>
      <c r="AY18" s="228">
        <v>500</v>
      </c>
      <c r="AZ18" s="228">
        <v>500</v>
      </c>
      <c r="BA18" s="228">
        <v>500</v>
      </c>
      <c r="BC18" s="184">
        <v>15</v>
      </c>
      <c r="BD18" s="185">
        <v>0</v>
      </c>
      <c r="BE18" s="185">
        <v>0</v>
      </c>
      <c r="BF18" s="185">
        <v>0</v>
      </c>
      <c r="BG18" s="185">
        <v>0</v>
      </c>
      <c r="BH18" s="185">
        <v>0</v>
      </c>
    </row>
    <row r="19" spans="1:60" s="177" customFormat="1" x14ac:dyDescent="0.35">
      <c r="A19" s="229" t="s">
        <v>462</v>
      </c>
      <c r="B19" s="229">
        <f>B$6*SUM(I$3:I$303)</f>
        <v>23.088000000000001</v>
      </c>
      <c r="C19" s="229">
        <f>C$6*SUM(J$3:J$303)</f>
        <v>23.088000000000001</v>
      </c>
      <c r="D19" s="229">
        <f>D$6*SUM(K$3:K$303)</f>
        <v>23.088000000000001</v>
      </c>
      <c r="E19" s="229">
        <f>E$6*SUM(L$3:L$303)</f>
        <v>23.088000000000001</v>
      </c>
      <c r="F19" s="229">
        <f>F$6*SUM(M$3:M$303)</f>
        <v>23.088000000000001</v>
      </c>
      <c r="G19" s="229"/>
      <c r="H19" s="290">
        <v>16</v>
      </c>
      <c r="I19" s="23">
        <v>0</v>
      </c>
      <c r="J19" s="23">
        <v>0</v>
      </c>
      <c r="K19" s="23">
        <f t="shared" si="0"/>
        <v>0</v>
      </c>
      <c r="L19" s="23">
        <f t="shared" si="1"/>
        <v>0</v>
      </c>
      <c r="M19" s="291">
        <v>0</v>
      </c>
      <c r="N19" s="229"/>
      <c r="O19" s="33">
        <v>16</v>
      </c>
      <c r="P19" s="228">
        <v>600</v>
      </c>
      <c r="Q19" s="228">
        <v>997</v>
      </c>
      <c r="R19" s="228">
        <v>997</v>
      </c>
      <c r="S19" s="228">
        <v>997</v>
      </c>
      <c r="T19" s="228">
        <v>997</v>
      </c>
      <c r="U19" s="228">
        <v>997</v>
      </c>
      <c r="W19" s="33">
        <v>16</v>
      </c>
      <c r="X19" s="228">
        <v>600</v>
      </c>
      <c r="Y19" s="228">
        <v>997</v>
      </c>
      <c r="Z19" s="228">
        <v>997</v>
      </c>
      <c r="AA19" s="228">
        <v>997</v>
      </c>
      <c r="AB19" s="228">
        <v>997</v>
      </c>
      <c r="AC19" s="228">
        <v>997</v>
      </c>
      <c r="AE19" s="33">
        <v>16</v>
      </c>
      <c r="AF19" s="228">
        <v>600</v>
      </c>
      <c r="AG19" s="228">
        <v>997</v>
      </c>
      <c r="AH19" s="228">
        <v>997</v>
      </c>
      <c r="AI19" s="228">
        <v>997</v>
      </c>
      <c r="AJ19" s="228">
        <v>997</v>
      </c>
      <c r="AK19" s="228">
        <v>997</v>
      </c>
      <c r="AM19" s="33">
        <v>16</v>
      </c>
      <c r="AN19" s="228">
        <f t="shared" si="3"/>
        <v>0</v>
      </c>
      <c r="AO19" s="228">
        <f t="shared" si="4"/>
        <v>997</v>
      </c>
      <c r="AP19" s="228">
        <f t="shared" si="5"/>
        <v>997</v>
      </c>
      <c r="AQ19" s="228">
        <f t="shared" si="6"/>
        <v>997</v>
      </c>
      <c r="AR19" s="228">
        <f t="shared" si="7"/>
        <v>997</v>
      </c>
      <c r="AS19" s="228">
        <f t="shared" si="8"/>
        <v>997</v>
      </c>
      <c r="AU19" s="33">
        <v>16</v>
      </c>
      <c r="AV19" s="7">
        <v>19</v>
      </c>
      <c r="AW19" s="7">
        <v>500</v>
      </c>
      <c r="AX19" s="228">
        <v>500</v>
      </c>
      <c r="AY19" s="228">
        <v>500</v>
      </c>
      <c r="AZ19" s="228">
        <v>500</v>
      </c>
      <c r="BA19" s="228">
        <v>500</v>
      </c>
      <c r="BC19" s="184">
        <v>16</v>
      </c>
      <c r="BD19" s="185">
        <v>0</v>
      </c>
      <c r="BE19" s="185">
        <v>0</v>
      </c>
      <c r="BF19" s="185">
        <v>0</v>
      </c>
      <c r="BG19" s="185">
        <v>0</v>
      </c>
      <c r="BH19" s="185">
        <v>0</v>
      </c>
    </row>
    <row r="20" spans="1:60" s="177" customFormat="1" x14ac:dyDescent="0.35">
      <c r="A20" s="229" t="s">
        <v>463</v>
      </c>
      <c r="B20" s="229">
        <f>'Reactor 2'!B30</f>
        <v>34.597368000000003</v>
      </c>
      <c r="C20" s="229">
        <f>'Reactor 2'!C30</f>
        <v>34.597368000000003</v>
      </c>
      <c r="D20" s="229">
        <f>'Reactor 2'!D30</f>
        <v>34.597368000000003</v>
      </c>
      <c r="E20" s="229">
        <f>'Reactor 2'!E30</f>
        <v>34.597368000000003</v>
      </c>
      <c r="F20" s="229">
        <f>'Reactor 2'!F30</f>
        <v>34.536960000000001</v>
      </c>
      <c r="G20" s="229"/>
      <c r="H20" s="290">
        <v>17</v>
      </c>
      <c r="I20" s="23">
        <v>0</v>
      </c>
      <c r="J20" s="23">
        <v>0</v>
      </c>
      <c r="K20" s="23">
        <f t="shared" si="0"/>
        <v>0</v>
      </c>
      <c r="L20" s="23">
        <f t="shared" si="1"/>
        <v>0</v>
      </c>
      <c r="M20" s="291">
        <v>0</v>
      </c>
      <c r="N20" s="229"/>
      <c r="O20" s="33">
        <v>17</v>
      </c>
      <c r="P20" s="228">
        <v>600</v>
      </c>
      <c r="Q20" s="228">
        <v>997</v>
      </c>
      <c r="R20" s="228">
        <v>997</v>
      </c>
      <c r="S20" s="228">
        <v>997</v>
      </c>
      <c r="T20" s="228">
        <v>997</v>
      </c>
      <c r="U20" s="228">
        <v>997</v>
      </c>
      <c r="W20" s="33">
        <v>17</v>
      </c>
      <c r="X20" s="228">
        <v>600</v>
      </c>
      <c r="Y20" s="228">
        <v>997</v>
      </c>
      <c r="Z20" s="228">
        <v>997</v>
      </c>
      <c r="AA20" s="228">
        <v>997</v>
      </c>
      <c r="AB20" s="228">
        <v>997</v>
      </c>
      <c r="AC20" s="228">
        <v>997</v>
      </c>
      <c r="AE20" s="33">
        <v>17</v>
      </c>
      <c r="AF20" s="228">
        <v>600</v>
      </c>
      <c r="AG20" s="228">
        <v>997</v>
      </c>
      <c r="AH20" s="228">
        <v>997</v>
      </c>
      <c r="AI20" s="228">
        <v>997</v>
      </c>
      <c r="AJ20" s="228">
        <v>997</v>
      </c>
      <c r="AK20" s="228">
        <v>997</v>
      </c>
      <c r="AM20" s="33">
        <v>17</v>
      </c>
      <c r="AN20" s="228">
        <f t="shared" si="3"/>
        <v>0</v>
      </c>
      <c r="AO20" s="228">
        <f t="shared" si="4"/>
        <v>997</v>
      </c>
      <c r="AP20" s="228">
        <f t="shared" si="5"/>
        <v>997</v>
      </c>
      <c r="AQ20" s="228">
        <f t="shared" si="6"/>
        <v>997</v>
      </c>
      <c r="AR20" s="228">
        <f t="shared" si="7"/>
        <v>997</v>
      </c>
      <c r="AS20" s="228">
        <f t="shared" si="8"/>
        <v>997</v>
      </c>
      <c r="AU20" s="33">
        <v>17</v>
      </c>
      <c r="AV20" s="7">
        <v>19</v>
      </c>
      <c r="AW20" s="7">
        <v>500</v>
      </c>
      <c r="AX20" s="228">
        <v>500</v>
      </c>
      <c r="AY20" s="228">
        <v>500</v>
      </c>
      <c r="AZ20" s="228">
        <v>500</v>
      </c>
      <c r="BA20" s="228">
        <v>500</v>
      </c>
      <c r="BC20" s="184">
        <v>17</v>
      </c>
      <c r="BD20" s="185">
        <v>0</v>
      </c>
      <c r="BE20" s="185">
        <v>0</v>
      </c>
      <c r="BF20" s="185">
        <v>0</v>
      </c>
      <c r="BG20" s="185">
        <v>0</v>
      </c>
      <c r="BH20" s="185">
        <v>0</v>
      </c>
    </row>
    <row r="21" spans="1:60" s="177" customFormat="1" x14ac:dyDescent="0.35">
      <c r="A21" s="229" t="s">
        <v>464</v>
      </c>
      <c r="B21" s="360">
        <f>'Reactor 3'!B20</f>
        <v>3.4632000000000003E-2</v>
      </c>
      <c r="C21" s="360">
        <f>'Reactor 3'!C20</f>
        <v>3.4632000000000003E-2</v>
      </c>
      <c r="D21" s="360">
        <f>'Reactor 3'!D20</f>
        <v>3.4632000000000003E-2</v>
      </c>
      <c r="E21" s="360">
        <f>'Reactor 3'!E20</f>
        <v>3.4632000000000003E-2</v>
      </c>
      <c r="F21" s="360">
        <f>'Reactor 3'!F20</f>
        <v>8.6558399999999994E-2</v>
      </c>
      <c r="G21" s="229"/>
      <c r="H21" s="290">
        <v>18</v>
      </c>
      <c r="I21" s="23">
        <v>0</v>
      </c>
      <c r="J21" s="23">
        <v>0</v>
      </c>
      <c r="K21" s="23">
        <f t="shared" si="0"/>
        <v>0</v>
      </c>
      <c r="L21" s="23">
        <f t="shared" si="1"/>
        <v>0</v>
      </c>
      <c r="M21" s="291">
        <v>0</v>
      </c>
      <c r="N21" s="229"/>
      <c r="O21" s="33">
        <v>18</v>
      </c>
      <c r="P21" s="228">
        <v>600</v>
      </c>
      <c r="Q21" s="228">
        <v>997</v>
      </c>
      <c r="R21" s="228">
        <v>997</v>
      </c>
      <c r="S21" s="228">
        <v>997</v>
      </c>
      <c r="T21" s="228">
        <v>997</v>
      </c>
      <c r="U21" s="228">
        <v>997</v>
      </c>
      <c r="W21" s="33">
        <v>18</v>
      </c>
      <c r="X21" s="228">
        <v>600</v>
      </c>
      <c r="Y21" s="228">
        <v>997</v>
      </c>
      <c r="Z21" s="228">
        <v>997</v>
      </c>
      <c r="AA21" s="228">
        <v>997</v>
      </c>
      <c r="AB21" s="228">
        <v>997</v>
      </c>
      <c r="AC21" s="228">
        <v>997</v>
      </c>
      <c r="AE21" s="33">
        <v>18</v>
      </c>
      <c r="AF21" s="228">
        <v>600</v>
      </c>
      <c r="AG21" s="228">
        <v>997</v>
      </c>
      <c r="AH21" s="228">
        <v>997</v>
      </c>
      <c r="AI21" s="228">
        <v>997</v>
      </c>
      <c r="AJ21" s="228">
        <v>997</v>
      </c>
      <c r="AK21" s="228">
        <v>997</v>
      </c>
      <c r="AM21" s="33">
        <v>18</v>
      </c>
      <c r="AN21" s="228">
        <f t="shared" si="3"/>
        <v>0</v>
      </c>
      <c r="AO21" s="228">
        <f t="shared" si="4"/>
        <v>997</v>
      </c>
      <c r="AP21" s="228">
        <f t="shared" si="5"/>
        <v>997</v>
      </c>
      <c r="AQ21" s="228">
        <f t="shared" si="6"/>
        <v>997</v>
      </c>
      <c r="AR21" s="228">
        <f t="shared" si="7"/>
        <v>997</v>
      </c>
      <c r="AS21" s="228">
        <f t="shared" si="8"/>
        <v>997</v>
      </c>
      <c r="AU21" s="33">
        <v>18</v>
      </c>
      <c r="AV21" s="7">
        <v>19</v>
      </c>
      <c r="AW21" s="7">
        <v>500</v>
      </c>
      <c r="AX21" s="228">
        <v>500</v>
      </c>
      <c r="AY21" s="228">
        <v>500</v>
      </c>
      <c r="AZ21" s="228">
        <v>500</v>
      </c>
      <c r="BA21" s="228">
        <v>500</v>
      </c>
      <c r="BC21" s="184">
        <v>18</v>
      </c>
      <c r="BD21" s="185">
        <v>0</v>
      </c>
      <c r="BE21" s="185">
        <v>0</v>
      </c>
      <c r="BF21" s="185">
        <v>0</v>
      </c>
      <c r="BG21" s="185">
        <v>0</v>
      </c>
      <c r="BH21" s="185">
        <v>0</v>
      </c>
    </row>
    <row r="22" spans="1:60" s="177" customFormat="1" x14ac:dyDescent="0.35">
      <c r="A22" s="229" t="s">
        <v>465</v>
      </c>
      <c r="B22" s="229">
        <f>SUM(B19:B21)</f>
        <v>57.720000000000006</v>
      </c>
      <c r="C22" s="229">
        <f>SUM(C19:C21)</f>
        <v>57.720000000000006</v>
      </c>
      <c r="D22" s="229">
        <f>SUM(D19:D21)</f>
        <v>57.720000000000006</v>
      </c>
      <c r="E22" s="229">
        <f>SUM(E19:E21)</f>
        <v>57.720000000000006</v>
      </c>
      <c r="F22" s="229">
        <f>SUM(F19:F21)</f>
        <v>57.711518400000003</v>
      </c>
      <c r="G22" s="229"/>
      <c r="H22" s="290">
        <v>19</v>
      </c>
      <c r="I22" s="23">
        <v>0</v>
      </c>
      <c r="J22" s="23">
        <v>0</v>
      </c>
      <c r="K22" s="23">
        <f t="shared" si="0"/>
        <v>0</v>
      </c>
      <c r="L22" s="23">
        <f t="shared" si="1"/>
        <v>0</v>
      </c>
      <c r="M22" s="291">
        <v>0</v>
      </c>
      <c r="N22" s="229"/>
      <c r="O22" s="33">
        <v>19</v>
      </c>
      <c r="P22" s="228">
        <v>600</v>
      </c>
      <c r="Q22" s="228">
        <v>997</v>
      </c>
      <c r="R22" s="228">
        <v>997</v>
      </c>
      <c r="S22" s="228">
        <v>997</v>
      </c>
      <c r="T22" s="228">
        <v>997</v>
      </c>
      <c r="U22" s="228">
        <v>997</v>
      </c>
      <c r="W22" s="33">
        <v>19</v>
      </c>
      <c r="X22" s="228">
        <v>600</v>
      </c>
      <c r="Y22" s="228">
        <v>997</v>
      </c>
      <c r="Z22" s="228">
        <v>997</v>
      </c>
      <c r="AA22" s="228">
        <v>997</v>
      </c>
      <c r="AB22" s="228">
        <v>997</v>
      </c>
      <c r="AC22" s="228">
        <v>997</v>
      </c>
      <c r="AE22" s="33">
        <v>19</v>
      </c>
      <c r="AF22" s="228">
        <v>600</v>
      </c>
      <c r="AG22" s="228">
        <v>997</v>
      </c>
      <c r="AH22" s="228">
        <v>997</v>
      </c>
      <c r="AI22" s="228">
        <v>997</v>
      </c>
      <c r="AJ22" s="228">
        <v>997</v>
      </c>
      <c r="AK22" s="228">
        <v>997</v>
      </c>
      <c r="AM22" s="33">
        <v>19</v>
      </c>
      <c r="AN22" s="228">
        <f t="shared" si="3"/>
        <v>0</v>
      </c>
      <c r="AO22" s="228">
        <f t="shared" si="4"/>
        <v>997</v>
      </c>
      <c r="AP22" s="228">
        <f t="shared" si="5"/>
        <v>997</v>
      </c>
      <c r="AQ22" s="228">
        <f t="shared" si="6"/>
        <v>997</v>
      </c>
      <c r="AR22" s="228">
        <f t="shared" si="7"/>
        <v>997</v>
      </c>
      <c r="AS22" s="228">
        <f t="shared" si="8"/>
        <v>997</v>
      </c>
      <c r="AU22" s="33">
        <v>19</v>
      </c>
      <c r="AV22" s="7">
        <v>19</v>
      </c>
      <c r="AW22" s="7">
        <v>500</v>
      </c>
      <c r="AX22" s="228">
        <v>500</v>
      </c>
      <c r="AY22" s="228">
        <v>500</v>
      </c>
      <c r="AZ22" s="228">
        <v>500</v>
      </c>
      <c r="BA22" s="228">
        <v>500</v>
      </c>
      <c r="BC22" s="184">
        <v>19</v>
      </c>
      <c r="BD22" s="185">
        <v>0</v>
      </c>
      <c r="BE22" s="185">
        <v>0</v>
      </c>
      <c r="BF22" s="185">
        <v>0</v>
      </c>
      <c r="BG22" s="185">
        <v>0</v>
      </c>
      <c r="BH22" s="185">
        <v>0</v>
      </c>
    </row>
    <row r="23" spans="1:60" s="177" customFormat="1" x14ac:dyDescent="0.35">
      <c r="A23" s="229"/>
      <c r="B23" s="229"/>
      <c r="C23" s="229"/>
      <c r="D23" s="229"/>
      <c r="E23" s="229"/>
      <c r="F23" s="229"/>
      <c r="G23" s="229"/>
      <c r="H23" s="290">
        <v>20</v>
      </c>
      <c r="I23" s="23">
        <v>0</v>
      </c>
      <c r="J23" s="23">
        <v>0</v>
      </c>
      <c r="K23" s="23">
        <f t="shared" si="0"/>
        <v>0</v>
      </c>
      <c r="L23" s="23">
        <f t="shared" si="1"/>
        <v>0</v>
      </c>
      <c r="M23" s="291">
        <v>0</v>
      </c>
      <c r="N23" s="229"/>
      <c r="O23" s="33">
        <v>20</v>
      </c>
      <c r="P23" s="228">
        <v>600</v>
      </c>
      <c r="Q23" s="228">
        <v>997</v>
      </c>
      <c r="R23" s="228">
        <v>997</v>
      </c>
      <c r="S23" s="228">
        <v>997</v>
      </c>
      <c r="T23" s="228">
        <v>997</v>
      </c>
      <c r="U23" s="228">
        <v>997</v>
      </c>
      <c r="W23" s="33">
        <v>20</v>
      </c>
      <c r="X23" s="228">
        <v>600</v>
      </c>
      <c r="Y23" s="228">
        <v>997</v>
      </c>
      <c r="Z23" s="228">
        <v>997</v>
      </c>
      <c r="AA23" s="228">
        <v>997</v>
      </c>
      <c r="AB23" s="228">
        <v>997</v>
      </c>
      <c r="AC23" s="228">
        <v>997</v>
      </c>
      <c r="AE23" s="33">
        <v>20</v>
      </c>
      <c r="AF23" s="228">
        <v>600</v>
      </c>
      <c r="AG23" s="228">
        <v>997</v>
      </c>
      <c r="AH23" s="228">
        <v>997</v>
      </c>
      <c r="AI23" s="228">
        <v>997</v>
      </c>
      <c r="AJ23" s="228">
        <v>997</v>
      </c>
      <c r="AK23" s="228">
        <v>997</v>
      </c>
      <c r="AM23" s="33">
        <v>20</v>
      </c>
      <c r="AN23" s="228">
        <f t="shared" si="3"/>
        <v>0</v>
      </c>
      <c r="AO23" s="228">
        <f t="shared" si="4"/>
        <v>997</v>
      </c>
      <c r="AP23" s="228">
        <f t="shared" si="5"/>
        <v>997</v>
      </c>
      <c r="AQ23" s="228">
        <f t="shared" si="6"/>
        <v>997</v>
      </c>
      <c r="AR23" s="228">
        <f t="shared" si="7"/>
        <v>997</v>
      </c>
      <c r="AS23" s="228">
        <f t="shared" si="8"/>
        <v>997</v>
      </c>
      <c r="AU23" s="33">
        <v>20</v>
      </c>
      <c r="AV23" s="7">
        <v>19</v>
      </c>
      <c r="AW23" s="7">
        <v>500</v>
      </c>
      <c r="AX23" s="228">
        <v>500</v>
      </c>
      <c r="AY23" s="228">
        <v>500</v>
      </c>
      <c r="AZ23" s="228">
        <v>500</v>
      </c>
      <c r="BA23" s="228">
        <v>500</v>
      </c>
      <c r="BC23" s="184">
        <v>20</v>
      </c>
      <c r="BD23" s="185">
        <v>0</v>
      </c>
      <c r="BE23" s="185">
        <v>0</v>
      </c>
      <c r="BF23" s="185">
        <v>0</v>
      </c>
      <c r="BG23" s="185">
        <v>0</v>
      </c>
      <c r="BH23" s="185">
        <v>0</v>
      </c>
    </row>
    <row r="24" spans="1:60" s="177" customFormat="1" x14ac:dyDescent="0.35">
      <c r="A24" s="229"/>
      <c r="B24" s="229"/>
      <c r="C24" s="229"/>
      <c r="D24" s="229"/>
      <c r="E24" s="229"/>
      <c r="F24" s="229"/>
      <c r="G24" s="229"/>
      <c r="H24" s="290">
        <v>21</v>
      </c>
      <c r="I24" s="23">
        <v>0</v>
      </c>
      <c r="J24" s="23">
        <v>0</v>
      </c>
      <c r="K24" s="23">
        <f t="shared" si="0"/>
        <v>0</v>
      </c>
      <c r="L24" s="23">
        <f t="shared" si="1"/>
        <v>0</v>
      </c>
      <c r="M24" s="291">
        <v>0</v>
      </c>
      <c r="N24" s="229"/>
      <c r="O24" s="33">
        <v>21</v>
      </c>
      <c r="P24" s="228">
        <v>600</v>
      </c>
      <c r="Q24" s="228">
        <v>997</v>
      </c>
      <c r="R24" s="228">
        <v>997</v>
      </c>
      <c r="S24" s="228">
        <v>997</v>
      </c>
      <c r="T24" s="228">
        <v>997</v>
      </c>
      <c r="U24" s="228">
        <v>997</v>
      </c>
      <c r="W24" s="33">
        <v>21</v>
      </c>
      <c r="X24" s="228">
        <v>600</v>
      </c>
      <c r="Y24" s="228">
        <v>997</v>
      </c>
      <c r="Z24" s="228">
        <v>997</v>
      </c>
      <c r="AA24" s="228">
        <v>997</v>
      </c>
      <c r="AB24" s="228">
        <v>997</v>
      </c>
      <c r="AC24" s="228">
        <v>997</v>
      </c>
      <c r="AE24" s="33">
        <v>21</v>
      </c>
      <c r="AF24" s="228">
        <v>600</v>
      </c>
      <c r="AG24" s="228">
        <v>997</v>
      </c>
      <c r="AH24" s="228">
        <v>997</v>
      </c>
      <c r="AI24" s="228">
        <v>997</v>
      </c>
      <c r="AJ24" s="228">
        <v>997</v>
      </c>
      <c r="AK24" s="228">
        <v>997</v>
      </c>
      <c r="AM24" s="33">
        <v>21</v>
      </c>
      <c r="AN24" s="228">
        <f t="shared" si="3"/>
        <v>0</v>
      </c>
      <c r="AO24" s="228">
        <f t="shared" si="4"/>
        <v>997</v>
      </c>
      <c r="AP24" s="228">
        <f t="shared" si="5"/>
        <v>997</v>
      </c>
      <c r="AQ24" s="228">
        <f t="shared" si="6"/>
        <v>997</v>
      </c>
      <c r="AR24" s="228">
        <f t="shared" si="7"/>
        <v>997</v>
      </c>
      <c r="AS24" s="228">
        <f t="shared" si="8"/>
        <v>997</v>
      </c>
      <c r="AU24" s="33">
        <v>21</v>
      </c>
      <c r="AV24" s="7">
        <v>19</v>
      </c>
      <c r="AW24" s="7">
        <v>500</v>
      </c>
      <c r="AX24" s="228">
        <v>500</v>
      </c>
      <c r="AY24" s="228">
        <v>500</v>
      </c>
      <c r="AZ24" s="228">
        <v>500</v>
      </c>
      <c r="BA24" s="228">
        <v>500</v>
      </c>
      <c r="BC24" s="184">
        <v>21</v>
      </c>
      <c r="BD24" s="185">
        <v>0</v>
      </c>
      <c r="BE24" s="185">
        <v>0</v>
      </c>
      <c r="BF24" s="185">
        <v>0</v>
      </c>
      <c r="BG24" s="185">
        <v>0</v>
      </c>
      <c r="BH24" s="185">
        <v>0</v>
      </c>
    </row>
    <row r="25" spans="1:60" s="177" customFormat="1" x14ac:dyDescent="0.35">
      <c r="A25" s="229"/>
      <c r="B25" s="229"/>
      <c r="C25" s="229"/>
      <c r="D25" s="229"/>
      <c r="E25" s="229"/>
      <c r="F25" s="229"/>
      <c r="G25" s="229"/>
      <c r="H25" s="290">
        <v>22</v>
      </c>
      <c r="I25" s="23">
        <v>0</v>
      </c>
      <c r="J25" s="23">
        <v>0</v>
      </c>
      <c r="K25" s="23">
        <f t="shared" si="0"/>
        <v>0</v>
      </c>
      <c r="L25" s="23">
        <f t="shared" si="1"/>
        <v>0</v>
      </c>
      <c r="M25" s="291">
        <v>0</v>
      </c>
      <c r="N25" s="229"/>
      <c r="O25" s="33">
        <v>22</v>
      </c>
      <c r="P25" s="228">
        <v>600</v>
      </c>
      <c r="Q25" s="228">
        <v>997</v>
      </c>
      <c r="R25" s="228">
        <v>997</v>
      </c>
      <c r="S25" s="228">
        <v>997</v>
      </c>
      <c r="T25" s="228">
        <v>997</v>
      </c>
      <c r="U25" s="228">
        <v>997</v>
      </c>
      <c r="W25" s="33">
        <v>22</v>
      </c>
      <c r="X25" s="228">
        <v>600</v>
      </c>
      <c r="Y25" s="228">
        <v>997</v>
      </c>
      <c r="Z25" s="228">
        <v>997</v>
      </c>
      <c r="AA25" s="228">
        <v>997</v>
      </c>
      <c r="AB25" s="228">
        <v>997</v>
      </c>
      <c r="AC25" s="228">
        <v>997</v>
      </c>
      <c r="AE25" s="33">
        <v>22</v>
      </c>
      <c r="AF25" s="228">
        <v>600</v>
      </c>
      <c r="AG25" s="228">
        <v>997</v>
      </c>
      <c r="AH25" s="228">
        <v>997</v>
      </c>
      <c r="AI25" s="228">
        <v>997</v>
      </c>
      <c r="AJ25" s="228">
        <v>997</v>
      </c>
      <c r="AK25" s="228">
        <v>997</v>
      </c>
      <c r="AM25" s="33">
        <v>22</v>
      </c>
      <c r="AN25" s="228">
        <f t="shared" si="3"/>
        <v>0</v>
      </c>
      <c r="AO25" s="228">
        <f t="shared" si="4"/>
        <v>997</v>
      </c>
      <c r="AP25" s="228">
        <f t="shared" si="5"/>
        <v>997</v>
      </c>
      <c r="AQ25" s="228">
        <f t="shared" si="6"/>
        <v>997</v>
      </c>
      <c r="AR25" s="228">
        <f t="shared" si="7"/>
        <v>997</v>
      </c>
      <c r="AS25" s="228">
        <f t="shared" si="8"/>
        <v>997</v>
      </c>
      <c r="AU25" s="33">
        <v>22</v>
      </c>
      <c r="AV25" s="7">
        <v>19</v>
      </c>
      <c r="AW25" s="7">
        <v>500</v>
      </c>
      <c r="AX25" s="228">
        <v>500</v>
      </c>
      <c r="AY25" s="228">
        <v>500</v>
      </c>
      <c r="AZ25" s="228">
        <v>500</v>
      </c>
      <c r="BA25" s="228">
        <v>500</v>
      </c>
      <c r="BC25" s="184">
        <v>22</v>
      </c>
      <c r="BD25" s="185">
        <v>0</v>
      </c>
      <c r="BE25" s="185">
        <v>0</v>
      </c>
      <c r="BF25" s="185">
        <v>0</v>
      </c>
      <c r="BG25" s="185">
        <v>0</v>
      </c>
      <c r="BH25" s="185">
        <v>0</v>
      </c>
    </row>
    <row r="26" spans="1:60" s="177" customFormat="1" x14ac:dyDescent="0.35">
      <c r="A26" s="229"/>
      <c r="B26" s="229"/>
      <c r="C26" s="229"/>
      <c r="D26" s="229"/>
      <c r="E26" s="229"/>
      <c r="F26" s="229"/>
      <c r="G26" s="229"/>
      <c r="H26" s="290">
        <v>23</v>
      </c>
      <c r="I26" s="23">
        <v>0</v>
      </c>
      <c r="J26" s="23">
        <v>0</v>
      </c>
      <c r="K26" s="23">
        <f t="shared" si="0"/>
        <v>0</v>
      </c>
      <c r="L26" s="23">
        <f t="shared" si="1"/>
        <v>0</v>
      </c>
      <c r="M26" s="291">
        <v>0</v>
      </c>
      <c r="N26" s="229"/>
      <c r="O26" s="33">
        <v>23</v>
      </c>
      <c r="P26" s="228">
        <v>600</v>
      </c>
      <c r="Q26" s="228">
        <v>997</v>
      </c>
      <c r="R26" s="228">
        <v>997</v>
      </c>
      <c r="S26" s="228">
        <v>997</v>
      </c>
      <c r="T26" s="228">
        <v>997</v>
      </c>
      <c r="U26" s="228">
        <v>997</v>
      </c>
      <c r="W26" s="33">
        <v>23</v>
      </c>
      <c r="X26" s="228">
        <v>600</v>
      </c>
      <c r="Y26" s="228">
        <v>997</v>
      </c>
      <c r="Z26" s="228">
        <v>997</v>
      </c>
      <c r="AA26" s="228">
        <v>997</v>
      </c>
      <c r="AB26" s="228">
        <v>997</v>
      </c>
      <c r="AC26" s="228">
        <v>997</v>
      </c>
      <c r="AE26" s="33">
        <v>23</v>
      </c>
      <c r="AF26" s="228">
        <v>600</v>
      </c>
      <c r="AG26" s="228">
        <v>997</v>
      </c>
      <c r="AH26" s="228">
        <v>997</v>
      </c>
      <c r="AI26" s="228">
        <v>997</v>
      </c>
      <c r="AJ26" s="228">
        <v>997</v>
      </c>
      <c r="AK26" s="228">
        <v>997</v>
      </c>
      <c r="AM26" s="33">
        <v>23</v>
      </c>
      <c r="AN26" s="228">
        <f t="shared" si="3"/>
        <v>0</v>
      </c>
      <c r="AO26" s="228">
        <f t="shared" si="4"/>
        <v>997</v>
      </c>
      <c r="AP26" s="228">
        <f t="shared" si="5"/>
        <v>997</v>
      </c>
      <c r="AQ26" s="228">
        <f t="shared" si="6"/>
        <v>997</v>
      </c>
      <c r="AR26" s="228">
        <f t="shared" si="7"/>
        <v>997</v>
      </c>
      <c r="AS26" s="228">
        <f t="shared" si="8"/>
        <v>997</v>
      </c>
      <c r="AU26" s="33">
        <v>23</v>
      </c>
      <c r="AV26" s="7">
        <v>19</v>
      </c>
      <c r="AW26" s="7">
        <v>500</v>
      </c>
      <c r="AX26" s="228">
        <v>500</v>
      </c>
      <c r="AY26" s="228">
        <v>500</v>
      </c>
      <c r="AZ26" s="228">
        <v>500</v>
      </c>
      <c r="BA26" s="228">
        <v>500</v>
      </c>
      <c r="BC26" s="184">
        <v>23</v>
      </c>
      <c r="BD26" s="185">
        <v>0</v>
      </c>
      <c r="BE26" s="185">
        <v>0</v>
      </c>
      <c r="BF26" s="185">
        <v>0</v>
      </c>
      <c r="BG26" s="185">
        <v>0</v>
      </c>
      <c r="BH26" s="185">
        <v>0</v>
      </c>
    </row>
    <row r="27" spans="1:60" s="177" customFormat="1" x14ac:dyDescent="0.35">
      <c r="A27" s="229"/>
      <c r="B27" s="229"/>
      <c r="C27" s="229"/>
      <c r="D27" s="229"/>
      <c r="E27" s="229"/>
      <c r="F27" s="229"/>
      <c r="G27" s="229"/>
      <c r="H27" s="290">
        <v>24</v>
      </c>
      <c r="I27" s="23">
        <v>0</v>
      </c>
      <c r="J27" s="23">
        <v>0</v>
      </c>
      <c r="K27" s="23">
        <f t="shared" si="0"/>
        <v>0</v>
      </c>
      <c r="L27" s="23">
        <f t="shared" si="1"/>
        <v>0</v>
      </c>
      <c r="M27" s="291">
        <v>0</v>
      </c>
      <c r="N27" s="229"/>
      <c r="O27" s="33">
        <v>24</v>
      </c>
      <c r="P27" s="228">
        <v>600</v>
      </c>
      <c r="Q27" s="228">
        <v>997</v>
      </c>
      <c r="R27" s="228">
        <v>997</v>
      </c>
      <c r="S27" s="228">
        <v>997</v>
      </c>
      <c r="T27" s="228">
        <v>997</v>
      </c>
      <c r="U27" s="228">
        <v>997</v>
      </c>
      <c r="W27" s="33">
        <v>24</v>
      </c>
      <c r="X27" s="228">
        <v>600</v>
      </c>
      <c r="Y27" s="228">
        <v>997</v>
      </c>
      <c r="Z27" s="228">
        <v>997</v>
      </c>
      <c r="AA27" s="228">
        <v>997</v>
      </c>
      <c r="AB27" s="228">
        <v>997</v>
      </c>
      <c r="AC27" s="228">
        <v>997</v>
      </c>
      <c r="AE27" s="33">
        <v>24</v>
      </c>
      <c r="AF27" s="228">
        <v>600</v>
      </c>
      <c r="AG27" s="228">
        <v>997</v>
      </c>
      <c r="AH27" s="228">
        <v>997</v>
      </c>
      <c r="AI27" s="228">
        <v>997</v>
      </c>
      <c r="AJ27" s="228">
        <v>997</v>
      </c>
      <c r="AK27" s="228">
        <v>997</v>
      </c>
      <c r="AM27" s="33">
        <v>24</v>
      </c>
      <c r="AN27" s="228">
        <f t="shared" si="3"/>
        <v>0</v>
      </c>
      <c r="AO27" s="228">
        <f t="shared" si="4"/>
        <v>997</v>
      </c>
      <c r="AP27" s="228">
        <f t="shared" si="5"/>
        <v>997</v>
      </c>
      <c r="AQ27" s="228">
        <f t="shared" si="6"/>
        <v>997</v>
      </c>
      <c r="AR27" s="228">
        <f t="shared" si="7"/>
        <v>997</v>
      </c>
      <c r="AS27" s="228">
        <f t="shared" si="8"/>
        <v>997</v>
      </c>
      <c r="AU27" s="33">
        <v>24</v>
      </c>
      <c r="AV27" s="7">
        <v>19</v>
      </c>
      <c r="AW27" s="7">
        <v>500</v>
      </c>
      <c r="AX27" s="228">
        <v>500</v>
      </c>
      <c r="AY27" s="228">
        <v>500</v>
      </c>
      <c r="AZ27" s="228">
        <v>500</v>
      </c>
      <c r="BA27" s="228">
        <v>500</v>
      </c>
      <c r="BC27" s="184">
        <v>24</v>
      </c>
      <c r="BD27" s="185">
        <v>0</v>
      </c>
      <c r="BE27" s="185">
        <v>0</v>
      </c>
      <c r="BF27" s="185">
        <v>0</v>
      </c>
      <c r="BG27" s="185">
        <v>0</v>
      </c>
      <c r="BH27" s="185">
        <v>0</v>
      </c>
    </row>
    <row r="28" spans="1:60" s="177" customFormat="1" x14ac:dyDescent="0.35">
      <c r="A28" s="229"/>
      <c r="B28" s="229"/>
      <c r="C28" s="229"/>
      <c r="D28" s="229"/>
      <c r="E28" s="229"/>
      <c r="F28" s="229"/>
      <c r="G28" s="229"/>
      <c r="H28" s="290">
        <v>25</v>
      </c>
      <c r="I28" s="23">
        <v>0</v>
      </c>
      <c r="J28" s="23">
        <v>0</v>
      </c>
      <c r="K28" s="23">
        <f t="shared" si="0"/>
        <v>0</v>
      </c>
      <c r="L28" s="23">
        <f t="shared" si="1"/>
        <v>0</v>
      </c>
      <c r="M28" s="291">
        <v>0</v>
      </c>
      <c r="N28" s="229"/>
      <c r="O28" s="33">
        <v>25</v>
      </c>
      <c r="P28" s="228">
        <v>600</v>
      </c>
      <c r="Q28" s="228">
        <v>997</v>
      </c>
      <c r="R28" s="228">
        <v>997</v>
      </c>
      <c r="S28" s="228">
        <v>997</v>
      </c>
      <c r="T28" s="228">
        <v>997</v>
      </c>
      <c r="U28" s="228">
        <v>997</v>
      </c>
      <c r="W28" s="33">
        <v>25</v>
      </c>
      <c r="X28" s="228">
        <v>600</v>
      </c>
      <c r="Y28" s="228">
        <v>997</v>
      </c>
      <c r="Z28" s="228">
        <v>997</v>
      </c>
      <c r="AA28" s="228">
        <v>997</v>
      </c>
      <c r="AB28" s="228">
        <v>997</v>
      </c>
      <c r="AC28" s="228">
        <v>997</v>
      </c>
      <c r="AE28" s="33">
        <v>25</v>
      </c>
      <c r="AF28" s="228">
        <v>600</v>
      </c>
      <c r="AG28" s="228">
        <v>997</v>
      </c>
      <c r="AH28" s="228">
        <v>997</v>
      </c>
      <c r="AI28" s="228">
        <v>997</v>
      </c>
      <c r="AJ28" s="228">
        <v>997</v>
      </c>
      <c r="AK28" s="228">
        <v>997</v>
      </c>
      <c r="AM28" s="33">
        <v>25</v>
      </c>
      <c r="AN28" s="228">
        <f t="shared" si="3"/>
        <v>0</v>
      </c>
      <c r="AO28" s="228">
        <f t="shared" si="4"/>
        <v>997</v>
      </c>
      <c r="AP28" s="228">
        <f t="shared" si="5"/>
        <v>997</v>
      </c>
      <c r="AQ28" s="228">
        <f t="shared" si="6"/>
        <v>997</v>
      </c>
      <c r="AR28" s="228">
        <f t="shared" si="7"/>
        <v>997</v>
      </c>
      <c r="AS28" s="228">
        <f t="shared" si="8"/>
        <v>997</v>
      </c>
      <c r="AU28" s="33">
        <v>25</v>
      </c>
      <c r="AV28" s="7">
        <v>19</v>
      </c>
      <c r="AW28" s="7">
        <v>500</v>
      </c>
      <c r="AX28" s="228">
        <v>500</v>
      </c>
      <c r="AY28" s="228">
        <v>500</v>
      </c>
      <c r="AZ28" s="228">
        <v>500</v>
      </c>
      <c r="BA28" s="228">
        <v>500</v>
      </c>
      <c r="BC28" s="184">
        <v>25</v>
      </c>
      <c r="BD28" s="185">
        <v>0</v>
      </c>
      <c r="BE28" s="185">
        <v>0</v>
      </c>
      <c r="BF28" s="185">
        <v>0</v>
      </c>
      <c r="BG28" s="185">
        <v>0</v>
      </c>
      <c r="BH28" s="185">
        <v>0</v>
      </c>
    </row>
    <row r="29" spans="1:60" s="177" customFormat="1" x14ac:dyDescent="0.35">
      <c r="A29" s="229"/>
      <c r="B29" s="229"/>
      <c r="C29" s="229"/>
      <c r="D29" s="229"/>
      <c r="E29" s="229"/>
      <c r="F29" s="229"/>
      <c r="G29" s="229"/>
      <c r="H29" s="290">
        <v>26</v>
      </c>
      <c r="I29" s="23">
        <v>0</v>
      </c>
      <c r="J29" s="23">
        <v>0</v>
      </c>
      <c r="K29" s="23">
        <f t="shared" si="0"/>
        <v>0</v>
      </c>
      <c r="L29" s="23">
        <f t="shared" si="1"/>
        <v>0</v>
      </c>
      <c r="M29" s="291">
        <v>0</v>
      </c>
      <c r="N29" s="229"/>
      <c r="O29" s="33">
        <v>26</v>
      </c>
      <c r="P29" s="228">
        <v>600</v>
      </c>
      <c r="Q29" s="228">
        <v>997</v>
      </c>
      <c r="R29" s="228">
        <v>997</v>
      </c>
      <c r="S29" s="228">
        <v>997</v>
      </c>
      <c r="T29" s="228">
        <v>997</v>
      </c>
      <c r="U29" s="228">
        <v>997</v>
      </c>
      <c r="W29" s="33">
        <v>26</v>
      </c>
      <c r="X29" s="228">
        <v>600</v>
      </c>
      <c r="Y29" s="228">
        <v>997</v>
      </c>
      <c r="Z29" s="228">
        <v>997</v>
      </c>
      <c r="AA29" s="228">
        <v>997</v>
      </c>
      <c r="AB29" s="228">
        <v>997</v>
      </c>
      <c r="AC29" s="228">
        <v>997</v>
      </c>
      <c r="AE29" s="33">
        <v>26</v>
      </c>
      <c r="AF29" s="228">
        <v>600</v>
      </c>
      <c r="AG29" s="228">
        <v>997</v>
      </c>
      <c r="AH29" s="228">
        <v>997</v>
      </c>
      <c r="AI29" s="228">
        <v>997</v>
      </c>
      <c r="AJ29" s="228">
        <v>997</v>
      </c>
      <c r="AK29" s="228">
        <v>997</v>
      </c>
      <c r="AM29" s="33">
        <v>26</v>
      </c>
      <c r="AN29" s="228">
        <f t="shared" si="3"/>
        <v>0</v>
      </c>
      <c r="AO29" s="228">
        <f t="shared" si="4"/>
        <v>997</v>
      </c>
      <c r="AP29" s="228">
        <f t="shared" si="5"/>
        <v>997</v>
      </c>
      <c r="AQ29" s="228">
        <f t="shared" si="6"/>
        <v>997</v>
      </c>
      <c r="AR29" s="228">
        <f t="shared" si="7"/>
        <v>997</v>
      </c>
      <c r="AS29" s="228">
        <f t="shared" si="8"/>
        <v>997</v>
      </c>
      <c r="AU29" s="33">
        <v>26</v>
      </c>
      <c r="AV29" s="7">
        <v>19</v>
      </c>
      <c r="AW29" s="7">
        <v>500</v>
      </c>
      <c r="AX29" s="228">
        <v>500</v>
      </c>
      <c r="AY29" s="228">
        <v>500</v>
      </c>
      <c r="AZ29" s="228">
        <v>500</v>
      </c>
      <c r="BA29" s="228">
        <v>500</v>
      </c>
      <c r="BC29" s="184">
        <v>26</v>
      </c>
      <c r="BD29" s="185">
        <v>0</v>
      </c>
      <c r="BE29" s="185">
        <v>0</v>
      </c>
      <c r="BF29" s="185">
        <v>0</v>
      </c>
      <c r="BG29" s="185">
        <v>0</v>
      </c>
      <c r="BH29" s="185">
        <v>0</v>
      </c>
    </row>
    <row r="30" spans="1:60" s="177" customFormat="1" x14ac:dyDescent="0.35">
      <c r="A30" s="229"/>
      <c r="B30" s="229"/>
      <c r="C30" s="229"/>
      <c r="D30" s="229"/>
      <c r="E30" s="229"/>
      <c r="F30" s="229"/>
      <c r="G30" s="229"/>
      <c r="H30" s="290">
        <v>27</v>
      </c>
      <c r="I30" s="23">
        <v>0</v>
      </c>
      <c r="J30" s="23">
        <v>0</v>
      </c>
      <c r="K30" s="23">
        <f t="shared" si="0"/>
        <v>0</v>
      </c>
      <c r="L30" s="23">
        <f t="shared" si="1"/>
        <v>0</v>
      </c>
      <c r="M30" s="291">
        <v>0</v>
      </c>
      <c r="N30" s="229"/>
      <c r="O30" s="33">
        <v>27</v>
      </c>
      <c r="P30" s="228">
        <v>600</v>
      </c>
      <c r="Q30" s="228">
        <v>997</v>
      </c>
      <c r="R30" s="228">
        <v>997</v>
      </c>
      <c r="S30" s="228">
        <v>997</v>
      </c>
      <c r="T30" s="228">
        <v>997</v>
      </c>
      <c r="U30" s="228">
        <v>997</v>
      </c>
      <c r="W30" s="33">
        <v>27</v>
      </c>
      <c r="X30" s="228">
        <v>600</v>
      </c>
      <c r="Y30" s="228">
        <v>997</v>
      </c>
      <c r="Z30" s="228">
        <v>997</v>
      </c>
      <c r="AA30" s="228">
        <v>997</v>
      </c>
      <c r="AB30" s="228">
        <v>997</v>
      </c>
      <c r="AC30" s="228">
        <v>997</v>
      </c>
      <c r="AE30" s="33">
        <v>27</v>
      </c>
      <c r="AF30" s="228">
        <v>600</v>
      </c>
      <c r="AG30" s="228">
        <v>997</v>
      </c>
      <c r="AH30" s="228">
        <v>997</v>
      </c>
      <c r="AI30" s="228">
        <v>997</v>
      </c>
      <c r="AJ30" s="228">
        <v>997</v>
      </c>
      <c r="AK30" s="228">
        <v>997</v>
      </c>
      <c r="AM30" s="33">
        <v>27</v>
      </c>
      <c r="AN30" s="228">
        <f t="shared" si="3"/>
        <v>0</v>
      </c>
      <c r="AO30" s="228">
        <f t="shared" si="4"/>
        <v>997</v>
      </c>
      <c r="AP30" s="228">
        <f t="shared" si="5"/>
        <v>997</v>
      </c>
      <c r="AQ30" s="228">
        <f t="shared" si="6"/>
        <v>997</v>
      </c>
      <c r="AR30" s="228">
        <f t="shared" si="7"/>
        <v>997</v>
      </c>
      <c r="AS30" s="228">
        <f t="shared" si="8"/>
        <v>997</v>
      </c>
      <c r="AU30" s="33">
        <v>27</v>
      </c>
      <c r="AV30" s="7">
        <v>19</v>
      </c>
      <c r="AW30" s="7">
        <v>500</v>
      </c>
      <c r="AX30" s="228">
        <v>500</v>
      </c>
      <c r="AY30" s="228">
        <v>500</v>
      </c>
      <c r="AZ30" s="228">
        <v>500</v>
      </c>
      <c r="BA30" s="228">
        <v>500</v>
      </c>
      <c r="BC30" s="184">
        <v>27</v>
      </c>
      <c r="BD30" s="185">
        <v>0</v>
      </c>
      <c r="BE30" s="185">
        <v>0</v>
      </c>
      <c r="BF30" s="185">
        <v>0</v>
      </c>
      <c r="BG30" s="185">
        <v>0</v>
      </c>
      <c r="BH30" s="185">
        <v>0</v>
      </c>
    </row>
    <row r="31" spans="1:60" s="177" customFormat="1" x14ac:dyDescent="0.35">
      <c r="A31" s="229"/>
      <c r="B31" s="229"/>
      <c r="C31" s="229"/>
      <c r="D31" s="229"/>
      <c r="E31" s="229"/>
      <c r="F31" s="229"/>
      <c r="G31" s="229"/>
      <c r="H31" s="290">
        <v>28</v>
      </c>
      <c r="I31" s="23">
        <v>0</v>
      </c>
      <c r="J31" s="23">
        <v>0</v>
      </c>
      <c r="K31" s="23">
        <f t="shared" si="0"/>
        <v>0</v>
      </c>
      <c r="L31" s="23">
        <f t="shared" si="1"/>
        <v>0</v>
      </c>
      <c r="M31" s="291">
        <v>0</v>
      </c>
      <c r="N31" s="229"/>
      <c r="O31" s="33">
        <v>28</v>
      </c>
      <c r="P31" s="228">
        <v>600</v>
      </c>
      <c r="Q31" s="228">
        <v>997</v>
      </c>
      <c r="R31" s="228">
        <v>997</v>
      </c>
      <c r="S31" s="228">
        <v>997</v>
      </c>
      <c r="T31" s="228">
        <v>997</v>
      </c>
      <c r="U31" s="228">
        <v>997</v>
      </c>
      <c r="W31" s="33">
        <v>28</v>
      </c>
      <c r="X31" s="228">
        <v>600</v>
      </c>
      <c r="Y31" s="228">
        <v>997</v>
      </c>
      <c r="Z31" s="228">
        <v>997</v>
      </c>
      <c r="AA31" s="228">
        <v>997</v>
      </c>
      <c r="AB31" s="228">
        <v>997</v>
      </c>
      <c r="AC31" s="228">
        <v>997</v>
      </c>
      <c r="AE31" s="33">
        <v>28</v>
      </c>
      <c r="AF31" s="228">
        <v>600</v>
      </c>
      <c r="AG31" s="228">
        <v>997</v>
      </c>
      <c r="AH31" s="228">
        <v>997</v>
      </c>
      <c r="AI31" s="228">
        <v>997</v>
      </c>
      <c r="AJ31" s="228">
        <v>997</v>
      </c>
      <c r="AK31" s="228">
        <v>997</v>
      </c>
      <c r="AM31" s="33">
        <v>28</v>
      </c>
      <c r="AN31" s="228">
        <f t="shared" si="3"/>
        <v>0</v>
      </c>
      <c r="AO31" s="228">
        <f t="shared" si="4"/>
        <v>997</v>
      </c>
      <c r="AP31" s="228">
        <f t="shared" si="5"/>
        <v>997</v>
      </c>
      <c r="AQ31" s="228">
        <f t="shared" si="6"/>
        <v>997</v>
      </c>
      <c r="AR31" s="228">
        <f t="shared" si="7"/>
        <v>997</v>
      </c>
      <c r="AS31" s="228">
        <f t="shared" si="8"/>
        <v>997</v>
      </c>
      <c r="AU31" s="33">
        <v>28</v>
      </c>
      <c r="AV31" s="7">
        <v>19</v>
      </c>
      <c r="AW31" s="7">
        <v>500</v>
      </c>
      <c r="AX31" s="228">
        <v>500</v>
      </c>
      <c r="AY31" s="228">
        <v>500</v>
      </c>
      <c r="AZ31" s="228">
        <v>500</v>
      </c>
      <c r="BA31" s="228">
        <v>500</v>
      </c>
      <c r="BC31" s="184">
        <v>28</v>
      </c>
      <c r="BD31" s="185">
        <v>0</v>
      </c>
      <c r="BE31" s="185">
        <v>0</v>
      </c>
      <c r="BF31" s="185">
        <v>0</v>
      </c>
      <c r="BG31" s="185">
        <v>0</v>
      </c>
      <c r="BH31" s="185">
        <v>0</v>
      </c>
    </row>
    <row r="32" spans="1:60" s="177" customFormat="1" x14ac:dyDescent="0.35">
      <c r="A32" s="229"/>
      <c r="B32" s="229"/>
      <c r="C32" s="229"/>
      <c r="D32" s="229"/>
      <c r="E32" s="229"/>
      <c r="F32" s="229"/>
      <c r="G32" s="229"/>
      <c r="H32" s="290">
        <v>29</v>
      </c>
      <c r="I32" s="23">
        <v>0</v>
      </c>
      <c r="J32" s="23">
        <v>0</v>
      </c>
      <c r="K32" s="23">
        <f t="shared" si="0"/>
        <v>0</v>
      </c>
      <c r="L32" s="23">
        <f t="shared" si="1"/>
        <v>0</v>
      </c>
      <c r="M32" s="291">
        <v>0</v>
      </c>
      <c r="N32" s="229"/>
      <c r="O32" s="33">
        <v>29</v>
      </c>
      <c r="P32" s="228">
        <v>600</v>
      </c>
      <c r="Q32" s="228">
        <v>997</v>
      </c>
      <c r="R32" s="228">
        <v>997</v>
      </c>
      <c r="S32" s="228">
        <v>997</v>
      </c>
      <c r="T32" s="228">
        <v>997</v>
      </c>
      <c r="U32" s="228">
        <v>997</v>
      </c>
      <c r="W32" s="33">
        <v>29</v>
      </c>
      <c r="X32" s="228">
        <v>600</v>
      </c>
      <c r="Y32" s="228">
        <v>997</v>
      </c>
      <c r="Z32" s="228">
        <v>997</v>
      </c>
      <c r="AA32" s="228">
        <v>997</v>
      </c>
      <c r="AB32" s="228">
        <v>997</v>
      </c>
      <c r="AC32" s="228">
        <v>997</v>
      </c>
      <c r="AE32" s="33">
        <v>29</v>
      </c>
      <c r="AF32" s="228">
        <v>600</v>
      </c>
      <c r="AG32" s="228">
        <v>997</v>
      </c>
      <c r="AH32" s="228">
        <v>997</v>
      </c>
      <c r="AI32" s="228">
        <v>997</v>
      </c>
      <c r="AJ32" s="228">
        <v>997</v>
      </c>
      <c r="AK32" s="228">
        <v>997</v>
      </c>
      <c r="AM32" s="33">
        <v>29</v>
      </c>
      <c r="AN32" s="228">
        <f t="shared" si="3"/>
        <v>0</v>
      </c>
      <c r="AO32" s="228">
        <f t="shared" si="4"/>
        <v>997</v>
      </c>
      <c r="AP32" s="228">
        <f t="shared" si="5"/>
        <v>997</v>
      </c>
      <c r="AQ32" s="228">
        <f t="shared" si="6"/>
        <v>997</v>
      </c>
      <c r="AR32" s="228">
        <f t="shared" si="7"/>
        <v>997</v>
      </c>
      <c r="AS32" s="228">
        <f t="shared" si="8"/>
        <v>997</v>
      </c>
      <c r="AU32" s="33">
        <v>29</v>
      </c>
      <c r="AV32" s="7">
        <v>19</v>
      </c>
      <c r="AW32" s="7">
        <v>500</v>
      </c>
      <c r="AX32" s="228">
        <v>500</v>
      </c>
      <c r="AY32" s="228">
        <v>500</v>
      </c>
      <c r="AZ32" s="228">
        <v>500</v>
      </c>
      <c r="BA32" s="228">
        <v>500</v>
      </c>
      <c r="BC32" s="184">
        <v>29</v>
      </c>
      <c r="BD32" s="185">
        <v>0</v>
      </c>
      <c r="BE32" s="185">
        <v>0</v>
      </c>
      <c r="BF32" s="185">
        <v>0</v>
      </c>
      <c r="BG32" s="185">
        <v>0</v>
      </c>
      <c r="BH32" s="185">
        <v>0</v>
      </c>
    </row>
    <row r="33" spans="1:60" s="177" customFormat="1" x14ac:dyDescent="0.35">
      <c r="A33" s="229"/>
      <c r="B33" s="229"/>
      <c r="C33" s="229"/>
      <c r="D33" s="229"/>
      <c r="E33" s="229"/>
      <c r="F33" s="229"/>
      <c r="G33" s="229"/>
      <c r="H33" s="290">
        <v>30</v>
      </c>
      <c r="I33" s="23">
        <v>0</v>
      </c>
      <c r="J33" s="23">
        <v>0</v>
      </c>
      <c r="K33" s="23">
        <f t="shared" si="0"/>
        <v>0</v>
      </c>
      <c r="L33" s="23">
        <f t="shared" si="1"/>
        <v>0</v>
      </c>
      <c r="M33" s="291">
        <v>0</v>
      </c>
      <c r="N33" s="229"/>
      <c r="O33" s="33">
        <v>30</v>
      </c>
      <c r="P33" s="228">
        <v>600</v>
      </c>
      <c r="Q33" s="228">
        <v>997</v>
      </c>
      <c r="R33" s="228">
        <v>997</v>
      </c>
      <c r="S33" s="228">
        <v>997</v>
      </c>
      <c r="T33" s="228">
        <v>997</v>
      </c>
      <c r="U33" s="228">
        <v>997</v>
      </c>
      <c r="W33" s="33">
        <v>30</v>
      </c>
      <c r="X33" s="228">
        <v>600</v>
      </c>
      <c r="Y33" s="228">
        <v>997</v>
      </c>
      <c r="Z33" s="228">
        <v>997</v>
      </c>
      <c r="AA33" s="228">
        <v>997</v>
      </c>
      <c r="AB33" s="228">
        <v>997</v>
      </c>
      <c r="AC33" s="228">
        <v>997</v>
      </c>
      <c r="AE33" s="33">
        <v>30</v>
      </c>
      <c r="AF33" s="228">
        <v>600</v>
      </c>
      <c r="AG33" s="228">
        <v>997</v>
      </c>
      <c r="AH33" s="228">
        <v>997</v>
      </c>
      <c r="AI33" s="228">
        <v>997</v>
      </c>
      <c r="AJ33" s="228">
        <v>997</v>
      </c>
      <c r="AK33" s="228">
        <v>997</v>
      </c>
      <c r="AM33" s="33">
        <v>30</v>
      </c>
      <c r="AN33" s="228">
        <f t="shared" si="3"/>
        <v>0</v>
      </c>
      <c r="AO33" s="228">
        <f t="shared" si="4"/>
        <v>997</v>
      </c>
      <c r="AP33" s="228">
        <f t="shared" si="5"/>
        <v>997</v>
      </c>
      <c r="AQ33" s="228">
        <f t="shared" si="6"/>
        <v>997</v>
      </c>
      <c r="AR33" s="228">
        <f t="shared" si="7"/>
        <v>997</v>
      </c>
      <c r="AS33" s="228">
        <f t="shared" si="8"/>
        <v>997</v>
      </c>
      <c r="AU33" s="33">
        <v>30</v>
      </c>
      <c r="AV33" s="7">
        <v>19</v>
      </c>
      <c r="AW33" s="7">
        <v>500</v>
      </c>
      <c r="AX33" s="228">
        <v>500</v>
      </c>
      <c r="AY33" s="228">
        <v>500</v>
      </c>
      <c r="AZ33" s="228">
        <v>500</v>
      </c>
      <c r="BA33" s="228">
        <v>500</v>
      </c>
      <c r="BC33" s="184">
        <v>30</v>
      </c>
      <c r="BD33" s="185">
        <v>0</v>
      </c>
      <c r="BE33" s="185">
        <v>0</v>
      </c>
      <c r="BF33" s="185">
        <v>0</v>
      </c>
      <c r="BG33" s="185">
        <v>0</v>
      </c>
      <c r="BH33" s="185">
        <v>0</v>
      </c>
    </row>
    <row r="34" spans="1:60" s="177" customFormat="1" x14ac:dyDescent="0.35">
      <c r="A34" s="229"/>
      <c r="B34" s="229"/>
      <c r="C34" s="229"/>
      <c r="D34" s="229"/>
      <c r="E34" s="229"/>
      <c r="F34" s="229"/>
      <c r="G34" s="229"/>
      <c r="H34" s="290">
        <v>31</v>
      </c>
      <c r="I34" s="23">
        <v>0</v>
      </c>
      <c r="J34" s="23">
        <v>0</v>
      </c>
      <c r="K34" s="23">
        <f t="shared" si="0"/>
        <v>0</v>
      </c>
      <c r="L34" s="23">
        <f t="shared" si="1"/>
        <v>0</v>
      </c>
      <c r="M34" s="291">
        <v>0</v>
      </c>
      <c r="N34" s="229"/>
      <c r="O34" s="33">
        <v>31</v>
      </c>
      <c r="P34" s="228">
        <v>600</v>
      </c>
      <c r="Q34" s="228">
        <v>997</v>
      </c>
      <c r="R34" s="228">
        <v>997</v>
      </c>
      <c r="S34" s="228">
        <v>997</v>
      </c>
      <c r="T34" s="228">
        <v>997</v>
      </c>
      <c r="U34" s="228">
        <v>997</v>
      </c>
      <c r="W34" s="33">
        <v>31</v>
      </c>
      <c r="X34" s="228">
        <v>600</v>
      </c>
      <c r="Y34" s="228">
        <v>997</v>
      </c>
      <c r="Z34" s="228">
        <v>997</v>
      </c>
      <c r="AA34" s="228">
        <v>997</v>
      </c>
      <c r="AB34" s="228">
        <v>997</v>
      </c>
      <c r="AC34" s="228">
        <v>997</v>
      </c>
      <c r="AE34" s="33">
        <v>31</v>
      </c>
      <c r="AF34" s="228">
        <v>600</v>
      </c>
      <c r="AG34" s="228">
        <v>997</v>
      </c>
      <c r="AH34" s="228">
        <v>997</v>
      </c>
      <c r="AI34" s="228">
        <v>997</v>
      </c>
      <c r="AJ34" s="228">
        <v>997</v>
      </c>
      <c r="AK34" s="228">
        <v>997</v>
      </c>
      <c r="AM34" s="33">
        <v>31</v>
      </c>
      <c r="AN34" s="228">
        <f t="shared" si="3"/>
        <v>0</v>
      </c>
      <c r="AO34" s="228">
        <f t="shared" si="4"/>
        <v>997</v>
      </c>
      <c r="AP34" s="228">
        <f t="shared" si="5"/>
        <v>997</v>
      </c>
      <c r="AQ34" s="228">
        <f t="shared" si="6"/>
        <v>997</v>
      </c>
      <c r="AR34" s="228">
        <f t="shared" si="7"/>
        <v>997</v>
      </c>
      <c r="AS34" s="228">
        <f t="shared" si="8"/>
        <v>997</v>
      </c>
      <c r="AU34" s="33">
        <v>31</v>
      </c>
      <c r="AV34" s="7">
        <v>19</v>
      </c>
      <c r="AW34" s="7">
        <v>500</v>
      </c>
      <c r="AX34" s="228">
        <v>500</v>
      </c>
      <c r="AY34" s="228">
        <v>500</v>
      </c>
      <c r="AZ34" s="228">
        <v>500</v>
      </c>
      <c r="BA34" s="228">
        <v>500</v>
      </c>
      <c r="BC34" s="184">
        <v>31</v>
      </c>
      <c r="BD34" s="185">
        <v>0</v>
      </c>
      <c r="BE34" s="185">
        <v>0</v>
      </c>
      <c r="BF34" s="185">
        <v>0</v>
      </c>
      <c r="BG34" s="185">
        <v>0</v>
      </c>
      <c r="BH34" s="185">
        <v>0</v>
      </c>
    </row>
    <row r="35" spans="1:60" s="177" customFormat="1" x14ac:dyDescent="0.35">
      <c r="A35" s="229"/>
      <c r="B35" s="229"/>
      <c r="C35" s="229"/>
      <c r="D35" s="229"/>
      <c r="E35" s="229"/>
      <c r="F35" s="229"/>
      <c r="G35" s="229"/>
      <c r="H35" s="290">
        <v>32</v>
      </c>
      <c r="I35" s="23">
        <v>0</v>
      </c>
      <c r="J35" s="23">
        <v>0</v>
      </c>
      <c r="K35" s="23">
        <f t="shared" si="0"/>
        <v>0</v>
      </c>
      <c r="L35" s="23">
        <f t="shared" si="1"/>
        <v>0</v>
      </c>
      <c r="M35" s="291">
        <v>0</v>
      </c>
      <c r="N35" s="229"/>
      <c r="O35" s="33">
        <v>32</v>
      </c>
      <c r="P35" s="228">
        <v>600</v>
      </c>
      <c r="Q35" s="228">
        <v>997</v>
      </c>
      <c r="R35" s="228">
        <v>997</v>
      </c>
      <c r="S35" s="228">
        <v>997</v>
      </c>
      <c r="T35" s="228">
        <v>997</v>
      </c>
      <c r="U35" s="228">
        <v>997</v>
      </c>
      <c r="W35" s="33">
        <v>32</v>
      </c>
      <c r="X35" s="228">
        <v>600</v>
      </c>
      <c r="Y35" s="228">
        <v>997</v>
      </c>
      <c r="Z35" s="228">
        <v>997</v>
      </c>
      <c r="AA35" s="228">
        <v>997</v>
      </c>
      <c r="AB35" s="228">
        <v>997</v>
      </c>
      <c r="AC35" s="228">
        <v>997</v>
      </c>
      <c r="AE35" s="33">
        <v>32</v>
      </c>
      <c r="AF35" s="228">
        <v>600</v>
      </c>
      <c r="AG35" s="228">
        <v>997</v>
      </c>
      <c r="AH35" s="228">
        <v>997</v>
      </c>
      <c r="AI35" s="228">
        <v>997</v>
      </c>
      <c r="AJ35" s="228">
        <v>997</v>
      </c>
      <c r="AK35" s="228">
        <v>997</v>
      </c>
      <c r="AM35" s="33">
        <v>32</v>
      </c>
      <c r="AN35" s="228">
        <f t="shared" si="3"/>
        <v>0</v>
      </c>
      <c r="AO35" s="228">
        <f t="shared" si="4"/>
        <v>997</v>
      </c>
      <c r="AP35" s="228">
        <f t="shared" si="5"/>
        <v>997</v>
      </c>
      <c r="AQ35" s="228">
        <f t="shared" si="6"/>
        <v>997</v>
      </c>
      <c r="AR35" s="228">
        <f t="shared" si="7"/>
        <v>997</v>
      </c>
      <c r="AS35" s="228">
        <f t="shared" si="8"/>
        <v>997</v>
      </c>
      <c r="AU35" s="33">
        <v>32</v>
      </c>
      <c r="AV35" s="7">
        <v>19</v>
      </c>
      <c r="AW35" s="7">
        <v>500</v>
      </c>
      <c r="AX35" s="228">
        <v>500</v>
      </c>
      <c r="AY35" s="228">
        <v>500</v>
      </c>
      <c r="AZ35" s="228">
        <v>500</v>
      </c>
      <c r="BA35" s="228">
        <v>500</v>
      </c>
      <c r="BC35" s="184">
        <v>32</v>
      </c>
      <c r="BD35" s="185">
        <v>0</v>
      </c>
      <c r="BE35" s="185">
        <v>0</v>
      </c>
      <c r="BF35" s="185">
        <v>0</v>
      </c>
      <c r="BG35" s="185">
        <v>0</v>
      </c>
      <c r="BH35" s="185">
        <v>0</v>
      </c>
    </row>
    <row r="36" spans="1:60" s="177" customFormat="1" x14ac:dyDescent="0.35">
      <c r="A36" s="229"/>
      <c r="B36" s="229"/>
      <c r="C36" s="229"/>
      <c r="D36" s="229"/>
      <c r="E36" s="229"/>
      <c r="F36" s="229"/>
      <c r="G36" s="229"/>
      <c r="H36" s="290">
        <v>33</v>
      </c>
      <c r="I36" s="23">
        <v>0</v>
      </c>
      <c r="J36" s="23">
        <v>0</v>
      </c>
      <c r="K36" s="23">
        <f t="shared" si="0"/>
        <v>0</v>
      </c>
      <c r="L36" s="23">
        <f t="shared" si="1"/>
        <v>0</v>
      </c>
      <c r="M36" s="291">
        <v>0</v>
      </c>
      <c r="N36" s="229"/>
      <c r="O36" s="33">
        <v>33</v>
      </c>
      <c r="P36" s="228">
        <v>600</v>
      </c>
      <c r="Q36" s="228">
        <v>997</v>
      </c>
      <c r="R36" s="228">
        <v>997</v>
      </c>
      <c r="S36" s="228">
        <v>997</v>
      </c>
      <c r="T36" s="228">
        <v>997</v>
      </c>
      <c r="U36" s="228">
        <v>997</v>
      </c>
      <c r="W36" s="33">
        <v>33</v>
      </c>
      <c r="X36" s="228">
        <v>600</v>
      </c>
      <c r="Y36" s="228">
        <v>997</v>
      </c>
      <c r="Z36" s="228">
        <v>997</v>
      </c>
      <c r="AA36" s="228">
        <v>997</v>
      </c>
      <c r="AB36" s="228">
        <v>997</v>
      </c>
      <c r="AC36" s="228">
        <v>997</v>
      </c>
      <c r="AE36" s="33">
        <v>33</v>
      </c>
      <c r="AF36" s="228">
        <v>600</v>
      </c>
      <c r="AG36" s="228">
        <v>997</v>
      </c>
      <c r="AH36" s="228">
        <v>997</v>
      </c>
      <c r="AI36" s="228">
        <v>997</v>
      </c>
      <c r="AJ36" s="228">
        <v>997</v>
      </c>
      <c r="AK36" s="228">
        <v>997</v>
      </c>
      <c r="AM36" s="33">
        <v>33</v>
      </c>
      <c r="AN36" s="228">
        <f t="shared" si="3"/>
        <v>0</v>
      </c>
      <c r="AO36" s="228">
        <f t="shared" si="4"/>
        <v>997</v>
      </c>
      <c r="AP36" s="228">
        <f t="shared" si="5"/>
        <v>997</v>
      </c>
      <c r="AQ36" s="228">
        <f t="shared" si="6"/>
        <v>997</v>
      </c>
      <c r="AR36" s="228">
        <f t="shared" si="7"/>
        <v>997</v>
      </c>
      <c r="AS36" s="228">
        <f t="shared" si="8"/>
        <v>997</v>
      </c>
      <c r="AU36" s="33">
        <v>33</v>
      </c>
      <c r="AV36" s="7">
        <v>19</v>
      </c>
      <c r="AW36" s="7">
        <v>500</v>
      </c>
      <c r="AX36" s="228">
        <v>500</v>
      </c>
      <c r="AY36" s="228">
        <v>500</v>
      </c>
      <c r="AZ36" s="228">
        <v>500</v>
      </c>
      <c r="BA36" s="228">
        <v>500</v>
      </c>
      <c r="BC36" s="184">
        <v>33</v>
      </c>
      <c r="BD36" s="185">
        <v>0</v>
      </c>
      <c r="BE36" s="185">
        <v>0</v>
      </c>
      <c r="BF36" s="185">
        <v>0</v>
      </c>
      <c r="BG36" s="185">
        <v>0</v>
      </c>
      <c r="BH36" s="185">
        <v>0</v>
      </c>
    </row>
    <row r="37" spans="1:60" s="177" customFormat="1" x14ac:dyDescent="0.35">
      <c r="A37" s="229"/>
      <c r="B37" s="229"/>
      <c r="C37" s="229"/>
      <c r="D37" s="229"/>
      <c r="E37" s="229"/>
      <c r="F37" s="229"/>
      <c r="G37" s="229"/>
      <c r="H37" s="290">
        <v>34</v>
      </c>
      <c r="I37" s="23">
        <v>0</v>
      </c>
      <c r="J37" s="23">
        <v>0</v>
      </c>
      <c r="K37" s="23">
        <f t="shared" si="0"/>
        <v>0</v>
      </c>
      <c r="L37" s="23">
        <f t="shared" si="1"/>
        <v>0</v>
      </c>
      <c r="M37" s="291">
        <v>0</v>
      </c>
      <c r="N37" s="229"/>
      <c r="O37" s="33">
        <v>34</v>
      </c>
      <c r="P37" s="228">
        <v>600</v>
      </c>
      <c r="Q37" s="228">
        <v>997</v>
      </c>
      <c r="R37" s="228">
        <v>997</v>
      </c>
      <c r="S37" s="228">
        <v>997</v>
      </c>
      <c r="T37" s="228">
        <v>997</v>
      </c>
      <c r="U37" s="228">
        <v>997</v>
      </c>
      <c r="W37" s="33">
        <v>34</v>
      </c>
      <c r="X37" s="228">
        <v>600</v>
      </c>
      <c r="Y37" s="228">
        <v>997</v>
      </c>
      <c r="Z37" s="228">
        <v>997</v>
      </c>
      <c r="AA37" s="228">
        <v>997</v>
      </c>
      <c r="AB37" s="228">
        <v>997</v>
      </c>
      <c r="AC37" s="228">
        <v>997</v>
      </c>
      <c r="AE37" s="33">
        <v>34</v>
      </c>
      <c r="AF37" s="228">
        <v>600</v>
      </c>
      <c r="AG37" s="228">
        <v>997</v>
      </c>
      <c r="AH37" s="228">
        <v>997</v>
      </c>
      <c r="AI37" s="228">
        <v>997</v>
      </c>
      <c r="AJ37" s="228">
        <v>997</v>
      </c>
      <c r="AK37" s="228">
        <v>997</v>
      </c>
      <c r="AM37" s="33">
        <v>34</v>
      </c>
      <c r="AN37" s="228">
        <f t="shared" si="3"/>
        <v>0</v>
      </c>
      <c r="AO37" s="228">
        <f t="shared" si="4"/>
        <v>997</v>
      </c>
      <c r="AP37" s="228">
        <f t="shared" si="5"/>
        <v>997</v>
      </c>
      <c r="AQ37" s="228">
        <f t="shared" si="6"/>
        <v>997</v>
      </c>
      <c r="AR37" s="228">
        <f t="shared" si="7"/>
        <v>997</v>
      </c>
      <c r="AS37" s="228">
        <f t="shared" si="8"/>
        <v>997</v>
      </c>
      <c r="AU37" s="33">
        <v>34</v>
      </c>
      <c r="AV37" s="7">
        <v>19</v>
      </c>
      <c r="AW37" s="7">
        <v>500</v>
      </c>
      <c r="AX37" s="228">
        <v>500</v>
      </c>
      <c r="AY37" s="228">
        <v>500</v>
      </c>
      <c r="AZ37" s="228">
        <v>500</v>
      </c>
      <c r="BA37" s="228">
        <v>500</v>
      </c>
      <c r="BC37" s="184">
        <v>34</v>
      </c>
      <c r="BD37" s="185">
        <v>0</v>
      </c>
      <c r="BE37" s="185">
        <v>0</v>
      </c>
      <c r="BF37" s="185">
        <v>0</v>
      </c>
      <c r="BG37" s="185">
        <v>0</v>
      </c>
      <c r="BH37" s="185">
        <v>0</v>
      </c>
    </row>
    <row r="38" spans="1:60" s="177" customFormat="1" x14ac:dyDescent="0.35">
      <c r="A38" s="229"/>
      <c r="B38" s="229"/>
      <c r="C38" s="229"/>
      <c r="D38" s="229"/>
      <c r="E38" s="229"/>
      <c r="F38" s="229"/>
      <c r="G38" s="229"/>
      <c r="H38" s="290">
        <v>35</v>
      </c>
      <c r="I38" s="23">
        <v>0</v>
      </c>
      <c r="J38" s="23">
        <v>0</v>
      </c>
      <c r="K38" s="23">
        <f t="shared" si="0"/>
        <v>0</v>
      </c>
      <c r="L38" s="23">
        <f t="shared" si="1"/>
        <v>0</v>
      </c>
      <c r="M38" s="291">
        <v>0</v>
      </c>
      <c r="N38" s="229"/>
      <c r="O38" s="33">
        <v>35</v>
      </c>
      <c r="P38" s="228">
        <v>600</v>
      </c>
      <c r="Q38" s="228">
        <v>997</v>
      </c>
      <c r="R38" s="228">
        <v>997</v>
      </c>
      <c r="S38" s="228">
        <v>997</v>
      </c>
      <c r="T38" s="228">
        <v>997</v>
      </c>
      <c r="U38" s="228">
        <v>997</v>
      </c>
      <c r="W38" s="33">
        <v>35</v>
      </c>
      <c r="X38" s="228">
        <v>600</v>
      </c>
      <c r="Y38" s="228">
        <v>997</v>
      </c>
      <c r="Z38" s="228">
        <v>997</v>
      </c>
      <c r="AA38" s="228">
        <v>997</v>
      </c>
      <c r="AB38" s="228">
        <v>997</v>
      </c>
      <c r="AC38" s="228">
        <v>997</v>
      </c>
      <c r="AE38" s="33">
        <v>35</v>
      </c>
      <c r="AF38" s="228">
        <v>600</v>
      </c>
      <c r="AG38" s="228">
        <v>997</v>
      </c>
      <c r="AH38" s="228">
        <v>997</v>
      </c>
      <c r="AI38" s="228">
        <v>997</v>
      </c>
      <c r="AJ38" s="228">
        <v>997</v>
      </c>
      <c r="AK38" s="228">
        <v>997</v>
      </c>
      <c r="AM38" s="33">
        <v>35</v>
      </c>
      <c r="AN38" s="228">
        <f t="shared" si="3"/>
        <v>0</v>
      </c>
      <c r="AO38" s="228">
        <f t="shared" si="4"/>
        <v>997</v>
      </c>
      <c r="AP38" s="228">
        <f t="shared" si="5"/>
        <v>997</v>
      </c>
      <c r="AQ38" s="228">
        <f t="shared" si="6"/>
        <v>997</v>
      </c>
      <c r="AR38" s="228">
        <f t="shared" si="7"/>
        <v>997</v>
      </c>
      <c r="AS38" s="228">
        <f t="shared" si="8"/>
        <v>997</v>
      </c>
      <c r="AU38" s="33">
        <v>35</v>
      </c>
      <c r="AV38" s="7">
        <v>19</v>
      </c>
      <c r="AW38" s="7">
        <v>500</v>
      </c>
      <c r="AX38" s="228">
        <v>500</v>
      </c>
      <c r="AY38" s="228">
        <v>500</v>
      </c>
      <c r="AZ38" s="228">
        <v>500</v>
      </c>
      <c r="BA38" s="228">
        <v>500</v>
      </c>
      <c r="BC38" s="184">
        <v>35</v>
      </c>
      <c r="BD38" s="185">
        <v>0</v>
      </c>
      <c r="BE38" s="185">
        <v>0</v>
      </c>
      <c r="BF38" s="185">
        <v>0</v>
      </c>
      <c r="BG38" s="185">
        <v>0</v>
      </c>
      <c r="BH38" s="185">
        <v>0</v>
      </c>
    </row>
    <row r="39" spans="1:60" s="177" customFormat="1" x14ac:dyDescent="0.35">
      <c r="A39" s="229"/>
      <c r="B39" s="229"/>
      <c r="C39" s="229"/>
      <c r="D39" s="229"/>
      <c r="E39" s="229"/>
      <c r="F39" s="229"/>
      <c r="G39" s="229"/>
      <c r="H39" s="290">
        <v>36</v>
      </c>
      <c r="I39" s="23">
        <v>0</v>
      </c>
      <c r="J39" s="23">
        <v>0</v>
      </c>
      <c r="K39" s="23">
        <f t="shared" si="0"/>
        <v>0</v>
      </c>
      <c r="L39" s="23">
        <f t="shared" si="1"/>
        <v>0</v>
      </c>
      <c r="M39" s="291">
        <v>0</v>
      </c>
      <c r="N39" s="229"/>
      <c r="O39" s="33">
        <v>36</v>
      </c>
      <c r="P39" s="228">
        <v>600</v>
      </c>
      <c r="Q39" s="228">
        <v>997</v>
      </c>
      <c r="R39" s="228">
        <v>997</v>
      </c>
      <c r="S39" s="228">
        <v>997</v>
      </c>
      <c r="T39" s="228">
        <v>997</v>
      </c>
      <c r="U39" s="228">
        <v>997</v>
      </c>
      <c r="W39" s="33">
        <v>36</v>
      </c>
      <c r="X39" s="228">
        <v>600</v>
      </c>
      <c r="Y39" s="228">
        <v>997</v>
      </c>
      <c r="Z39" s="228">
        <v>997</v>
      </c>
      <c r="AA39" s="228">
        <v>997</v>
      </c>
      <c r="AB39" s="228">
        <v>997</v>
      </c>
      <c r="AC39" s="228">
        <v>997</v>
      </c>
      <c r="AE39" s="33">
        <v>36</v>
      </c>
      <c r="AF39" s="228">
        <v>600</v>
      </c>
      <c r="AG39" s="228">
        <v>997</v>
      </c>
      <c r="AH39" s="228">
        <v>997</v>
      </c>
      <c r="AI39" s="228">
        <v>997</v>
      </c>
      <c r="AJ39" s="228">
        <v>997</v>
      </c>
      <c r="AK39" s="228">
        <v>997</v>
      </c>
      <c r="AM39" s="33">
        <v>36</v>
      </c>
      <c r="AN39" s="228">
        <f t="shared" si="3"/>
        <v>0</v>
      </c>
      <c r="AO39" s="228">
        <f t="shared" si="4"/>
        <v>997</v>
      </c>
      <c r="AP39" s="228">
        <f t="shared" si="5"/>
        <v>997</v>
      </c>
      <c r="AQ39" s="228">
        <f t="shared" si="6"/>
        <v>997</v>
      </c>
      <c r="AR39" s="228">
        <f t="shared" si="7"/>
        <v>997</v>
      </c>
      <c r="AS39" s="228">
        <f t="shared" si="8"/>
        <v>997</v>
      </c>
      <c r="AU39" s="33">
        <v>36</v>
      </c>
      <c r="AV39" s="7">
        <v>19</v>
      </c>
      <c r="AW39" s="7">
        <v>500</v>
      </c>
      <c r="AX39" s="228">
        <v>500</v>
      </c>
      <c r="AY39" s="228">
        <v>500</v>
      </c>
      <c r="AZ39" s="228">
        <v>500</v>
      </c>
      <c r="BA39" s="228">
        <v>500</v>
      </c>
      <c r="BC39" s="184">
        <v>36</v>
      </c>
      <c r="BD39" s="185">
        <v>0</v>
      </c>
      <c r="BE39" s="185">
        <v>0</v>
      </c>
      <c r="BF39" s="185">
        <v>0</v>
      </c>
      <c r="BG39" s="185">
        <v>0</v>
      </c>
      <c r="BH39" s="185">
        <v>0</v>
      </c>
    </row>
    <row r="40" spans="1:60" s="177" customFormat="1" x14ac:dyDescent="0.35">
      <c r="A40" s="229"/>
      <c r="B40" s="229"/>
      <c r="C40" s="229"/>
      <c r="D40" s="229"/>
      <c r="E40" s="229"/>
      <c r="F40" s="229"/>
      <c r="G40" s="229"/>
      <c r="H40" s="290">
        <v>37</v>
      </c>
      <c r="I40" s="23">
        <v>0</v>
      </c>
      <c r="J40" s="23">
        <v>0</v>
      </c>
      <c r="K40" s="23">
        <f t="shared" si="0"/>
        <v>0</v>
      </c>
      <c r="L40" s="23">
        <f t="shared" si="1"/>
        <v>0</v>
      </c>
      <c r="M40" s="291">
        <v>0</v>
      </c>
      <c r="N40" s="229"/>
      <c r="O40" s="33">
        <v>37</v>
      </c>
      <c r="P40" s="228">
        <v>600</v>
      </c>
      <c r="Q40" s="228">
        <v>997</v>
      </c>
      <c r="R40" s="228">
        <v>997</v>
      </c>
      <c r="S40" s="228">
        <v>997</v>
      </c>
      <c r="T40" s="228">
        <v>997</v>
      </c>
      <c r="U40" s="228">
        <v>997</v>
      </c>
      <c r="W40" s="33">
        <v>37</v>
      </c>
      <c r="X40" s="228">
        <v>600</v>
      </c>
      <c r="Y40" s="228">
        <v>997</v>
      </c>
      <c r="Z40" s="228">
        <v>997</v>
      </c>
      <c r="AA40" s="228">
        <v>997</v>
      </c>
      <c r="AB40" s="228">
        <v>997</v>
      </c>
      <c r="AC40" s="228">
        <v>997</v>
      </c>
      <c r="AE40" s="33">
        <v>37</v>
      </c>
      <c r="AF40" s="228">
        <v>600</v>
      </c>
      <c r="AG40" s="228">
        <v>997</v>
      </c>
      <c r="AH40" s="228">
        <v>997</v>
      </c>
      <c r="AI40" s="228">
        <v>997</v>
      </c>
      <c r="AJ40" s="228">
        <v>997</v>
      </c>
      <c r="AK40" s="228">
        <v>997</v>
      </c>
      <c r="AM40" s="33">
        <v>37</v>
      </c>
      <c r="AN40" s="228">
        <f t="shared" si="3"/>
        <v>0</v>
      </c>
      <c r="AO40" s="228">
        <f t="shared" si="4"/>
        <v>997</v>
      </c>
      <c r="AP40" s="228">
        <f t="shared" si="5"/>
        <v>997</v>
      </c>
      <c r="AQ40" s="228">
        <f t="shared" si="6"/>
        <v>997</v>
      </c>
      <c r="AR40" s="228">
        <f t="shared" si="7"/>
        <v>997</v>
      </c>
      <c r="AS40" s="228">
        <f t="shared" si="8"/>
        <v>997</v>
      </c>
      <c r="AU40" s="33">
        <v>37</v>
      </c>
      <c r="AV40" s="7">
        <v>19</v>
      </c>
      <c r="AW40" s="7">
        <v>500</v>
      </c>
      <c r="AX40" s="228">
        <v>500</v>
      </c>
      <c r="AY40" s="228">
        <v>500</v>
      </c>
      <c r="AZ40" s="228">
        <v>500</v>
      </c>
      <c r="BA40" s="228">
        <v>500</v>
      </c>
      <c r="BC40" s="184">
        <v>37</v>
      </c>
      <c r="BD40" s="185">
        <v>0</v>
      </c>
      <c r="BE40" s="185">
        <v>0</v>
      </c>
      <c r="BF40" s="185">
        <v>0</v>
      </c>
      <c r="BG40" s="185">
        <v>0</v>
      </c>
      <c r="BH40" s="185">
        <v>0</v>
      </c>
    </row>
    <row r="41" spans="1:60" s="177" customFormat="1" x14ac:dyDescent="0.35">
      <c r="A41" s="229"/>
      <c r="B41" s="229"/>
      <c r="C41" s="229"/>
      <c r="D41" s="229"/>
      <c r="E41" s="229"/>
      <c r="F41" s="229"/>
      <c r="G41" s="229"/>
      <c r="H41" s="290">
        <v>38</v>
      </c>
      <c r="I41" s="23">
        <v>0</v>
      </c>
      <c r="J41" s="23">
        <v>0</v>
      </c>
      <c r="K41" s="23">
        <f t="shared" si="0"/>
        <v>0</v>
      </c>
      <c r="L41" s="23">
        <f t="shared" si="1"/>
        <v>0</v>
      </c>
      <c r="M41" s="291">
        <v>0</v>
      </c>
      <c r="N41" s="229"/>
      <c r="O41" s="33">
        <v>38</v>
      </c>
      <c r="P41" s="228">
        <v>600</v>
      </c>
      <c r="Q41" s="228">
        <v>997</v>
      </c>
      <c r="R41" s="228">
        <v>997</v>
      </c>
      <c r="S41" s="228">
        <v>997</v>
      </c>
      <c r="T41" s="228">
        <v>997</v>
      </c>
      <c r="U41" s="228">
        <v>997</v>
      </c>
      <c r="W41" s="33">
        <v>38</v>
      </c>
      <c r="X41" s="228">
        <v>600</v>
      </c>
      <c r="Y41" s="228">
        <v>997</v>
      </c>
      <c r="Z41" s="228">
        <v>997</v>
      </c>
      <c r="AA41" s="228">
        <v>997</v>
      </c>
      <c r="AB41" s="228">
        <v>997</v>
      </c>
      <c r="AC41" s="228">
        <v>997</v>
      </c>
      <c r="AE41" s="33">
        <v>38</v>
      </c>
      <c r="AF41" s="228">
        <v>600</v>
      </c>
      <c r="AG41" s="228">
        <v>997</v>
      </c>
      <c r="AH41" s="228">
        <v>997</v>
      </c>
      <c r="AI41" s="228">
        <v>997</v>
      </c>
      <c r="AJ41" s="228">
        <v>997</v>
      </c>
      <c r="AK41" s="228">
        <v>997</v>
      </c>
      <c r="AM41" s="33">
        <v>38</v>
      </c>
      <c r="AN41" s="228">
        <f t="shared" si="3"/>
        <v>0</v>
      </c>
      <c r="AO41" s="228">
        <f t="shared" si="4"/>
        <v>997</v>
      </c>
      <c r="AP41" s="228">
        <f t="shared" si="5"/>
        <v>997</v>
      </c>
      <c r="AQ41" s="228">
        <f t="shared" si="6"/>
        <v>997</v>
      </c>
      <c r="AR41" s="228">
        <f t="shared" si="7"/>
        <v>997</v>
      </c>
      <c r="AS41" s="228">
        <f t="shared" si="8"/>
        <v>997</v>
      </c>
      <c r="AU41" s="33">
        <v>38</v>
      </c>
      <c r="AV41" s="7">
        <v>19</v>
      </c>
      <c r="AW41" s="7">
        <v>500</v>
      </c>
      <c r="AX41" s="228">
        <v>500</v>
      </c>
      <c r="AY41" s="228">
        <v>500</v>
      </c>
      <c r="AZ41" s="228">
        <v>500</v>
      </c>
      <c r="BA41" s="228">
        <v>500</v>
      </c>
      <c r="BC41" s="184">
        <v>38</v>
      </c>
      <c r="BD41" s="185">
        <v>0</v>
      </c>
      <c r="BE41" s="185">
        <v>0</v>
      </c>
      <c r="BF41" s="185">
        <v>0</v>
      </c>
      <c r="BG41" s="185">
        <v>0</v>
      </c>
      <c r="BH41" s="185">
        <v>0</v>
      </c>
    </row>
    <row r="42" spans="1:60" s="177" customFormat="1" x14ac:dyDescent="0.35">
      <c r="A42" s="229"/>
      <c r="B42" s="229"/>
      <c r="C42" s="229"/>
      <c r="D42" s="229"/>
      <c r="E42" s="229"/>
      <c r="F42" s="229"/>
      <c r="G42" s="229"/>
      <c r="H42" s="290">
        <v>39</v>
      </c>
      <c r="I42" s="23">
        <v>0</v>
      </c>
      <c r="J42" s="23">
        <v>0</v>
      </c>
      <c r="K42" s="23">
        <f t="shared" si="0"/>
        <v>0</v>
      </c>
      <c r="L42" s="23">
        <f t="shared" si="1"/>
        <v>0</v>
      </c>
      <c r="M42" s="291">
        <v>0</v>
      </c>
      <c r="N42" s="229"/>
      <c r="O42" s="33">
        <v>39</v>
      </c>
      <c r="P42" s="228">
        <v>600</v>
      </c>
      <c r="Q42" s="228">
        <v>997</v>
      </c>
      <c r="R42" s="228">
        <v>997</v>
      </c>
      <c r="S42" s="228">
        <v>997</v>
      </c>
      <c r="T42" s="228">
        <v>997</v>
      </c>
      <c r="U42" s="228">
        <v>997</v>
      </c>
      <c r="W42" s="33">
        <v>39</v>
      </c>
      <c r="X42" s="228">
        <v>600</v>
      </c>
      <c r="Y42" s="228">
        <v>997</v>
      </c>
      <c r="Z42" s="228">
        <v>997</v>
      </c>
      <c r="AA42" s="228">
        <v>997</v>
      </c>
      <c r="AB42" s="228">
        <v>997</v>
      </c>
      <c r="AC42" s="228">
        <v>997</v>
      </c>
      <c r="AE42" s="33">
        <v>39</v>
      </c>
      <c r="AF42" s="228">
        <v>600</v>
      </c>
      <c r="AG42" s="228">
        <v>997</v>
      </c>
      <c r="AH42" s="228">
        <v>997</v>
      </c>
      <c r="AI42" s="228">
        <v>997</v>
      </c>
      <c r="AJ42" s="228">
        <v>997</v>
      </c>
      <c r="AK42" s="228">
        <v>997</v>
      </c>
      <c r="AM42" s="33">
        <v>39</v>
      </c>
      <c r="AN42" s="228">
        <f t="shared" si="3"/>
        <v>0</v>
      </c>
      <c r="AO42" s="228">
        <f t="shared" si="4"/>
        <v>997</v>
      </c>
      <c r="AP42" s="228">
        <f t="shared" si="5"/>
        <v>997</v>
      </c>
      <c r="AQ42" s="228">
        <f t="shared" si="6"/>
        <v>997</v>
      </c>
      <c r="AR42" s="228">
        <f t="shared" si="7"/>
        <v>997</v>
      </c>
      <c r="AS42" s="228">
        <f t="shared" si="8"/>
        <v>997</v>
      </c>
      <c r="AU42" s="33">
        <v>39</v>
      </c>
      <c r="AV42" s="7">
        <v>19</v>
      </c>
      <c r="AW42" s="7">
        <v>500</v>
      </c>
      <c r="AX42" s="228">
        <v>500</v>
      </c>
      <c r="AY42" s="228">
        <v>500</v>
      </c>
      <c r="AZ42" s="228">
        <v>500</v>
      </c>
      <c r="BA42" s="228">
        <v>500</v>
      </c>
      <c r="BC42" s="184">
        <v>39</v>
      </c>
      <c r="BD42" s="185">
        <v>0</v>
      </c>
      <c r="BE42" s="185">
        <v>0</v>
      </c>
      <c r="BF42" s="185">
        <v>0</v>
      </c>
      <c r="BG42" s="185">
        <v>0</v>
      </c>
      <c r="BH42" s="185">
        <v>0</v>
      </c>
    </row>
    <row r="43" spans="1:60" s="177" customFormat="1" x14ac:dyDescent="0.35">
      <c r="A43" s="229"/>
      <c r="B43" s="229"/>
      <c r="C43" s="229"/>
      <c r="D43" s="229"/>
      <c r="E43" s="229"/>
      <c r="F43" s="229"/>
      <c r="G43" s="229"/>
      <c r="H43" s="290">
        <v>40</v>
      </c>
      <c r="I43" s="23">
        <v>0</v>
      </c>
      <c r="J43" s="23">
        <v>0</v>
      </c>
      <c r="K43" s="23">
        <f t="shared" si="0"/>
        <v>0</v>
      </c>
      <c r="L43" s="23">
        <f t="shared" si="1"/>
        <v>0</v>
      </c>
      <c r="M43" s="291">
        <v>0</v>
      </c>
      <c r="N43" s="229"/>
      <c r="O43" s="33">
        <v>40</v>
      </c>
      <c r="P43" s="228">
        <v>600</v>
      </c>
      <c r="Q43" s="228">
        <v>997</v>
      </c>
      <c r="R43" s="228">
        <v>997</v>
      </c>
      <c r="S43" s="228">
        <v>997</v>
      </c>
      <c r="T43" s="228">
        <v>997</v>
      </c>
      <c r="U43" s="228">
        <v>997</v>
      </c>
      <c r="W43" s="33">
        <v>40</v>
      </c>
      <c r="X43" s="228">
        <v>600</v>
      </c>
      <c r="Y43" s="228">
        <v>997</v>
      </c>
      <c r="Z43" s="228">
        <v>997</v>
      </c>
      <c r="AA43" s="228">
        <v>997</v>
      </c>
      <c r="AB43" s="228">
        <v>997</v>
      </c>
      <c r="AC43" s="228">
        <v>997</v>
      </c>
      <c r="AE43" s="33">
        <v>40</v>
      </c>
      <c r="AF43" s="228">
        <v>600</v>
      </c>
      <c r="AG43" s="228">
        <v>997</v>
      </c>
      <c r="AH43" s="228">
        <v>997</v>
      </c>
      <c r="AI43" s="228">
        <v>997</v>
      </c>
      <c r="AJ43" s="228">
        <v>997</v>
      </c>
      <c r="AK43" s="228">
        <v>997</v>
      </c>
      <c r="AM43" s="33">
        <v>40</v>
      </c>
      <c r="AN43" s="228">
        <f t="shared" si="3"/>
        <v>0</v>
      </c>
      <c r="AO43" s="228">
        <f t="shared" si="4"/>
        <v>997</v>
      </c>
      <c r="AP43" s="228">
        <f t="shared" si="5"/>
        <v>997</v>
      </c>
      <c r="AQ43" s="228">
        <f t="shared" si="6"/>
        <v>997</v>
      </c>
      <c r="AR43" s="228">
        <f t="shared" si="7"/>
        <v>997</v>
      </c>
      <c r="AS43" s="228">
        <f t="shared" si="8"/>
        <v>997</v>
      </c>
      <c r="AU43" s="33">
        <v>40</v>
      </c>
      <c r="AV43" s="7">
        <v>19</v>
      </c>
      <c r="AW43" s="7">
        <v>500</v>
      </c>
      <c r="AX43" s="228">
        <v>500</v>
      </c>
      <c r="AY43" s="228">
        <v>500</v>
      </c>
      <c r="AZ43" s="228">
        <v>500</v>
      </c>
      <c r="BA43" s="228">
        <v>500</v>
      </c>
      <c r="BC43" s="184">
        <v>40</v>
      </c>
      <c r="BD43" s="185">
        <v>0</v>
      </c>
      <c r="BE43" s="185">
        <v>0</v>
      </c>
      <c r="BF43" s="185">
        <v>0</v>
      </c>
      <c r="BG43" s="185">
        <v>0</v>
      </c>
      <c r="BH43" s="185">
        <v>0</v>
      </c>
    </row>
    <row r="44" spans="1:60" s="177" customFormat="1" x14ac:dyDescent="0.35">
      <c r="A44" s="229"/>
      <c r="B44" s="229"/>
      <c r="C44" s="229"/>
      <c r="D44" s="229"/>
      <c r="E44" s="229"/>
      <c r="F44" s="229"/>
      <c r="G44" s="229"/>
      <c r="H44" s="290">
        <v>41</v>
      </c>
      <c r="I44" s="23">
        <v>0</v>
      </c>
      <c r="J44" s="23">
        <v>0</v>
      </c>
      <c r="K44" s="23">
        <f t="shared" si="0"/>
        <v>0</v>
      </c>
      <c r="L44" s="23">
        <f t="shared" si="1"/>
        <v>0</v>
      </c>
      <c r="M44" s="291">
        <v>0</v>
      </c>
      <c r="N44" s="229"/>
      <c r="O44" s="33">
        <v>41</v>
      </c>
      <c r="P44" s="228">
        <v>600</v>
      </c>
      <c r="Q44" s="228">
        <v>997</v>
      </c>
      <c r="R44" s="228">
        <v>997</v>
      </c>
      <c r="S44" s="228">
        <v>997</v>
      </c>
      <c r="T44" s="228">
        <v>997</v>
      </c>
      <c r="U44" s="228">
        <v>997</v>
      </c>
      <c r="W44" s="33">
        <v>41</v>
      </c>
      <c r="X44" s="228">
        <v>600</v>
      </c>
      <c r="Y44" s="228">
        <v>997</v>
      </c>
      <c r="Z44" s="228">
        <v>997</v>
      </c>
      <c r="AA44" s="228">
        <v>997</v>
      </c>
      <c r="AB44" s="228">
        <v>997</v>
      </c>
      <c r="AC44" s="228">
        <v>997</v>
      </c>
      <c r="AE44" s="33">
        <v>41</v>
      </c>
      <c r="AF44" s="228">
        <v>600</v>
      </c>
      <c r="AG44" s="228">
        <v>997</v>
      </c>
      <c r="AH44" s="228">
        <v>997</v>
      </c>
      <c r="AI44" s="228">
        <v>997</v>
      </c>
      <c r="AJ44" s="228">
        <v>997</v>
      </c>
      <c r="AK44" s="228">
        <v>997</v>
      </c>
      <c r="AM44" s="33">
        <v>41</v>
      </c>
      <c r="AN44" s="228">
        <f t="shared" si="3"/>
        <v>0</v>
      </c>
      <c r="AO44" s="228">
        <f t="shared" si="4"/>
        <v>997</v>
      </c>
      <c r="AP44" s="228">
        <f t="shared" si="5"/>
        <v>997</v>
      </c>
      <c r="AQ44" s="228">
        <f t="shared" si="6"/>
        <v>997</v>
      </c>
      <c r="AR44" s="228">
        <f t="shared" si="7"/>
        <v>997</v>
      </c>
      <c r="AS44" s="228">
        <f t="shared" si="8"/>
        <v>997</v>
      </c>
      <c r="AU44" s="33">
        <v>41</v>
      </c>
      <c r="AV44" s="7">
        <v>19</v>
      </c>
      <c r="AW44" s="7">
        <v>500</v>
      </c>
      <c r="AX44" s="228">
        <v>500</v>
      </c>
      <c r="AY44" s="228">
        <v>500</v>
      </c>
      <c r="AZ44" s="228">
        <v>500</v>
      </c>
      <c r="BA44" s="228">
        <v>500</v>
      </c>
      <c r="BC44" s="184">
        <v>41</v>
      </c>
      <c r="BD44" s="185">
        <v>0</v>
      </c>
      <c r="BE44" s="185">
        <v>0</v>
      </c>
      <c r="BF44" s="185">
        <v>0</v>
      </c>
      <c r="BG44" s="185">
        <v>0</v>
      </c>
      <c r="BH44" s="185">
        <v>0</v>
      </c>
    </row>
    <row r="45" spans="1:60" s="177" customFormat="1" x14ac:dyDescent="0.35">
      <c r="A45" s="229"/>
      <c r="B45" s="229"/>
      <c r="C45" s="229"/>
      <c r="D45" s="229"/>
      <c r="E45" s="229"/>
      <c r="F45" s="229"/>
      <c r="G45" s="229"/>
      <c r="H45" s="290">
        <v>42</v>
      </c>
      <c r="I45" s="23">
        <v>0</v>
      </c>
      <c r="J45" s="23">
        <v>0</v>
      </c>
      <c r="K45" s="23">
        <f t="shared" si="0"/>
        <v>0</v>
      </c>
      <c r="L45" s="23">
        <f t="shared" si="1"/>
        <v>0</v>
      </c>
      <c r="M45" s="291">
        <v>0</v>
      </c>
      <c r="N45" s="229"/>
      <c r="O45" s="33">
        <v>42</v>
      </c>
      <c r="P45" s="228">
        <v>600</v>
      </c>
      <c r="Q45" s="228">
        <v>997</v>
      </c>
      <c r="R45" s="228">
        <v>997</v>
      </c>
      <c r="S45" s="228">
        <v>997</v>
      </c>
      <c r="T45" s="228">
        <v>997</v>
      </c>
      <c r="U45" s="228">
        <v>997</v>
      </c>
      <c r="W45" s="33">
        <v>42</v>
      </c>
      <c r="X45" s="228">
        <v>600</v>
      </c>
      <c r="Y45" s="228">
        <v>997</v>
      </c>
      <c r="Z45" s="228">
        <v>997</v>
      </c>
      <c r="AA45" s="228">
        <v>997</v>
      </c>
      <c r="AB45" s="228">
        <v>997</v>
      </c>
      <c r="AC45" s="228">
        <v>997</v>
      </c>
      <c r="AE45" s="33">
        <v>42</v>
      </c>
      <c r="AF45" s="228">
        <v>600</v>
      </c>
      <c r="AG45" s="228">
        <v>997</v>
      </c>
      <c r="AH45" s="228">
        <v>997</v>
      </c>
      <c r="AI45" s="228">
        <v>997</v>
      </c>
      <c r="AJ45" s="228">
        <v>997</v>
      </c>
      <c r="AK45" s="228">
        <v>997</v>
      </c>
      <c r="AM45" s="33">
        <v>42</v>
      </c>
      <c r="AN45" s="228">
        <f t="shared" si="3"/>
        <v>0</v>
      </c>
      <c r="AO45" s="228">
        <f t="shared" si="4"/>
        <v>997</v>
      </c>
      <c r="AP45" s="228">
        <f t="shared" si="5"/>
        <v>997</v>
      </c>
      <c r="AQ45" s="228">
        <f t="shared" si="6"/>
        <v>997</v>
      </c>
      <c r="AR45" s="228">
        <f t="shared" si="7"/>
        <v>997</v>
      </c>
      <c r="AS45" s="228">
        <f t="shared" si="8"/>
        <v>997</v>
      </c>
      <c r="AU45" s="33">
        <v>42</v>
      </c>
      <c r="AV45" s="7">
        <v>19</v>
      </c>
      <c r="AW45" s="7">
        <v>500</v>
      </c>
      <c r="AX45" s="228">
        <v>500</v>
      </c>
      <c r="AY45" s="228">
        <v>500</v>
      </c>
      <c r="AZ45" s="228">
        <v>500</v>
      </c>
      <c r="BA45" s="228">
        <v>500</v>
      </c>
      <c r="BC45" s="184">
        <v>42</v>
      </c>
      <c r="BD45" s="185">
        <v>0</v>
      </c>
      <c r="BE45" s="185">
        <v>0</v>
      </c>
      <c r="BF45" s="185">
        <v>0</v>
      </c>
      <c r="BG45" s="185">
        <v>0</v>
      </c>
      <c r="BH45" s="185">
        <v>0</v>
      </c>
    </row>
    <row r="46" spans="1:60" s="177" customFormat="1" x14ac:dyDescent="0.35">
      <c r="A46" s="229"/>
      <c r="B46" s="229"/>
      <c r="C46" s="229"/>
      <c r="D46" s="229"/>
      <c r="E46" s="229"/>
      <c r="F46" s="229"/>
      <c r="G46" s="229"/>
      <c r="H46" s="290">
        <v>43</v>
      </c>
      <c r="I46" s="23">
        <v>0</v>
      </c>
      <c r="J46" s="23">
        <v>0</v>
      </c>
      <c r="K46" s="23">
        <f t="shared" si="0"/>
        <v>0</v>
      </c>
      <c r="L46" s="23">
        <f t="shared" si="1"/>
        <v>0</v>
      </c>
      <c r="M46" s="291">
        <v>0</v>
      </c>
      <c r="N46" s="229"/>
      <c r="O46" s="33">
        <v>43</v>
      </c>
      <c r="P46" s="228">
        <v>600</v>
      </c>
      <c r="Q46" s="228">
        <v>997</v>
      </c>
      <c r="R46" s="228">
        <v>997</v>
      </c>
      <c r="S46" s="228">
        <v>997</v>
      </c>
      <c r="T46" s="228">
        <v>997</v>
      </c>
      <c r="U46" s="228">
        <v>997</v>
      </c>
      <c r="W46" s="33">
        <v>43</v>
      </c>
      <c r="X46" s="228">
        <v>600</v>
      </c>
      <c r="Y46" s="228">
        <v>997</v>
      </c>
      <c r="Z46" s="228">
        <v>997</v>
      </c>
      <c r="AA46" s="228">
        <v>997</v>
      </c>
      <c r="AB46" s="228">
        <v>997</v>
      </c>
      <c r="AC46" s="228">
        <v>997</v>
      </c>
      <c r="AE46" s="33">
        <v>43</v>
      </c>
      <c r="AF46" s="228">
        <v>600</v>
      </c>
      <c r="AG46" s="228">
        <v>997</v>
      </c>
      <c r="AH46" s="228">
        <v>997</v>
      </c>
      <c r="AI46" s="228">
        <v>997</v>
      </c>
      <c r="AJ46" s="228">
        <v>997</v>
      </c>
      <c r="AK46" s="228">
        <v>997</v>
      </c>
      <c r="AM46" s="33">
        <v>43</v>
      </c>
      <c r="AN46" s="228">
        <f t="shared" si="3"/>
        <v>0</v>
      </c>
      <c r="AO46" s="228">
        <f t="shared" si="4"/>
        <v>997</v>
      </c>
      <c r="AP46" s="228">
        <f t="shared" si="5"/>
        <v>997</v>
      </c>
      <c r="AQ46" s="228">
        <f t="shared" si="6"/>
        <v>997</v>
      </c>
      <c r="AR46" s="228">
        <f t="shared" si="7"/>
        <v>997</v>
      </c>
      <c r="AS46" s="228">
        <f t="shared" si="8"/>
        <v>997</v>
      </c>
      <c r="AU46" s="33">
        <v>43</v>
      </c>
      <c r="AV46" s="7">
        <v>19</v>
      </c>
      <c r="AW46" s="7">
        <v>500</v>
      </c>
      <c r="AX46" s="228">
        <v>500</v>
      </c>
      <c r="AY46" s="228">
        <v>500</v>
      </c>
      <c r="AZ46" s="228">
        <v>500</v>
      </c>
      <c r="BA46" s="228">
        <v>500</v>
      </c>
      <c r="BC46" s="184">
        <v>43</v>
      </c>
      <c r="BD46" s="185">
        <v>0</v>
      </c>
      <c r="BE46" s="185">
        <v>0</v>
      </c>
      <c r="BF46" s="185">
        <v>0</v>
      </c>
      <c r="BG46" s="185">
        <v>0</v>
      </c>
      <c r="BH46" s="185">
        <v>0</v>
      </c>
    </row>
    <row r="47" spans="1:60" s="177" customFormat="1" x14ac:dyDescent="0.35">
      <c r="A47" s="229"/>
      <c r="B47" s="229"/>
      <c r="C47" s="229"/>
      <c r="D47" s="229"/>
      <c r="E47" s="229"/>
      <c r="F47" s="229"/>
      <c r="G47" s="229"/>
      <c r="H47" s="290">
        <v>44</v>
      </c>
      <c r="I47" s="23">
        <v>0</v>
      </c>
      <c r="J47" s="23">
        <v>0</v>
      </c>
      <c r="K47" s="23">
        <f t="shared" si="0"/>
        <v>0</v>
      </c>
      <c r="L47" s="23">
        <f t="shared" si="1"/>
        <v>0</v>
      </c>
      <c r="M47" s="291">
        <v>0</v>
      </c>
      <c r="N47" s="229"/>
      <c r="O47" s="33">
        <v>44</v>
      </c>
      <c r="P47" s="228">
        <v>600</v>
      </c>
      <c r="Q47" s="228">
        <v>997</v>
      </c>
      <c r="R47" s="228">
        <v>997</v>
      </c>
      <c r="S47" s="228">
        <v>997</v>
      </c>
      <c r="T47" s="228">
        <v>997</v>
      </c>
      <c r="U47" s="228">
        <v>997</v>
      </c>
      <c r="W47" s="33">
        <v>44</v>
      </c>
      <c r="X47" s="228">
        <v>600</v>
      </c>
      <c r="Y47" s="228">
        <v>997</v>
      </c>
      <c r="Z47" s="228">
        <v>997</v>
      </c>
      <c r="AA47" s="228">
        <v>997</v>
      </c>
      <c r="AB47" s="228">
        <v>997</v>
      </c>
      <c r="AC47" s="228">
        <v>997</v>
      </c>
      <c r="AE47" s="33">
        <v>44</v>
      </c>
      <c r="AF47" s="228">
        <v>600</v>
      </c>
      <c r="AG47" s="228">
        <v>997</v>
      </c>
      <c r="AH47" s="228">
        <v>997</v>
      </c>
      <c r="AI47" s="228">
        <v>997</v>
      </c>
      <c r="AJ47" s="228">
        <v>997</v>
      </c>
      <c r="AK47" s="228">
        <v>997</v>
      </c>
      <c r="AM47" s="33">
        <v>44</v>
      </c>
      <c r="AN47" s="228">
        <f t="shared" si="3"/>
        <v>0</v>
      </c>
      <c r="AO47" s="228">
        <f t="shared" si="4"/>
        <v>997</v>
      </c>
      <c r="AP47" s="228">
        <f t="shared" si="5"/>
        <v>997</v>
      </c>
      <c r="AQ47" s="228">
        <f t="shared" si="6"/>
        <v>997</v>
      </c>
      <c r="AR47" s="228">
        <f t="shared" si="7"/>
        <v>997</v>
      </c>
      <c r="AS47" s="228">
        <f t="shared" si="8"/>
        <v>997</v>
      </c>
      <c r="AU47" s="33">
        <v>44</v>
      </c>
      <c r="AV47" s="7">
        <v>19</v>
      </c>
      <c r="AW47" s="7">
        <v>500</v>
      </c>
      <c r="AX47" s="228">
        <v>500</v>
      </c>
      <c r="AY47" s="228">
        <v>500</v>
      </c>
      <c r="AZ47" s="228">
        <v>500</v>
      </c>
      <c r="BA47" s="228">
        <v>500</v>
      </c>
      <c r="BC47" s="184">
        <v>44</v>
      </c>
      <c r="BD47" s="185">
        <v>0</v>
      </c>
      <c r="BE47" s="185">
        <v>0</v>
      </c>
      <c r="BF47" s="185">
        <v>0</v>
      </c>
      <c r="BG47" s="185">
        <v>0</v>
      </c>
      <c r="BH47" s="185">
        <v>0</v>
      </c>
    </row>
    <row r="48" spans="1:60" s="177" customFormat="1" x14ac:dyDescent="0.35">
      <c r="A48" s="229"/>
      <c r="B48" s="229"/>
      <c r="C48" s="229"/>
      <c r="D48" s="229"/>
      <c r="E48" s="229"/>
      <c r="F48" s="229"/>
      <c r="G48" s="229"/>
      <c r="H48" s="290">
        <v>45</v>
      </c>
      <c r="I48" s="23">
        <v>0</v>
      </c>
      <c r="J48" s="23">
        <v>0</v>
      </c>
      <c r="K48" s="23">
        <f t="shared" si="0"/>
        <v>0</v>
      </c>
      <c r="L48" s="23">
        <f t="shared" si="1"/>
        <v>0</v>
      </c>
      <c r="M48" s="291">
        <v>0</v>
      </c>
      <c r="N48" s="229"/>
      <c r="O48" s="33">
        <v>45</v>
      </c>
      <c r="P48" s="228">
        <v>600</v>
      </c>
      <c r="Q48" s="228">
        <v>997</v>
      </c>
      <c r="R48" s="228">
        <v>997</v>
      </c>
      <c r="S48" s="228">
        <v>997</v>
      </c>
      <c r="T48" s="228">
        <v>997</v>
      </c>
      <c r="U48" s="228">
        <v>997</v>
      </c>
      <c r="W48" s="33">
        <v>45</v>
      </c>
      <c r="X48" s="228">
        <v>600</v>
      </c>
      <c r="Y48" s="228">
        <v>997</v>
      </c>
      <c r="Z48" s="228">
        <v>997</v>
      </c>
      <c r="AA48" s="228">
        <v>997</v>
      </c>
      <c r="AB48" s="228">
        <v>997</v>
      </c>
      <c r="AC48" s="228">
        <v>997</v>
      </c>
      <c r="AE48" s="33">
        <v>45</v>
      </c>
      <c r="AF48" s="228">
        <v>600</v>
      </c>
      <c r="AG48" s="228">
        <v>997</v>
      </c>
      <c r="AH48" s="228">
        <v>997</v>
      </c>
      <c r="AI48" s="228">
        <v>997</v>
      </c>
      <c r="AJ48" s="228">
        <v>997</v>
      </c>
      <c r="AK48" s="228">
        <v>997</v>
      </c>
      <c r="AM48" s="33">
        <v>45</v>
      </c>
      <c r="AN48" s="228">
        <f t="shared" si="3"/>
        <v>0</v>
      </c>
      <c r="AO48" s="228">
        <f t="shared" si="4"/>
        <v>997</v>
      </c>
      <c r="AP48" s="228">
        <f t="shared" si="5"/>
        <v>997</v>
      </c>
      <c r="AQ48" s="228">
        <f t="shared" si="6"/>
        <v>997</v>
      </c>
      <c r="AR48" s="228">
        <f t="shared" si="7"/>
        <v>997</v>
      </c>
      <c r="AS48" s="228">
        <f t="shared" si="8"/>
        <v>997</v>
      </c>
      <c r="AU48" s="33">
        <v>45</v>
      </c>
      <c r="AV48" s="7">
        <v>19</v>
      </c>
      <c r="AW48" s="7">
        <v>500</v>
      </c>
      <c r="AX48" s="228">
        <v>500</v>
      </c>
      <c r="AY48" s="228">
        <v>500</v>
      </c>
      <c r="AZ48" s="228">
        <v>500</v>
      </c>
      <c r="BA48" s="228">
        <v>500</v>
      </c>
      <c r="BC48" s="184">
        <v>45</v>
      </c>
      <c r="BD48" s="185">
        <v>0</v>
      </c>
      <c r="BE48" s="185">
        <v>0</v>
      </c>
      <c r="BF48" s="185">
        <v>0</v>
      </c>
      <c r="BG48" s="185">
        <v>0</v>
      </c>
      <c r="BH48" s="185">
        <v>0</v>
      </c>
    </row>
    <row r="49" spans="1:60" s="177" customFormat="1" x14ac:dyDescent="0.35">
      <c r="A49" s="229"/>
      <c r="B49" s="229"/>
      <c r="C49" s="229"/>
      <c r="D49" s="229"/>
      <c r="E49" s="229"/>
      <c r="F49" s="229"/>
      <c r="G49" s="229"/>
      <c r="H49" s="290">
        <v>46</v>
      </c>
      <c r="I49" s="23">
        <v>0</v>
      </c>
      <c r="J49" s="23">
        <v>0</v>
      </c>
      <c r="K49" s="23">
        <f t="shared" si="0"/>
        <v>0</v>
      </c>
      <c r="L49" s="23">
        <f t="shared" si="1"/>
        <v>0</v>
      </c>
      <c r="M49" s="291">
        <v>0</v>
      </c>
      <c r="N49" s="229"/>
      <c r="O49" s="33">
        <v>46</v>
      </c>
      <c r="P49" s="228">
        <v>600</v>
      </c>
      <c r="Q49" s="228">
        <v>997</v>
      </c>
      <c r="R49" s="228">
        <v>997</v>
      </c>
      <c r="S49" s="228">
        <v>997</v>
      </c>
      <c r="T49" s="228">
        <v>997</v>
      </c>
      <c r="U49" s="228">
        <v>997</v>
      </c>
      <c r="W49" s="33">
        <v>46</v>
      </c>
      <c r="X49" s="228">
        <v>600</v>
      </c>
      <c r="Y49" s="228">
        <v>997</v>
      </c>
      <c r="Z49" s="228">
        <v>997</v>
      </c>
      <c r="AA49" s="228">
        <v>997</v>
      </c>
      <c r="AB49" s="228">
        <v>997</v>
      </c>
      <c r="AC49" s="228">
        <v>997</v>
      </c>
      <c r="AE49" s="33">
        <v>46</v>
      </c>
      <c r="AF49" s="228">
        <v>600</v>
      </c>
      <c r="AG49" s="228">
        <v>997</v>
      </c>
      <c r="AH49" s="228">
        <v>997</v>
      </c>
      <c r="AI49" s="228">
        <v>997</v>
      </c>
      <c r="AJ49" s="228">
        <v>997</v>
      </c>
      <c r="AK49" s="228">
        <v>997</v>
      </c>
      <c r="AM49" s="33">
        <v>46</v>
      </c>
      <c r="AN49" s="228">
        <f t="shared" si="3"/>
        <v>0</v>
      </c>
      <c r="AO49" s="228">
        <f t="shared" si="4"/>
        <v>997</v>
      </c>
      <c r="AP49" s="228">
        <f t="shared" si="5"/>
        <v>997</v>
      </c>
      <c r="AQ49" s="228">
        <f t="shared" si="6"/>
        <v>997</v>
      </c>
      <c r="AR49" s="228">
        <f t="shared" si="7"/>
        <v>997</v>
      </c>
      <c r="AS49" s="228">
        <f t="shared" si="8"/>
        <v>997</v>
      </c>
      <c r="AU49" s="33">
        <v>46</v>
      </c>
      <c r="AV49" s="7">
        <v>19</v>
      </c>
      <c r="AW49" s="7">
        <v>500</v>
      </c>
      <c r="AX49" s="228">
        <v>500</v>
      </c>
      <c r="AY49" s="228">
        <v>500</v>
      </c>
      <c r="AZ49" s="228">
        <v>500</v>
      </c>
      <c r="BA49" s="228">
        <v>500</v>
      </c>
      <c r="BC49" s="184">
        <v>46</v>
      </c>
      <c r="BD49" s="185">
        <v>0</v>
      </c>
      <c r="BE49" s="185">
        <v>0</v>
      </c>
      <c r="BF49" s="185">
        <v>0</v>
      </c>
      <c r="BG49" s="185">
        <v>0</v>
      </c>
      <c r="BH49" s="185">
        <v>0</v>
      </c>
    </row>
    <row r="50" spans="1:60" s="177" customFormat="1" x14ac:dyDescent="0.35">
      <c r="A50" s="229"/>
      <c r="B50" s="229"/>
      <c r="C50" s="229"/>
      <c r="D50" s="229"/>
      <c r="E50" s="229"/>
      <c r="F50" s="229"/>
      <c r="G50" s="229"/>
      <c r="H50" s="290">
        <v>47</v>
      </c>
      <c r="I50" s="23">
        <v>0</v>
      </c>
      <c r="J50" s="23">
        <v>0</v>
      </c>
      <c r="K50" s="23">
        <f t="shared" si="0"/>
        <v>0</v>
      </c>
      <c r="L50" s="23">
        <f t="shared" si="1"/>
        <v>0</v>
      </c>
      <c r="M50" s="291">
        <v>0</v>
      </c>
      <c r="N50" s="229"/>
      <c r="O50" s="33">
        <v>47</v>
      </c>
      <c r="P50" s="228">
        <v>600</v>
      </c>
      <c r="Q50" s="228">
        <v>997</v>
      </c>
      <c r="R50" s="228">
        <v>997</v>
      </c>
      <c r="S50" s="228">
        <v>997</v>
      </c>
      <c r="T50" s="228">
        <v>997</v>
      </c>
      <c r="U50" s="228">
        <v>997</v>
      </c>
      <c r="W50" s="33">
        <v>47</v>
      </c>
      <c r="X50" s="228">
        <v>600</v>
      </c>
      <c r="Y50" s="228">
        <v>997</v>
      </c>
      <c r="Z50" s="228">
        <v>997</v>
      </c>
      <c r="AA50" s="228">
        <v>997</v>
      </c>
      <c r="AB50" s="228">
        <v>997</v>
      </c>
      <c r="AC50" s="228">
        <v>997</v>
      </c>
      <c r="AE50" s="33">
        <v>47</v>
      </c>
      <c r="AF50" s="228">
        <v>600</v>
      </c>
      <c r="AG50" s="228">
        <v>997</v>
      </c>
      <c r="AH50" s="228">
        <v>997</v>
      </c>
      <c r="AI50" s="228">
        <v>997</v>
      </c>
      <c r="AJ50" s="228">
        <v>997</v>
      </c>
      <c r="AK50" s="228">
        <v>997</v>
      </c>
      <c r="AM50" s="33">
        <v>47</v>
      </c>
      <c r="AN50" s="228">
        <f t="shared" si="3"/>
        <v>0</v>
      </c>
      <c r="AO50" s="228">
        <f t="shared" si="4"/>
        <v>997</v>
      </c>
      <c r="AP50" s="228">
        <f t="shared" si="5"/>
        <v>997</v>
      </c>
      <c r="AQ50" s="228">
        <f t="shared" si="6"/>
        <v>997</v>
      </c>
      <c r="AR50" s="228">
        <f t="shared" si="7"/>
        <v>997</v>
      </c>
      <c r="AS50" s="228">
        <f t="shared" si="8"/>
        <v>997</v>
      </c>
      <c r="AU50" s="33">
        <v>47</v>
      </c>
      <c r="AV50" s="7">
        <v>19</v>
      </c>
      <c r="AW50" s="7">
        <v>500</v>
      </c>
      <c r="AX50" s="228">
        <v>500</v>
      </c>
      <c r="AY50" s="228">
        <v>500</v>
      </c>
      <c r="AZ50" s="228">
        <v>500</v>
      </c>
      <c r="BA50" s="228">
        <v>500</v>
      </c>
      <c r="BC50" s="184">
        <v>47</v>
      </c>
      <c r="BD50" s="185">
        <v>0</v>
      </c>
      <c r="BE50" s="185">
        <v>0</v>
      </c>
      <c r="BF50" s="185">
        <v>0</v>
      </c>
      <c r="BG50" s="185">
        <v>0</v>
      </c>
      <c r="BH50" s="185">
        <v>0</v>
      </c>
    </row>
    <row r="51" spans="1:60" s="177" customFormat="1" x14ac:dyDescent="0.35">
      <c r="A51" s="229"/>
      <c r="B51" s="229"/>
      <c r="C51" s="229"/>
      <c r="D51" s="229"/>
      <c r="E51" s="229"/>
      <c r="F51" s="229"/>
      <c r="G51" s="229"/>
      <c r="H51" s="290">
        <v>48</v>
      </c>
      <c r="I51" s="23">
        <v>0</v>
      </c>
      <c r="J51" s="23">
        <v>0</v>
      </c>
      <c r="K51" s="23">
        <f t="shared" si="0"/>
        <v>0</v>
      </c>
      <c r="L51" s="23">
        <f t="shared" si="1"/>
        <v>0</v>
      </c>
      <c r="M51" s="291">
        <v>0</v>
      </c>
      <c r="N51" s="229"/>
      <c r="O51" s="33">
        <v>48</v>
      </c>
      <c r="P51" s="228">
        <v>600</v>
      </c>
      <c r="Q51" s="228">
        <v>997</v>
      </c>
      <c r="R51" s="228">
        <v>997</v>
      </c>
      <c r="S51" s="228">
        <v>997</v>
      </c>
      <c r="T51" s="228">
        <v>997</v>
      </c>
      <c r="U51" s="228">
        <v>997</v>
      </c>
      <c r="W51" s="33">
        <v>48</v>
      </c>
      <c r="X51" s="228">
        <v>600</v>
      </c>
      <c r="Y51" s="228">
        <v>997</v>
      </c>
      <c r="Z51" s="228">
        <v>997</v>
      </c>
      <c r="AA51" s="228">
        <v>997</v>
      </c>
      <c r="AB51" s="228">
        <v>997</v>
      </c>
      <c r="AC51" s="228">
        <v>997</v>
      </c>
      <c r="AE51" s="33">
        <v>48</v>
      </c>
      <c r="AF51" s="228">
        <v>600</v>
      </c>
      <c r="AG51" s="228">
        <v>997</v>
      </c>
      <c r="AH51" s="228">
        <v>997</v>
      </c>
      <c r="AI51" s="228">
        <v>997</v>
      </c>
      <c r="AJ51" s="228">
        <v>997</v>
      </c>
      <c r="AK51" s="228">
        <v>997</v>
      </c>
      <c r="AM51" s="33">
        <v>48</v>
      </c>
      <c r="AN51" s="228">
        <f t="shared" si="3"/>
        <v>0</v>
      </c>
      <c r="AO51" s="228">
        <f t="shared" si="4"/>
        <v>997</v>
      </c>
      <c r="AP51" s="228">
        <f t="shared" si="5"/>
        <v>997</v>
      </c>
      <c r="AQ51" s="228">
        <f t="shared" si="6"/>
        <v>997</v>
      </c>
      <c r="AR51" s="228">
        <f t="shared" si="7"/>
        <v>997</v>
      </c>
      <c r="AS51" s="228">
        <f t="shared" si="8"/>
        <v>997</v>
      </c>
      <c r="AU51" s="33">
        <v>48</v>
      </c>
      <c r="AV51" s="7">
        <v>19</v>
      </c>
      <c r="AW51" s="7">
        <v>500</v>
      </c>
      <c r="AX51" s="228">
        <v>500</v>
      </c>
      <c r="AY51" s="228">
        <v>500</v>
      </c>
      <c r="AZ51" s="228">
        <v>500</v>
      </c>
      <c r="BA51" s="228">
        <v>500</v>
      </c>
      <c r="BC51" s="184">
        <v>48</v>
      </c>
      <c r="BD51" s="185">
        <v>0</v>
      </c>
      <c r="BE51" s="185">
        <v>0</v>
      </c>
      <c r="BF51" s="185">
        <v>0</v>
      </c>
      <c r="BG51" s="185">
        <v>0</v>
      </c>
      <c r="BH51" s="185">
        <v>0</v>
      </c>
    </row>
    <row r="52" spans="1:60" s="177" customFormat="1" x14ac:dyDescent="0.35">
      <c r="A52" s="229"/>
      <c r="B52" s="229"/>
      <c r="C52" s="229"/>
      <c r="D52" s="229"/>
      <c r="E52" s="229"/>
      <c r="F52" s="229"/>
      <c r="G52" s="229"/>
      <c r="H52" s="290">
        <v>49</v>
      </c>
      <c r="I52" s="23">
        <v>0</v>
      </c>
      <c r="J52" s="23">
        <v>0</v>
      </c>
      <c r="K52" s="23">
        <f t="shared" si="0"/>
        <v>0</v>
      </c>
      <c r="L52" s="23">
        <f t="shared" si="1"/>
        <v>0</v>
      </c>
      <c r="M52" s="291">
        <v>0</v>
      </c>
      <c r="N52" s="229"/>
      <c r="O52" s="33">
        <v>49</v>
      </c>
      <c r="P52" s="228">
        <v>600</v>
      </c>
      <c r="Q52" s="228">
        <v>997</v>
      </c>
      <c r="R52" s="228">
        <v>997</v>
      </c>
      <c r="S52" s="228">
        <v>997</v>
      </c>
      <c r="T52" s="228">
        <v>997</v>
      </c>
      <c r="U52" s="228">
        <v>997</v>
      </c>
      <c r="W52" s="33">
        <v>49</v>
      </c>
      <c r="X52" s="228">
        <v>600</v>
      </c>
      <c r="Y52" s="228">
        <v>997</v>
      </c>
      <c r="Z52" s="228">
        <v>997</v>
      </c>
      <c r="AA52" s="228">
        <v>997</v>
      </c>
      <c r="AB52" s="228">
        <v>997</v>
      </c>
      <c r="AC52" s="228">
        <v>997</v>
      </c>
      <c r="AE52" s="33">
        <v>49</v>
      </c>
      <c r="AF52" s="228">
        <v>600</v>
      </c>
      <c r="AG52" s="228">
        <v>997</v>
      </c>
      <c r="AH52" s="228">
        <v>997</v>
      </c>
      <c r="AI52" s="228">
        <v>997</v>
      </c>
      <c r="AJ52" s="228">
        <v>997</v>
      </c>
      <c r="AK52" s="228">
        <v>997</v>
      </c>
      <c r="AM52" s="33">
        <v>49</v>
      </c>
      <c r="AN52" s="228">
        <f t="shared" si="3"/>
        <v>0</v>
      </c>
      <c r="AO52" s="228">
        <f t="shared" si="4"/>
        <v>997</v>
      </c>
      <c r="AP52" s="228">
        <f t="shared" si="5"/>
        <v>997</v>
      </c>
      <c r="AQ52" s="228">
        <f t="shared" si="6"/>
        <v>997</v>
      </c>
      <c r="AR52" s="228">
        <f t="shared" si="7"/>
        <v>997</v>
      </c>
      <c r="AS52" s="228">
        <f t="shared" si="8"/>
        <v>997</v>
      </c>
      <c r="AU52" s="33">
        <v>49</v>
      </c>
      <c r="AV52" s="7">
        <v>19</v>
      </c>
      <c r="AW52" s="7">
        <v>500</v>
      </c>
      <c r="AX52" s="228">
        <v>500</v>
      </c>
      <c r="AY52" s="228">
        <v>500</v>
      </c>
      <c r="AZ52" s="228">
        <v>500</v>
      </c>
      <c r="BA52" s="228">
        <v>500</v>
      </c>
      <c r="BC52" s="184">
        <v>49</v>
      </c>
      <c r="BD52" s="185">
        <v>0</v>
      </c>
      <c r="BE52" s="185">
        <v>0</v>
      </c>
      <c r="BF52" s="185">
        <v>0</v>
      </c>
      <c r="BG52" s="185">
        <v>0</v>
      </c>
      <c r="BH52" s="185">
        <v>0</v>
      </c>
    </row>
    <row r="53" spans="1:60" s="177" customFormat="1" x14ac:dyDescent="0.35">
      <c r="A53" s="229"/>
      <c r="B53" s="229"/>
      <c r="C53" s="229"/>
      <c r="D53" s="229"/>
      <c r="E53" s="229"/>
      <c r="F53" s="229"/>
      <c r="G53" s="229"/>
      <c r="H53" s="290">
        <v>50</v>
      </c>
      <c r="I53" s="23">
        <v>0</v>
      </c>
      <c r="J53" s="23">
        <v>0</v>
      </c>
      <c r="K53" s="23">
        <f t="shared" si="0"/>
        <v>0</v>
      </c>
      <c r="L53" s="23">
        <f t="shared" si="1"/>
        <v>0</v>
      </c>
      <c r="M53" s="291">
        <v>0</v>
      </c>
      <c r="N53" s="229"/>
      <c r="O53" s="33">
        <v>50</v>
      </c>
      <c r="P53" s="228">
        <v>600</v>
      </c>
      <c r="Q53" s="228">
        <v>997</v>
      </c>
      <c r="R53" s="228">
        <v>997</v>
      </c>
      <c r="S53" s="228">
        <v>997</v>
      </c>
      <c r="T53" s="228">
        <v>997</v>
      </c>
      <c r="U53" s="228">
        <v>997</v>
      </c>
      <c r="W53" s="33">
        <v>50</v>
      </c>
      <c r="X53" s="228">
        <v>600</v>
      </c>
      <c r="Y53" s="228">
        <v>997</v>
      </c>
      <c r="Z53" s="228">
        <v>997</v>
      </c>
      <c r="AA53" s="228">
        <v>997</v>
      </c>
      <c r="AB53" s="228">
        <v>997</v>
      </c>
      <c r="AC53" s="228">
        <v>997</v>
      </c>
      <c r="AE53" s="33">
        <v>50</v>
      </c>
      <c r="AF53" s="228">
        <v>600</v>
      </c>
      <c r="AG53" s="228">
        <v>997</v>
      </c>
      <c r="AH53" s="228">
        <v>997</v>
      </c>
      <c r="AI53" s="228">
        <v>997</v>
      </c>
      <c r="AJ53" s="228">
        <v>997</v>
      </c>
      <c r="AK53" s="228">
        <v>997</v>
      </c>
      <c r="AM53" s="33">
        <v>50</v>
      </c>
      <c r="AN53" s="228">
        <f t="shared" si="3"/>
        <v>0</v>
      </c>
      <c r="AO53" s="228">
        <f t="shared" si="4"/>
        <v>997</v>
      </c>
      <c r="AP53" s="228">
        <f t="shared" si="5"/>
        <v>997</v>
      </c>
      <c r="AQ53" s="228">
        <f t="shared" si="6"/>
        <v>997</v>
      </c>
      <c r="AR53" s="228">
        <f t="shared" si="7"/>
        <v>997</v>
      </c>
      <c r="AS53" s="228">
        <f t="shared" si="8"/>
        <v>997</v>
      </c>
      <c r="AU53" s="33">
        <v>50</v>
      </c>
      <c r="AV53" s="7">
        <v>19</v>
      </c>
      <c r="AW53" s="7">
        <v>500</v>
      </c>
      <c r="AX53" s="228">
        <v>500</v>
      </c>
      <c r="AY53" s="228">
        <v>500</v>
      </c>
      <c r="AZ53" s="228">
        <v>500</v>
      </c>
      <c r="BA53" s="228">
        <v>500</v>
      </c>
      <c r="BC53" s="184">
        <v>50</v>
      </c>
      <c r="BD53" s="185">
        <v>0</v>
      </c>
      <c r="BE53" s="185">
        <v>0</v>
      </c>
      <c r="BF53" s="185">
        <v>0</v>
      </c>
      <c r="BG53" s="185">
        <v>0</v>
      </c>
      <c r="BH53" s="185">
        <v>0</v>
      </c>
    </row>
    <row r="54" spans="1:60" s="177" customFormat="1" x14ac:dyDescent="0.35">
      <c r="A54" s="229"/>
      <c r="B54" s="229"/>
      <c r="C54" s="229"/>
      <c r="D54" s="229"/>
      <c r="E54" s="229"/>
      <c r="F54" s="229"/>
      <c r="G54" s="229"/>
      <c r="H54" s="290">
        <v>51</v>
      </c>
      <c r="I54" s="23">
        <v>0</v>
      </c>
      <c r="J54" s="23">
        <v>0</v>
      </c>
      <c r="K54" s="23">
        <f t="shared" si="0"/>
        <v>0</v>
      </c>
      <c r="L54" s="23">
        <f t="shared" si="1"/>
        <v>0</v>
      </c>
      <c r="M54" s="291">
        <v>0</v>
      </c>
      <c r="N54" s="229"/>
      <c r="O54" s="33">
        <v>51</v>
      </c>
      <c r="P54" s="228">
        <v>600</v>
      </c>
      <c r="Q54" s="228">
        <v>997</v>
      </c>
      <c r="R54" s="228">
        <v>997</v>
      </c>
      <c r="S54" s="228">
        <v>997</v>
      </c>
      <c r="T54" s="228">
        <v>997</v>
      </c>
      <c r="U54" s="228">
        <v>997</v>
      </c>
      <c r="W54" s="33">
        <v>51</v>
      </c>
      <c r="X54" s="228">
        <v>600</v>
      </c>
      <c r="Y54" s="228">
        <v>997</v>
      </c>
      <c r="Z54" s="228">
        <v>997</v>
      </c>
      <c r="AA54" s="228">
        <v>997</v>
      </c>
      <c r="AB54" s="228">
        <v>997</v>
      </c>
      <c r="AC54" s="228">
        <v>997</v>
      </c>
      <c r="AE54" s="33">
        <v>51</v>
      </c>
      <c r="AF54" s="228">
        <v>600</v>
      </c>
      <c r="AG54" s="228">
        <v>997</v>
      </c>
      <c r="AH54" s="228">
        <v>997</v>
      </c>
      <c r="AI54" s="228">
        <v>997</v>
      </c>
      <c r="AJ54" s="228">
        <v>997</v>
      </c>
      <c r="AK54" s="228">
        <v>997</v>
      </c>
      <c r="AM54" s="33">
        <v>51</v>
      </c>
      <c r="AN54" s="228">
        <f t="shared" si="3"/>
        <v>0</v>
      </c>
      <c r="AO54" s="228">
        <f t="shared" si="4"/>
        <v>997</v>
      </c>
      <c r="AP54" s="228">
        <f t="shared" si="5"/>
        <v>997</v>
      </c>
      <c r="AQ54" s="228">
        <f t="shared" si="6"/>
        <v>997</v>
      </c>
      <c r="AR54" s="228">
        <f t="shared" si="7"/>
        <v>997</v>
      </c>
      <c r="AS54" s="228">
        <f t="shared" si="8"/>
        <v>997</v>
      </c>
      <c r="AU54" s="33">
        <v>51</v>
      </c>
      <c r="AV54" s="7">
        <v>19</v>
      </c>
      <c r="AW54" s="7">
        <v>500</v>
      </c>
      <c r="AX54" s="228">
        <v>500</v>
      </c>
      <c r="AY54" s="228">
        <v>500</v>
      </c>
      <c r="AZ54" s="228">
        <v>500</v>
      </c>
      <c r="BA54" s="228">
        <v>500</v>
      </c>
      <c r="BC54" s="184">
        <v>51</v>
      </c>
      <c r="BD54" s="185">
        <v>0</v>
      </c>
      <c r="BE54" s="185">
        <v>0</v>
      </c>
      <c r="BF54" s="185">
        <v>0</v>
      </c>
      <c r="BG54" s="185">
        <v>0</v>
      </c>
      <c r="BH54" s="185">
        <v>0</v>
      </c>
    </row>
    <row r="55" spans="1:60" s="177" customFormat="1" x14ac:dyDescent="0.35">
      <c r="A55" s="229"/>
      <c r="B55" s="229"/>
      <c r="C55" s="229"/>
      <c r="D55" s="229"/>
      <c r="E55" s="229"/>
      <c r="F55" s="229"/>
      <c r="G55" s="229"/>
      <c r="H55" s="290">
        <v>52</v>
      </c>
      <c r="I55" s="23">
        <v>0</v>
      </c>
      <c r="J55" s="23">
        <v>0</v>
      </c>
      <c r="K55" s="23">
        <f t="shared" si="0"/>
        <v>0</v>
      </c>
      <c r="L55" s="23">
        <f t="shared" si="1"/>
        <v>0</v>
      </c>
      <c r="M55" s="291">
        <v>0</v>
      </c>
      <c r="N55" s="229"/>
      <c r="O55" s="33">
        <v>52</v>
      </c>
      <c r="P55" s="228">
        <v>600</v>
      </c>
      <c r="Q55" s="228">
        <v>997</v>
      </c>
      <c r="R55" s="228">
        <v>997</v>
      </c>
      <c r="S55" s="228">
        <v>997</v>
      </c>
      <c r="T55" s="228">
        <v>997</v>
      </c>
      <c r="U55" s="228">
        <v>997</v>
      </c>
      <c r="W55" s="33">
        <v>52</v>
      </c>
      <c r="X55" s="228">
        <v>600</v>
      </c>
      <c r="Y55" s="228">
        <v>997</v>
      </c>
      <c r="Z55" s="228">
        <v>997</v>
      </c>
      <c r="AA55" s="228">
        <v>997</v>
      </c>
      <c r="AB55" s="228">
        <v>997</v>
      </c>
      <c r="AC55" s="228">
        <v>997</v>
      </c>
      <c r="AE55" s="33">
        <v>52</v>
      </c>
      <c r="AF55" s="228">
        <v>600</v>
      </c>
      <c r="AG55" s="228">
        <v>997</v>
      </c>
      <c r="AH55" s="228">
        <v>997</v>
      </c>
      <c r="AI55" s="228">
        <v>997</v>
      </c>
      <c r="AJ55" s="228">
        <v>997</v>
      </c>
      <c r="AK55" s="228">
        <v>997</v>
      </c>
      <c r="AM55" s="33">
        <v>52</v>
      </c>
      <c r="AN55" s="228">
        <f t="shared" si="3"/>
        <v>0</v>
      </c>
      <c r="AO55" s="228">
        <f t="shared" si="4"/>
        <v>997</v>
      </c>
      <c r="AP55" s="228">
        <f t="shared" si="5"/>
        <v>997</v>
      </c>
      <c r="AQ55" s="228">
        <f t="shared" si="6"/>
        <v>997</v>
      </c>
      <c r="AR55" s="228">
        <f t="shared" si="7"/>
        <v>997</v>
      </c>
      <c r="AS55" s="228">
        <f t="shared" si="8"/>
        <v>997</v>
      </c>
      <c r="AU55" s="33">
        <v>52</v>
      </c>
      <c r="AV55" s="7">
        <v>19</v>
      </c>
      <c r="AW55" s="7">
        <v>500</v>
      </c>
      <c r="AX55" s="228">
        <v>500</v>
      </c>
      <c r="AY55" s="228">
        <v>500</v>
      </c>
      <c r="AZ55" s="228">
        <v>500</v>
      </c>
      <c r="BA55" s="228">
        <v>500</v>
      </c>
      <c r="BC55" s="184">
        <v>52</v>
      </c>
      <c r="BD55" s="185">
        <v>0</v>
      </c>
      <c r="BE55" s="185">
        <v>0</v>
      </c>
      <c r="BF55" s="185">
        <v>0</v>
      </c>
      <c r="BG55" s="185">
        <v>0</v>
      </c>
      <c r="BH55" s="185">
        <v>0</v>
      </c>
    </row>
    <row r="56" spans="1:60" s="177" customFormat="1" x14ac:dyDescent="0.35">
      <c r="A56" s="229"/>
      <c r="B56" s="229"/>
      <c r="C56" s="229"/>
      <c r="D56" s="229"/>
      <c r="E56" s="229"/>
      <c r="F56" s="229"/>
      <c r="G56" s="229"/>
      <c r="H56" s="290">
        <v>53</v>
      </c>
      <c r="I56" s="23">
        <v>0</v>
      </c>
      <c r="J56" s="23">
        <v>0</v>
      </c>
      <c r="K56" s="23">
        <f t="shared" si="0"/>
        <v>0</v>
      </c>
      <c r="L56" s="23">
        <f t="shared" si="1"/>
        <v>0</v>
      </c>
      <c r="M56" s="291">
        <v>0</v>
      </c>
      <c r="N56" s="229"/>
      <c r="O56" s="33">
        <v>53</v>
      </c>
      <c r="P56" s="228">
        <v>600</v>
      </c>
      <c r="Q56" s="228">
        <v>997</v>
      </c>
      <c r="R56" s="228">
        <v>997</v>
      </c>
      <c r="S56" s="228">
        <v>997</v>
      </c>
      <c r="T56" s="228">
        <v>997</v>
      </c>
      <c r="U56" s="228">
        <v>997</v>
      </c>
      <c r="W56" s="33">
        <v>53</v>
      </c>
      <c r="X56" s="228">
        <v>600</v>
      </c>
      <c r="Y56" s="228">
        <v>997</v>
      </c>
      <c r="Z56" s="228">
        <v>997</v>
      </c>
      <c r="AA56" s="228">
        <v>997</v>
      </c>
      <c r="AB56" s="228">
        <v>997</v>
      </c>
      <c r="AC56" s="228">
        <v>997</v>
      </c>
      <c r="AE56" s="33">
        <v>53</v>
      </c>
      <c r="AF56" s="228">
        <v>600</v>
      </c>
      <c r="AG56" s="228">
        <v>997</v>
      </c>
      <c r="AH56" s="228">
        <v>997</v>
      </c>
      <c r="AI56" s="228">
        <v>997</v>
      </c>
      <c r="AJ56" s="228">
        <v>997</v>
      </c>
      <c r="AK56" s="228">
        <v>997</v>
      </c>
      <c r="AM56" s="33">
        <v>53</v>
      </c>
      <c r="AN56" s="228">
        <f t="shared" si="3"/>
        <v>0</v>
      </c>
      <c r="AO56" s="228">
        <f t="shared" si="4"/>
        <v>997</v>
      </c>
      <c r="AP56" s="228">
        <f t="shared" si="5"/>
        <v>997</v>
      </c>
      <c r="AQ56" s="228">
        <f t="shared" si="6"/>
        <v>997</v>
      </c>
      <c r="AR56" s="228">
        <f t="shared" si="7"/>
        <v>997</v>
      </c>
      <c r="AS56" s="228">
        <f t="shared" si="8"/>
        <v>997</v>
      </c>
      <c r="AU56" s="33">
        <v>53</v>
      </c>
      <c r="AV56" s="7">
        <v>19</v>
      </c>
      <c r="AW56" s="7">
        <v>500</v>
      </c>
      <c r="AX56" s="228">
        <v>500</v>
      </c>
      <c r="AY56" s="228">
        <v>500</v>
      </c>
      <c r="AZ56" s="228">
        <v>500</v>
      </c>
      <c r="BA56" s="228">
        <v>500</v>
      </c>
      <c r="BC56" s="184">
        <v>53</v>
      </c>
      <c r="BD56" s="185">
        <v>0</v>
      </c>
      <c r="BE56" s="185">
        <v>0</v>
      </c>
      <c r="BF56" s="185">
        <v>0</v>
      </c>
      <c r="BG56" s="185">
        <v>0</v>
      </c>
      <c r="BH56" s="185">
        <v>0</v>
      </c>
    </row>
    <row r="57" spans="1:60" s="177" customFormat="1" x14ac:dyDescent="0.35">
      <c r="A57" s="229"/>
      <c r="B57" s="229"/>
      <c r="C57" s="229"/>
      <c r="D57" s="229"/>
      <c r="E57" s="229"/>
      <c r="F57" s="229"/>
      <c r="G57" s="229"/>
      <c r="H57" s="290">
        <v>54</v>
      </c>
      <c r="I57" s="23">
        <v>0</v>
      </c>
      <c r="J57" s="23">
        <v>0</v>
      </c>
      <c r="K57" s="23">
        <f t="shared" si="0"/>
        <v>0</v>
      </c>
      <c r="L57" s="23">
        <f t="shared" si="1"/>
        <v>0</v>
      </c>
      <c r="M57" s="291">
        <v>0</v>
      </c>
      <c r="N57" s="229"/>
      <c r="O57" s="33">
        <v>54</v>
      </c>
      <c r="P57" s="228">
        <v>600</v>
      </c>
      <c r="Q57" s="228">
        <v>997</v>
      </c>
      <c r="R57" s="228">
        <v>997</v>
      </c>
      <c r="S57" s="228">
        <v>997</v>
      </c>
      <c r="T57" s="228">
        <v>997</v>
      </c>
      <c r="U57" s="228">
        <v>997</v>
      </c>
      <c r="W57" s="33">
        <v>54</v>
      </c>
      <c r="X57" s="228">
        <v>600</v>
      </c>
      <c r="Y57" s="228">
        <v>997</v>
      </c>
      <c r="Z57" s="228">
        <v>997</v>
      </c>
      <c r="AA57" s="228">
        <v>997</v>
      </c>
      <c r="AB57" s="228">
        <v>997</v>
      </c>
      <c r="AC57" s="228">
        <v>997</v>
      </c>
      <c r="AE57" s="33">
        <v>54</v>
      </c>
      <c r="AF57" s="228">
        <v>600</v>
      </c>
      <c r="AG57" s="228">
        <v>997</v>
      </c>
      <c r="AH57" s="228">
        <v>997</v>
      </c>
      <c r="AI57" s="228">
        <v>997</v>
      </c>
      <c r="AJ57" s="228">
        <v>997</v>
      </c>
      <c r="AK57" s="228">
        <v>997</v>
      </c>
      <c r="AM57" s="33">
        <v>54</v>
      </c>
      <c r="AN57" s="228">
        <f t="shared" si="3"/>
        <v>0</v>
      </c>
      <c r="AO57" s="228">
        <f t="shared" si="4"/>
        <v>997</v>
      </c>
      <c r="AP57" s="228">
        <f t="shared" si="5"/>
        <v>997</v>
      </c>
      <c r="AQ57" s="228">
        <f t="shared" si="6"/>
        <v>997</v>
      </c>
      <c r="AR57" s="228">
        <f t="shared" si="7"/>
        <v>997</v>
      </c>
      <c r="AS57" s="228">
        <f t="shared" si="8"/>
        <v>997</v>
      </c>
      <c r="AU57" s="33">
        <v>54</v>
      </c>
      <c r="AV57" s="7">
        <v>19</v>
      </c>
      <c r="AW57" s="7">
        <v>500</v>
      </c>
      <c r="AX57" s="228">
        <v>500</v>
      </c>
      <c r="AY57" s="228">
        <v>500</v>
      </c>
      <c r="AZ57" s="228">
        <v>500</v>
      </c>
      <c r="BA57" s="228">
        <v>500</v>
      </c>
      <c r="BC57" s="184">
        <v>54</v>
      </c>
      <c r="BD57" s="185">
        <v>0</v>
      </c>
      <c r="BE57" s="185">
        <v>0</v>
      </c>
      <c r="BF57" s="185">
        <v>0</v>
      </c>
      <c r="BG57" s="185">
        <v>0</v>
      </c>
      <c r="BH57" s="185">
        <v>0</v>
      </c>
    </row>
    <row r="58" spans="1:60" s="177" customFormat="1" x14ac:dyDescent="0.35">
      <c r="A58" s="229"/>
      <c r="B58" s="229"/>
      <c r="C58" s="229"/>
      <c r="D58" s="229"/>
      <c r="E58" s="229"/>
      <c r="F58" s="229"/>
      <c r="G58" s="229"/>
      <c r="H58" s="290">
        <v>55</v>
      </c>
      <c r="I58" s="23">
        <v>0</v>
      </c>
      <c r="J58" s="23">
        <v>0</v>
      </c>
      <c r="K58" s="23">
        <f t="shared" si="0"/>
        <v>0</v>
      </c>
      <c r="L58" s="23">
        <f t="shared" si="1"/>
        <v>0</v>
      </c>
      <c r="M58" s="291">
        <v>0</v>
      </c>
      <c r="N58" s="229"/>
      <c r="O58" s="33">
        <v>55</v>
      </c>
      <c r="P58" s="228">
        <v>600</v>
      </c>
      <c r="Q58" s="228">
        <v>997</v>
      </c>
      <c r="R58" s="228">
        <v>997</v>
      </c>
      <c r="S58" s="228">
        <v>997</v>
      </c>
      <c r="T58" s="228">
        <v>997</v>
      </c>
      <c r="U58" s="228">
        <v>997</v>
      </c>
      <c r="W58" s="33">
        <v>55</v>
      </c>
      <c r="X58" s="228">
        <v>600</v>
      </c>
      <c r="Y58" s="228">
        <v>997</v>
      </c>
      <c r="Z58" s="228">
        <v>997</v>
      </c>
      <c r="AA58" s="228">
        <v>997</v>
      </c>
      <c r="AB58" s="228">
        <v>997</v>
      </c>
      <c r="AC58" s="228">
        <v>997</v>
      </c>
      <c r="AE58" s="33">
        <v>55</v>
      </c>
      <c r="AF58" s="228">
        <v>600</v>
      </c>
      <c r="AG58" s="228">
        <v>997</v>
      </c>
      <c r="AH58" s="228">
        <v>997</v>
      </c>
      <c r="AI58" s="228">
        <v>997</v>
      </c>
      <c r="AJ58" s="228">
        <v>997</v>
      </c>
      <c r="AK58" s="228">
        <v>997</v>
      </c>
      <c r="AM58" s="33">
        <v>55</v>
      </c>
      <c r="AN58" s="228">
        <f t="shared" si="3"/>
        <v>0</v>
      </c>
      <c r="AO58" s="228">
        <f t="shared" si="4"/>
        <v>997</v>
      </c>
      <c r="AP58" s="228">
        <f t="shared" si="5"/>
        <v>997</v>
      </c>
      <c r="AQ58" s="228">
        <f t="shared" si="6"/>
        <v>997</v>
      </c>
      <c r="AR58" s="228">
        <f t="shared" si="7"/>
        <v>997</v>
      </c>
      <c r="AS58" s="228">
        <f t="shared" si="8"/>
        <v>997</v>
      </c>
      <c r="AU58" s="33">
        <v>55</v>
      </c>
      <c r="AV58" s="7">
        <v>19</v>
      </c>
      <c r="AW58" s="7">
        <v>500</v>
      </c>
      <c r="AX58" s="228">
        <v>500</v>
      </c>
      <c r="AY58" s="228">
        <v>500</v>
      </c>
      <c r="AZ58" s="228">
        <v>500</v>
      </c>
      <c r="BA58" s="228">
        <v>500</v>
      </c>
      <c r="BC58" s="184">
        <v>55</v>
      </c>
      <c r="BD58" s="185">
        <v>0</v>
      </c>
      <c r="BE58" s="185">
        <v>0</v>
      </c>
      <c r="BF58" s="185">
        <v>0</v>
      </c>
      <c r="BG58" s="185">
        <v>0</v>
      </c>
      <c r="BH58" s="185">
        <v>0</v>
      </c>
    </row>
    <row r="59" spans="1:60" s="177" customFormat="1" x14ac:dyDescent="0.35">
      <c r="A59" s="229"/>
      <c r="B59" s="229"/>
      <c r="C59" s="229"/>
      <c r="D59" s="229"/>
      <c r="E59" s="229"/>
      <c r="F59" s="229"/>
      <c r="G59" s="229"/>
      <c r="H59" s="290">
        <v>56</v>
      </c>
      <c r="I59" s="23">
        <v>0</v>
      </c>
      <c r="J59" s="23">
        <v>0</v>
      </c>
      <c r="K59" s="23">
        <f t="shared" si="0"/>
        <v>0</v>
      </c>
      <c r="L59" s="23">
        <f t="shared" si="1"/>
        <v>0</v>
      </c>
      <c r="M59" s="291">
        <v>0</v>
      </c>
      <c r="N59" s="229"/>
      <c r="O59" s="33">
        <v>56</v>
      </c>
      <c r="P59" s="228">
        <v>600</v>
      </c>
      <c r="Q59" s="228">
        <v>997</v>
      </c>
      <c r="R59" s="228">
        <v>997</v>
      </c>
      <c r="S59" s="228">
        <v>997</v>
      </c>
      <c r="T59" s="228">
        <v>997</v>
      </c>
      <c r="U59" s="228">
        <v>997</v>
      </c>
      <c r="W59" s="33">
        <v>56</v>
      </c>
      <c r="X59" s="228">
        <v>600</v>
      </c>
      <c r="Y59" s="228">
        <v>997</v>
      </c>
      <c r="Z59" s="228">
        <v>997</v>
      </c>
      <c r="AA59" s="228">
        <v>997</v>
      </c>
      <c r="AB59" s="228">
        <v>997</v>
      </c>
      <c r="AC59" s="228">
        <v>997</v>
      </c>
      <c r="AE59" s="33">
        <v>56</v>
      </c>
      <c r="AF59" s="228">
        <v>600</v>
      </c>
      <c r="AG59" s="228">
        <v>997</v>
      </c>
      <c r="AH59" s="228">
        <v>997</v>
      </c>
      <c r="AI59" s="228">
        <v>997</v>
      </c>
      <c r="AJ59" s="228">
        <v>997</v>
      </c>
      <c r="AK59" s="228">
        <v>997</v>
      </c>
      <c r="AM59" s="33">
        <v>56</v>
      </c>
      <c r="AN59" s="228">
        <f t="shared" si="3"/>
        <v>0</v>
      </c>
      <c r="AO59" s="228">
        <f t="shared" si="4"/>
        <v>997</v>
      </c>
      <c r="AP59" s="228">
        <f t="shared" si="5"/>
        <v>997</v>
      </c>
      <c r="AQ59" s="228">
        <f t="shared" si="6"/>
        <v>997</v>
      </c>
      <c r="AR59" s="228">
        <f t="shared" si="7"/>
        <v>997</v>
      </c>
      <c r="AS59" s="228">
        <f t="shared" si="8"/>
        <v>997</v>
      </c>
      <c r="AU59" s="33">
        <v>56</v>
      </c>
      <c r="AV59" s="7">
        <v>19</v>
      </c>
      <c r="AW59" s="7">
        <v>500</v>
      </c>
      <c r="AX59" s="228">
        <v>500</v>
      </c>
      <c r="AY59" s="228">
        <v>500</v>
      </c>
      <c r="AZ59" s="228">
        <v>500</v>
      </c>
      <c r="BA59" s="228">
        <v>500</v>
      </c>
      <c r="BC59" s="184">
        <v>56</v>
      </c>
      <c r="BD59" s="185">
        <v>0</v>
      </c>
      <c r="BE59" s="185">
        <v>0</v>
      </c>
      <c r="BF59" s="185">
        <v>0</v>
      </c>
      <c r="BG59" s="185">
        <v>0</v>
      </c>
      <c r="BH59" s="185">
        <v>0</v>
      </c>
    </row>
    <row r="60" spans="1:60" s="177" customFormat="1" x14ac:dyDescent="0.35">
      <c r="A60" s="229"/>
      <c r="B60" s="229"/>
      <c r="C60" s="229"/>
      <c r="D60" s="229"/>
      <c r="E60" s="229"/>
      <c r="F60" s="229"/>
      <c r="G60" s="229"/>
      <c r="H60" s="290">
        <v>57</v>
      </c>
      <c r="I60" s="23">
        <v>0</v>
      </c>
      <c r="J60" s="23">
        <v>0</v>
      </c>
      <c r="K60" s="23">
        <f t="shared" si="0"/>
        <v>0</v>
      </c>
      <c r="L60" s="23">
        <f t="shared" si="1"/>
        <v>0</v>
      </c>
      <c r="M60" s="291">
        <v>0</v>
      </c>
      <c r="N60" s="229"/>
      <c r="O60" s="33">
        <v>57</v>
      </c>
      <c r="P60" s="228">
        <v>600</v>
      </c>
      <c r="Q60" s="228">
        <v>997</v>
      </c>
      <c r="R60" s="228">
        <v>997</v>
      </c>
      <c r="S60" s="228">
        <v>997</v>
      </c>
      <c r="T60" s="228">
        <v>997</v>
      </c>
      <c r="U60" s="228">
        <v>997</v>
      </c>
      <c r="W60" s="33">
        <v>57</v>
      </c>
      <c r="X60" s="228">
        <v>600</v>
      </c>
      <c r="Y60" s="228">
        <v>997</v>
      </c>
      <c r="Z60" s="228">
        <v>997</v>
      </c>
      <c r="AA60" s="228">
        <v>997</v>
      </c>
      <c r="AB60" s="228">
        <v>997</v>
      </c>
      <c r="AC60" s="228">
        <v>997</v>
      </c>
      <c r="AE60" s="33">
        <v>57</v>
      </c>
      <c r="AF60" s="228">
        <v>600</v>
      </c>
      <c r="AG60" s="228">
        <v>997</v>
      </c>
      <c r="AH60" s="228">
        <v>997</v>
      </c>
      <c r="AI60" s="228">
        <v>997</v>
      </c>
      <c r="AJ60" s="228">
        <v>997</v>
      </c>
      <c r="AK60" s="228">
        <v>997</v>
      </c>
      <c r="AM60" s="33">
        <v>57</v>
      </c>
      <c r="AN60" s="228">
        <f t="shared" si="3"/>
        <v>0</v>
      </c>
      <c r="AO60" s="228">
        <f t="shared" si="4"/>
        <v>997</v>
      </c>
      <c r="AP60" s="228">
        <f t="shared" si="5"/>
        <v>997</v>
      </c>
      <c r="AQ60" s="228">
        <f t="shared" si="6"/>
        <v>997</v>
      </c>
      <c r="AR60" s="228">
        <f t="shared" si="7"/>
        <v>997</v>
      </c>
      <c r="AS60" s="228">
        <f t="shared" si="8"/>
        <v>997</v>
      </c>
      <c r="AU60" s="33">
        <v>57</v>
      </c>
      <c r="AV60" s="7">
        <v>19</v>
      </c>
      <c r="AW60" s="7">
        <v>500</v>
      </c>
      <c r="AX60" s="228">
        <v>500</v>
      </c>
      <c r="AY60" s="228">
        <v>500</v>
      </c>
      <c r="AZ60" s="228">
        <v>500</v>
      </c>
      <c r="BA60" s="228">
        <v>500</v>
      </c>
      <c r="BC60" s="184">
        <v>57</v>
      </c>
      <c r="BD60" s="185">
        <v>0</v>
      </c>
      <c r="BE60" s="185">
        <v>0</v>
      </c>
      <c r="BF60" s="185">
        <v>0</v>
      </c>
      <c r="BG60" s="185">
        <v>0</v>
      </c>
      <c r="BH60" s="185">
        <v>0</v>
      </c>
    </row>
    <row r="61" spans="1:60" s="177" customFormat="1" x14ac:dyDescent="0.35">
      <c r="A61" s="229"/>
      <c r="B61" s="229"/>
      <c r="C61" s="229"/>
      <c r="D61" s="229"/>
      <c r="E61" s="229"/>
      <c r="F61" s="229"/>
      <c r="G61" s="229"/>
      <c r="H61" s="290">
        <v>58</v>
      </c>
      <c r="I61" s="23">
        <v>0</v>
      </c>
      <c r="J61" s="23">
        <v>0</v>
      </c>
      <c r="K61" s="23">
        <f t="shared" si="0"/>
        <v>0</v>
      </c>
      <c r="L61" s="23">
        <f t="shared" si="1"/>
        <v>0</v>
      </c>
      <c r="M61" s="291">
        <v>0</v>
      </c>
      <c r="N61" s="229"/>
      <c r="O61" s="33">
        <v>58</v>
      </c>
      <c r="P61" s="228">
        <v>600</v>
      </c>
      <c r="Q61" s="228">
        <v>997</v>
      </c>
      <c r="R61" s="228">
        <v>997</v>
      </c>
      <c r="S61" s="228">
        <v>997</v>
      </c>
      <c r="T61" s="228">
        <v>997</v>
      </c>
      <c r="U61" s="228">
        <v>997</v>
      </c>
      <c r="W61" s="33">
        <v>58</v>
      </c>
      <c r="X61" s="228">
        <v>600</v>
      </c>
      <c r="Y61" s="228">
        <v>997</v>
      </c>
      <c r="Z61" s="228">
        <v>997</v>
      </c>
      <c r="AA61" s="228">
        <v>997</v>
      </c>
      <c r="AB61" s="228">
        <v>997</v>
      </c>
      <c r="AC61" s="228">
        <v>997</v>
      </c>
      <c r="AE61" s="33">
        <v>58</v>
      </c>
      <c r="AF61" s="228">
        <v>600</v>
      </c>
      <c r="AG61" s="228">
        <v>997</v>
      </c>
      <c r="AH61" s="228">
        <v>997</v>
      </c>
      <c r="AI61" s="228">
        <v>997</v>
      </c>
      <c r="AJ61" s="228">
        <v>997</v>
      </c>
      <c r="AK61" s="228">
        <v>997</v>
      </c>
      <c r="AM61" s="33">
        <v>58</v>
      </c>
      <c r="AN61" s="228">
        <f t="shared" si="3"/>
        <v>0</v>
      </c>
      <c r="AO61" s="228">
        <f t="shared" si="4"/>
        <v>997</v>
      </c>
      <c r="AP61" s="228">
        <f t="shared" si="5"/>
        <v>997</v>
      </c>
      <c r="AQ61" s="228">
        <f t="shared" si="6"/>
        <v>997</v>
      </c>
      <c r="AR61" s="228">
        <f t="shared" si="7"/>
        <v>997</v>
      </c>
      <c r="AS61" s="228">
        <f t="shared" si="8"/>
        <v>997</v>
      </c>
      <c r="AU61" s="33">
        <v>58</v>
      </c>
      <c r="AV61" s="7">
        <v>19</v>
      </c>
      <c r="AW61" s="7">
        <v>500</v>
      </c>
      <c r="AX61" s="228">
        <v>500</v>
      </c>
      <c r="AY61" s="228">
        <v>500</v>
      </c>
      <c r="AZ61" s="228">
        <v>500</v>
      </c>
      <c r="BA61" s="228">
        <v>500</v>
      </c>
      <c r="BC61" s="184">
        <v>58</v>
      </c>
      <c r="BD61" s="185">
        <v>0</v>
      </c>
      <c r="BE61" s="185">
        <v>0</v>
      </c>
      <c r="BF61" s="185">
        <v>0</v>
      </c>
      <c r="BG61" s="185">
        <v>0</v>
      </c>
      <c r="BH61" s="185">
        <v>0</v>
      </c>
    </row>
    <row r="62" spans="1:60" s="177" customFormat="1" x14ac:dyDescent="0.35">
      <c r="A62" s="229"/>
      <c r="B62" s="229"/>
      <c r="C62" s="229"/>
      <c r="D62" s="229"/>
      <c r="E62" s="229"/>
      <c r="F62" s="229"/>
      <c r="G62" s="229"/>
      <c r="H62" s="290">
        <v>59</v>
      </c>
      <c r="I62" s="23">
        <v>0</v>
      </c>
      <c r="J62" s="23">
        <v>0</v>
      </c>
      <c r="K62" s="23">
        <f t="shared" si="0"/>
        <v>0</v>
      </c>
      <c r="L62" s="23">
        <f t="shared" si="1"/>
        <v>0</v>
      </c>
      <c r="M62" s="291">
        <v>0</v>
      </c>
      <c r="N62" s="229"/>
      <c r="O62" s="33">
        <v>59</v>
      </c>
      <c r="P62" s="228">
        <v>600</v>
      </c>
      <c r="Q62" s="228">
        <v>997</v>
      </c>
      <c r="R62" s="228">
        <v>997</v>
      </c>
      <c r="S62" s="228">
        <v>997</v>
      </c>
      <c r="T62" s="228">
        <v>997</v>
      </c>
      <c r="U62" s="228">
        <v>997</v>
      </c>
      <c r="W62" s="33">
        <v>59</v>
      </c>
      <c r="X62" s="228">
        <v>600</v>
      </c>
      <c r="Y62" s="228">
        <v>997</v>
      </c>
      <c r="Z62" s="228">
        <v>997</v>
      </c>
      <c r="AA62" s="228">
        <v>997</v>
      </c>
      <c r="AB62" s="228">
        <v>997</v>
      </c>
      <c r="AC62" s="228">
        <v>997</v>
      </c>
      <c r="AE62" s="33">
        <v>59</v>
      </c>
      <c r="AF62" s="228">
        <v>600</v>
      </c>
      <c r="AG62" s="228">
        <v>997</v>
      </c>
      <c r="AH62" s="228">
        <v>997</v>
      </c>
      <c r="AI62" s="228">
        <v>997</v>
      </c>
      <c r="AJ62" s="228">
        <v>997</v>
      </c>
      <c r="AK62" s="228">
        <v>997</v>
      </c>
      <c r="AM62" s="33">
        <v>59</v>
      </c>
      <c r="AN62" s="228">
        <f t="shared" si="3"/>
        <v>0</v>
      </c>
      <c r="AO62" s="228">
        <f t="shared" si="4"/>
        <v>997</v>
      </c>
      <c r="AP62" s="228">
        <f t="shared" si="5"/>
        <v>997</v>
      </c>
      <c r="AQ62" s="228">
        <f t="shared" si="6"/>
        <v>997</v>
      </c>
      <c r="AR62" s="228">
        <f t="shared" si="7"/>
        <v>997</v>
      </c>
      <c r="AS62" s="228">
        <f t="shared" si="8"/>
        <v>997</v>
      </c>
      <c r="AU62" s="33">
        <v>59</v>
      </c>
      <c r="AV62" s="7">
        <v>19</v>
      </c>
      <c r="AW62" s="7">
        <v>500</v>
      </c>
      <c r="AX62" s="228">
        <v>500</v>
      </c>
      <c r="AY62" s="228">
        <v>500</v>
      </c>
      <c r="AZ62" s="228">
        <v>500</v>
      </c>
      <c r="BA62" s="228">
        <v>500</v>
      </c>
      <c r="BC62" s="184">
        <v>59</v>
      </c>
      <c r="BD62" s="185">
        <v>0</v>
      </c>
      <c r="BE62" s="185">
        <v>0</v>
      </c>
      <c r="BF62" s="185">
        <v>0</v>
      </c>
      <c r="BG62" s="185">
        <v>0</v>
      </c>
      <c r="BH62" s="185">
        <v>0</v>
      </c>
    </row>
    <row r="63" spans="1:60" s="177" customFormat="1" x14ac:dyDescent="0.35">
      <c r="A63" s="229"/>
      <c r="B63" s="229"/>
      <c r="C63" s="229"/>
      <c r="D63" s="229"/>
      <c r="E63" s="229"/>
      <c r="F63" s="229"/>
      <c r="G63" s="229"/>
      <c r="H63" s="290">
        <v>60</v>
      </c>
      <c r="I63" s="23">
        <v>0</v>
      </c>
      <c r="J63" s="23">
        <v>0</v>
      </c>
      <c r="K63" s="23">
        <f t="shared" si="0"/>
        <v>0</v>
      </c>
      <c r="L63" s="23">
        <f t="shared" si="1"/>
        <v>0</v>
      </c>
      <c r="M63" s="291">
        <v>0</v>
      </c>
      <c r="N63" s="229"/>
      <c r="O63" s="33">
        <v>60</v>
      </c>
      <c r="P63" s="228">
        <v>600</v>
      </c>
      <c r="Q63" s="228">
        <v>997</v>
      </c>
      <c r="R63" s="228">
        <v>997</v>
      </c>
      <c r="S63" s="228">
        <v>997</v>
      </c>
      <c r="T63" s="228">
        <v>997</v>
      </c>
      <c r="U63" s="228">
        <v>997</v>
      </c>
      <c r="W63" s="33">
        <v>60</v>
      </c>
      <c r="X63" s="228">
        <v>600</v>
      </c>
      <c r="Y63" s="228">
        <v>997</v>
      </c>
      <c r="Z63" s="228">
        <v>997</v>
      </c>
      <c r="AA63" s="228">
        <v>997</v>
      </c>
      <c r="AB63" s="228">
        <v>997</v>
      </c>
      <c r="AC63" s="228">
        <v>997</v>
      </c>
      <c r="AE63" s="33">
        <v>60</v>
      </c>
      <c r="AF63" s="228">
        <v>600</v>
      </c>
      <c r="AG63" s="228">
        <v>997</v>
      </c>
      <c r="AH63" s="228">
        <v>997</v>
      </c>
      <c r="AI63" s="228">
        <v>997</v>
      </c>
      <c r="AJ63" s="228">
        <v>997</v>
      </c>
      <c r="AK63" s="228">
        <v>997</v>
      </c>
      <c r="AM63" s="33">
        <v>60</v>
      </c>
      <c r="AN63" s="228">
        <f t="shared" si="3"/>
        <v>0</v>
      </c>
      <c r="AO63" s="228">
        <f t="shared" si="4"/>
        <v>997</v>
      </c>
      <c r="AP63" s="228">
        <f t="shared" si="5"/>
        <v>997</v>
      </c>
      <c r="AQ63" s="228">
        <f t="shared" si="6"/>
        <v>997</v>
      </c>
      <c r="AR63" s="228">
        <f t="shared" si="7"/>
        <v>997</v>
      </c>
      <c r="AS63" s="228">
        <f t="shared" si="8"/>
        <v>997</v>
      </c>
      <c r="AU63" s="33">
        <v>60</v>
      </c>
      <c r="AV63" s="7">
        <v>19</v>
      </c>
      <c r="AW63" s="7">
        <v>500</v>
      </c>
      <c r="AX63" s="228">
        <v>500</v>
      </c>
      <c r="AY63" s="228">
        <v>500</v>
      </c>
      <c r="AZ63" s="228">
        <v>500</v>
      </c>
      <c r="BA63" s="228">
        <v>500</v>
      </c>
      <c r="BC63" s="184">
        <v>60</v>
      </c>
      <c r="BD63" s="185">
        <v>0</v>
      </c>
      <c r="BE63" s="185">
        <v>0</v>
      </c>
      <c r="BF63" s="185">
        <v>0</v>
      </c>
      <c r="BG63" s="185">
        <v>0</v>
      </c>
      <c r="BH63" s="185">
        <v>0</v>
      </c>
    </row>
    <row r="64" spans="1:60" s="177" customFormat="1" x14ac:dyDescent="0.35">
      <c r="A64" s="229"/>
      <c r="B64" s="229"/>
      <c r="C64" s="229"/>
      <c r="D64" s="229"/>
      <c r="E64" s="229"/>
      <c r="F64" s="229"/>
      <c r="G64" s="229"/>
      <c r="H64" s="290">
        <v>61</v>
      </c>
      <c r="I64" s="23">
        <v>0</v>
      </c>
      <c r="J64" s="23">
        <v>0</v>
      </c>
      <c r="K64" s="23">
        <f t="shared" si="0"/>
        <v>0</v>
      </c>
      <c r="L64" s="23">
        <f t="shared" si="1"/>
        <v>0</v>
      </c>
      <c r="M64" s="291">
        <v>0</v>
      </c>
      <c r="N64" s="229"/>
      <c r="O64" s="33">
        <v>61</v>
      </c>
      <c r="P64" s="228">
        <v>600</v>
      </c>
      <c r="Q64" s="228">
        <v>997</v>
      </c>
      <c r="R64" s="228">
        <v>997</v>
      </c>
      <c r="S64" s="228">
        <v>997</v>
      </c>
      <c r="T64" s="228">
        <v>997</v>
      </c>
      <c r="U64" s="228">
        <v>997</v>
      </c>
      <c r="W64" s="33">
        <v>61</v>
      </c>
      <c r="X64" s="228">
        <v>600</v>
      </c>
      <c r="Y64" s="228">
        <v>997</v>
      </c>
      <c r="Z64" s="228">
        <v>997</v>
      </c>
      <c r="AA64" s="228">
        <v>997</v>
      </c>
      <c r="AB64" s="228">
        <v>997</v>
      </c>
      <c r="AC64" s="228">
        <v>997</v>
      </c>
      <c r="AE64" s="33">
        <v>61</v>
      </c>
      <c r="AF64" s="228">
        <v>600</v>
      </c>
      <c r="AG64" s="228">
        <v>997</v>
      </c>
      <c r="AH64" s="228">
        <v>997</v>
      </c>
      <c r="AI64" s="228">
        <v>997</v>
      </c>
      <c r="AJ64" s="228">
        <v>997</v>
      </c>
      <c r="AK64" s="228">
        <v>997</v>
      </c>
      <c r="AM64" s="33">
        <v>61</v>
      </c>
      <c r="AN64" s="228">
        <f t="shared" si="3"/>
        <v>0</v>
      </c>
      <c r="AO64" s="228">
        <f t="shared" si="4"/>
        <v>997</v>
      </c>
      <c r="AP64" s="228">
        <f t="shared" si="5"/>
        <v>997</v>
      </c>
      <c r="AQ64" s="228">
        <f t="shared" si="6"/>
        <v>997</v>
      </c>
      <c r="AR64" s="228">
        <f t="shared" si="7"/>
        <v>997</v>
      </c>
      <c r="AS64" s="228">
        <f t="shared" si="8"/>
        <v>997</v>
      </c>
      <c r="AU64" s="33">
        <v>61</v>
      </c>
      <c r="AV64" s="7">
        <v>19</v>
      </c>
      <c r="AW64" s="7">
        <v>500</v>
      </c>
      <c r="AX64" s="228">
        <v>500</v>
      </c>
      <c r="AY64" s="228">
        <v>500</v>
      </c>
      <c r="AZ64" s="228">
        <v>500</v>
      </c>
      <c r="BA64" s="228">
        <v>500</v>
      </c>
      <c r="BC64" s="184">
        <v>61</v>
      </c>
      <c r="BD64" s="185">
        <v>0</v>
      </c>
      <c r="BE64" s="185">
        <v>0</v>
      </c>
      <c r="BF64" s="185">
        <v>0</v>
      </c>
      <c r="BG64" s="185">
        <v>0</v>
      </c>
      <c r="BH64" s="185">
        <v>0</v>
      </c>
    </row>
    <row r="65" spans="1:60" s="177" customFormat="1" x14ac:dyDescent="0.35">
      <c r="A65" s="229"/>
      <c r="B65" s="229"/>
      <c r="C65" s="229"/>
      <c r="D65" s="229"/>
      <c r="E65" s="229"/>
      <c r="F65" s="229"/>
      <c r="G65" s="229"/>
      <c r="H65" s="290">
        <v>62</v>
      </c>
      <c r="I65" s="23">
        <v>0</v>
      </c>
      <c r="J65" s="23">
        <v>0</v>
      </c>
      <c r="K65" s="23">
        <f t="shared" si="0"/>
        <v>0</v>
      </c>
      <c r="L65" s="23">
        <f t="shared" si="1"/>
        <v>0</v>
      </c>
      <c r="M65" s="291">
        <v>0</v>
      </c>
      <c r="N65" s="229"/>
      <c r="O65" s="33">
        <v>62</v>
      </c>
      <c r="P65" s="228">
        <v>600</v>
      </c>
      <c r="Q65" s="228">
        <v>997</v>
      </c>
      <c r="R65" s="228">
        <v>997</v>
      </c>
      <c r="S65" s="228">
        <v>997</v>
      </c>
      <c r="T65" s="228">
        <v>997</v>
      </c>
      <c r="U65" s="228">
        <v>997</v>
      </c>
      <c r="W65" s="33">
        <v>62</v>
      </c>
      <c r="X65" s="228">
        <v>600</v>
      </c>
      <c r="Y65" s="228">
        <v>997</v>
      </c>
      <c r="Z65" s="228">
        <v>997</v>
      </c>
      <c r="AA65" s="228">
        <v>997</v>
      </c>
      <c r="AB65" s="228">
        <v>997</v>
      </c>
      <c r="AC65" s="228">
        <v>997</v>
      </c>
      <c r="AE65" s="33">
        <v>62</v>
      </c>
      <c r="AF65" s="228">
        <v>600</v>
      </c>
      <c r="AG65" s="228">
        <v>997</v>
      </c>
      <c r="AH65" s="228">
        <v>997</v>
      </c>
      <c r="AI65" s="228">
        <v>997</v>
      </c>
      <c r="AJ65" s="228">
        <v>997</v>
      </c>
      <c r="AK65" s="228">
        <v>997</v>
      </c>
      <c r="AM65" s="33">
        <v>62</v>
      </c>
      <c r="AN65" s="228">
        <f t="shared" si="3"/>
        <v>0</v>
      </c>
      <c r="AO65" s="228">
        <f t="shared" si="4"/>
        <v>997</v>
      </c>
      <c r="AP65" s="228">
        <f t="shared" si="5"/>
        <v>997</v>
      </c>
      <c r="AQ65" s="228">
        <f t="shared" si="6"/>
        <v>997</v>
      </c>
      <c r="AR65" s="228">
        <f t="shared" si="7"/>
        <v>997</v>
      </c>
      <c r="AS65" s="228">
        <f t="shared" si="8"/>
        <v>997</v>
      </c>
      <c r="AU65" s="33">
        <v>62</v>
      </c>
      <c r="AV65" s="7">
        <v>19</v>
      </c>
      <c r="AW65" s="7">
        <v>500</v>
      </c>
      <c r="AX65" s="228">
        <v>500</v>
      </c>
      <c r="AY65" s="228">
        <v>500</v>
      </c>
      <c r="AZ65" s="228">
        <v>500</v>
      </c>
      <c r="BA65" s="228">
        <v>500</v>
      </c>
      <c r="BC65" s="184">
        <v>62</v>
      </c>
      <c r="BD65" s="185">
        <v>0</v>
      </c>
      <c r="BE65" s="185">
        <v>0</v>
      </c>
      <c r="BF65" s="185">
        <v>0</v>
      </c>
      <c r="BG65" s="185">
        <v>0</v>
      </c>
      <c r="BH65" s="185">
        <v>0</v>
      </c>
    </row>
    <row r="66" spans="1:60" s="177" customFormat="1" x14ac:dyDescent="0.35">
      <c r="A66" s="229"/>
      <c r="B66" s="229"/>
      <c r="C66" s="229"/>
      <c r="D66" s="229"/>
      <c r="E66" s="229"/>
      <c r="F66" s="229"/>
      <c r="G66" s="229"/>
      <c r="H66" s="290">
        <v>63</v>
      </c>
      <c r="I66" s="23">
        <v>0</v>
      </c>
      <c r="J66" s="23">
        <v>0</v>
      </c>
      <c r="K66" s="23">
        <f t="shared" si="0"/>
        <v>0</v>
      </c>
      <c r="L66" s="23">
        <f t="shared" si="1"/>
        <v>0</v>
      </c>
      <c r="M66" s="291">
        <v>0</v>
      </c>
      <c r="N66" s="229"/>
      <c r="O66" s="33">
        <v>63</v>
      </c>
      <c r="P66" s="228">
        <v>600</v>
      </c>
      <c r="Q66" s="228">
        <v>997</v>
      </c>
      <c r="R66" s="228">
        <v>997</v>
      </c>
      <c r="S66" s="228">
        <v>997</v>
      </c>
      <c r="T66" s="228">
        <v>997</v>
      </c>
      <c r="U66" s="228">
        <v>997</v>
      </c>
      <c r="W66" s="33">
        <v>63</v>
      </c>
      <c r="X66" s="228">
        <v>600</v>
      </c>
      <c r="Y66" s="228">
        <v>997</v>
      </c>
      <c r="Z66" s="228">
        <v>997</v>
      </c>
      <c r="AA66" s="228">
        <v>997</v>
      </c>
      <c r="AB66" s="228">
        <v>997</v>
      </c>
      <c r="AC66" s="228">
        <v>997</v>
      </c>
      <c r="AE66" s="33">
        <v>63</v>
      </c>
      <c r="AF66" s="228">
        <v>600</v>
      </c>
      <c r="AG66" s="228">
        <v>997</v>
      </c>
      <c r="AH66" s="228">
        <v>997</v>
      </c>
      <c r="AI66" s="228">
        <v>997</v>
      </c>
      <c r="AJ66" s="228">
        <v>997</v>
      </c>
      <c r="AK66" s="228">
        <v>997</v>
      </c>
      <c r="AM66" s="33">
        <v>63</v>
      </c>
      <c r="AN66" s="228">
        <f t="shared" si="3"/>
        <v>0</v>
      </c>
      <c r="AO66" s="228">
        <f t="shared" si="4"/>
        <v>997</v>
      </c>
      <c r="AP66" s="228">
        <f t="shared" si="5"/>
        <v>997</v>
      </c>
      <c r="AQ66" s="228">
        <f t="shared" si="6"/>
        <v>997</v>
      </c>
      <c r="AR66" s="228">
        <f t="shared" si="7"/>
        <v>997</v>
      </c>
      <c r="AS66" s="228">
        <f t="shared" si="8"/>
        <v>997</v>
      </c>
      <c r="AU66" s="33">
        <v>63</v>
      </c>
      <c r="AV66" s="7">
        <v>19</v>
      </c>
      <c r="AW66" s="7">
        <v>500</v>
      </c>
      <c r="AX66" s="228">
        <v>500</v>
      </c>
      <c r="AY66" s="228">
        <v>500</v>
      </c>
      <c r="AZ66" s="228">
        <v>500</v>
      </c>
      <c r="BA66" s="228">
        <v>500</v>
      </c>
      <c r="BC66" s="184">
        <v>63</v>
      </c>
      <c r="BD66" s="185">
        <v>0</v>
      </c>
      <c r="BE66" s="185">
        <v>0</v>
      </c>
      <c r="BF66" s="185">
        <v>0</v>
      </c>
      <c r="BG66" s="185">
        <v>0</v>
      </c>
      <c r="BH66" s="185">
        <v>0</v>
      </c>
    </row>
    <row r="67" spans="1:60" s="177" customFormat="1" x14ac:dyDescent="0.35">
      <c r="A67" s="229"/>
      <c r="B67" s="229"/>
      <c r="C67" s="229"/>
      <c r="D67" s="229"/>
      <c r="E67" s="229"/>
      <c r="F67" s="229"/>
      <c r="G67" s="229"/>
      <c r="H67" s="290">
        <v>64</v>
      </c>
      <c r="I67" s="23">
        <v>0</v>
      </c>
      <c r="J67" s="23">
        <v>0</v>
      </c>
      <c r="K67" s="23">
        <f t="shared" si="0"/>
        <v>0</v>
      </c>
      <c r="L67" s="23">
        <f t="shared" si="1"/>
        <v>0</v>
      </c>
      <c r="M67" s="291">
        <v>0</v>
      </c>
      <c r="N67" s="229"/>
      <c r="O67" s="33">
        <v>64</v>
      </c>
      <c r="P67" s="228">
        <v>600</v>
      </c>
      <c r="Q67" s="228">
        <v>997</v>
      </c>
      <c r="R67" s="228">
        <v>997</v>
      </c>
      <c r="S67" s="228">
        <v>997</v>
      </c>
      <c r="T67" s="228">
        <v>997</v>
      </c>
      <c r="U67" s="228">
        <v>997</v>
      </c>
      <c r="W67" s="33">
        <v>64</v>
      </c>
      <c r="X67" s="228">
        <v>600</v>
      </c>
      <c r="Y67" s="228">
        <v>997</v>
      </c>
      <c r="Z67" s="228">
        <v>997</v>
      </c>
      <c r="AA67" s="228">
        <v>997</v>
      </c>
      <c r="AB67" s="228">
        <v>997</v>
      </c>
      <c r="AC67" s="228">
        <v>997</v>
      </c>
      <c r="AE67" s="33">
        <v>64</v>
      </c>
      <c r="AF67" s="228">
        <v>600</v>
      </c>
      <c r="AG67" s="228">
        <v>997</v>
      </c>
      <c r="AH67" s="228">
        <v>997</v>
      </c>
      <c r="AI67" s="228">
        <v>997</v>
      </c>
      <c r="AJ67" s="228">
        <v>997</v>
      </c>
      <c r="AK67" s="228">
        <v>997</v>
      </c>
      <c r="AM67" s="33">
        <v>64</v>
      </c>
      <c r="AN67" s="228">
        <f t="shared" si="3"/>
        <v>0</v>
      </c>
      <c r="AO67" s="228">
        <f t="shared" si="4"/>
        <v>997</v>
      </c>
      <c r="AP67" s="228">
        <f t="shared" si="5"/>
        <v>997</v>
      </c>
      <c r="AQ67" s="228">
        <f t="shared" si="6"/>
        <v>997</v>
      </c>
      <c r="AR67" s="228">
        <f t="shared" si="7"/>
        <v>997</v>
      </c>
      <c r="AS67" s="228">
        <f t="shared" si="8"/>
        <v>997</v>
      </c>
      <c r="AU67" s="33">
        <v>64</v>
      </c>
      <c r="AV67" s="7">
        <v>19</v>
      </c>
      <c r="AW67" s="7">
        <v>500</v>
      </c>
      <c r="AX67" s="228">
        <v>500</v>
      </c>
      <c r="AY67" s="228">
        <v>500</v>
      </c>
      <c r="AZ67" s="228">
        <v>500</v>
      </c>
      <c r="BA67" s="228">
        <v>500</v>
      </c>
      <c r="BC67" s="184">
        <v>64</v>
      </c>
      <c r="BD67" s="185">
        <v>0</v>
      </c>
      <c r="BE67" s="185">
        <v>0</v>
      </c>
      <c r="BF67" s="185">
        <v>0</v>
      </c>
      <c r="BG67" s="185">
        <v>0</v>
      </c>
      <c r="BH67" s="185">
        <v>0</v>
      </c>
    </row>
    <row r="68" spans="1:60" s="177" customFormat="1" x14ac:dyDescent="0.35">
      <c r="A68" s="229"/>
      <c r="B68" s="229"/>
      <c r="C68" s="229"/>
      <c r="D68" s="229"/>
      <c r="E68" s="229"/>
      <c r="F68" s="229"/>
      <c r="G68" s="229"/>
      <c r="H68" s="290">
        <v>65</v>
      </c>
      <c r="I68" s="23">
        <v>0</v>
      </c>
      <c r="J68" s="23">
        <v>0</v>
      </c>
      <c r="K68" s="23">
        <f t="shared" ref="K68:K131" si="9">I68</f>
        <v>0</v>
      </c>
      <c r="L68" s="23">
        <f t="shared" ref="L68:L131" si="10">J68</f>
        <v>0</v>
      </c>
      <c r="M68" s="291">
        <v>0</v>
      </c>
      <c r="N68" s="229"/>
      <c r="O68" s="33">
        <v>65</v>
      </c>
      <c r="P68" s="228">
        <v>600</v>
      </c>
      <c r="Q68" s="228">
        <v>997</v>
      </c>
      <c r="R68" s="228">
        <v>997</v>
      </c>
      <c r="S68" s="228">
        <v>997</v>
      </c>
      <c r="T68" s="228">
        <v>997</v>
      </c>
      <c r="U68" s="228">
        <v>997</v>
      </c>
      <c r="W68" s="33">
        <v>65</v>
      </c>
      <c r="X68" s="228">
        <v>600</v>
      </c>
      <c r="Y68" s="228">
        <v>997</v>
      </c>
      <c r="Z68" s="228">
        <v>997</v>
      </c>
      <c r="AA68" s="228">
        <v>997</v>
      </c>
      <c r="AB68" s="228">
        <v>997</v>
      </c>
      <c r="AC68" s="228">
        <v>997</v>
      </c>
      <c r="AE68" s="33">
        <v>65</v>
      </c>
      <c r="AF68" s="228">
        <v>600</v>
      </c>
      <c r="AG68" s="228">
        <v>997</v>
      </c>
      <c r="AH68" s="228">
        <v>997</v>
      </c>
      <c r="AI68" s="228">
        <v>997</v>
      </c>
      <c r="AJ68" s="228">
        <v>997</v>
      </c>
      <c r="AK68" s="228">
        <v>997</v>
      </c>
      <c r="AM68" s="33">
        <v>65</v>
      </c>
      <c r="AN68" s="228">
        <f t="shared" si="3"/>
        <v>0</v>
      </c>
      <c r="AO68" s="228">
        <f t="shared" si="4"/>
        <v>997</v>
      </c>
      <c r="AP68" s="228">
        <f t="shared" si="5"/>
        <v>997</v>
      </c>
      <c r="AQ68" s="228">
        <f t="shared" si="6"/>
        <v>997</v>
      </c>
      <c r="AR68" s="228">
        <f t="shared" si="7"/>
        <v>997</v>
      </c>
      <c r="AS68" s="228">
        <f t="shared" si="8"/>
        <v>997</v>
      </c>
      <c r="AU68" s="33">
        <v>65</v>
      </c>
      <c r="AV68" s="7">
        <v>19</v>
      </c>
      <c r="AW68" s="7">
        <v>500</v>
      </c>
      <c r="AX68" s="228">
        <v>500</v>
      </c>
      <c r="AY68" s="228">
        <v>500</v>
      </c>
      <c r="AZ68" s="228">
        <v>500</v>
      </c>
      <c r="BA68" s="228">
        <v>500</v>
      </c>
      <c r="BC68" s="184">
        <v>65</v>
      </c>
      <c r="BD68" s="185">
        <v>0</v>
      </c>
      <c r="BE68" s="185">
        <v>0</v>
      </c>
      <c r="BF68" s="185">
        <v>0</v>
      </c>
      <c r="BG68" s="185">
        <v>0</v>
      </c>
      <c r="BH68" s="185">
        <v>0</v>
      </c>
    </row>
    <row r="69" spans="1:60" s="177" customFormat="1" x14ac:dyDescent="0.35">
      <c r="A69" s="229"/>
      <c r="B69" s="229"/>
      <c r="C69" s="229"/>
      <c r="D69" s="229"/>
      <c r="E69" s="229"/>
      <c r="F69" s="229"/>
      <c r="G69" s="229"/>
      <c r="H69" s="290">
        <v>66</v>
      </c>
      <c r="I69" s="23">
        <v>0</v>
      </c>
      <c r="J69" s="23">
        <v>0</v>
      </c>
      <c r="K69" s="23">
        <f t="shared" si="9"/>
        <v>0</v>
      </c>
      <c r="L69" s="23">
        <f t="shared" si="10"/>
        <v>0</v>
      </c>
      <c r="M69" s="291">
        <v>0</v>
      </c>
      <c r="N69" s="229"/>
      <c r="O69" s="33">
        <v>66</v>
      </c>
      <c r="P69" s="228">
        <v>600</v>
      </c>
      <c r="Q69" s="228">
        <v>997</v>
      </c>
      <c r="R69" s="228">
        <v>997</v>
      </c>
      <c r="S69" s="228">
        <v>997</v>
      </c>
      <c r="T69" s="228">
        <v>997</v>
      </c>
      <c r="U69" s="228">
        <v>997</v>
      </c>
      <c r="W69" s="33">
        <v>66</v>
      </c>
      <c r="X69" s="228">
        <v>600</v>
      </c>
      <c r="Y69" s="228">
        <v>997</v>
      </c>
      <c r="Z69" s="228">
        <v>997</v>
      </c>
      <c r="AA69" s="228">
        <v>997</v>
      </c>
      <c r="AB69" s="228">
        <v>997</v>
      </c>
      <c r="AC69" s="228">
        <v>997</v>
      </c>
      <c r="AE69" s="33">
        <v>66</v>
      </c>
      <c r="AF69" s="228">
        <v>600</v>
      </c>
      <c r="AG69" s="228">
        <v>997</v>
      </c>
      <c r="AH69" s="228">
        <v>997</v>
      </c>
      <c r="AI69" s="228">
        <v>997</v>
      </c>
      <c r="AJ69" s="228">
        <v>997</v>
      </c>
      <c r="AK69" s="228">
        <v>997</v>
      </c>
      <c r="AM69" s="33">
        <v>66</v>
      </c>
      <c r="AN69" s="228">
        <f t="shared" ref="AN69:AN132" si="11">AN68</f>
        <v>0</v>
      </c>
      <c r="AO69" s="228">
        <f t="shared" ref="AO69:AO132" si="12">AO68</f>
        <v>997</v>
      </c>
      <c r="AP69" s="228">
        <f t="shared" ref="AP69:AP132" si="13">AP68</f>
        <v>997</v>
      </c>
      <c r="AQ69" s="228">
        <f t="shared" ref="AQ69:AQ132" si="14">AQ68</f>
        <v>997</v>
      </c>
      <c r="AR69" s="228">
        <f t="shared" ref="AR69:AR132" si="15">AR68</f>
        <v>997</v>
      </c>
      <c r="AS69" s="228">
        <f t="shared" ref="AS69:AS132" si="16">AS68</f>
        <v>997</v>
      </c>
      <c r="AU69" s="33">
        <v>66</v>
      </c>
      <c r="AV69" s="7">
        <v>19</v>
      </c>
      <c r="AW69" s="7">
        <v>500</v>
      </c>
      <c r="AX69" s="228">
        <v>500</v>
      </c>
      <c r="AY69" s="228">
        <v>500</v>
      </c>
      <c r="AZ69" s="228">
        <v>500</v>
      </c>
      <c r="BA69" s="228">
        <v>500</v>
      </c>
      <c r="BC69" s="184">
        <v>66</v>
      </c>
      <c r="BD69" s="185">
        <v>0</v>
      </c>
      <c r="BE69" s="185">
        <v>0</v>
      </c>
      <c r="BF69" s="185">
        <v>0</v>
      </c>
      <c r="BG69" s="185">
        <v>0</v>
      </c>
      <c r="BH69" s="185">
        <v>0</v>
      </c>
    </row>
    <row r="70" spans="1:60" s="177" customFormat="1" x14ac:dyDescent="0.35">
      <c r="A70" s="229"/>
      <c r="B70" s="229"/>
      <c r="C70" s="229"/>
      <c r="D70" s="229"/>
      <c r="E70" s="229"/>
      <c r="F70" s="229"/>
      <c r="G70" s="229"/>
      <c r="H70" s="290">
        <v>67</v>
      </c>
      <c r="I70" s="23">
        <v>0</v>
      </c>
      <c r="J70" s="23">
        <v>0</v>
      </c>
      <c r="K70" s="23">
        <f t="shared" si="9"/>
        <v>0</v>
      </c>
      <c r="L70" s="23">
        <f t="shared" si="10"/>
        <v>0</v>
      </c>
      <c r="M70" s="291">
        <v>0</v>
      </c>
      <c r="N70" s="229"/>
      <c r="O70" s="33">
        <v>67</v>
      </c>
      <c r="P70" s="228">
        <v>600</v>
      </c>
      <c r="Q70" s="228">
        <v>997</v>
      </c>
      <c r="R70" s="228">
        <v>997</v>
      </c>
      <c r="S70" s="228">
        <v>997</v>
      </c>
      <c r="T70" s="228">
        <v>997</v>
      </c>
      <c r="U70" s="228">
        <v>997</v>
      </c>
      <c r="W70" s="33">
        <v>67</v>
      </c>
      <c r="X70" s="228">
        <v>600</v>
      </c>
      <c r="Y70" s="228">
        <v>997</v>
      </c>
      <c r="Z70" s="228">
        <v>997</v>
      </c>
      <c r="AA70" s="228">
        <v>997</v>
      </c>
      <c r="AB70" s="228">
        <v>997</v>
      </c>
      <c r="AC70" s="228">
        <v>997</v>
      </c>
      <c r="AE70" s="33">
        <v>67</v>
      </c>
      <c r="AF70" s="228">
        <v>600</v>
      </c>
      <c r="AG70" s="228">
        <v>997</v>
      </c>
      <c r="AH70" s="228">
        <v>997</v>
      </c>
      <c r="AI70" s="228">
        <v>997</v>
      </c>
      <c r="AJ70" s="228">
        <v>997</v>
      </c>
      <c r="AK70" s="228">
        <v>997</v>
      </c>
      <c r="AM70" s="33">
        <v>67</v>
      </c>
      <c r="AN70" s="228">
        <f t="shared" si="11"/>
        <v>0</v>
      </c>
      <c r="AO70" s="228">
        <f t="shared" si="12"/>
        <v>997</v>
      </c>
      <c r="AP70" s="228">
        <f t="shared" si="13"/>
        <v>997</v>
      </c>
      <c r="AQ70" s="228">
        <f t="shared" si="14"/>
        <v>997</v>
      </c>
      <c r="AR70" s="228">
        <f t="shared" si="15"/>
        <v>997</v>
      </c>
      <c r="AS70" s="228">
        <f t="shared" si="16"/>
        <v>997</v>
      </c>
      <c r="AU70" s="33">
        <v>67</v>
      </c>
      <c r="AV70" s="7">
        <v>19</v>
      </c>
      <c r="AW70" s="7">
        <v>500</v>
      </c>
      <c r="AX70" s="228">
        <v>500</v>
      </c>
      <c r="AY70" s="228">
        <v>500</v>
      </c>
      <c r="AZ70" s="228">
        <v>500</v>
      </c>
      <c r="BA70" s="228">
        <v>500</v>
      </c>
      <c r="BC70" s="184">
        <v>67</v>
      </c>
      <c r="BD70" s="185">
        <v>0</v>
      </c>
      <c r="BE70" s="185">
        <v>0</v>
      </c>
      <c r="BF70" s="185">
        <v>0</v>
      </c>
      <c r="BG70" s="185">
        <v>0</v>
      </c>
      <c r="BH70" s="185">
        <v>0</v>
      </c>
    </row>
    <row r="71" spans="1:60" s="177" customFormat="1" x14ac:dyDescent="0.35">
      <c r="A71" s="229"/>
      <c r="B71" s="229"/>
      <c r="C71" s="229"/>
      <c r="D71" s="229"/>
      <c r="E71" s="229"/>
      <c r="F71" s="229"/>
      <c r="G71" s="229"/>
      <c r="H71" s="290">
        <v>68</v>
      </c>
      <c r="I71" s="23">
        <v>0</v>
      </c>
      <c r="J71" s="23">
        <v>0</v>
      </c>
      <c r="K71" s="23">
        <f t="shared" si="9"/>
        <v>0</v>
      </c>
      <c r="L71" s="23">
        <f t="shared" si="10"/>
        <v>0</v>
      </c>
      <c r="M71" s="291">
        <v>0</v>
      </c>
      <c r="N71" s="229"/>
      <c r="O71" s="33">
        <v>68</v>
      </c>
      <c r="P71" s="228">
        <v>600</v>
      </c>
      <c r="Q71" s="228">
        <v>997</v>
      </c>
      <c r="R71" s="228">
        <v>997</v>
      </c>
      <c r="S71" s="228">
        <v>997</v>
      </c>
      <c r="T71" s="228">
        <v>997</v>
      </c>
      <c r="U71" s="228">
        <v>997</v>
      </c>
      <c r="W71" s="33">
        <v>68</v>
      </c>
      <c r="X71" s="228">
        <v>600</v>
      </c>
      <c r="Y71" s="228">
        <v>997</v>
      </c>
      <c r="Z71" s="228">
        <v>997</v>
      </c>
      <c r="AA71" s="228">
        <v>997</v>
      </c>
      <c r="AB71" s="228">
        <v>997</v>
      </c>
      <c r="AC71" s="228">
        <v>997</v>
      </c>
      <c r="AE71" s="33">
        <v>68</v>
      </c>
      <c r="AF71" s="228">
        <v>600</v>
      </c>
      <c r="AG71" s="228">
        <v>997</v>
      </c>
      <c r="AH71" s="228">
        <v>997</v>
      </c>
      <c r="AI71" s="228">
        <v>997</v>
      </c>
      <c r="AJ71" s="228">
        <v>997</v>
      </c>
      <c r="AK71" s="228">
        <v>997</v>
      </c>
      <c r="AM71" s="33">
        <v>68</v>
      </c>
      <c r="AN71" s="228">
        <f t="shared" si="11"/>
        <v>0</v>
      </c>
      <c r="AO71" s="228">
        <f t="shared" si="12"/>
        <v>997</v>
      </c>
      <c r="AP71" s="228">
        <f t="shared" si="13"/>
        <v>997</v>
      </c>
      <c r="AQ71" s="228">
        <f t="shared" si="14"/>
        <v>997</v>
      </c>
      <c r="AR71" s="228">
        <f t="shared" si="15"/>
        <v>997</v>
      </c>
      <c r="AS71" s="228">
        <f t="shared" si="16"/>
        <v>997</v>
      </c>
      <c r="AU71" s="33">
        <v>68</v>
      </c>
      <c r="AV71" s="7">
        <v>19</v>
      </c>
      <c r="AW71" s="7">
        <v>500</v>
      </c>
      <c r="AX71" s="228">
        <v>500</v>
      </c>
      <c r="AY71" s="228">
        <v>500</v>
      </c>
      <c r="AZ71" s="228">
        <v>500</v>
      </c>
      <c r="BA71" s="228">
        <v>500</v>
      </c>
      <c r="BC71" s="184">
        <v>68</v>
      </c>
      <c r="BD71" s="185">
        <v>0</v>
      </c>
      <c r="BE71" s="185">
        <v>0</v>
      </c>
      <c r="BF71" s="185">
        <v>0</v>
      </c>
      <c r="BG71" s="185">
        <v>0</v>
      </c>
      <c r="BH71" s="185">
        <v>0</v>
      </c>
    </row>
    <row r="72" spans="1:60" s="177" customFormat="1" x14ac:dyDescent="0.35">
      <c r="A72" s="229"/>
      <c r="B72" s="229"/>
      <c r="C72" s="229"/>
      <c r="D72" s="229"/>
      <c r="E72" s="229"/>
      <c r="F72" s="229"/>
      <c r="G72" s="229"/>
      <c r="H72" s="290">
        <v>69</v>
      </c>
      <c r="I72" s="23">
        <v>0</v>
      </c>
      <c r="J72" s="23">
        <v>0</v>
      </c>
      <c r="K72" s="23">
        <f t="shared" si="9"/>
        <v>0</v>
      </c>
      <c r="L72" s="23">
        <f t="shared" si="10"/>
        <v>0</v>
      </c>
      <c r="M72" s="291">
        <v>0</v>
      </c>
      <c r="N72" s="229"/>
      <c r="O72" s="33">
        <v>69</v>
      </c>
      <c r="P72" s="228">
        <v>600</v>
      </c>
      <c r="Q72" s="228">
        <v>997</v>
      </c>
      <c r="R72" s="228">
        <v>997</v>
      </c>
      <c r="S72" s="228">
        <v>997</v>
      </c>
      <c r="T72" s="228">
        <v>997</v>
      </c>
      <c r="U72" s="228">
        <v>997</v>
      </c>
      <c r="W72" s="33">
        <v>69</v>
      </c>
      <c r="X72" s="228">
        <v>600</v>
      </c>
      <c r="Y72" s="228">
        <v>997</v>
      </c>
      <c r="Z72" s="228">
        <v>997</v>
      </c>
      <c r="AA72" s="228">
        <v>997</v>
      </c>
      <c r="AB72" s="228">
        <v>997</v>
      </c>
      <c r="AC72" s="228">
        <v>997</v>
      </c>
      <c r="AE72" s="33">
        <v>69</v>
      </c>
      <c r="AF72" s="228">
        <v>600</v>
      </c>
      <c r="AG72" s="228">
        <v>997</v>
      </c>
      <c r="AH72" s="228">
        <v>997</v>
      </c>
      <c r="AI72" s="228">
        <v>997</v>
      </c>
      <c r="AJ72" s="228">
        <v>997</v>
      </c>
      <c r="AK72" s="228">
        <v>997</v>
      </c>
      <c r="AM72" s="33">
        <v>69</v>
      </c>
      <c r="AN72" s="228">
        <f t="shared" si="11"/>
        <v>0</v>
      </c>
      <c r="AO72" s="228">
        <f t="shared" si="12"/>
        <v>997</v>
      </c>
      <c r="AP72" s="228">
        <f t="shared" si="13"/>
        <v>997</v>
      </c>
      <c r="AQ72" s="228">
        <f t="shared" si="14"/>
        <v>997</v>
      </c>
      <c r="AR72" s="228">
        <f t="shared" si="15"/>
        <v>997</v>
      </c>
      <c r="AS72" s="228">
        <f t="shared" si="16"/>
        <v>997</v>
      </c>
      <c r="AU72" s="33">
        <v>69</v>
      </c>
      <c r="AV72" s="7">
        <v>19</v>
      </c>
      <c r="AW72" s="7">
        <v>500</v>
      </c>
      <c r="AX72" s="228">
        <v>500</v>
      </c>
      <c r="AY72" s="228">
        <v>500</v>
      </c>
      <c r="AZ72" s="228">
        <v>500</v>
      </c>
      <c r="BA72" s="228">
        <v>500</v>
      </c>
      <c r="BC72" s="184">
        <v>69</v>
      </c>
      <c r="BD72" s="185">
        <v>0</v>
      </c>
      <c r="BE72" s="185">
        <v>0</v>
      </c>
      <c r="BF72" s="185">
        <v>0</v>
      </c>
      <c r="BG72" s="185">
        <v>0</v>
      </c>
      <c r="BH72" s="185">
        <v>0</v>
      </c>
    </row>
    <row r="73" spans="1:60" s="177" customFormat="1" x14ac:dyDescent="0.35">
      <c r="A73" s="229"/>
      <c r="B73" s="229"/>
      <c r="C73" s="229"/>
      <c r="D73" s="229"/>
      <c r="E73" s="229"/>
      <c r="F73" s="229"/>
      <c r="G73" s="229"/>
      <c r="H73" s="290">
        <v>70</v>
      </c>
      <c r="I73" s="23">
        <v>0</v>
      </c>
      <c r="J73" s="23">
        <v>0</v>
      </c>
      <c r="K73" s="23">
        <f t="shared" si="9"/>
        <v>0</v>
      </c>
      <c r="L73" s="23">
        <f t="shared" si="10"/>
        <v>0</v>
      </c>
      <c r="M73" s="291">
        <v>0</v>
      </c>
      <c r="N73" s="229"/>
      <c r="O73" s="33">
        <v>70</v>
      </c>
      <c r="P73" s="228">
        <v>600</v>
      </c>
      <c r="Q73" s="228">
        <v>997</v>
      </c>
      <c r="R73" s="228">
        <v>997</v>
      </c>
      <c r="S73" s="228">
        <v>997</v>
      </c>
      <c r="T73" s="228">
        <v>997</v>
      </c>
      <c r="U73" s="228">
        <v>997</v>
      </c>
      <c r="W73" s="33">
        <v>70</v>
      </c>
      <c r="X73" s="228">
        <v>600</v>
      </c>
      <c r="Y73" s="228">
        <v>997</v>
      </c>
      <c r="Z73" s="228">
        <v>997</v>
      </c>
      <c r="AA73" s="228">
        <v>997</v>
      </c>
      <c r="AB73" s="228">
        <v>997</v>
      </c>
      <c r="AC73" s="228">
        <v>997</v>
      </c>
      <c r="AE73" s="33">
        <v>70</v>
      </c>
      <c r="AF73" s="228">
        <v>600</v>
      </c>
      <c r="AG73" s="228">
        <v>997</v>
      </c>
      <c r="AH73" s="228">
        <v>997</v>
      </c>
      <c r="AI73" s="228">
        <v>997</v>
      </c>
      <c r="AJ73" s="228">
        <v>997</v>
      </c>
      <c r="AK73" s="228">
        <v>997</v>
      </c>
      <c r="AM73" s="33">
        <v>70</v>
      </c>
      <c r="AN73" s="228">
        <f t="shared" si="11"/>
        <v>0</v>
      </c>
      <c r="AO73" s="228">
        <f t="shared" si="12"/>
        <v>997</v>
      </c>
      <c r="AP73" s="228">
        <f t="shared" si="13"/>
        <v>997</v>
      </c>
      <c r="AQ73" s="228">
        <f t="shared" si="14"/>
        <v>997</v>
      </c>
      <c r="AR73" s="228">
        <f t="shared" si="15"/>
        <v>997</v>
      </c>
      <c r="AS73" s="228">
        <f t="shared" si="16"/>
        <v>997</v>
      </c>
      <c r="AU73" s="33">
        <v>70</v>
      </c>
      <c r="AV73" s="7">
        <v>19</v>
      </c>
      <c r="AW73" s="7">
        <v>500</v>
      </c>
      <c r="AX73" s="228">
        <v>500</v>
      </c>
      <c r="AY73" s="228">
        <v>500</v>
      </c>
      <c r="AZ73" s="228">
        <v>500</v>
      </c>
      <c r="BA73" s="228">
        <v>500</v>
      </c>
      <c r="BC73" s="184">
        <v>70</v>
      </c>
      <c r="BD73" s="185">
        <v>0</v>
      </c>
      <c r="BE73" s="185">
        <v>0</v>
      </c>
      <c r="BF73" s="185">
        <v>0</v>
      </c>
      <c r="BG73" s="185">
        <v>0</v>
      </c>
      <c r="BH73" s="185">
        <v>0</v>
      </c>
    </row>
    <row r="74" spans="1:60" s="177" customFormat="1" x14ac:dyDescent="0.35">
      <c r="A74" s="229"/>
      <c r="B74" s="229"/>
      <c r="C74" s="229"/>
      <c r="D74" s="229"/>
      <c r="E74" s="229"/>
      <c r="F74" s="229"/>
      <c r="G74" s="229"/>
      <c r="H74" s="290">
        <v>71</v>
      </c>
      <c r="I74" s="23">
        <v>0</v>
      </c>
      <c r="J74" s="23">
        <v>0</v>
      </c>
      <c r="K74" s="23">
        <f t="shared" si="9"/>
        <v>0</v>
      </c>
      <c r="L74" s="23">
        <f t="shared" si="10"/>
        <v>0</v>
      </c>
      <c r="M74" s="291">
        <v>0</v>
      </c>
      <c r="N74" s="229"/>
      <c r="O74" s="33">
        <v>71</v>
      </c>
      <c r="P74" s="228">
        <v>600</v>
      </c>
      <c r="Q74" s="228">
        <v>997</v>
      </c>
      <c r="R74" s="228">
        <v>997</v>
      </c>
      <c r="S74" s="228">
        <v>997</v>
      </c>
      <c r="T74" s="228">
        <v>997</v>
      </c>
      <c r="U74" s="228">
        <v>997</v>
      </c>
      <c r="W74" s="33">
        <v>71</v>
      </c>
      <c r="X74" s="228">
        <v>600</v>
      </c>
      <c r="Y74" s="228">
        <v>997</v>
      </c>
      <c r="Z74" s="228">
        <v>997</v>
      </c>
      <c r="AA74" s="228">
        <v>997</v>
      </c>
      <c r="AB74" s="228">
        <v>997</v>
      </c>
      <c r="AC74" s="228">
        <v>997</v>
      </c>
      <c r="AE74" s="33">
        <v>71</v>
      </c>
      <c r="AF74" s="228">
        <v>600</v>
      </c>
      <c r="AG74" s="228">
        <v>997</v>
      </c>
      <c r="AH74" s="228">
        <v>997</v>
      </c>
      <c r="AI74" s="228">
        <v>997</v>
      </c>
      <c r="AJ74" s="228">
        <v>997</v>
      </c>
      <c r="AK74" s="228">
        <v>997</v>
      </c>
      <c r="AM74" s="33">
        <v>71</v>
      </c>
      <c r="AN74" s="228">
        <f t="shared" si="11"/>
        <v>0</v>
      </c>
      <c r="AO74" s="228">
        <f t="shared" si="12"/>
        <v>997</v>
      </c>
      <c r="AP74" s="228">
        <f t="shared" si="13"/>
        <v>997</v>
      </c>
      <c r="AQ74" s="228">
        <f t="shared" si="14"/>
        <v>997</v>
      </c>
      <c r="AR74" s="228">
        <f t="shared" si="15"/>
        <v>997</v>
      </c>
      <c r="AS74" s="228">
        <f t="shared" si="16"/>
        <v>997</v>
      </c>
      <c r="AU74" s="33">
        <v>71</v>
      </c>
      <c r="AV74" s="7">
        <v>19</v>
      </c>
      <c r="AW74" s="7">
        <v>500</v>
      </c>
      <c r="AX74" s="228">
        <v>500</v>
      </c>
      <c r="AY74" s="228">
        <v>500</v>
      </c>
      <c r="AZ74" s="228">
        <v>500</v>
      </c>
      <c r="BA74" s="228">
        <v>500</v>
      </c>
      <c r="BC74" s="184">
        <v>71</v>
      </c>
      <c r="BD74" s="185">
        <v>0</v>
      </c>
      <c r="BE74" s="185">
        <v>0</v>
      </c>
      <c r="BF74" s="185">
        <v>0</v>
      </c>
      <c r="BG74" s="185">
        <v>0</v>
      </c>
      <c r="BH74" s="185">
        <v>0</v>
      </c>
    </row>
    <row r="75" spans="1:60" s="177" customFormat="1" x14ac:dyDescent="0.35">
      <c r="A75" s="229"/>
      <c r="B75" s="229"/>
      <c r="C75" s="229"/>
      <c r="D75" s="229"/>
      <c r="E75" s="229"/>
      <c r="F75" s="229"/>
      <c r="G75" s="229"/>
      <c r="H75" s="290">
        <v>72</v>
      </c>
      <c r="I75" s="23">
        <v>0</v>
      </c>
      <c r="J75" s="23">
        <v>0</v>
      </c>
      <c r="K75" s="23">
        <f t="shared" si="9"/>
        <v>0</v>
      </c>
      <c r="L75" s="23">
        <f t="shared" si="10"/>
        <v>0</v>
      </c>
      <c r="M75" s="291">
        <v>0</v>
      </c>
      <c r="N75" s="229"/>
      <c r="O75" s="33">
        <v>72</v>
      </c>
      <c r="P75" s="228">
        <v>600</v>
      </c>
      <c r="Q75" s="228">
        <v>997</v>
      </c>
      <c r="R75" s="228">
        <v>997</v>
      </c>
      <c r="S75" s="228">
        <v>997</v>
      </c>
      <c r="T75" s="228">
        <v>997</v>
      </c>
      <c r="U75" s="228">
        <v>997</v>
      </c>
      <c r="W75" s="33">
        <v>72</v>
      </c>
      <c r="X75" s="228">
        <v>600</v>
      </c>
      <c r="Y75" s="228">
        <v>997</v>
      </c>
      <c r="Z75" s="228">
        <v>997</v>
      </c>
      <c r="AA75" s="228">
        <v>997</v>
      </c>
      <c r="AB75" s="228">
        <v>997</v>
      </c>
      <c r="AC75" s="228">
        <v>997</v>
      </c>
      <c r="AE75" s="33">
        <v>72</v>
      </c>
      <c r="AF75" s="228">
        <v>600</v>
      </c>
      <c r="AG75" s="228">
        <v>997</v>
      </c>
      <c r="AH75" s="228">
        <v>997</v>
      </c>
      <c r="AI75" s="228">
        <v>997</v>
      </c>
      <c r="AJ75" s="228">
        <v>997</v>
      </c>
      <c r="AK75" s="228">
        <v>997</v>
      </c>
      <c r="AM75" s="33">
        <v>72</v>
      </c>
      <c r="AN75" s="228">
        <f t="shared" si="11"/>
        <v>0</v>
      </c>
      <c r="AO75" s="228">
        <f t="shared" si="12"/>
        <v>997</v>
      </c>
      <c r="AP75" s="228">
        <f t="shared" si="13"/>
        <v>997</v>
      </c>
      <c r="AQ75" s="228">
        <f t="shared" si="14"/>
        <v>997</v>
      </c>
      <c r="AR75" s="228">
        <f t="shared" si="15"/>
        <v>997</v>
      </c>
      <c r="AS75" s="228">
        <f t="shared" si="16"/>
        <v>997</v>
      </c>
      <c r="AU75" s="33">
        <v>72</v>
      </c>
      <c r="AV75" s="7">
        <v>19</v>
      </c>
      <c r="AW75" s="7">
        <v>500</v>
      </c>
      <c r="AX75" s="228">
        <v>500</v>
      </c>
      <c r="AY75" s="228">
        <v>500</v>
      </c>
      <c r="AZ75" s="228">
        <v>500</v>
      </c>
      <c r="BA75" s="228">
        <v>500</v>
      </c>
      <c r="BC75" s="184">
        <v>72</v>
      </c>
      <c r="BD75" s="185">
        <v>0</v>
      </c>
      <c r="BE75" s="185">
        <v>0</v>
      </c>
      <c r="BF75" s="185">
        <v>0</v>
      </c>
      <c r="BG75" s="185">
        <v>0</v>
      </c>
      <c r="BH75" s="185">
        <v>0</v>
      </c>
    </row>
    <row r="76" spans="1:60" s="177" customFormat="1" x14ac:dyDescent="0.35">
      <c r="A76" s="229"/>
      <c r="B76" s="229"/>
      <c r="C76" s="229"/>
      <c r="D76" s="229"/>
      <c r="E76" s="229"/>
      <c r="F76" s="229"/>
      <c r="G76" s="229"/>
      <c r="H76" s="290">
        <v>73</v>
      </c>
      <c r="I76" s="23">
        <v>0</v>
      </c>
      <c r="J76" s="23">
        <v>0</v>
      </c>
      <c r="K76" s="23">
        <f t="shared" si="9"/>
        <v>0</v>
      </c>
      <c r="L76" s="23">
        <f t="shared" si="10"/>
        <v>0</v>
      </c>
      <c r="M76" s="291">
        <v>0</v>
      </c>
      <c r="N76" s="229"/>
      <c r="O76" s="33">
        <v>73</v>
      </c>
      <c r="P76" s="228">
        <v>600</v>
      </c>
      <c r="Q76" s="228">
        <v>997</v>
      </c>
      <c r="R76" s="228">
        <v>997</v>
      </c>
      <c r="S76" s="228">
        <v>997</v>
      </c>
      <c r="T76" s="228">
        <v>997</v>
      </c>
      <c r="U76" s="228">
        <v>997</v>
      </c>
      <c r="W76" s="33">
        <v>73</v>
      </c>
      <c r="X76" s="228">
        <v>600</v>
      </c>
      <c r="Y76" s="228">
        <v>997</v>
      </c>
      <c r="Z76" s="228">
        <v>997</v>
      </c>
      <c r="AA76" s="228">
        <v>997</v>
      </c>
      <c r="AB76" s="228">
        <v>997</v>
      </c>
      <c r="AC76" s="228">
        <v>997</v>
      </c>
      <c r="AE76" s="33">
        <v>73</v>
      </c>
      <c r="AF76" s="228">
        <v>600</v>
      </c>
      <c r="AG76" s="228">
        <v>997</v>
      </c>
      <c r="AH76" s="228">
        <v>997</v>
      </c>
      <c r="AI76" s="228">
        <v>997</v>
      </c>
      <c r="AJ76" s="228">
        <v>997</v>
      </c>
      <c r="AK76" s="228">
        <v>997</v>
      </c>
      <c r="AM76" s="33">
        <v>73</v>
      </c>
      <c r="AN76" s="228">
        <f t="shared" si="11"/>
        <v>0</v>
      </c>
      <c r="AO76" s="228">
        <f t="shared" si="12"/>
        <v>997</v>
      </c>
      <c r="AP76" s="228">
        <f t="shared" si="13"/>
        <v>997</v>
      </c>
      <c r="AQ76" s="228">
        <f t="shared" si="14"/>
        <v>997</v>
      </c>
      <c r="AR76" s="228">
        <f t="shared" si="15"/>
        <v>997</v>
      </c>
      <c r="AS76" s="228">
        <f t="shared" si="16"/>
        <v>997</v>
      </c>
      <c r="AU76" s="33">
        <v>73</v>
      </c>
      <c r="AV76" s="7">
        <v>19</v>
      </c>
      <c r="AW76" s="7">
        <v>500</v>
      </c>
      <c r="AX76" s="228">
        <v>500</v>
      </c>
      <c r="AY76" s="228">
        <v>500</v>
      </c>
      <c r="AZ76" s="228">
        <v>500</v>
      </c>
      <c r="BA76" s="228">
        <v>500</v>
      </c>
      <c r="BC76" s="184">
        <v>73</v>
      </c>
      <c r="BD76" s="185">
        <v>0</v>
      </c>
      <c r="BE76" s="185">
        <v>0</v>
      </c>
      <c r="BF76" s="185">
        <v>0</v>
      </c>
      <c r="BG76" s="185">
        <v>0</v>
      </c>
      <c r="BH76" s="185">
        <v>0</v>
      </c>
    </row>
    <row r="77" spans="1:60" s="177" customFormat="1" x14ac:dyDescent="0.35">
      <c r="A77" s="229"/>
      <c r="B77" s="229"/>
      <c r="C77" s="229"/>
      <c r="D77" s="229"/>
      <c r="E77" s="229"/>
      <c r="F77" s="229"/>
      <c r="G77" s="229"/>
      <c r="H77" s="290">
        <v>74</v>
      </c>
      <c r="I77" s="23">
        <v>0</v>
      </c>
      <c r="J77" s="23">
        <v>0</v>
      </c>
      <c r="K77" s="23">
        <f t="shared" si="9"/>
        <v>0</v>
      </c>
      <c r="L77" s="23">
        <f t="shared" si="10"/>
        <v>0</v>
      </c>
      <c r="M77" s="291">
        <v>0</v>
      </c>
      <c r="N77" s="229"/>
      <c r="O77" s="33">
        <v>74</v>
      </c>
      <c r="P77" s="228">
        <v>600</v>
      </c>
      <c r="Q77" s="228">
        <v>997</v>
      </c>
      <c r="R77" s="228">
        <v>997</v>
      </c>
      <c r="S77" s="228">
        <v>997</v>
      </c>
      <c r="T77" s="228">
        <v>997</v>
      </c>
      <c r="U77" s="228">
        <v>997</v>
      </c>
      <c r="W77" s="33">
        <v>74</v>
      </c>
      <c r="X77" s="228">
        <v>600</v>
      </c>
      <c r="Y77" s="228">
        <v>997</v>
      </c>
      <c r="Z77" s="228">
        <v>997</v>
      </c>
      <c r="AA77" s="228">
        <v>997</v>
      </c>
      <c r="AB77" s="228">
        <v>997</v>
      </c>
      <c r="AC77" s="228">
        <v>997</v>
      </c>
      <c r="AE77" s="33">
        <v>74</v>
      </c>
      <c r="AF77" s="228">
        <v>600</v>
      </c>
      <c r="AG77" s="228">
        <v>997</v>
      </c>
      <c r="AH77" s="228">
        <v>997</v>
      </c>
      <c r="AI77" s="228">
        <v>997</v>
      </c>
      <c r="AJ77" s="228">
        <v>997</v>
      </c>
      <c r="AK77" s="228">
        <v>997</v>
      </c>
      <c r="AM77" s="33">
        <v>74</v>
      </c>
      <c r="AN77" s="228">
        <f t="shared" si="11"/>
        <v>0</v>
      </c>
      <c r="AO77" s="228">
        <f t="shared" si="12"/>
        <v>997</v>
      </c>
      <c r="AP77" s="228">
        <f t="shared" si="13"/>
        <v>997</v>
      </c>
      <c r="AQ77" s="228">
        <f t="shared" si="14"/>
        <v>997</v>
      </c>
      <c r="AR77" s="228">
        <f t="shared" si="15"/>
        <v>997</v>
      </c>
      <c r="AS77" s="228">
        <f t="shared" si="16"/>
        <v>997</v>
      </c>
      <c r="AU77" s="33">
        <v>74</v>
      </c>
      <c r="AV77" s="7">
        <v>19</v>
      </c>
      <c r="AW77" s="7">
        <v>500</v>
      </c>
      <c r="AX77" s="228">
        <v>500</v>
      </c>
      <c r="AY77" s="228">
        <v>500</v>
      </c>
      <c r="AZ77" s="228">
        <v>500</v>
      </c>
      <c r="BA77" s="228">
        <v>500</v>
      </c>
      <c r="BC77" s="184">
        <v>74</v>
      </c>
      <c r="BD77" s="185">
        <v>0</v>
      </c>
      <c r="BE77" s="185">
        <v>0</v>
      </c>
      <c r="BF77" s="185">
        <v>0</v>
      </c>
      <c r="BG77" s="185">
        <v>0</v>
      </c>
      <c r="BH77" s="185">
        <v>0</v>
      </c>
    </row>
    <row r="78" spans="1:60" s="177" customFormat="1" x14ac:dyDescent="0.35">
      <c r="A78" s="229"/>
      <c r="B78" s="229"/>
      <c r="C78" s="229"/>
      <c r="D78" s="229"/>
      <c r="E78" s="229"/>
      <c r="F78" s="229"/>
      <c r="G78" s="229"/>
      <c r="H78" s="290">
        <v>75</v>
      </c>
      <c r="I78" s="23">
        <v>0</v>
      </c>
      <c r="J78" s="23">
        <v>0</v>
      </c>
      <c r="K78" s="23">
        <f t="shared" si="9"/>
        <v>0</v>
      </c>
      <c r="L78" s="23">
        <f t="shared" si="10"/>
        <v>0</v>
      </c>
      <c r="M78" s="291">
        <v>0</v>
      </c>
      <c r="N78" s="229"/>
      <c r="O78" s="33">
        <v>75</v>
      </c>
      <c r="P78" s="228">
        <v>600</v>
      </c>
      <c r="Q78" s="228">
        <v>997</v>
      </c>
      <c r="R78" s="228">
        <v>997</v>
      </c>
      <c r="S78" s="228">
        <v>997</v>
      </c>
      <c r="T78" s="228">
        <v>997</v>
      </c>
      <c r="U78" s="228">
        <v>997</v>
      </c>
      <c r="W78" s="33">
        <v>75</v>
      </c>
      <c r="X78" s="228">
        <v>600</v>
      </c>
      <c r="Y78" s="228">
        <v>997</v>
      </c>
      <c r="Z78" s="228">
        <v>997</v>
      </c>
      <c r="AA78" s="228">
        <v>997</v>
      </c>
      <c r="AB78" s="228">
        <v>997</v>
      </c>
      <c r="AC78" s="228">
        <v>997</v>
      </c>
      <c r="AE78" s="33">
        <v>75</v>
      </c>
      <c r="AF78" s="228">
        <v>600</v>
      </c>
      <c r="AG78" s="228">
        <v>997</v>
      </c>
      <c r="AH78" s="228">
        <v>997</v>
      </c>
      <c r="AI78" s="228">
        <v>997</v>
      </c>
      <c r="AJ78" s="228">
        <v>997</v>
      </c>
      <c r="AK78" s="228">
        <v>997</v>
      </c>
      <c r="AM78" s="33">
        <v>75</v>
      </c>
      <c r="AN78" s="228">
        <f t="shared" si="11"/>
        <v>0</v>
      </c>
      <c r="AO78" s="228">
        <f t="shared" si="12"/>
        <v>997</v>
      </c>
      <c r="AP78" s="228">
        <f t="shared" si="13"/>
        <v>997</v>
      </c>
      <c r="AQ78" s="228">
        <f t="shared" si="14"/>
        <v>997</v>
      </c>
      <c r="AR78" s="228">
        <f t="shared" si="15"/>
        <v>997</v>
      </c>
      <c r="AS78" s="228">
        <f t="shared" si="16"/>
        <v>997</v>
      </c>
      <c r="AU78" s="33">
        <v>75</v>
      </c>
      <c r="AV78" s="7">
        <v>19</v>
      </c>
      <c r="AW78" s="7">
        <v>500</v>
      </c>
      <c r="AX78" s="228">
        <v>500</v>
      </c>
      <c r="AY78" s="228">
        <v>500</v>
      </c>
      <c r="AZ78" s="228">
        <v>500</v>
      </c>
      <c r="BA78" s="228">
        <v>500</v>
      </c>
      <c r="BC78" s="184">
        <v>75</v>
      </c>
      <c r="BD78" s="185">
        <v>0</v>
      </c>
      <c r="BE78" s="185">
        <v>0</v>
      </c>
      <c r="BF78" s="185">
        <v>0</v>
      </c>
      <c r="BG78" s="185">
        <v>0</v>
      </c>
      <c r="BH78" s="185">
        <v>0</v>
      </c>
    </row>
    <row r="79" spans="1:60" s="177" customFormat="1" x14ac:dyDescent="0.35">
      <c r="A79" s="229"/>
      <c r="B79" s="229"/>
      <c r="C79" s="229"/>
      <c r="D79" s="229"/>
      <c r="E79" s="229"/>
      <c r="F79" s="229"/>
      <c r="G79" s="229"/>
      <c r="H79" s="290">
        <v>76</v>
      </c>
      <c r="I79" s="23">
        <v>0</v>
      </c>
      <c r="J79" s="23">
        <v>0</v>
      </c>
      <c r="K79" s="23">
        <f t="shared" si="9"/>
        <v>0</v>
      </c>
      <c r="L79" s="23">
        <f t="shared" si="10"/>
        <v>0</v>
      </c>
      <c r="M79" s="291">
        <v>0</v>
      </c>
      <c r="N79" s="229"/>
      <c r="O79" s="33">
        <v>76</v>
      </c>
      <c r="P79" s="228">
        <v>600</v>
      </c>
      <c r="Q79" s="228">
        <v>997</v>
      </c>
      <c r="R79" s="228">
        <v>997</v>
      </c>
      <c r="S79" s="228">
        <v>997</v>
      </c>
      <c r="T79" s="228">
        <v>997</v>
      </c>
      <c r="U79" s="228">
        <v>997</v>
      </c>
      <c r="W79" s="33">
        <v>76</v>
      </c>
      <c r="X79" s="228">
        <v>600</v>
      </c>
      <c r="Y79" s="228">
        <v>997</v>
      </c>
      <c r="Z79" s="228">
        <v>997</v>
      </c>
      <c r="AA79" s="228">
        <v>997</v>
      </c>
      <c r="AB79" s="228">
        <v>997</v>
      </c>
      <c r="AC79" s="228">
        <v>997</v>
      </c>
      <c r="AE79" s="33">
        <v>76</v>
      </c>
      <c r="AF79" s="228">
        <v>600</v>
      </c>
      <c r="AG79" s="228">
        <v>997</v>
      </c>
      <c r="AH79" s="228">
        <v>997</v>
      </c>
      <c r="AI79" s="228">
        <v>997</v>
      </c>
      <c r="AJ79" s="228">
        <v>997</v>
      </c>
      <c r="AK79" s="228">
        <v>997</v>
      </c>
      <c r="AM79" s="33">
        <v>76</v>
      </c>
      <c r="AN79" s="228">
        <f t="shared" si="11"/>
        <v>0</v>
      </c>
      <c r="AO79" s="228">
        <f t="shared" si="12"/>
        <v>997</v>
      </c>
      <c r="AP79" s="228">
        <f t="shared" si="13"/>
        <v>997</v>
      </c>
      <c r="AQ79" s="228">
        <f t="shared" si="14"/>
        <v>997</v>
      </c>
      <c r="AR79" s="228">
        <f t="shared" si="15"/>
        <v>997</v>
      </c>
      <c r="AS79" s="228">
        <f t="shared" si="16"/>
        <v>997</v>
      </c>
      <c r="AU79" s="33">
        <v>76</v>
      </c>
      <c r="AV79" s="7">
        <v>19</v>
      </c>
      <c r="AW79" s="7">
        <v>500</v>
      </c>
      <c r="AX79" s="228">
        <v>500</v>
      </c>
      <c r="AY79" s="228">
        <v>500</v>
      </c>
      <c r="AZ79" s="228">
        <v>500</v>
      </c>
      <c r="BA79" s="228">
        <v>500</v>
      </c>
      <c r="BC79" s="184">
        <v>76</v>
      </c>
      <c r="BD79" s="185">
        <v>0</v>
      </c>
      <c r="BE79" s="185">
        <v>0</v>
      </c>
      <c r="BF79" s="185">
        <v>0</v>
      </c>
      <c r="BG79" s="185">
        <v>0</v>
      </c>
      <c r="BH79" s="185">
        <v>0</v>
      </c>
    </row>
    <row r="80" spans="1:60" s="177" customFormat="1" x14ac:dyDescent="0.35">
      <c r="A80" s="229"/>
      <c r="B80" s="229"/>
      <c r="C80" s="229"/>
      <c r="D80" s="229"/>
      <c r="E80" s="229"/>
      <c r="F80" s="229"/>
      <c r="G80" s="229"/>
      <c r="H80" s="290">
        <v>77</v>
      </c>
      <c r="I80" s="23">
        <v>0</v>
      </c>
      <c r="J80" s="23">
        <v>0</v>
      </c>
      <c r="K80" s="23">
        <f t="shared" si="9"/>
        <v>0</v>
      </c>
      <c r="L80" s="23">
        <f t="shared" si="10"/>
        <v>0</v>
      </c>
      <c r="M80" s="291">
        <v>0</v>
      </c>
      <c r="N80" s="229"/>
      <c r="O80" s="33">
        <v>77</v>
      </c>
      <c r="P80" s="228">
        <v>600</v>
      </c>
      <c r="Q80" s="228">
        <v>997</v>
      </c>
      <c r="R80" s="228">
        <v>997</v>
      </c>
      <c r="S80" s="228">
        <v>997</v>
      </c>
      <c r="T80" s="228">
        <v>997</v>
      </c>
      <c r="U80" s="228">
        <v>997</v>
      </c>
      <c r="W80" s="33">
        <v>77</v>
      </c>
      <c r="X80" s="228">
        <v>600</v>
      </c>
      <c r="Y80" s="228">
        <v>997</v>
      </c>
      <c r="Z80" s="228">
        <v>997</v>
      </c>
      <c r="AA80" s="228">
        <v>997</v>
      </c>
      <c r="AB80" s="228">
        <v>997</v>
      </c>
      <c r="AC80" s="228">
        <v>997</v>
      </c>
      <c r="AE80" s="33">
        <v>77</v>
      </c>
      <c r="AF80" s="228">
        <v>600</v>
      </c>
      <c r="AG80" s="228">
        <v>997</v>
      </c>
      <c r="AH80" s="228">
        <v>997</v>
      </c>
      <c r="AI80" s="228">
        <v>997</v>
      </c>
      <c r="AJ80" s="228">
        <v>997</v>
      </c>
      <c r="AK80" s="228">
        <v>997</v>
      </c>
      <c r="AM80" s="33">
        <v>77</v>
      </c>
      <c r="AN80" s="228">
        <f t="shared" si="11"/>
        <v>0</v>
      </c>
      <c r="AO80" s="228">
        <f t="shared" si="12"/>
        <v>997</v>
      </c>
      <c r="AP80" s="228">
        <f t="shared" si="13"/>
        <v>997</v>
      </c>
      <c r="AQ80" s="228">
        <f t="shared" si="14"/>
        <v>997</v>
      </c>
      <c r="AR80" s="228">
        <f t="shared" si="15"/>
        <v>997</v>
      </c>
      <c r="AS80" s="228">
        <f t="shared" si="16"/>
        <v>997</v>
      </c>
      <c r="AU80" s="33">
        <v>77</v>
      </c>
      <c r="AV80" s="7">
        <v>19</v>
      </c>
      <c r="AW80" s="7">
        <v>500</v>
      </c>
      <c r="AX80" s="228">
        <v>500</v>
      </c>
      <c r="AY80" s="228">
        <v>500</v>
      </c>
      <c r="AZ80" s="228">
        <v>500</v>
      </c>
      <c r="BA80" s="228">
        <v>500</v>
      </c>
      <c r="BC80" s="184">
        <v>77</v>
      </c>
      <c r="BD80" s="185">
        <v>0</v>
      </c>
      <c r="BE80" s="185">
        <v>0</v>
      </c>
      <c r="BF80" s="185">
        <v>0</v>
      </c>
      <c r="BG80" s="185">
        <v>0</v>
      </c>
      <c r="BH80" s="185">
        <v>0</v>
      </c>
    </row>
    <row r="81" spans="1:60" s="177" customFormat="1" x14ac:dyDescent="0.35">
      <c r="A81" s="229"/>
      <c r="B81" s="229"/>
      <c r="C81" s="229"/>
      <c r="D81" s="229"/>
      <c r="E81" s="229"/>
      <c r="F81" s="229"/>
      <c r="G81" s="229"/>
      <c r="H81" s="290">
        <v>78</v>
      </c>
      <c r="I81" s="23">
        <v>0</v>
      </c>
      <c r="J81" s="23">
        <v>0</v>
      </c>
      <c r="K81" s="23">
        <f t="shared" si="9"/>
        <v>0</v>
      </c>
      <c r="L81" s="23">
        <f t="shared" si="10"/>
        <v>0</v>
      </c>
      <c r="M81" s="291">
        <v>0</v>
      </c>
      <c r="N81" s="229"/>
      <c r="O81" s="33">
        <v>78</v>
      </c>
      <c r="P81" s="228">
        <v>600</v>
      </c>
      <c r="Q81" s="228">
        <v>997</v>
      </c>
      <c r="R81" s="228">
        <v>997</v>
      </c>
      <c r="S81" s="228">
        <v>997</v>
      </c>
      <c r="T81" s="228">
        <v>997</v>
      </c>
      <c r="U81" s="228">
        <v>997</v>
      </c>
      <c r="W81" s="33">
        <v>78</v>
      </c>
      <c r="X81" s="228">
        <v>600</v>
      </c>
      <c r="Y81" s="228">
        <v>997</v>
      </c>
      <c r="Z81" s="228">
        <v>997</v>
      </c>
      <c r="AA81" s="228">
        <v>997</v>
      </c>
      <c r="AB81" s="228">
        <v>997</v>
      </c>
      <c r="AC81" s="228">
        <v>997</v>
      </c>
      <c r="AE81" s="33">
        <v>78</v>
      </c>
      <c r="AF81" s="228">
        <v>600</v>
      </c>
      <c r="AG81" s="228">
        <v>997</v>
      </c>
      <c r="AH81" s="228">
        <v>997</v>
      </c>
      <c r="AI81" s="228">
        <v>997</v>
      </c>
      <c r="AJ81" s="228">
        <v>997</v>
      </c>
      <c r="AK81" s="228">
        <v>997</v>
      </c>
      <c r="AM81" s="33">
        <v>78</v>
      </c>
      <c r="AN81" s="228">
        <f t="shared" si="11"/>
        <v>0</v>
      </c>
      <c r="AO81" s="228">
        <f t="shared" si="12"/>
        <v>997</v>
      </c>
      <c r="AP81" s="228">
        <f t="shared" si="13"/>
        <v>997</v>
      </c>
      <c r="AQ81" s="228">
        <f t="shared" si="14"/>
        <v>997</v>
      </c>
      <c r="AR81" s="228">
        <f t="shared" si="15"/>
        <v>997</v>
      </c>
      <c r="AS81" s="228">
        <f t="shared" si="16"/>
        <v>997</v>
      </c>
      <c r="AU81" s="33">
        <v>78</v>
      </c>
      <c r="AV81" s="7">
        <v>19</v>
      </c>
      <c r="AW81" s="7">
        <v>500</v>
      </c>
      <c r="AX81" s="228">
        <v>500</v>
      </c>
      <c r="AY81" s="228">
        <v>500</v>
      </c>
      <c r="AZ81" s="228">
        <v>500</v>
      </c>
      <c r="BA81" s="228">
        <v>500</v>
      </c>
      <c r="BC81" s="184">
        <v>78</v>
      </c>
      <c r="BD81" s="185">
        <v>0</v>
      </c>
      <c r="BE81" s="185">
        <v>0</v>
      </c>
      <c r="BF81" s="185">
        <v>0</v>
      </c>
      <c r="BG81" s="185">
        <v>0</v>
      </c>
      <c r="BH81" s="185">
        <v>0</v>
      </c>
    </row>
    <row r="82" spans="1:60" s="177" customFormat="1" x14ac:dyDescent="0.35">
      <c r="A82" s="229"/>
      <c r="B82" s="229"/>
      <c r="C82" s="229"/>
      <c r="D82" s="229"/>
      <c r="E82" s="229"/>
      <c r="F82" s="229"/>
      <c r="G82" s="229"/>
      <c r="H82" s="290">
        <v>79</v>
      </c>
      <c r="I82" s="23">
        <v>0</v>
      </c>
      <c r="J82" s="23">
        <v>0</v>
      </c>
      <c r="K82" s="23">
        <f t="shared" si="9"/>
        <v>0</v>
      </c>
      <c r="L82" s="23">
        <f t="shared" si="10"/>
        <v>0</v>
      </c>
      <c r="M82" s="291">
        <v>0</v>
      </c>
      <c r="N82" s="229"/>
      <c r="O82" s="33">
        <v>79</v>
      </c>
      <c r="P82" s="228">
        <v>600</v>
      </c>
      <c r="Q82" s="228">
        <v>997</v>
      </c>
      <c r="R82" s="228">
        <v>997</v>
      </c>
      <c r="S82" s="228">
        <v>997</v>
      </c>
      <c r="T82" s="228">
        <v>997</v>
      </c>
      <c r="U82" s="228">
        <v>997</v>
      </c>
      <c r="W82" s="33">
        <v>79</v>
      </c>
      <c r="X82" s="228">
        <v>600</v>
      </c>
      <c r="Y82" s="228">
        <v>997</v>
      </c>
      <c r="Z82" s="228">
        <v>997</v>
      </c>
      <c r="AA82" s="228">
        <v>997</v>
      </c>
      <c r="AB82" s="228">
        <v>997</v>
      </c>
      <c r="AC82" s="228">
        <v>997</v>
      </c>
      <c r="AE82" s="33">
        <v>79</v>
      </c>
      <c r="AF82" s="228">
        <v>600</v>
      </c>
      <c r="AG82" s="228">
        <v>997</v>
      </c>
      <c r="AH82" s="228">
        <v>997</v>
      </c>
      <c r="AI82" s="228">
        <v>997</v>
      </c>
      <c r="AJ82" s="228">
        <v>997</v>
      </c>
      <c r="AK82" s="228">
        <v>997</v>
      </c>
      <c r="AM82" s="33">
        <v>79</v>
      </c>
      <c r="AN82" s="228">
        <f t="shared" si="11"/>
        <v>0</v>
      </c>
      <c r="AO82" s="228">
        <f t="shared" si="12"/>
        <v>997</v>
      </c>
      <c r="AP82" s="228">
        <f t="shared" si="13"/>
        <v>997</v>
      </c>
      <c r="AQ82" s="228">
        <f t="shared" si="14"/>
        <v>997</v>
      </c>
      <c r="AR82" s="228">
        <f t="shared" si="15"/>
        <v>997</v>
      </c>
      <c r="AS82" s="228">
        <f t="shared" si="16"/>
        <v>997</v>
      </c>
      <c r="AU82" s="33">
        <v>79</v>
      </c>
      <c r="AV82" s="7">
        <v>19</v>
      </c>
      <c r="AW82" s="7">
        <v>500</v>
      </c>
      <c r="AX82" s="228">
        <v>500</v>
      </c>
      <c r="AY82" s="228">
        <v>500</v>
      </c>
      <c r="AZ82" s="228">
        <v>500</v>
      </c>
      <c r="BA82" s="228">
        <v>500</v>
      </c>
      <c r="BC82" s="184">
        <v>79</v>
      </c>
      <c r="BD82" s="185">
        <v>0</v>
      </c>
      <c r="BE82" s="185">
        <v>0</v>
      </c>
      <c r="BF82" s="185">
        <v>0</v>
      </c>
      <c r="BG82" s="185">
        <v>0</v>
      </c>
      <c r="BH82" s="185">
        <v>0</v>
      </c>
    </row>
    <row r="83" spans="1:60" s="177" customFormat="1" x14ac:dyDescent="0.35">
      <c r="A83" s="229"/>
      <c r="B83" s="229"/>
      <c r="C83" s="229"/>
      <c r="D83" s="229"/>
      <c r="E83" s="229"/>
      <c r="F83" s="229"/>
      <c r="G83" s="229"/>
      <c r="H83" s="290">
        <v>80</v>
      </c>
      <c r="I83" s="335">
        <v>40</v>
      </c>
      <c r="J83" s="335">
        <v>40</v>
      </c>
      <c r="K83" s="335">
        <v>40</v>
      </c>
      <c r="L83" s="335">
        <v>0</v>
      </c>
      <c r="M83" s="335">
        <v>40</v>
      </c>
      <c r="N83" s="229"/>
      <c r="O83" s="33">
        <v>80</v>
      </c>
      <c r="P83" s="228">
        <v>600</v>
      </c>
      <c r="Q83" s="228">
        <v>997</v>
      </c>
      <c r="R83" s="228">
        <v>997</v>
      </c>
      <c r="S83" s="228">
        <v>997</v>
      </c>
      <c r="T83" s="228">
        <v>997</v>
      </c>
      <c r="U83" s="228">
        <v>997</v>
      </c>
      <c r="W83" s="33">
        <v>80</v>
      </c>
      <c r="X83" s="228">
        <v>600</v>
      </c>
      <c r="Y83" s="228">
        <v>997</v>
      </c>
      <c r="Z83" s="228">
        <v>997</v>
      </c>
      <c r="AA83" s="228">
        <v>997</v>
      </c>
      <c r="AB83" s="228">
        <v>997</v>
      </c>
      <c r="AC83" s="228">
        <v>997</v>
      </c>
      <c r="AE83" s="33">
        <v>80</v>
      </c>
      <c r="AF83" s="228">
        <v>600</v>
      </c>
      <c r="AG83" s="228">
        <v>997</v>
      </c>
      <c r="AH83" s="228">
        <v>997</v>
      </c>
      <c r="AI83" s="228">
        <v>997</v>
      </c>
      <c r="AJ83" s="228">
        <v>997</v>
      </c>
      <c r="AK83" s="228">
        <v>997</v>
      </c>
      <c r="AM83" s="33">
        <v>80</v>
      </c>
      <c r="AN83" s="228">
        <f t="shared" si="11"/>
        <v>0</v>
      </c>
      <c r="AO83" s="228">
        <f t="shared" si="12"/>
        <v>997</v>
      </c>
      <c r="AP83" s="228">
        <f t="shared" si="13"/>
        <v>997</v>
      </c>
      <c r="AQ83" s="228">
        <f t="shared" si="14"/>
        <v>997</v>
      </c>
      <c r="AR83" s="228">
        <f t="shared" si="15"/>
        <v>997</v>
      </c>
      <c r="AS83" s="228">
        <f t="shared" si="16"/>
        <v>997</v>
      </c>
      <c r="AU83" s="33">
        <v>80</v>
      </c>
      <c r="AV83" s="7">
        <v>19</v>
      </c>
      <c r="AW83" s="7">
        <v>500</v>
      </c>
      <c r="AX83" s="228">
        <v>500</v>
      </c>
      <c r="AY83" s="228">
        <v>500</v>
      </c>
      <c r="AZ83" s="228">
        <v>500</v>
      </c>
      <c r="BA83" s="228">
        <v>500</v>
      </c>
      <c r="BC83" s="184">
        <v>80</v>
      </c>
      <c r="BD83" s="185">
        <v>0</v>
      </c>
      <c r="BE83" s="185">
        <v>0</v>
      </c>
      <c r="BF83" s="185">
        <v>0</v>
      </c>
      <c r="BG83" s="185">
        <v>0</v>
      </c>
      <c r="BH83" s="185">
        <v>0</v>
      </c>
    </row>
    <row r="84" spans="1:60" s="177" customFormat="1" x14ac:dyDescent="0.35">
      <c r="A84" s="229"/>
      <c r="B84" s="229"/>
      <c r="C84" s="229"/>
      <c r="D84" s="229"/>
      <c r="E84" s="229"/>
      <c r="F84" s="229"/>
      <c r="G84" s="229"/>
      <c r="H84" s="290">
        <v>81</v>
      </c>
      <c r="I84" s="335">
        <v>40</v>
      </c>
      <c r="J84" s="23">
        <f>J83</f>
        <v>40</v>
      </c>
      <c r="K84" s="23">
        <f>K83</f>
        <v>40</v>
      </c>
      <c r="L84" s="23">
        <v>0</v>
      </c>
      <c r="M84" s="23">
        <f>M83</f>
        <v>40</v>
      </c>
      <c r="N84" s="229"/>
      <c r="O84" s="33">
        <v>81</v>
      </c>
      <c r="P84" s="228">
        <v>600</v>
      </c>
      <c r="Q84" s="228">
        <v>997</v>
      </c>
      <c r="R84" s="228">
        <v>997</v>
      </c>
      <c r="S84" s="228">
        <v>997</v>
      </c>
      <c r="T84" s="228">
        <v>997</v>
      </c>
      <c r="U84" s="228">
        <v>997</v>
      </c>
      <c r="W84" s="33">
        <v>81</v>
      </c>
      <c r="X84" s="228">
        <v>600</v>
      </c>
      <c r="Y84" s="228">
        <v>997</v>
      </c>
      <c r="Z84" s="228">
        <v>997</v>
      </c>
      <c r="AA84" s="228">
        <v>997</v>
      </c>
      <c r="AB84" s="228">
        <v>997</v>
      </c>
      <c r="AC84" s="228">
        <v>997</v>
      </c>
      <c r="AE84" s="33">
        <v>81</v>
      </c>
      <c r="AF84" s="228">
        <v>600</v>
      </c>
      <c r="AG84" s="228">
        <v>997</v>
      </c>
      <c r="AH84" s="228">
        <v>997</v>
      </c>
      <c r="AI84" s="228">
        <v>997</v>
      </c>
      <c r="AJ84" s="228">
        <v>997</v>
      </c>
      <c r="AK84" s="228">
        <v>997</v>
      </c>
      <c r="AM84" s="33">
        <v>81</v>
      </c>
      <c r="AN84" s="228">
        <f t="shared" si="11"/>
        <v>0</v>
      </c>
      <c r="AO84" s="228">
        <f t="shared" si="12"/>
        <v>997</v>
      </c>
      <c r="AP84" s="228">
        <f t="shared" si="13"/>
        <v>997</v>
      </c>
      <c r="AQ84" s="228">
        <f t="shared" si="14"/>
        <v>997</v>
      </c>
      <c r="AR84" s="228">
        <f t="shared" si="15"/>
        <v>997</v>
      </c>
      <c r="AS84" s="228">
        <f t="shared" si="16"/>
        <v>997</v>
      </c>
      <c r="AU84" s="33">
        <v>81</v>
      </c>
      <c r="AV84" s="7">
        <v>19</v>
      </c>
      <c r="AW84" s="7">
        <v>500</v>
      </c>
      <c r="AX84" s="228">
        <v>500</v>
      </c>
      <c r="AY84" s="228">
        <v>500</v>
      </c>
      <c r="AZ84" s="228">
        <v>500</v>
      </c>
      <c r="BA84" s="228">
        <v>500</v>
      </c>
      <c r="BC84" s="184">
        <v>81</v>
      </c>
      <c r="BD84" s="185">
        <v>0</v>
      </c>
      <c r="BE84" s="185">
        <v>0</v>
      </c>
      <c r="BF84" s="185">
        <v>0</v>
      </c>
      <c r="BG84" s="185">
        <v>0</v>
      </c>
      <c r="BH84" s="185">
        <v>0</v>
      </c>
    </row>
    <row r="85" spans="1:60" s="177" customFormat="1" x14ac:dyDescent="0.35">
      <c r="A85" s="229"/>
      <c r="B85" s="229"/>
      <c r="C85" s="229"/>
      <c r="D85" s="229"/>
      <c r="E85" s="229"/>
      <c r="F85" s="229"/>
      <c r="G85" s="229"/>
      <c r="H85" s="290">
        <v>82</v>
      </c>
      <c r="I85" s="335">
        <v>40</v>
      </c>
      <c r="J85" s="23">
        <f t="shared" ref="J85:J112" si="17">J84</f>
        <v>40</v>
      </c>
      <c r="K85" s="23">
        <f t="shared" ref="K85:K112" si="18">K84</f>
        <v>40</v>
      </c>
      <c r="L85" s="23">
        <f t="shared" ref="L85:L112" si="19">L84</f>
        <v>0</v>
      </c>
      <c r="M85" s="23">
        <f t="shared" ref="M85:M112" si="20">M84</f>
        <v>40</v>
      </c>
      <c r="N85" s="229"/>
      <c r="O85" s="33">
        <v>82</v>
      </c>
      <c r="P85" s="228">
        <v>600</v>
      </c>
      <c r="Q85" s="228">
        <v>997</v>
      </c>
      <c r="R85" s="228">
        <v>997</v>
      </c>
      <c r="S85" s="228">
        <v>997</v>
      </c>
      <c r="T85" s="228">
        <v>997</v>
      </c>
      <c r="U85" s="228">
        <v>997</v>
      </c>
      <c r="W85" s="33">
        <v>82</v>
      </c>
      <c r="X85" s="228">
        <v>600</v>
      </c>
      <c r="Y85" s="228">
        <v>997</v>
      </c>
      <c r="Z85" s="228">
        <v>997</v>
      </c>
      <c r="AA85" s="228">
        <v>997</v>
      </c>
      <c r="AB85" s="228">
        <v>997</v>
      </c>
      <c r="AC85" s="228">
        <v>997</v>
      </c>
      <c r="AE85" s="33">
        <v>82</v>
      </c>
      <c r="AF85" s="228">
        <v>600</v>
      </c>
      <c r="AG85" s="228">
        <v>997</v>
      </c>
      <c r="AH85" s="228">
        <v>997</v>
      </c>
      <c r="AI85" s="228">
        <v>997</v>
      </c>
      <c r="AJ85" s="228">
        <v>997</v>
      </c>
      <c r="AK85" s="228">
        <v>997</v>
      </c>
      <c r="AM85" s="33">
        <v>82</v>
      </c>
      <c r="AN85" s="228">
        <f t="shared" si="11"/>
        <v>0</v>
      </c>
      <c r="AO85" s="228">
        <f t="shared" si="12"/>
        <v>997</v>
      </c>
      <c r="AP85" s="228">
        <f t="shared" si="13"/>
        <v>997</v>
      </c>
      <c r="AQ85" s="228">
        <f t="shared" si="14"/>
        <v>997</v>
      </c>
      <c r="AR85" s="228">
        <f t="shared" si="15"/>
        <v>997</v>
      </c>
      <c r="AS85" s="228">
        <f t="shared" si="16"/>
        <v>997</v>
      </c>
      <c r="AU85" s="33">
        <v>82</v>
      </c>
      <c r="AV85" s="7">
        <v>19</v>
      </c>
      <c r="AW85" s="7">
        <v>500</v>
      </c>
      <c r="AX85" s="228">
        <v>500</v>
      </c>
      <c r="AY85" s="228">
        <v>500</v>
      </c>
      <c r="AZ85" s="228">
        <v>500</v>
      </c>
      <c r="BA85" s="228">
        <v>500</v>
      </c>
      <c r="BC85" s="184">
        <v>82</v>
      </c>
      <c r="BD85" s="185">
        <v>0</v>
      </c>
      <c r="BE85" s="185">
        <v>0</v>
      </c>
      <c r="BF85" s="185">
        <v>0</v>
      </c>
      <c r="BG85" s="185">
        <v>0</v>
      </c>
      <c r="BH85" s="185">
        <v>0</v>
      </c>
    </row>
    <row r="86" spans="1:60" s="177" customFormat="1" x14ac:dyDescent="0.35">
      <c r="A86" s="229"/>
      <c r="B86" s="229"/>
      <c r="C86" s="229"/>
      <c r="D86" s="229"/>
      <c r="E86" s="229"/>
      <c r="F86" s="229"/>
      <c r="G86" s="229"/>
      <c r="H86" s="290">
        <v>83</v>
      </c>
      <c r="I86" s="335">
        <v>40</v>
      </c>
      <c r="J86" s="23">
        <f t="shared" si="17"/>
        <v>40</v>
      </c>
      <c r="K86" s="23">
        <f t="shared" si="18"/>
        <v>40</v>
      </c>
      <c r="L86" s="23">
        <f t="shared" si="19"/>
        <v>0</v>
      </c>
      <c r="M86" s="23">
        <f t="shared" si="20"/>
        <v>40</v>
      </c>
      <c r="N86" s="229"/>
      <c r="O86" s="33">
        <v>83</v>
      </c>
      <c r="P86" s="228">
        <v>600</v>
      </c>
      <c r="Q86" s="228">
        <v>997</v>
      </c>
      <c r="R86" s="228">
        <v>997</v>
      </c>
      <c r="S86" s="228">
        <v>997</v>
      </c>
      <c r="T86" s="228">
        <v>997</v>
      </c>
      <c r="U86" s="228">
        <v>997</v>
      </c>
      <c r="W86" s="33">
        <v>83</v>
      </c>
      <c r="X86" s="228">
        <v>600</v>
      </c>
      <c r="Y86" s="228">
        <v>997</v>
      </c>
      <c r="Z86" s="228">
        <v>997</v>
      </c>
      <c r="AA86" s="228">
        <v>997</v>
      </c>
      <c r="AB86" s="228">
        <v>997</v>
      </c>
      <c r="AC86" s="228">
        <v>997</v>
      </c>
      <c r="AE86" s="33">
        <v>83</v>
      </c>
      <c r="AF86" s="228">
        <v>600</v>
      </c>
      <c r="AG86" s="228">
        <v>997</v>
      </c>
      <c r="AH86" s="228">
        <v>997</v>
      </c>
      <c r="AI86" s="228">
        <v>997</v>
      </c>
      <c r="AJ86" s="228">
        <v>997</v>
      </c>
      <c r="AK86" s="228">
        <v>997</v>
      </c>
      <c r="AM86" s="33">
        <v>83</v>
      </c>
      <c r="AN86" s="228">
        <f t="shared" si="11"/>
        <v>0</v>
      </c>
      <c r="AO86" s="228">
        <f t="shared" si="12"/>
        <v>997</v>
      </c>
      <c r="AP86" s="228">
        <f t="shared" si="13"/>
        <v>997</v>
      </c>
      <c r="AQ86" s="228">
        <f t="shared" si="14"/>
        <v>997</v>
      </c>
      <c r="AR86" s="228">
        <f t="shared" si="15"/>
        <v>997</v>
      </c>
      <c r="AS86" s="228">
        <f t="shared" si="16"/>
        <v>997</v>
      </c>
      <c r="AU86" s="33">
        <v>83</v>
      </c>
      <c r="AV86" s="7">
        <v>19</v>
      </c>
      <c r="AW86" s="7">
        <v>500</v>
      </c>
      <c r="AX86" s="228">
        <v>500</v>
      </c>
      <c r="AY86" s="228">
        <v>500</v>
      </c>
      <c r="AZ86" s="228">
        <v>500</v>
      </c>
      <c r="BA86" s="228">
        <v>500</v>
      </c>
      <c r="BC86" s="184">
        <v>83</v>
      </c>
      <c r="BD86" s="185">
        <v>0</v>
      </c>
      <c r="BE86" s="185">
        <v>0</v>
      </c>
      <c r="BF86" s="185">
        <v>0</v>
      </c>
      <c r="BG86" s="185">
        <v>0</v>
      </c>
      <c r="BH86" s="185">
        <v>0</v>
      </c>
    </row>
    <row r="87" spans="1:60" s="177" customFormat="1" x14ac:dyDescent="0.35">
      <c r="A87" s="229"/>
      <c r="B87" s="229"/>
      <c r="C87" s="229"/>
      <c r="D87" s="229"/>
      <c r="E87" s="229"/>
      <c r="F87" s="229"/>
      <c r="G87" s="229"/>
      <c r="H87" s="290">
        <v>84</v>
      </c>
      <c r="I87" s="335">
        <v>40</v>
      </c>
      <c r="J87" s="23">
        <f t="shared" si="17"/>
        <v>40</v>
      </c>
      <c r="K87" s="23">
        <f t="shared" si="18"/>
        <v>40</v>
      </c>
      <c r="L87" s="23">
        <f t="shared" si="19"/>
        <v>0</v>
      </c>
      <c r="M87" s="23">
        <f t="shared" si="20"/>
        <v>40</v>
      </c>
      <c r="N87" s="229"/>
      <c r="O87" s="33">
        <v>84</v>
      </c>
      <c r="P87" s="228">
        <v>600</v>
      </c>
      <c r="Q87" s="228">
        <v>997</v>
      </c>
      <c r="R87" s="228">
        <v>997</v>
      </c>
      <c r="S87" s="228">
        <v>997</v>
      </c>
      <c r="T87" s="228">
        <v>997</v>
      </c>
      <c r="U87" s="228">
        <v>997</v>
      </c>
      <c r="W87" s="33">
        <v>84</v>
      </c>
      <c r="X87" s="228">
        <v>600</v>
      </c>
      <c r="Y87" s="228">
        <v>997</v>
      </c>
      <c r="Z87" s="228">
        <v>997</v>
      </c>
      <c r="AA87" s="228">
        <v>997</v>
      </c>
      <c r="AB87" s="228">
        <v>997</v>
      </c>
      <c r="AC87" s="228">
        <v>997</v>
      </c>
      <c r="AE87" s="33">
        <v>84</v>
      </c>
      <c r="AF87" s="228">
        <v>600</v>
      </c>
      <c r="AG87" s="228">
        <v>997</v>
      </c>
      <c r="AH87" s="228">
        <v>997</v>
      </c>
      <c r="AI87" s="228">
        <v>997</v>
      </c>
      <c r="AJ87" s="228">
        <v>997</v>
      </c>
      <c r="AK87" s="228">
        <v>997</v>
      </c>
      <c r="AM87" s="33">
        <v>84</v>
      </c>
      <c r="AN87" s="228">
        <f t="shared" si="11"/>
        <v>0</v>
      </c>
      <c r="AO87" s="228">
        <f t="shared" si="12"/>
        <v>997</v>
      </c>
      <c r="AP87" s="228">
        <f t="shared" si="13"/>
        <v>997</v>
      </c>
      <c r="AQ87" s="228">
        <f t="shared" si="14"/>
        <v>997</v>
      </c>
      <c r="AR87" s="228">
        <f t="shared" si="15"/>
        <v>997</v>
      </c>
      <c r="AS87" s="228">
        <f t="shared" si="16"/>
        <v>997</v>
      </c>
      <c r="AU87" s="33">
        <v>84</v>
      </c>
      <c r="AV87" s="7">
        <v>19</v>
      </c>
      <c r="AW87" s="7">
        <v>500</v>
      </c>
      <c r="AX87" s="228">
        <v>500</v>
      </c>
      <c r="AY87" s="228">
        <v>500</v>
      </c>
      <c r="AZ87" s="228">
        <v>500</v>
      </c>
      <c r="BA87" s="228">
        <v>500</v>
      </c>
      <c r="BC87" s="184">
        <v>84</v>
      </c>
      <c r="BD87" s="185">
        <v>0</v>
      </c>
      <c r="BE87" s="185">
        <v>0</v>
      </c>
      <c r="BF87" s="185">
        <v>0</v>
      </c>
      <c r="BG87" s="185">
        <v>0</v>
      </c>
      <c r="BH87" s="185">
        <v>0</v>
      </c>
    </row>
    <row r="88" spans="1:60" s="177" customFormat="1" x14ac:dyDescent="0.35">
      <c r="A88" s="229"/>
      <c r="B88" s="229"/>
      <c r="C88" s="229"/>
      <c r="D88" s="229"/>
      <c r="E88" s="229"/>
      <c r="F88" s="229"/>
      <c r="G88" s="229"/>
      <c r="H88" s="290">
        <v>85</v>
      </c>
      <c r="I88" s="335">
        <v>40</v>
      </c>
      <c r="J88" s="23">
        <f t="shared" si="17"/>
        <v>40</v>
      </c>
      <c r="K88" s="23">
        <f t="shared" si="18"/>
        <v>40</v>
      </c>
      <c r="L88" s="23">
        <f t="shared" si="19"/>
        <v>0</v>
      </c>
      <c r="M88" s="23">
        <f t="shared" si="20"/>
        <v>40</v>
      </c>
      <c r="N88" s="229"/>
      <c r="O88" s="33">
        <v>85</v>
      </c>
      <c r="P88" s="228">
        <v>600</v>
      </c>
      <c r="Q88" s="228">
        <v>997</v>
      </c>
      <c r="R88" s="228">
        <v>997</v>
      </c>
      <c r="S88" s="228">
        <v>997</v>
      </c>
      <c r="T88" s="228">
        <v>997</v>
      </c>
      <c r="U88" s="228">
        <v>997</v>
      </c>
      <c r="W88" s="33">
        <v>85</v>
      </c>
      <c r="X88" s="228">
        <v>600</v>
      </c>
      <c r="Y88" s="228">
        <v>997</v>
      </c>
      <c r="Z88" s="228">
        <v>997</v>
      </c>
      <c r="AA88" s="228">
        <v>997</v>
      </c>
      <c r="AB88" s="228">
        <v>997</v>
      </c>
      <c r="AC88" s="228">
        <v>997</v>
      </c>
      <c r="AE88" s="33">
        <v>85</v>
      </c>
      <c r="AF88" s="228">
        <v>600</v>
      </c>
      <c r="AG88" s="228">
        <v>997</v>
      </c>
      <c r="AH88" s="228">
        <v>997</v>
      </c>
      <c r="AI88" s="228">
        <v>997</v>
      </c>
      <c r="AJ88" s="228">
        <v>997</v>
      </c>
      <c r="AK88" s="228">
        <v>997</v>
      </c>
      <c r="AM88" s="33">
        <v>85</v>
      </c>
      <c r="AN88" s="228">
        <f t="shared" si="11"/>
        <v>0</v>
      </c>
      <c r="AO88" s="228">
        <f t="shared" si="12"/>
        <v>997</v>
      </c>
      <c r="AP88" s="228">
        <f t="shared" si="13"/>
        <v>997</v>
      </c>
      <c r="AQ88" s="228">
        <f t="shared" si="14"/>
        <v>997</v>
      </c>
      <c r="AR88" s="228">
        <f t="shared" si="15"/>
        <v>997</v>
      </c>
      <c r="AS88" s="228">
        <f t="shared" si="16"/>
        <v>997</v>
      </c>
      <c r="AU88" s="33">
        <v>85</v>
      </c>
      <c r="AV88" s="7">
        <v>19</v>
      </c>
      <c r="AW88" s="7">
        <v>500</v>
      </c>
      <c r="AX88" s="228">
        <v>500</v>
      </c>
      <c r="AY88" s="228">
        <v>500</v>
      </c>
      <c r="AZ88" s="228">
        <v>500</v>
      </c>
      <c r="BA88" s="228">
        <v>500</v>
      </c>
      <c r="BC88" s="184">
        <v>85</v>
      </c>
      <c r="BD88" s="185">
        <v>0</v>
      </c>
      <c r="BE88" s="185">
        <v>0</v>
      </c>
      <c r="BF88" s="185">
        <v>0</v>
      </c>
      <c r="BG88" s="185">
        <v>0</v>
      </c>
      <c r="BH88" s="185">
        <v>0</v>
      </c>
    </row>
    <row r="89" spans="1:60" s="177" customFormat="1" x14ac:dyDescent="0.35">
      <c r="A89" s="229"/>
      <c r="B89" s="229"/>
      <c r="C89" s="229"/>
      <c r="D89" s="229"/>
      <c r="E89" s="229"/>
      <c r="F89" s="229"/>
      <c r="G89" s="229"/>
      <c r="H89" s="290">
        <v>86</v>
      </c>
      <c r="I89" s="335">
        <v>40</v>
      </c>
      <c r="J89" s="23">
        <f t="shared" si="17"/>
        <v>40</v>
      </c>
      <c r="K89" s="23">
        <f t="shared" si="18"/>
        <v>40</v>
      </c>
      <c r="L89" s="23">
        <f t="shared" si="19"/>
        <v>0</v>
      </c>
      <c r="M89" s="23">
        <f t="shared" si="20"/>
        <v>40</v>
      </c>
      <c r="N89" s="229"/>
      <c r="O89" s="33">
        <v>86</v>
      </c>
      <c r="P89" s="228">
        <v>600</v>
      </c>
      <c r="Q89" s="228">
        <v>997</v>
      </c>
      <c r="R89" s="228">
        <v>997</v>
      </c>
      <c r="S89" s="228">
        <v>997</v>
      </c>
      <c r="T89" s="228">
        <v>997</v>
      </c>
      <c r="U89" s="228">
        <v>997</v>
      </c>
      <c r="W89" s="33">
        <v>86</v>
      </c>
      <c r="X89" s="228">
        <v>600</v>
      </c>
      <c r="Y89" s="228">
        <v>997</v>
      </c>
      <c r="Z89" s="228">
        <v>997</v>
      </c>
      <c r="AA89" s="228">
        <v>997</v>
      </c>
      <c r="AB89" s="228">
        <v>997</v>
      </c>
      <c r="AC89" s="228">
        <v>997</v>
      </c>
      <c r="AE89" s="33">
        <v>86</v>
      </c>
      <c r="AF89" s="228">
        <v>600</v>
      </c>
      <c r="AG89" s="228">
        <v>997</v>
      </c>
      <c r="AH89" s="228">
        <v>997</v>
      </c>
      <c r="AI89" s="228">
        <v>997</v>
      </c>
      <c r="AJ89" s="228">
        <v>997</v>
      </c>
      <c r="AK89" s="228">
        <v>997</v>
      </c>
      <c r="AM89" s="33">
        <v>86</v>
      </c>
      <c r="AN89" s="228">
        <f t="shared" si="11"/>
        <v>0</v>
      </c>
      <c r="AO89" s="228">
        <f t="shared" si="12"/>
        <v>997</v>
      </c>
      <c r="AP89" s="228">
        <f t="shared" si="13"/>
        <v>997</v>
      </c>
      <c r="AQ89" s="228">
        <f t="shared" si="14"/>
        <v>997</v>
      </c>
      <c r="AR89" s="228">
        <f t="shared" si="15"/>
        <v>997</v>
      </c>
      <c r="AS89" s="228">
        <f t="shared" si="16"/>
        <v>997</v>
      </c>
      <c r="AU89" s="33">
        <v>86</v>
      </c>
      <c r="AV89" s="7">
        <v>19</v>
      </c>
      <c r="AW89" s="7">
        <v>500</v>
      </c>
      <c r="AX89" s="228">
        <v>500</v>
      </c>
      <c r="AY89" s="228">
        <v>500</v>
      </c>
      <c r="AZ89" s="228">
        <v>500</v>
      </c>
      <c r="BA89" s="228">
        <v>500</v>
      </c>
      <c r="BC89" s="184">
        <v>86</v>
      </c>
      <c r="BD89" s="185">
        <v>0</v>
      </c>
      <c r="BE89" s="185">
        <v>0</v>
      </c>
      <c r="BF89" s="185">
        <v>0</v>
      </c>
      <c r="BG89" s="185">
        <v>0</v>
      </c>
      <c r="BH89" s="185">
        <v>0</v>
      </c>
    </row>
    <row r="90" spans="1:60" s="177" customFormat="1" x14ac:dyDescent="0.35">
      <c r="A90" s="229"/>
      <c r="B90" s="229"/>
      <c r="C90" s="229"/>
      <c r="D90" s="229"/>
      <c r="E90" s="229"/>
      <c r="F90" s="229"/>
      <c r="G90" s="229"/>
      <c r="H90" s="290">
        <v>87</v>
      </c>
      <c r="I90" s="335">
        <v>40</v>
      </c>
      <c r="J90" s="23">
        <f t="shared" si="17"/>
        <v>40</v>
      </c>
      <c r="K90" s="23">
        <f t="shared" si="18"/>
        <v>40</v>
      </c>
      <c r="L90" s="23">
        <f t="shared" si="19"/>
        <v>0</v>
      </c>
      <c r="M90" s="23">
        <f t="shared" si="20"/>
        <v>40</v>
      </c>
      <c r="N90" s="229"/>
      <c r="O90" s="33">
        <v>87</v>
      </c>
      <c r="P90" s="228">
        <v>600</v>
      </c>
      <c r="Q90" s="228">
        <v>997</v>
      </c>
      <c r="R90" s="228">
        <v>997</v>
      </c>
      <c r="S90" s="228">
        <v>997</v>
      </c>
      <c r="T90" s="228">
        <v>997</v>
      </c>
      <c r="U90" s="228">
        <v>997</v>
      </c>
      <c r="W90" s="33">
        <v>87</v>
      </c>
      <c r="X90" s="228">
        <v>600</v>
      </c>
      <c r="Y90" s="228">
        <v>997</v>
      </c>
      <c r="Z90" s="228">
        <v>997</v>
      </c>
      <c r="AA90" s="228">
        <v>997</v>
      </c>
      <c r="AB90" s="228">
        <v>997</v>
      </c>
      <c r="AC90" s="228">
        <v>997</v>
      </c>
      <c r="AE90" s="33">
        <v>87</v>
      </c>
      <c r="AF90" s="228">
        <v>600</v>
      </c>
      <c r="AG90" s="228">
        <v>997</v>
      </c>
      <c r="AH90" s="228">
        <v>997</v>
      </c>
      <c r="AI90" s="228">
        <v>997</v>
      </c>
      <c r="AJ90" s="228">
        <v>997</v>
      </c>
      <c r="AK90" s="228">
        <v>997</v>
      </c>
      <c r="AM90" s="33">
        <v>87</v>
      </c>
      <c r="AN90" s="228">
        <f t="shared" si="11"/>
        <v>0</v>
      </c>
      <c r="AO90" s="228">
        <f t="shared" si="12"/>
        <v>997</v>
      </c>
      <c r="AP90" s="228">
        <f t="shared" si="13"/>
        <v>997</v>
      </c>
      <c r="AQ90" s="228">
        <f t="shared" si="14"/>
        <v>997</v>
      </c>
      <c r="AR90" s="228">
        <f t="shared" si="15"/>
        <v>997</v>
      </c>
      <c r="AS90" s="228">
        <f t="shared" si="16"/>
        <v>997</v>
      </c>
      <c r="AU90" s="33">
        <v>87</v>
      </c>
      <c r="AV90" s="7">
        <v>19</v>
      </c>
      <c r="AW90" s="7">
        <v>500</v>
      </c>
      <c r="AX90" s="228">
        <v>500</v>
      </c>
      <c r="AY90" s="228">
        <v>500</v>
      </c>
      <c r="AZ90" s="228">
        <v>500</v>
      </c>
      <c r="BA90" s="228">
        <v>500</v>
      </c>
      <c r="BC90" s="184">
        <v>87</v>
      </c>
      <c r="BD90" s="185">
        <v>0</v>
      </c>
      <c r="BE90" s="185">
        <v>0</v>
      </c>
      <c r="BF90" s="185">
        <v>0</v>
      </c>
      <c r="BG90" s="185">
        <v>0</v>
      </c>
      <c r="BH90" s="185">
        <v>0</v>
      </c>
    </row>
    <row r="91" spans="1:60" s="177" customFormat="1" x14ac:dyDescent="0.35">
      <c r="A91" s="229"/>
      <c r="B91" s="229"/>
      <c r="C91" s="229"/>
      <c r="D91" s="229"/>
      <c r="E91" s="229"/>
      <c r="F91" s="229"/>
      <c r="G91" s="229"/>
      <c r="H91" s="290">
        <v>88</v>
      </c>
      <c r="I91" s="335">
        <v>40</v>
      </c>
      <c r="J91" s="23">
        <f t="shared" si="17"/>
        <v>40</v>
      </c>
      <c r="K91" s="23">
        <f t="shared" si="18"/>
        <v>40</v>
      </c>
      <c r="L91" s="23">
        <f t="shared" si="19"/>
        <v>0</v>
      </c>
      <c r="M91" s="23">
        <f t="shared" si="20"/>
        <v>40</v>
      </c>
      <c r="N91" s="229"/>
      <c r="O91" s="33">
        <v>88</v>
      </c>
      <c r="P91" s="228">
        <v>600</v>
      </c>
      <c r="Q91" s="228">
        <v>997</v>
      </c>
      <c r="R91" s="228">
        <v>997</v>
      </c>
      <c r="S91" s="228">
        <v>997</v>
      </c>
      <c r="T91" s="228">
        <v>997</v>
      </c>
      <c r="U91" s="228">
        <v>997</v>
      </c>
      <c r="W91" s="33">
        <v>88</v>
      </c>
      <c r="X91" s="228">
        <v>600</v>
      </c>
      <c r="Y91" s="228">
        <v>997</v>
      </c>
      <c r="Z91" s="228">
        <v>997</v>
      </c>
      <c r="AA91" s="228">
        <v>997</v>
      </c>
      <c r="AB91" s="228">
        <v>997</v>
      </c>
      <c r="AC91" s="228">
        <v>997</v>
      </c>
      <c r="AE91" s="33">
        <v>88</v>
      </c>
      <c r="AF91" s="228">
        <v>600</v>
      </c>
      <c r="AG91" s="228">
        <v>997</v>
      </c>
      <c r="AH91" s="228">
        <v>997</v>
      </c>
      <c r="AI91" s="228">
        <v>997</v>
      </c>
      <c r="AJ91" s="228">
        <v>997</v>
      </c>
      <c r="AK91" s="228">
        <v>997</v>
      </c>
      <c r="AM91" s="33">
        <v>88</v>
      </c>
      <c r="AN91" s="228">
        <f t="shared" si="11"/>
        <v>0</v>
      </c>
      <c r="AO91" s="228">
        <f t="shared" si="12"/>
        <v>997</v>
      </c>
      <c r="AP91" s="228">
        <f t="shared" si="13"/>
        <v>997</v>
      </c>
      <c r="AQ91" s="228">
        <f t="shared" si="14"/>
        <v>997</v>
      </c>
      <c r="AR91" s="228">
        <f t="shared" si="15"/>
        <v>997</v>
      </c>
      <c r="AS91" s="228">
        <f t="shared" si="16"/>
        <v>997</v>
      </c>
      <c r="AU91" s="33">
        <v>88</v>
      </c>
      <c r="AV91" s="7">
        <v>19</v>
      </c>
      <c r="AW91" s="7">
        <v>500</v>
      </c>
      <c r="AX91" s="228">
        <v>500</v>
      </c>
      <c r="AY91" s="228">
        <v>500</v>
      </c>
      <c r="AZ91" s="228">
        <v>500</v>
      </c>
      <c r="BA91" s="228">
        <v>500</v>
      </c>
      <c r="BC91" s="184">
        <v>88</v>
      </c>
      <c r="BD91" s="185">
        <v>0</v>
      </c>
      <c r="BE91" s="185">
        <v>0</v>
      </c>
      <c r="BF91" s="185">
        <v>0</v>
      </c>
      <c r="BG91" s="185">
        <v>0</v>
      </c>
      <c r="BH91" s="185">
        <v>0</v>
      </c>
    </row>
    <row r="92" spans="1:60" s="177" customFormat="1" x14ac:dyDescent="0.35">
      <c r="A92" s="229"/>
      <c r="B92" s="229"/>
      <c r="C92" s="229"/>
      <c r="D92" s="229"/>
      <c r="E92" s="229"/>
      <c r="F92" s="229"/>
      <c r="G92" s="229"/>
      <c r="H92" s="290">
        <v>89</v>
      </c>
      <c r="I92" s="335">
        <v>40</v>
      </c>
      <c r="J92" s="23">
        <f t="shared" si="17"/>
        <v>40</v>
      </c>
      <c r="K92" s="23">
        <f t="shared" si="18"/>
        <v>40</v>
      </c>
      <c r="L92" s="23">
        <f t="shared" si="19"/>
        <v>0</v>
      </c>
      <c r="M92" s="23">
        <f t="shared" si="20"/>
        <v>40</v>
      </c>
      <c r="N92" s="229"/>
      <c r="O92" s="33">
        <v>89</v>
      </c>
      <c r="P92" s="228">
        <v>600</v>
      </c>
      <c r="Q92" s="228">
        <v>997</v>
      </c>
      <c r="R92" s="228">
        <v>997</v>
      </c>
      <c r="S92" s="228">
        <v>997</v>
      </c>
      <c r="T92" s="228">
        <v>997</v>
      </c>
      <c r="U92" s="228">
        <v>997</v>
      </c>
      <c r="W92" s="33">
        <v>89</v>
      </c>
      <c r="X92" s="228">
        <v>600</v>
      </c>
      <c r="Y92" s="228">
        <v>997</v>
      </c>
      <c r="Z92" s="228">
        <v>997</v>
      </c>
      <c r="AA92" s="228">
        <v>997</v>
      </c>
      <c r="AB92" s="228">
        <v>997</v>
      </c>
      <c r="AC92" s="228">
        <v>997</v>
      </c>
      <c r="AE92" s="33">
        <v>89</v>
      </c>
      <c r="AF92" s="228">
        <v>600</v>
      </c>
      <c r="AG92" s="228">
        <v>997</v>
      </c>
      <c r="AH92" s="228">
        <v>997</v>
      </c>
      <c r="AI92" s="228">
        <v>997</v>
      </c>
      <c r="AJ92" s="228">
        <v>997</v>
      </c>
      <c r="AK92" s="228">
        <v>997</v>
      </c>
      <c r="AM92" s="33">
        <v>89</v>
      </c>
      <c r="AN92" s="228">
        <f t="shared" si="11"/>
        <v>0</v>
      </c>
      <c r="AO92" s="228">
        <f t="shared" si="12"/>
        <v>997</v>
      </c>
      <c r="AP92" s="228">
        <f t="shared" si="13"/>
        <v>997</v>
      </c>
      <c r="AQ92" s="228">
        <f t="shared" si="14"/>
        <v>997</v>
      </c>
      <c r="AR92" s="228">
        <f t="shared" si="15"/>
        <v>997</v>
      </c>
      <c r="AS92" s="228">
        <f t="shared" si="16"/>
        <v>997</v>
      </c>
      <c r="AU92" s="33">
        <v>89</v>
      </c>
      <c r="AV92" s="7">
        <v>19</v>
      </c>
      <c r="AW92" s="7">
        <v>500</v>
      </c>
      <c r="AX92" s="228">
        <v>500</v>
      </c>
      <c r="AY92" s="228">
        <v>500</v>
      </c>
      <c r="AZ92" s="228">
        <v>500</v>
      </c>
      <c r="BA92" s="228">
        <v>500</v>
      </c>
      <c r="BC92" s="184">
        <v>89</v>
      </c>
      <c r="BD92" s="185">
        <v>0</v>
      </c>
      <c r="BE92" s="185">
        <v>0</v>
      </c>
      <c r="BF92" s="185">
        <v>0</v>
      </c>
      <c r="BG92" s="185">
        <v>0</v>
      </c>
      <c r="BH92" s="185">
        <v>0</v>
      </c>
    </row>
    <row r="93" spans="1:60" s="177" customFormat="1" x14ac:dyDescent="0.35">
      <c r="A93" s="229"/>
      <c r="B93" s="229"/>
      <c r="C93" s="229"/>
      <c r="D93" s="229"/>
      <c r="E93" s="229"/>
      <c r="F93" s="229"/>
      <c r="G93" s="229"/>
      <c r="H93" s="290">
        <v>90</v>
      </c>
      <c r="I93" s="335">
        <v>40</v>
      </c>
      <c r="J93" s="23">
        <f t="shared" si="17"/>
        <v>40</v>
      </c>
      <c r="K93" s="23">
        <f t="shared" si="18"/>
        <v>40</v>
      </c>
      <c r="L93" s="23">
        <f t="shared" si="19"/>
        <v>0</v>
      </c>
      <c r="M93" s="23">
        <f t="shared" si="20"/>
        <v>40</v>
      </c>
      <c r="N93" s="229"/>
      <c r="O93" s="33">
        <v>90</v>
      </c>
      <c r="P93" s="228">
        <v>600</v>
      </c>
      <c r="Q93" s="228">
        <v>997</v>
      </c>
      <c r="R93" s="228">
        <v>997</v>
      </c>
      <c r="S93" s="228">
        <v>997</v>
      </c>
      <c r="T93" s="228">
        <v>997</v>
      </c>
      <c r="U93" s="228">
        <v>997</v>
      </c>
      <c r="W93" s="33">
        <v>90</v>
      </c>
      <c r="X93" s="228">
        <v>600</v>
      </c>
      <c r="Y93" s="228">
        <v>997</v>
      </c>
      <c r="Z93" s="228">
        <v>997</v>
      </c>
      <c r="AA93" s="228">
        <v>997</v>
      </c>
      <c r="AB93" s="228">
        <v>997</v>
      </c>
      <c r="AC93" s="228">
        <v>997</v>
      </c>
      <c r="AE93" s="33">
        <v>90</v>
      </c>
      <c r="AF93" s="228">
        <v>600</v>
      </c>
      <c r="AG93" s="228">
        <v>997</v>
      </c>
      <c r="AH93" s="228">
        <v>997</v>
      </c>
      <c r="AI93" s="228">
        <v>997</v>
      </c>
      <c r="AJ93" s="228">
        <v>997</v>
      </c>
      <c r="AK93" s="228">
        <v>997</v>
      </c>
      <c r="AM93" s="33">
        <v>90</v>
      </c>
      <c r="AN93" s="228">
        <f t="shared" si="11"/>
        <v>0</v>
      </c>
      <c r="AO93" s="228">
        <f t="shared" si="12"/>
        <v>997</v>
      </c>
      <c r="AP93" s="228">
        <f t="shared" si="13"/>
        <v>997</v>
      </c>
      <c r="AQ93" s="228">
        <f t="shared" si="14"/>
        <v>997</v>
      </c>
      <c r="AR93" s="228">
        <f t="shared" si="15"/>
        <v>997</v>
      </c>
      <c r="AS93" s="228">
        <f t="shared" si="16"/>
        <v>997</v>
      </c>
      <c r="AU93" s="33">
        <v>90</v>
      </c>
      <c r="AV93" s="7">
        <v>19</v>
      </c>
      <c r="AW93" s="7">
        <v>500</v>
      </c>
      <c r="AX93" s="228">
        <v>500</v>
      </c>
      <c r="AY93" s="228">
        <v>500</v>
      </c>
      <c r="AZ93" s="228">
        <v>500</v>
      </c>
      <c r="BA93" s="228">
        <v>500</v>
      </c>
      <c r="BC93" s="184">
        <v>90</v>
      </c>
      <c r="BD93" s="185">
        <v>0</v>
      </c>
      <c r="BE93" s="185">
        <v>0</v>
      </c>
      <c r="BF93" s="185">
        <v>0</v>
      </c>
      <c r="BG93" s="185">
        <v>0</v>
      </c>
      <c r="BH93" s="185">
        <v>0</v>
      </c>
    </row>
    <row r="94" spans="1:60" s="177" customFormat="1" x14ac:dyDescent="0.35">
      <c r="A94" s="229"/>
      <c r="B94" s="229"/>
      <c r="C94" s="229"/>
      <c r="D94" s="229"/>
      <c r="E94" s="229"/>
      <c r="F94" s="229"/>
      <c r="G94" s="229"/>
      <c r="H94" s="290">
        <v>91</v>
      </c>
      <c r="I94" s="335">
        <v>40</v>
      </c>
      <c r="J94" s="23">
        <f t="shared" si="17"/>
        <v>40</v>
      </c>
      <c r="K94" s="23">
        <f t="shared" si="18"/>
        <v>40</v>
      </c>
      <c r="L94" s="23">
        <f t="shared" si="19"/>
        <v>0</v>
      </c>
      <c r="M94" s="23">
        <f t="shared" si="20"/>
        <v>40</v>
      </c>
      <c r="N94" s="229"/>
      <c r="O94" s="33">
        <v>91</v>
      </c>
      <c r="P94" s="228">
        <v>600</v>
      </c>
      <c r="Q94" s="228">
        <v>997</v>
      </c>
      <c r="R94" s="228">
        <v>997</v>
      </c>
      <c r="S94" s="228">
        <v>997</v>
      </c>
      <c r="T94" s="228">
        <v>997</v>
      </c>
      <c r="U94" s="228">
        <v>997</v>
      </c>
      <c r="W94" s="33">
        <v>91</v>
      </c>
      <c r="X94" s="228">
        <v>600</v>
      </c>
      <c r="Y94" s="228">
        <v>997</v>
      </c>
      <c r="Z94" s="228">
        <v>997</v>
      </c>
      <c r="AA94" s="228">
        <v>997</v>
      </c>
      <c r="AB94" s="228">
        <v>997</v>
      </c>
      <c r="AC94" s="228">
        <v>997</v>
      </c>
      <c r="AE94" s="33">
        <v>91</v>
      </c>
      <c r="AF94" s="228">
        <v>600</v>
      </c>
      <c r="AG94" s="228">
        <v>997</v>
      </c>
      <c r="AH94" s="228">
        <v>997</v>
      </c>
      <c r="AI94" s="228">
        <v>997</v>
      </c>
      <c r="AJ94" s="228">
        <v>997</v>
      </c>
      <c r="AK94" s="228">
        <v>997</v>
      </c>
      <c r="AM94" s="33">
        <v>91</v>
      </c>
      <c r="AN94" s="228">
        <f t="shared" si="11"/>
        <v>0</v>
      </c>
      <c r="AO94" s="228">
        <f t="shared" si="12"/>
        <v>997</v>
      </c>
      <c r="AP94" s="228">
        <f t="shared" si="13"/>
        <v>997</v>
      </c>
      <c r="AQ94" s="228">
        <f t="shared" si="14"/>
        <v>997</v>
      </c>
      <c r="AR94" s="228">
        <f t="shared" si="15"/>
        <v>997</v>
      </c>
      <c r="AS94" s="228">
        <f t="shared" si="16"/>
        <v>997</v>
      </c>
      <c r="AU94" s="33">
        <v>91</v>
      </c>
      <c r="AV94" s="7">
        <v>19</v>
      </c>
      <c r="AW94" s="7">
        <v>500</v>
      </c>
      <c r="AX94" s="228">
        <v>500</v>
      </c>
      <c r="AY94" s="228">
        <v>500</v>
      </c>
      <c r="AZ94" s="228">
        <v>500</v>
      </c>
      <c r="BA94" s="228">
        <v>500</v>
      </c>
      <c r="BC94" s="184">
        <v>91</v>
      </c>
      <c r="BD94" s="185">
        <v>0</v>
      </c>
      <c r="BE94" s="185">
        <v>0</v>
      </c>
      <c r="BF94" s="185">
        <v>0</v>
      </c>
      <c r="BG94" s="185">
        <v>0</v>
      </c>
      <c r="BH94" s="185">
        <v>0</v>
      </c>
    </row>
    <row r="95" spans="1:60" s="177" customFormat="1" x14ac:dyDescent="0.35">
      <c r="A95" s="229"/>
      <c r="B95" s="229"/>
      <c r="C95" s="229"/>
      <c r="D95" s="229"/>
      <c r="E95" s="229"/>
      <c r="F95" s="229"/>
      <c r="G95" s="229"/>
      <c r="H95" s="290">
        <v>92</v>
      </c>
      <c r="I95" s="335">
        <v>40</v>
      </c>
      <c r="J95" s="23">
        <f t="shared" si="17"/>
        <v>40</v>
      </c>
      <c r="K95" s="23">
        <f t="shared" si="18"/>
        <v>40</v>
      </c>
      <c r="L95" s="23">
        <f t="shared" si="19"/>
        <v>0</v>
      </c>
      <c r="M95" s="23">
        <f t="shared" si="20"/>
        <v>40</v>
      </c>
      <c r="N95" s="229"/>
      <c r="O95" s="33">
        <v>92</v>
      </c>
      <c r="P95" s="228">
        <v>600</v>
      </c>
      <c r="Q95" s="228">
        <v>997</v>
      </c>
      <c r="R95" s="228">
        <v>997</v>
      </c>
      <c r="S95" s="228">
        <v>997</v>
      </c>
      <c r="T95" s="228">
        <v>997</v>
      </c>
      <c r="U95" s="228">
        <v>997</v>
      </c>
      <c r="W95" s="33">
        <v>92</v>
      </c>
      <c r="X95" s="228">
        <v>600</v>
      </c>
      <c r="Y95" s="228">
        <v>997</v>
      </c>
      <c r="Z95" s="228">
        <v>997</v>
      </c>
      <c r="AA95" s="228">
        <v>997</v>
      </c>
      <c r="AB95" s="228">
        <v>997</v>
      </c>
      <c r="AC95" s="228">
        <v>997</v>
      </c>
      <c r="AE95" s="33">
        <v>92</v>
      </c>
      <c r="AF95" s="228">
        <v>600</v>
      </c>
      <c r="AG95" s="228">
        <v>997</v>
      </c>
      <c r="AH95" s="228">
        <v>997</v>
      </c>
      <c r="AI95" s="228">
        <v>997</v>
      </c>
      <c r="AJ95" s="228">
        <v>997</v>
      </c>
      <c r="AK95" s="228">
        <v>997</v>
      </c>
      <c r="AM95" s="33">
        <v>92</v>
      </c>
      <c r="AN95" s="228">
        <f t="shared" si="11"/>
        <v>0</v>
      </c>
      <c r="AO95" s="228">
        <f t="shared" si="12"/>
        <v>997</v>
      </c>
      <c r="AP95" s="228">
        <f t="shared" si="13"/>
        <v>997</v>
      </c>
      <c r="AQ95" s="228">
        <f t="shared" si="14"/>
        <v>997</v>
      </c>
      <c r="AR95" s="228">
        <f t="shared" si="15"/>
        <v>997</v>
      </c>
      <c r="AS95" s="228">
        <f t="shared" si="16"/>
        <v>997</v>
      </c>
      <c r="AU95" s="33">
        <v>92</v>
      </c>
      <c r="AV95" s="7">
        <v>19</v>
      </c>
      <c r="AW95" s="7">
        <v>500</v>
      </c>
      <c r="AX95" s="228">
        <v>500</v>
      </c>
      <c r="AY95" s="228">
        <v>500</v>
      </c>
      <c r="AZ95" s="228">
        <v>500</v>
      </c>
      <c r="BA95" s="228">
        <v>500</v>
      </c>
      <c r="BC95" s="184">
        <v>92</v>
      </c>
      <c r="BD95" s="185">
        <v>0</v>
      </c>
      <c r="BE95" s="185">
        <v>0</v>
      </c>
      <c r="BF95" s="185">
        <v>0</v>
      </c>
      <c r="BG95" s="185">
        <v>0</v>
      </c>
      <c r="BH95" s="185">
        <v>0</v>
      </c>
    </row>
    <row r="96" spans="1:60" s="177" customFormat="1" x14ac:dyDescent="0.35">
      <c r="A96" s="229"/>
      <c r="B96" s="229"/>
      <c r="C96" s="229"/>
      <c r="D96" s="229"/>
      <c r="E96" s="229"/>
      <c r="F96" s="229"/>
      <c r="G96" s="229"/>
      <c r="H96" s="290">
        <v>93</v>
      </c>
      <c r="I96" s="335">
        <v>40</v>
      </c>
      <c r="J96" s="23">
        <f t="shared" si="17"/>
        <v>40</v>
      </c>
      <c r="K96" s="23">
        <f t="shared" si="18"/>
        <v>40</v>
      </c>
      <c r="L96" s="23">
        <f t="shared" si="19"/>
        <v>0</v>
      </c>
      <c r="M96" s="23">
        <f t="shared" si="20"/>
        <v>40</v>
      </c>
      <c r="N96" s="229"/>
      <c r="O96" s="33">
        <v>93</v>
      </c>
      <c r="P96" s="228">
        <v>600</v>
      </c>
      <c r="Q96" s="228">
        <v>997</v>
      </c>
      <c r="R96" s="228">
        <v>997</v>
      </c>
      <c r="S96" s="228">
        <v>997</v>
      </c>
      <c r="T96" s="228">
        <v>997</v>
      </c>
      <c r="U96" s="228">
        <v>997</v>
      </c>
      <c r="W96" s="33">
        <v>93</v>
      </c>
      <c r="X96" s="228">
        <v>600</v>
      </c>
      <c r="Y96" s="228">
        <v>997</v>
      </c>
      <c r="Z96" s="228">
        <v>997</v>
      </c>
      <c r="AA96" s="228">
        <v>997</v>
      </c>
      <c r="AB96" s="228">
        <v>997</v>
      </c>
      <c r="AC96" s="228">
        <v>997</v>
      </c>
      <c r="AE96" s="33">
        <v>93</v>
      </c>
      <c r="AF96" s="228">
        <v>600</v>
      </c>
      <c r="AG96" s="228">
        <v>997</v>
      </c>
      <c r="AH96" s="228">
        <v>997</v>
      </c>
      <c r="AI96" s="228">
        <v>997</v>
      </c>
      <c r="AJ96" s="228">
        <v>997</v>
      </c>
      <c r="AK96" s="228">
        <v>997</v>
      </c>
      <c r="AM96" s="33">
        <v>93</v>
      </c>
      <c r="AN96" s="228">
        <f t="shared" si="11"/>
        <v>0</v>
      </c>
      <c r="AO96" s="228">
        <f t="shared" si="12"/>
        <v>997</v>
      </c>
      <c r="AP96" s="228">
        <f t="shared" si="13"/>
        <v>997</v>
      </c>
      <c r="AQ96" s="228">
        <f t="shared" si="14"/>
        <v>997</v>
      </c>
      <c r="AR96" s="228">
        <f t="shared" si="15"/>
        <v>997</v>
      </c>
      <c r="AS96" s="228">
        <f t="shared" si="16"/>
        <v>997</v>
      </c>
      <c r="AU96" s="33">
        <v>93</v>
      </c>
      <c r="AV96" s="7">
        <v>19</v>
      </c>
      <c r="AW96" s="7">
        <v>500</v>
      </c>
      <c r="AX96" s="228">
        <v>500</v>
      </c>
      <c r="AY96" s="228">
        <v>500</v>
      </c>
      <c r="AZ96" s="228">
        <v>500</v>
      </c>
      <c r="BA96" s="228">
        <v>500</v>
      </c>
      <c r="BC96" s="184">
        <v>93</v>
      </c>
      <c r="BD96" s="185">
        <v>0</v>
      </c>
      <c r="BE96" s="185">
        <v>0</v>
      </c>
      <c r="BF96" s="185">
        <v>0</v>
      </c>
      <c r="BG96" s="185">
        <v>0</v>
      </c>
      <c r="BH96" s="185">
        <v>0</v>
      </c>
    </row>
    <row r="97" spans="1:60" s="177" customFormat="1" x14ac:dyDescent="0.35">
      <c r="A97" s="229"/>
      <c r="B97" s="229"/>
      <c r="C97" s="229"/>
      <c r="D97" s="229"/>
      <c r="E97" s="229"/>
      <c r="F97" s="229"/>
      <c r="G97" s="229"/>
      <c r="H97" s="290">
        <v>94</v>
      </c>
      <c r="I97" s="335">
        <v>40</v>
      </c>
      <c r="J97" s="23">
        <f t="shared" si="17"/>
        <v>40</v>
      </c>
      <c r="K97" s="23">
        <f t="shared" si="18"/>
        <v>40</v>
      </c>
      <c r="L97" s="23">
        <f t="shared" si="19"/>
        <v>0</v>
      </c>
      <c r="M97" s="23">
        <f t="shared" si="20"/>
        <v>40</v>
      </c>
      <c r="N97" s="229"/>
      <c r="O97" s="33">
        <v>94</v>
      </c>
      <c r="P97" s="228">
        <v>600</v>
      </c>
      <c r="Q97" s="228">
        <v>997</v>
      </c>
      <c r="R97" s="228">
        <v>997</v>
      </c>
      <c r="S97" s="228">
        <v>997</v>
      </c>
      <c r="T97" s="228">
        <v>997</v>
      </c>
      <c r="U97" s="228">
        <v>997</v>
      </c>
      <c r="W97" s="33">
        <v>94</v>
      </c>
      <c r="X97" s="228">
        <v>600</v>
      </c>
      <c r="Y97" s="228">
        <v>997</v>
      </c>
      <c r="Z97" s="228">
        <v>997</v>
      </c>
      <c r="AA97" s="228">
        <v>997</v>
      </c>
      <c r="AB97" s="228">
        <v>997</v>
      </c>
      <c r="AC97" s="228">
        <v>997</v>
      </c>
      <c r="AE97" s="33">
        <v>94</v>
      </c>
      <c r="AF97" s="228">
        <v>600</v>
      </c>
      <c r="AG97" s="228">
        <v>997</v>
      </c>
      <c r="AH97" s="228">
        <v>997</v>
      </c>
      <c r="AI97" s="228">
        <v>997</v>
      </c>
      <c r="AJ97" s="228">
        <v>997</v>
      </c>
      <c r="AK97" s="228">
        <v>997</v>
      </c>
      <c r="AM97" s="33">
        <v>94</v>
      </c>
      <c r="AN97" s="228">
        <f t="shared" si="11"/>
        <v>0</v>
      </c>
      <c r="AO97" s="228">
        <f t="shared" si="12"/>
        <v>997</v>
      </c>
      <c r="AP97" s="228">
        <f t="shared" si="13"/>
        <v>997</v>
      </c>
      <c r="AQ97" s="228">
        <f t="shared" si="14"/>
        <v>997</v>
      </c>
      <c r="AR97" s="228">
        <f t="shared" si="15"/>
        <v>997</v>
      </c>
      <c r="AS97" s="228">
        <f t="shared" si="16"/>
        <v>997</v>
      </c>
      <c r="AU97" s="33">
        <v>94</v>
      </c>
      <c r="AV97" s="7">
        <v>19</v>
      </c>
      <c r="AW97" s="7">
        <v>500</v>
      </c>
      <c r="AX97" s="228">
        <v>500</v>
      </c>
      <c r="AY97" s="228">
        <v>500</v>
      </c>
      <c r="AZ97" s="228">
        <v>500</v>
      </c>
      <c r="BA97" s="228">
        <v>500</v>
      </c>
      <c r="BC97" s="184">
        <v>94</v>
      </c>
      <c r="BD97" s="185">
        <v>0</v>
      </c>
      <c r="BE97" s="185">
        <v>0</v>
      </c>
      <c r="BF97" s="185">
        <v>0</v>
      </c>
      <c r="BG97" s="185">
        <v>0</v>
      </c>
      <c r="BH97" s="185">
        <v>0</v>
      </c>
    </row>
    <row r="98" spans="1:60" s="177" customFormat="1" x14ac:dyDescent="0.35">
      <c r="A98" s="229"/>
      <c r="B98" s="229"/>
      <c r="C98" s="229"/>
      <c r="D98" s="229"/>
      <c r="E98" s="229"/>
      <c r="F98" s="229"/>
      <c r="G98" s="229"/>
      <c r="H98" s="290">
        <v>95</v>
      </c>
      <c r="I98" s="335">
        <v>40</v>
      </c>
      <c r="J98" s="23">
        <f t="shared" si="17"/>
        <v>40</v>
      </c>
      <c r="K98" s="23">
        <f t="shared" si="18"/>
        <v>40</v>
      </c>
      <c r="L98" s="23">
        <f t="shared" si="19"/>
        <v>0</v>
      </c>
      <c r="M98" s="23">
        <f t="shared" si="20"/>
        <v>40</v>
      </c>
      <c r="N98" s="229"/>
      <c r="O98" s="33">
        <v>95</v>
      </c>
      <c r="P98" s="228">
        <v>600</v>
      </c>
      <c r="Q98" s="228">
        <v>997</v>
      </c>
      <c r="R98" s="228">
        <v>997</v>
      </c>
      <c r="S98" s="228">
        <v>997</v>
      </c>
      <c r="T98" s="228">
        <v>997</v>
      </c>
      <c r="U98" s="228">
        <v>997</v>
      </c>
      <c r="W98" s="33">
        <v>95</v>
      </c>
      <c r="X98" s="228">
        <v>600</v>
      </c>
      <c r="Y98" s="228">
        <v>997</v>
      </c>
      <c r="Z98" s="228">
        <v>997</v>
      </c>
      <c r="AA98" s="228">
        <v>997</v>
      </c>
      <c r="AB98" s="228">
        <v>997</v>
      </c>
      <c r="AC98" s="228">
        <v>997</v>
      </c>
      <c r="AE98" s="33">
        <v>95</v>
      </c>
      <c r="AF98" s="228">
        <v>600</v>
      </c>
      <c r="AG98" s="228">
        <v>997</v>
      </c>
      <c r="AH98" s="228">
        <v>997</v>
      </c>
      <c r="AI98" s="228">
        <v>997</v>
      </c>
      <c r="AJ98" s="228">
        <v>997</v>
      </c>
      <c r="AK98" s="228">
        <v>997</v>
      </c>
      <c r="AM98" s="33">
        <v>95</v>
      </c>
      <c r="AN98" s="228">
        <f t="shared" si="11"/>
        <v>0</v>
      </c>
      <c r="AO98" s="228">
        <f t="shared" si="12"/>
        <v>997</v>
      </c>
      <c r="AP98" s="228">
        <f t="shared" si="13"/>
        <v>997</v>
      </c>
      <c r="AQ98" s="228">
        <f t="shared" si="14"/>
        <v>997</v>
      </c>
      <c r="AR98" s="228">
        <f t="shared" si="15"/>
        <v>997</v>
      </c>
      <c r="AS98" s="228">
        <f t="shared" si="16"/>
        <v>997</v>
      </c>
      <c r="AU98" s="33">
        <v>95</v>
      </c>
      <c r="AV98" s="7">
        <v>19</v>
      </c>
      <c r="AW98" s="7">
        <v>500</v>
      </c>
      <c r="AX98" s="228">
        <v>500</v>
      </c>
      <c r="AY98" s="228">
        <v>500</v>
      </c>
      <c r="AZ98" s="228">
        <v>500</v>
      </c>
      <c r="BA98" s="228">
        <v>500</v>
      </c>
      <c r="BC98" s="184">
        <v>95</v>
      </c>
      <c r="BD98" s="185">
        <v>0</v>
      </c>
      <c r="BE98" s="185">
        <v>0</v>
      </c>
      <c r="BF98" s="185">
        <v>0</v>
      </c>
      <c r="BG98" s="185">
        <v>0</v>
      </c>
      <c r="BH98" s="185">
        <v>0</v>
      </c>
    </row>
    <row r="99" spans="1:60" s="177" customFormat="1" x14ac:dyDescent="0.35">
      <c r="A99" s="229"/>
      <c r="B99" s="229"/>
      <c r="C99" s="229"/>
      <c r="D99" s="229"/>
      <c r="E99" s="229"/>
      <c r="F99" s="229"/>
      <c r="G99" s="229"/>
      <c r="H99" s="290">
        <v>96</v>
      </c>
      <c r="I99" s="335">
        <v>40</v>
      </c>
      <c r="J99" s="23">
        <f t="shared" si="17"/>
        <v>40</v>
      </c>
      <c r="K99" s="23">
        <f t="shared" si="18"/>
        <v>40</v>
      </c>
      <c r="L99" s="23">
        <f t="shared" si="19"/>
        <v>0</v>
      </c>
      <c r="M99" s="23">
        <f t="shared" si="20"/>
        <v>40</v>
      </c>
      <c r="N99" s="229"/>
      <c r="O99" s="33">
        <v>96</v>
      </c>
      <c r="P99" s="228">
        <v>600</v>
      </c>
      <c r="Q99" s="228">
        <v>997</v>
      </c>
      <c r="R99" s="228">
        <v>997</v>
      </c>
      <c r="S99" s="228">
        <v>997</v>
      </c>
      <c r="T99" s="228">
        <v>997</v>
      </c>
      <c r="U99" s="228">
        <v>997</v>
      </c>
      <c r="W99" s="33">
        <v>96</v>
      </c>
      <c r="X99" s="228">
        <v>600</v>
      </c>
      <c r="Y99" s="228">
        <v>997</v>
      </c>
      <c r="Z99" s="228">
        <v>997</v>
      </c>
      <c r="AA99" s="228">
        <v>997</v>
      </c>
      <c r="AB99" s="228">
        <v>997</v>
      </c>
      <c r="AC99" s="228">
        <v>997</v>
      </c>
      <c r="AE99" s="33">
        <v>96</v>
      </c>
      <c r="AF99" s="228">
        <v>600</v>
      </c>
      <c r="AG99" s="228">
        <v>997</v>
      </c>
      <c r="AH99" s="228">
        <v>997</v>
      </c>
      <c r="AI99" s="228">
        <v>997</v>
      </c>
      <c r="AJ99" s="228">
        <v>997</v>
      </c>
      <c r="AK99" s="228">
        <v>997</v>
      </c>
      <c r="AM99" s="33">
        <v>96</v>
      </c>
      <c r="AN99" s="228">
        <f t="shared" si="11"/>
        <v>0</v>
      </c>
      <c r="AO99" s="228">
        <f t="shared" si="12"/>
        <v>997</v>
      </c>
      <c r="AP99" s="228">
        <f t="shared" si="13"/>
        <v>997</v>
      </c>
      <c r="AQ99" s="228">
        <f t="shared" si="14"/>
        <v>997</v>
      </c>
      <c r="AR99" s="228">
        <f t="shared" si="15"/>
        <v>997</v>
      </c>
      <c r="AS99" s="228">
        <f t="shared" si="16"/>
        <v>997</v>
      </c>
      <c r="AU99" s="33">
        <v>96</v>
      </c>
      <c r="AV99" s="7">
        <v>19</v>
      </c>
      <c r="AW99" s="7">
        <v>500</v>
      </c>
      <c r="AX99" s="228">
        <v>500</v>
      </c>
      <c r="AY99" s="228">
        <v>500</v>
      </c>
      <c r="AZ99" s="228">
        <v>500</v>
      </c>
      <c r="BA99" s="228">
        <v>500</v>
      </c>
      <c r="BC99" s="184">
        <v>96</v>
      </c>
      <c r="BD99" s="185">
        <v>0</v>
      </c>
      <c r="BE99" s="185">
        <v>0</v>
      </c>
      <c r="BF99" s="185">
        <v>0</v>
      </c>
      <c r="BG99" s="185">
        <v>0</v>
      </c>
      <c r="BH99" s="185">
        <v>0</v>
      </c>
    </row>
    <row r="100" spans="1:60" s="177" customFormat="1" x14ac:dyDescent="0.35">
      <c r="A100" s="229"/>
      <c r="B100" s="229"/>
      <c r="C100" s="229"/>
      <c r="D100" s="229"/>
      <c r="E100" s="229"/>
      <c r="F100" s="229"/>
      <c r="G100" s="229"/>
      <c r="H100" s="290">
        <v>97</v>
      </c>
      <c r="I100" s="335">
        <v>40</v>
      </c>
      <c r="J100" s="23">
        <f t="shared" si="17"/>
        <v>40</v>
      </c>
      <c r="K100" s="23">
        <f t="shared" si="18"/>
        <v>40</v>
      </c>
      <c r="L100" s="23">
        <f t="shared" si="19"/>
        <v>0</v>
      </c>
      <c r="M100" s="23">
        <f t="shared" si="20"/>
        <v>40</v>
      </c>
      <c r="N100" s="229"/>
      <c r="O100" s="33">
        <v>97</v>
      </c>
      <c r="P100" s="228">
        <v>600</v>
      </c>
      <c r="Q100" s="228">
        <v>997</v>
      </c>
      <c r="R100" s="228">
        <v>997</v>
      </c>
      <c r="S100" s="228">
        <v>997</v>
      </c>
      <c r="T100" s="228">
        <v>997</v>
      </c>
      <c r="U100" s="228">
        <v>997</v>
      </c>
      <c r="W100" s="33">
        <v>97</v>
      </c>
      <c r="X100" s="228">
        <v>600</v>
      </c>
      <c r="Y100" s="228">
        <v>997</v>
      </c>
      <c r="Z100" s="228">
        <v>997</v>
      </c>
      <c r="AA100" s="228">
        <v>997</v>
      </c>
      <c r="AB100" s="228">
        <v>997</v>
      </c>
      <c r="AC100" s="228">
        <v>997</v>
      </c>
      <c r="AE100" s="33">
        <v>97</v>
      </c>
      <c r="AF100" s="228">
        <v>600</v>
      </c>
      <c r="AG100" s="228">
        <v>997</v>
      </c>
      <c r="AH100" s="228">
        <v>997</v>
      </c>
      <c r="AI100" s="228">
        <v>997</v>
      </c>
      <c r="AJ100" s="228">
        <v>997</v>
      </c>
      <c r="AK100" s="228">
        <v>997</v>
      </c>
      <c r="AM100" s="33">
        <v>97</v>
      </c>
      <c r="AN100" s="228">
        <f t="shared" si="11"/>
        <v>0</v>
      </c>
      <c r="AO100" s="228">
        <f t="shared" si="12"/>
        <v>997</v>
      </c>
      <c r="AP100" s="228">
        <f t="shared" si="13"/>
        <v>997</v>
      </c>
      <c r="AQ100" s="228">
        <f t="shared" si="14"/>
        <v>997</v>
      </c>
      <c r="AR100" s="228">
        <f t="shared" si="15"/>
        <v>997</v>
      </c>
      <c r="AS100" s="228">
        <f t="shared" si="16"/>
        <v>997</v>
      </c>
      <c r="AU100" s="33">
        <v>97</v>
      </c>
      <c r="AV100" s="7">
        <v>19</v>
      </c>
      <c r="AW100" s="7">
        <v>500</v>
      </c>
      <c r="AX100" s="228">
        <v>500</v>
      </c>
      <c r="AY100" s="228">
        <v>500</v>
      </c>
      <c r="AZ100" s="228">
        <v>500</v>
      </c>
      <c r="BA100" s="228">
        <v>500</v>
      </c>
      <c r="BC100" s="184">
        <v>97</v>
      </c>
      <c r="BD100" s="185">
        <v>0</v>
      </c>
      <c r="BE100" s="185">
        <v>0</v>
      </c>
      <c r="BF100" s="185">
        <v>0</v>
      </c>
      <c r="BG100" s="185">
        <v>0</v>
      </c>
      <c r="BH100" s="185">
        <v>0</v>
      </c>
    </row>
    <row r="101" spans="1:60" s="177" customFormat="1" x14ac:dyDescent="0.35">
      <c r="A101" s="229"/>
      <c r="B101" s="229"/>
      <c r="C101" s="229"/>
      <c r="D101" s="229"/>
      <c r="E101" s="229"/>
      <c r="F101" s="229"/>
      <c r="G101" s="229"/>
      <c r="H101" s="290">
        <v>98</v>
      </c>
      <c r="I101" s="335">
        <v>40</v>
      </c>
      <c r="J101" s="23">
        <f t="shared" si="17"/>
        <v>40</v>
      </c>
      <c r="K101" s="23">
        <f t="shared" si="18"/>
        <v>40</v>
      </c>
      <c r="L101" s="23">
        <f t="shared" si="19"/>
        <v>0</v>
      </c>
      <c r="M101" s="23">
        <f t="shared" si="20"/>
        <v>40</v>
      </c>
      <c r="N101" s="229"/>
      <c r="O101" s="33">
        <v>98</v>
      </c>
      <c r="P101" s="228">
        <v>600</v>
      </c>
      <c r="Q101" s="228">
        <v>997</v>
      </c>
      <c r="R101" s="228">
        <v>997</v>
      </c>
      <c r="S101" s="228">
        <v>997</v>
      </c>
      <c r="T101" s="228">
        <v>997</v>
      </c>
      <c r="U101" s="228">
        <v>997</v>
      </c>
      <c r="W101" s="33">
        <v>98</v>
      </c>
      <c r="X101" s="228">
        <v>600</v>
      </c>
      <c r="Y101" s="228">
        <v>997</v>
      </c>
      <c r="Z101" s="228">
        <v>997</v>
      </c>
      <c r="AA101" s="228">
        <v>997</v>
      </c>
      <c r="AB101" s="228">
        <v>997</v>
      </c>
      <c r="AC101" s="228">
        <v>997</v>
      </c>
      <c r="AE101" s="33">
        <v>98</v>
      </c>
      <c r="AF101" s="228">
        <v>600</v>
      </c>
      <c r="AG101" s="228">
        <v>997</v>
      </c>
      <c r="AH101" s="228">
        <v>997</v>
      </c>
      <c r="AI101" s="228">
        <v>997</v>
      </c>
      <c r="AJ101" s="228">
        <v>997</v>
      </c>
      <c r="AK101" s="228">
        <v>997</v>
      </c>
      <c r="AM101" s="33">
        <v>98</v>
      </c>
      <c r="AN101" s="228">
        <f t="shared" si="11"/>
        <v>0</v>
      </c>
      <c r="AO101" s="228">
        <f t="shared" si="12"/>
        <v>997</v>
      </c>
      <c r="AP101" s="228">
        <f t="shared" si="13"/>
        <v>997</v>
      </c>
      <c r="AQ101" s="228">
        <f t="shared" si="14"/>
        <v>997</v>
      </c>
      <c r="AR101" s="228">
        <f t="shared" si="15"/>
        <v>997</v>
      </c>
      <c r="AS101" s="228">
        <f t="shared" si="16"/>
        <v>997</v>
      </c>
      <c r="AU101" s="33">
        <v>98</v>
      </c>
      <c r="AV101" s="7">
        <v>19</v>
      </c>
      <c r="AW101" s="7">
        <v>500</v>
      </c>
      <c r="AX101" s="228">
        <v>500</v>
      </c>
      <c r="AY101" s="228">
        <v>500</v>
      </c>
      <c r="AZ101" s="228">
        <v>500</v>
      </c>
      <c r="BA101" s="228">
        <v>500</v>
      </c>
      <c r="BC101" s="184">
        <v>98</v>
      </c>
      <c r="BD101" s="185">
        <v>0</v>
      </c>
      <c r="BE101" s="185">
        <v>0</v>
      </c>
      <c r="BF101" s="185">
        <v>0</v>
      </c>
      <c r="BG101" s="185">
        <v>0</v>
      </c>
      <c r="BH101" s="185">
        <v>0</v>
      </c>
    </row>
    <row r="102" spans="1:60" s="177" customFormat="1" x14ac:dyDescent="0.35">
      <c r="A102" s="229"/>
      <c r="B102" s="229"/>
      <c r="C102" s="229"/>
      <c r="D102" s="229"/>
      <c r="E102" s="229"/>
      <c r="F102" s="229"/>
      <c r="G102" s="229"/>
      <c r="H102" s="290">
        <v>99</v>
      </c>
      <c r="I102" s="335">
        <v>40</v>
      </c>
      <c r="J102" s="23">
        <f t="shared" si="17"/>
        <v>40</v>
      </c>
      <c r="K102" s="23">
        <f t="shared" si="18"/>
        <v>40</v>
      </c>
      <c r="L102" s="23">
        <f t="shared" si="19"/>
        <v>0</v>
      </c>
      <c r="M102" s="23">
        <f t="shared" si="20"/>
        <v>40</v>
      </c>
      <c r="N102" s="229"/>
      <c r="O102" s="33">
        <v>99</v>
      </c>
      <c r="P102" s="228">
        <v>600</v>
      </c>
      <c r="Q102" s="228">
        <v>997</v>
      </c>
      <c r="R102" s="228">
        <v>997</v>
      </c>
      <c r="S102" s="228">
        <v>997</v>
      </c>
      <c r="T102" s="228">
        <v>997</v>
      </c>
      <c r="U102" s="228">
        <v>997</v>
      </c>
      <c r="W102" s="33">
        <v>99</v>
      </c>
      <c r="X102" s="228">
        <v>600</v>
      </c>
      <c r="Y102" s="228">
        <v>997</v>
      </c>
      <c r="Z102" s="228">
        <v>997</v>
      </c>
      <c r="AA102" s="228">
        <v>997</v>
      </c>
      <c r="AB102" s="228">
        <v>997</v>
      </c>
      <c r="AC102" s="228">
        <v>997</v>
      </c>
      <c r="AE102" s="33">
        <v>99</v>
      </c>
      <c r="AF102" s="228">
        <v>600</v>
      </c>
      <c r="AG102" s="228">
        <v>997</v>
      </c>
      <c r="AH102" s="228">
        <v>997</v>
      </c>
      <c r="AI102" s="228">
        <v>997</v>
      </c>
      <c r="AJ102" s="228">
        <v>997</v>
      </c>
      <c r="AK102" s="228">
        <v>997</v>
      </c>
      <c r="AM102" s="33">
        <v>99</v>
      </c>
      <c r="AN102" s="228">
        <f t="shared" si="11"/>
        <v>0</v>
      </c>
      <c r="AO102" s="228">
        <f t="shared" si="12"/>
        <v>997</v>
      </c>
      <c r="AP102" s="228">
        <f t="shared" si="13"/>
        <v>997</v>
      </c>
      <c r="AQ102" s="228">
        <f t="shared" si="14"/>
        <v>997</v>
      </c>
      <c r="AR102" s="228">
        <f t="shared" si="15"/>
        <v>997</v>
      </c>
      <c r="AS102" s="228">
        <f t="shared" si="16"/>
        <v>997</v>
      </c>
      <c r="AU102" s="33">
        <v>99</v>
      </c>
      <c r="AV102" s="7">
        <v>19</v>
      </c>
      <c r="AW102" s="7">
        <v>500</v>
      </c>
      <c r="AX102" s="228">
        <v>500</v>
      </c>
      <c r="AY102" s="228">
        <v>500</v>
      </c>
      <c r="AZ102" s="228">
        <v>500</v>
      </c>
      <c r="BA102" s="228">
        <v>500</v>
      </c>
      <c r="BC102" s="184">
        <v>99</v>
      </c>
      <c r="BD102" s="185">
        <v>0</v>
      </c>
      <c r="BE102" s="185">
        <v>0</v>
      </c>
      <c r="BF102" s="185">
        <v>0</v>
      </c>
      <c r="BG102" s="185">
        <v>0</v>
      </c>
      <c r="BH102" s="185">
        <v>0</v>
      </c>
    </row>
    <row r="103" spans="1:60" s="177" customFormat="1" x14ac:dyDescent="0.35">
      <c r="A103" s="229"/>
      <c r="B103" s="229"/>
      <c r="C103" s="229"/>
      <c r="D103" s="229"/>
      <c r="E103" s="229"/>
      <c r="F103" s="229"/>
      <c r="G103" s="229"/>
      <c r="H103" s="290">
        <v>100</v>
      </c>
      <c r="I103" s="335">
        <v>40</v>
      </c>
      <c r="J103" s="23">
        <f t="shared" si="17"/>
        <v>40</v>
      </c>
      <c r="K103" s="23">
        <f t="shared" si="18"/>
        <v>40</v>
      </c>
      <c r="L103" s="23">
        <f t="shared" si="19"/>
        <v>0</v>
      </c>
      <c r="M103" s="23">
        <f t="shared" si="20"/>
        <v>40</v>
      </c>
      <c r="N103" s="229"/>
      <c r="O103" s="33">
        <v>100</v>
      </c>
      <c r="P103" s="228">
        <v>600</v>
      </c>
      <c r="Q103" s="228">
        <v>997</v>
      </c>
      <c r="R103" s="228">
        <v>997</v>
      </c>
      <c r="S103" s="228">
        <v>997</v>
      </c>
      <c r="T103" s="228">
        <v>997</v>
      </c>
      <c r="U103" s="228">
        <v>997</v>
      </c>
      <c r="W103" s="33">
        <v>100</v>
      </c>
      <c r="X103" s="228">
        <v>600</v>
      </c>
      <c r="Y103" s="228">
        <v>997</v>
      </c>
      <c r="Z103" s="228">
        <v>997</v>
      </c>
      <c r="AA103" s="228">
        <v>997</v>
      </c>
      <c r="AB103" s="228">
        <v>997</v>
      </c>
      <c r="AC103" s="228">
        <v>997</v>
      </c>
      <c r="AE103" s="33">
        <v>100</v>
      </c>
      <c r="AF103" s="228">
        <v>600</v>
      </c>
      <c r="AG103" s="228">
        <v>997</v>
      </c>
      <c r="AH103" s="228">
        <v>997</v>
      </c>
      <c r="AI103" s="228">
        <v>997</v>
      </c>
      <c r="AJ103" s="228">
        <v>997</v>
      </c>
      <c r="AK103" s="228">
        <v>997</v>
      </c>
      <c r="AM103" s="33">
        <v>100</v>
      </c>
      <c r="AN103" s="228">
        <f t="shared" si="11"/>
        <v>0</v>
      </c>
      <c r="AO103" s="228">
        <f t="shared" si="12"/>
        <v>997</v>
      </c>
      <c r="AP103" s="228">
        <f t="shared" si="13"/>
        <v>997</v>
      </c>
      <c r="AQ103" s="228">
        <f t="shared" si="14"/>
        <v>997</v>
      </c>
      <c r="AR103" s="228">
        <f t="shared" si="15"/>
        <v>997</v>
      </c>
      <c r="AS103" s="228">
        <f t="shared" si="16"/>
        <v>997</v>
      </c>
      <c r="AU103" s="33">
        <v>100</v>
      </c>
      <c r="AV103" s="7">
        <v>19</v>
      </c>
      <c r="AW103" s="7">
        <v>500</v>
      </c>
      <c r="AX103" s="228">
        <v>500</v>
      </c>
      <c r="AY103" s="228">
        <v>500</v>
      </c>
      <c r="AZ103" s="228">
        <v>500</v>
      </c>
      <c r="BA103" s="228">
        <v>500</v>
      </c>
      <c r="BC103" s="184">
        <v>100</v>
      </c>
      <c r="BD103" s="185">
        <v>0</v>
      </c>
      <c r="BE103" s="185">
        <v>0</v>
      </c>
      <c r="BF103" s="185">
        <v>0</v>
      </c>
      <c r="BG103" s="185">
        <v>0</v>
      </c>
      <c r="BH103" s="185">
        <v>0</v>
      </c>
    </row>
    <row r="104" spans="1:60" s="177" customFormat="1" x14ac:dyDescent="0.35">
      <c r="A104" s="229"/>
      <c r="B104" s="229"/>
      <c r="C104" s="229"/>
      <c r="D104" s="229"/>
      <c r="E104" s="229"/>
      <c r="F104" s="229"/>
      <c r="G104" s="229"/>
      <c r="H104" s="290">
        <v>101</v>
      </c>
      <c r="I104" s="335">
        <v>40</v>
      </c>
      <c r="J104" s="23">
        <f t="shared" si="17"/>
        <v>40</v>
      </c>
      <c r="K104" s="23">
        <f t="shared" si="18"/>
        <v>40</v>
      </c>
      <c r="L104" s="23">
        <f t="shared" si="19"/>
        <v>0</v>
      </c>
      <c r="M104" s="23">
        <f t="shared" si="20"/>
        <v>40</v>
      </c>
      <c r="N104" s="229"/>
      <c r="O104" s="33">
        <v>101</v>
      </c>
      <c r="P104" s="228">
        <v>600</v>
      </c>
      <c r="Q104" s="228">
        <v>997</v>
      </c>
      <c r="R104" s="228">
        <v>997</v>
      </c>
      <c r="S104" s="228">
        <v>997</v>
      </c>
      <c r="T104" s="228">
        <v>997</v>
      </c>
      <c r="U104" s="228">
        <v>997</v>
      </c>
      <c r="W104" s="33">
        <v>101</v>
      </c>
      <c r="X104" s="228">
        <v>600</v>
      </c>
      <c r="Y104" s="228">
        <v>997</v>
      </c>
      <c r="Z104" s="228">
        <v>997</v>
      </c>
      <c r="AA104" s="228">
        <v>997</v>
      </c>
      <c r="AB104" s="228">
        <v>997</v>
      </c>
      <c r="AC104" s="228">
        <v>997</v>
      </c>
      <c r="AE104" s="33">
        <v>101</v>
      </c>
      <c r="AF104" s="228">
        <v>600</v>
      </c>
      <c r="AG104" s="228">
        <v>997</v>
      </c>
      <c r="AH104" s="228">
        <v>997</v>
      </c>
      <c r="AI104" s="228">
        <v>997</v>
      </c>
      <c r="AJ104" s="228">
        <v>997</v>
      </c>
      <c r="AK104" s="228">
        <v>997</v>
      </c>
      <c r="AM104" s="33">
        <v>101</v>
      </c>
      <c r="AN104" s="228">
        <f t="shared" si="11"/>
        <v>0</v>
      </c>
      <c r="AO104" s="228">
        <f t="shared" si="12"/>
        <v>997</v>
      </c>
      <c r="AP104" s="228">
        <f t="shared" si="13"/>
        <v>997</v>
      </c>
      <c r="AQ104" s="228">
        <f t="shared" si="14"/>
        <v>997</v>
      </c>
      <c r="AR104" s="228">
        <f t="shared" si="15"/>
        <v>997</v>
      </c>
      <c r="AS104" s="228">
        <f t="shared" si="16"/>
        <v>997</v>
      </c>
      <c r="AU104" s="33">
        <v>101</v>
      </c>
      <c r="AV104" s="7">
        <v>19</v>
      </c>
      <c r="AW104" s="7">
        <v>500</v>
      </c>
      <c r="AX104" s="228">
        <v>500</v>
      </c>
      <c r="AY104" s="228">
        <v>500</v>
      </c>
      <c r="AZ104" s="228">
        <v>500</v>
      </c>
      <c r="BA104" s="228">
        <v>500</v>
      </c>
      <c r="BC104" s="184">
        <v>101</v>
      </c>
      <c r="BD104" s="185">
        <v>0</v>
      </c>
      <c r="BE104" s="185">
        <v>0</v>
      </c>
      <c r="BF104" s="185">
        <v>0</v>
      </c>
      <c r="BG104" s="185">
        <v>0</v>
      </c>
      <c r="BH104" s="185">
        <v>0</v>
      </c>
    </row>
    <row r="105" spans="1:60" s="177" customFormat="1" x14ac:dyDescent="0.35">
      <c r="A105" s="229"/>
      <c r="B105" s="229"/>
      <c r="C105" s="229"/>
      <c r="D105" s="229"/>
      <c r="E105" s="229"/>
      <c r="F105" s="229"/>
      <c r="G105" s="229"/>
      <c r="H105" s="290">
        <v>102</v>
      </c>
      <c r="I105" s="335">
        <v>40</v>
      </c>
      <c r="J105" s="23">
        <f t="shared" si="17"/>
        <v>40</v>
      </c>
      <c r="K105" s="23">
        <f t="shared" si="18"/>
        <v>40</v>
      </c>
      <c r="L105" s="23">
        <f t="shared" si="19"/>
        <v>0</v>
      </c>
      <c r="M105" s="23">
        <f t="shared" si="20"/>
        <v>40</v>
      </c>
      <c r="N105" s="229"/>
      <c r="O105" s="33">
        <v>102</v>
      </c>
      <c r="P105" s="228">
        <v>600</v>
      </c>
      <c r="Q105" s="228">
        <v>997</v>
      </c>
      <c r="R105" s="228">
        <v>997</v>
      </c>
      <c r="S105" s="228">
        <v>997</v>
      </c>
      <c r="T105" s="228">
        <v>997</v>
      </c>
      <c r="U105" s="228">
        <v>997</v>
      </c>
      <c r="W105" s="33">
        <v>102</v>
      </c>
      <c r="X105" s="228">
        <v>600</v>
      </c>
      <c r="Y105" s="228">
        <v>997</v>
      </c>
      <c r="Z105" s="228">
        <v>997</v>
      </c>
      <c r="AA105" s="228">
        <v>997</v>
      </c>
      <c r="AB105" s="228">
        <v>997</v>
      </c>
      <c r="AC105" s="228">
        <v>997</v>
      </c>
      <c r="AE105" s="33">
        <v>102</v>
      </c>
      <c r="AF105" s="228">
        <v>600</v>
      </c>
      <c r="AG105" s="228">
        <v>997</v>
      </c>
      <c r="AH105" s="228">
        <v>997</v>
      </c>
      <c r="AI105" s="228">
        <v>997</v>
      </c>
      <c r="AJ105" s="228">
        <v>997</v>
      </c>
      <c r="AK105" s="228">
        <v>997</v>
      </c>
      <c r="AM105" s="33">
        <v>102</v>
      </c>
      <c r="AN105" s="228">
        <f t="shared" si="11"/>
        <v>0</v>
      </c>
      <c r="AO105" s="228">
        <f t="shared" si="12"/>
        <v>997</v>
      </c>
      <c r="AP105" s="228">
        <f t="shared" si="13"/>
        <v>997</v>
      </c>
      <c r="AQ105" s="228">
        <f t="shared" si="14"/>
        <v>997</v>
      </c>
      <c r="AR105" s="228">
        <f t="shared" si="15"/>
        <v>997</v>
      </c>
      <c r="AS105" s="228">
        <f t="shared" si="16"/>
        <v>997</v>
      </c>
      <c r="AU105" s="33">
        <v>102</v>
      </c>
      <c r="AV105" s="7">
        <v>19</v>
      </c>
      <c r="AW105" s="7">
        <v>500</v>
      </c>
      <c r="AX105" s="228">
        <v>500</v>
      </c>
      <c r="AY105" s="228">
        <v>500</v>
      </c>
      <c r="AZ105" s="228">
        <v>500</v>
      </c>
      <c r="BA105" s="228">
        <v>500</v>
      </c>
      <c r="BC105" s="184">
        <v>102</v>
      </c>
      <c r="BD105" s="185">
        <v>0</v>
      </c>
      <c r="BE105" s="185">
        <v>0</v>
      </c>
      <c r="BF105" s="185">
        <v>0</v>
      </c>
      <c r="BG105" s="185">
        <v>0</v>
      </c>
      <c r="BH105" s="185">
        <v>0</v>
      </c>
    </row>
    <row r="106" spans="1:60" s="177" customFormat="1" x14ac:dyDescent="0.35">
      <c r="A106" s="229"/>
      <c r="B106" s="229"/>
      <c r="C106" s="229"/>
      <c r="D106" s="229"/>
      <c r="E106" s="229"/>
      <c r="F106" s="229"/>
      <c r="G106" s="229"/>
      <c r="H106" s="290">
        <v>103</v>
      </c>
      <c r="I106" s="335">
        <v>40</v>
      </c>
      <c r="J106" s="23">
        <f t="shared" si="17"/>
        <v>40</v>
      </c>
      <c r="K106" s="23">
        <f t="shared" si="18"/>
        <v>40</v>
      </c>
      <c r="L106" s="23">
        <f t="shared" si="19"/>
        <v>0</v>
      </c>
      <c r="M106" s="23">
        <f t="shared" si="20"/>
        <v>40</v>
      </c>
      <c r="N106" s="229"/>
      <c r="O106" s="33">
        <v>103</v>
      </c>
      <c r="P106" s="228">
        <v>600</v>
      </c>
      <c r="Q106" s="228">
        <v>997</v>
      </c>
      <c r="R106" s="228">
        <v>997</v>
      </c>
      <c r="S106" s="228">
        <v>997</v>
      </c>
      <c r="T106" s="228">
        <v>997</v>
      </c>
      <c r="U106" s="228">
        <v>997</v>
      </c>
      <c r="W106" s="33">
        <v>103</v>
      </c>
      <c r="X106" s="228">
        <v>600</v>
      </c>
      <c r="Y106" s="228">
        <v>997</v>
      </c>
      <c r="Z106" s="228">
        <v>997</v>
      </c>
      <c r="AA106" s="228">
        <v>997</v>
      </c>
      <c r="AB106" s="228">
        <v>997</v>
      </c>
      <c r="AC106" s="228">
        <v>997</v>
      </c>
      <c r="AE106" s="33">
        <v>103</v>
      </c>
      <c r="AF106" s="228">
        <v>600</v>
      </c>
      <c r="AG106" s="228">
        <v>997</v>
      </c>
      <c r="AH106" s="228">
        <v>997</v>
      </c>
      <c r="AI106" s="228">
        <v>997</v>
      </c>
      <c r="AJ106" s="228">
        <v>997</v>
      </c>
      <c r="AK106" s="228">
        <v>997</v>
      </c>
      <c r="AM106" s="33">
        <v>103</v>
      </c>
      <c r="AN106" s="228">
        <f t="shared" si="11"/>
        <v>0</v>
      </c>
      <c r="AO106" s="228">
        <f t="shared" si="12"/>
        <v>997</v>
      </c>
      <c r="AP106" s="228">
        <f t="shared" si="13"/>
        <v>997</v>
      </c>
      <c r="AQ106" s="228">
        <f t="shared" si="14"/>
        <v>997</v>
      </c>
      <c r="AR106" s="228">
        <f t="shared" si="15"/>
        <v>997</v>
      </c>
      <c r="AS106" s="228">
        <f t="shared" si="16"/>
        <v>997</v>
      </c>
      <c r="AU106" s="33">
        <v>103</v>
      </c>
      <c r="AV106" s="7">
        <v>19</v>
      </c>
      <c r="AW106" s="7">
        <v>500</v>
      </c>
      <c r="AX106" s="228">
        <v>500</v>
      </c>
      <c r="AY106" s="228">
        <v>500</v>
      </c>
      <c r="AZ106" s="228">
        <v>500</v>
      </c>
      <c r="BA106" s="228">
        <v>500</v>
      </c>
      <c r="BC106" s="184">
        <v>103</v>
      </c>
      <c r="BD106" s="185">
        <v>0</v>
      </c>
      <c r="BE106" s="185">
        <v>0</v>
      </c>
      <c r="BF106" s="185">
        <v>0</v>
      </c>
      <c r="BG106" s="185">
        <v>0</v>
      </c>
      <c r="BH106" s="185">
        <v>0</v>
      </c>
    </row>
    <row r="107" spans="1:60" s="177" customFormat="1" x14ac:dyDescent="0.35">
      <c r="A107" s="229"/>
      <c r="B107" s="229"/>
      <c r="C107" s="229"/>
      <c r="D107" s="229"/>
      <c r="E107" s="229"/>
      <c r="F107" s="229"/>
      <c r="G107" s="229"/>
      <c r="H107" s="290">
        <v>104</v>
      </c>
      <c r="I107" s="335">
        <v>40</v>
      </c>
      <c r="J107" s="23">
        <f t="shared" si="17"/>
        <v>40</v>
      </c>
      <c r="K107" s="23">
        <f t="shared" si="18"/>
        <v>40</v>
      </c>
      <c r="L107" s="23">
        <f t="shared" si="19"/>
        <v>0</v>
      </c>
      <c r="M107" s="23">
        <f t="shared" si="20"/>
        <v>40</v>
      </c>
      <c r="N107" s="229"/>
      <c r="O107" s="33">
        <v>104</v>
      </c>
      <c r="P107" s="228">
        <v>600</v>
      </c>
      <c r="Q107" s="228">
        <v>997</v>
      </c>
      <c r="R107" s="228">
        <v>997</v>
      </c>
      <c r="S107" s="228">
        <v>997</v>
      </c>
      <c r="T107" s="228">
        <v>997</v>
      </c>
      <c r="U107" s="228">
        <v>997</v>
      </c>
      <c r="W107" s="33">
        <v>104</v>
      </c>
      <c r="X107" s="228">
        <v>600</v>
      </c>
      <c r="Y107" s="228">
        <v>997</v>
      </c>
      <c r="Z107" s="228">
        <v>997</v>
      </c>
      <c r="AA107" s="228">
        <v>997</v>
      </c>
      <c r="AB107" s="228">
        <v>997</v>
      </c>
      <c r="AC107" s="228">
        <v>997</v>
      </c>
      <c r="AE107" s="33">
        <v>104</v>
      </c>
      <c r="AF107" s="228">
        <v>600</v>
      </c>
      <c r="AG107" s="228">
        <v>997</v>
      </c>
      <c r="AH107" s="228">
        <v>997</v>
      </c>
      <c r="AI107" s="228">
        <v>997</v>
      </c>
      <c r="AJ107" s="228">
        <v>997</v>
      </c>
      <c r="AK107" s="228">
        <v>997</v>
      </c>
      <c r="AM107" s="33">
        <v>104</v>
      </c>
      <c r="AN107" s="228">
        <f t="shared" si="11"/>
        <v>0</v>
      </c>
      <c r="AO107" s="228">
        <f t="shared" si="12"/>
        <v>997</v>
      </c>
      <c r="AP107" s="228">
        <f t="shared" si="13"/>
        <v>997</v>
      </c>
      <c r="AQ107" s="228">
        <f t="shared" si="14"/>
        <v>997</v>
      </c>
      <c r="AR107" s="228">
        <f t="shared" si="15"/>
        <v>997</v>
      </c>
      <c r="AS107" s="228">
        <f t="shared" si="16"/>
        <v>997</v>
      </c>
      <c r="AU107" s="33">
        <v>104</v>
      </c>
      <c r="AV107" s="7">
        <v>19</v>
      </c>
      <c r="AW107" s="7">
        <v>500</v>
      </c>
      <c r="AX107" s="228">
        <v>500</v>
      </c>
      <c r="AY107" s="228">
        <v>500</v>
      </c>
      <c r="AZ107" s="228">
        <v>500</v>
      </c>
      <c r="BA107" s="228">
        <v>500</v>
      </c>
      <c r="BC107" s="184">
        <v>104</v>
      </c>
      <c r="BD107" s="185">
        <v>0</v>
      </c>
      <c r="BE107" s="185">
        <v>0</v>
      </c>
      <c r="BF107" s="185">
        <v>0</v>
      </c>
      <c r="BG107" s="185">
        <v>0</v>
      </c>
      <c r="BH107" s="185">
        <v>0</v>
      </c>
    </row>
    <row r="108" spans="1:60" s="177" customFormat="1" x14ac:dyDescent="0.35">
      <c r="A108" s="229"/>
      <c r="B108" s="229"/>
      <c r="C108" s="229"/>
      <c r="D108" s="229"/>
      <c r="E108" s="229"/>
      <c r="F108" s="229"/>
      <c r="G108" s="229"/>
      <c r="H108" s="290">
        <v>105</v>
      </c>
      <c r="I108" s="335">
        <v>40</v>
      </c>
      <c r="J108" s="23">
        <f t="shared" si="17"/>
        <v>40</v>
      </c>
      <c r="K108" s="23">
        <f t="shared" si="18"/>
        <v>40</v>
      </c>
      <c r="L108" s="23">
        <f t="shared" si="19"/>
        <v>0</v>
      </c>
      <c r="M108" s="23">
        <f t="shared" si="20"/>
        <v>40</v>
      </c>
      <c r="N108" s="229"/>
      <c r="O108" s="33">
        <v>105</v>
      </c>
      <c r="P108" s="228">
        <v>600</v>
      </c>
      <c r="Q108" s="228">
        <v>997</v>
      </c>
      <c r="R108" s="228">
        <v>997</v>
      </c>
      <c r="S108" s="228">
        <v>997</v>
      </c>
      <c r="T108" s="228">
        <v>997</v>
      </c>
      <c r="U108" s="228">
        <v>997</v>
      </c>
      <c r="W108" s="33">
        <v>105</v>
      </c>
      <c r="X108" s="228">
        <v>600</v>
      </c>
      <c r="Y108" s="228">
        <v>997</v>
      </c>
      <c r="Z108" s="228">
        <v>997</v>
      </c>
      <c r="AA108" s="228">
        <v>997</v>
      </c>
      <c r="AB108" s="228">
        <v>997</v>
      </c>
      <c r="AC108" s="228">
        <v>997</v>
      </c>
      <c r="AE108" s="33">
        <v>105</v>
      </c>
      <c r="AF108" s="228">
        <v>600</v>
      </c>
      <c r="AG108" s="228">
        <v>997</v>
      </c>
      <c r="AH108" s="228">
        <v>997</v>
      </c>
      <c r="AI108" s="228">
        <v>997</v>
      </c>
      <c r="AJ108" s="228">
        <v>997</v>
      </c>
      <c r="AK108" s="228">
        <v>997</v>
      </c>
      <c r="AM108" s="33">
        <v>105</v>
      </c>
      <c r="AN108" s="228">
        <f t="shared" si="11"/>
        <v>0</v>
      </c>
      <c r="AO108" s="228">
        <f t="shared" si="12"/>
        <v>997</v>
      </c>
      <c r="AP108" s="228">
        <f t="shared" si="13"/>
        <v>997</v>
      </c>
      <c r="AQ108" s="228">
        <f t="shared" si="14"/>
        <v>997</v>
      </c>
      <c r="AR108" s="228">
        <f t="shared" si="15"/>
        <v>997</v>
      </c>
      <c r="AS108" s="228">
        <f t="shared" si="16"/>
        <v>997</v>
      </c>
      <c r="AU108" s="33">
        <v>105</v>
      </c>
      <c r="AV108" s="7">
        <v>19</v>
      </c>
      <c r="AW108" s="7">
        <v>500</v>
      </c>
      <c r="AX108" s="228">
        <v>500</v>
      </c>
      <c r="AY108" s="228">
        <v>500</v>
      </c>
      <c r="AZ108" s="228">
        <v>500</v>
      </c>
      <c r="BA108" s="228">
        <v>500</v>
      </c>
      <c r="BC108" s="184">
        <v>105</v>
      </c>
      <c r="BD108" s="185">
        <v>0</v>
      </c>
      <c r="BE108" s="185">
        <v>0</v>
      </c>
      <c r="BF108" s="185">
        <v>0</v>
      </c>
      <c r="BG108" s="185">
        <v>0</v>
      </c>
      <c r="BH108" s="185">
        <v>0</v>
      </c>
    </row>
    <row r="109" spans="1:60" s="177" customFormat="1" x14ac:dyDescent="0.35">
      <c r="A109" s="229"/>
      <c r="B109" s="229"/>
      <c r="C109" s="229"/>
      <c r="D109" s="229"/>
      <c r="E109" s="229"/>
      <c r="F109" s="229"/>
      <c r="G109" s="229"/>
      <c r="H109" s="290">
        <v>106</v>
      </c>
      <c r="I109" s="335">
        <v>40</v>
      </c>
      <c r="J109" s="23">
        <f t="shared" si="17"/>
        <v>40</v>
      </c>
      <c r="K109" s="23">
        <f t="shared" si="18"/>
        <v>40</v>
      </c>
      <c r="L109" s="23">
        <f t="shared" si="19"/>
        <v>0</v>
      </c>
      <c r="M109" s="23">
        <f t="shared" si="20"/>
        <v>40</v>
      </c>
      <c r="N109" s="229"/>
      <c r="O109" s="33">
        <v>106</v>
      </c>
      <c r="P109" s="228">
        <v>600</v>
      </c>
      <c r="Q109" s="228">
        <v>997</v>
      </c>
      <c r="R109" s="228">
        <v>997</v>
      </c>
      <c r="S109" s="228">
        <v>997</v>
      </c>
      <c r="T109" s="228">
        <v>997</v>
      </c>
      <c r="U109" s="228">
        <v>997</v>
      </c>
      <c r="W109" s="33">
        <v>106</v>
      </c>
      <c r="X109" s="228">
        <v>600</v>
      </c>
      <c r="Y109" s="228">
        <v>997</v>
      </c>
      <c r="Z109" s="228">
        <v>997</v>
      </c>
      <c r="AA109" s="228">
        <v>997</v>
      </c>
      <c r="AB109" s="228">
        <v>997</v>
      </c>
      <c r="AC109" s="228">
        <v>997</v>
      </c>
      <c r="AE109" s="33">
        <v>106</v>
      </c>
      <c r="AF109" s="228">
        <v>600</v>
      </c>
      <c r="AG109" s="228">
        <v>997</v>
      </c>
      <c r="AH109" s="228">
        <v>997</v>
      </c>
      <c r="AI109" s="228">
        <v>997</v>
      </c>
      <c r="AJ109" s="228">
        <v>997</v>
      </c>
      <c r="AK109" s="228">
        <v>997</v>
      </c>
      <c r="AM109" s="33">
        <v>106</v>
      </c>
      <c r="AN109" s="228">
        <f t="shared" si="11"/>
        <v>0</v>
      </c>
      <c r="AO109" s="228">
        <f t="shared" si="12"/>
        <v>997</v>
      </c>
      <c r="AP109" s="228">
        <f t="shared" si="13"/>
        <v>997</v>
      </c>
      <c r="AQ109" s="228">
        <f t="shared" si="14"/>
        <v>997</v>
      </c>
      <c r="AR109" s="228">
        <f t="shared" si="15"/>
        <v>997</v>
      </c>
      <c r="AS109" s="228">
        <f t="shared" si="16"/>
        <v>997</v>
      </c>
      <c r="AU109" s="33">
        <v>106</v>
      </c>
      <c r="AV109" s="7">
        <v>19</v>
      </c>
      <c r="AW109" s="7">
        <v>500</v>
      </c>
      <c r="AX109" s="228">
        <v>500</v>
      </c>
      <c r="AY109" s="228">
        <v>500</v>
      </c>
      <c r="AZ109" s="228">
        <v>500</v>
      </c>
      <c r="BA109" s="228">
        <v>500</v>
      </c>
      <c r="BC109" s="184">
        <v>106</v>
      </c>
      <c r="BD109" s="185">
        <v>0</v>
      </c>
      <c r="BE109" s="185">
        <v>0</v>
      </c>
      <c r="BF109" s="185">
        <v>0</v>
      </c>
      <c r="BG109" s="185">
        <v>0</v>
      </c>
      <c r="BH109" s="185">
        <v>0</v>
      </c>
    </row>
    <row r="110" spans="1:60" s="177" customFormat="1" x14ac:dyDescent="0.35">
      <c r="A110" s="229"/>
      <c r="B110" s="229"/>
      <c r="C110" s="229"/>
      <c r="D110" s="229"/>
      <c r="E110" s="229"/>
      <c r="F110" s="229"/>
      <c r="G110" s="229"/>
      <c r="H110" s="290">
        <v>107</v>
      </c>
      <c r="I110" s="335">
        <v>40</v>
      </c>
      <c r="J110" s="23">
        <f t="shared" si="17"/>
        <v>40</v>
      </c>
      <c r="K110" s="23">
        <f t="shared" si="18"/>
        <v>40</v>
      </c>
      <c r="L110" s="23">
        <f t="shared" si="19"/>
        <v>0</v>
      </c>
      <c r="M110" s="23">
        <f t="shared" si="20"/>
        <v>40</v>
      </c>
      <c r="N110" s="229"/>
      <c r="O110" s="33">
        <v>107</v>
      </c>
      <c r="P110" s="228">
        <v>600</v>
      </c>
      <c r="Q110" s="228">
        <v>997</v>
      </c>
      <c r="R110" s="228">
        <v>997</v>
      </c>
      <c r="S110" s="228">
        <v>997</v>
      </c>
      <c r="T110" s="228">
        <v>997</v>
      </c>
      <c r="U110" s="228">
        <v>997</v>
      </c>
      <c r="W110" s="33">
        <v>107</v>
      </c>
      <c r="X110" s="228">
        <v>600</v>
      </c>
      <c r="Y110" s="228">
        <v>997</v>
      </c>
      <c r="Z110" s="228">
        <v>997</v>
      </c>
      <c r="AA110" s="228">
        <v>997</v>
      </c>
      <c r="AB110" s="228">
        <v>997</v>
      </c>
      <c r="AC110" s="228">
        <v>997</v>
      </c>
      <c r="AE110" s="33">
        <v>107</v>
      </c>
      <c r="AF110" s="228">
        <v>600</v>
      </c>
      <c r="AG110" s="228">
        <v>997</v>
      </c>
      <c r="AH110" s="228">
        <v>997</v>
      </c>
      <c r="AI110" s="228">
        <v>997</v>
      </c>
      <c r="AJ110" s="228">
        <v>997</v>
      </c>
      <c r="AK110" s="228">
        <v>997</v>
      </c>
      <c r="AM110" s="33">
        <v>107</v>
      </c>
      <c r="AN110" s="228">
        <f t="shared" si="11"/>
        <v>0</v>
      </c>
      <c r="AO110" s="228">
        <f t="shared" si="12"/>
        <v>997</v>
      </c>
      <c r="AP110" s="228">
        <f t="shared" si="13"/>
        <v>997</v>
      </c>
      <c r="AQ110" s="228">
        <f t="shared" si="14"/>
        <v>997</v>
      </c>
      <c r="AR110" s="228">
        <f t="shared" si="15"/>
        <v>997</v>
      </c>
      <c r="AS110" s="228">
        <f t="shared" si="16"/>
        <v>997</v>
      </c>
      <c r="AU110" s="33">
        <v>107</v>
      </c>
      <c r="AV110" s="7">
        <v>19</v>
      </c>
      <c r="AW110" s="7">
        <v>500</v>
      </c>
      <c r="AX110" s="228">
        <v>500</v>
      </c>
      <c r="AY110" s="228">
        <v>500</v>
      </c>
      <c r="AZ110" s="228">
        <v>500</v>
      </c>
      <c r="BA110" s="228">
        <v>500</v>
      </c>
      <c r="BC110" s="184">
        <v>107</v>
      </c>
      <c r="BD110" s="185">
        <v>0</v>
      </c>
      <c r="BE110" s="185">
        <v>0</v>
      </c>
      <c r="BF110" s="185">
        <v>0</v>
      </c>
      <c r="BG110" s="185">
        <v>0</v>
      </c>
      <c r="BH110" s="185">
        <v>0</v>
      </c>
    </row>
    <row r="111" spans="1:60" s="177" customFormat="1" x14ac:dyDescent="0.35">
      <c r="A111" s="229"/>
      <c r="B111" s="229"/>
      <c r="C111" s="229"/>
      <c r="D111" s="229"/>
      <c r="E111" s="229"/>
      <c r="F111" s="229"/>
      <c r="G111" s="229"/>
      <c r="H111" s="290">
        <v>108</v>
      </c>
      <c r="I111" s="335">
        <v>40</v>
      </c>
      <c r="J111" s="23">
        <f t="shared" si="17"/>
        <v>40</v>
      </c>
      <c r="K111" s="23">
        <f t="shared" si="18"/>
        <v>40</v>
      </c>
      <c r="L111" s="23">
        <f t="shared" si="19"/>
        <v>0</v>
      </c>
      <c r="M111" s="23">
        <f t="shared" si="20"/>
        <v>40</v>
      </c>
      <c r="N111" s="229"/>
      <c r="O111" s="33">
        <v>108</v>
      </c>
      <c r="P111" s="228">
        <v>600</v>
      </c>
      <c r="Q111" s="228">
        <v>997</v>
      </c>
      <c r="R111" s="228">
        <v>997</v>
      </c>
      <c r="S111" s="228">
        <v>997</v>
      </c>
      <c r="T111" s="228">
        <v>997</v>
      </c>
      <c r="U111" s="228">
        <v>997</v>
      </c>
      <c r="W111" s="33">
        <v>108</v>
      </c>
      <c r="X111" s="228">
        <v>600</v>
      </c>
      <c r="Y111" s="228">
        <v>997</v>
      </c>
      <c r="Z111" s="228">
        <v>997</v>
      </c>
      <c r="AA111" s="228">
        <v>997</v>
      </c>
      <c r="AB111" s="228">
        <v>997</v>
      </c>
      <c r="AC111" s="228">
        <v>997</v>
      </c>
      <c r="AE111" s="33">
        <v>108</v>
      </c>
      <c r="AF111" s="228">
        <v>600</v>
      </c>
      <c r="AG111" s="228">
        <v>997</v>
      </c>
      <c r="AH111" s="228">
        <v>997</v>
      </c>
      <c r="AI111" s="228">
        <v>997</v>
      </c>
      <c r="AJ111" s="228">
        <v>997</v>
      </c>
      <c r="AK111" s="228">
        <v>997</v>
      </c>
      <c r="AM111" s="33">
        <v>108</v>
      </c>
      <c r="AN111" s="228">
        <f t="shared" si="11"/>
        <v>0</v>
      </c>
      <c r="AO111" s="228">
        <f t="shared" si="12"/>
        <v>997</v>
      </c>
      <c r="AP111" s="228">
        <f t="shared" si="13"/>
        <v>997</v>
      </c>
      <c r="AQ111" s="228">
        <f t="shared" si="14"/>
        <v>997</v>
      </c>
      <c r="AR111" s="228">
        <f t="shared" si="15"/>
        <v>997</v>
      </c>
      <c r="AS111" s="228">
        <f t="shared" si="16"/>
        <v>997</v>
      </c>
      <c r="AU111" s="33">
        <v>108</v>
      </c>
      <c r="AV111" s="7">
        <v>19</v>
      </c>
      <c r="AW111" s="7">
        <v>500</v>
      </c>
      <c r="AX111" s="228">
        <v>500</v>
      </c>
      <c r="AY111" s="228">
        <v>500</v>
      </c>
      <c r="AZ111" s="228">
        <v>500</v>
      </c>
      <c r="BA111" s="228">
        <v>500</v>
      </c>
      <c r="BC111" s="184">
        <v>108</v>
      </c>
      <c r="BD111" s="185">
        <v>0</v>
      </c>
      <c r="BE111" s="185">
        <v>0</v>
      </c>
      <c r="BF111" s="185">
        <v>0</v>
      </c>
      <c r="BG111" s="185">
        <v>0</v>
      </c>
      <c r="BH111" s="185">
        <v>0</v>
      </c>
    </row>
    <row r="112" spans="1:60" s="177" customFormat="1" x14ac:dyDescent="0.35">
      <c r="A112" s="229"/>
      <c r="B112" s="229"/>
      <c r="C112" s="229"/>
      <c r="D112" s="229"/>
      <c r="E112" s="229"/>
      <c r="F112" s="229"/>
      <c r="G112" s="229"/>
      <c r="H112" s="290">
        <v>109</v>
      </c>
      <c r="I112" s="335">
        <v>40</v>
      </c>
      <c r="J112" s="23">
        <f t="shared" si="17"/>
        <v>40</v>
      </c>
      <c r="K112" s="23">
        <f t="shared" si="18"/>
        <v>40</v>
      </c>
      <c r="L112" s="23">
        <f t="shared" si="19"/>
        <v>0</v>
      </c>
      <c r="M112" s="23">
        <f t="shared" si="20"/>
        <v>40</v>
      </c>
      <c r="N112" s="229"/>
      <c r="O112" s="33">
        <v>109</v>
      </c>
      <c r="P112" s="228">
        <v>600</v>
      </c>
      <c r="Q112" s="228">
        <v>997</v>
      </c>
      <c r="R112" s="228">
        <v>997</v>
      </c>
      <c r="S112" s="228">
        <v>997</v>
      </c>
      <c r="T112" s="228">
        <v>997</v>
      </c>
      <c r="U112" s="228">
        <v>997</v>
      </c>
      <c r="W112" s="33">
        <v>109</v>
      </c>
      <c r="X112" s="228">
        <v>600</v>
      </c>
      <c r="Y112" s="228">
        <v>997</v>
      </c>
      <c r="Z112" s="228">
        <v>997</v>
      </c>
      <c r="AA112" s="228">
        <v>997</v>
      </c>
      <c r="AB112" s="228">
        <v>997</v>
      </c>
      <c r="AC112" s="228">
        <v>997</v>
      </c>
      <c r="AE112" s="33">
        <v>109</v>
      </c>
      <c r="AF112" s="228">
        <v>600</v>
      </c>
      <c r="AG112" s="228">
        <v>997</v>
      </c>
      <c r="AH112" s="228">
        <v>997</v>
      </c>
      <c r="AI112" s="228">
        <v>997</v>
      </c>
      <c r="AJ112" s="228">
        <v>997</v>
      </c>
      <c r="AK112" s="228">
        <v>997</v>
      </c>
      <c r="AM112" s="33">
        <v>109</v>
      </c>
      <c r="AN112" s="228">
        <f t="shared" si="11"/>
        <v>0</v>
      </c>
      <c r="AO112" s="228">
        <f t="shared" si="12"/>
        <v>997</v>
      </c>
      <c r="AP112" s="228">
        <f t="shared" si="13"/>
        <v>997</v>
      </c>
      <c r="AQ112" s="228">
        <f t="shared" si="14"/>
        <v>997</v>
      </c>
      <c r="AR112" s="228">
        <f t="shared" si="15"/>
        <v>997</v>
      </c>
      <c r="AS112" s="228">
        <f t="shared" si="16"/>
        <v>997</v>
      </c>
      <c r="AU112" s="33">
        <v>109</v>
      </c>
      <c r="AV112" s="7">
        <v>19</v>
      </c>
      <c r="AW112" s="7">
        <v>500</v>
      </c>
      <c r="AX112" s="228">
        <v>500</v>
      </c>
      <c r="AY112" s="228">
        <v>500</v>
      </c>
      <c r="AZ112" s="228">
        <v>500</v>
      </c>
      <c r="BA112" s="228">
        <v>500</v>
      </c>
      <c r="BC112" s="184">
        <v>109</v>
      </c>
      <c r="BD112" s="185">
        <v>0</v>
      </c>
      <c r="BE112" s="185">
        <v>0</v>
      </c>
      <c r="BF112" s="185">
        <v>0</v>
      </c>
      <c r="BG112" s="185">
        <v>0</v>
      </c>
      <c r="BH112" s="185">
        <v>0</v>
      </c>
    </row>
    <row r="113" spans="1:60" s="177" customFormat="1" x14ac:dyDescent="0.35">
      <c r="A113" s="229"/>
      <c r="B113" s="229"/>
      <c r="C113" s="229"/>
      <c r="D113" s="229"/>
      <c r="E113" s="229"/>
      <c r="F113" s="229"/>
      <c r="G113" s="229"/>
      <c r="H113" s="290">
        <v>110</v>
      </c>
      <c r="I113" s="23">
        <v>0</v>
      </c>
      <c r="J113" s="23">
        <v>0</v>
      </c>
      <c r="K113" s="23">
        <f t="shared" si="9"/>
        <v>0</v>
      </c>
      <c r="L113" s="23">
        <f t="shared" si="10"/>
        <v>0</v>
      </c>
      <c r="M113" s="291">
        <v>0</v>
      </c>
      <c r="N113" s="229"/>
      <c r="O113" s="33">
        <v>110</v>
      </c>
      <c r="P113" s="228">
        <v>600</v>
      </c>
      <c r="Q113" s="228">
        <v>997</v>
      </c>
      <c r="R113" s="228">
        <v>997</v>
      </c>
      <c r="S113" s="228">
        <v>997</v>
      </c>
      <c r="T113" s="228">
        <v>997</v>
      </c>
      <c r="U113" s="228">
        <v>997</v>
      </c>
      <c r="W113" s="33">
        <v>110</v>
      </c>
      <c r="X113" s="228">
        <v>600</v>
      </c>
      <c r="Y113" s="228">
        <v>997</v>
      </c>
      <c r="Z113" s="228">
        <v>997</v>
      </c>
      <c r="AA113" s="228">
        <v>997</v>
      </c>
      <c r="AB113" s="228">
        <v>997</v>
      </c>
      <c r="AC113" s="228">
        <v>997</v>
      </c>
      <c r="AE113" s="33">
        <v>110</v>
      </c>
      <c r="AF113" s="228">
        <v>600</v>
      </c>
      <c r="AG113" s="228">
        <v>997</v>
      </c>
      <c r="AH113" s="228">
        <v>997</v>
      </c>
      <c r="AI113" s="228">
        <v>997</v>
      </c>
      <c r="AJ113" s="228">
        <v>997</v>
      </c>
      <c r="AK113" s="228">
        <v>997</v>
      </c>
      <c r="AM113" s="33">
        <v>110</v>
      </c>
      <c r="AN113" s="228">
        <f t="shared" si="11"/>
        <v>0</v>
      </c>
      <c r="AO113" s="228">
        <f t="shared" si="12"/>
        <v>997</v>
      </c>
      <c r="AP113" s="228">
        <f t="shared" si="13"/>
        <v>997</v>
      </c>
      <c r="AQ113" s="228">
        <f t="shared" si="14"/>
        <v>997</v>
      </c>
      <c r="AR113" s="228">
        <f t="shared" si="15"/>
        <v>997</v>
      </c>
      <c r="AS113" s="228">
        <f t="shared" si="16"/>
        <v>997</v>
      </c>
      <c r="AU113" s="33">
        <v>110</v>
      </c>
      <c r="AV113" s="7">
        <v>19</v>
      </c>
      <c r="AW113" s="7">
        <v>500</v>
      </c>
      <c r="AX113" s="228">
        <v>500</v>
      </c>
      <c r="AY113" s="228">
        <v>500</v>
      </c>
      <c r="AZ113" s="228">
        <v>500</v>
      </c>
      <c r="BA113" s="228">
        <v>500</v>
      </c>
      <c r="BC113" s="184">
        <v>110</v>
      </c>
      <c r="BD113" s="185">
        <v>0</v>
      </c>
      <c r="BE113" s="185">
        <v>0</v>
      </c>
      <c r="BF113" s="185">
        <v>0</v>
      </c>
      <c r="BG113" s="185">
        <v>0</v>
      </c>
      <c r="BH113" s="185">
        <v>0</v>
      </c>
    </row>
    <row r="114" spans="1:60" s="177" customFormat="1" x14ac:dyDescent="0.35">
      <c r="A114" s="229"/>
      <c r="B114" s="229"/>
      <c r="C114" s="229"/>
      <c r="D114" s="229"/>
      <c r="E114" s="229"/>
      <c r="F114" s="229"/>
      <c r="G114" s="229"/>
      <c r="H114" s="290">
        <v>111</v>
      </c>
      <c r="I114" s="23">
        <v>0</v>
      </c>
      <c r="J114" s="23">
        <v>0</v>
      </c>
      <c r="K114" s="23">
        <f t="shared" si="9"/>
        <v>0</v>
      </c>
      <c r="L114" s="23">
        <f t="shared" si="10"/>
        <v>0</v>
      </c>
      <c r="M114" s="291">
        <v>0</v>
      </c>
      <c r="N114" s="229"/>
      <c r="O114" s="33">
        <v>111</v>
      </c>
      <c r="P114" s="228">
        <v>600</v>
      </c>
      <c r="Q114" s="228">
        <v>997</v>
      </c>
      <c r="R114" s="228">
        <v>997</v>
      </c>
      <c r="S114" s="228">
        <v>997</v>
      </c>
      <c r="T114" s="228">
        <v>997</v>
      </c>
      <c r="U114" s="228">
        <v>997</v>
      </c>
      <c r="W114" s="33">
        <v>111</v>
      </c>
      <c r="X114" s="228">
        <v>600</v>
      </c>
      <c r="Y114" s="228">
        <v>997</v>
      </c>
      <c r="Z114" s="228">
        <v>997</v>
      </c>
      <c r="AA114" s="228">
        <v>997</v>
      </c>
      <c r="AB114" s="228">
        <v>997</v>
      </c>
      <c r="AC114" s="228">
        <v>997</v>
      </c>
      <c r="AE114" s="33">
        <v>111</v>
      </c>
      <c r="AF114" s="228">
        <v>600</v>
      </c>
      <c r="AG114" s="228">
        <v>997</v>
      </c>
      <c r="AH114" s="228">
        <v>997</v>
      </c>
      <c r="AI114" s="228">
        <v>997</v>
      </c>
      <c r="AJ114" s="228">
        <v>997</v>
      </c>
      <c r="AK114" s="228">
        <v>997</v>
      </c>
      <c r="AM114" s="33">
        <v>111</v>
      </c>
      <c r="AN114" s="228">
        <f t="shared" si="11"/>
        <v>0</v>
      </c>
      <c r="AO114" s="228">
        <f t="shared" si="12"/>
        <v>997</v>
      </c>
      <c r="AP114" s="228">
        <f t="shared" si="13"/>
        <v>997</v>
      </c>
      <c r="AQ114" s="228">
        <f t="shared" si="14"/>
        <v>997</v>
      </c>
      <c r="AR114" s="228">
        <f t="shared" si="15"/>
        <v>997</v>
      </c>
      <c r="AS114" s="228">
        <f t="shared" si="16"/>
        <v>997</v>
      </c>
      <c r="AU114" s="33">
        <v>111</v>
      </c>
      <c r="AV114" s="7">
        <v>19</v>
      </c>
      <c r="AW114" s="7">
        <v>500</v>
      </c>
      <c r="AX114" s="228">
        <v>500</v>
      </c>
      <c r="AY114" s="228">
        <v>500</v>
      </c>
      <c r="AZ114" s="228">
        <v>500</v>
      </c>
      <c r="BA114" s="228">
        <v>500</v>
      </c>
      <c r="BC114" s="184">
        <v>111</v>
      </c>
      <c r="BD114" s="185">
        <v>0</v>
      </c>
      <c r="BE114" s="185">
        <v>0</v>
      </c>
      <c r="BF114" s="185">
        <v>0</v>
      </c>
      <c r="BG114" s="185">
        <v>0</v>
      </c>
      <c r="BH114" s="185">
        <v>0</v>
      </c>
    </row>
    <row r="115" spans="1:60" s="177" customFormat="1" x14ac:dyDescent="0.35">
      <c r="A115" s="229"/>
      <c r="B115" s="229"/>
      <c r="C115" s="229"/>
      <c r="D115" s="229"/>
      <c r="E115" s="229"/>
      <c r="F115" s="229"/>
      <c r="G115" s="229"/>
      <c r="H115" s="290">
        <v>112</v>
      </c>
      <c r="I115" s="23">
        <v>0</v>
      </c>
      <c r="J115" s="23">
        <v>0</v>
      </c>
      <c r="K115" s="23">
        <f t="shared" si="9"/>
        <v>0</v>
      </c>
      <c r="L115" s="23">
        <f t="shared" si="10"/>
        <v>0</v>
      </c>
      <c r="M115" s="291">
        <v>0</v>
      </c>
      <c r="N115" s="229"/>
      <c r="O115" s="33">
        <v>112</v>
      </c>
      <c r="P115" s="228">
        <v>600</v>
      </c>
      <c r="Q115" s="228">
        <v>997</v>
      </c>
      <c r="R115" s="228">
        <v>997</v>
      </c>
      <c r="S115" s="228">
        <v>997</v>
      </c>
      <c r="T115" s="228">
        <v>997</v>
      </c>
      <c r="U115" s="228">
        <v>997</v>
      </c>
      <c r="W115" s="33">
        <v>112</v>
      </c>
      <c r="X115" s="228">
        <v>600</v>
      </c>
      <c r="Y115" s="228">
        <v>997</v>
      </c>
      <c r="Z115" s="228">
        <v>997</v>
      </c>
      <c r="AA115" s="228">
        <v>997</v>
      </c>
      <c r="AB115" s="228">
        <v>997</v>
      </c>
      <c r="AC115" s="228">
        <v>997</v>
      </c>
      <c r="AE115" s="33">
        <v>112</v>
      </c>
      <c r="AF115" s="228">
        <v>600</v>
      </c>
      <c r="AG115" s="228">
        <v>997</v>
      </c>
      <c r="AH115" s="228">
        <v>997</v>
      </c>
      <c r="AI115" s="228">
        <v>997</v>
      </c>
      <c r="AJ115" s="228">
        <v>997</v>
      </c>
      <c r="AK115" s="228">
        <v>997</v>
      </c>
      <c r="AM115" s="33">
        <v>112</v>
      </c>
      <c r="AN115" s="228">
        <f t="shared" si="11"/>
        <v>0</v>
      </c>
      <c r="AO115" s="228">
        <f t="shared" si="12"/>
        <v>997</v>
      </c>
      <c r="AP115" s="228">
        <f t="shared" si="13"/>
        <v>997</v>
      </c>
      <c r="AQ115" s="228">
        <f t="shared" si="14"/>
        <v>997</v>
      </c>
      <c r="AR115" s="228">
        <f t="shared" si="15"/>
        <v>997</v>
      </c>
      <c r="AS115" s="228">
        <f t="shared" si="16"/>
        <v>997</v>
      </c>
      <c r="AU115" s="33">
        <v>112</v>
      </c>
      <c r="AV115" s="7">
        <v>19</v>
      </c>
      <c r="AW115" s="7">
        <v>500</v>
      </c>
      <c r="AX115" s="228">
        <v>500</v>
      </c>
      <c r="AY115" s="228">
        <v>500</v>
      </c>
      <c r="AZ115" s="228">
        <v>500</v>
      </c>
      <c r="BA115" s="228">
        <v>500</v>
      </c>
      <c r="BC115" s="184">
        <v>112</v>
      </c>
      <c r="BD115" s="185">
        <v>0</v>
      </c>
      <c r="BE115" s="185">
        <v>0</v>
      </c>
      <c r="BF115" s="185">
        <v>0</v>
      </c>
      <c r="BG115" s="185">
        <v>0</v>
      </c>
      <c r="BH115" s="185">
        <v>0</v>
      </c>
    </row>
    <row r="116" spans="1:60" s="177" customFormat="1" x14ac:dyDescent="0.35">
      <c r="A116" s="229"/>
      <c r="B116" s="229"/>
      <c r="C116" s="229"/>
      <c r="D116" s="229"/>
      <c r="E116" s="229"/>
      <c r="F116" s="229"/>
      <c r="G116" s="229"/>
      <c r="H116" s="290">
        <v>113</v>
      </c>
      <c r="I116" s="23">
        <v>0</v>
      </c>
      <c r="J116" s="23">
        <v>0</v>
      </c>
      <c r="K116" s="23">
        <f t="shared" si="9"/>
        <v>0</v>
      </c>
      <c r="L116" s="23">
        <f t="shared" si="10"/>
        <v>0</v>
      </c>
      <c r="M116" s="291">
        <v>0</v>
      </c>
      <c r="N116" s="229"/>
      <c r="O116" s="33">
        <v>113</v>
      </c>
      <c r="P116" s="228">
        <v>600</v>
      </c>
      <c r="Q116" s="228">
        <v>997</v>
      </c>
      <c r="R116" s="228">
        <v>997</v>
      </c>
      <c r="S116" s="228">
        <v>997</v>
      </c>
      <c r="T116" s="228">
        <v>997</v>
      </c>
      <c r="U116" s="228">
        <v>997</v>
      </c>
      <c r="W116" s="33">
        <v>113</v>
      </c>
      <c r="X116" s="228">
        <v>600</v>
      </c>
      <c r="Y116" s="228">
        <v>997</v>
      </c>
      <c r="Z116" s="228">
        <v>997</v>
      </c>
      <c r="AA116" s="228">
        <v>997</v>
      </c>
      <c r="AB116" s="228">
        <v>997</v>
      </c>
      <c r="AC116" s="228">
        <v>997</v>
      </c>
      <c r="AE116" s="33">
        <v>113</v>
      </c>
      <c r="AF116" s="228">
        <v>600</v>
      </c>
      <c r="AG116" s="228">
        <v>997</v>
      </c>
      <c r="AH116" s="228">
        <v>997</v>
      </c>
      <c r="AI116" s="228">
        <v>997</v>
      </c>
      <c r="AJ116" s="228">
        <v>997</v>
      </c>
      <c r="AK116" s="228">
        <v>997</v>
      </c>
      <c r="AM116" s="33">
        <v>113</v>
      </c>
      <c r="AN116" s="228">
        <f t="shared" si="11"/>
        <v>0</v>
      </c>
      <c r="AO116" s="228">
        <f t="shared" si="12"/>
        <v>997</v>
      </c>
      <c r="AP116" s="228">
        <f t="shared" si="13"/>
        <v>997</v>
      </c>
      <c r="AQ116" s="228">
        <f t="shared" si="14"/>
        <v>997</v>
      </c>
      <c r="AR116" s="228">
        <f t="shared" si="15"/>
        <v>997</v>
      </c>
      <c r="AS116" s="228">
        <f t="shared" si="16"/>
        <v>997</v>
      </c>
      <c r="AU116" s="33">
        <v>113</v>
      </c>
      <c r="AV116" s="7">
        <v>19</v>
      </c>
      <c r="AW116" s="7">
        <v>500</v>
      </c>
      <c r="AX116" s="228">
        <v>500</v>
      </c>
      <c r="AY116" s="228">
        <v>500</v>
      </c>
      <c r="AZ116" s="228">
        <v>500</v>
      </c>
      <c r="BA116" s="228">
        <v>500</v>
      </c>
      <c r="BC116" s="184">
        <v>113</v>
      </c>
      <c r="BD116" s="185">
        <v>0</v>
      </c>
      <c r="BE116" s="185">
        <v>0</v>
      </c>
      <c r="BF116" s="185">
        <v>0</v>
      </c>
      <c r="BG116" s="185">
        <v>0</v>
      </c>
      <c r="BH116" s="185">
        <v>0</v>
      </c>
    </row>
    <row r="117" spans="1:60" s="177" customFormat="1" x14ac:dyDescent="0.35">
      <c r="A117" s="229"/>
      <c r="B117" s="229"/>
      <c r="C117" s="229"/>
      <c r="D117" s="229"/>
      <c r="E117" s="229"/>
      <c r="F117" s="229"/>
      <c r="G117" s="229"/>
      <c r="H117" s="290">
        <v>114</v>
      </c>
      <c r="I117" s="23">
        <v>0</v>
      </c>
      <c r="J117" s="23">
        <v>0</v>
      </c>
      <c r="K117" s="23">
        <f t="shared" si="9"/>
        <v>0</v>
      </c>
      <c r="L117" s="23">
        <f t="shared" si="10"/>
        <v>0</v>
      </c>
      <c r="M117" s="291">
        <v>0</v>
      </c>
      <c r="N117" s="229"/>
      <c r="O117" s="33">
        <v>114</v>
      </c>
      <c r="P117" s="228">
        <v>600</v>
      </c>
      <c r="Q117" s="228">
        <v>997</v>
      </c>
      <c r="R117" s="228">
        <v>997</v>
      </c>
      <c r="S117" s="228">
        <v>997</v>
      </c>
      <c r="T117" s="228">
        <v>997</v>
      </c>
      <c r="U117" s="228">
        <v>997</v>
      </c>
      <c r="W117" s="33">
        <v>114</v>
      </c>
      <c r="X117" s="228">
        <v>600</v>
      </c>
      <c r="Y117" s="228">
        <v>997</v>
      </c>
      <c r="Z117" s="228">
        <v>997</v>
      </c>
      <c r="AA117" s="228">
        <v>997</v>
      </c>
      <c r="AB117" s="228">
        <v>997</v>
      </c>
      <c r="AC117" s="228">
        <v>997</v>
      </c>
      <c r="AE117" s="33">
        <v>114</v>
      </c>
      <c r="AF117" s="228">
        <v>600</v>
      </c>
      <c r="AG117" s="228">
        <v>997</v>
      </c>
      <c r="AH117" s="228">
        <v>997</v>
      </c>
      <c r="AI117" s="228">
        <v>997</v>
      </c>
      <c r="AJ117" s="228">
        <v>997</v>
      </c>
      <c r="AK117" s="228">
        <v>997</v>
      </c>
      <c r="AM117" s="33">
        <v>114</v>
      </c>
      <c r="AN117" s="228">
        <f t="shared" si="11"/>
        <v>0</v>
      </c>
      <c r="AO117" s="228">
        <f t="shared" si="12"/>
        <v>997</v>
      </c>
      <c r="AP117" s="228">
        <f t="shared" si="13"/>
        <v>997</v>
      </c>
      <c r="AQ117" s="228">
        <f t="shared" si="14"/>
        <v>997</v>
      </c>
      <c r="AR117" s="228">
        <f t="shared" si="15"/>
        <v>997</v>
      </c>
      <c r="AS117" s="228">
        <f t="shared" si="16"/>
        <v>997</v>
      </c>
      <c r="AU117" s="33">
        <v>114</v>
      </c>
      <c r="AV117" s="7">
        <v>19</v>
      </c>
      <c r="AW117" s="7">
        <v>500</v>
      </c>
      <c r="AX117" s="228">
        <v>500</v>
      </c>
      <c r="AY117" s="228">
        <v>500</v>
      </c>
      <c r="AZ117" s="228">
        <v>500</v>
      </c>
      <c r="BA117" s="228">
        <v>500</v>
      </c>
      <c r="BC117" s="184">
        <v>114</v>
      </c>
      <c r="BD117" s="185">
        <v>0</v>
      </c>
      <c r="BE117" s="185">
        <v>0</v>
      </c>
      <c r="BF117" s="185">
        <v>0</v>
      </c>
      <c r="BG117" s="185">
        <v>0</v>
      </c>
      <c r="BH117" s="185">
        <v>0</v>
      </c>
    </row>
    <row r="118" spans="1:60" s="177" customFormat="1" x14ac:dyDescent="0.35">
      <c r="A118" s="229"/>
      <c r="B118" s="229"/>
      <c r="C118" s="229"/>
      <c r="D118" s="229"/>
      <c r="E118" s="229"/>
      <c r="F118" s="229"/>
      <c r="G118" s="229"/>
      <c r="H118" s="290">
        <v>115</v>
      </c>
      <c r="I118" s="23">
        <v>0</v>
      </c>
      <c r="J118" s="23">
        <v>0</v>
      </c>
      <c r="K118" s="23">
        <f t="shared" si="9"/>
        <v>0</v>
      </c>
      <c r="L118" s="23">
        <f t="shared" si="10"/>
        <v>0</v>
      </c>
      <c r="M118" s="291">
        <v>0</v>
      </c>
      <c r="N118" s="229"/>
      <c r="O118" s="33">
        <v>115</v>
      </c>
      <c r="P118" s="228">
        <v>600</v>
      </c>
      <c r="Q118" s="228">
        <v>997</v>
      </c>
      <c r="R118" s="228">
        <v>997</v>
      </c>
      <c r="S118" s="228">
        <v>997</v>
      </c>
      <c r="T118" s="228">
        <v>997</v>
      </c>
      <c r="U118" s="228">
        <v>997</v>
      </c>
      <c r="W118" s="33">
        <v>115</v>
      </c>
      <c r="X118" s="228">
        <v>600</v>
      </c>
      <c r="Y118" s="228">
        <v>997</v>
      </c>
      <c r="Z118" s="228">
        <v>997</v>
      </c>
      <c r="AA118" s="228">
        <v>997</v>
      </c>
      <c r="AB118" s="228">
        <v>997</v>
      </c>
      <c r="AC118" s="228">
        <v>997</v>
      </c>
      <c r="AE118" s="33">
        <v>115</v>
      </c>
      <c r="AF118" s="228">
        <v>600</v>
      </c>
      <c r="AG118" s="228">
        <v>997</v>
      </c>
      <c r="AH118" s="228">
        <v>997</v>
      </c>
      <c r="AI118" s="228">
        <v>997</v>
      </c>
      <c r="AJ118" s="228">
        <v>997</v>
      </c>
      <c r="AK118" s="228">
        <v>997</v>
      </c>
      <c r="AM118" s="33">
        <v>115</v>
      </c>
      <c r="AN118" s="228">
        <f t="shared" si="11"/>
        <v>0</v>
      </c>
      <c r="AO118" s="228">
        <f t="shared" si="12"/>
        <v>997</v>
      </c>
      <c r="AP118" s="228">
        <f t="shared" si="13"/>
        <v>997</v>
      </c>
      <c r="AQ118" s="228">
        <f t="shared" si="14"/>
        <v>997</v>
      </c>
      <c r="AR118" s="228">
        <f t="shared" si="15"/>
        <v>997</v>
      </c>
      <c r="AS118" s="228">
        <f t="shared" si="16"/>
        <v>997</v>
      </c>
      <c r="AU118" s="33">
        <v>115</v>
      </c>
      <c r="AV118" s="7">
        <v>19</v>
      </c>
      <c r="AW118" s="7">
        <v>500</v>
      </c>
      <c r="AX118" s="228">
        <v>500</v>
      </c>
      <c r="AY118" s="228">
        <v>500</v>
      </c>
      <c r="AZ118" s="228">
        <v>500</v>
      </c>
      <c r="BA118" s="228">
        <v>500</v>
      </c>
      <c r="BC118" s="184">
        <v>115</v>
      </c>
      <c r="BD118" s="185">
        <v>0</v>
      </c>
      <c r="BE118" s="185">
        <v>0</v>
      </c>
      <c r="BF118" s="185">
        <v>0</v>
      </c>
      <c r="BG118" s="185">
        <v>0</v>
      </c>
      <c r="BH118" s="185">
        <v>0</v>
      </c>
    </row>
    <row r="119" spans="1:60" s="177" customFormat="1" x14ac:dyDescent="0.35">
      <c r="A119" s="229"/>
      <c r="B119" s="229"/>
      <c r="C119" s="229"/>
      <c r="D119" s="229"/>
      <c r="E119" s="229"/>
      <c r="F119" s="229"/>
      <c r="G119" s="229"/>
      <c r="H119" s="290">
        <v>116</v>
      </c>
      <c r="I119" s="23">
        <v>0</v>
      </c>
      <c r="J119" s="23">
        <v>0</v>
      </c>
      <c r="K119" s="23">
        <f t="shared" si="9"/>
        <v>0</v>
      </c>
      <c r="L119" s="23">
        <f t="shared" si="10"/>
        <v>0</v>
      </c>
      <c r="M119" s="291">
        <v>0</v>
      </c>
      <c r="N119" s="229"/>
      <c r="O119" s="33">
        <v>116</v>
      </c>
      <c r="P119" s="228">
        <v>600</v>
      </c>
      <c r="Q119" s="228">
        <v>997</v>
      </c>
      <c r="R119" s="228">
        <v>997</v>
      </c>
      <c r="S119" s="228">
        <v>997</v>
      </c>
      <c r="T119" s="228">
        <v>997</v>
      </c>
      <c r="U119" s="228">
        <v>997</v>
      </c>
      <c r="W119" s="33">
        <v>116</v>
      </c>
      <c r="X119" s="228">
        <v>600</v>
      </c>
      <c r="Y119" s="228">
        <v>997</v>
      </c>
      <c r="Z119" s="228">
        <v>997</v>
      </c>
      <c r="AA119" s="228">
        <v>997</v>
      </c>
      <c r="AB119" s="228">
        <v>997</v>
      </c>
      <c r="AC119" s="228">
        <v>997</v>
      </c>
      <c r="AE119" s="33">
        <v>116</v>
      </c>
      <c r="AF119" s="228">
        <v>600</v>
      </c>
      <c r="AG119" s="228">
        <v>997</v>
      </c>
      <c r="AH119" s="228">
        <v>997</v>
      </c>
      <c r="AI119" s="228">
        <v>997</v>
      </c>
      <c r="AJ119" s="228">
        <v>997</v>
      </c>
      <c r="AK119" s="228">
        <v>997</v>
      </c>
      <c r="AM119" s="33">
        <v>116</v>
      </c>
      <c r="AN119" s="228">
        <f t="shared" si="11"/>
        <v>0</v>
      </c>
      <c r="AO119" s="228">
        <f t="shared" si="12"/>
        <v>997</v>
      </c>
      <c r="AP119" s="228">
        <f t="shared" si="13"/>
        <v>997</v>
      </c>
      <c r="AQ119" s="228">
        <f t="shared" si="14"/>
        <v>997</v>
      </c>
      <c r="AR119" s="228">
        <f t="shared" si="15"/>
        <v>997</v>
      </c>
      <c r="AS119" s="228">
        <f t="shared" si="16"/>
        <v>997</v>
      </c>
      <c r="AU119" s="33">
        <v>116</v>
      </c>
      <c r="AV119" s="7">
        <v>19</v>
      </c>
      <c r="AW119" s="7">
        <v>500</v>
      </c>
      <c r="AX119" s="228">
        <v>500</v>
      </c>
      <c r="AY119" s="228">
        <v>500</v>
      </c>
      <c r="AZ119" s="228">
        <v>500</v>
      </c>
      <c r="BA119" s="228">
        <v>500</v>
      </c>
      <c r="BC119" s="184">
        <v>116</v>
      </c>
      <c r="BD119" s="185">
        <v>0</v>
      </c>
      <c r="BE119" s="185">
        <v>0</v>
      </c>
      <c r="BF119" s="185">
        <v>0</v>
      </c>
      <c r="BG119" s="185">
        <v>0</v>
      </c>
      <c r="BH119" s="185">
        <v>0</v>
      </c>
    </row>
    <row r="120" spans="1:60" s="177" customFormat="1" x14ac:dyDescent="0.35">
      <c r="A120" s="229"/>
      <c r="B120" s="229"/>
      <c r="C120" s="229"/>
      <c r="D120" s="229"/>
      <c r="E120" s="229"/>
      <c r="F120" s="229"/>
      <c r="G120" s="229"/>
      <c r="H120" s="290">
        <v>117</v>
      </c>
      <c r="I120" s="23">
        <v>0</v>
      </c>
      <c r="J120" s="23">
        <v>0</v>
      </c>
      <c r="K120" s="23">
        <f t="shared" si="9"/>
        <v>0</v>
      </c>
      <c r="L120" s="23">
        <f t="shared" si="10"/>
        <v>0</v>
      </c>
      <c r="M120" s="291">
        <v>0</v>
      </c>
      <c r="N120" s="229"/>
      <c r="O120" s="33">
        <v>117</v>
      </c>
      <c r="P120" s="228">
        <v>600</v>
      </c>
      <c r="Q120" s="228">
        <v>997</v>
      </c>
      <c r="R120" s="228">
        <v>997</v>
      </c>
      <c r="S120" s="228">
        <v>997</v>
      </c>
      <c r="T120" s="228">
        <v>997</v>
      </c>
      <c r="U120" s="228">
        <v>997</v>
      </c>
      <c r="W120" s="33">
        <v>117</v>
      </c>
      <c r="X120" s="228">
        <v>600</v>
      </c>
      <c r="Y120" s="228">
        <v>997</v>
      </c>
      <c r="Z120" s="228">
        <v>997</v>
      </c>
      <c r="AA120" s="228">
        <v>997</v>
      </c>
      <c r="AB120" s="228">
        <v>997</v>
      </c>
      <c r="AC120" s="228">
        <v>997</v>
      </c>
      <c r="AE120" s="33">
        <v>117</v>
      </c>
      <c r="AF120" s="228">
        <v>600</v>
      </c>
      <c r="AG120" s="228">
        <v>997</v>
      </c>
      <c r="AH120" s="228">
        <v>997</v>
      </c>
      <c r="AI120" s="228">
        <v>997</v>
      </c>
      <c r="AJ120" s="228">
        <v>997</v>
      </c>
      <c r="AK120" s="228">
        <v>997</v>
      </c>
      <c r="AM120" s="33">
        <v>117</v>
      </c>
      <c r="AN120" s="228">
        <f t="shared" si="11"/>
        <v>0</v>
      </c>
      <c r="AO120" s="228">
        <f t="shared" si="12"/>
        <v>997</v>
      </c>
      <c r="AP120" s="228">
        <f t="shared" si="13"/>
        <v>997</v>
      </c>
      <c r="AQ120" s="228">
        <f t="shared" si="14"/>
        <v>997</v>
      </c>
      <c r="AR120" s="228">
        <f t="shared" si="15"/>
        <v>997</v>
      </c>
      <c r="AS120" s="228">
        <f t="shared" si="16"/>
        <v>997</v>
      </c>
      <c r="AU120" s="33">
        <v>117</v>
      </c>
      <c r="AV120" s="7">
        <v>19</v>
      </c>
      <c r="AW120" s="7">
        <v>500</v>
      </c>
      <c r="AX120" s="228">
        <v>500</v>
      </c>
      <c r="AY120" s="228">
        <v>500</v>
      </c>
      <c r="AZ120" s="228">
        <v>500</v>
      </c>
      <c r="BA120" s="228">
        <v>500</v>
      </c>
      <c r="BC120" s="184">
        <v>117</v>
      </c>
      <c r="BD120" s="185">
        <v>0</v>
      </c>
      <c r="BE120" s="185">
        <v>0</v>
      </c>
      <c r="BF120" s="185">
        <v>0</v>
      </c>
      <c r="BG120" s="185">
        <v>0</v>
      </c>
      <c r="BH120" s="185">
        <v>0</v>
      </c>
    </row>
    <row r="121" spans="1:60" s="177" customFormat="1" x14ac:dyDescent="0.35">
      <c r="A121" s="229"/>
      <c r="B121" s="229"/>
      <c r="C121" s="229"/>
      <c r="D121" s="229"/>
      <c r="E121" s="229"/>
      <c r="F121" s="229"/>
      <c r="G121" s="229"/>
      <c r="H121" s="290">
        <v>118</v>
      </c>
      <c r="I121" s="23">
        <v>0</v>
      </c>
      <c r="J121" s="23">
        <v>0</v>
      </c>
      <c r="K121" s="23">
        <f t="shared" si="9"/>
        <v>0</v>
      </c>
      <c r="L121" s="23">
        <f t="shared" si="10"/>
        <v>0</v>
      </c>
      <c r="M121" s="291">
        <v>0</v>
      </c>
      <c r="N121" s="229"/>
      <c r="O121" s="33">
        <v>118</v>
      </c>
      <c r="P121" s="228">
        <v>600</v>
      </c>
      <c r="Q121" s="228">
        <v>997</v>
      </c>
      <c r="R121" s="228">
        <v>997</v>
      </c>
      <c r="S121" s="228">
        <v>997</v>
      </c>
      <c r="T121" s="228">
        <v>997</v>
      </c>
      <c r="U121" s="228">
        <v>997</v>
      </c>
      <c r="W121" s="33">
        <v>118</v>
      </c>
      <c r="X121" s="228">
        <v>600</v>
      </c>
      <c r="Y121" s="228">
        <v>997</v>
      </c>
      <c r="Z121" s="228">
        <v>997</v>
      </c>
      <c r="AA121" s="228">
        <v>997</v>
      </c>
      <c r="AB121" s="228">
        <v>997</v>
      </c>
      <c r="AC121" s="228">
        <v>997</v>
      </c>
      <c r="AE121" s="33">
        <v>118</v>
      </c>
      <c r="AF121" s="228">
        <v>600</v>
      </c>
      <c r="AG121" s="228">
        <v>997</v>
      </c>
      <c r="AH121" s="228">
        <v>997</v>
      </c>
      <c r="AI121" s="228">
        <v>997</v>
      </c>
      <c r="AJ121" s="228">
        <v>997</v>
      </c>
      <c r="AK121" s="228">
        <v>997</v>
      </c>
      <c r="AM121" s="33">
        <v>118</v>
      </c>
      <c r="AN121" s="228">
        <f t="shared" si="11"/>
        <v>0</v>
      </c>
      <c r="AO121" s="228">
        <f t="shared" si="12"/>
        <v>997</v>
      </c>
      <c r="AP121" s="228">
        <f t="shared" si="13"/>
        <v>997</v>
      </c>
      <c r="AQ121" s="228">
        <f t="shared" si="14"/>
        <v>997</v>
      </c>
      <c r="AR121" s="228">
        <f t="shared" si="15"/>
        <v>997</v>
      </c>
      <c r="AS121" s="228">
        <f t="shared" si="16"/>
        <v>997</v>
      </c>
      <c r="AU121" s="33">
        <v>118</v>
      </c>
      <c r="AV121" s="7">
        <v>19</v>
      </c>
      <c r="AW121" s="7">
        <v>500</v>
      </c>
      <c r="AX121" s="228">
        <v>500</v>
      </c>
      <c r="AY121" s="228">
        <v>500</v>
      </c>
      <c r="AZ121" s="228">
        <v>500</v>
      </c>
      <c r="BA121" s="228">
        <v>500</v>
      </c>
      <c r="BC121" s="184">
        <v>118</v>
      </c>
      <c r="BD121" s="185">
        <v>0</v>
      </c>
      <c r="BE121" s="185">
        <v>0</v>
      </c>
      <c r="BF121" s="185">
        <v>0</v>
      </c>
      <c r="BG121" s="185">
        <v>0</v>
      </c>
      <c r="BH121" s="185">
        <v>0</v>
      </c>
    </row>
    <row r="122" spans="1:60" s="177" customFormat="1" x14ac:dyDescent="0.35">
      <c r="A122" s="229"/>
      <c r="B122" s="229"/>
      <c r="C122" s="229"/>
      <c r="D122" s="229"/>
      <c r="E122" s="229"/>
      <c r="F122" s="229"/>
      <c r="G122" s="229"/>
      <c r="H122" s="290">
        <v>119</v>
      </c>
      <c r="I122" s="23">
        <v>0</v>
      </c>
      <c r="J122" s="23">
        <v>0</v>
      </c>
      <c r="K122" s="23">
        <f t="shared" si="9"/>
        <v>0</v>
      </c>
      <c r="L122" s="23">
        <f t="shared" si="10"/>
        <v>0</v>
      </c>
      <c r="M122" s="291">
        <v>0</v>
      </c>
      <c r="N122" s="229"/>
      <c r="O122" s="33">
        <v>119</v>
      </c>
      <c r="P122" s="228">
        <v>600</v>
      </c>
      <c r="Q122" s="228">
        <v>997</v>
      </c>
      <c r="R122" s="228">
        <v>997</v>
      </c>
      <c r="S122" s="228">
        <v>997</v>
      </c>
      <c r="T122" s="228">
        <v>997</v>
      </c>
      <c r="U122" s="228">
        <v>997</v>
      </c>
      <c r="W122" s="33">
        <v>119</v>
      </c>
      <c r="X122" s="228">
        <v>600</v>
      </c>
      <c r="Y122" s="228">
        <v>997</v>
      </c>
      <c r="Z122" s="228">
        <v>997</v>
      </c>
      <c r="AA122" s="228">
        <v>997</v>
      </c>
      <c r="AB122" s="228">
        <v>997</v>
      </c>
      <c r="AC122" s="228">
        <v>997</v>
      </c>
      <c r="AE122" s="33">
        <v>119</v>
      </c>
      <c r="AF122" s="228">
        <v>600</v>
      </c>
      <c r="AG122" s="228">
        <v>997</v>
      </c>
      <c r="AH122" s="228">
        <v>997</v>
      </c>
      <c r="AI122" s="228">
        <v>997</v>
      </c>
      <c r="AJ122" s="228">
        <v>997</v>
      </c>
      <c r="AK122" s="228">
        <v>997</v>
      </c>
      <c r="AM122" s="33">
        <v>119</v>
      </c>
      <c r="AN122" s="228">
        <f t="shared" si="11"/>
        <v>0</v>
      </c>
      <c r="AO122" s="228">
        <f t="shared" si="12"/>
        <v>997</v>
      </c>
      <c r="AP122" s="228">
        <f t="shared" si="13"/>
        <v>997</v>
      </c>
      <c r="AQ122" s="228">
        <f t="shared" si="14"/>
        <v>997</v>
      </c>
      <c r="AR122" s="228">
        <f t="shared" si="15"/>
        <v>997</v>
      </c>
      <c r="AS122" s="228">
        <f t="shared" si="16"/>
        <v>997</v>
      </c>
      <c r="AU122" s="33">
        <v>119</v>
      </c>
      <c r="AV122" s="7">
        <v>19</v>
      </c>
      <c r="AW122" s="7">
        <v>500</v>
      </c>
      <c r="AX122" s="228">
        <v>500</v>
      </c>
      <c r="AY122" s="228">
        <v>500</v>
      </c>
      <c r="AZ122" s="228">
        <v>500</v>
      </c>
      <c r="BA122" s="228">
        <v>500</v>
      </c>
      <c r="BC122" s="184">
        <v>119</v>
      </c>
      <c r="BD122" s="185">
        <v>0</v>
      </c>
      <c r="BE122" s="185">
        <v>0</v>
      </c>
      <c r="BF122" s="185">
        <v>0</v>
      </c>
      <c r="BG122" s="185">
        <v>0</v>
      </c>
      <c r="BH122" s="185">
        <v>0</v>
      </c>
    </row>
    <row r="123" spans="1:60" s="177" customFormat="1" x14ac:dyDescent="0.35">
      <c r="A123" s="229"/>
      <c r="B123" s="229"/>
      <c r="C123" s="229"/>
      <c r="D123" s="229"/>
      <c r="E123" s="229"/>
      <c r="F123" s="229"/>
      <c r="G123" s="229"/>
      <c r="H123" s="290">
        <v>120</v>
      </c>
      <c r="I123" s="23">
        <v>0</v>
      </c>
      <c r="J123" s="23">
        <v>0</v>
      </c>
      <c r="K123" s="23">
        <f t="shared" si="9"/>
        <v>0</v>
      </c>
      <c r="L123" s="23">
        <f t="shared" si="10"/>
        <v>0</v>
      </c>
      <c r="M123" s="291">
        <v>0</v>
      </c>
      <c r="N123" s="229"/>
      <c r="O123" s="33">
        <v>120</v>
      </c>
      <c r="P123" s="228">
        <v>600</v>
      </c>
      <c r="Q123" s="228">
        <v>997</v>
      </c>
      <c r="R123" s="228">
        <v>997</v>
      </c>
      <c r="S123" s="228">
        <v>997</v>
      </c>
      <c r="T123" s="228">
        <v>997</v>
      </c>
      <c r="U123" s="228">
        <v>997</v>
      </c>
      <c r="W123" s="33">
        <v>120</v>
      </c>
      <c r="X123" s="228">
        <v>600</v>
      </c>
      <c r="Y123" s="228">
        <v>997</v>
      </c>
      <c r="Z123" s="228">
        <v>997</v>
      </c>
      <c r="AA123" s="228">
        <v>997</v>
      </c>
      <c r="AB123" s="228">
        <v>997</v>
      </c>
      <c r="AC123" s="228">
        <v>997</v>
      </c>
      <c r="AE123" s="33">
        <v>120</v>
      </c>
      <c r="AF123" s="228">
        <v>600</v>
      </c>
      <c r="AG123" s="228">
        <v>997</v>
      </c>
      <c r="AH123" s="228">
        <v>997</v>
      </c>
      <c r="AI123" s="228">
        <v>997</v>
      </c>
      <c r="AJ123" s="228">
        <v>997</v>
      </c>
      <c r="AK123" s="228">
        <v>997</v>
      </c>
      <c r="AM123" s="33">
        <v>120</v>
      </c>
      <c r="AN123" s="228">
        <f t="shared" si="11"/>
        <v>0</v>
      </c>
      <c r="AO123" s="228">
        <f t="shared" si="12"/>
        <v>997</v>
      </c>
      <c r="AP123" s="228">
        <f t="shared" si="13"/>
        <v>997</v>
      </c>
      <c r="AQ123" s="228">
        <f t="shared" si="14"/>
        <v>997</v>
      </c>
      <c r="AR123" s="228">
        <f t="shared" si="15"/>
        <v>997</v>
      </c>
      <c r="AS123" s="228">
        <f t="shared" si="16"/>
        <v>997</v>
      </c>
      <c r="AU123" s="33">
        <v>120</v>
      </c>
      <c r="AV123" s="7">
        <v>19</v>
      </c>
      <c r="AW123" s="7">
        <v>500</v>
      </c>
      <c r="AX123" s="228">
        <v>500</v>
      </c>
      <c r="AY123" s="228">
        <v>500</v>
      </c>
      <c r="AZ123" s="228">
        <v>500</v>
      </c>
      <c r="BA123" s="228">
        <v>500</v>
      </c>
      <c r="BC123" s="184">
        <v>120</v>
      </c>
      <c r="BD123" s="185">
        <v>0</v>
      </c>
      <c r="BE123" s="185">
        <v>0</v>
      </c>
      <c r="BF123" s="185">
        <v>0</v>
      </c>
      <c r="BG123" s="185">
        <v>0</v>
      </c>
      <c r="BH123" s="185">
        <v>0</v>
      </c>
    </row>
    <row r="124" spans="1:60" s="177" customFormat="1" x14ac:dyDescent="0.35">
      <c r="A124" s="229"/>
      <c r="B124" s="229"/>
      <c r="C124" s="229"/>
      <c r="D124" s="229"/>
      <c r="E124" s="229"/>
      <c r="F124" s="229"/>
      <c r="G124" s="229"/>
      <c r="H124" s="290">
        <v>121</v>
      </c>
      <c r="I124" s="23">
        <v>0</v>
      </c>
      <c r="J124" s="23">
        <v>0</v>
      </c>
      <c r="K124" s="23">
        <f t="shared" si="9"/>
        <v>0</v>
      </c>
      <c r="L124" s="23">
        <f t="shared" si="10"/>
        <v>0</v>
      </c>
      <c r="M124" s="291">
        <v>0</v>
      </c>
      <c r="N124" s="229"/>
      <c r="O124" s="33">
        <v>121</v>
      </c>
      <c r="P124" s="228">
        <v>600</v>
      </c>
      <c r="Q124" s="228">
        <v>997</v>
      </c>
      <c r="R124" s="228">
        <v>997</v>
      </c>
      <c r="S124" s="228">
        <v>997</v>
      </c>
      <c r="T124" s="228">
        <v>997</v>
      </c>
      <c r="U124" s="228">
        <v>997</v>
      </c>
      <c r="W124" s="33">
        <v>121</v>
      </c>
      <c r="X124" s="228">
        <v>600</v>
      </c>
      <c r="Y124" s="228">
        <v>997</v>
      </c>
      <c r="Z124" s="228">
        <v>997</v>
      </c>
      <c r="AA124" s="228">
        <v>997</v>
      </c>
      <c r="AB124" s="228">
        <v>997</v>
      </c>
      <c r="AC124" s="228">
        <v>997</v>
      </c>
      <c r="AE124" s="33">
        <v>121</v>
      </c>
      <c r="AF124" s="228">
        <v>600</v>
      </c>
      <c r="AG124" s="228">
        <v>997</v>
      </c>
      <c r="AH124" s="228">
        <v>997</v>
      </c>
      <c r="AI124" s="228">
        <v>997</v>
      </c>
      <c r="AJ124" s="228">
        <v>997</v>
      </c>
      <c r="AK124" s="228">
        <v>997</v>
      </c>
      <c r="AM124" s="33">
        <v>121</v>
      </c>
      <c r="AN124" s="228">
        <f t="shared" si="11"/>
        <v>0</v>
      </c>
      <c r="AO124" s="228">
        <f t="shared" si="12"/>
        <v>997</v>
      </c>
      <c r="AP124" s="228">
        <f t="shared" si="13"/>
        <v>997</v>
      </c>
      <c r="AQ124" s="228">
        <f t="shared" si="14"/>
        <v>997</v>
      </c>
      <c r="AR124" s="228">
        <f t="shared" si="15"/>
        <v>997</v>
      </c>
      <c r="AS124" s="228">
        <f t="shared" si="16"/>
        <v>997</v>
      </c>
      <c r="AU124" s="33">
        <v>121</v>
      </c>
      <c r="AV124" s="7">
        <v>19</v>
      </c>
      <c r="AW124" s="7">
        <v>500</v>
      </c>
      <c r="AX124" s="228">
        <v>500</v>
      </c>
      <c r="AY124" s="228">
        <v>500</v>
      </c>
      <c r="AZ124" s="228">
        <v>500</v>
      </c>
      <c r="BA124" s="228">
        <v>500</v>
      </c>
      <c r="BC124" s="184">
        <v>121</v>
      </c>
      <c r="BD124" s="185">
        <v>0</v>
      </c>
      <c r="BE124" s="185">
        <v>0</v>
      </c>
      <c r="BF124" s="185">
        <v>0</v>
      </c>
      <c r="BG124" s="185">
        <v>0</v>
      </c>
      <c r="BH124" s="185">
        <v>0</v>
      </c>
    </row>
    <row r="125" spans="1:60" s="177" customFormat="1" x14ac:dyDescent="0.35">
      <c r="A125" s="229"/>
      <c r="B125" s="229"/>
      <c r="C125" s="229"/>
      <c r="D125" s="229"/>
      <c r="E125" s="229"/>
      <c r="F125" s="229"/>
      <c r="G125" s="229"/>
      <c r="H125" s="290">
        <v>122</v>
      </c>
      <c r="I125" s="23">
        <v>0</v>
      </c>
      <c r="J125" s="23">
        <v>0</v>
      </c>
      <c r="K125" s="23">
        <f t="shared" si="9"/>
        <v>0</v>
      </c>
      <c r="L125" s="23">
        <f t="shared" si="10"/>
        <v>0</v>
      </c>
      <c r="M125" s="291">
        <v>0</v>
      </c>
      <c r="N125" s="229"/>
      <c r="O125" s="33">
        <v>122</v>
      </c>
      <c r="P125" s="228">
        <v>600</v>
      </c>
      <c r="Q125" s="228">
        <v>997</v>
      </c>
      <c r="R125" s="228">
        <v>997</v>
      </c>
      <c r="S125" s="228">
        <v>997</v>
      </c>
      <c r="T125" s="228">
        <v>997</v>
      </c>
      <c r="U125" s="228">
        <v>997</v>
      </c>
      <c r="W125" s="33">
        <v>122</v>
      </c>
      <c r="X125" s="228">
        <v>600</v>
      </c>
      <c r="Y125" s="228">
        <v>997</v>
      </c>
      <c r="Z125" s="228">
        <v>997</v>
      </c>
      <c r="AA125" s="228">
        <v>997</v>
      </c>
      <c r="AB125" s="228">
        <v>997</v>
      </c>
      <c r="AC125" s="228">
        <v>997</v>
      </c>
      <c r="AE125" s="33">
        <v>122</v>
      </c>
      <c r="AF125" s="228">
        <v>600</v>
      </c>
      <c r="AG125" s="228">
        <v>997</v>
      </c>
      <c r="AH125" s="228">
        <v>997</v>
      </c>
      <c r="AI125" s="228">
        <v>997</v>
      </c>
      <c r="AJ125" s="228">
        <v>997</v>
      </c>
      <c r="AK125" s="228">
        <v>997</v>
      </c>
      <c r="AM125" s="33">
        <v>122</v>
      </c>
      <c r="AN125" s="228">
        <f t="shared" si="11"/>
        <v>0</v>
      </c>
      <c r="AO125" s="228">
        <f t="shared" si="12"/>
        <v>997</v>
      </c>
      <c r="AP125" s="228">
        <f t="shared" si="13"/>
        <v>997</v>
      </c>
      <c r="AQ125" s="228">
        <f t="shared" si="14"/>
        <v>997</v>
      </c>
      <c r="AR125" s="228">
        <f t="shared" si="15"/>
        <v>997</v>
      </c>
      <c r="AS125" s="228">
        <f t="shared" si="16"/>
        <v>997</v>
      </c>
      <c r="AU125" s="33">
        <v>122</v>
      </c>
      <c r="AV125" s="7">
        <v>19</v>
      </c>
      <c r="AW125" s="7">
        <v>500</v>
      </c>
      <c r="AX125" s="228">
        <v>500</v>
      </c>
      <c r="AY125" s="228">
        <v>500</v>
      </c>
      <c r="AZ125" s="228">
        <v>500</v>
      </c>
      <c r="BA125" s="228">
        <v>500</v>
      </c>
      <c r="BC125" s="184">
        <v>122</v>
      </c>
      <c r="BD125" s="185">
        <v>0</v>
      </c>
      <c r="BE125" s="185">
        <v>0</v>
      </c>
      <c r="BF125" s="185">
        <v>0</v>
      </c>
      <c r="BG125" s="185">
        <v>0</v>
      </c>
      <c r="BH125" s="185">
        <v>0</v>
      </c>
    </row>
    <row r="126" spans="1:60" s="177" customFormat="1" x14ac:dyDescent="0.35">
      <c r="A126" s="229"/>
      <c r="B126" s="229"/>
      <c r="C126" s="229"/>
      <c r="D126" s="229"/>
      <c r="E126" s="229"/>
      <c r="F126" s="229"/>
      <c r="G126" s="229"/>
      <c r="H126" s="290">
        <v>123</v>
      </c>
      <c r="I126" s="23">
        <v>0</v>
      </c>
      <c r="J126" s="23">
        <v>0</v>
      </c>
      <c r="K126" s="23">
        <f t="shared" si="9"/>
        <v>0</v>
      </c>
      <c r="L126" s="23">
        <f t="shared" si="10"/>
        <v>0</v>
      </c>
      <c r="M126" s="291">
        <v>0</v>
      </c>
      <c r="N126" s="229"/>
      <c r="O126" s="33">
        <v>123</v>
      </c>
      <c r="P126" s="228">
        <v>600</v>
      </c>
      <c r="Q126" s="228">
        <v>997</v>
      </c>
      <c r="R126" s="228">
        <v>997</v>
      </c>
      <c r="S126" s="228">
        <v>997</v>
      </c>
      <c r="T126" s="228">
        <v>997</v>
      </c>
      <c r="U126" s="228">
        <v>997</v>
      </c>
      <c r="W126" s="33">
        <v>123</v>
      </c>
      <c r="X126" s="228">
        <v>600</v>
      </c>
      <c r="Y126" s="228">
        <v>997</v>
      </c>
      <c r="Z126" s="228">
        <v>997</v>
      </c>
      <c r="AA126" s="228">
        <v>997</v>
      </c>
      <c r="AB126" s="228">
        <v>997</v>
      </c>
      <c r="AC126" s="228">
        <v>997</v>
      </c>
      <c r="AE126" s="33">
        <v>123</v>
      </c>
      <c r="AF126" s="228">
        <v>600</v>
      </c>
      <c r="AG126" s="228">
        <v>997</v>
      </c>
      <c r="AH126" s="228">
        <v>997</v>
      </c>
      <c r="AI126" s="228">
        <v>997</v>
      </c>
      <c r="AJ126" s="228">
        <v>997</v>
      </c>
      <c r="AK126" s="228">
        <v>997</v>
      </c>
      <c r="AM126" s="33">
        <v>123</v>
      </c>
      <c r="AN126" s="228">
        <f t="shared" si="11"/>
        <v>0</v>
      </c>
      <c r="AO126" s="228">
        <f t="shared" si="12"/>
        <v>997</v>
      </c>
      <c r="AP126" s="228">
        <f t="shared" si="13"/>
        <v>997</v>
      </c>
      <c r="AQ126" s="228">
        <f t="shared" si="14"/>
        <v>997</v>
      </c>
      <c r="AR126" s="228">
        <f t="shared" si="15"/>
        <v>997</v>
      </c>
      <c r="AS126" s="228">
        <f t="shared" si="16"/>
        <v>997</v>
      </c>
      <c r="AU126" s="33">
        <v>123</v>
      </c>
      <c r="AV126" s="7">
        <v>19</v>
      </c>
      <c r="AW126" s="7">
        <v>500</v>
      </c>
      <c r="AX126" s="228">
        <v>500</v>
      </c>
      <c r="AY126" s="228">
        <v>500</v>
      </c>
      <c r="AZ126" s="228">
        <v>500</v>
      </c>
      <c r="BA126" s="228">
        <v>500</v>
      </c>
      <c r="BC126" s="184">
        <v>123</v>
      </c>
      <c r="BD126" s="185">
        <v>0</v>
      </c>
      <c r="BE126" s="185">
        <v>0</v>
      </c>
      <c r="BF126" s="185">
        <v>0</v>
      </c>
      <c r="BG126" s="185">
        <v>0</v>
      </c>
      <c r="BH126" s="185">
        <v>0</v>
      </c>
    </row>
    <row r="127" spans="1:60" s="177" customFormat="1" x14ac:dyDescent="0.35">
      <c r="A127" s="229"/>
      <c r="B127" s="229"/>
      <c r="C127" s="229"/>
      <c r="D127" s="229"/>
      <c r="E127" s="229"/>
      <c r="F127" s="229"/>
      <c r="G127" s="229"/>
      <c r="H127" s="290">
        <v>124</v>
      </c>
      <c r="I127" s="23">
        <v>0</v>
      </c>
      <c r="J127" s="23">
        <v>0</v>
      </c>
      <c r="K127" s="23">
        <f t="shared" si="9"/>
        <v>0</v>
      </c>
      <c r="L127" s="23">
        <f t="shared" si="10"/>
        <v>0</v>
      </c>
      <c r="M127" s="291">
        <v>0</v>
      </c>
      <c r="N127" s="229"/>
      <c r="O127" s="33">
        <v>124</v>
      </c>
      <c r="P127" s="228">
        <v>600</v>
      </c>
      <c r="Q127" s="228">
        <v>997</v>
      </c>
      <c r="R127" s="228">
        <v>997</v>
      </c>
      <c r="S127" s="228">
        <v>997</v>
      </c>
      <c r="T127" s="228">
        <v>997</v>
      </c>
      <c r="U127" s="228">
        <v>997</v>
      </c>
      <c r="W127" s="33">
        <v>124</v>
      </c>
      <c r="X127" s="228">
        <v>600</v>
      </c>
      <c r="Y127" s="228">
        <v>997</v>
      </c>
      <c r="Z127" s="228">
        <v>997</v>
      </c>
      <c r="AA127" s="228">
        <v>997</v>
      </c>
      <c r="AB127" s="228">
        <v>997</v>
      </c>
      <c r="AC127" s="228">
        <v>997</v>
      </c>
      <c r="AE127" s="33">
        <v>124</v>
      </c>
      <c r="AF127" s="228">
        <v>600</v>
      </c>
      <c r="AG127" s="228">
        <v>997</v>
      </c>
      <c r="AH127" s="228">
        <v>997</v>
      </c>
      <c r="AI127" s="228">
        <v>997</v>
      </c>
      <c r="AJ127" s="228">
        <v>997</v>
      </c>
      <c r="AK127" s="228">
        <v>997</v>
      </c>
      <c r="AM127" s="33">
        <v>124</v>
      </c>
      <c r="AN127" s="228">
        <f t="shared" si="11"/>
        <v>0</v>
      </c>
      <c r="AO127" s="228">
        <f t="shared" si="12"/>
        <v>997</v>
      </c>
      <c r="AP127" s="228">
        <f t="shared" si="13"/>
        <v>997</v>
      </c>
      <c r="AQ127" s="228">
        <f t="shared" si="14"/>
        <v>997</v>
      </c>
      <c r="AR127" s="228">
        <f t="shared" si="15"/>
        <v>997</v>
      </c>
      <c r="AS127" s="228">
        <f t="shared" si="16"/>
        <v>997</v>
      </c>
      <c r="AU127" s="33">
        <v>124</v>
      </c>
      <c r="AV127" s="7">
        <v>19</v>
      </c>
      <c r="AW127" s="7">
        <v>500</v>
      </c>
      <c r="AX127" s="228">
        <v>500</v>
      </c>
      <c r="AY127" s="228">
        <v>500</v>
      </c>
      <c r="AZ127" s="228">
        <v>500</v>
      </c>
      <c r="BA127" s="228">
        <v>500</v>
      </c>
      <c r="BC127" s="184">
        <v>124</v>
      </c>
      <c r="BD127" s="185">
        <v>0</v>
      </c>
      <c r="BE127" s="185">
        <v>0</v>
      </c>
      <c r="BF127" s="185">
        <v>0</v>
      </c>
      <c r="BG127" s="185">
        <v>0</v>
      </c>
      <c r="BH127" s="185">
        <v>0</v>
      </c>
    </row>
    <row r="128" spans="1:60" s="177" customFormat="1" x14ac:dyDescent="0.35">
      <c r="A128" s="229"/>
      <c r="B128" s="229"/>
      <c r="C128" s="229"/>
      <c r="D128" s="229"/>
      <c r="E128" s="229"/>
      <c r="F128" s="229"/>
      <c r="G128" s="229"/>
      <c r="H128" s="290">
        <v>125</v>
      </c>
      <c r="I128" s="23">
        <v>0</v>
      </c>
      <c r="J128" s="23">
        <v>0</v>
      </c>
      <c r="K128" s="23">
        <f t="shared" si="9"/>
        <v>0</v>
      </c>
      <c r="L128" s="23">
        <f t="shared" si="10"/>
        <v>0</v>
      </c>
      <c r="M128" s="291">
        <v>0</v>
      </c>
      <c r="N128" s="229"/>
      <c r="O128" s="33">
        <v>125</v>
      </c>
      <c r="P128" s="228">
        <v>600</v>
      </c>
      <c r="Q128" s="228">
        <v>997</v>
      </c>
      <c r="R128" s="228">
        <v>997</v>
      </c>
      <c r="S128" s="228">
        <v>997</v>
      </c>
      <c r="T128" s="228">
        <v>997</v>
      </c>
      <c r="U128" s="228">
        <v>997</v>
      </c>
      <c r="W128" s="33">
        <v>125</v>
      </c>
      <c r="X128" s="228">
        <v>600</v>
      </c>
      <c r="Y128" s="228">
        <v>997</v>
      </c>
      <c r="Z128" s="228">
        <v>997</v>
      </c>
      <c r="AA128" s="228">
        <v>997</v>
      </c>
      <c r="AB128" s="228">
        <v>997</v>
      </c>
      <c r="AC128" s="228">
        <v>997</v>
      </c>
      <c r="AE128" s="33">
        <v>125</v>
      </c>
      <c r="AF128" s="228">
        <v>600</v>
      </c>
      <c r="AG128" s="228">
        <v>997</v>
      </c>
      <c r="AH128" s="228">
        <v>997</v>
      </c>
      <c r="AI128" s="228">
        <v>997</v>
      </c>
      <c r="AJ128" s="228">
        <v>997</v>
      </c>
      <c r="AK128" s="228">
        <v>997</v>
      </c>
      <c r="AM128" s="33">
        <v>125</v>
      </c>
      <c r="AN128" s="228">
        <f t="shared" si="11"/>
        <v>0</v>
      </c>
      <c r="AO128" s="228">
        <f t="shared" si="12"/>
        <v>997</v>
      </c>
      <c r="AP128" s="228">
        <f t="shared" si="13"/>
        <v>997</v>
      </c>
      <c r="AQ128" s="228">
        <f t="shared" si="14"/>
        <v>997</v>
      </c>
      <c r="AR128" s="228">
        <f t="shared" si="15"/>
        <v>997</v>
      </c>
      <c r="AS128" s="228">
        <f t="shared" si="16"/>
        <v>997</v>
      </c>
      <c r="AU128" s="33">
        <v>125</v>
      </c>
      <c r="AV128" s="7">
        <v>19</v>
      </c>
      <c r="AW128" s="7">
        <v>500</v>
      </c>
      <c r="AX128" s="228">
        <v>500</v>
      </c>
      <c r="AY128" s="228">
        <v>500</v>
      </c>
      <c r="AZ128" s="228">
        <v>500</v>
      </c>
      <c r="BA128" s="228">
        <v>500</v>
      </c>
      <c r="BC128" s="184">
        <v>125</v>
      </c>
      <c r="BD128" s="185">
        <v>0</v>
      </c>
      <c r="BE128" s="185">
        <v>0</v>
      </c>
      <c r="BF128" s="185">
        <v>0</v>
      </c>
      <c r="BG128" s="185">
        <v>0</v>
      </c>
      <c r="BH128" s="185">
        <v>0</v>
      </c>
    </row>
    <row r="129" spans="1:60" s="177" customFormat="1" x14ac:dyDescent="0.35">
      <c r="A129" s="229"/>
      <c r="B129" s="229"/>
      <c r="C129" s="229"/>
      <c r="D129" s="229"/>
      <c r="E129" s="229"/>
      <c r="F129" s="229"/>
      <c r="G129" s="229"/>
      <c r="H129" s="290">
        <v>126</v>
      </c>
      <c r="I129" s="23">
        <v>0</v>
      </c>
      <c r="J129" s="23">
        <v>0</v>
      </c>
      <c r="K129" s="23">
        <f t="shared" si="9"/>
        <v>0</v>
      </c>
      <c r="L129" s="23">
        <f t="shared" si="10"/>
        <v>0</v>
      </c>
      <c r="M129" s="291">
        <v>0</v>
      </c>
      <c r="N129" s="229"/>
      <c r="O129" s="33">
        <v>126</v>
      </c>
      <c r="P129" s="228">
        <v>600</v>
      </c>
      <c r="Q129" s="228">
        <v>997</v>
      </c>
      <c r="R129" s="228">
        <v>997</v>
      </c>
      <c r="S129" s="228">
        <v>997</v>
      </c>
      <c r="T129" s="228">
        <v>997</v>
      </c>
      <c r="U129" s="228">
        <v>997</v>
      </c>
      <c r="W129" s="33">
        <v>126</v>
      </c>
      <c r="X129" s="228">
        <v>600</v>
      </c>
      <c r="Y129" s="228">
        <v>997</v>
      </c>
      <c r="Z129" s="228">
        <v>997</v>
      </c>
      <c r="AA129" s="228">
        <v>997</v>
      </c>
      <c r="AB129" s="228">
        <v>997</v>
      </c>
      <c r="AC129" s="228">
        <v>997</v>
      </c>
      <c r="AE129" s="33">
        <v>126</v>
      </c>
      <c r="AF129" s="228">
        <v>600</v>
      </c>
      <c r="AG129" s="228">
        <v>997</v>
      </c>
      <c r="AH129" s="228">
        <v>997</v>
      </c>
      <c r="AI129" s="228">
        <v>997</v>
      </c>
      <c r="AJ129" s="228">
        <v>997</v>
      </c>
      <c r="AK129" s="228">
        <v>997</v>
      </c>
      <c r="AM129" s="33">
        <v>126</v>
      </c>
      <c r="AN129" s="228">
        <f t="shared" si="11"/>
        <v>0</v>
      </c>
      <c r="AO129" s="228">
        <f t="shared" si="12"/>
        <v>997</v>
      </c>
      <c r="AP129" s="228">
        <f t="shared" si="13"/>
        <v>997</v>
      </c>
      <c r="AQ129" s="228">
        <f t="shared" si="14"/>
        <v>997</v>
      </c>
      <c r="AR129" s="228">
        <f t="shared" si="15"/>
        <v>997</v>
      </c>
      <c r="AS129" s="228">
        <f t="shared" si="16"/>
        <v>997</v>
      </c>
      <c r="AU129" s="33">
        <v>126</v>
      </c>
      <c r="AV129" s="7">
        <v>19</v>
      </c>
      <c r="AW129" s="7">
        <v>500</v>
      </c>
      <c r="AX129" s="228">
        <v>500</v>
      </c>
      <c r="AY129" s="228">
        <v>500</v>
      </c>
      <c r="AZ129" s="228">
        <v>500</v>
      </c>
      <c r="BA129" s="228">
        <v>500</v>
      </c>
      <c r="BC129" s="184">
        <v>126</v>
      </c>
      <c r="BD129" s="185">
        <v>0</v>
      </c>
      <c r="BE129" s="185">
        <v>0</v>
      </c>
      <c r="BF129" s="185">
        <v>0</v>
      </c>
      <c r="BG129" s="185">
        <v>0</v>
      </c>
      <c r="BH129" s="185">
        <v>0</v>
      </c>
    </row>
    <row r="130" spans="1:60" s="177" customFormat="1" x14ac:dyDescent="0.35">
      <c r="A130" s="229"/>
      <c r="B130" s="229"/>
      <c r="C130" s="229"/>
      <c r="D130" s="229"/>
      <c r="E130" s="229"/>
      <c r="F130" s="229"/>
      <c r="G130" s="229"/>
      <c r="H130" s="290">
        <v>127</v>
      </c>
      <c r="I130" s="23">
        <v>0</v>
      </c>
      <c r="J130" s="23">
        <v>0</v>
      </c>
      <c r="K130" s="23">
        <f t="shared" si="9"/>
        <v>0</v>
      </c>
      <c r="L130" s="23">
        <f t="shared" si="10"/>
        <v>0</v>
      </c>
      <c r="M130" s="291">
        <v>0</v>
      </c>
      <c r="N130" s="229"/>
      <c r="O130" s="33">
        <v>127</v>
      </c>
      <c r="P130" s="228">
        <v>600</v>
      </c>
      <c r="Q130" s="228">
        <v>997</v>
      </c>
      <c r="R130" s="228">
        <v>997</v>
      </c>
      <c r="S130" s="228">
        <v>997</v>
      </c>
      <c r="T130" s="228">
        <v>997</v>
      </c>
      <c r="U130" s="228">
        <v>997</v>
      </c>
      <c r="W130" s="33">
        <v>127</v>
      </c>
      <c r="X130" s="228">
        <v>600</v>
      </c>
      <c r="Y130" s="228">
        <v>997</v>
      </c>
      <c r="Z130" s="228">
        <v>997</v>
      </c>
      <c r="AA130" s="228">
        <v>997</v>
      </c>
      <c r="AB130" s="228">
        <v>997</v>
      </c>
      <c r="AC130" s="228">
        <v>997</v>
      </c>
      <c r="AE130" s="33">
        <v>127</v>
      </c>
      <c r="AF130" s="228">
        <v>600</v>
      </c>
      <c r="AG130" s="228">
        <v>997</v>
      </c>
      <c r="AH130" s="228">
        <v>997</v>
      </c>
      <c r="AI130" s="228">
        <v>997</v>
      </c>
      <c r="AJ130" s="228">
        <v>997</v>
      </c>
      <c r="AK130" s="228">
        <v>997</v>
      </c>
      <c r="AM130" s="33">
        <v>127</v>
      </c>
      <c r="AN130" s="228">
        <f t="shared" si="11"/>
        <v>0</v>
      </c>
      <c r="AO130" s="228">
        <f t="shared" si="12"/>
        <v>997</v>
      </c>
      <c r="AP130" s="228">
        <f t="shared" si="13"/>
        <v>997</v>
      </c>
      <c r="AQ130" s="228">
        <f t="shared" si="14"/>
        <v>997</v>
      </c>
      <c r="AR130" s="228">
        <f t="shared" si="15"/>
        <v>997</v>
      </c>
      <c r="AS130" s="228">
        <f t="shared" si="16"/>
        <v>997</v>
      </c>
      <c r="AU130" s="33">
        <v>127</v>
      </c>
      <c r="AV130" s="7">
        <v>19</v>
      </c>
      <c r="AW130" s="7">
        <v>500</v>
      </c>
      <c r="AX130" s="228">
        <v>500</v>
      </c>
      <c r="AY130" s="228">
        <v>500</v>
      </c>
      <c r="AZ130" s="228">
        <v>500</v>
      </c>
      <c r="BA130" s="228">
        <v>500</v>
      </c>
      <c r="BC130" s="184">
        <v>127</v>
      </c>
      <c r="BD130" s="185">
        <v>0</v>
      </c>
      <c r="BE130" s="185">
        <v>0</v>
      </c>
      <c r="BF130" s="185">
        <v>0</v>
      </c>
      <c r="BG130" s="185">
        <v>0</v>
      </c>
      <c r="BH130" s="185">
        <v>0</v>
      </c>
    </row>
    <row r="131" spans="1:60" s="177" customFormat="1" x14ac:dyDescent="0.35">
      <c r="A131" s="229"/>
      <c r="B131" s="229"/>
      <c r="C131" s="229"/>
      <c r="D131" s="229"/>
      <c r="E131" s="229"/>
      <c r="F131" s="229"/>
      <c r="G131" s="229"/>
      <c r="H131" s="290">
        <v>128</v>
      </c>
      <c r="I131" s="23">
        <v>0</v>
      </c>
      <c r="J131" s="23">
        <v>0</v>
      </c>
      <c r="K131" s="23">
        <f t="shared" si="9"/>
        <v>0</v>
      </c>
      <c r="L131" s="23">
        <f t="shared" si="10"/>
        <v>0</v>
      </c>
      <c r="M131" s="291">
        <v>0</v>
      </c>
      <c r="N131" s="229"/>
      <c r="O131" s="33">
        <v>128</v>
      </c>
      <c r="P131" s="228">
        <v>600</v>
      </c>
      <c r="Q131" s="228">
        <v>997</v>
      </c>
      <c r="R131" s="228">
        <v>997</v>
      </c>
      <c r="S131" s="228">
        <v>997</v>
      </c>
      <c r="T131" s="228">
        <v>997</v>
      </c>
      <c r="U131" s="228">
        <v>997</v>
      </c>
      <c r="W131" s="33">
        <v>128</v>
      </c>
      <c r="X131" s="228">
        <v>600</v>
      </c>
      <c r="Y131" s="228">
        <v>997</v>
      </c>
      <c r="Z131" s="228">
        <v>997</v>
      </c>
      <c r="AA131" s="228">
        <v>997</v>
      </c>
      <c r="AB131" s="228">
        <v>997</v>
      </c>
      <c r="AC131" s="228">
        <v>997</v>
      </c>
      <c r="AE131" s="33">
        <v>128</v>
      </c>
      <c r="AF131" s="228">
        <v>600</v>
      </c>
      <c r="AG131" s="228">
        <v>997</v>
      </c>
      <c r="AH131" s="228">
        <v>997</v>
      </c>
      <c r="AI131" s="228">
        <v>997</v>
      </c>
      <c r="AJ131" s="228">
        <v>997</v>
      </c>
      <c r="AK131" s="228">
        <v>997</v>
      </c>
      <c r="AM131" s="33">
        <v>128</v>
      </c>
      <c r="AN131" s="228">
        <f t="shared" si="11"/>
        <v>0</v>
      </c>
      <c r="AO131" s="228">
        <f t="shared" si="12"/>
        <v>997</v>
      </c>
      <c r="AP131" s="228">
        <f t="shared" si="13"/>
        <v>997</v>
      </c>
      <c r="AQ131" s="228">
        <f t="shared" si="14"/>
        <v>997</v>
      </c>
      <c r="AR131" s="228">
        <f t="shared" si="15"/>
        <v>997</v>
      </c>
      <c r="AS131" s="228">
        <f t="shared" si="16"/>
        <v>997</v>
      </c>
      <c r="AU131" s="33">
        <v>128</v>
      </c>
      <c r="AV131" s="7">
        <v>19</v>
      </c>
      <c r="AW131" s="7">
        <v>500</v>
      </c>
      <c r="AX131" s="228">
        <v>500</v>
      </c>
      <c r="AY131" s="228">
        <v>500</v>
      </c>
      <c r="AZ131" s="228">
        <v>500</v>
      </c>
      <c r="BA131" s="228">
        <v>500</v>
      </c>
      <c r="BC131" s="184">
        <v>128</v>
      </c>
      <c r="BD131" s="185">
        <v>0</v>
      </c>
      <c r="BE131" s="185">
        <v>0</v>
      </c>
      <c r="BF131" s="185">
        <v>0</v>
      </c>
      <c r="BG131" s="185">
        <v>0</v>
      </c>
      <c r="BH131" s="185">
        <v>0</v>
      </c>
    </row>
    <row r="132" spans="1:60" s="177" customFormat="1" x14ac:dyDescent="0.35">
      <c r="A132" s="229"/>
      <c r="B132" s="229"/>
      <c r="C132" s="229"/>
      <c r="D132" s="229"/>
      <c r="E132" s="229"/>
      <c r="F132" s="229"/>
      <c r="G132" s="229"/>
      <c r="H132" s="290">
        <v>129</v>
      </c>
      <c r="I132" s="23">
        <v>0</v>
      </c>
      <c r="J132" s="23">
        <v>0</v>
      </c>
      <c r="K132" s="23">
        <f t="shared" ref="K132:K195" si="21">I132</f>
        <v>0</v>
      </c>
      <c r="L132" s="23">
        <f t="shared" ref="L132:L195" si="22">J132</f>
        <v>0</v>
      </c>
      <c r="M132" s="291">
        <v>0</v>
      </c>
      <c r="N132" s="229"/>
      <c r="O132" s="33">
        <v>129</v>
      </c>
      <c r="P132" s="228">
        <v>600</v>
      </c>
      <c r="Q132" s="228">
        <v>997</v>
      </c>
      <c r="R132" s="228">
        <v>997</v>
      </c>
      <c r="S132" s="228">
        <v>997</v>
      </c>
      <c r="T132" s="228">
        <v>997</v>
      </c>
      <c r="U132" s="228">
        <v>997</v>
      </c>
      <c r="W132" s="33">
        <v>129</v>
      </c>
      <c r="X132" s="228">
        <v>600</v>
      </c>
      <c r="Y132" s="228">
        <v>997</v>
      </c>
      <c r="Z132" s="228">
        <v>997</v>
      </c>
      <c r="AA132" s="228">
        <v>997</v>
      </c>
      <c r="AB132" s="228">
        <v>997</v>
      </c>
      <c r="AC132" s="228">
        <v>997</v>
      </c>
      <c r="AE132" s="33">
        <v>129</v>
      </c>
      <c r="AF132" s="228">
        <v>600</v>
      </c>
      <c r="AG132" s="228">
        <v>997</v>
      </c>
      <c r="AH132" s="228">
        <v>997</v>
      </c>
      <c r="AI132" s="228">
        <v>997</v>
      </c>
      <c r="AJ132" s="228">
        <v>997</v>
      </c>
      <c r="AK132" s="228">
        <v>997</v>
      </c>
      <c r="AM132" s="33">
        <v>129</v>
      </c>
      <c r="AN132" s="228">
        <f t="shared" si="11"/>
        <v>0</v>
      </c>
      <c r="AO132" s="228">
        <f t="shared" si="12"/>
        <v>997</v>
      </c>
      <c r="AP132" s="228">
        <f t="shared" si="13"/>
        <v>997</v>
      </c>
      <c r="AQ132" s="228">
        <f t="shared" si="14"/>
        <v>997</v>
      </c>
      <c r="AR132" s="228">
        <f t="shared" si="15"/>
        <v>997</v>
      </c>
      <c r="AS132" s="228">
        <f t="shared" si="16"/>
        <v>997</v>
      </c>
      <c r="AU132" s="33">
        <v>129</v>
      </c>
      <c r="AV132" s="7">
        <v>19</v>
      </c>
      <c r="AW132" s="7">
        <v>500</v>
      </c>
      <c r="AX132" s="228">
        <v>500</v>
      </c>
      <c r="AY132" s="228">
        <v>500</v>
      </c>
      <c r="AZ132" s="228">
        <v>500</v>
      </c>
      <c r="BA132" s="228">
        <v>500</v>
      </c>
      <c r="BC132" s="184">
        <v>129</v>
      </c>
      <c r="BD132" s="185">
        <v>0</v>
      </c>
      <c r="BE132" s="185">
        <v>0</v>
      </c>
      <c r="BF132" s="185">
        <v>0</v>
      </c>
      <c r="BG132" s="185">
        <v>0</v>
      </c>
      <c r="BH132" s="185">
        <v>0</v>
      </c>
    </row>
    <row r="133" spans="1:60" s="177" customFormat="1" x14ac:dyDescent="0.35">
      <c r="A133" s="229"/>
      <c r="B133" s="229"/>
      <c r="C133" s="229"/>
      <c r="D133" s="229"/>
      <c r="E133" s="229"/>
      <c r="F133" s="229"/>
      <c r="G133" s="229"/>
      <c r="H133" s="290">
        <v>130</v>
      </c>
      <c r="I133" s="23">
        <v>0</v>
      </c>
      <c r="J133" s="23">
        <v>0</v>
      </c>
      <c r="K133" s="23">
        <f t="shared" si="21"/>
        <v>0</v>
      </c>
      <c r="L133" s="23">
        <f t="shared" si="22"/>
        <v>0</v>
      </c>
      <c r="M133" s="291">
        <v>0</v>
      </c>
      <c r="N133" s="229"/>
      <c r="O133" s="33">
        <v>130</v>
      </c>
      <c r="P133" s="228">
        <v>600</v>
      </c>
      <c r="Q133" s="228">
        <v>997</v>
      </c>
      <c r="R133" s="228">
        <v>997</v>
      </c>
      <c r="S133" s="228">
        <v>997</v>
      </c>
      <c r="T133" s="228">
        <v>997</v>
      </c>
      <c r="U133" s="228">
        <v>997</v>
      </c>
      <c r="W133" s="33">
        <v>130</v>
      </c>
      <c r="X133" s="228">
        <v>600</v>
      </c>
      <c r="Y133" s="228">
        <v>997</v>
      </c>
      <c r="Z133" s="228">
        <v>997</v>
      </c>
      <c r="AA133" s="228">
        <v>997</v>
      </c>
      <c r="AB133" s="228">
        <v>997</v>
      </c>
      <c r="AC133" s="228">
        <v>997</v>
      </c>
      <c r="AE133" s="33">
        <v>130</v>
      </c>
      <c r="AF133" s="228">
        <v>600</v>
      </c>
      <c r="AG133" s="228">
        <v>997</v>
      </c>
      <c r="AH133" s="228">
        <v>997</v>
      </c>
      <c r="AI133" s="228">
        <v>997</v>
      </c>
      <c r="AJ133" s="228">
        <v>997</v>
      </c>
      <c r="AK133" s="228">
        <v>997</v>
      </c>
      <c r="AM133" s="33">
        <v>130</v>
      </c>
      <c r="AN133" s="228">
        <f t="shared" ref="AN133:AN196" si="23">AN132</f>
        <v>0</v>
      </c>
      <c r="AO133" s="228">
        <f t="shared" ref="AO133:AO196" si="24">AO132</f>
        <v>997</v>
      </c>
      <c r="AP133" s="228">
        <f t="shared" ref="AP133:AP196" si="25">AP132</f>
        <v>997</v>
      </c>
      <c r="AQ133" s="228">
        <f t="shared" ref="AQ133:AQ196" si="26">AQ132</f>
        <v>997</v>
      </c>
      <c r="AR133" s="228">
        <f t="shared" ref="AR133:AR196" si="27">AR132</f>
        <v>997</v>
      </c>
      <c r="AS133" s="228">
        <f t="shared" ref="AS133:AS196" si="28">AS132</f>
        <v>997</v>
      </c>
      <c r="AU133" s="33">
        <v>130</v>
      </c>
      <c r="AV133" s="7">
        <v>19</v>
      </c>
      <c r="AW133" s="7">
        <v>500</v>
      </c>
      <c r="AX133" s="228">
        <v>500</v>
      </c>
      <c r="AY133" s="228">
        <v>500</v>
      </c>
      <c r="AZ133" s="228">
        <v>500</v>
      </c>
      <c r="BA133" s="228">
        <v>500</v>
      </c>
      <c r="BC133" s="184">
        <v>130</v>
      </c>
      <c r="BD133" s="185">
        <v>0</v>
      </c>
      <c r="BE133" s="185">
        <v>0</v>
      </c>
      <c r="BF133" s="185">
        <v>0</v>
      </c>
      <c r="BG133" s="185">
        <v>0</v>
      </c>
      <c r="BH133" s="185">
        <v>0</v>
      </c>
    </row>
    <row r="134" spans="1:60" s="177" customFormat="1" x14ac:dyDescent="0.35">
      <c r="A134" s="229"/>
      <c r="B134" s="229"/>
      <c r="C134" s="229"/>
      <c r="D134" s="229"/>
      <c r="E134" s="229"/>
      <c r="F134" s="229"/>
      <c r="G134" s="229"/>
      <c r="H134" s="290">
        <v>131</v>
      </c>
      <c r="I134" s="23">
        <v>0</v>
      </c>
      <c r="J134" s="23">
        <v>0</v>
      </c>
      <c r="K134" s="23">
        <f t="shared" si="21"/>
        <v>0</v>
      </c>
      <c r="L134" s="23">
        <f t="shared" si="22"/>
        <v>0</v>
      </c>
      <c r="M134" s="291">
        <v>0</v>
      </c>
      <c r="N134" s="229"/>
      <c r="O134" s="33">
        <v>131</v>
      </c>
      <c r="P134" s="228">
        <v>600</v>
      </c>
      <c r="Q134" s="228">
        <v>997</v>
      </c>
      <c r="R134" s="228">
        <v>997</v>
      </c>
      <c r="S134" s="228">
        <v>997</v>
      </c>
      <c r="T134" s="228">
        <v>997</v>
      </c>
      <c r="U134" s="228">
        <v>997</v>
      </c>
      <c r="W134" s="33">
        <v>131</v>
      </c>
      <c r="X134" s="228">
        <v>600</v>
      </c>
      <c r="Y134" s="228">
        <v>997</v>
      </c>
      <c r="Z134" s="228">
        <v>997</v>
      </c>
      <c r="AA134" s="228">
        <v>997</v>
      </c>
      <c r="AB134" s="228">
        <v>997</v>
      </c>
      <c r="AC134" s="228">
        <v>997</v>
      </c>
      <c r="AE134" s="33">
        <v>131</v>
      </c>
      <c r="AF134" s="228">
        <v>600</v>
      </c>
      <c r="AG134" s="228">
        <v>997</v>
      </c>
      <c r="AH134" s="228">
        <v>997</v>
      </c>
      <c r="AI134" s="228">
        <v>997</v>
      </c>
      <c r="AJ134" s="228">
        <v>997</v>
      </c>
      <c r="AK134" s="228">
        <v>997</v>
      </c>
      <c r="AM134" s="33">
        <v>131</v>
      </c>
      <c r="AN134" s="228">
        <f t="shared" si="23"/>
        <v>0</v>
      </c>
      <c r="AO134" s="228">
        <f t="shared" si="24"/>
        <v>997</v>
      </c>
      <c r="AP134" s="228">
        <f t="shared" si="25"/>
        <v>997</v>
      </c>
      <c r="AQ134" s="228">
        <f t="shared" si="26"/>
        <v>997</v>
      </c>
      <c r="AR134" s="228">
        <f t="shared" si="27"/>
        <v>997</v>
      </c>
      <c r="AS134" s="228">
        <f t="shared" si="28"/>
        <v>997</v>
      </c>
      <c r="AU134" s="33">
        <v>131</v>
      </c>
      <c r="AV134" s="7">
        <v>19</v>
      </c>
      <c r="AW134" s="7">
        <v>500</v>
      </c>
      <c r="AX134" s="228">
        <v>500</v>
      </c>
      <c r="AY134" s="228">
        <v>500</v>
      </c>
      <c r="AZ134" s="228">
        <v>500</v>
      </c>
      <c r="BA134" s="228">
        <v>500</v>
      </c>
      <c r="BC134" s="184">
        <v>131</v>
      </c>
      <c r="BD134" s="185">
        <v>0</v>
      </c>
      <c r="BE134" s="185">
        <v>0</v>
      </c>
      <c r="BF134" s="185">
        <v>0</v>
      </c>
      <c r="BG134" s="185">
        <v>0</v>
      </c>
      <c r="BH134" s="185">
        <v>0</v>
      </c>
    </row>
    <row r="135" spans="1:60" s="177" customFormat="1" x14ac:dyDescent="0.35">
      <c r="A135" s="229"/>
      <c r="B135" s="229"/>
      <c r="C135" s="229"/>
      <c r="D135" s="229"/>
      <c r="E135" s="229"/>
      <c r="F135" s="229"/>
      <c r="G135" s="229"/>
      <c r="H135" s="290">
        <v>132</v>
      </c>
      <c r="I135" s="23">
        <v>0</v>
      </c>
      <c r="J135" s="23">
        <v>0</v>
      </c>
      <c r="K135" s="23">
        <f t="shared" si="21"/>
        <v>0</v>
      </c>
      <c r="L135" s="23">
        <f t="shared" si="22"/>
        <v>0</v>
      </c>
      <c r="M135" s="291">
        <v>0</v>
      </c>
      <c r="N135" s="229"/>
      <c r="O135" s="33">
        <v>132</v>
      </c>
      <c r="P135" s="228">
        <v>600</v>
      </c>
      <c r="Q135" s="228">
        <v>997</v>
      </c>
      <c r="R135" s="228">
        <v>997</v>
      </c>
      <c r="S135" s="228">
        <v>997</v>
      </c>
      <c r="T135" s="228">
        <v>997</v>
      </c>
      <c r="U135" s="228">
        <v>997</v>
      </c>
      <c r="W135" s="33">
        <v>132</v>
      </c>
      <c r="X135" s="228">
        <v>600</v>
      </c>
      <c r="Y135" s="228">
        <v>997</v>
      </c>
      <c r="Z135" s="228">
        <v>997</v>
      </c>
      <c r="AA135" s="228">
        <v>997</v>
      </c>
      <c r="AB135" s="228">
        <v>997</v>
      </c>
      <c r="AC135" s="228">
        <v>997</v>
      </c>
      <c r="AE135" s="33">
        <v>132</v>
      </c>
      <c r="AF135" s="228">
        <v>600</v>
      </c>
      <c r="AG135" s="228">
        <v>997</v>
      </c>
      <c r="AH135" s="228">
        <v>997</v>
      </c>
      <c r="AI135" s="228">
        <v>997</v>
      </c>
      <c r="AJ135" s="228">
        <v>997</v>
      </c>
      <c r="AK135" s="228">
        <v>997</v>
      </c>
      <c r="AM135" s="33">
        <v>132</v>
      </c>
      <c r="AN135" s="228">
        <f t="shared" si="23"/>
        <v>0</v>
      </c>
      <c r="AO135" s="228">
        <f t="shared" si="24"/>
        <v>997</v>
      </c>
      <c r="AP135" s="228">
        <f t="shared" si="25"/>
        <v>997</v>
      </c>
      <c r="AQ135" s="228">
        <f t="shared" si="26"/>
        <v>997</v>
      </c>
      <c r="AR135" s="228">
        <f t="shared" si="27"/>
        <v>997</v>
      </c>
      <c r="AS135" s="228">
        <f t="shared" si="28"/>
        <v>997</v>
      </c>
      <c r="AU135" s="33">
        <v>132</v>
      </c>
      <c r="AV135" s="7">
        <v>19</v>
      </c>
      <c r="AW135" s="7">
        <v>500</v>
      </c>
      <c r="AX135" s="228">
        <v>500</v>
      </c>
      <c r="AY135" s="228">
        <v>500</v>
      </c>
      <c r="AZ135" s="228">
        <v>500</v>
      </c>
      <c r="BA135" s="228">
        <v>500</v>
      </c>
      <c r="BC135" s="184">
        <v>132</v>
      </c>
      <c r="BD135" s="185">
        <v>0</v>
      </c>
      <c r="BE135" s="185">
        <v>0</v>
      </c>
      <c r="BF135" s="185">
        <v>0</v>
      </c>
      <c r="BG135" s="185">
        <v>0</v>
      </c>
      <c r="BH135" s="185">
        <v>0</v>
      </c>
    </row>
    <row r="136" spans="1:60" s="177" customFormat="1" x14ac:dyDescent="0.35">
      <c r="A136" s="229"/>
      <c r="B136" s="229"/>
      <c r="C136" s="229"/>
      <c r="D136" s="229"/>
      <c r="E136" s="229"/>
      <c r="F136" s="229"/>
      <c r="G136" s="229"/>
      <c r="H136" s="290">
        <v>133</v>
      </c>
      <c r="I136" s="23">
        <v>0</v>
      </c>
      <c r="J136" s="23">
        <v>0</v>
      </c>
      <c r="K136" s="23">
        <f t="shared" si="21"/>
        <v>0</v>
      </c>
      <c r="L136" s="23">
        <f t="shared" si="22"/>
        <v>0</v>
      </c>
      <c r="M136" s="291">
        <v>0</v>
      </c>
      <c r="N136" s="229"/>
      <c r="O136" s="33">
        <v>133</v>
      </c>
      <c r="P136" s="228">
        <v>600</v>
      </c>
      <c r="Q136" s="228">
        <v>997</v>
      </c>
      <c r="R136" s="228">
        <v>997</v>
      </c>
      <c r="S136" s="228">
        <v>997</v>
      </c>
      <c r="T136" s="228">
        <v>997</v>
      </c>
      <c r="U136" s="228">
        <v>997</v>
      </c>
      <c r="W136" s="33">
        <v>133</v>
      </c>
      <c r="X136" s="228">
        <v>600</v>
      </c>
      <c r="Y136" s="228">
        <v>997</v>
      </c>
      <c r="Z136" s="228">
        <v>997</v>
      </c>
      <c r="AA136" s="228">
        <v>997</v>
      </c>
      <c r="AB136" s="228">
        <v>997</v>
      </c>
      <c r="AC136" s="228">
        <v>997</v>
      </c>
      <c r="AE136" s="33">
        <v>133</v>
      </c>
      <c r="AF136" s="228">
        <v>600</v>
      </c>
      <c r="AG136" s="228">
        <v>997</v>
      </c>
      <c r="AH136" s="228">
        <v>997</v>
      </c>
      <c r="AI136" s="228">
        <v>997</v>
      </c>
      <c r="AJ136" s="228">
        <v>997</v>
      </c>
      <c r="AK136" s="228">
        <v>997</v>
      </c>
      <c r="AM136" s="33">
        <v>133</v>
      </c>
      <c r="AN136" s="228">
        <f t="shared" si="23"/>
        <v>0</v>
      </c>
      <c r="AO136" s="228">
        <f t="shared" si="24"/>
        <v>997</v>
      </c>
      <c r="AP136" s="228">
        <f t="shared" si="25"/>
        <v>997</v>
      </c>
      <c r="AQ136" s="228">
        <f t="shared" si="26"/>
        <v>997</v>
      </c>
      <c r="AR136" s="228">
        <f t="shared" si="27"/>
        <v>997</v>
      </c>
      <c r="AS136" s="228">
        <f t="shared" si="28"/>
        <v>997</v>
      </c>
      <c r="AU136" s="33">
        <v>133</v>
      </c>
      <c r="AV136" s="7">
        <v>19</v>
      </c>
      <c r="AW136" s="7">
        <v>500</v>
      </c>
      <c r="AX136" s="228">
        <v>500</v>
      </c>
      <c r="AY136" s="228">
        <v>500</v>
      </c>
      <c r="AZ136" s="228">
        <v>500</v>
      </c>
      <c r="BA136" s="228">
        <v>500</v>
      </c>
      <c r="BC136" s="184">
        <v>133</v>
      </c>
      <c r="BD136" s="185">
        <v>0</v>
      </c>
      <c r="BE136" s="185">
        <v>0</v>
      </c>
      <c r="BF136" s="185">
        <v>0</v>
      </c>
      <c r="BG136" s="185">
        <v>0</v>
      </c>
      <c r="BH136" s="185">
        <v>0</v>
      </c>
    </row>
    <row r="137" spans="1:60" s="177" customFormat="1" x14ac:dyDescent="0.35">
      <c r="A137" s="229"/>
      <c r="B137" s="229"/>
      <c r="C137" s="229"/>
      <c r="D137" s="229"/>
      <c r="E137" s="229"/>
      <c r="F137" s="229"/>
      <c r="G137" s="229"/>
      <c r="H137" s="290">
        <v>134</v>
      </c>
      <c r="I137" s="23">
        <v>0</v>
      </c>
      <c r="J137" s="23">
        <v>0</v>
      </c>
      <c r="K137" s="23">
        <f t="shared" si="21"/>
        <v>0</v>
      </c>
      <c r="L137" s="23">
        <f t="shared" si="22"/>
        <v>0</v>
      </c>
      <c r="M137" s="291">
        <v>0</v>
      </c>
      <c r="N137" s="229"/>
      <c r="O137" s="33">
        <v>134</v>
      </c>
      <c r="P137" s="228">
        <v>600</v>
      </c>
      <c r="Q137" s="228">
        <v>997</v>
      </c>
      <c r="R137" s="228">
        <v>997</v>
      </c>
      <c r="S137" s="228">
        <v>997</v>
      </c>
      <c r="T137" s="228">
        <v>997</v>
      </c>
      <c r="U137" s="228">
        <v>997</v>
      </c>
      <c r="W137" s="33">
        <v>134</v>
      </c>
      <c r="X137" s="228">
        <v>600</v>
      </c>
      <c r="Y137" s="228">
        <v>997</v>
      </c>
      <c r="Z137" s="228">
        <v>997</v>
      </c>
      <c r="AA137" s="228">
        <v>997</v>
      </c>
      <c r="AB137" s="228">
        <v>997</v>
      </c>
      <c r="AC137" s="228">
        <v>997</v>
      </c>
      <c r="AE137" s="33">
        <v>134</v>
      </c>
      <c r="AF137" s="228">
        <v>600</v>
      </c>
      <c r="AG137" s="228">
        <v>997</v>
      </c>
      <c r="AH137" s="228">
        <v>997</v>
      </c>
      <c r="AI137" s="228">
        <v>997</v>
      </c>
      <c r="AJ137" s="228">
        <v>997</v>
      </c>
      <c r="AK137" s="228">
        <v>997</v>
      </c>
      <c r="AM137" s="33">
        <v>134</v>
      </c>
      <c r="AN137" s="228">
        <f t="shared" si="23"/>
        <v>0</v>
      </c>
      <c r="AO137" s="228">
        <f t="shared" si="24"/>
        <v>997</v>
      </c>
      <c r="AP137" s="228">
        <f t="shared" si="25"/>
        <v>997</v>
      </c>
      <c r="AQ137" s="228">
        <f t="shared" si="26"/>
        <v>997</v>
      </c>
      <c r="AR137" s="228">
        <f t="shared" si="27"/>
        <v>997</v>
      </c>
      <c r="AS137" s="228">
        <f t="shared" si="28"/>
        <v>997</v>
      </c>
      <c r="AU137" s="33">
        <v>134</v>
      </c>
      <c r="AV137" s="7">
        <v>19</v>
      </c>
      <c r="AW137" s="7">
        <v>500</v>
      </c>
      <c r="AX137" s="228">
        <v>500</v>
      </c>
      <c r="AY137" s="228">
        <v>500</v>
      </c>
      <c r="AZ137" s="228">
        <v>500</v>
      </c>
      <c r="BA137" s="228">
        <v>500</v>
      </c>
      <c r="BC137" s="184">
        <v>134</v>
      </c>
      <c r="BD137" s="185">
        <v>0</v>
      </c>
      <c r="BE137" s="185">
        <v>0</v>
      </c>
      <c r="BF137" s="185">
        <v>0</v>
      </c>
      <c r="BG137" s="185">
        <v>0</v>
      </c>
      <c r="BH137" s="185">
        <v>0</v>
      </c>
    </row>
    <row r="138" spans="1:60" s="177" customFormat="1" x14ac:dyDescent="0.35">
      <c r="A138" s="229"/>
      <c r="B138" s="229"/>
      <c r="C138" s="229"/>
      <c r="D138" s="229"/>
      <c r="E138" s="229"/>
      <c r="F138" s="229"/>
      <c r="G138" s="229"/>
      <c r="H138" s="290">
        <v>135</v>
      </c>
      <c r="I138" s="23">
        <v>0</v>
      </c>
      <c r="J138" s="23">
        <v>0</v>
      </c>
      <c r="K138" s="23">
        <f t="shared" si="21"/>
        <v>0</v>
      </c>
      <c r="L138" s="23">
        <f t="shared" si="22"/>
        <v>0</v>
      </c>
      <c r="M138" s="291">
        <v>0</v>
      </c>
      <c r="N138" s="229"/>
      <c r="O138" s="33">
        <v>135</v>
      </c>
      <c r="P138" s="228">
        <v>600</v>
      </c>
      <c r="Q138" s="228">
        <v>997</v>
      </c>
      <c r="R138" s="228">
        <v>997</v>
      </c>
      <c r="S138" s="228">
        <v>997</v>
      </c>
      <c r="T138" s="228">
        <v>997</v>
      </c>
      <c r="U138" s="228">
        <v>997</v>
      </c>
      <c r="W138" s="33">
        <v>135</v>
      </c>
      <c r="X138" s="228">
        <v>600</v>
      </c>
      <c r="Y138" s="228">
        <v>997</v>
      </c>
      <c r="Z138" s="228">
        <v>997</v>
      </c>
      <c r="AA138" s="228">
        <v>997</v>
      </c>
      <c r="AB138" s="228">
        <v>997</v>
      </c>
      <c r="AC138" s="228">
        <v>997</v>
      </c>
      <c r="AE138" s="33">
        <v>135</v>
      </c>
      <c r="AF138" s="228">
        <v>600</v>
      </c>
      <c r="AG138" s="228">
        <v>997</v>
      </c>
      <c r="AH138" s="228">
        <v>997</v>
      </c>
      <c r="AI138" s="228">
        <v>997</v>
      </c>
      <c r="AJ138" s="228">
        <v>997</v>
      </c>
      <c r="AK138" s="228">
        <v>997</v>
      </c>
      <c r="AM138" s="33">
        <v>135</v>
      </c>
      <c r="AN138" s="228">
        <f t="shared" si="23"/>
        <v>0</v>
      </c>
      <c r="AO138" s="228">
        <f t="shared" si="24"/>
        <v>997</v>
      </c>
      <c r="AP138" s="228">
        <f t="shared" si="25"/>
        <v>997</v>
      </c>
      <c r="AQ138" s="228">
        <f t="shared" si="26"/>
        <v>997</v>
      </c>
      <c r="AR138" s="228">
        <f t="shared" si="27"/>
        <v>997</v>
      </c>
      <c r="AS138" s="228">
        <f t="shared" si="28"/>
        <v>997</v>
      </c>
      <c r="AU138" s="33">
        <v>135</v>
      </c>
      <c r="AV138" s="7">
        <v>19</v>
      </c>
      <c r="AW138" s="7">
        <v>500</v>
      </c>
      <c r="AX138" s="228">
        <v>500</v>
      </c>
      <c r="AY138" s="228">
        <v>500</v>
      </c>
      <c r="AZ138" s="228">
        <v>500</v>
      </c>
      <c r="BA138" s="228">
        <v>500</v>
      </c>
      <c r="BC138" s="184">
        <v>135</v>
      </c>
      <c r="BD138" s="185">
        <v>0</v>
      </c>
      <c r="BE138" s="185">
        <v>0</v>
      </c>
      <c r="BF138" s="185">
        <v>0</v>
      </c>
      <c r="BG138" s="185">
        <v>0</v>
      </c>
      <c r="BH138" s="185">
        <v>0</v>
      </c>
    </row>
    <row r="139" spans="1:60" s="177" customFormat="1" x14ac:dyDescent="0.35">
      <c r="A139" s="229"/>
      <c r="B139" s="229"/>
      <c r="C139" s="229"/>
      <c r="D139" s="229"/>
      <c r="E139" s="229"/>
      <c r="F139" s="229"/>
      <c r="G139" s="229"/>
      <c r="H139" s="290">
        <v>136</v>
      </c>
      <c r="I139" s="23">
        <v>0</v>
      </c>
      <c r="J139" s="23">
        <v>0</v>
      </c>
      <c r="K139" s="23">
        <f t="shared" si="21"/>
        <v>0</v>
      </c>
      <c r="L139" s="23">
        <f t="shared" si="22"/>
        <v>0</v>
      </c>
      <c r="M139" s="291">
        <v>0</v>
      </c>
      <c r="N139" s="229"/>
      <c r="O139" s="33">
        <v>136</v>
      </c>
      <c r="P139" s="228">
        <v>600</v>
      </c>
      <c r="Q139" s="228">
        <v>997</v>
      </c>
      <c r="R139" s="228">
        <v>997</v>
      </c>
      <c r="S139" s="228">
        <v>997</v>
      </c>
      <c r="T139" s="228">
        <v>997</v>
      </c>
      <c r="U139" s="228">
        <v>997</v>
      </c>
      <c r="W139" s="33">
        <v>136</v>
      </c>
      <c r="X139" s="228">
        <v>600</v>
      </c>
      <c r="Y139" s="228">
        <v>997</v>
      </c>
      <c r="Z139" s="228">
        <v>997</v>
      </c>
      <c r="AA139" s="228">
        <v>997</v>
      </c>
      <c r="AB139" s="228">
        <v>997</v>
      </c>
      <c r="AC139" s="228">
        <v>997</v>
      </c>
      <c r="AE139" s="33">
        <v>136</v>
      </c>
      <c r="AF139" s="228">
        <v>600</v>
      </c>
      <c r="AG139" s="228">
        <v>997</v>
      </c>
      <c r="AH139" s="228">
        <v>997</v>
      </c>
      <c r="AI139" s="228">
        <v>997</v>
      </c>
      <c r="AJ139" s="228">
        <v>997</v>
      </c>
      <c r="AK139" s="228">
        <v>997</v>
      </c>
      <c r="AM139" s="33">
        <v>136</v>
      </c>
      <c r="AN139" s="228">
        <f t="shared" si="23"/>
        <v>0</v>
      </c>
      <c r="AO139" s="228">
        <f t="shared" si="24"/>
        <v>997</v>
      </c>
      <c r="AP139" s="228">
        <f t="shared" si="25"/>
        <v>997</v>
      </c>
      <c r="AQ139" s="228">
        <f t="shared" si="26"/>
        <v>997</v>
      </c>
      <c r="AR139" s="228">
        <f t="shared" si="27"/>
        <v>997</v>
      </c>
      <c r="AS139" s="228">
        <f t="shared" si="28"/>
        <v>997</v>
      </c>
      <c r="AU139" s="33">
        <v>136</v>
      </c>
      <c r="AV139" s="7">
        <v>19</v>
      </c>
      <c r="AW139" s="7">
        <v>500</v>
      </c>
      <c r="AX139" s="228">
        <v>500</v>
      </c>
      <c r="AY139" s="228">
        <v>500</v>
      </c>
      <c r="AZ139" s="228">
        <v>500</v>
      </c>
      <c r="BA139" s="228">
        <v>500</v>
      </c>
      <c r="BC139" s="184">
        <v>136</v>
      </c>
      <c r="BD139" s="185">
        <v>0</v>
      </c>
      <c r="BE139" s="185">
        <v>0</v>
      </c>
      <c r="BF139" s="185">
        <v>0</v>
      </c>
      <c r="BG139" s="185">
        <v>0</v>
      </c>
      <c r="BH139" s="185">
        <v>0</v>
      </c>
    </row>
    <row r="140" spans="1:60" s="177" customFormat="1" x14ac:dyDescent="0.35">
      <c r="A140" s="229"/>
      <c r="B140" s="229"/>
      <c r="C140" s="229"/>
      <c r="D140" s="229"/>
      <c r="E140" s="229"/>
      <c r="F140" s="229"/>
      <c r="G140" s="229"/>
      <c r="H140" s="290">
        <v>137</v>
      </c>
      <c r="I140" s="23">
        <v>0</v>
      </c>
      <c r="J140" s="23">
        <v>0</v>
      </c>
      <c r="K140" s="23">
        <f t="shared" si="21"/>
        <v>0</v>
      </c>
      <c r="L140" s="23">
        <f t="shared" si="22"/>
        <v>0</v>
      </c>
      <c r="M140" s="291">
        <v>0</v>
      </c>
      <c r="N140" s="229"/>
      <c r="O140" s="33">
        <v>137</v>
      </c>
      <c r="P140" s="228">
        <v>600</v>
      </c>
      <c r="Q140" s="228">
        <v>997</v>
      </c>
      <c r="R140" s="228">
        <v>997</v>
      </c>
      <c r="S140" s="228">
        <v>997</v>
      </c>
      <c r="T140" s="228">
        <v>997</v>
      </c>
      <c r="U140" s="228">
        <v>997</v>
      </c>
      <c r="W140" s="33">
        <v>137</v>
      </c>
      <c r="X140" s="228">
        <v>600</v>
      </c>
      <c r="Y140" s="228">
        <v>997</v>
      </c>
      <c r="Z140" s="228">
        <v>997</v>
      </c>
      <c r="AA140" s="228">
        <v>997</v>
      </c>
      <c r="AB140" s="228">
        <v>997</v>
      </c>
      <c r="AC140" s="228">
        <v>997</v>
      </c>
      <c r="AE140" s="33">
        <v>137</v>
      </c>
      <c r="AF140" s="228">
        <v>600</v>
      </c>
      <c r="AG140" s="228">
        <v>997</v>
      </c>
      <c r="AH140" s="228">
        <v>997</v>
      </c>
      <c r="AI140" s="228">
        <v>997</v>
      </c>
      <c r="AJ140" s="228">
        <v>997</v>
      </c>
      <c r="AK140" s="228">
        <v>997</v>
      </c>
      <c r="AM140" s="33">
        <v>137</v>
      </c>
      <c r="AN140" s="228">
        <f t="shared" si="23"/>
        <v>0</v>
      </c>
      <c r="AO140" s="228">
        <f t="shared" si="24"/>
        <v>997</v>
      </c>
      <c r="AP140" s="228">
        <f t="shared" si="25"/>
        <v>997</v>
      </c>
      <c r="AQ140" s="228">
        <f t="shared" si="26"/>
        <v>997</v>
      </c>
      <c r="AR140" s="228">
        <f t="shared" si="27"/>
        <v>997</v>
      </c>
      <c r="AS140" s="228">
        <f t="shared" si="28"/>
        <v>997</v>
      </c>
      <c r="AU140" s="33">
        <v>137</v>
      </c>
      <c r="AV140" s="7">
        <v>19</v>
      </c>
      <c r="AW140" s="7">
        <v>500</v>
      </c>
      <c r="AX140" s="228">
        <v>500</v>
      </c>
      <c r="AY140" s="228">
        <v>500</v>
      </c>
      <c r="AZ140" s="228">
        <v>500</v>
      </c>
      <c r="BA140" s="228">
        <v>500</v>
      </c>
      <c r="BC140" s="184">
        <v>137</v>
      </c>
      <c r="BD140" s="185">
        <v>0</v>
      </c>
      <c r="BE140" s="185">
        <v>0</v>
      </c>
      <c r="BF140" s="185">
        <v>0</v>
      </c>
      <c r="BG140" s="185">
        <v>0</v>
      </c>
      <c r="BH140" s="185">
        <v>0</v>
      </c>
    </row>
    <row r="141" spans="1:60" s="177" customFormat="1" x14ac:dyDescent="0.35">
      <c r="A141" s="229"/>
      <c r="B141" s="229"/>
      <c r="C141" s="229"/>
      <c r="D141" s="229"/>
      <c r="E141" s="229"/>
      <c r="F141" s="229"/>
      <c r="G141" s="229"/>
      <c r="H141" s="290">
        <v>138</v>
      </c>
      <c r="I141" s="23">
        <v>0</v>
      </c>
      <c r="J141" s="23">
        <v>0</v>
      </c>
      <c r="K141" s="23">
        <f t="shared" si="21"/>
        <v>0</v>
      </c>
      <c r="L141" s="23">
        <f t="shared" si="22"/>
        <v>0</v>
      </c>
      <c r="M141" s="291">
        <v>0</v>
      </c>
      <c r="N141" s="229"/>
      <c r="O141" s="33">
        <v>138</v>
      </c>
      <c r="P141" s="228">
        <v>600</v>
      </c>
      <c r="Q141" s="228">
        <v>997</v>
      </c>
      <c r="R141" s="228">
        <v>997</v>
      </c>
      <c r="S141" s="228">
        <v>997</v>
      </c>
      <c r="T141" s="228">
        <v>997</v>
      </c>
      <c r="U141" s="228">
        <v>997</v>
      </c>
      <c r="W141" s="33">
        <v>138</v>
      </c>
      <c r="X141" s="228">
        <v>600</v>
      </c>
      <c r="Y141" s="228">
        <v>997</v>
      </c>
      <c r="Z141" s="228">
        <v>997</v>
      </c>
      <c r="AA141" s="228">
        <v>997</v>
      </c>
      <c r="AB141" s="228">
        <v>997</v>
      </c>
      <c r="AC141" s="228">
        <v>997</v>
      </c>
      <c r="AE141" s="33">
        <v>138</v>
      </c>
      <c r="AF141" s="228">
        <v>600</v>
      </c>
      <c r="AG141" s="228">
        <v>997</v>
      </c>
      <c r="AH141" s="228">
        <v>997</v>
      </c>
      <c r="AI141" s="228">
        <v>997</v>
      </c>
      <c r="AJ141" s="228">
        <v>997</v>
      </c>
      <c r="AK141" s="228">
        <v>997</v>
      </c>
      <c r="AM141" s="33">
        <v>138</v>
      </c>
      <c r="AN141" s="228">
        <f t="shared" si="23"/>
        <v>0</v>
      </c>
      <c r="AO141" s="228">
        <f t="shared" si="24"/>
        <v>997</v>
      </c>
      <c r="AP141" s="228">
        <f t="shared" si="25"/>
        <v>997</v>
      </c>
      <c r="AQ141" s="228">
        <f t="shared" si="26"/>
        <v>997</v>
      </c>
      <c r="AR141" s="228">
        <f t="shared" si="27"/>
        <v>997</v>
      </c>
      <c r="AS141" s="228">
        <f t="shared" si="28"/>
        <v>997</v>
      </c>
      <c r="AU141" s="33">
        <v>138</v>
      </c>
      <c r="AV141" s="7">
        <v>19</v>
      </c>
      <c r="AW141" s="7">
        <v>500</v>
      </c>
      <c r="AX141" s="228">
        <v>500</v>
      </c>
      <c r="AY141" s="228">
        <v>500</v>
      </c>
      <c r="AZ141" s="228">
        <v>500</v>
      </c>
      <c r="BA141" s="228">
        <v>500</v>
      </c>
      <c r="BC141" s="184">
        <v>138</v>
      </c>
      <c r="BD141" s="185">
        <v>0</v>
      </c>
      <c r="BE141" s="185">
        <v>0</v>
      </c>
      <c r="BF141" s="185">
        <v>0</v>
      </c>
      <c r="BG141" s="185">
        <v>0</v>
      </c>
      <c r="BH141" s="185">
        <v>0</v>
      </c>
    </row>
    <row r="142" spans="1:60" s="177" customFormat="1" x14ac:dyDescent="0.35">
      <c r="A142" s="229"/>
      <c r="B142" s="229"/>
      <c r="C142" s="229"/>
      <c r="D142" s="229"/>
      <c r="E142" s="229"/>
      <c r="F142" s="229"/>
      <c r="G142" s="229"/>
      <c r="H142" s="290">
        <v>139</v>
      </c>
      <c r="I142" s="23">
        <v>0</v>
      </c>
      <c r="J142" s="23">
        <v>0</v>
      </c>
      <c r="K142" s="23">
        <f t="shared" si="21"/>
        <v>0</v>
      </c>
      <c r="L142" s="23">
        <f t="shared" si="22"/>
        <v>0</v>
      </c>
      <c r="M142" s="291">
        <v>0</v>
      </c>
      <c r="N142" s="229"/>
      <c r="O142" s="33">
        <v>139</v>
      </c>
      <c r="P142" s="228">
        <v>600</v>
      </c>
      <c r="Q142" s="228">
        <v>997</v>
      </c>
      <c r="R142" s="228">
        <v>997</v>
      </c>
      <c r="S142" s="228">
        <v>997</v>
      </c>
      <c r="T142" s="228">
        <v>997</v>
      </c>
      <c r="U142" s="228">
        <v>997</v>
      </c>
      <c r="W142" s="33">
        <v>139</v>
      </c>
      <c r="X142" s="228">
        <v>600</v>
      </c>
      <c r="Y142" s="228">
        <v>997</v>
      </c>
      <c r="Z142" s="228">
        <v>997</v>
      </c>
      <c r="AA142" s="228">
        <v>997</v>
      </c>
      <c r="AB142" s="228">
        <v>997</v>
      </c>
      <c r="AC142" s="228">
        <v>997</v>
      </c>
      <c r="AE142" s="33">
        <v>139</v>
      </c>
      <c r="AF142" s="228">
        <v>600</v>
      </c>
      <c r="AG142" s="228">
        <v>997</v>
      </c>
      <c r="AH142" s="228">
        <v>997</v>
      </c>
      <c r="AI142" s="228">
        <v>997</v>
      </c>
      <c r="AJ142" s="228">
        <v>997</v>
      </c>
      <c r="AK142" s="228">
        <v>997</v>
      </c>
      <c r="AM142" s="33">
        <v>139</v>
      </c>
      <c r="AN142" s="228">
        <f t="shared" si="23"/>
        <v>0</v>
      </c>
      <c r="AO142" s="228">
        <f t="shared" si="24"/>
        <v>997</v>
      </c>
      <c r="AP142" s="228">
        <f t="shared" si="25"/>
        <v>997</v>
      </c>
      <c r="AQ142" s="228">
        <f t="shared" si="26"/>
        <v>997</v>
      </c>
      <c r="AR142" s="228">
        <f t="shared" si="27"/>
        <v>997</v>
      </c>
      <c r="AS142" s="228">
        <f t="shared" si="28"/>
        <v>997</v>
      </c>
      <c r="AU142" s="33">
        <v>139</v>
      </c>
      <c r="AV142" s="7">
        <v>19</v>
      </c>
      <c r="AW142" s="7">
        <v>500</v>
      </c>
      <c r="AX142" s="228">
        <v>500</v>
      </c>
      <c r="AY142" s="228">
        <v>500</v>
      </c>
      <c r="AZ142" s="228">
        <v>500</v>
      </c>
      <c r="BA142" s="228">
        <v>500</v>
      </c>
      <c r="BC142" s="184">
        <v>139</v>
      </c>
      <c r="BD142" s="185">
        <v>0</v>
      </c>
      <c r="BE142" s="185">
        <v>0</v>
      </c>
      <c r="BF142" s="185">
        <v>0</v>
      </c>
      <c r="BG142" s="185">
        <v>0</v>
      </c>
      <c r="BH142" s="185">
        <v>0</v>
      </c>
    </row>
    <row r="143" spans="1:60" s="177" customFormat="1" x14ac:dyDescent="0.35">
      <c r="A143" s="229"/>
      <c r="B143" s="229"/>
      <c r="C143" s="229"/>
      <c r="D143" s="229"/>
      <c r="E143" s="229"/>
      <c r="F143" s="229"/>
      <c r="G143" s="229"/>
      <c r="H143" s="290">
        <v>140</v>
      </c>
      <c r="I143" s="23">
        <v>0</v>
      </c>
      <c r="J143" s="23">
        <v>0</v>
      </c>
      <c r="K143" s="23">
        <f t="shared" si="21"/>
        <v>0</v>
      </c>
      <c r="L143" s="23">
        <f t="shared" si="22"/>
        <v>0</v>
      </c>
      <c r="M143" s="291">
        <v>0</v>
      </c>
      <c r="N143" s="229"/>
      <c r="O143" s="33">
        <v>140</v>
      </c>
      <c r="P143" s="228">
        <v>600</v>
      </c>
      <c r="Q143" s="228">
        <v>997</v>
      </c>
      <c r="R143" s="228">
        <v>997</v>
      </c>
      <c r="S143" s="228">
        <v>997</v>
      </c>
      <c r="T143" s="228">
        <v>997</v>
      </c>
      <c r="U143" s="228">
        <v>997</v>
      </c>
      <c r="W143" s="33">
        <v>140</v>
      </c>
      <c r="X143" s="228">
        <v>600</v>
      </c>
      <c r="Y143" s="228">
        <v>997</v>
      </c>
      <c r="Z143" s="228">
        <v>997</v>
      </c>
      <c r="AA143" s="228">
        <v>997</v>
      </c>
      <c r="AB143" s="228">
        <v>997</v>
      </c>
      <c r="AC143" s="228">
        <v>997</v>
      </c>
      <c r="AE143" s="33">
        <v>140</v>
      </c>
      <c r="AF143" s="228">
        <v>600</v>
      </c>
      <c r="AG143" s="228">
        <v>997</v>
      </c>
      <c r="AH143" s="228">
        <v>997</v>
      </c>
      <c r="AI143" s="228">
        <v>997</v>
      </c>
      <c r="AJ143" s="228">
        <v>997</v>
      </c>
      <c r="AK143" s="228">
        <v>997</v>
      </c>
      <c r="AM143" s="33">
        <v>140</v>
      </c>
      <c r="AN143" s="228">
        <f t="shared" si="23"/>
        <v>0</v>
      </c>
      <c r="AO143" s="228">
        <f t="shared" si="24"/>
        <v>997</v>
      </c>
      <c r="AP143" s="228">
        <f t="shared" si="25"/>
        <v>997</v>
      </c>
      <c r="AQ143" s="228">
        <f t="shared" si="26"/>
        <v>997</v>
      </c>
      <c r="AR143" s="228">
        <f t="shared" si="27"/>
        <v>997</v>
      </c>
      <c r="AS143" s="228">
        <f t="shared" si="28"/>
        <v>997</v>
      </c>
      <c r="AU143" s="33">
        <v>140</v>
      </c>
      <c r="AV143" s="7">
        <v>19</v>
      </c>
      <c r="AW143" s="7">
        <v>500</v>
      </c>
      <c r="AX143" s="228">
        <v>500</v>
      </c>
      <c r="AY143" s="228">
        <v>500</v>
      </c>
      <c r="AZ143" s="228">
        <v>500</v>
      </c>
      <c r="BA143" s="228">
        <v>500</v>
      </c>
      <c r="BC143" s="184">
        <v>140</v>
      </c>
      <c r="BD143" s="185">
        <v>0</v>
      </c>
      <c r="BE143" s="185">
        <v>0</v>
      </c>
      <c r="BF143" s="185">
        <v>0</v>
      </c>
      <c r="BG143" s="185">
        <v>0</v>
      </c>
      <c r="BH143" s="185">
        <v>0</v>
      </c>
    </row>
    <row r="144" spans="1:60" s="177" customFormat="1" x14ac:dyDescent="0.35">
      <c r="A144" s="229"/>
      <c r="B144" s="229"/>
      <c r="C144" s="229"/>
      <c r="D144" s="229"/>
      <c r="E144" s="229"/>
      <c r="F144" s="229"/>
      <c r="G144" s="229"/>
      <c r="H144" s="290">
        <v>141</v>
      </c>
      <c r="I144" s="23">
        <v>0</v>
      </c>
      <c r="J144" s="23">
        <v>0</v>
      </c>
      <c r="K144" s="23">
        <f t="shared" si="21"/>
        <v>0</v>
      </c>
      <c r="L144" s="23">
        <f t="shared" si="22"/>
        <v>0</v>
      </c>
      <c r="M144" s="291">
        <v>0</v>
      </c>
      <c r="N144" s="229"/>
      <c r="O144" s="33">
        <v>141</v>
      </c>
      <c r="P144" s="228">
        <v>600</v>
      </c>
      <c r="Q144" s="228">
        <v>997</v>
      </c>
      <c r="R144" s="228">
        <v>997</v>
      </c>
      <c r="S144" s="228">
        <v>997</v>
      </c>
      <c r="T144" s="228">
        <v>997</v>
      </c>
      <c r="U144" s="228">
        <v>997</v>
      </c>
      <c r="W144" s="33">
        <v>141</v>
      </c>
      <c r="X144" s="228">
        <v>600</v>
      </c>
      <c r="Y144" s="228">
        <v>997</v>
      </c>
      <c r="Z144" s="228">
        <v>997</v>
      </c>
      <c r="AA144" s="228">
        <v>997</v>
      </c>
      <c r="AB144" s="228">
        <v>997</v>
      </c>
      <c r="AC144" s="228">
        <v>997</v>
      </c>
      <c r="AE144" s="33">
        <v>141</v>
      </c>
      <c r="AF144" s="228">
        <v>600</v>
      </c>
      <c r="AG144" s="228">
        <v>997</v>
      </c>
      <c r="AH144" s="228">
        <v>997</v>
      </c>
      <c r="AI144" s="228">
        <v>997</v>
      </c>
      <c r="AJ144" s="228">
        <v>997</v>
      </c>
      <c r="AK144" s="228">
        <v>997</v>
      </c>
      <c r="AM144" s="33">
        <v>141</v>
      </c>
      <c r="AN144" s="228">
        <f t="shared" si="23"/>
        <v>0</v>
      </c>
      <c r="AO144" s="228">
        <f t="shared" si="24"/>
        <v>997</v>
      </c>
      <c r="AP144" s="228">
        <f t="shared" si="25"/>
        <v>997</v>
      </c>
      <c r="AQ144" s="228">
        <f t="shared" si="26"/>
        <v>997</v>
      </c>
      <c r="AR144" s="228">
        <f t="shared" si="27"/>
        <v>997</v>
      </c>
      <c r="AS144" s="228">
        <f t="shared" si="28"/>
        <v>997</v>
      </c>
      <c r="AU144" s="33">
        <v>141</v>
      </c>
      <c r="AV144" s="7">
        <v>19</v>
      </c>
      <c r="AW144" s="7">
        <v>500</v>
      </c>
      <c r="AX144" s="228">
        <v>500</v>
      </c>
      <c r="AY144" s="228">
        <v>500</v>
      </c>
      <c r="AZ144" s="228">
        <v>500</v>
      </c>
      <c r="BA144" s="228">
        <v>500</v>
      </c>
      <c r="BC144" s="184">
        <v>141</v>
      </c>
      <c r="BD144" s="185">
        <v>0</v>
      </c>
      <c r="BE144" s="185">
        <v>0</v>
      </c>
      <c r="BF144" s="185">
        <v>0</v>
      </c>
      <c r="BG144" s="185">
        <v>0</v>
      </c>
      <c r="BH144" s="185">
        <v>0</v>
      </c>
    </row>
    <row r="145" spans="1:60" s="177" customFormat="1" x14ac:dyDescent="0.35">
      <c r="A145" s="229"/>
      <c r="B145" s="229"/>
      <c r="C145" s="229"/>
      <c r="D145" s="229"/>
      <c r="E145" s="229"/>
      <c r="F145" s="229"/>
      <c r="G145" s="229"/>
      <c r="H145" s="290">
        <v>142</v>
      </c>
      <c r="I145" s="23">
        <v>0</v>
      </c>
      <c r="J145" s="23">
        <v>0</v>
      </c>
      <c r="K145" s="23">
        <f t="shared" si="21"/>
        <v>0</v>
      </c>
      <c r="L145" s="23">
        <f t="shared" si="22"/>
        <v>0</v>
      </c>
      <c r="M145" s="291">
        <v>0</v>
      </c>
      <c r="N145" s="229"/>
      <c r="O145" s="33">
        <v>142</v>
      </c>
      <c r="P145" s="228">
        <v>600</v>
      </c>
      <c r="Q145" s="228">
        <v>997</v>
      </c>
      <c r="R145" s="228">
        <v>997</v>
      </c>
      <c r="S145" s="228">
        <v>997</v>
      </c>
      <c r="T145" s="228">
        <v>997</v>
      </c>
      <c r="U145" s="228">
        <v>997</v>
      </c>
      <c r="W145" s="33">
        <v>142</v>
      </c>
      <c r="X145" s="228">
        <v>600</v>
      </c>
      <c r="Y145" s="228">
        <v>997</v>
      </c>
      <c r="Z145" s="228">
        <v>997</v>
      </c>
      <c r="AA145" s="228">
        <v>997</v>
      </c>
      <c r="AB145" s="228">
        <v>997</v>
      </c>
      <c r="AC145" s="228">
        <v>997</v>
      </c>
      <c r="AE145" s="33">
        <v>142</v>
      </c>
      <c r="AF145" s="228">
        <v>600</v>
      </c>
      <c r="AG145" s="228">
        <v>997</v>
      </c>
      <c r="AH145" s="228">
        <v>997</v>
      </c>
      <c r="AI145" s="228">
        <v>997</v>
      </c>
      <c r="AJ145" s="228">
        <v>997</v>
      </c>
      <c r="AK145" s="228">
        <v>997</v>
      </c>
      <c r="AM145" s="33">
        <v>142</v>
      </c>
      <c r="AN145" s="228">
        <f t="shared" si="23"/>
        <v>0</v>
      </c>
      <c r="AO145" s="228">
        <f t="shared" si="24"/>
        <v>997</v>
      </c>
      <c r="AP145" s="228">
        <f t="shared" si="25"/>
        <v>997</v>
      </c>
      <c r="AQ145" s="228">
        <f t="shared" si="26"/>
        <v>997</v>
      </c>
      <c r="AR145" s="228">
        <f t="shared" si="27"/>
        <v>997</v>
      </c>
      <c r="AS145" s="228">
        <f t="shared" si="28"/>
        <v>997</v>
      </c>
      <c r="AU145" s="33">
        <v>142</v>
      </c>
      <c r="AV145" s="7">
        <v>19</v>
      </c>
      <c r="AW145" s="7">
        <v>500</v>
      </c>
      <c r="AX145" s="228">
        <v>500</v>
      </c>
      <c r="AY145" s="228">
        <v>500</v>
      </c>
      <c r="AZ145" s="228">
        <v>500</v>
      </c>
      <c r="BA145" s="228">
        <v>500</v>
      </c>
      <c r="BC145" s="184">
        <v>142</v>
      </c>
      <c r="BD145" s="185">
        <v>0</v>
      </c>
      <c r="BE145" s="185">
        <v>0</v>
      </c>
      <c r="BF145" s="185">
        <v>0</v>
      </c>
      <c r="BG145" s="185">
        <v>0</v>
      </c>
      <c r="BH145" s="185">
        <v>0</v>
      </c>
    </row>
    <row r="146" spans="1:60" s="177" customFormat="1" x14ac:dyDescent="0.35">
      <c r="A146" s="229"/>
      <c r="B146" s="229"/>
      <c r="C146" s="229"/>
      <c r="D146" s="229"/>
      <c r="E146" s="229"/>
      <c r="F146" s="229"/>
      <c r="G146" s="229"/>
      <c r="H146" s="290">
        <v>143</v>
      </c>
      <c r="I146" s="23">
        <v>0</v>
      </c>
      <c r="J146" s="23">
        <v>0</v>
      </c>
      <c r="K146" s="23">
        <f t="shared" si="21"/>
        <v>0</v>
      </c>
      <c r="L146" s="23">
        <f t="shared" si="22"/>
        <v>0</v>
      </c>
      <c r="M146" s="291">
        <v>0</v>
      </c>
      <c r="N146" s="229"/>
      <c r="O146" s="33">
        <v>143</v>
      </c>
      <c r="P146" s="228">
        <v>600</v>
      </c>
      <c r="Q146" s="228">
        <v>997</v>
      </c>
      <c r="R146" s="228">
        <v>997</v>
      </c>
      <c r="S146" s="228">
        <v>997</v>
      </c>
      <c r="T146" s="228">
        <v>997</v>
      </c>
      <c r="U146" s="228">
        <v>997</v>
      </c>
      <c r="W146" s="33">
        <v>143</v>
      </c>
      <c r="X146" s="228">
        <v>600</v>
      </c>
      <c r="Y146" s="228">
        <v>997</v>
      </c>
      <c r="Z146" s="228">
        <v>997</v>
      </c>
      <c r="AA146" s="228">
        <v>997</v>
      </c>
      <c r="AB146" s="228">
        <v>997</v>
      </c>
      <c r="AC146" s="228">
        <v>997</v>
      </c>
      <c r="AE146" s="33">
        <v>143</v>
      </c>
      <c r="AF146" s="228">
        <v>600</v>
      </c>
      <c r="AG146" s="228">
        <v>997</v>
      </c>
      <c r="AH146" s="228">
        <v>997</v>
      </c>
      <c r="AI146" s="228">
        <v>997</v>
      </c>
      <c r="AJ146" s="228">
        <v>997</v>
      </c>
      <c r="AK146" s="228">
        <v>997</v>
      </c>
      <c r="AM146" s="33">
        <v>143</v>
      </c>
      <c r="AN146" s="228">
        <f t="shared" si="23"/>
        <v>0</v>
      </c>
      <c r="AO146" s="228">
        <f t="shared" si="24"/>
        <v>997</v>
      </c>
      <c r="AP146" s="228">
        <f t="shared" si="25"/>
        <v>997</v>
      </c>
      <c r="AQ146" s="228">
        <f t="shared" si="26"/>
        <v>997</v>
      </c>
      <c r="AR146" s="228">
        <f t="shared" si="27"/>
        <v>997</v>
      </c>
      <c r="AS146" s="228">
        <f t="shared" si="28"/>
        <v>997</v>
      </c>
      <c r="AU146" s="33">
        <v>143</v>
      </c>
      <c r="AV146" s="7">
        <v>19</v>
      </c>
      <c r="AW146" s="7">
        <v>500</v>
      </c>
      <c r="AX146" s="228">
        <v>500</v>
      </c>
      <c r="AY146" s="228">
        <v>500</v>
      </c>
      <c r="AZ146" s="228">
        <v>500</v>
      </c>
      <c r="BA146" s="228">
        <v>500</v>
      </c>
      <c r="BC146" s="184">
        <v>143</v>
      </c>
      <c r="BD146" s="185">
        <v>0</v>
      </c>
      <c r="BE146" s="185">
        <v>0</v>
      </c>
      <c r="BF146" s="185">
        <v>0</v>
      </c>
      <c r="BG146" s="185">
        <v>0</v>
      </c>
      <c r="BH146" s="185">
        <v>0</v>
      </c>
    </row>
    <row r="147" spans="1:60" s="177" customFormat="1" x14ac:dyDescent="0.35">
      <c r="A147" s="229"/>
      <c r="B147" s="229"/>
      <c r="C147" s="229"/>
      <c r="D147" s="229"/>
      <c r="E147" s="229"/>
      <c r="F147" s="229"/>
      <c r="G147" s="229"/>
      <c r="H147" s="290">
        <v>144</v>
      </c>
      <c r="I147" s="23">
        <v>0</v>
      </c>
      <c r="J147" s="23">
        <v>0</v>
      </c>
      <c r="K147" s="23">
        <f t="shared" si="21"/>
        <v>0</v>
      </c>
      <c r="L147" s="23">
        <f t="shared" si="22"/>
        <v>0</v>
      </c>
      <c r="M147" s="291">
        <v>0</v>
      </c>
      <c r="N147" s="229"/>
      <c r="O147" s="33">
        <v>144</v>
      </c>
      <c r="P147" s="228">
        <v>600</v>
      </c>
      <c r="Q147" s="228">
        <v>997</v>
      </c>
      <c r="R147" s="228">
        <v>997</v>
      </c>
      <c r="S147" s="228">
        <v>997</v>
      </c>
      <c r="T147" s="228">
        <v>997</v>
      </c>
      <c r="U147" s="228">
        <v>997</v>
      </c>
      <c r="W147" s="33">
        <v>144</v>
      </c>
      <c r="X147" s="228">
        <v>600</v>
      </c>
      <c r="Y147" s="228">
        <v>997</v>
      </c>
      <c r="Z147" s="228">
        <v>997</v>
      </c>
      <c r="AA147" s="228">
        <v>997</v>
      </c>
      <c r="AB147" s="228">
        <v>997</v>
      </c>
      <c r="AC147" s="228">
        <v>997</v>
      </c>
      <c r="AE147" s="33">
        <v>144</v>
      </c>
      <c r="AF147" s="228">
        <v>600</v>
      </c>
      <c r="AG147" s="228">
        <v>997</v>
      </c>
      <c r="AH147" s="228">
        <v>997</v>
      </c>
      <c r="AI147" s="228">
        <v>997</v>
      </c>
      <c r="AJ147" s="228">
        <v>997</v>
      </c>
      <c r="AK147" s="228">
        <v>997</v>
      </c>
      <c r="AM147" s="33">
        <v>144</v>
      </c>
      <c r="AN147" s="228">
        <f t="shared" si="23"/>
        <v>0</v>
      </c>
      <c r="AO147" s="228">
        <f t="shared" si="24"/>
        <v>997</v>
      </c>
      <c r="AP147" s="228">
        <f t="shared" si="25"/>
        <v>997</v>
      </c>
      <c r="AQ147" s="228">
        <f t="shared" si="26"/>
        <v>997</v>
      </c>
      <c r="AR147" s="228">
        <f t="shared" si="27"/>
        <v>997</v>
      </c>
      <c r="AS147" s="228">
        <f t="shared" si="28"/>
        <v>997</v>
      </c>
      <c r="AU147" s="33">
        <v>144</v>
      </c>
      <c r="AV147" s="7">
        <v>19</v>
      </c>
      <c r="AW147" s="7">
        <v>500</v>
      </c>
      <c r="AX147" s="228">
        <v>500</v>
      </c>
      <c r="AY147" s="228">
        <v>500</v>
      </c>
      <c r="AZ147" s="228">
        <v>500</v>
      </c>
      <c r="BA147" s="228">
        <v>500</v>
      </c>
      <c r="BC147" s="184">
        <v>144</v>
      </c>
      <c r="BD147" s="185">
        <v>0</v>
      </c>
      <c r="BE147" s="185">
        <v>0</v>
      </c>
      <c r="BF147" s="185">
        <v>0</v>
      </c>
      <c r="BG147" s="185">
        <v>0</v>
      </c>
      <c r="BH147" s="185">
        <v>0</v>
      </c>
    </row>
    <row r="148" spans="1:60" s="177" customFormat="1" x14ac:dyDescent="0.35">
      <c r="A148" s="229"/>
      <c r="B148" s="229"/>
      <c r="C148" s="229"/>
      <c r="D148" s="229"/>
      <c r="E148" s="229"/>
      <c r="F148" s="229"/>
      <c r="G148" s="229"/>
      <c r="H148" s="290">
        <v>145</v>
      </c>
      <c r="I148" s="23">
        <v>0</v>
      </c>
      <c r="J148" s="23">
        <v>0</v>
      </c>
      <c r="K148" s="23">
        <f t="shared" si="21"/>
        <v>0</v>
      </c>
      <c r="L148" s="23">
        <f t="shared" si="22"/>
        <v>0</v>
      </c>
      <c r="M148" s="291">
        <v>0</v>
      </c>
      <c r="N148" s="229"/>
      <c r="O148" s="33">
        <v>145</v>
      </c>
      <c r="P148" s="228">
        <v>600</v>
      </c>
      <c r="Q148" s="228">
        <v>997</v>
      </c>
      <c r="R148" s="228">
        <v>997</v>
      </c>
      <c r="S148" s="228">
        <v>997</v>
      </c>
      <c r="T148" s="228">
        <v>997</v>
      </c>
      <c r="U148" s="228">
        <v>997</v>
      </c>
      <c r="W148" s="33">
        <v>145</v>
      </c>
      <c r="X148" s="228">
        <v>600</v>
      </c>
      <c r="Y148" s="228">
        <v>997</v>
      </c>
      <c r="Z148" s="228">
        <v>997</v>
      </c>
      <c r="AA148" s="228">
        <v>997</v>
      </c>
      <c r="AB148" s="228">
        <v>997</v>
      </c>
      <c r="AC148" s="228">
        <v>997</v>
      </c>
      <c r="AE148" s="33">
        <v>145</v>
      </c>
      <c r="AF148" s="228">
        <v>600</v>
      </c>
      <c r="AG148" s="228">
        <v>997</v>
      </c>
      <c r="AH148" s="228">
        <v>997</v>
      </c>
      <c r="AI148" s="228">
        <v>997</v>
      </c>
      <c r="AJ148" s="228">
        <v>997</v>
      </c>
      <c r="AK148" s="228">
        <v>997</v>
      </c>
      <c r="AM148" s="33">
        <v>145</v>
      </c>
      <c r="AN148" s="228">
        <f t="shared" si="23"/>
        <v>0</v>
      </c>
      <c r="AO148" s="228">
        <f t="shared" si="24"/>
        <v>997</v>
      </c>
      <c r="AP148" s="228">
        <f t="shared" si="25"/>
        <v>997</v>
      </c>
      <c r="AQ148" s="228">
        <f t="shared" si="26"/>
        <v>997</v>
      </c>
      <c r="AR148" s="228">
        <f t="shared" si="27"/>
        <v>997</v>
      </c>
      <c r="AS148" s="228">
        <f t="shared" si="28"/>
        <v>997</v>
      </c>
      <c r="AU148" s="33">
        <v>145</v>
      </c>
      <c r="AV148" s="7">
        <v>19</v>
      </c>
      <c r="AW148" s="7">
        <v>500</v>
      </c>
      <c r="AX148" s="228">
        <v>500</v>
      </c>
      <c r="AY148" s="228">
        <v>500</v>
      </c>
      <c r="AZ148" s="228">
        <v>500</v>
      </c>
      <c r="BA148" s="228">
        <v>500</v>
      </c>
      <c r="BC148" s="184">
        <v>145</v>
      </c>
      <c r="BD148" s="185">
        <v>0</v>
      </c>
      <c r="BE148" s="185">
        <v>0</v>
      </c>
      <c r="BF148" s="185">
        <v>0</v>
      </c>
      <c r="BG148" s="185">
        <v>0</v>
      </c>
      <c r="BH148" s="185">
        <v>0</v>
      </c>
    </row>
    <row r="149" spans="1:60" s="177" customFormat="1" x14ac:dyDescent="0.35">
      <c r="A149" s="229"/>
      <c r="B149" s="229"/>
      <c r="C149" s="229"/>
      <c r="D149" s="229"/>
      <c r="E149" s="229"/>
      <c r="F149" s="229"/>
      <c r="G149" s="229"/>
      <c r="H149" s="290">
        <v>146</v>
      </c>
      <c r="I149" s="23">
        <v>0</v>
      </c>
      <c r="J149" s="23">
        <v>0</v>
      </c>
      <c r="K149" s="23">
        <f t="shared" si="21"/>
        <v>0</v>
      </c>
      <c r="L149" s="23">
        <f t="shared" si="22"/>
        <v>0</v>
      </c>
      <c r="M149" s="291">
        <v>0</v>
      </c>
      <c r="N149" s="229"/>
      <c r="O149" s="33">
        <v>146</v>
      </c>
      <c r="P149" s="228">
        <v>600</v>
      </c>
      <c r="Q149" s="228">
        <v>997</v>
      </c>
      <c r="R149" s="228">
        <v>997</v>
      </c>
      <c r="S149" s="228">
        <v>997</v>
      </c>
      <c r="T149" s="228">
        <v>997</v>
      </c>
      <c r="U149" s="228">
        <v>997</v>
      </c>
      <c r="W149" s="33">
        <v>146</v>
      </c>
      <c r="X149" s="228">
        <v>600</v>
      </c>
      <c r="Y149" s="228">
        <v>997</v>
      </c>
      <c r="Z149" s="228">
        <v>997</v>
      </c>
      <c r="AA149" s="228">
        <v>997</v>
      </c>
      <c r="AB149" s="228">
        <v>997</v>
      </c>
      <c r="AC149" s="228">
        <v>997</v>
      </c>
      <c r="AE149" s="33">
        <v>146</v>
      </c>
      <c r="AF149" s="228">
        <v>600</v>
      </c>
      <c r="AG149" s="228">
        <v>997</v>
      </c>
      <c r="AH149" s="228">
        <v>997</v>
      </c>
      <c r="AI149" s="228">
        <v>997</v>
      </c>
      <c r="AJ149" s="228">
        <v>997</v>
      </c>
      <c r="AK149" s="228">
        <v>997</v>
      </c>
      <c r="AM149" s="33">
        <v>146</v>
      </c>
      <c r="AN149" s="228">
        <f t="shared" si="23"/>
        <v>0</v>
      </c>
      <c r="AO149" s="228">
        <f t="shared" si="24"/>
        <v>997</v>
      </c>
      <c r="AP149" s="228">
        <f t="shared" si="25"/>
        <v>997</v>
      </c>
      <c r="AQ149" s="228">
        <f t="shared" si="26"/>
        <v>997</v>
      </c>
      <c r="AR149" s="228">
        <f t="shared" si="27"/>
        <v>997</v>
      </c>
      <c r="AS149" s="228">
        <f t="shared" si="28"/>
        <v>997</v>
      </c>
      <c r="AU149" s="33">
        <v>146</v>
      </c>
      <c r="AV149" s="7">
        <v>19</v>
      </c>
      <c r="AW149" s="7">
        <v>500</v>
      </c>
      <c r="AX149" s="228">
        <v>500</v>
      </c>
      <c r="AY149" s="228">
        <v>500</v>
      </c>
      <c r="AZ149" s="228">
        <v>500</v>
      </c>
      <c r="BA149" s="228">
        <v>500</v>
      </c>
      <c r="BC149" s="184">
        <v>146</v>
      </c>
      <c r="BD149" s="185">
        <v>0</v>
      </c>
      <c r="BE149" s="185">
        <v>0</v>
      </c>
      <c r="BF149" s="185">
        <v>0</v>
      </c>
      <c r="BG149" s="185">
        <v>0</v>
      </c>
      <c r="BH149" s="185">
        <v>0</v>
      </c>
    </row>
    <row r="150" spans="1:60" s="177" customFormat="1" x14ac:dyDescent="0.35">
      <c r="A150" s="229"/>
      <c r="B150" s="229"/>
      <c r="C150" s="229"/>
      <c r="D150" s="229"/>
      <c r="E150" s="229"/>
      <c r="F150" s="229"/>
      <c r="G150" s="229"/>
      <c r="H150" s="290">
        <v>147</v>
      </c>
      <c r="I150" s="23">
        <v>0</v>
      </c>
      <c r="J150" s="23">
        <v>0</v>
      </c>
      <c r="K150" s="23">
        <f t="shared" si="21"/>
        <v>0</v>
      </c>
      <c r="L150" s="23">
        <f t="shared" si="22"/>
        <v>0</v>
      </c>
      <c r="M150" s="291">
        <v>0</v>
      </c>
      <c r="N150" s="229"/>
      <c r="O150" s="33">
        <v>147</v>
      </c>
      <c r="P150" s="228">
        <v>600</v>
      </c>
      <c r="Q150" s="228">
        <v>997</v>
      </c>
      <c r="R150" s="228">
        <v>997</v>
      </c>
      <c r="S150" s="228">
        <v>997</v>
      </c>
      <c r="T150" s="228">
        <v>997</v>
      </c>
      <c r="U150" s="228">
        <v>997</v>
      </c>
      <c r="W150" s="33">
        <v>147</v>
      </c>
      <c r="X150" s="228">
        <v>600</v>
      </c>
      <c r="Y150" s="228">
        <v>997</v>
      </c>
      <c r="Z150" s="228">
        <v>997</v>
      </c>
      <c r="AA150" s="228">
        <v>997</v>
      </c>
      <c r="AB150" s="228">
        <v>997</v>
      </c>
      <c r="AC150" s="228">
        <v>997</v>
      </c>
      <c r="AE150" s="33">
        <v>147</v>
      </c>
      <c r="AF150" s="228">
        <v>600</v>
      </c>
      <c r="AG150" s="228">
        <v>997</v>
      </c>
      <c r="AH150" s="228">
        <v>997</v>
      </c>
      <c r="AI150" s="228">
        <v>997</v>
      </c>
      <c r="AJ150" s="228">
        <v>997</v>
      </c>
      <c r="AK150" s="228">
        <v>997</v>
      </c>
      <c r="AM150" s="33">
        <v>147</v>
      </c>
      <c r="AN150" s="228">
        <f t="shared" si="23"/>
        <v>0</v>
      </c>
      <c r="AO150" s="228">
        <f t="shared" si="24"/>
        <v>997</v>
      </c>
      <c r="AP150" s="228">
        <f t="shared" si="25"/>
        <v>997</v>
      </c>
      <c r="AQ150" s="228">
        <f t="shared" si="26"/>
        <v>997</v>
      </c>
      <c r="AR150" s="228">
        <f t="shared" si="27"/>
        <v>997</v>
      </c>
      <c r="AS150" s="228">
        <f t="shared" si="28"/>
        <v>997</v>
      </c>
      <c r="AU150" s="33">
        <v>147</v>
      </c>
      <c r="AV150" s="7">
        <v>19</v>
      </c>
      <c r="AW150" s="7">
        <v>500</v>
      </c>
      <c r="AX150" s="228">
        <v>500</v>
      </c>
      <c r="AY150" s="228">
        <v>500</v>
      </c>
      <c r="AZ150" s="228">
        <v>500</v>
      </c>
      <c r="BA150" s="228">
        <v>500</v>
      </c>
      <c r="BC150" s="184">
        <v>147</v>
      </c>
      <c r="BD150" s="185">
        <v>0</v>
      </c>
      <c r="BE150" s="185">
        <v>0</v>
      </c>
      <c r="BF150" s="185">
        <v>0</v>
      </c>
      <c r="BG150" s="185">
        <v>0</v>
      </c>
      <c r="BH150" s="185">
        <v>0</v>
      </c>
    </row>
    <row r="151" spans="1:60" s="177" customFormat="1" x14ac:dyDescent="0.35">
      <c r="A151" s="229"/>
      <c r="B151" s="229"/>
      <c r="C151" s="229"/>
      <c r="D151" s="229"/>
      <c r="E151" s="229"/>
      <c r="F151" s="229"/>
      <c r="G151" s="229"/>
      <c r="H151" s="290">
        <v>148</v>
      </c>
      <c r="I151" s="23">
        <v>0</v>
      </c>
      <c r="J151" s="23">
        <v>0</v>
      </c>
      <c r="K151" s="23">
        <f t="shared" si="21"/>
        <v>0</v>
      </c>
      <c r="L151" s="23">
        <f t="shared" si="22"/>
        <v>0</v>
      </c>
      <c r="M151" s="291">
        <v>0</v>
      </c>
      <c r="N151" s="229"/>
      <c r="O151" s="33">
        <v>148</v>
      </c>
      <c r="P151" s="228">
        <v>600</v>
      </c>
      <c r="Q151" s="228">
        <v>997</v>
      </c>
      <c r="R151" s="228">
        <v>997</v>
      </c>
      <c r="S151" s="228">
        <v>997</v>
      </c>
      <c r="T151" s="228">
        <v>997</v>
      </c>
      <c r="U151" s="228">
        <v>997</v>
      </c>
      <c r="W151" s="33">
        <v>148</v>
      </c>
      <c r="X151" s="228">
        <v>600</v>
      </c>
      <c r="Y151" s="228">
        <v>997</v>
      </c>
      <c r="Z151" s="228">
        <v>997</v>
      </c>
      <c r="AA151" s="228">
        <v>997</v>
      </c>
      <c r="AB151" s="228">
        <v>997</v>
      </c>
      <c r="AC151" s="228">
        <v>997</v>
      </c>
      <c r="AE151" s="33">
        <v>148</v>
      </c>
      <c r="AF151" s="228">
        <v>600</v>
      </c>
      <c r="AG151" s="228">
        <v>997</v>
      </c>
      <c r="AH151" s="228">
        <v>997</v>
      </c>
      <c r="AI151" s="228">
        <v>997</v>
      </c>
      <c r="AJ151" s="228">
        <v>997</v>
      </c>
      <c r="AK151" s="228">
        <v>997</v>
      </c>
      <c r="AM151" s="33">
        <v>148</v>
      </c>
      <c r="AN151" s="228">
        <f t="shared" si="23"/>
        <v>0</v>
      </c>
      <c r="AO151" s="228">
        <f t="shared" si="24"/>
        <v>997</v>
      </c>
      <c r="AP151" s="228">
        <f t="shared" si="25"/>
        <v>997</v>
      </c>
      <c r="AQ151" s="228">
        <f t="shared" si="26"/>
        <v>997</v>
      </c>
      <c r="AR151" s="228">
        <f t="shared" si="27"/>
        <v>997</v>
      </c>
      <c r="AS151" s="228">
        <f t="shared" si="28"/>
        <v>997</v>
      </c>
      <c r="AU151" s="33">
        <v>148</v>
      </c>
      <c r="AV151" s="7">
        <v>19</v>
      </c>
      <c r="AW151" s="7">
        <v>500</v>
      </c>
      <c r="AX151" s="228">
        <v>500</v>
      </c>
      <c r="AY151" s="228">
        <v>500</v>
      </c>
      <c r="AZ151" s="228">
        <v>500</v>
      </c>
      <c r="BA151" s="228">
        <v>500</v>
      </c>
      <c r="BC151" s="184">
        <v>148</v>
      </c>
      <c r="BD151" s="185">
        <v>0</v>
      </c>
      <c r="BE151" s="185">
        <v>0</v>
      </c>
      <c r="BF151" s="185">
        <v>0</v>
      </c>
      <c r="BG151" s="185">
        <v>0</v>
      </c>
      <c r="BH151" s="185">
        <v>0</v>
      </c>
    </row>
    <row r="152" spans="1:60" s="177" customFormat="1" x14ac:dyDescent="0.35">
      <c r="A152" s="229"/>
      <c r="B152" s="229"/>
      <c r="C152" s="229"/>
      <c r="D152" s="229"/>
      <c r="E152" s="229"/>
      <c r="F152" s="229"/>
      <c r="G152" s="229"/>
      <c r="H152" s="290">
        <v>149</v>
      </c>
      <c r="I152" s="23">
        <v>0</v>
      </c>
      <c r="J152" s="23">
        <v>0</v>
      </c>
      <c r="K152" s="23">
        <f t="shared" si="21"/>
        <v>0</v>
      </c>
      <c r="L152" s="23">
        <f t="shared" si="22"/>
        <v>0</v>
      </c>
      <c r="M152" s="291">
        <v>0</v>
      </c>
      <c r="N152" s="229"/>
      <c r="O152" s="33">
        <v>149</v>
      </c>
      <c r="P152" s="228">
        <v>600</v>
      </c>
      <c r="Q152" s="228">
        <v>997</v>
      </c>
      <c r="R152" s="228">
        <v>997</v>
      </c>
      <c r="S152" s="228">
        <v>997</v>
      </c>
      <c r="T152" s="228">
        <v>997</v>
      </c>
      <c r="U152" s="228">
        <v>997</v>
      </c>
      <c r="W152" s="33">
        <v>149</v>
      </c>
      <c r="X152" s="228">
        <v>600</v>
      </c>
      <c r="Y152" s="228">
        <v>997</v>
      </c>
      <c r="Z152" s="228">
        <v>997</v>
      </c>
      <c r="AA152" s="228">
        <v>997</v>
      </c>
      <c r="AB152" s="228">
        <v>997</v>
      </c>
      <c r="AC152" s="228">
        <v>997</v>
      </c>
      <c r="AE152" s="33">
        <v>149</v>
      </c>
      <c r="AF152" s="228">
        <v>600</v>
      </c>
      <c r="AG152" s="228">
        <v>997</v>
      </c>
      <c r="AH152" s="228">
        <v>997</v>
      </c>
      <c r="AI152" s="228">
        <v>997</v>
      </c>
      <c r="AJ152" s="228">
        <v>997</v>
      </c>
      <c r="AK152" s="228">
        <v>997</v>
      </c>
      <c r="AM152" s="33">
        <v>149</v>
      </c>
      <c r="AN152" s="228">
        <f t="shared" si="23"/>
        <v>0</v>
      </c>
      <c r="AO152" s="228">
        <f t="shared" si="24"/>
        <v>997</v>
      </c>
      <c r="AP152" s="228">
        <f t="shared" si="25"/>
        <v>997</v>
      </c>
      <c r="AQ152" s="228">
        <f t="shared" si="26"/>
        <v>997</v>
      </c>
      <c r="AR152" s="228">
        <f t="shared" si="27"/>
        <v>997</v>
      </c>
      <c r="AS152" s="228">
        <f t="shared" si="28"/>
        <v>997</v>
      </c>
      <c r="AU152" s="33">
        <v>149</v>
      </c>
      <c r="AV152" s="7">
        <v>19</v>
      </c>
      <c r="AW152" s="7">
        <v>500</v>
      </c>
      <c r="AX152" s="228">
        <v>500</v>
      </c>
      <c r="AY152" s="228">
        <v>500</v>
      </c>
      <c r="AZ152" s="228">
        <v>500</v>
      </c>
      <c r="BA152" s="228">
        <v>500</v>
      </c>
      <c r="BC152" s="184">
        <v>149</v>
      </c>
      <c r="BD152" s="185">
        <v>0</v>
      </c>
      <c r="BE152" s="185">
        <v>0</v>
      </c>
      <c r="BF152" s="185">
        <v>0</v>
      </c>
      <c r="BG152" s="185">
        <v>0</v>
      </c>
      <c r="BH152" s="185">
        <v>0</v>
      </c>
    </row>
    <row r="153" spans="1:60" s="177" customFormat="1" x14ac:dyDescent="0.35">
      <c r="A153" s="229"/>
      <c r="B153" s="229"/>
      <c r="C153" s="229"/>
      <c r="D153" s="229"/>
      <c r="E153" s="229"/>
      <c r="F153" s="229"/>
      <c r="G153" s="229"/>
      <c r="H153" s="290">
        <v>150</v>
      </c>
      <c r="I153" s="23">
        <v>0</v>
      </c>
      <c r="J153" s="23">
        <v>0</v>
      </c>
      <c r="K153" s="23">
        <f t="shared" si="21"/>
        <v>0</v>
      </c>
      <c r="L153" s="23">
        <f t="shared" si="22"/>
        <v>0</v>
      </c>
      <c r="M153" s="291">
        <v>0</v>
      </c>
      <c r="N153" s="229"/>
      <c r="O153" s="33">
        <v>150</v>
      </c>
      <c r="P153" s="228">
        <v>600</v>
      </c>
      <c r="Q153" s="228">
        <v>997</v>
      </c>
      <c r="R153" s="228">
        <v>997</v>
      </c>
      <c r="S153" s="228">
        <v>997</v>
      </c>
      <c r="T153" s="228">
        <v>997</v>
      </c>
      <c r="U153" s="228">
        <v>997</v>
      </c>
      <c r="W153" s="33">
        <v>150</v>
      </c>
      <c r="X153" s="228">
        <v>600</v>
      </c>
      <c r="Y153" s="228">
        <v>997</v>
      </c>
      <c r="Z153" s="228">
        <v>997</v>
      </c>
      <c r="AA153" s="228">
        <v>997</v>
      </c>
      <c r="AB153" s="228">
        <v>997</v>
      </c>
      <c r="AC153" s="228">
        <v>997</v>
      </c>
      <c r="AE153" s="33">
        <v>150</v>
      </c>
      <c r="AF153" s="228">
        <v>600</v>
      </c>
      <c r="AG153" s="228">
        <v>997</v>
      </c>
      <c r="AH153" s="228">
        <v>997</v>
      </c>
      <c r="AI153" s="228">
        <v>997</v>
      </c>
      <c r="AJ153" s="228">
        <v>997</v>
      </c>
      <c r="AK153" s="228">
        <v>997</v>
      </c>
      <c r="AM153" s="33">
        <v>150</v>
      </c>
      <c r="AN153" s="228">
        <f t="shared" si="23"/>
        <v>0</v>
      </c>
      <c r="AO153" s="228">
        <f t="shared" si="24"/>
        <v>997</v>
      </c>
      <c r="AP153" s="228">
        <f t="shared" si="25"/>
        <v>997</v>
      </c>
      <c r="AQ153" s="228">
        <f t="shared" si="26"/>
        <v>997</v>
      </c>
      <c r="AR153" s="228">
        <f t="shared" si="27"/>
        <v>997</v>
      </c>
      <c r="AS153" s="228">
        <f t="shared" si="28"/>
        <v>997</v>
      </c>
      <c r="AU153" s="33">
        <v>150</v>
      </c>
      <c r="AV153" s="7">
        <v>19</v>
      </c>
      <c r="AW153" s="7">
        <v>500</v>
      </c>
      <c r="AX153" s="228">
        <v>500</v>
      </c>
      <c r="AY153" s="228">
        <v>500</v>
      </c>
      <c r="AZ153" s="228">
        <v>500</v>
      </c>
      <c r="BA153" s="228">
        <v>500</v>
      </c>
      <c r="BC153" s="184">
        <v>150</v>
      </c>
      <c r="BD153" s="185">
        <v>0</v>
      </c>
      <c r="BE153" s="185">
        <v>0</v>
      </c>
      <c r="BF153" s="185">
        <v>0</v>
      </c>
      <c r="BG153" s="185">
        <v>0</v>
      </c>
      <c r="BH153" s="185">
        <v>0</v>
      </c>
    </row>
    <row r="154" spans="1:60" s="177" customFormat="1" x14ac:dyDescent="0.35">
      <c r="A154" s="229"/>
      <c r="B154" s="229"/>
      <c r="C154" s="229"/>
      <c r="D154" s="229"/>
      <c r="E154" s="229"/>
      <c r="F154" s="229"/>
      <c r="G154" s="229"/>
      <c r="H154" s="290">
        <v>151</v>
      </c>
      <c r="I154" s="23">
        <v>0</v>
      </c>
      <c r="J154" s="23">
        <v>0</v>
      </c>
      <c r="K154" s="23">
        <f t="shared" si="21"/>
        <v>0</v>
      </c>
      <c r="L154" s="23">
        <f t="shared" si="22"/>
        <v>0</v>
      </c>
      <c r="M154" s="291">
        <v>0</v>
      </c>
      <c r="N154" s="229"/>
      <c r="O154" s="33">
        <v>151</v>
      </c>
      <c r="P154" s="228">
        <v>600</v>
      </c>
      <c r="Q154" s="228">
        <v>997</v>
      </c>
      <c r="R154" s="228">
        <v>997</v>
      </c>
      <c r="S154" s="228">
        <v>997</v>
      </c>
      <c r="T154" s="228">
        <v>997</v>
      </c>
      <c r="U154" s="228">
        <v>997</v>
      </c>
      <c r="W154" s="33">
        <v>151</v>
      </c>
      <c r="X154" s="228">
        <v>600</v>
      </c>
      <c r="Y154" s="228">
        <v>997</v>
      </c>
      <c r="Z154" s="228">
        <v>997</v>
      </c>
      <c r="AA154" s="228">
        <v>997</v>
      </c>
      <c r="AB154" s="228">
        <v>997</v>
      </c>
      <c r="AC154" s="228">
        <v>997</v>
      </c>
      <c r="AE154" s="33">
        <v>151</v>
      </c>
      <c r="AF154" s="228">
        <v>600</v>
      </c>
      <c r="AG154" s="228">
        <v>997</v>
      </c>
      <c r="AH154" s="228">
        <v>997</v>
      </c>
      <c r="AI154" s="228">
        <v>997</v>
      </c>
      <c r="AJ154" s="228">
        <v>997</v>
      </c>
      <c r="AK154" s="228">
        <v>997</v>
      </c>
      <c r="AM154" s="33">
        <v>151</v>
      </c>
      <c r="AN154" s="228">
        <f t="shared" si="23"/>
        <v>0</v>
      </c>
      <c r="AO154" s="228">
        <f t="shared" si="24"/>
        <v>997</v>
      </c>
      <c r="AP154" s="228">
        <f t="shared" si="25"/>
        <v>997</v>
      </c>
      <c r="AQ154" s="228">
        <f t="shared" si="26"/>
        <v>997</v>
      </c>
      <c r="AR154" s="228">
        <f t="shared" si="27"/>
        <v>997</v>
      </c>
      <c r="AS154" s="228">
        <f t="shared" si="28"/>
        <v>997</v>
      </c>
      <c r="AU154" s="33">
        <v>151</v>
      </c>
      <c r="AV154" s="7">
        <v>19</v>
      </c>
      <c r="AW154" s="7">
        <v>500</v>
      </c>
      <c r="AX154" s="228">
        <v>500</v>
      </c>
      <c r="AY154" s="228">
        <v>500</v>
      </c>
      <c r="AZ154" s="228">
        <v>500</v>
      </c>
      <c r="BA154" s="228">
        <v>500</v>
      </c>
      <c r="BC154" s="184">
        <v>151</v>
      </c>
      <c r="BD154" s="185">
        <v>0</v>
      </c>
      <c r="BE154" s="185">
        <v>0</v>
      </c>
      <c r="BF154" s="185">
        <v>0</v>
      </c>
      <c r="BG154" s="185">
        <v>0</v>
      </c>
      <c r="BH154" s="185">
        <v>0</v>
      </c>
    </row>
    <row r="155" spans="1:60" s="177" customFormat="1" x14ac:dyDescent="0.35">
      <c r="A155" s="229"/>
      <c r="B155" s="229"/>
      <c r="C155" s="229"/>
      <c r="D155" s="229"/>
      <c r="E155" s="229"/>
      <c r="F155" s="229"/>
      <c r="G155" s="229"/>
      <c r="H155" s="290">
        <v>152</v>
      </c>
      <c r="I155" s="23">
        <v>0</v>
      </c>
      <c r="J155" s="23">
        <v>0</v>
      </c>
      <c r="K155" s="23">
        <f t="shared" si="21"/>
        <v>0</v>
      </c>
      <c r="L155" s="23">
        <f t="shared" si="22"/>
        <v>0</v>
      </c>
      <c r="M155" s="291">
        <v>0</v>
      </c>
      <c r="N155" s="229"/>
      <c r="O155" s="33">
        <v>152</v>
      </c>
      <c r="P155" s="228">
        <v>600</v>
      </c>
      <c r="Q155" s="228">
        <v>997</v>
      </c>
      <c r="R155" s="228">
        <v>997</v>
      </c>
      <c r="S155" s="228">
        <v>997</v>
      </c>
      <c r="T155" s="228">
        <v>997</v>
      </c>
      <c r="U155" s="228">
        <v>997</v>
      </c>
      <c r="W155" s="33">
        <v>152</v>
      </c>
      <c r="X155" s="228">
        <v>600</v>
      </c>
      <c r="Y155" s="228">
        <v>997</v>
      </c>
      <c r="Z155" s="228">
        <v>997</v>
      </c>
      <c r="AA155" s="228">
        <v>997</v>
      </c>
      <c r="AB155" s="228">
        <v>997</v>
      </c>
      <c r="AC155" s="228">
        <v>997</v>
      </c>
      <c r="AE155" s="33">
        <v>152</v>
      </c>
      <c r="AF155" s="228">
        <v>600</v>
      </c>
      <c r="AG155" s="228">
        <v>997</v>
      </c>
      <c r="AH155" s="228">
        <v>997</v>
      </c>
      <c r="AI155" s="228">
        <v>997</v>
      </c>
      <c r="AJ155" s="228">
        <v>997</v>
      </c>
      <c r="AK155" s="228">
        <v>997</v>
      </c>
      <c r="AM155" s="33">
        <v>152</v>
      </c>
      <c r="AN155" s="228">
        <f t="shared" si="23"/>
        <v>0</v>
      </c>
      <c r="AO155" s="228">
        <f t="shared" si="24"/>
        <v>997</v>
      </c>
      <c r="AP155" s="228">
        <f t="shared" si="25"/>
        <v>997</v>
      </c>
      <c r="AQ155" s="228">
        <f t="shared" si="26"/>
        <v>997</v>
      </c>
      <c r="AR155" s="228">
        <f t="shared" si="27"/>
        <v>997</v>
      </c>
      <c r="AS155" s="228">
        <f t="shared" si="28"/>
        <v>997</v>
      </c>
      <c r="AU155" s="33">
        <v>152</v>
      </c>
      <c r="AV155" s="7">
        <v>19</v>
      </c>
      <c r="AW155" s="7">
        <v>500</v>
      </c>
      <c r="AX155" s="228">
        <v>500</v>
      </c>
      <c r="AY155" s="228">
        <v>500</v>
      </c>
      <c r="AZ155" s="228">
        <v>500</v>
      </c>
      <c r="BA155" s="228">
        <v>500</v>
      </c>
      <c r="BC155" s="184">
        <v>152</v>
      </c>
      <c r="BD155" s="185">
        <v>0</v>
      </c>
      <c r="BE155" s="185">
        <v>0</v>
      </c>
      <c r="BF155" s="185">
        <v>0</v>
      </c>
      <c r="BG155" s="185">
        <v>0</v>
      </c>
      <c r="BH155" s="185">
        <v>0</v>
      </c>
    </row>
    <row r="156" spans="1:60" s="177" customFormat="1" x14ac:dyDescent="0.35">
      <c r="A156" s="229"/>
      <c r="B156" s="229"/>
      <c r="C156" s="229"/>
      <c r="D156" s="229"/>
      <c r="E156" s="229"/>
      <c r="F156" s="229"/>
      <c r="G156" s="229"/>
      <c r="H156" s="290">
        <v>153</v>
      </c>
      <c r="I156" s="23">
        <v>0</v>
      </c>
      <c r="J156" s="23">
        <v>0</v>
      </c>
      <c r="K156" s="23">
        <f t="shared" si="21"/>
        <v>0</v>
      </c>
      <c r="L156" s="23">
        <f t="shared" si="22"/>
        <v>0</v>
      </c>
      <c r="M156" s="291">
        <v>0</v>
      </c>
      <c r="N156" s="229"/>
      <c r="O156" s="33">
        <v>153</v>
      </c>
      <c r="P156" s="228">
        <v>600</v>
      </c>
      <c r="Q156" s="228">
        <v>997</v>
      </c>
      <c r="R156" s="228">
        <v>997</v>
      </c>
      <c r="S156" s="228">
        <v>997</v>
      </c>
      <c r="T156" s="228">
        <v>997</v>
      </c>
      <c r="U156" s="228">
        <v>997</v>
      </c>
      <c r="W156" s="33">
        <v>153</v>
      </c>
      <c r="X156" s="228">
        <v>600</v>
      </c>
      <c r="Y156" s="228">
        <v>997</v>
      </c>
      <c r="Z156" s="228">
        <v>997</v>
      </c>
      <c r="AA156" s="228">
        <v>997</v>
      </c>
      <c r="AB156" s="228">
        <v>997</v>
      </c>
      <c r="AC156" s="228">
        <v>997</v>
      </c>
      <c r="AE156" s="33">
        <v>153</v>
      </c>
      <c r="AF156" s="228">
        <v>600</v>
      </c>
      <c r="AG156" s="228">
        <v>997</v>
      </c>
      <c r="AH156" s="228">
        <v>997</v>
      </c>
      <c r="AI156" s="228">
        <v>997</v>
      </c>
      <c r="AJ156" s="228">
        <v>997</v>
      </c>
      <c r="AK156" s="228">
        <v>997</v>
      </c>
      <c r="AM156" s="33">
        <v>153</v>
      </c>
      <c r="AN156" s="228">
        <f t="shared" si="23"/>
        <v>0</v>
      </c>
      <c r="AO156" s="228">
        <f t="shared" si="24"/>
        <v>997</v>
      </c>
      <c r="AP156" s="228">
        <f t="shared" si="25"/>
        <v>997</v>
      </c>
      <c r="AQ156" s="228">
        <f t="shared" si="26"/>
        <v>997</v>
      </c>
      <c r="AR156" s="228">
        <f t="shared" si="27"/>
        <v>997</v>
      </c>
      <c r="AS156" s="228">
        <f t="shared" si="28"/>
        <v>997</v>
      </c>
      <c r="AU156" s="33">
        <v>153</v>
      </c>
      <c r="AV156" s="7">
        <v>19</v>
      </c>
      <c r="AW156" s="7">
        <v>500</v>
      </c>
      <c r="AX156" s="228">
        <v>500</v>
      </c>
      <c r="AY156" s="228">
        <v>500</v>
      </c>
      <c r="AZ156" s="228">
        <v>500</v>
      </c>
      <c r="BA156" s="228">
        <v>500</v>
      </c>
      <c r="BC156" s="184">
        <v>153</v>
      </c>
      <c r="BD156" s="185">
        <v>0</v>
      </c>
      <c r="BE156" s="185">
        <v>0</v>
      </c>
      <c r="BF156" s="185">
        <v>0</v>
      </c>
      <c r="BG156" s="185">
        <v>0</v>
      </c>
      <c r="BH156" s="185">
        <v>0</v>
      </c>
    </row>
    <row r="157" spans="1:60" s="177" customFormat="1" x14ac:dyDescent="0.35">
      <c r="A157" s="229"/>
      <c r="B157" s="229"/>
      <c r="C157" s="229"/>
      <c r="D157" s="229"/>
      <c r="E157" s="229"/>
      <c r="F157" s="229"/>
      <c r="G157" s="229"/>
      <c r="H157" s="290">
        <v>154</v>
      </c>
      <c r="I157" s="23">
        <v>0</v>
      </c>
      <c r="J157" s="23">
        <v>0</v>
      </c>
      <c r="K157" s="23">
        <f t="shared" si="21"/>
        <v>0</v>
      </c>
      <c r="L157" s="23">
        <f t="shared" si="22"/>
        <v>0</v>
      </c>
      <c r="M157" s="291">
        <v>0</v>
      </c>
      <c r="N157" s="229"/>
      <c r="O157" s="33">
        <v>154</v>
      </c>
      <c r="P157" s="228">
        <v>600</v>
      </c>
      <c r="Q157" s="228">
        <v>997</v>
      </c>
      <c r="R157" s="228">
        <v>997</v>
      </c>
      <c r="S157" s="228">
        <v>997</v>
      </c>
      <c r="T157" s="228">
        <v>997</v>
      </c>
      <c r="U157" s="228">
        <v>997</v>
      </c>
      <c r="W157" s="33">
        <v>154</v>
      </c>
      <c r="X157" s="228">
        <v>600</v>
      </c>
      <c r="Y157" s="228">
        <v>997</v>
      </c>
      <c r="Z157" s="228">
        <v>997</v>
      </c>
      <c r="AA157" s="228">
        <v>997</v>
      </c>
      <c r="AB157" s="228">
        <v>997</v>
      </c>
      <c r="AC157" s="228">
        <v>997</v>
      </c>
      <c r="AE157" s="33">
        <v>154</v>
      </c>
      <c r="AF157" s="228">
        <v>600</v>
      </c>
      <c r="AG157" s="228">
        <v>997</v>
      </c>
      <c r="AH157" s="228">
        <v>997</v>
      </c>
      <c r="AI157" s="228">
        <v>997</v>
      </c>
      <c r="AJ157" s="228">
        <v>997</v>
      </c>
      <c r="AK157" s="228">
        <v>997</v>
      </c>
      <c r="AM157" s="33">
        <v>154</v>
      </c>
      <c r="AN157" s="228">
        <f t="shared" si="23"/>
        <v>0</v>
      </c>
      <c r="AO157" s="228">
        <f t="shared" si="24"/>
        <v>997</v>
      </c>
      <c r="AP157" s="228">
        <f t="shared" si="25"/>
        <v>997</v>
      </c>
      <c r="AQ157" s="228">
        <f t="shared" si="26"/>
        <v>997</v>
      </c>
      <c r="AR157" s="228">
        <f t="shared" si="27"/>
        <v>997</v>
      </c>
      <c r="AS157" s="228">
        <f t="shared" si="28"/>
        <v>997</v>
      </c>
      <c r="AU157" s="33">
        <v>154</v>
      </c>
      <c r="AV157" s="7">
        <v>19</v>
      </c>
      <c r="AW157" s="7">
        <v>500</v>
      </c>
      <c r="AX157" s="228">
        <v>500</v>
      </c>
      <c r="AY157" s="228">
        <v>500</v>
      </c>
      <c r="AZ157" s="228">
        <v>500</v>
      </c>
      <c r="BA157" s="228">
        <v>500</v>
      </c>
      <c r="BC157" s="184">
        <v>154</v>
      </c>
      <c r="BD157" s="185">
        <v>0</v>
      </c>
      <c r="BE157" s="185">
        <v>0</v>
      </c>
      <c r="BF157" s="185">
        <v>0</v>
      </c>
      <c r="BG157" s="185">
        <v>0</v>
      </c>
      <c r="BH157" s="185">
        <v>0</v>
      </c>
    </row>
    <row r="158" spans="1:60" s="177" customFormat="1" x14ac:dyDescent="0.35">
      <c r="A158" s="229"/>
      <c r="B158" s="229"/>
      <c r="C158" s="229"/>
      <c r="D158" s="229"/>
      <c r="E158" s="229"/>
      <c r="F158" s="229"/>
      <c r="G158" s="229"/>
      <c r="H158" s="290">
        <v>155</v>
      </c>
      <c r="I158" s="23">
        <v>0</v>
      </c>
      <c r="J158" s="23">
        <v>0</v>
      </c>
      <c r="K158" s="23">
        <f t="shared" si="21"/>
        <v>0</v>
      </c>
      <c r="L158" s="23">
        <f t="shared" si="22"/>
        <v>0</v>
      </c>
      <c r="M158" s="291">
        <v>0</v>
      </c>
      <c r="N158" s="229"/>
      <c r="O158" s="33">
        <v>155</v>
      </c>
      <c r="P158" s="228">
        <v>600</v>
      </c>
      <c r="Q158" s="228">
        <v>997</v>
      </c>
      <c r="R158" s="228">
        <v>997</v>
      </c>
      <c r="S158" s="228">
        <v>997</v>
      </c>
      <c r="T158" s="228">
        <v>997</v>
      </c>
      <c r="U158" s="228">
        <v>997</v>
      </c>
      <c r="W158" s="33">
        <v>155</v>
      </c>
      <c r="X158" s="228">
        <v>600</v>
      </c>
      <c r="Y158" s="228">
        <v>997</v>
      </c>
      <c r="Z158" s="228">
        <v>997</v>
      </c>
      <c r="AA158" s="228">
        <v>997</v>
      </c>
      <c r="AB158" s="228">
        <v>997</v>
      </c>
      <c r="AC158" s="228">
        <v>997</v>
      </c>
      <c r="AE158" s="33">
        <v>155</v>
      </c>
      <c r="AF158" s="228">
        <v>600</v>
      </c>
      <c r="AG158" s="228">
        <v>997</v>
      </c>
      <c r="AH158" s="228">
        <v>997</v>
      </c>
      <c r="AI158" s="228">
        <v>997</v>
      </c>
      <c r="AJ158" s="228">
        <v>997</v>
      </c>
      <c r="AK158" s="228">
        <v>997</v>
      </c>
      <c r="AM158" s="33">
        <v>155</v>
      </c>
      <c r="AN158" s="228">
        <f t="shared" si="23"/>
        <v>0</v>
      </c>
      <c r="AO158" s="228">
        <f t="shared" si="24"/>
        <v>997</v>
      </c>
      <c r="AP158" s="228">
        <f t="shared" si="25"/>
        <v>997</v>
      </c>
      <c r="AQ158" s="228">
        <f t="shared" si="26"/>
        <v>997</v>
      </c>
      <c r="AR158" s="228">
        <f t="shared" si="27"/>
        <v>997</v>
      </c>
      <c r="AS158" s="228">
        <f t="shared" si="28"/>
        <v>997</v>
      </c>
      <c r="AU158" s="33">
        <v>155</v>
      </c>
      <c r="AV158" s="7">
        <v>19</v>
      </c>
      <c r="AW158" s="7">
        <v>500</v>
      </c>
      <c r="AX158" s="228">
        <v>500</v>
      </c>
      <c r="AY158" s="228">
        <v>500</v>
      </c>
      <c r="AZ158" s="228">
        <v>500</v>
      </c>
      <c r="BA158" s="228">
        <v>500</v>
      </c>
      <c r="BC158" s="184">
        <v>155</v>
      </c>
      <c r="BD158" s="185">
        <v>0</v>
      </c>
      <c r="BE158" s="185">
        <v>0</v>
      </c>
      <c r="BF158" s="185">
        <v>0</v>
      </c>
      <c r="BG158" s="185">
        <v>0</v>
      </c>
      <c r="BH158" s="185">
        <v>0</v>
      </c>
    </row>
    <row r="159" spans="1:60" s="177" customFormat="1" x14ac:dyDescent="0.35">
      <c r="A159" s="229"/>
      <c r="B159" s="229"/>
      <c r="C159" s="229"/>
      <c r="D159" s="229"/>
      <c r="E159" s="229"/>
      <c r="F159" s="229"/>
      <c r="G159" s="229"/>
      <c r="H159" s="290">
        <v>156</v>
      </c>
      <c r="I159" s="23">
        <v>0</v>
      </c>
      <c r="J159" s="23">
        <v>0</v>
      </c>
      <c r="K159" s="23">
        <f t="shared" si="21"/>
        <v>0</v>
      </c>
      <c r="L159" s="23">
        <f t="shared" si="22"/>
        <v>0</v>
      </c>
      <c r="M159" s="291">
        <v>0</v>
      </c>
      <c r="N159" s="229"/>
      <c r="O159" s="33">
        <v>156</v>
      </c>
      <c r="P159" s="228">
        <v>600</v>
      </c>
      <c r="Q159" s="228">
        <v>997</v>
      </c>
      <c r="R159" s="228">
        <v>997</v>
      </c>
      <c r="S159" s="228">
        <v>997</v>
      </c>
      <c r="T159" s="228">
        <v>997</v>
      </c>
      <c r="U159" s="228">
        <v>997</v>
      </c>
      <c r="W159" s="33">
        <v>156</v>
      </c>
      <c r="X159" s="228">
        <v>600</v>
      </c>
      <c r="Y159" s="228">
        <v>997</v>
      </c>
      <c r="Z159" s="228">
        <v>997</v>
      </c>
      <c r="AA159" s="228">
        <v>997</v>
      </c>
      <c r="AB159" s="228">
        <v>997</v>
      </c>
      <c r="AC159" s="228">
        <v>997</v>
      </c>
      <c r="AE159" s="33">
        <v>156</v>
      </c>
      <c r="AF159" s="228">
        <v>600</v>
      </c>
      <c r="AG159" s="228">
        <v>997</v>
      </c>
      <c r="AH159" s="228">
        <v>997</v>
      </c>
      <c r="AI159" s="228">
        <v>997</v>
      </c>
      <c r="AJ159" s="228">
        <v>997</v>
      </c>
      <c r="AK159" s="228">
        <v>997</v>
      </c>
      <c r="AM159" s="33">
        <v>156</v>
      </c>
      <c r="AN159" s="228">
        <f t="shared" si="23"/>
        <v>0</v>
      </c>
      <c r="AO159" s="228">
        <f t="shared" si="24"/>
        <v>997</v>
      </c>
      <c r="AP159" s="228">
        <f t="shared" si="25"/>
        <v>997</v>
      </c>
      <c r="AQ159" s="228">
        <f t="shared" si="26"/>
        <v>997</v>
      </c>
      <c r="AR159" s="228">
        <f t="shared" si="27"/>
        <v>997</v>
      </c>
      <c r="AS159" s="228">
        <f t="shared" si="28"/>
        <v>997</v>
      </c>
      <c r="AU159" s="33">
        <v>156</v>
      </c>
      <c r="AV159" s="7">
        <v>19</v>
      </c>
      <c r="AW159" s="7">
        <v>500</v>
      </c>
      <c r="AX159" s="228">
        <v>500</v>
      </c>
      <c r="AY159" s="228">
        <v>500</v>
      </c>
      <c r="AZ159" s="228">
        <v>500</v>
      </c>
      <c r="BA159" s="228">
        <v>500</v>
      </c>
      <c r="BC159" s="184">
        <v>156</v>
      </c>
      <c r="BD159" s="185">
        <v>0</v>
      </c>
      <c r="BE159" s="185">
        <v>0</v>
      </c>
      <c r="BF159" s="185">
        <v>0</v>
      </c>
      <c r="BG159" s="185">
        <v>0</v>
      </c>
      <c r="BH159" s="185">
        <v>0</v>
      </c>
    </row>
    <row r="160" spans="1:60" s="177" customFormat="1" x14ac:dyDescent="0.35">
      <c r="A160" s="229"/>
      <c r="B160" s="229"/>
      <c r="C160" s="229"/>
      <c r="D160" s="229"/>
      <c r="E160" s="229"/>
      <c r="F160" s="229"/>
      <c r="G160" s="229"/>
      <c r="H160" s="290">
        <v>157</v>
      </c>
      <c r="I160" s="23">
        <v>0</v>
      </c>
      <c r="J160" s="23">
        <v>0</v>
      </c>
      <c r="K160" s="23">
        <f t="shared" si="21"/>
        <v>0</v>
      </c>
      <c r="L160" s="23">
        <f t="shared" si="22"/>
        <v>0</v>
      </c>
      <c r="M160" s="291">
        <v>0</v>
      </c>
      <c r="N160" s="229"/>
      <c r="O160" s="33">
        <v>157</v>
      </c>
      <c r="P160" s="228">
        <v>600</v>
      </c>
      <c r="Q160" s="228">
        <v>997</v>
      </c>
      <c r="R160" s="228">
        <v>997</v>
      </c>
      <c r="S160" s="228">
        <v>997</v>
      </c>
      <c r="T160" s="228">
        <v>997</v>
      </c>
      <c r="U160" s="228">
        <v>997</v>
      </c>
      <c r="W160" s="33">
        <v>157</v>
      </c>
      <c r="X160" s="228">
        <v>600</v>
      </c>
      <c r="Y160" s="228">
        <v>997</v>
      </c>
      <c r="Z160" s="228">
        <v>997</v>
      </c>
      <c r="AA160" s="228">
        <v>997</v>
      </c>
      <c r="AB160" s="228">
        <v>997</v>
      </c>
      <c r="AC160" s="228">
        <v>997</v>
      </c>
      <c r="AE160" s="33">
        <v>157</v>
      </c>
      <c r="AF160" s="228">
        <v>600</v>
      </c>
      <c r="AG160" s="228">
        <v>997</v>
      </c>
      <c r="AH160" s="228">
        <v>997</v>
      </c>
      <c r="AI160" s="228">
        <v>997</v>
      </c>
      <c r="AJ160" s="228">
        <v>997</v>
      </c>
      <c r="AK160" s="228">
        <v>997</v>
      </c>
      <c r="AM160" s="33">
        <v>157</v>
      </c>
      <c r="AN160" s="228">
        <f t="shared" si="23"/>
        <v>0</v>
      </c>
      <c r="AO160" s="228">
        <f t="shared" si="24"/>
        <v>997</v>
      </c>
      <c r="AP160" s="228">
        <f t="shared" si="25"/>
        <v>997</v>
      </c>
      <c r="AQ160" s="228">
        <f t="shared" si="26"/>
        <v>997</v>
      </c>
      <c r="AR160" s="228">
        <f t="shared" si="27"/>
        <v>997</v>
      </c>
      <c r="AS160" s="228">
        <f t="shared" si="28"/>
        <v>997</v>
      </c>
      <c r="AU160" s="33">
        <v>157</v>
      </c>
      <c r="AV160" s="7">
        <v>19</v>
      </c>
      <c r="AW160" s="7">
        <v>500</v>
      </c>
      <c r="AX160" s="228">
        <v>500</v>
      </c>
      <c r="AY160" s="228">
        <v>500</v>
      </c>
      <c r="AZ160" s="228">
        <v>500</v>
      </c>
      <c r="BA160" s="228">
        <v>500</v>
      </c>
      <c r="BC160" s="184">
        <v>157</v>
      </c>
      <c r="BD160" s="185">
        <v>0</v>
      </c>
      <c r="BE160" s="185">
        <v>0</v>
      </c>
      <c r="BF160" s="185">
        <v>0</v>
      </c>
      <c r="BG160" s="185">
        <v>0</v>
      </c>
      <c r="BH160" s="185">
        <v>0</v>
      </c>
    </row>
    <row r="161" spans="1:60" s="177" customFormat="1" x14ac:dyDescent="0.35">
      <c r="A161" s="229"/>
      <c r="B161" s="229"/>
      <c r="C161" s="229"/>
      <c r="D161" s="229"/>
      <c r="E161" s="229"/>
      <c r="F161" s="229"/>
      <c r="G161" s="229"/>
      <c r="H161" s="290">
        <v>158</v>
      </c>
      <c r="I161" s="23">
        <v>0</v>
      </c>
      <c r="J161" s="23">
        <v>0</v>
      </c>
      <c r="K161" s="23">
        <f t="shared" si="21"/>
        <v>0</v>
      </c>
      <c r="L161" s="23">
        <f t="shared" si="22"/>
        <v>0</v>
      </c>
      <c r="M161" s="291">
        <v>0</v>
      </c>
      <c r="N161" s="229"/>
      <c r="O161" s="33">
        <v>158</v>
      </c>
      <c r="P161" s="228">
        <v>600</v>
      </c>
      <c r="Q161" s="228">
        <v>997</v>
      </c>
      <c r="R161" s="228">
        <v>997</v>
      </c>
      <c r="S161" s="228">
        <v>997</v>
      </c>
      <c r="T161" s="228">
        <v>997</v>
      </c>
      <c r="U161" s="228">
        <v>997</v>
      </c>
      <c r="W161" s="33">
        <v>158</v>
      </c>
      <c r="X161" s="228">
        <v>600</v>
      </c>
      <c r="Y161" s="228">
        <v>997</v>
      </c>
      <c r="Z161" s="228">
        <v>997</v>
      </c>
      <c r="AA161" s="228">
        <v>997</v>
      </c>
      <c r="AB161" s="228">
        <v>997</v>
      </c>
      <c r="AC161" s="228">
        <v>997</v>
      </c>
      <c r="AE161" s="33">
        <v>158</v>
      </c>
      <c r="AF161" s="228">
        <v>600</v>
      </c>
      <c r="AG161" s="228">
        <v>997</v>
      </c>
      <c r="AH161" s="228">
        <v>997</v>
      </c>
      <c r="AI161" s="228">
        <v>997</v>
      </c>
      <c r="AJ161" s="228">
        <v>997</v>
      </c>
      <c r="AK161" s="228">
        <v>997</v>
      </c>
      <c r="AM161" s="33">
        <v>158</v>
      </c>
      <c r="AN161" s="228">
        <f t="shared" si="23"/>
        <v>0</v>
      </c>
      <c r="AO161" s="228">
        <f t="shared" si="24"/>
        <v>997</v>
      </c>
      <c r="AP161" s="228">
        <f t="shared" si="25"/>
        <v>997</v>
      </c>
      <c r="AQ161" s="228">
        <f t="shared" si="26"/>
        <v>997</v>
      </c>
      <c r="AR161" s="228">
        <f t="shared" si="27"/>
        <v>997</v>
      </c>
      <c r="AS161" s="228">
        <f t="shared" si="28"/>
        <v>997</v>
      </c>
      <c r="AU161" s="33">
        <v>158</v>
      </c>
      <c r="AV161" s="7">
        <v>19</v>
      </c>
      <c r="AW161" s="7">
        <v>500</v>
      </c>
      <c r="AX161" s="228">
        <v>500</v>
      </c>
      <c r="AY161" s="228">
        <v>500</v>
      </c>
      <c r="AZ161" s="228">
        <v>500</v>
      </c>
      <c r="BA161" s="228">
        <v>500</v>
      </c>
      <c r="BC161" s="184">
        <v>158</v>
      </c>
      <c r="BD161" s="185">
        <v>0</v>
      </c>
      <c r="BE161" s="185">
        <v>0</v>
      </c>
      <c r="BF161" s="185">
        <v>0</v>
      </c>
      <c r="BG161" s="185">
        <v>0</v>
      </c>
      <c r="BH161" s="185">
        <v>0</v>
      </c>
    </row>
    <row r="162" spans="1:60" s="177" customFormat="1" x14ac:dyDescent="0.35">
      <c r="A162" s="229"/>
      <c r="B162" s="229"/>
      <c r="C162" s="229"/>
      <c r="D162" s="229"/>
      <c r="E162" s="229"/>
      <c r="F162" s="229"/>
      <c r="G162" s="229"/>
      <c r="H162" s="290">
        <v>159</v>
      </c>
      <c r="I162" s="23">
        <v>0</v>
      </c>
      <c r="J162" s="23">
        <v>0</v>
      </c>
      <c r="K162" s="23">
        <f t="shared" si="21"/>
        <v>0</v>
      </c>
      <c r="L162" s="23">
        <f t="shared" si="22"/>
        <v>0</v>
      </c>
      <c r="M162" s="291">
        <v>0</v>
      </c>
      <c r="N162" s="229"/>
      <c r="O162" s="33">
        <v>159</v>
      </c>
      <c r="P162" s="228">
        <v>600</v>
      </c>
      <c r="Q162" s="228">
        <v>997</v>
      </c>
      <c r="R162" s="228">
        <v>997</v>
      </c>
      <c r="S162" s="228">
        <v>997</v>
      </c>
      <c r="T162" s="228">
        <v>997</v>
      </c>
      <c r="U162" s="228">
        <v>997</v>
      </c>
      <c r="W162" s="33">
        <v>159</v>
      </c>
      <c r="X162" s="228">
        <v>600</v>
      </c>
      <c r="Y162" s="228">
        <v>997</v>
      </c>
      <c r="Z162" s="228">
        <v>997</v>
      </c>
      <c r="AA162" s="228">
        <v>997</v>
      </c>
      <c r="AB162" s="228">
        <v>997</v>
      </c>
      <c r="AC162" s="228">
        <v>997</v>
      </c>
      <c r="AE162" s="33">
        <v>159</v>
      </c>
      <c r="AF162" s="228">
        <v>600</v>
      </c>
      <c r="AG162" s="228">
        <v>997</v>
      </c>
      <c r="AH162" s="228">
        <v>997</v>
      </c>
      <c r="AI162" s="228">
        <v>997</v>
      </c>
      <c r="AJ162" s="228">
        <v>997</v>
      </c>
      <c r="AK162" s="228">
        <v>997</v>
      </c>
      <c r="AM162" s="33">
        <v>159</v>
      </c>
      <c r="AN162" s="228">
        <f t="shared" si="23"/>
        <v>0</v>
      </c>
      <c r="AO162" s="228">
        <f t="shared" si="24"/>
        <v>997</v>
      </c>
      <c r="AP162" s="228">
        <f t="shared" si="25"/>
        <v>997</v>
      </c>
      <c r="AQ162" s="228">
        <f t="shared" si="26"/>
        <v>997</v>
      </c>
      <c r="AR162" s="228">
        <f t="shared" si="27"/>
        <v>997</v>
      </c>
      <c r="AS162" s="228">
        <f t="shared" si="28"/>
        <v>997</v>
      </c>
      <c r="AU162" s="33">
        <v>159</v>
      </c>
      <c r="AV162" s="7">
        <v>19</v>
      </c>
      <c r="AW162" s="7">
        <v>500</v>
      </c>
      <c r="AX162" s="228">
        <v>500</v>
      </c>
      <c r="AY162" s="228">
        <v>500</v>
      </c>
      <c r="AZ162" s="228">
        <v>500</v>
      </c>
      <c r="BA162" s="228">
        <v>500</v>
      </c>
      <c r="BC162" s="184">
        <v>159</v>
      </c>
      <c r="BD162" s="185">
        <v>0</v>
      </c>
      <c r="BE162" s="185">
        <v>0</v>
      </c>
      <c r="BF162" s="185">
        <v>0</v>
      </c>
      <c r="BG162" s="185">
        <v>0</v>
      </c>
      <c r="BH162" s="185">
        <v>0</v>
      </c>
    </row>
    <row r="163" spans="1:60" s="177" customFormat="1" x14ac:dyDescent="0.35">
      <c r="A163" s="229"/>
      <c r="B163" s="229"/>
      <c r="C163" s="229"/>
      <c r="D163" s="229"/>
      <c r="E163" s="229"/>
      <c r="F163" s="229"/>
      <c r="G163" s="229"/>
      <c r="H163" s="290">
        <v>160</v>
      </c>
      <c r="I163" s="23">
        <v>0</v>
      </c>
      <c r="J163" s="23">
        <v>0</v>
      </c>
      <c r="K163" s="23">
        <f t="shared" si="21"/>
        <v>0</v>
      </c>
      <c r="L163" s="23">
        <f t="shared" si="22"/>
        <v>0</v>
      </c>
      <c r="M163" s="291">
        <v>0</v>
      </c>
      <c r="N163" s="229"/>
      <c r="O163" s="33">
        <v>160</v>
      </c>
      <c r="P163" s="228">
        <v>600</v>
      </c>
      <c r="Q163" s="228">
        <v>997</v>
      </c>
      <c r="R163" s="228">
        <v>997</v>
      </c>
      <c r="S163" s="228">
        <v>997</v>
      </c>
      <c r="T163" s="228">
        <v>997</v>
      </c>
      <c r="U163" s="228">
        <v>997</v>
      </c>
      <c r="W163" s="33">
        <v>160</v>
      </c>
      <c r="X163" s="228">
        <v>600</v>
      </c>
      <c r="Y163" s="228">
        <v>997</v>
      </c>
      <c r="Z163" s="228">
        <v>997</v>
      </c>
      <c r="AA163" s="228">
        <v>997</v>
      </c>
      <c r="AB163" s="228">
        <v>997</v>
      </c>
      <c r="AC163" s="228">
        <v>997</v>
      </c>
      <c r="AE163" s="33">
        <v>160</v>
      </c>
      <c r="AF163" s="228">
        <v>600</v>
      </c>
      <c r="AG163" s="228">
        <v>997</v>
      </c>
      <c r="AH163" s="228">
        <v>997</v>
      </c>
      <c r="AI163" s="228">
        <v>997</v>
      </c>
      <c r="AJ163" s="228">
        <v>997</v>
      </c>
      <c r="AK163" s="228">
        <v>997</v>
      </c>
      <c r="AM163" s="33">
        <v>160</v>
      </c>
      <c r="AN163" s="228">
        <f t="shared" si="23"/>
        <v>0</v>
      </c>
      <c r="AO163" s="228">
        <f t="shared" si="24"/>
        <v>997</v>
      </c>
      <c r="AP163" s="228">
        <f t="shared" si="25"/>
        <v>997</v>
      </c>
      <c r="AQ163" s="228">
        <f t="shared" si="26"/>
        <v>997</v>
      </c>
      <c r="AR163" s="228">
        <f t="shared" si="27"/>
        <v>997</v>
      </c>
      <c r="AS163" s="228">
        <f t="shared" si="28"/>
        <v>997</v>
      </c>
      <c r="AU163" s="33">
        <v>160</v>
      </c>
      <c r="AV163" s="7">
        <v>19</v>
      </c>
      <c r="AW163" s="7">
        <v>500</v>
      </c>
      <c r="AX163" s="228">
        <v>500</v>
      </c>
      <c r="AY163" s="228">
        <v>500</v>
      </c>
      <c r="AZ163" s="228">
        <v>500</v>
      </c>
      <c r="BA163" s="228">
        <v>500</v>
      </c>
      <c r="BC163" s="184">
        <v>160</v>
      </c>
      <c r="BD163" s="185">
        <v>0</v>
      </c>
      <c r="BE163" s="185">
        <v>0</v>
      </c>
      <c r="BF163" s="185">
        <v>0</v>
      </c>
      <c r="BG163" s="185">
        <v>0</v>
      </c>
      <c r="BH163" s="185">
        <v>0</v>
      </c>
    </row>
    <row r="164" spans="1:60" s="177" customFormat="1" x14ac:dyDescent="0.35">
      <c r="A164" s="229"/>
      <c r="B164" s="229"/>
      <c r="C164" s="229"/>
      <c r="D164" s="229"/>
      <c r="E164" s="229"/>
      <c r="F164" s="229"/>
      <c r="G164" s="229"/>
      <c r="H164" s="290">
        <v>161</v>
      </c>
      <c r="I164" s="23">
        <v>0</v>
      </c>
      <c r="J164" s="23">
        <v>0</v>
      </c>
      <c r="K164" s="23">
        <f t="shared" si="21"/>
        <v>0</v>
      </c>
      <c r="L164" s="23">
        <f t="shared" si="22"/>
        <v>0</v>
      </c>
      <c r="M164" s="291">
        <v>0</v>
      </c>
      <c r="N164" s="229"/>
      <c r="O164" s="33">
        <v>161</v>
      </c>
      <c r="P164" s="228">
        <v>600</v>
      </c>
      <c r="Q164" s="228">
        <v>997</v>
      </c>
      <c r="R164" s="228">
        <v>997</v>
      </c>
      <c r="S164" s="228">
        <v>997</v>
      </c>
      <c r="T164" s="228">
        <v>997</v>
      </c>
      <c r="U164" s="228">
        <v>997</v>
      </c>
      <c r="W164" s="33">
        <v>161</v>
      </c>
      <c r="X164" s="228">
        <v>600</v>
      </c>
      <c r="Y164" s="228">
        <v>997</v>
      </c>
      <c r="Z164" s="228">
        <v>997</v>
      </c>
      <c r="AA164" s="228">
        <v>997</v>
      </c>
      <c r="AB164" s="228">
        <v>997</v>
      </c>
      <c r="AC164" s="228">
        <v>997</v>
      </c>
      <c r="AE164" s="33">
        <v>161</v>
      </c>
      <c r="AF164" s="228">
        <v>600</v>
      </c>
      <c r="AG164" s="228">
        <v>997</v>
      </c>
      <c r="AH164" s="228">
        <v>997</v>
      </c>
      <c r="AI164" s="228">
        <v>997</v>
      </c>
      <c r="AJ164" s="228">
        <v>997</v>
      </c>
      <c r="AK164" s="228">
        <v>997</v>
      </c>
      <c r="AM164" s="33">
        <v>161</v>
      </c>
      <c r="AN164" s="228">
        <f t="shared" si="23"/>
        <v>0</v>
      </c>
      <c r="AO164" s="228">
        <f t="shared" si="24"/>
        <v>997</v>
      </c>
      <c r="AP164" s="228">
        <f t="shared" si="25"/>
        <v>997</v>
      </c>
      <c r="AQ164" s="228">
        <f t="shared" si="26"/>
        <v>997</v>
      </c>
      <c r="AR164" s="228">
        <f t="shared" si="27"/>
        <v>997</v>
      </c>
      <c r="AS164" s="228">
        <f t="shared" si="28"/>
        <v>997</v>
      </c>
      <c r="AU164" s="33">
        <v>161</v>
      </c>
      <c r="AV164" s="7">
        <v>19</v>
      </c>
      <c r="AW164" s="7">
        <v>500</v>
      </c>
      <c r="AX164" s="228">
        <v>500</v>
      </c>
      <c r="AY164" s="228">
        <v>500</v>
      </c>
      <c r="AZ164" s="228">
        <v>500</v>
      </c>
      <c r="BA164" s="228">
        <v>500</v>
      </c>
      <c r="BC164" s="184">
        <v>161</v>
      </c>
      <c r="BD164" s="185">
        <v>0</v>
      </c>
      <c r="BE164" s="185">
        <v>0</v>
      </c>
      <c r="BF164" s="185">
        <v>0</v>
      </c>
      <c r="BG164" s="185">
        <v>0</v>
      </c>
      <c r="BH164" s="185">
        <v>0</v>
      </c>
    </row>
    <row r="165" spans="1:60" s="177" customFormat="1" x14ac:dyDescent="0.35">
      <c r="A165" s="229"/>
      <c r="B165" s="229"/>
      <c r="C165" s="229"/>
      <c r="D165" s="229"/>
      <c r="E165" s="229"/>
      <c r="F165" s="229"/>
      <c r="G165" s="229"/>
      <c r="H165" s="290">
        <v>162</v>
      </c>
      <c r="I165" s="23">
        <v>0</v>
      </c>
      <c r="J165" s="23">
        <v>0</v>
      </c>
      <c r="K165" s="23">
        <f t="shared" si="21"/>
        <v>0</v>
      </c>
      <c r="L165" s="23">
        <f t="shared" si="22"/>
        <v>0</v>
      </c>
      <c r="M165" s="291">
        <v>0</v>
      </c>
      <c r="N165" s="229"/>
      <c r="O165" s="33">
        <v>162</v>
      </c>
      <c r="P165" s="228">
        <v>600</v>
      </c>
      <c r="Q165" s="228">
        <v>997</v>
      </c>
      <c r="R165" s="228">
        <v>997</v>
      </c>
      <c r="S165" s="228">
        <v>997</v>
      </c>
      <c r="T165" s="228">
        <v>997</v>
      </c>
      <c r="U165" s="228">
        <v>997</v>
      </c>
      <c r="W165" s="33">
        <v>162</v>
      </c>
      <c r="X165" s="228">
        <v>600</v>
      </c>
      <c r="Y165" s="228">
        <v>997</v>
      </c>
      <c r="Z165" s="228">
        <v>997</v>
      </c>
      <c r="AA165" s="228">
        <v>997</v>
      </c>
      <c r="AB165" s="228">
        <v>997</v>
      </c>
      <c r="AC165" s="228">
        <v>997</v>
      </c>
      <c r="AE165" s="33">
        <v>162</v>
      </c>
      <c r="AF165" s="228">
        <v>600</v>
      </c>
      <c r="AG165" s="228">
        <v>997</v>
      </c>
      <c r="AH165" s="228">
        <v>997</v>
      </c>
      <c r="AI165" s="228">
        <v>997</v>
      </c>
      <c r="AJ165" s="228">
        <v>997</v>
      </c>
      <c r="AK165" s="228">
        <v>997</v>
      </c>
      <c r="AM165" s="33">
        <v>162</v>
      </c>
      <c r="AN165" s="228">
        <f t="shared" si="23"/>
        <v>0</v>
      </c>
      <c r="AO165" s="228">
        <f t="shared" si="24"/>
        <v>997</v>
      </c>
      <c r="AP165" s="228">
        <f t="shared" si="25"/>
        <v>997</v>
      </c>
      <c r="AQ165" s="228">
        <f t="shared" si="26"/>
        <v>997</v>
      </c>
      <c r="AR165" s="228">
        <f t="shared" si="27"/>
        <v>997</v>
      </c>
      <c r="AS165" s="228">
        <f t="shared" si="28"/>
        <v>997</v>
      </c>
      <c r="AU165" s="33">
        <v>162</v>
      </c>
      <c r="AV165" s="7">
        <v>19</v>
      </c>
      <c r="AW165" s="7">
        <v>500</v>
      </c>
      <c r="AX165" s="228">
        <v>500</v>
      </c>
      <c r="AY165" s="228">
        <v>500</v>
      </c>
      <c r="AZ165" s="228">
        <v>500</v>
      </c>
      <c r="BA165" s="228">
        <v>500</v>
      </c>
      <c r="BC165" s="184">
        <v>162</v>
      </c>
      <c r="BD165" s="185">
        <v>0</v>
      </c>
      <c r="BE165" s="185">
        <v>0</v>
      </c>
      <c r="BF165" s="185">
        <v>0</v>
      </c>
      <c r="BG165" s="185">
        <v>0</v>
      </c>
      <c r="BH165" s="185">
        <v>0</v>
      </c>
    </row>
    <row r="166" spans="1:60" s="177" customFormat="1" x14ac:dyDescent="0.35">
      <c r="A166" s="229"/>
      <c r="B166" s="229"/>
      <c r="C166" s="229"/>
      <c r="D166" s="229"/>
      <c r="E166" s="229"/>
      <c r="F166" s="229"/>
      <c r="G166" s="229"/>
      <c r="H166" s="290">
        <v>163</v>
      </c>
      <c r="I166" s="23">
        <v>0</v>
      </c>
      <c r="J166" s="23">
        <v>0</v>
      </c>
      <c r="K166" s="23">
        <f t="shared" si="21"/>
        <v>0</v>
      </c>
      <c r="L166" s="23">
        <f t="shared" si="22"/>
        <v>0</v>
      </c>
      <c r="M166" s="291">
        <v>0</v>
      </c>
      <c r="N166" s="229"/>
      <c r="O166" s="33">
        <v>163</v>
      </c>
      <c r="P166" s="228">
        <v>600</v>
      </c>
      <c r="Q166" s="228">
        <v>997</v>
      </c>
      <c r="R166" s="228">
        <v>997</v>
      </c>
      <c r="S166" s="228">
        <v>997</v>
      </c>
      <c r="T166" s="228">
        <v>997</v>
      </c>
      <c r="U166" s="228">
        <v>997</v>
      </c>
      <c r="W166" s="33">
        <v>163</v>
      </c>
      <c r="X166" s="228">
        <v>600</v>
      </c>
      <c r="Y166" s="228">
        <v>997</v>
      </c>
      <c r="Z166" s="228">
        <v>997</v>
      </c>
      <c r="AA166" s="228">
        <v>997</v>
      </c>
      <c r="AB166" s="228">
        <v>997</v>
      </c>
      <c r="AC166" s="228">
        <v>997</v>
      </c>
      <c r="AE166" s="33">
        <v>163</v>
      </c>
      <c r="AF166" s="228">
        <v>600</v>
      </c>
      <c r="AG166" s="228">
        <v>997</v>
      </c>
      <c r="AH166" s="228">
        <v>997</v>
      </c>
      <c r="AI166" s="228">
        <v>997</v>
      </c>
      <c r="AJ166" s="228">
        <v>997</v>
      </c>
      <c r="AK166" s="228">
        <v>997</v>
      </c>
      <c r="AM166" s="33">
        <v>163</v>
      </c>
      <c r="AN166" s="228">
        <f t="shared" si="23"/>
        <v>0</v>
      </c>
      <c r="AO166" s="228">
        <f t="shared" si="24"/>
        <v>997</v>
      </c>
      <c r="AP166" s="228">
        <f t="shared" si="25"/>
        <v>997</v>
      </c>
      <c r="AQ166" s="228">
        <f t="shared" si="26"/>
        <v>997</v>
      </c>
      <c r="AR166" s="228">
        <f t="shared" si="27"/>
        <v>997</v>
      </c>
      <c r="AS166" s="228">
        <f t="shared" si="28"/>
        <v>997</v>
      </c>
      <c r="AU166" s="33">
        <v>163</v>
      </c>
      <c r="AV166" s="7">
        <v>19</v>
      </c>
      <c r="AW166" s="7">
        <v>500</v>
      </c>
      <c r="AX166" s="228">
        <v>500</v>
      </c>
      <c r="AY166" s="228">
        <v>500</v>
      </c>
      <c r="AZ166" s="228">
        <v>500</v>
      </c>
      <c r="BA166" s="228">
        <v>500</v>
      </c>
      <c r="BC166" s="184">
        <v>163</v>
      </c>
      <c r="BD166" s="185">
        <v>0</v>
      </c>
      <c r="BE166" s="185">
        <v>0</v>
      </c>
      <c r="BF166" s="185">
        <v>0</v>
      </c>
      <c r="BG166" s="185">
        <v>0</v>
      </c>
      <c r="BH166" s="185">
        <v>0</v>
      </c>
    </row>
    <row r="167" spans="1:60" s="177" customFormat="1" x14ac:dyDescent="0.35">
      <c r="A167" s="229"/>
      <c r="B167" s="229"/>
      <c r="C167" s="229"/>
      <c r="D167" s="229"/>
      <c r="E167" s="229"/>
      <c r="F167" s="229"/>
      <c r="G167" s="229"/>
      <c r="H167" s="290">
        <v>164</v>
      </c>
      <c r="I167" s="23">
        <v>0</v>
      </c>
      <c r="J167" s="23">
        <v>0</v>
      </c>
      <c r="K167" s="23">
        <f t="shared" si="21"/>
        <v>0</v>
      </c>
      <c r="L167" s="23">
        <f t="shared" si="22"/>
        <v>0</v>
      </c>
      <c r="M167" s="291">
        <v>0</v>
      </c>
      <c r="N167" s="229"/>
      <c r="O167" s="33">
        <v>164</v>
      </c>
      <c r="P167" s="228">
        <v>600</v>
      </c>
      <c r="Q167" s="228">
        <v>997</v>
      </c>
      <c r="R167" s="228">
        <v>997</v>
      </c>
      <c r="S167" s="228">
        <v>997</v>
      </c>
      <c r="T167" s="228">
        <v>997</v>
      </c>
      <c r="U167" s="228">
        <v>997</v>
      </c>
      <c r="W167" s="33">
        <v>164</v>
      </c>
      <c r="X167" s="228">
        <v>600</v>
      </c>
      <c r="Y167" s="228">
        <v>997</v>
      </c>
      <c r="Z167" s="228">
        <v>997</v>
      </c>
      <c r="AA167" s="228">
        <v>997</v>
      </c>
      <c r="AB167" s="228">
        <v>997</v>
      </c>
      <c r="AC167" s="228">
        <v>997</v>
      </c>
      <c r="AE167" s="33">
        <v>164</v>
      </c>
      <c r="AF167" s="228">
        <v>600</v>
      </c>
      <c r="AG167" s="228">
        <v>997</v>
      </c>
      <c r="AH167" s="228">
        <v>997</v>
      </c>
      <c r="AI167" s="228">
        <v>997</v>
      </c>
      <c r="AJ167" s="228">
        <v>997</v>
      </c>
      <c r="AK167" s="228">
        <v>997</v>
      </c>
      <c r="AM167" s="33">
        <v>164</v>
      </c>
      <c r="AN167" s="228">
        <f t="shared" si="23"/>
        <v>0</v>
      </c>
      <c r="AO167" s="228">
        <f t="shared" si="24"/>
        <v>997</v>
      </c>
      <c r="AP167" s="228">
        <f t="shared" si="25"/>
        <v>997</v>
      </c>
      <c r="AQ167" s="228">
        <f t="shared" si="26"/>
        <v>997</v>
      </c>
      <c r="AR167" s="228">
        <f t="shared" si="27"/>
        <v>997</v>
      </c>
      <c r="AS167" s="228">
        <f t="shared" si="28"/>
        <v>997</v>
      </c>
      <c r="AU167" s="33">
        <v>164</v>
      </c>
      <c r="AV167" s="7">
        <v>19</v>
      </c>
      <c r="AW167" s="7">
        <v>500</v>
      </c>
      <c r="AX167" s="228">
        <v>500</v>
      </c>
      <c r="AY167" s="228">
        <v>500</v>
      </c>
      <c r="AZ167" s="228">
        <v>500</v>
      </c>
      <c r="BA167" s="228">
        <v>500</v>
      </c>
      <c r="BC167" s="184">
        <v>164</v>
      </c>
      <c r="BD167" s="185">
        <v>0</v>
      </c>
      <c r="BE167" s="185">
        <v>0</v>
      </c>
      <c r="BF167" s="185">
        <v>0</v>
      </c>
      <c r="BG167" s="185">
        <v>0</v>
      </c>
      <c r="BH167" s="185">
        <v>0</v>
      </c>
    </row>
    <row r="168" spans="1:60" s="177" customFormat="1" x14ac:dyDescent="0.35">
      <c r="A168" s="229"/>
      <c r="B168" s="229"/>
      <c r="C168" s="229"/>
      <c r="D168" s="229"/>
      <c r="E168" s="229"/>
      <c r="F168" s="229"/>
      <c r="G168" s="229"/>
      <c r="H168" s="290">
        <v>165</v>
      </c>
      <c r="I168" s="23">
        <v>0</v>
      </c>
      <c r="J168" s="23">
        <v>0</v>
      </c>
      <c r="K168" s="23">
        <f t="shared" si="21"/>
        <v>0</v>
      </c>
      <c r="L168" s="23">
        <f t="shared" si="22"/>
        <v>0</v>
      </c>
      <c r="M168" s="291">
        <v>0</v>
      </c>
      <c r="N168" s="229"/>
      <c r="O168" s="33">
        <v>165</v>
      </c>
      <c r="P168" s="228">
        <v>600</v>
      </c>
      <c r="Q168" s="228">
        <v>997</v>
      </c>
      <c r="R168" s="228">
        <v>997</v>
      </c>
      <c r="S168" s="228">
        <v>997</v>
      </c>
      <c r="T168" s="228">
        <v>997</v>
      </c>
      <c r="U168" s="228">
        <v>997</v>
      </c>
      <c r="W168" s="33">
        <v>165</v>
      </c>
      <c r="X168" s="228">
        <v>600</v>
      </c>
      <c r="Y168" s="228">
        <v>997</v>
      </c>
      <c r="Z168" s="228">
        <v>997</v>
      </c>
      <c r="AA168" s="228">
        <v>997</v>
      </c>
      <c r="AB168" s="228">
        <v>997</v>
      </c>
      <c r="AC168" s="228">
        <v>997</v>
      </c>
      <c r="AE168" s="33">
        <v>165</v>
      </c>
      <c r="AF168" s="228">
        <v>600</v>
      </c>
      <c r="AG168" s="228">
        <v>997</v>
      </c>
      <c r="AH168" s="228">
        <v>997</v>
      </c>
      <c r="AI168" s="228">
        <v>997</v>
      </c>
      <c r="AJ168" s="228">
        <v>997</v>
      </c>
      <c r="AK168" s="228">
        <v>997</v>
      </c>
      <c r="AM168" s="33">
        <v>165</v>
      </c>
      <c r="AN168" s="228">
        <f t="shared" si="23"/>
        <v>0</v>
      </c>
      <c r="AO168" s="228">
        <f t="shared" si="24"/>
        <v>997</v>
      </c>
      <c r="AP168" s="228">
        <f t="shared" si="25"/>
        <v>997</v>
      </c>
      <c r="AQ168" s="228">
        <f t="shared" si="26"/>
        <v>997</v>
      </c>
      <c r="AR168" s="228">
        <f t="shared" si="27"/>
        <v>997</v>
      </c>
      <c r="AS168" s="228">
        <f t="shared" si="28"/>
        <v>997</v>
      </c>
      <c r="AU168" s="33">
        <v>165</v>
      </c>
      <c r="AV168" s="7">
        <v>19</v>
      </c>
      <c r="AW168" s="7">
        <v>500</v>
      </c>
      <c r="AX168" s="228">
        <v>500</v>
      </c>
      <c r="AY168" s="228">
        <v>500</v>
      </c>
      <c r="AZ168" s="228">
        <v>500</v>
      </c>
      <c r="BA168" s="228">
        <v>500</v>
      </c>
      <c r="BC168" s="184">
        <v>165</v>
      </c>
      <c r="BD168" s="185">
        <v>0</v>
      </c>
      <c r="BE168" s="185">
        <v>0</v>
      </c>
      <c r="BF168" s="185">
        <v>0</v>
      </c>
      <c r="BG168" s="185">
        <v>0</v>
      </c>
      <c r="BH168" s="185">
        <v>0</v>
      </c>
    </row>
    <row r="169" spans="1:60" s="177" customFormat="1" x14ac:dyDescent="0.35">
      <c r="A169" s="229"/>
      <c r="B169" s="229"/>
      <c r="C169" s="229"/>
      <c r="D169" s="229"/>
      <c r="E169" s="229"/>
      <c r="F169" s="229"/>
      <c r="G169" s="229"/>
      <c r="H169" s="290">
        <v>166</v>
      </c>
      <c r="I169" s="23">
        <v>0</v>
      </c>
      <c r="J169" s="23">
        <v>0</v>
      </c>
      <c r="K169" s="23">
        <f t="shared" si="21"/>
        <v>0</v>
      </c>
      <c r="L169" s="23">
        <f t="shared" si="22"/>
        <v>0</v>
      </c>
      <c r="M169" s="291">
        <v>0</v>
      </c>
      <c r="N169" s="229"/>
      <c r="O169" s="33">
        <v>166</v>
      </c>
      <c r="P169" s="228">
        <v>600</v>
      </c>
      <c r="Q169" s="228">
        <v>997</v>
      </c>
      <c r="R169" s="228">
        <v>997</v>
      </c>
      <c r="S169" s="228">
        <v>997</v>
      </c>
      <c r="T169" s="228">
        <v>997</v>
      </c>
      <c r="U169" s="228">
        <v>997</v>
      </c>
      <c r="W169" s="33">
        <v>166</v>
      </c>
      <c r="X169" s="228">
        <v>600</v>
      </c>
      <c r="Y169" s="228">
        <v>997</v>
      </c>
      <c r="Z169" s="228">
        <v>997</v>
      </c>
      <c r="AA169" s="228">
        <v>997</v>
      </c>
      <c r="AB169" s="228">
        <v>997</v>
      </c>
      <c r="AC169" s="228">
        <v>997</v>
      </c>
      <c r="AE169" s="33">
        <v>166</v>
      </c>
      <c r="AF169" s="228">
        <v>600</v>
      </c>
      <c r="AG169" s="228">
        <v>997</v>
      </c>
      <c r="AH169" s="228">
        <v>997</v>
      </c>
      <c r="AI169" s="228">
        <v>997</v>
      </c>
      <c r="AJ169" s="228">
        <v>997</v>
      </c>
      <c r="AK169" s="228">
        <v>997</v>
      </c>
      <c r="AM169" s="33">
        <v>166</v>
      </c>
      <c r="AN169" s="228">
        <f t="shared" si="23"/>
        <v>0</v>
      </c>
      <c r="AO169" s="228">
        <f t="shared" si="24"/>
        <v>997</v>
      </c>
      <c r="AP169" s="228">
        <f t="shared" si="25"/>
        <v>997</v>
      </c>
      <c r="AQ169" s="228">
        <f t="shared" si="26"/>
        <v>997</v>
      </c>
      <c r="AR169" s="228">
        <f t="shared" si="27"/>
        <v>997</v>
      </c>
      <c r="AS169" s="228">
        <f t="shared" si="28"/>
        <v>997</v>
      </c>
      <c r="AU169" s="33">
        <v>166</v>
      </c>
      <c r="AV169" s="7">
        <v>19</v>
      </c>
      <c r="AW169" s="7">
        <v>500</v>
      </c>
      <c r="AX169" s="228">
        <v>500</v>
      </c>
      <c r="AY169" s="228">
        <v>500</v>
      </c>
      <c r="AZ169" s="228">
        <v>500</v>
      </c>
      <c r="BA169" s="228">
        <v>500</v>
      </c>
      <c r="BC169" s="184">
        <v>166</v>
      </c>
      <c r="BD169" s="185">
        <v>0</v>
      </c>
      <c r="BE169" s="185">
        <v>0</v>
      </c>
      <c r="BF169" s="185">
        <v>0</v>
      </c>
      <c r="BG169" s="185">
        <v>0</v>
      </c>
      <c r="BH169" s="185">
        <v>0</v>
      </c>
    </row>
    <row r="170" spans="1:60" s="177" customFormat="1" x14ac:dyDescent="0.35">
      <c r="A170" s="229"/>
      <c r="B170" s="229"/>
      <c r="C170" s="229"/>
      <c r="D170" s="229"/>
      <c r="E170" s="229"/>
      <c r="F170" s="229"/>
      <c r="G170" s="229"/>
      <c r="H170" s="290">
        <v>167</v>
      </c>
      <c r="I170" s="23">
        <v>0</v>
      </c>
      <c r="J170" s="23">
        <v>0</v>
      </c>
      <c r="K170" s="23">
        <f t="shared" si="21"/>
        <v>0</v>
      </c>
      <c r="L170" s="23">
        <f t="shared" si="22"/>
        <v>0</v>
      </c>
      <c r="M170" s="291">
        <v>0</v>
      </c>
      <c r="N170" s="229"/>
      <c r="O170" s="33">
        <v>167</v>
      </c>
      <c r="P170" s="228">
        <v>600</v>
      </c>
      <c r="Q170" s="228">
        <v>997</v>
      </c>
      <c r="R170" s="228">
        <v>997</v>
      </c>
      <c r="S170" s="228">
        <v>997</v>
      </c>
      <c r="T170" s="228">
        <v>997</v>
      </c>
      <c r="U170" s="228">
        <v>997</v>
      </c>
      <c r="W170" s="33">
        <v>167</v>
      </c>
      <c r="X170" s="228">
        <v>600</v>
      </c>
      <c r="Y170" s="228">
        <v>997</v>
      </c>
      <c r="Z170" s="228">
        <v>997</v>
      </c>
      <c r="AA170" s="228">
        <v>997</v>
      </c>
      <c r="AB170" s="228">
        <v>997</v>
      </c>
      <c r="AC170" s="228">
        <v>997</v>
      </c>
      <c r="AE170" s="33">
        <v>167</v>
      </c>
      <c r="AF170" s="228">
        <v>600</v>
      </c>
      <c r="AG170" s="228">
        <v>997</v>
      </c>
      <c r="AH170" s="228">
        <v>997</v>
      </c>
      <c r="AI170" s="228">
        <v>997</v>
      </c>
      <c r="AJ170" s="228">
        <v>997</v>
      </c>
      <c r="AK170" s="228">
        <v>997</v>
      </c>
      <c r="AM170" s="33">
        <v>167</v>
      </c>
      <c r="AN170" s="228">
        <f t="shared" si="23"/>
        <v>0</v>
      </c>
      <c r="AO170" s="228">
        <f t="shared" si="24"/>
        <v>997</v>
      </c>
      <c r="AP170" s="228">
        <f t="shared" si="25"/>
        <v>997</v>
      </c>
      <c r="AQ170" s="228">
        <f t="shared" si="26"/>
        <v>997</v>
      </c>
      <c r="AR170" s="228">
        <f t="shared" si="27"/>
        <v>997</v>
      </c>
      <c r="AS170" s="228">
        <f t="shared" si="28"/>
        <v>997</v>
      </c>
      <c r="AU170" s="33">
        <v>167</v>
      </c>
      <c r="AV170" s="7">
        <v>19</v>
      </c>
      <c r="AW170" s="7">
        <v>500</v>
      </c>
      <c r="AX170" s="228">
        <v>500</v>
      </c>
      <c r="AY170" s="228">
        <v>500</v>
      </c>
      <c r="AZ170" s="228">
        <v>500</v>
      </c>
      <c r="BA170" s="228">
        <v>500</v>
      </c>
      <c r="BC170" s="184">
        <v>167</v>
      </c>
      <c r="BD170" s="185">
        <v>0</v>
      </c>
      <c r="BE170" s="185">
        <v>0</v>
      </c>
      <c r="BF170" s="185">
        <v>0</v>
      </c>
      <c r="BG170" s="185">
        <v>0</v>
      </c>
      <c r="BH170" s="185">
        <v>0</v>
      </c>
    </row>
    <row r="171" spans="1:60" s="177" customFormat="1" x14ac:dyDescent="0.35">
      <c r="A171" s="229"/>
      <c r="B171" s="229"/>
      <c r="C171" s="229"/>
      <c r="D171" s="229"/>
      <c r="E171" s="229"/>
      <c r="F171" s="229"/>
      <c r="G171" s="229"/>
      <c r="H171" s="290">
        <v>168</v>
      </c>
      <c r="I171" s="23">
        <v>0</v>
      </c>
      <c r="J171" s="23">
        <v>0</v>
      </c>
      <c r="K171" s="23">
        <f t="shared" si="21"/>
        <v>0</v>
      </c>
      <c r="L171" s="23">
        <f t="shared" si="22"/>
        <v>0</v>
      </c>
      <c r="M171" s="291">
        <v>0</v>
      </c>
      <c r="N171" s="229"/>
      <c r="O171" s="33">
        <v>168</v>
      </c>
      <c r="P171" s="228">
        <v>600</v>
      </c>
      <c r="Q171" s="228">
        <v>997</v>
      </c>
      <c r="R171" s="228">
        <v>997</v>
      </c>
      <c r="S171" s="228">
        <v>997</v>
      </c>
      <c r="T171" s="228">
        <v>997</v>
      </c>
      <c r="U171" s="228">
        <v>997</v>
      </c>
      <c r="W171" s="33">
        <v>168</v>
      </c>
      <c r="X171" s="228">
        <v>600</v>
      </c>
      <c r="Y171" s="228">
        <v>997</v>
      </c>
      <c r="Z171" s="228">
        <v>997</v>
      </c>
      <c r="AA171" s="228">
        <v>997</v>
      </c>
      <c r="AB171" s="228">
        <v>997</v>
      </c>
      <c r="AC171" s="228">
        <v>997</v>
      </c>
      <c r="AE171" s="33">
        <v>168</v>
      </c>
      <c r="AF171" s="228">
        <v>600</v>
      </c>
      <c r="AG171" s="228">
        <v>997</v>
      </c>
      <c r="AH171" s="228">
        <v>997</v>
      </c>
      <c r="AI171" s="228">
        <v>997</v>
      </c>
      <c r="AJ171" s="228">
        <v>997</v>
      </c>
      <c r="AK171" s="228">
        <v>997</v>
      </c>
      <c r="AM171" s="33">
        <v>168</v>
      </c>
      <c r="AN171" s="228">
        <f t="shared" si="23"/>
        <v>0</v>
      </c>
      <c r="AO171" s="228">
        <f t="shared" si="24"/>
        <v>997</v>
      </c>
      <c r="AP171" s="228">
        <f t="shared" si="25"/>
        <v>997</v>
      </c>
      <c r="AQ171" s="228">
        <f t="shared" si="26"/>
        <v>997</v>
      </c>
      <c r="AR171" s="228">
        <f t="shared" si="27"/>
        <v>997</v>
      </c>
      <c r="AS171" s="228">
        <f t="shared" si="28"/>
        <v>997</v>
      </c>
      <c r="AU171" s="33">
        <v>168</v>
      </c>
      <c r="AV171" s="7">
        <v>19</v>
      </c>
      <c r="AW171" s="7">
        <v>500</v>
      </c>
      <c r="AX171" s="228">
        <v>500</v>
      </c>
      <c r="AY171" s="228">
        <v>500</v>
      </c>
      <c r="AZ171" s="228">
        <v>500</v>
      </c>
      <c r="BA171" s="228">
        <v>500</v>
      </c>
      <c r="BC171" s="184">
        <v>168</v>
      </c>
      <c r="BD171" s="185">
        <v>0</v>
      </c>
      <c r="BE171" s="185">
        <v>0</v>
      </c>
      <c r="BF171" s="185">
        <v>0</v>
      </c>
      <c r="BG171" s="185">
        <v>0</v>
      </c>
      <c r="BH171" s="185">
        <v>0</v>
      </c>
    </row>
    <row r="172" spans="1:60" s="177" customFormat="1" x14ac:dyDescent="0.35">
      <c r="A172" s="229"/>
      <c r="B172" s="229"/>
      <c r="C172" s="229"/>
      <c r="D172" s="229"/>
      <c r="E172" s="229"/>
      <c r="F172" s="229"/>
      <c r="G172" s="229"/>
      <c r="H172" s="290">
        <v>169</v>
      </c>
      <c r="I172" s="23">
        <v>0</v>
      </c>
      <c r="J172" s="23">
        <v>0</v>
      </c>
      <c r="K172" s="23">
        <f t="shared" si="21"/>
        <v>0</v>
      </c>
      <c r="L172" s="23">
        <f t="shared" si="22"/>
        <v>0</v>
      </c>
      <c r="M172" s="291">
        <v>0</v>
      </c>
      <c r="N172" s="229"/>
      <c r="O172" s="33">
        <v>169</v>
      </c>
      <c r="P172" s="228">
        <v>600</v>
      </c>
      <c r="Q172" s="228">
        <v>997</v>
      </c>
      <c r="R172" s="228">
        <v>997</v>
      </c>
      <c r="S172" s="228">
        <v>997</v>
      </c>
      <c r="T172" s="228">
        <v>997</v>
      </c>
      <c r="U172" s="228">
        <v>997</v>
      </c>
      <c r="W172" s="33">
        <v>169</v>
      </c>
      <c r="X172" s="228">
        <v>600</v>
      </c>
      <c r="Y172" s="228">
        <v>997</v>
      </c>
      <c r="Z172" s="228">
        <v>997</v>
      </c>
      <c r="AA172" s="228">
        <v>997</v>
      </c>
      <c r="AB172" s="228">
        <v>997</v>
      </c>
      <c r="AC172" s="228">
        <v>997</v>
      </c>
      <c r="AE172" s="33">
        <v>169</v>
      </c>
      <c r="AF172" s="228">
        <v>600</v>
      </c>
      <c r="AG172" s="228">
        <v>997</v>
      </c>
      <c r="AH172" s="228">
        <v>997</v>
      </c>
      <c r="AI172" s="228">
        <v>997</v>
      </c>
      <c r="AJ172" s="228">
        <v>997</v>
      </c>
      <c r="AK172" s="228">
        <v>997</v>
      </c>
      <c r="AM172" s="33">
        <v>169</v>
      </c>
      <c r="AN172" s="228">
        <f t="shared" si="23"/>
        <v>0</v>
      </c>
      <c r="AO172" s="228">
        <f t="shared" si="24"/>
        <v>997</v>
      </c>
      <c r="AP172" s="228">
        <f t="shared" si="25"/>
        <v>997</v>
      </c>
      <c r="AQ172" s="228">
        <f t="shared" si="26"/>
        <v>997</v>
      </c>
      <c r="AR172" s="228">
        <f t="shared" si="27"/>
        <v>997</v>
      </c>
      <c r="AS172" s="228">
        <f t="shared" si="28"/>
        <v>997</v>
      </c>
      <c r="AU172" s="33">
        <v>169</v>
      </c>
      <c r="AV172" s="7">
        <v>19</v>
      </c>
      <c r="AW172" s="7">
        <v>500</v>
      </c>
      <c r="AX172" s="228">
        <v>500</v>
      </c>
      <c r="AY172" s="228">
        <v>500</v>
      </c>
      <c r="AZ172" s="228">
        <v>500</v>
      </c>
      <c r="BA172" s="228">
        <v>500</v>
      </c>
      <c r="BC172" s="184">
        <v>169</v>
      </c>
      <c r="BD172" s="185">
        <v>0</v>
      </c>
      <c r="BE172" s="185">
        <v>0</v>
      </c>
      <c r="BF172" s="185">
        <v>0</v>
      </c>
      <c r="BG172" s="185">
        <v>0</v>
      </c>
      <c r="BH172" s="185">
        <v>0</v>
      </c>
    </row>
    <row r="173" spans="1:60" s="177" customFormat="1" x14ac:dyDescent="0.35">
      <c r="A173" s="229"/>
      <c r="B173" s="229"/>
      <c r="C173" s="229"/>
      <c r="D173" s="229"/>
      <c r="E173" s="229"/>
      <c r="F173" s="229"/>
      <c r="G173" s="229"/>
      <c r="H173" s="290">
        <v>170</v>
      </c>
      <c r="I173" s="23">
        <v>0</v>
      </c>
      <c r="J173" s="23">
        <v>0</v>
      </c>
      <c r="K173" s="23">
        <f t="shared" si="21"/>
        <v>0</v>
      </c>
      <c r="L173" s="23">
        <f t="shared" si="22"/>
        <v>0</v>
      </c>
      <c r="M173" s="291">
        <v>0</v>
      </c>
      <c r="N173" s="229"/>
      <c r="O173" s="33">
        <v>170</v>
      </c>
      <c r="P173" s="228">
        <v>600</v>
      </c>
      <c r="Q173" s="228">
        <v>997</v>
      </c>
      <c r="R173" s="228">
        <v>997</v>
      </c>
      <c r="S173" s="228">
        <v>997</v>
      </c>
      <c r="T173" s="228">
        <v>997</v>
      </c>
      <c r="U173" s="228">
        <v>997</v>
      </c>
      <c r="W173" s="33">
        <v>170</v>
      </c>
      <c r="X173" s="228">
        <v>600</v>
      </c>
      <c r="Y173" s="228">
        <v>997</v>
      </c>
      <c r="Z173" s="228">
        <v>997</v>
      </c>
      <c r="AA173" s="228">
        <v>997</v>
      </c>
      <c r="AB173" s="228">
        <v>997</v>
      </c>
      <c r="AC173" s="228">
        <v>997</v>
      </c>
      <c r="AE173" s="33">
        <v>170</v>
      </c>
      <c r="AF173" s="228">
        <v>600</v>
      </c>
      <c r="AG173" s="228">
        <v>997</v>
      </c>
      <c r="AH173" s="228">
        <v>997</v>
      </c>
      <c r="AI173" s="228">
        <v>997</v>
      </c>
      <c r="AJ173" s="228">
        <v>997</v>
      </c>
      <c r="AK173" s="228">
        <v>997</v>
      </c>
      <c r="AM173" s="33">
        <v>170</v>
      </c>
      <c r="AN173" s="228">
        <f t="shared" si="23"/>
        <v>0</v>
      </c>
      <c r="AO173" s="228">
        <f t="shared" si="24"/>
        <v>997</v>
      </c>
      <c r="AP173" s="228">
        <f t="shared" si="25"/>
        <v>997</v>
      </c>
      <c r="AQ173" s="228">
        <f t="shared" si="26"/>
        <v>997</v>
      </c>
      <c r="AR173" s="228">
        <f t="shared" si="27"/>
        <v>997</v>
      </c>
      <c r="AS173" s="228">
        <f t="shared" si="28"/>
        <v>997</v>
      </c>
      <c r="AU173" s="33">
        <v>170</v>
      </c>
      <c r="AV173" s="7">
        <v>19</v>
      </c>
      <c r="AW173" s="7">
        <v>500</v>
      </c>
      <c r="AX173" s="228">
        <v>500</v>
      </c>
      <c r="AY173" s="228">
        <v>500</v>
      </c>
      <c r="AZ173" s="228">
        <v>500</v>
      </c>
      <c r="BA173" s="228">
        <v>500</v>
      </c>
      <c r="BC173" s="184">
        <v>170</v>
      </c>
      <c r="BD173" s="185">
        <v>0</v>
      </c>
      <c r="BE173" s="185">
        <v>0</v>
      </c>
      <c r="BF173" s="185">
        <v>0</v>
      </c>
      <c r="BG173" s="185">
        <v>0</v>
      </c>
      <c r="BH173" s="185">
        <v>0</v>
      </c>
    </row>
    <row r="174" spans="1:60" s="177" customFormat="1" x14ac:dyDescent="0.35">
      <c r="A174" s="229"/>
      <c r="B174" s="229"/>
      <c r="C174" s="229"/>
      <c r="D174" s="229"/>
      <c r="E174" s="229"/>
      <c r="F174" s="229"/>
      <c r="G174" s="229"/>
      <c r="H174" s="290">
        <v>171</v>
      </c>
      <c r="I174" s="23">
        <v>0</v>
      </c>
      <c r="J174" s="23">
        <v>0</v>
      </c>
      <c r="K174" s="23">
        <f t="shared" si="21"/>
        <v>0</v>
      </c>
      <c r="L174" s="23">
        <f t="shared" si="22"/>
        <v>0</v>
      </c>
      <c r="M174" s="291">
        <v>0</v>
      </c>
      <c r="N174" s="229"/>
      <c r="O174" s="33">
        <v>171</v>
      </c>
      <c r="P174" s="228">
        <v>600</v>
      </c>
      <c r="Q174" s="228">
        <v>997</v>
      </c>
      <c r="R174" s="228">
        <v>997</v>
      </c>
      <c r="S174" s="228">
        <v>997</v>
      </c>
      <c r="T174" s="228">
        <v>997</v>
      </c>
      <c r="U174" s="228">
        <v>997</v>
      </c>
      <c r="W174" s="33">
        <v>171</v>
      </c>
      <c r="X174" s="228">
        <v>600</v>
      </c>
      <c r="Y174" s="228">
        <v>997</v>
      </c>
      <c r="Z174" s="228">
        <v>997</v>
      </c>
      <c r="AA174" s="228">
        <v>997</v>
      </c>
      <c r="AB174" s="228">
        <v>997</v>
      </c>
      <c r="AC174" s="228">
        <v>997</v>
      </c>
      <c r="AE174" s="33">
        <v>171</v>
      </c>
      <c r="AF174" s="228">
        <v>600</v>
      </c>
      <c r="AG174" s="228">
        <v>997</v>
      </c>
      <c r="AH174" s="228">
        <v>997</v>
      </c>
      <c r="AI174" s="228">
        <v>997</v>
      </c>
      <c r="AJ174" s="228">
        <v>997</v>
      </c>
      <c r="AK174" s="228">
        <v>997</v>
      </c>
      <c r="AM174" s="33">
        <v>171</v>
      </c>
      <c r="AN174" s="228">
        <f t="shared" si="23"/>
        <v>0</v>
      </c>
      <c r="AO174" s="228">
        <f t="shared" si="24"/>
        <v>997</v>
      </c>
      <c r="AP174" s="228">
        <f t="shared" si="25"/>
        <v>997</v>
      </c>
      <c r="AQ174" s="228">
        <f t="shared" si="26"/>
        <v>997</v>
      </c>
      <c r="AR174" s="228">
        <f t="shared" si="27"/>
        <v>997</v>
      </c>
      <c r="AS174" s="228">
        <f t="shared" si="28"/>
        <v>997</v>
      </c>
      <c r="AU174" s="33">
        <v>171</v>
      </c>
      <c r="AV174" s="7">
        <v>19</v>
      </c>
      <c r="AW174" s="7">
        <v>500</v>
      </c>
      <c r="AX174" s="228">
        <v>500</v>
      </c>
      <c r="AY174" s="228">
        <v>500</v>
      </c>
      <c r="AZ174" s="228">
        <v>500</v>
      </c>
      <c r="BA174" s="228">
        <v>500</v>
      </c>
      <c r="BC174" s="184">
        <v>171</v>
      </c>
      <c r="BD174" s="185">
        <v>0</v>
      </c>
      <c r="BE174" s="185">
        <v>0</v>
      </c>
      <c r="BF174" s="185">
        <v>0</v>
      </c>
      <c r="BG174" s="185">
        <v>0</v>
      </c>
      <c r="BH174" s="185">
        <v>0</v>
      </c>
    </row>
    <row r="175" spans="1:60" s="177" customFormat="1" x14ac:dyDescent="0.35">
      <c r="A175" s="229"/>
      <c r="B175" s="229"/>
      <c r="C175" s="229"/>
      <c r="D175" s="229"/>
      <c r="E175" s="229"/>
      <c r="F175" s="229"/>
      <c r="G175" s="229"/>
      <c r="H175" s="290">
        <v>172</v>
      </c>
      <c r="I175" s="23">
        <v>0</v>
      </c>
      <c r="J175" s="23">
        <v>0</v>
      </c>
      <c r="K175" s="23">
        <f t="shared" si="21"/>
        <v>0</v>
      </c>
      <c r="L175" s="23">
        <f t="shared" si="22"/>
        <v>0</v>
      </c>
      <c r="M175" s="291">
        <v>0</v>
      </c>
      <c r="N175" s="229"/>
      <c r="O175" s="33">
        <v>172</v>
      </c>
      <c r="P175" s="228">
        <v>600</v>
      </c>
      <c r="Q175" s="228">
        <v>997</v>
      </c>
      <c r="R175" s="228">
        <v>997</v>
      </c>
      <c r="S175" s="228">
        <v>997</v>
      </c>
      <c r="T175" s="228">
        <v>997</v>
      </c>
      <c r="U175" s="228">
        <v>997</v>
      </c>
      <c r="W175" s="33">
        <v>172</v>
      </c>
      <c r="X175" s="228">
        <v>600</v>
      </c>
      <c r="Y175" s="228">
        <v>997</v>
      </c>
      <c r="Z175" s="228">
        <v>997</v>
      </c>
      <c r="AA175" s="228">
        <v>997</v>
      </c>
      <c r="AB175" s="228">
        <v>997</v>
      </c>
      <c r="AC175" s="228">
        <v>997</v>
      </c>
      <c r="AE175" s="33">
        <v>172</v>
      </c>
      <c r="AF175" s="228">
        <v>600</v>
      </c>
      <c r="AG175" s="228">
        <v>997</v>
      </c>
      <c r="AH175" s="228">
        <v>997</v>
      </c>
      <c r="AI175" s="228">
        <v>997</v>
      </c>
      <c r="AJ175" s="228">
        <v>997</v>
      </c>
      <c r="AK175" s="228">
        <v>997</v>
      </c>
      <c r="AM175" s="33">
        <v>172</v>
      </c>
      <c r="AN175" s="228">
        <f t="shared" si="23"/>
        <v>0</v>
      </c>
      <c r="AO175" s="228">
        <f t="shared" si="24"/>
        <v>997</v>
      </c>
      <c r="AP175" s="228">
        <f t="shared" si="25"/>
        <v>997</v>
      </c>
      <c r="AQ175" s="228">
        <f t="shared" si="26"/>
        <v>997</v>
      </c>
      <c r="AR175" s="228">
        <f t="shared" si="27"/>
        <v>997</v>
      </c>
      <c r="AS175" s="228">
        <f t="shared" si="28"/>
        <v>997</v>
      </c>
      <c r="AU175" s="33">
        <v>172</v>
      </c>
      <c r="AV175" s="7">
        <v>19</v>
      </c>
      <c r="AW175" s="7">
        <v>500</v>
      </c>
      <c r="AX175" s="228">
        <v>500</v>
      </c>
      <c r="AY175" s="228">
        <v>500</v>
      </c>
      <c r="AZ175" s="228">
        <v>500</v>
      </c>
      <c r="BA175" s="228">
        <v>500</v>
      </c>
      <c r="BC175" s="184">
        <v>172</v>
      </c>
      <c r="BD175" s="185">
        <v>0</v>
      </c>
      <c r="BE175" s="185">
        <v>0</v>
      </c>
      <c r="BF175" s="185">
        <v>0</v>
      </c>
      <c r="BG175" s="185">
        <v>0</v>
      </c>
      <c r="BH175" s="185">
        <v>0</v>
      </c>
    </row>
    <row r="176" spans="1:60" s="177" customFormat="1" x14ac:dyDescent="0.35">
      <c r="A176" s="229"/>
      <c r="B176" s="229"/>
      <c r="C176" s="229"/>
      <c r="D176" s="229"/>
      <c r="E176" s="229"/>
      <c r="F176" s="229"/>
      <c r="G176" s="229"/>
      <c r="H176" s="290">
        <v>173</v>
      </c>
      <c r="I176" s="23">
        <v>0</v>
      </c>
      <c r="J176" s="23">
        <v>0</v>
      </c>
      <c r="K176" s="23">
        <f t="shared" si="21"/>
        <v>0</v>
      </c>
      <c r="L176" s="23">
        <f t="shared" si="22"/>
        <v>0</v>
      </c>
      <c r="M176" s="291">
        <v>0</v>
      </c>
      <c r="N176" s="229"/>
      <c r="O176" s="33">
        <v>173</v>
      </c>
      <c r="P176" s="228">
        <v>600</v>
      </c>
      <c r="Q176" s="228">
        <v>997</v>
      </c>
      <c r="R176" s="228">
        <v>997</v>
      </c>
      <c r="S176" s="228">
        <v>997</v>
      </c>
      <c r="T176" s="228">
        <v>997</v>
      </c>
      <c r="U176" s="228">
        <v>997</v>
      </c>
      <c r="W176" s="33">
        <v>173</v>
      </c>
      <c r="X176" s="228">
        <v>600</v>
      </c>
      <c r="Y176" s="228">
        <v>997</v>
      </c>
      <c r="Z176" s="228">
        <v>997</v>
      </c>
      <c r="AA176" s="228">
        <v>997</v>
      </c>
      <c r="AB176" s="228">
        <v>997</v>
      </c>
      <c r="AC176" s="228">
        <v>997</v>
      </c>
      <c r="AE176" s="33">
        <v>173</v>
      </c>
      <c r="AF176" s="228">
        <v>600</v>
      </c>
      <c r="AG176" s="228">
        <v>997</v>
      </c>
      <c r="AH176" s="228">
        <v>997</v>
      </c>
      <c r="AI176" s="228">
        <v>997</v>
      </c>
      <c r="AJ176" s="228">
        <v>997</v>
      </c>
      <c r="AK176" s="228">
        <v>997</v>
      </c>
      <c r="AM176" s="33">
        <v>173</v>
      </c>
      <c r="AN176" s="228">
        <f t="shared" si="23"/>
        <v>0</v>
      </c>
      <c r="AO176" s="228">
        <f t="shared" si="24"/>
        <v>997</v>
      </c>
      <c r="AP176" s="228">
        <f t="shared" si="25"/>
        <v>997</v>
      </c>
      <c r="AQ176" s="228">
        <f t="shared" si="26"/>
        <v>997</v>
      </c>
      <c r="AR176" s="228">
        <f t="shared" si="27"/>
        <v>997</v>
      </c>
      <c r="AS176" s="228">
        <f t="shared" si="28"/>
        <v>997</v>
      </c>
      <c r="AU176" s="33">
        <v>173</v>
      </c>
      <c r="AV176" s="7">
        <v>19</v>
      </c>
      <c r="AW176" s="7">
        <v>500</v>
      </c>
      <c r="AX176" s="228">
        <v>500</v>
      </c>
      <c r="AY176" s="228">
        <v>500</v>
      </c>
      <c r="AZ176" s="228">
        <v>500</v>
      </c>
      <c r="BA176" s="228">
        <v>500</v>
      </c>
      <c r="BC176" s="184">
        <v>173</v>
      </c>
      <c r="BD176" s="185">
        <v>0</v>
      </c>
      <c r="BE176" s="185">
        <v>0</v>
      </c>
      <c r="BF176" s="185">
        <v>0</v>
      </c>
      <c r="BG176" s="185">
        <v>0</v>
      </c>
      <c r="BH176" s="185">
        <v>0</v>
      </c>
    </row>
    <row r="177" spans="1:60" s="177" customFormat="1" x14ac:dyDescent="0.35">
      <c r="A177" s="229"/>
      <c r="B177" s="229"/>
      <c r="C177" s="229"/>
      <c r="D177" s="229"/>
      <c r="E177" s="229"/>
      <c r="F177" s="229"/>
      <c r="G177" s="229"/>
      <c r="H177" s="290">
        <v>174</v>
      </c>
      <c r="I177" s="23">
        <v>0</v>
      </c>
      <c r="J177" s="23">
        <v>0</v>
      </c>
      <c r="K177" s="23">
        <f t="shared" si="21"/>
        <v>0</v>
      </c>
      <c r="L177" s="23">
        <f t="shared" si="22"/>
        <v>0</v>
      </c>
      <c r="M177" s="291">
        <v>0</v>
      </c>
      <c r="N177" s="229"/>
      <c r="O177" s="33">
        <v>174</v>
      </c>
      <c r="P177" s="228">
        <v>600</v>
      </c>
      <c r="Q177" s="228">
        <v>997</v>
      </c>
      <c r="R177" s="228">
        <v>997</v>
      </c>
      <c r="S177" s="228">
        <v>997</v>
      </c>
      <c r="T177" s="228">
        <v>997</v>
      </c>
      <c r="U177" s="228">
        <v>997</v>
      </c>
      <c r="W177" s="33">
        <v>174</v>
      </c>
      <c r="X177" s="228">
        <v>600</v>
      </c>
      <c r="Y177" s="228">
        <v>997</v>
      </c>
      <c r="Z177" s="228">
        <v>997</v>
      </c>
      <c r="AA177" s="228">
        <v>997</v>
      </c>
      <c r="AB177" s="228">
        <v>997</v>
      </c>
      <c r="AC177" s="228">
        <v>997</v>
      </c>
      <c r="AE177" s="33">
        <v>174</v>
      </c>
      <c r="AF177" s="228">
        <v>600</v>
      </c>
      <c r="AG177" s="228">
        <v>997</v>
      </c>
      <c r="AH177" s="228">
        <v>997</v>
      </c>
      <c r="AI177" s="228">
        <v>997</v>
      </c>
      <c r="AJ177" s="228">
        <v>997</v>
      </c>
      <c r="AK177" s="228">
        <v>997</v>
      </c>
      <c r="AM177" s="33">
        <v>174</v>
      </c>
      <c r="AN177" s="228">
        <f t="shared" si="23"/>
        <v>0</v>
      </c>
      <c r="AO177" s="228">
        <f t="shared" si="24"/>
        <v>997</v>
      </c>
      <c r="AP177" s="228">
        <f t="shared" si="25"/>
        <v>997</v>
      </c>
      <c r="AQ177" s="228">
        <f t="shared" si="26"/>
        <v>997</v>
      </c>
      <c r="AR177" s="228">
        <f t="shared" si="27"/>
        <v>997</v>
      </c>
      <c r="AS177" s="228">
        <f t="shared" si="28"/>
        <v>997</v>
      </c>
      <c r="AU177" s="33">
        <v>174</v>
      </c>
      <c r="AV177" s="7">
        <v>19</v>
      </c>
      <c r="AW177" s="7">
        <v>500</v>
      </c>
      <c r="AX177" s="228">
        <v>500</v>
      </c>
      <c r="AY177" s="228">
        <v>500</v>
      </c>
      <c r="AZ177" s="228">
        <v>500</v>
      </c>
      <c r="BA177" s="228">
        <v>500</v>
      </c>
      <c r="BC177" s="184">
        <v>174</v>
      </c>
      <c r="BD177" s="185">
        <v>0</v>
      </c>
      <c r="BE177" s="185">
        <v>0</v>
      </c>
      <c r="BF177" s="185">
        <v>0</v>
      </c>
      <c r="BG177" s="185">
        <v>0</v>
      </c>
      <c r="BH177" s="185">
        <v>0</v>
      </c>
    </row>
    <row r="178" spans="1:60" s="177" customFormat="1" x14ac:dyDescent="0.35">
      <c r="A178" s="229"/>
      <c r="B178" s="229"/>
      <c r="C178" s="229"/>
      <c r="D178" s="229"/>
      <c r="E178" s="229"/>
      <c r="F178" s="229"/>
      <c r="G178" s="229"/>
      <c r="H178" s="290">
        <v>175</v>
      </c>
      <c r="I178" s="23">
        <v>0</v>
      </c>
      <c r="J178" s="23">
        <v>0</v>
      </c>
      <c r="K178" s="23">
        <f t="shared" si="21"/>
        <v>0</v>
      </c>
      <c r="L178" s="23">
        <f t="shared" si="22"/>
        <v>0</v>
      </c>
      <c r="M178" s="291">
        <v>0</v>
      </c>
      <c r="N178" s="229"/>
      <c r="O178" s="33">
        <v>175</v>
      </c>
      <c r="P178" s="228">
        <v>600</v>
      </c>
      <c r="Q178" s="228">
        <v>997</v>
      </c>
      <c r="R178" s="228">
        <v>997</v>
      </c>
      <c r="S178" s="228">
        <v>997</v>
      </c>
      <c r="T178" s="228">
        <v>997</v>
      </c>
      <c r="U178" s="228">
        <v>997</v>
      </c>
      <c r="W178" s="33">
        <v>175</v>
      </c>
      <c r="X178" s="228">
        <v>600</v>
      </c>
      <c r="Y178" s="228">
        <v>997</v>
      </c>
      <c r="Z178" s="228">
        <v>997</v>
      </c>
      <c r="AA178" s="228">
        <v>997</v>
      </c>
      <c r="AB178" s="228">
        <v>997</v>
      </c>
      <c r="AC178" s="228">
        <v>997</v>
      </c>
      <c r="AE178" s="33">
        <v>175</v>
      </c>
      <c r="AF178" s="228">
        <v>600</v>
      </c>
      <c r="AG178" s="228">
        <v>997</v>
      </c>
      <c r="AH178" s="228">
        <v>997</v>
      </c>
      <c r="AI178" s="228">
        <v>997</v>
      </c>
      <c r="AJ178" s="228">
        <v>997</v>
      </c>
      <c r="AK178" s="228">
        <v>997</v>
      </c>
      <c r="AM178" s="33">
        <v>175</v>
      </c>
      <c r="AN178" s="228">
        <f t="shared" si="23"/>
        <v>0</v>
      </c>
      <c r="AO178" s="228">
        <f t="shared" si="24"/>
        <v>997</v>
      </c>
      <c r="AP178" s="228">
        <f t="shared" si="25"/>
        <v>997</v>
      </c>
      <c r="AQ178" s="228">
        <f t="shared" si="26"/>
        <v>997</v>
      </c>
      <c r="AR178" s="228">
        <f t="shared" si="27"/>
        <v>997</v>
      </c>
      <c r="AS178" s="228">
        <f t="shared" si="28"/>
        <v>997</v>
      </c>
      <c r="AU178" s="33">
        <v>175</v>
      </c>
      <c r="AV178" s="7">
        <v>19</v>
      </c>
      <c r="AW178" s="7">
        <v>500</v>
      </c>
      <c r="AX178" s="228">
        <v>500</v>
      </c>
      <c r="AY178" s="228">
        <v>500</v>
      </c>
      <c r="AZ178" s="228">
        <v>500</v>
      </c>
      <c r="BA178" s="228">
        <v>500</v>
      </c>
      <c r="BC178" s="184">
        <v>175</v>
      </c>
      <c r="BD178" s="185">
        <v>0</v>
      </c>
      <c r="BE178" s="185">
        <v>0</v>
      </c>
      <c r="BF178" s="185">
        <v>0</v>
      </c>
      <c r="BG178" s="185">
        <v>0</v>
      </c>
      <c r="BH178" s="185">
        <v>0</v>
      </c>
    </row>
    <row r="179" spans="1:60" s="177" customFormat="1" x14ac:dyDescent="0.35">
      <c r="A179" s="229"/>
      <c r="B179" s="229"/>
      <c r="C179" s="229"/>
      <c r="D179" s="229"/>
      <c r="E179" s="229"/>
      <c r="F179" s="229"/>
      <c r="G179" s="229"/>
      <c r="H179" s="290">
        <v>176</v>
      </c>
      <c r="I179" s="23">
        <v>0</v>
      </c>
      <c r="J179" s="23">
        <v>0</v>
      </c>
      <c r="K179" s="23">
        <f t="shared" si="21"/>
        <v>0</v>
      </c>
      <c r="L179" s="23">
        <f t="shared" si="22"/>
        <v>0</v>
      </c>
      <c r="M179" s="291">
        <v>0</v>
      </c>
      <c r="N179" s="229"/>
      <c r="O179" s="33">
        <v>176</v>
      </c>
      <c r="P179" s="228">
        <v>600</v>
      </c>
      <c r="Q179" s="228">
        <v>997</v>
      </c>
      <c r="R179" s="228">
        <v>997</v>
      </c>
      <c r="S179" s="228">
        <v>997</v>
      </c>
      <c r="T179" s="228">
        <v>997</v>
      </c>
      <c r="U179" s="228">
        <v>997</v>
      </c>
      <c r="W179" s="33">
        <v>176</v>
      </c>
      <c r="X179" s="228">
        <v>600</v>
      </c>
      <c r="Y179" s="228">
        <v>997</v>
      </c>
      <c r="Z179" s="228">
        <v>997</v>
      </c>
      <c r="AA179" s="228">
        <v>997</v>
      </c>
      <c r="AB179" s="228">
        <v>997</v>
      </c>
      <c r="AC179" s="228">
        <v>997</v>
      </c>
      <c r="AE179" s="33">
        <v>176</v>
      </c>
      <c r="AF179" s="228">
        <v>600</v>
      </c>
      <c r="AG179" s="228">
        <v>997</v>
      </c>
      <c r="AH179" s="228">
        <v>997</v>
      </c>
      <c r="AI179" s="228">
        <v>997</v>
      </c>
      <c r="AJ179" s="228">
        <v>997</v>
      </c>
      <c r="AK179" s="228">
        <v>997</v>
      </c>
      <c r="AM179" s="33">
        <v>176</v>
      </c>
      <c r="AN179" s="228">
        <f t="shared" si="23"/>
        <v>0</v>
      </c>
      <c r="AO179" s="228">
        <f t="shared" si="24"/>
        <v>997</v>
      </c>
      <c r="AP179" s="228">
        <f t="shared" si="25"/>
        <v>997</v>
      </c>
      <c r="AQ179" s="228">
        <f t="shared" si="26"/>
        <v>997</v>
      </c>
      <c r="AR179" s="228">
        <f t="shared" si="27"/>
        <v>997</v>
      </c>
      <c r="AS179" s="228">
        <f t="shared" si="28"/>
        <v>997</v>
      </c>
      <c r="AU179" s="33">
        <v>176</v>
      </c>
      <c r="AV179" s="7">
        <v>19</v>
      </c>
      <c r="AW179" s="7">
        <v>500</v>
      </c>
      <c r="AX179" s="228">
        <v>500</v>
      </c>
      <c r="AY179" s="228">
        <v>500</v>
      </c>
      <c r="AZ179" s="228">
        <v>500</v>
      </c>
      <c r="BA179" s="228">
        <v>500</v>
      </c>
      <c r="BC179" s="184">
        <v>176</v>
      </c>
      <c r="BD179" s="185">
        <v>0</v>
      </c>
      <c r="BE179" s="185">
        <v>0</v>
      </c>
      <c r="BF179" s="185">
        <v>0</v>
      </c>
      <c r="BG179" s="185">
        <v>0</v>
      </c>
      <c r="BH179" s="185">
        <v>0</v>
      </c>
    </row>
    <row r="180" spans="1:60" s="177" customFormat="1" x14ac:dyDescent="0.35">
      <c r="A180" s="229"/>
      <c r="B180" s="229"/>
      <c r="C180" s="229"/>
      <c r="D180" s="229"/>
      <c r="E180" s="229"/>
      <c r="F180" s="229"/>
      <c r="G180" s="229"/>
      <c r="H180" s="290">
        <v>177</v>
      </c>
      <c r="I180" s="23">
        <v>0</v>
      </c>
      <c r="J180" s="23">
        <v>0</v>
      </c>
      <c r="K180" s="23">
        <f t="shared" si="21"/>
        <v>0</v>
      </c>
      <c r="L180" s="23">
        <f t="shared" si="22"/>
        <v>0</v>
      </c>
      <c r="M180" s="291">
        <v>0</v>
      </c>
      <c r="N180" s="229"/>
      <c r="O180" s="33">
        <v>177</v>
      </c>
      <c r="P180" s="228">
        <v>600</v>
      </c>
      <c r="Q180" s="228">
        <v>997</v>
      </c>
      <c r="R180" s="228">
        <v>997</v>
      </c>
      <c r="S180" s="228">
        <v>997</v>
      </c>
      <c r="T180" s="228">
        <v>997</v>
      </c>
      <c r="U180" s="228">
        <v>997</v>
      </c>
      <c r="W180" s="33">
        <v>177</v>
      </c>
      <c r="X180" s="228">
        <v>600</v>
      </c>
      <c r="Y180" s="228">
        <v>997</v>
      </c>
      <c r="Z180" s="228">
        <v>997</v>
      </c>
      <c r="AA180" s="228">
        <v>997</v>
      </c>
      <c r="AB180" s="228">
        <v>997</v>
      </c>
      <c r="AC180" s="228">
        <v>997</v>
      </c>
      <c r="AE180" s="33">
        <v>177</v>
      </c>
      <c r="AF180" s="228">
        <v>600</v>
      </c>
      <c r="AG180" s="228">
        <v>997</v>
      </c>
      <c r="AH180" s="228">
        <v>997</v>
      </c>
      <c r="AI180" s="228">
        <v>997</v>
      </c>
      <c r="AJ180" s="228">
        <v>997</v>
      </c>
      <c r="AK180" s="228">
        <v>997</v>
      </c>
      <c r="AM180" s="33">
        <v>177</v>
      </c>
      <c r="AN180" s="228">
        <f t="shared" si="23"/>
        <v>0</v>
      </c>
      <c r="AO180" s="228">
        <f t="shared" si="24"/>
        <v>997</v>
      </c>
      <c r="AP180" s="228">
        <f t="shared" si="25"/>
        <v>997</v>
      </c>
      <c r="AQ180" s="228">
        <f t="shared" si="26"/>
        <v>997</v>
      </c>
      <c r="AR180" s="228">
        <f t="shared" si="27"/>
        <v>997</v>
      </c>
      <c r="AS180" s="228">
        <f t="shared" si="28"/>
        <v>997</v>
      </c>
      <c r="AU180" s="33">
        <v>177</v>
      </c>
      <c r="AV180" s="7">
        <v>19</v>
      </c>
      <c r="AW180" s="7">
        <v>500</v>
      </c>
      <c r="AX180" s="228">
        <v>500</v>
      </c>
      <c r="AY180" s="228">
        <v>500</v>
      </c>
      <c r="AZ180" s="228">
        <v>500</v>
      </c>
      <c r="BA180" s="228">
        <v>500</v>
      </c>
      <c r="BC180" s="184">
        <v>177</v>
      </c>
      <c r="BD180" s="185">
        <v>0</v>
      </c>
      <c r="BE180" s="185">
        <v>0</v>
      </c>
      <c r="BF180" s="185">
        <v>0</v>
      </c>
      <c r="BG180" s="185">
        <v>0</v>
      </c>
      <c r="BH180" s="185">
        <v>0</v>
      </c>
    </row>
    <row r="181" spans="1:60" s="177" customFormat="1" x14ac:dyDescent="0.35">
      <c r="A181" s="229"/>
      <c r="B181" s="229"/>
      <c r="C181" s="229"/>
      <c r="D181" s="229"/>
      <c r="E181" s="229"/>
      <c r="F181" s="229"/>
      <c r="G181" s="229"/>
      <c r="H181" s="290">
        <v>178</v>
      </c>
      <c r="I181" s="23">
        <v>0</v>
      </c>
      <c r="J181" s="23">
        <v>0</v>
      </c>
      <c r="K181" s="23">
        <f t="shared" si="21"/>
        <v>0</v>
      </c>
      <c r="L181" s="23">
        <f t="shared" si="22"/>
        <v>0</v>
      </c>
      <c r="M181" s="291">
        <v>0</v>
      </c>
      <c r="N181" s="229"/>
      <c r="O181" s="33">
        <v>178</v>
      </c>
      <c r="P181" s="228">
        <v>600</v>
      </c>
      <c r="Q181" s="228">
        <v>997</v>
      </c>
      <c r="R181" s="228">
        <v>997</v>
      </c>
      <c r="S181" s="228">
        <v>997</v>
      </c>
      <c r="T181" s="228">
        <v>997</v>
      </c>
      <c r="U181" s="228">
        <v>997</v>
      </c>
      <c r="W181" s="33">
        <v>178</v>
      </c>
      <c r="X181" s="228">
        <v>600</v>
      </c>
      <c r="Y181" s="228">
        <v>997</v>
      </c>
      <c r="Z181" s="228">
        <v>997</v>
      </c>
      <c r="AA181" s="228">
        <v>997</v>
      </c>
      <c r="AB181" s="228">
        <v>997</v>
      </c>
      <c r="AC181" s="228">
        <v>997</v>
      </c>
      <c r="AE181" s="33">
        <v>178</v>
      </c>
      <c r="AF181" s="228">
        <v>600</v>
      </c>
      <c r="AG181" s="228">
        <v>997</v>
      </c>
      <c r="AH181" s="228">
        <v>997</v>
      </c>
      <c r="AI181" s="228">
        <v>997</v>
      </c>
      <c r="AJ181" s="228">
        <v>997</v>
      </c>
      <c r="AK181" s="228">
        <v>997</v>
      </c>
      <c r="AM181" s="33">
        <v>178</v>
      </c>
      <c r="AN181" s="228">
        <f t="shared" si="23"/>
        <v>0</v>
      </c>
      <c r="AO181" s="228">
        <f t="shared" si="24"/>
        <v>997</v>
      </c>
      <c r="AP181" s="228">
        <f t="shared" si="25"/>
        <v>997</v>
      </c>
      <c r="AQ181" s="228">
        <f t="shared" si="26"/>
        <v>997</v>
      </c>
      <c r="AR181" s="228">
        <f t="shared" si="27"/>
        <v>997</v>
      </c>
      <c r="AS181" s="228">
        <f t="shared" si="28"/>
        <v>997</v>
      </c>
      <c r="AU181" s="33">
        <v>178</v>
      </c>
      <c r="AV181" s="7">
        <v>19</v>
      </c>
      <c r="AW181" s="7">
        <v>500</v>
      </c>
      <c r="AX181" s="228">
        <v>500</v>
      </c>
      <c r="AY181" s="228">
        <v>500</v>
      </c>
      <c r="AZ181" s="228">
        <v>500</v>
      </c>
      <c r="BA181" s="228">
        <v>500</v>
      </c>
      <c r="BC181" s="184">
        <v>178</v>
      </c>
      <c r="BD181" s="185">
        <v>0</v>
      </c>
      <c r="BE181" s="185">
        <v>0</v>
      </c>
      <c r="BF181" s="185">
        <v>0</v>
      </c>
      <c r="BG181" s="185">
        <v>0</v>
      </c>
      <c r="BH181" s="185">
        <v>0</v>
      </c>
    </row>
    <row r="182" spans="1:60" s="177" customFormat="1" x14ac:dyDescent="0.35">
      <c r="A182" s="229"/>
      <c r="B182" s="229"/>
      <c r="C182" s="229"/>
      <c r="D182" s="229"/>
      <c r="E182" s="229"/>
      <c r="F182" s="229"/>
      <c r="G182" s="229"/>
      <c r="H182" s="290">
        <v>179</v>
      </c>
      <c r="I182" s="23">
        <v>0</v>
      </c>
      <c r="J182" s="23">
        <v>0</v>
      </c>
      <c r="K182" s="23">
        <f t="shared" si="21"/>
        <v>0</v>
      </c>
      <c r="L182" s="23">
        <f t="shared" si="22"/>
        <v>0</v>
      </c>
      <c r="M182" s="291">
        <v>0</v>
      </c>
      <c r="N182" s="229"/>
      <c r="O182" s="33">
        <v>179</v>
      </c>
      <c r="P182" s="228">
        <v>600</v>
      </c>
      <c r="Q182" s="228">
        <v>997</v>
      </c>
      <c r="R182" s="228">
        <v>997</v>
      </c>
      <c r="S182" s="228">
        <v>997</v>
      </c>
      <c r="T182" s="228">
        <v>997</v>
      </c>
      <c r="U182" s="228">
        <v>997</v>
      </c>
      <c r="W182" s="33">
        <v>179</v>
      </c>
      <c r="X182" s="228">
        <v>600</v>
      </c>
      <c r="Y182" s="228">
        <v>997</v>
      </c>
      <c r="Z182" s="228">
        <v>997</v>
      </c>
      <c r="AA182" s="228">
        <v>997</v>
      </c>
      <c r="AB182" s="228">
        <v>997</v>
      </c>
      <c r="AC182" s="228">
        <v>997</v>
      </c>
      <c r="AE182" s="33">
        <v>179</v>
      </c>
      <c r="AF182" s="228">
        <v>600</v>
      </c>
      <c r="AG182" s="228">
        <v>997</v>
      </c>
      <c r="AH182" s="228">
        <v>997</v>
      </c>
      <c r="AI182" s="228">
        <v>997</v>
      </c>
      <c r="AJ182" s="228">
        <v>997</v>
      </c>
      <c r="AK182" s="228">
        <v>997</v>
      </c>
      <c r="AM182" s="33">
        <v>179</v>
      </c>
      <c r="AN182" s="228">
        <f t="shared" si="23"/>
        <v>0</v>
      </c>
      <c r="AO182" s="228">
        <f t="shared" si="24"/>
        <v>997</v>
      </c>
      <c r="AP182" s="228">
        <f t="shared" si="25"/>
        <v>997</v>
      </c>
      <c r="AQ182" s="228">
        <f t="shared" si="26"/>
        <v>997</v>
      </c>
      <c r="AR182" s="228">
        <f t="shared" si="27"/>
        <v>997</v>
      </c>
      <c r="AS182" s="228">
        <f t="shared" si="28"/>
        <v>997</v>
      </c>
      <c r="AU182" s="33">
        <v>179</v>
      </c>
      <c r="AV182" s="7">
        <v>19</v>
      </c>
      <c r="AW182" s="7">
        <v>500</v>
      </c>
      <c r="AX182" s="228">
        <v>500</v>
      </c>
      <c r="AY182" s="228">
        <v>500</v>
      </c>
      <c r="AZ182" s="228">
        <v>500</v>
      </c>
      <c r="BA182" s="228">
        <v>500</v>
      </c>
      <c r="BC182" s="184">
        <v>179</v>
      </c>
      <c r="BD182" s="185">
        <v>0</v>
      </c>
      <c r="BE182" s="185">
        <v>0</v>
      </c>
      <c r="BF182" s="185">
        <v>0</v>
      </c>
      <c r="BG182" s="185">
        <v>0</v>
      </c>
      <c r="BH182" s="185">
        <v>0</v>
      </c>
    </row>
    <row r="183" spans="1:60" s="177" customFormat="1" x14ac:dyDescent="0.35">
      <c r="A183" s="229"/>
      <c r="B183" s="229"/>
      <c r="C183" s="229"/>
      <c r="D183" s="229"/>
      <c r="E183" s="229"/>
      <c r="F183" s="229"/>
      <c r="G183" s="229"/>
      <c r="H183" s="290">
        <v>180</v>
      </c>
      <c r="I183" s="23">
        <v>0</v>
      </c>
      <c r="J183" s="23">
        <v>0</v>
      </c>
      <c r="K183" s="23">
        <f t="shared" si="21"/>
        <v>0</v>
      </c>
      <c r="L183" s="23">
        <f t="shared" si="22"/>
        <v>0</v>
      </c>
      <c r="M183" s="291">
        <v>0</v>
      </c>
      <c r="N183" s="229"/>
      <c r="O183" s="33">
        <v>180</v>
      </c>
      <c r="P183" s="228">
        <v>600</v>
      </c>
      <c r="Q183" s="228">
        <v>997</v>
      </c>
      <c r="R183" s="228">
        <v>997</v>
      </c>
      <c r="S183" s="228">
        <v>997</v>
      </c>
      <c r="T183" s="228">
        <v>997</v>
      </c>
      <c r="U183" s="228">
        <v>997</v>
      </c>
      <c r="W183" s="33">
        <v>180</v>
      </c>
      <c r="X183" s="228">
        <v>600</v>
      </c>
      <c r="Y183" s="228">
        <v>997</v>
      </c>
      <c r="Z183" s="228">
        <v>997</v>
      </c>
      <c r="AA183" s="228">
        <v>997</v>
      </c>
      <c r="AB183" s="228">
        <v>997</v>
      </c>
      <c r="AC183" s="228">
        <v>997</v>
      </c>
      <c r="AE183" s="33">
        <v>180</v>
      </c>
      <c r="AF183" s="228">
        <v>600</v>
      </c>
      <c r="AG183" s="228">
        <v>997</v>
      </c>
      <c r="AH183" s="228">
        <v>997</v>
      </c>
      <c r="AI183" s="228">
        <v>997</v>
      </c>
      <c r="AJ183" s="228">
        <v>997</v>
      </c>
      <c r="AK183" s="228">
        <v>997</v>
      </c>
      <c r="AM183" s="33">
        <v>180</v>
      </c>
      <c r="AN183" s="228">
        <f t="shared" si="23"/>
        <v>0</v>
      </c>
      <c r="AO183" s="228">
        <f t="shared" si="24"/>
        <v>997</v>
      </c>
      <c r="AP183" s="228">
        <f t="shared" si="25"/>
        <v>997</v>
      </c>
      <c r="AQ183" s="228">
        <f t="shared" si="26"/>
        <v>997</v>
      </c>
      <c r="AR183" s="228">
        <f t="shared" si="27"/>
        <v>997</v>
      </c>
      <c r="AS183" s="228">
        <f t="shared" si="28"/>
        <v>997</v>
      </c>
      <c r="AU183" s="33">
        <v>180</v>
      </c>
      <c r="AV183" s="7">
        <v>19</v>
      </c>
      <c r="AW183" s="7">
        <v>500</v>
      </c>
      <c r="AX183" s="228">
        <v>500</v>
      </c>
      <c r="AY183" s="228">
        <v>500</v>
      </c>
      <c r="AZ183" s="228">
        <v>500</v>
      </c>
      <c r="BA183" s="228">
        <v>500</v>
      </c>
      <c r="BC183" s="184">
        <v>180</v>
      </c>
      <c r="BD183" s="185">
        <v>0</v>
      </c>
      <c r="BE183" s="185">
        <v>0</v>
      </c>
      <c r="BF183" s="185">
        <v>0</v>
      </c>
      <c r="BG183" s="185">
        <v>0</v>
      </c>
      <c r="BH183" s="185">
        <v>0</v>
      </c>
    </row>
    <row r="184" spans="1:60" s="177" customFormat="1" x14ac:dyDescent="0.35">
      <c r="A184" s="229"/>
      <c r="B184" s="229"/>
      <c r="C184" s="229"/>
      <c r="D184" s="229"/>
      <c r="E184" s="229"/>
      <c r="F184" s="229"/>
      <c r="G184" s="229"/>
      <c r="H184" s="290">
        <v>181</v>
      </c>
      <c r="I184" s="23">
        <v>0</v>
      </c>
      <c r="J184" s="23">
        <v>0</v>
      </c>
      <c r="K184" s="23">
        <f t="shared" si="21"/>
        <v>0</v>
      </c>
      <c r="L184" s="23">
        <f t="shared" si="22"/>
        <v>0</v>
      </c>
      <c r="M184" s="291">
        <v>0</v>
      </c>
      <c r="N184" s="229"/>
      <c r="O184" s="33">
        <v>181</v>
      </c>
      <c r="P184" s="228">
        <v>600</v>
      </c>
      <c r="Q184" s="228">
        <v>997</v>
      </c>
      <c r="R184" s="228">
        <v>997</v>
      </c>
      <c r="S184" s="228">
        <v>997</v>
      </c>
      <c r="T184" s="228">
        <v>997</v>
      </c>
      <c r="U184" s="228">
        <v>997</v>
      </c>
      <c r="W184" s="33">
        <v>181</v>
      </c>
      <c r="X184" s="228">
        <v>600</v>
      </c>
      <c r="Y184" s="228">
        <v>997</v>
      </c>
      <c r="Z184" s="228">
        <v>997</v>
      </c>
      <c r="AA184" s="228">
        <v>997</v>
      </c>
      <c r="AB184" s="228">
        <v>997</v>
      </c>
      <c r="AC184" s="228">
        <v>997</v>
      </c>
      <c r="AE184" s="33">
        <v>181</v>
      </c>
      <c r="AF184" s="228">
        <v>600</v>
      </c>
      <c r="AG184" s="228">
        <v>997</v>
      </c>
      <c r="AH184" s="228">
        <v>997</v>
      </c>
      <c r="AI184" s="228">
        <v>997</v>
      </c>
      <c r="AJ184" s="228">
        <v>997</v>
      </c>
      <c r="AK184" s="228">
        <v>997</v>
      </c>
      <c r="AM184" s="33">
        <v>181</v>
      </c>
      <c r="AN184" s="228">
        <f t="shared" si="23"/>
        <v>0</v>
      </c>
      <c r="AO184" s="228">
        <f t="shared" si="24"/>
        <v>997</v>
      </c>
      <c r="AP184" s="228">
        <f t="shared" si="25"/>
        <v>997</v>
      </c>
      <c r="AQ184" s="228">
        <f t="shared" si="26"/>
        <v>997</v>
      </c>
      <c r="AR184" s="228">
        <f t="shared" si="27"/>
        <v>997</v>
      </c>
      <c r="AS184" s="228">
        <f t="shared" si="28"/>
        <v>997</v>
      </c>
      <c r="AU184" s="33">
        <v>181</v>
      </c>
      <c r="AV184" s="7">
        <v>19</v>
      </c>
      <c r="AW184" s="7">
        <v>500</v>
      </c>
      <c r="AX184" s="228">
        <v>500</v>
      </c>
      <c r="AY184" s="228">
        <v>500</v>
      </c>
      <c r="AZ184" s="228">
        <v>500</v>
      </c>
      <c r="BA184" s="228">
        <v>500</v>
      </c>
      <c r="BC184" s="184">
        <v>181</v>
      </c>
      <c r="BD184" s="185">
        <v>0</v>
      </c>
      <c r="BE184" s="185">
        <v>0</v>
      </c>
      <c r="BF184" s="185">
        <v>0</v>
      </c>
      <c r="BG184" s="185">
        <v>0</v>
      </c>
      <c r="BH184" s="185">
        <v>0</v>
      </c>
    </row>
    <row r="185" spans="1:60" s="177" customFormat="1" x14ac:dyDescent="0.35">
      <c r="A185" s="229"/>
      <c r="B185" s="229"/>
      <c r="C185" s="229"/>
      <c r="D185" s="229"/>
      <c r="E185" s="229"/>
      <c r="F185" s="229"/>
      <c r="G185" s="229"/>
      <c r="H185" s="290">
        <v>182</v>
      </c>
      <c r="I185" s="23">
        <v>0</v>
      </c>
      <c r="J185" s="23">
        <v>0</v>
      </c>
      <c r="K185" s="23">
        <f t="shared" si="21"/>
        <v>0</v>
      </c>
      <c r="L185" s="23">
        <f t="shared" si="22"/>
        <v>0</v>
      </c>
      <c r="M185" s="291">
        <v>0</v>
      </c>
      <c r="N185" s="229"/>
      <c r="O185" s="33">
        <v>182</v>
      </c>
      <c r="P185" s="228">
        <v>600</v>
      </c>
      <c r="Q185" s="228">
        <v>997</v>
      </c>
      <c r="R185" s="228">
        <v>997</v>
      </c>
      <c r="S185" s="228">
        <v>997</v>
      </c>
      <c r="T185" s="228">
        <v>997</v>
      </c>
      <c r="U185" s="228">
        <v>997</v>
      </c>
      <c r="W185" s="33">
        <v>182</v>
      </c>
      <c r="X185" s="228">
        <v>600</v>
      </c>
      <c r="Y185" s="228">
        <v>997</v>
      </c>
      <c r="Z185" s="228">
        <v>997</v>
      </c>
      <c r="AA185" s="228">
        <v>997</v>
      </c>
      <c r="AB185" s="228">
        <v>997</v>
      </c>
      <c r="AC185" s="228">
        <v>997</v>
      </c>
      <c r="AE185" s="33">
        <v>182</v>
      </c>
      <c r="AF185" s="228">
        <v>600</v>
      </c>
      <c r="AG185" s="228">
        <v>997</v>
      </c>
      <c r="AH185" s="228">
        <v>997</v>
      </c>
      <c r="AI185" s="228">
        <v>997</v>
      </c>
      <c r="AJ185" s="228">
        <v>997</v>
      </c>
      <c r="AK185" s="228">
        <v>997</v>
      </c>
      <c r="AM185" s="33">
        <v>182</v>
      </c>
      <c r="AN185" s="228">
        <f t="shared" si="23"/>
        <v>0</v>
      </c>
      <c r="AO185" s="228">
        <f t="shared" si="24"/>
        <v>997</v>
      </c>
      <c r="AP185" s="228">
        <f t="shared" si="25"/>
        <v>997</v>
      </c>
      <c r="AQ185" s="228">
        <f t="shared" si="26"/>
        <v>997</v>
      </c>
      <c r="AR185" s="228">
        <f t="shared" si="27"/>
        <v>997</v>
      </c>
      <c r="AS185" s="228">
        <f t="shared" si="28"/>
        <v>997</v>
      </c>
      <c r="AU185" s="33">
        <v>182</v>
      </c>
      <c r="AV185" s="7">
        <v>19</v>
      </c>
      <c r="AW185" s="7">
        <v>500</v>
      </c>
      <c r="AX185" s="228">
        <v>500</v>
      </c>
      <c r="AY185" s="228">
        <v>500</v>
      </c>
      <c r="AZ185" s="228">
        <v>500</v>
      </c>
      <c r="BA185" s="228">
        <v>500</v>
      </c>
      <c r="BC185" s="184">
        <v>182</v>
      </c>
      <c r="BD185" s="185">
        <v>0</v>
      </c>
      <c r="BE185" s="185">
        <v>0</v>
      </c>
      <c r="BF185" s="185">
        <v>0</v>
      </c>
      <c r="BG185" s="185">
        <v>0</v>
      </c>
      <c r="BH185" s="185">
        <v>0</v>
      </c>
    </row>
    <row r="186" spans="1:60" s="177" customFormat="1" x14ac:dyDescent="0.35">
      <c r="A186" s="229"/>
      <c r="B186" s="229"/>
      <c r="C186" s="229"/>
      <c r="D186" s="229"/>
      <c r="E186" s="229"/>
      <c r="F186" s="229"/>
      <c r="G186" s="229"/>
      <c r="H186" s="290">
        <v>183</v>
      </c>
      <c r="I186" s="23">
        <v>0</v>
      </c>
      <c r="J186" s="23">
        <v>0</v>
      </c>
      <c r="K186" s="23">
        <f t="shared" si="21"/>
        <v>0</v>
      </c>
      <c r="L186" s="23">
        <f t="shared" si="22"/>
        <v>0</v>
      </c>
      <c r="M186" s="291">
        <v>0</v>
      </c>
      <c r="N186" s="229"/>
      <c r="O186" s="33">
        <v>183</v>
      </c>
      <c r="P186" s="228">
        <v>600</v>
      </c>
      <c r="Q186" s="228">
        <v>997</v>
      </c>
      <c r="R186" s="228">
        <v>997</v>
      </c>
      <c r="S186" s="228">
        <v>997</v>
      </c>
      <c r="T186" s="228">
        <v>997</v>
      </c>
      <c r="U186" s="228">
        <v>997</v>
      </c>
      <c r="W186" s="33">
        <v>183</v>
      </c>
      <c r="X186" s="228">
        <v>600</v>
      </c>
      <c r="Y186" s="228">
        <v>997</v>
      </c>
      <c r="Z186" s="228">
        <v>997</v>
      </c>
      <c r="AA186" s="228">
        <v>997</v>
      </c>
      <c r="AB186" s="228">
        <v>997</v>
      </c>
      <c r="AC186" s="228">
        <v>997</v>
      </c>
      <c r="AE186" s="33">
        <v>183</v>
      </c>
      <c r="AF186" s="228">
        <v>600</v>
      </c>
      <c r="AG186" s="228">
        <v>997</v>
      </c>
      <c r="AH186" s="228">
        <v>997</v>
      </c>
      <c r="AI186" s="228">
        <v>997</v>
      </c>
      <c r="AJ186" s="228">
        <v>997</v>
      </c>
      <c r="AK186" s="228">
        <v>997</v>
      </c>
      <c r="AM186" s="33">
        <v>183</v>
      </c>
      <c r="AN186" s="228">
        <f t="shared" si="23"/>
        <v>0</v>
      </c>
      <c r="AO186" s="228">
        <f t="shared" si="24"/>
        <v>997</v>
      </c>
      <c r="AP186" s="228">
        <f t="shared" si="25"/>
        <v>997</v>
      </c>
      <c r="AQ186" s="228">
        <f t="shared" si="26"/>
        <v>997</v>
      </c>
      <c r="AR186" s="228">
        <f t="shared" si="27"/>
        <v>997</v>
      </c>
      <c r="AS186" s="228">
        <f t="shared" si="28"/>
        <v>997</v>
      </c>
      <c r="AU186" s="33">
        <v>183</v>
      </c>
      <c r="AV186" s="7">
        <v>19</v>
      </c>
      <c r="AW186" s="7">
        <v>500</v>
      </c>
      <c r="AX186" s="228">
        <v>500</v>
      </c>
      <c r="AY186" s="228">
        <v>500</v>
      </c>
      <c r="AZ186" s="228">
        <v>500</v>
      </c>
      <c r="BA186" s="228">
        <v>500</v>
      </c>
      <c r="BC186" s="184">
        <v>183</v>
      </c>
      <c r="BD186" s="185">
        <v>0</v>
      </c>
      <c r="BE186" s="185">
        <v>0</v>
      </c>
      <c r="BF186" s="185">
        <v>0</v>
      </c>
      <c r="BG186" s="185">
        <v>0</v>
      </c>
      <c r="BH186" s="185">
        <v>0</v>
      </c>
    </row>
    <row r="187" spans="1:60" s="177" customFormat="1" x14ac:dyDescent="0.35">
      <c r="A187" s="229"/>
      <c r="B187" s="229"/>
      <c r="C187" s="229"/>
      <c r="D187" s="229"/>
      <c r="E187" s="229"/>
      <c r="F187" s="229"/>
      <c r="G187" s="229"/>
      <c r="H187" s="290">
        <v>184</v>
      </c>
      <c r="I187" s="23">
        <v>0</v>
      </c>
      <c r="J187" s="23">
        <v>0</v>
      </c>
      <c r="K187" s="23">
        <f t="shared" si="21"/>
        <v>0</v>
      </c>
      <c r="L187" s="23">
        <f t="shared" si="22"/>
        <v>0</v>
      </c>
      <c r="M187" s="291">
        <v>0</v>
      </c>
      <c r="N187" s="229"/>
      <c r="O187" s="33">
        <v>184</v>
      </c>
      <c r="P187" s="228">
        <v>600</v>
      </c>
      <c r="Q187" s="228">
        <v>997</v>
      </c>
      <c r="R187" s="228">
        <v>997</v>
      </c>
      <c r="S187" s="228">
        <v>997</v>
      </c>
      <c r="T187" s="228">
        <v>997</v>
      </c>
      <c r="U187" s="228">
        <v>997</v>
      </c>
      <c r="W187" s="33">
        <v>184</v>
      </c>
      <c r="X187" s="228">
        <v>600</v>
      </c>
      <c r="Y187" s="228">
        <v>997</v>
      </c>
      <c r="Z187" s="228">
        <v>997</v>
      </c>
      <c r="AA187" s="228">
        <v>997</v>
      </c>
      <c r="AB187" s="228">
        <v>997</v>
      </c>
      <c r="AC187" s="228">
        <v>997</v>
      </c>
      <c r="AE187" s="33">
        <v>184</v>
      </c>
      <c r="AF187" s="228">
        <v>600</v>
      </c>
      <c r="AG187" s="228">
        <v>997</v>
      </c>
      <c r="AH187" s="228">
        <v>997</v>
      </c>
      <c r="AI187" s="228">
        <v>997</v>
      </c>
      <c r="AJ187" s="228">
        <v>997</v>
      </c>
      <c r="AK187" s="228">
        <v>997</v>
      </c>
      <c r="AM187" s="33">
        <v>184</v>
      </c>
      <c r="AN187" s="228">
        <f t="shared" si="23"/>
        <v>0</v>
      </c>
      <c r="AO187" s="228">
        <f t="shared" si="24"/>
        <v>997</v>
      </c>
      <c r="AP187" s="228">
        <f t="shared" si="25"/>
        <v>997</v>
      </c>
      <c r="AQ187" s="228">
        <f t="shared" si="26"/>
        <v>997</v>
      </c>
      <c r="AR187" s="228">
        <f t="shared" si="27"/>
        <v>997</v>
      </c>
      <c r="AS187" s="228">
        <f t="shared" si="28"/>
        <v>997</v>
      </c>
      <c r="AU187" s="33">
        <v>184</v>
      </c>
      <c r="AV187" s="7">
        <v>19</v>
      </c>
      <c r="AW187" s="7">
        <v>500</v>
      </c>
      <c r="AX187" s="228">
        <v>500</v>
      </c>
      <c r="AY187" s="228">
        <v>500</v>
      </c>
      <c r="AZ187" s="228">
        <v>500</v>
      </c>
      <c r="BA187" s="228">
        <v>500</v>
      </c>
      <c r="BC187" s="184">
        <v>184</v>
      </c>
      <c r="BD187" s="185">
        <v>0</v>
      </c>
      <c r="BE187" s="185">
        <v>0</v>
      </c>
      <c r="BF187" s="185">
        <v>0</v>
      </c>
      <c r="BG187" s="185">
        <v>0</v>
      </c>
      <c r="BH187" s="185">
        <v>0</v>
      </c>
    </row>
    <row r="188" spans="1:60" s="177" customFormat="1" x14ac:dyDescent="0.35">
      <c r="A188" s="229"/>
      <c r="B188" s="229"/>
      <c r="C188" s="229"/>
      <c r="D188" s="229"/>
      <c r="E188" s="229"/>
      <c r="F188" s="229"/>
      <c r="G188" s="229"/>
      <c r="H188" s="290">
        <v>185</v>
      </c>
      <c r="I188" s="23">
        <v>0</v>
      </c>
      <c r="J188" s="23">
        <v>0</v>
      </c>
      <c r="K188" s="23">
        <f t="shared" si="21"/>
        <v>0</v>
      </c>
      <c r="L188" s="23">
        <f t="shared" si="22"/>
        <v>0</v>
      </c>
      <c r="M188" s="291">
        <v>0</v>
      </c>
      <c r="N188" s="229"/>
      <c r="O188" s="33">
        <v>185</v>
      </c>
      <c r="P188" s="228">
        <v>600</v>
      </c>
      <c r="Q188" s="228">
        <v>997</v>
      </c>
      <c r="R188" s="228">
        <v>997</v>
      </c>
      <c r="S188" s="228">
        <v>997</v>
      </c>
      <c r="T188" s="228">
        <v>997</v>
      </c>
      <c r="U188" s="228">
        <v>997</v>
      </c>
      <c r="W188" s="33">
        <v>185</v>
      </c>
      <c r="X188" s="228">
        <v>600</v>
      </c>
      <c r="Y188" s="228">
        <v>997</v>
      </c>
      <c r="Z188" s="228">
        <v>997</v>
      </c>
      <c r="AA188" s="228">
        <v>997</v>
      </c>
      <c r="AB188" s="228">
        <v>997</v>
      </c>
      <c r="AC188" s="228">
        <v>997</v>
      </c>
      <c r="AE188" s="33">
        <v>185</v>
      </c>
      <c r="AF188" s="228">
        <v>600</v>
      </c>
      <c r="AG188" s="228">
        <v>997</v>
      </c>
      <c r="AH188" s="228">
        <v>997</v>
      </c>
      <c r="AI188" s="228">
        <v>997</v>
      </c>
      <c r="AJ188" s="228">
        <v>997</v>
      </c>
      <c r="AK188" s="228">
        <v>997</v>
      </c>
      <c r="AM188" s="33">
        <v>185</v>
      </c>
      <c r="AN188" s="228">
        <f t="shared" si="23"/>
        <v>0</v>
      </c>
      <c r="AO188" s="228">
        <f t="shared" si="24"/>
        <v>997</v>
      </c>
      <c r="AP188" s="228">
        <f t="shared" si="25"/>
        <v>997</v>
      </c>
      <c r="AQ188" s="228">
        <f t="shared" si="26"/>
        <v>997</v>
      </c>
      <c r="AR188" s="228">
        <f t="shared" si="27"/>
        <v>997</v>
      </c>
      <c r="AS188" s="228">
        <f t="shared" si="28"/>
        <v>997</v>
      </c>
      <c r="AU188" s="33">
        <v>185</v>
      </c>
      <c r="AV188" s="7">
        <v>19</v>
      </c>
      <c r="AW188" s="7">
        <v>500</v>
      </c>
      <c r="AX188" s="228">
        <v>500</v>
      </c>
      <c r="AY188" s="228">
        <v>500</v>
      </c>
      <c r="AZ188" s="228">
        <v>500</v>
      </c>
      <c r="BA188" s="228">
        <v>500</v>
      </c>
      <c r="BC188" s="184">
        <v>185</v>
      </c>
      <c r="BD188" s="185">
        <v>0</v>
      </c>
      <c r="BE188" s="185">
        <v>0</v>
      </c>
      <c r="BF188" s="185">
        <v>0</v>
      </c>
      <c r="BG188" s="185">
        <v>0</v>
      </c>
      <c r="BH188" s="185">
        <v>0</v>
      </c>
    </row>
    <row r="189" spans="1:60" s="177" customFormat="1" x14ac:dyDescent="0.35">
      <c r="A189" s="229"/>
      <c r="B189" s="229"/>
      <c r="C189" s="229"/>
      <c r="D189" s="229"/>
      <c r="E189" s="229"/>
      <c r="F189" s="229"/>
      <c r="G189" s="229"/>
      <c r="H189" s="290">
        <v>186</v>
      </c>
      <c r="I189" s="23">
        <v>0</v>
      </c>
      <c r="J189" s="23">
        <v>0</v>
      </c>
      <c r="K189" s="23">
        <f t="shared" si="21"/>
        <v>0</v>
      </c>
      <c r="L189" s="23">
        <f t="shared" si="22"/>
        <v>0</v>
      </c>
      <c r="M189" s="291">
        <v>0</v>
      </c>
      <c r="N189" s="229"/>
      <c r="O189" s="33">
        <v>186</v>
      </c>
      <c r="P189" s="228">
        <v>600</v>
      </c>
      <c r="Q189" s="228">
        <v>997</v>
      </c>
      <c r="R189" s="228">
        <v>997</v>
      </c>
      <c r="S189" s="228">
        <v>997</v>
      </c>
      <c r="T189" s="228">
        <v>997</v>
      </c>
      <c r="U189" s="228">
        <v>997</v>
      </c>
      <c r="W189" s="33">
        <v>186</v>
      </c>
      <c r="X189" s="228">
        <v>600</v>
      </c>
      <c r="Y189" s="228">
        <v>997</v>
      </c>
      <c r="Z189" s="228">
        <v>997</v>
      </c>
      <c r="AA189" s="228">
        <v>997</v>
      </c>
      <c r="AB189" s="228">
        <v>997</v>
      </c>
      <c r="AC189" s="228">
        <v>997</v>
      </c>
      <c r="AE189" s="33">
        <v>186</v>
      </c>
      <c r="AF189" s="228">
        <v>600</v>
      </c>
      <c r="AG189" s="228">
        <v>997</v>
      </c>
      <c r="AH189" s="228">
        <v>997</v>
      </c>
      <c r="AI189" s="228">
        <v>997</v>
      </c>
      <c r="AJ189" s="228">
        <v>997</v>
      </c>
      <c r="AK189" s="228">
        <v>997</v>
      </c>
      <c r="AM189" s="33">
        <v>186</v>
      </c>
      <c r="AN189" s="228">
        <f t="shared" si="23"/>
        <v>0</v>
      </c>
      <c r="AO189" s="228">
        <f t="shared" si="24"/>
        <v>997</v>
      </c>
      <c r="AP189" s="228">
        <f t="shared" si="25"/>
        <v>997</v>
      </c>
      <c r="AQ189" s="228">
        <f t="shared" si="26"/>
        <v>997</v>
      </c>
      <c r="AR189" s="228">
        <f t="shared" si="27"/>
        <v>997</v>
      </c>
      <c r="AS189" s="228">
        <f t="shared" si="28"/>
        <v>997</v>
      </c>
      <c r="AU189" s="33">
        <v>186</v>
      </c>
      <c r="AV189" s="7">
        <v>19</v>
      </c>
      <c r="AW189" s="7">
        <v>500</v>
      </c>
      <c r="AX189" s="228">
        <v>500</v>
      </c>
      <c r="AY189" s="228">
        <v>500</v>
      </c>
      <c r="AZ189" s="228">
        <v>500</v>
      </c>
      <c r="BA189" s="228">
        <v>500</v>
      </c>
      <c r="BC189" s="184">
        <v>186</v>
      </c>
      <c r="BD189" s="185">
        <v>0</v>
      </c>
      <c r="BE189" s="185">
        <v>0</v>
      </c>
      <c r="BF189" s="185">
        <v>0</v>
      </c>
      <c r="BG189" s="185">
        <v>0</v>
      </c>
      <c r="BH189" s="185">
        <v>0</v>
      </c>
    </row>
    <row r="190" spans="1:60" s="177" customFormat="1" x14ac:dyDescent="0.35">
      <c r="A190" s="229"/>
      <c r="B190" s="229"/>
      <c r="C190" s="229"/>
      <c r="D190" s="229"/>
      <c r="E190" s="229"/>
      <c r="F190" s="229"/>
      <c r="G190" s="229"/>
      <c r="H190" s="290">
        <v>187</v>
      </c>
      <c r="I190" s="23">
        <v>0</v>
      </c>
      <c r="J190" s="23">
        <v>0</v>
      </c>
      <c r="K190" s="23">
        <f t="shared" si="21"/>
        <v>0</v>
      </c>
      <c r="L190" s="23">
        <f t="shared" si="22"/>
        <v>0</v>
      </c>
      <c r="M190" s="291">
        <v>0</v>
      </c>
      <c r="N190" s="229"/>
      <c r="O190" s="33">
        <v>187</v>
      </c>
      <c r="P190" s="228">
        <v>600</v>
      </c>
      <c r="Q190" s="228">
        <v>997</v>
      </c>
      <c r="R190" s="228">
        <v>997</v>
      </c>
      <c r="S190" s="228">
        <v>997</v>
      </c>
      <c r="T190" s="228">
        <v>997</v>
      </c>
      <c r="U190" s="228">
        <v>997</v>
      </c>
      <c r="W190" s="33">
        <v>187</v>
      </c>
      <c r="X190" s="228">
        <v>600</v>
      </c>
      <c r="Y190" s="228">
        <v>997</v>
      </c>
      <c r="Z190" s="228">
        <v>997</v>
      </c>
      <c r="AA190" s="228">
        <v>997</v>
      </c>
      <c r="AB190" s="228">
        <v>997</v>
      </c>
      <c r="AC190" s="228">
        <v>997</v>
      </c>
      <c r="AE190" s="33">
        <v>187</v>
      </c>
      <c r="AF190" s="228">
        <v>600</v>
      </c>
      <c r="AG190" s="228">
        <v>997</v>
      </c>
      <c r="AH190" s="228">
        <v>997</v>
      </c>
      <c r="AI190" s="228">
        <v>997</v>
      </c>
      <c r="AJ190" s="228">
        <v>997</v>
      </c>
      <c r="AK190" s="228">
        <v>997</v>
      </c>
      <c r="AM190" s="33">
        <v>187</v>
      </c>
      <c r="AN190" s="228">
        <f t="shared" si="23"/>
        <v>0</v>
      </c>
      <c r="AO190" s="228">
        <f t="shared" si="24"/>
        <v>997</v>
      </c>
      <c r="AP190" s="228">
        <f t="shared" si="25"/>
        <v>997</v>
      </c>
      <c r="AQ190" s="228">
        <f t="shared" si="26"/>
        <v>997</v>
      </c>
      <c r="AR190" s="228">
        <f t="shared" si="27"/>
        <v>997</v>
      </c>
      <c r="AS190" s="228">
        <f t="shared" si="28"/>
        <v>997</v>
      </c>
      <c r="AU190" s="33">
        <v>187</v>
      </c>
      <c r="AV190" s="7">
        <v>19</v>
      </c>
      <c r="AW190" s="7">
        <v>500</v>
      </c>
      <c r="AX190" s="228">
        <v>500</v>
      </c>
      <c r="AY190" s="228">
        <v>500</v>
      </c>
      <c r="AZ190" s="228">
        <v>500</v>
      </c>
      <c r="BA190" s="228">
        <v>500</v>
      </c>
      <c r="BC190" s="184">
        <v>187</v>
      </c>
      <c r="BD190" s="185">
        <v>0</v>
      </c>
      <c r="BE190" s="185">
        <v>0</v>
      </c>
      <c r="BF190" s="185">
        <v>0</v>
      </c>
      <c r="BG190" s="185">
        <v>0</v>
      </c>
      <c r="BH190" s="185">
        <v>0</v>
      </c>
    </row>
    <row r="191" spans="1:60" s="177" customFormat="1" x14ac:dyDescent="0.35">
      <c r="A191" s="229"/>
      <c r="B191" s="229"/>
      <c r="C191" s="229"/>
      <c r="D191" s="229"/>
      <c r="E191" s="229"/>
      <c r="F191" s="229"/>
      <c r="G191" s="229"/>
      <c r="H191" s="290">
        <v>188</v>
      </c>
      <c r="I191" s="23">
        <v>0</v>
      </c>
      <c r="J191" s="23">
        <v>0</v>
      </c>
      <c r="K191" s="23">
        <f t="shared" si="21"/>
        <v>0</v>
      </c>
      <c r="L191" s="23">
        <f t="shared" si="22"/>
        <v>0</v>
      </c>
      <c r="M191" s="291">
        <v>0</v>
      </c>
      <c r="N191" s="229"/>
      <c r="O191" s="33">
        <v>188</v>
      </c>
      <c r="P191" s="228">
        <v>600</v>
      </c>
      <c r="Q191" s="228">
        <v>997</v>
      </c>
      <c r="R191" s="228">
        <v>997</v>
      </c>
      <c r="S191" s="228">
        <v>997</v>
      </c>
      <c r="T191" s="228">
        <v>997</v>
      </c>
      <c r="U191" s="228">
        <v>997</v>
      </c>
      <c r="W191" s="33">
        <v>188</v>
      </c>
      <c r="X191" s="228">
        <v>600</v>
      </c>
      <c r="Y191" s="228">
        <v>997</v>
      </c>
      <c r="Z191" s="228">
        <v>997</v>
      </c>
      <c r="AA191" s="228">
        <v>997</v>
      </c>
      <c r="AB191" s="228">
        <v>997</v>
      </c>
      <c r="AC191" s="228">
        <v>997</v>
      </c>
      <c r="AE191" s="33">
        <v>188</v>
      </c>
      <c r="AF191" s="228">
        <v>600</v>
      </c>
      <c r="AG191" s="228">
        <v>997</v>
      </c>
      <c r="AH191" s="228">
        <v>997</v>
      </c>
      <c r="AI191" s="228">
        <v>997</v>
      </c>
      <c r="AJ191" s="228">
        <v>997</v>
      </c>
      <c r="AK191" s="228">
        <v>997</v>
      </c>
      <c r="AM191" s="33">
        <v>188</v>
      </c>
      <c r="AN191" s="228">
        <f t="shared" si="23"/>
        <v>0</v>
      </c>
      <c r="AO191" s="228">
        <f t="shared" si="24"/>
        <v>997</v>
      </c>
      <c r="AP191" s="228">
        <f t="shared" si="25"/>
        <v>997</v>
      </c>
      <c r="AQ191" s="228">
        <f t="shared" si="26"/>
        <v>997</v>
      </c>
      <c r="AR191" s="228">
        <f t="shared" si="27"/>
        <v>997</v>
      </c>
      <c r="AS191" s="228">
        <f t="shared" si="28"/>
        <v>997</v>
      </c>
      <c r="AU191" s="33">
        <v>188</v>
      </c>
      <c r="AV191" s="7">
        <v>19</v>
      </c>
      <c r="AW191" s="7">
        <v>500</v>
      </c>
      <c r="AX191" s="228">
        <v>500</v>
      </c>
      <c r="AY191" s="228">
        <v>500</v>
      </c>
      <c r="AZ191" s="228">
        <v>500</v>
      </c>
      <c r="BA191" s="228">
        <v>500</v>
      </c>
      <c r="BC191" s="184">
        <v>188</v>
      </c>
      <c r="BD191" s="185">
        <v>0</v>
      </c>
      <c r="BE191" s="185">
        <v>0</v>
      </c>
      <c r="BF191" s="185">
        <v>0</v>
      </c>
      <c r="BG191" s="185">
        <v>0</v>
      </c>
      <c r="BH191" s="185">
        <v>0</v>
      </c>
    </row>
    <row r="192" spans="1:60" s="177" customFormat="1" x14ac:dyDescent="0.35">
      <c r="A192" s="229"/>
      <c r="B192" s="229"/>
      <c r="C192" s="229"/>
      <c r="D192" s="229"/>
      <c r="E192" s="229"/>
      <c r="F192" s="229"/>
      <c r="G192" s="229"/>
      <c r="H192" s="290">
        <v>189</v>
      </c>
      <c r="I192" s="23">
        <v>0</v>
      </c>
      <c r="J192" s="23">
        <v>0</v>
      </c>
      <c r="K192" s="23">
        <f t="shared" si="21"/>
        <v>0</v>
      </c>
      <c r="L192" s="23">
        <f t="shared" si="22"/>
        <v>0</v>
      </c>
      <c r="M192" s="291">
        <v>0</v>
      </c>
      <c r="N192" s="229"/>
      <c r="O192" s="33">
        <v>189</v>
      </c>
      <c r="P192" s="228">
        <v>600</v>
      </c>
      <c r="Q192" s="228">
        <v>997</v>
      </c>
      <c r="R192" s="228">
        <v>997</v>
      </c>
      <c r="S192" s="228">
        <v>997</v>
      </c>
      <c r="T192" s="228">
        <v>997</v>
      </c>
      <c r="U192" s="228">
        <v>997</v>
      </c>
      <c r="W192" s="33">
        <v>189</v>
      </c>
      <c r="X192" s="228">
        <v>600</v>
      </c>
      <c r="Y192" s="228">
        <v>997</v>
      </c>
      <c r="Z192" s="228">
        <v>997</v>
      </c>
      <c r="AA192" s="228">
        <v>997</v>
      </c>
      <c r="AB192" s="228">
        <v>997</v>
      </c>
      <c r="AC192" s="228">
        <v>997</v>
      </c>
      <c r="AE192" s="33">
        <v>189</v>
      </c>
      <c r="AF192" s="228">
        <v>600</v>
      </c>
      <c r="AG192" s="228">
        <v>997</v>
      </c>
      <c r="AH192" s="228">
        <v>997</v>
      </c>
      <c r="AI192" s="228">
        <v>997</v>
      </c>
      <c r="AJ192" s="228">
        <v>997</v>
      </c>
      <c r="AK192" s="228">
        <v>997</v>
      </c>
      <c r="AM192" s="33">
        <v>189</v>
      </c>
      <c r="AN192" s="228">
        <f t="shared" si="23"/>
        <v>0</v>
      </c>
      <c r="AO192" s="228">
        <f t="shared" si="24"/>
        <v>997</v>
      </c>
      <c r="AP192" s="228">
        <f t="shared" si="25"/>
        <v>997</v>
      </c>
      <c r="AQ192" s="228">
        <f t="shared" si="26"/>
        <v>997</v>
      </c>
      <c r="AR192" s="228">
        <f t="shared" si="27"/>
        <v>997</v>
      </c>
      <c r="AS192" s="228">
        <f t="shared" si="28"/>
        <v>997</v>
      </c>
      <c r="AU192" s="33">
        <v>189</v>
      </c>
      <c r="AV192" s="7">
        <v>19</v>
      </c>
      <c r="AW192" s="7">
        <v>500</v>
      </c>
      <c r="AX192" s="228">
        <v>500</v>
      </c>
      <c r="AY192" s="228">
        <v>500</v>
      </c>
      <c r="AZ192" s="228">
        <v>500</v>
      </c>
      <c r="BA192" s="228">
        <v>500</v>
      </c>
      <c r="BC192" s="184">
        <v>189</v>
      </c>
      <c r="BD192" s="185">
        <v>0</v>
      </c>
      <c r="BE192" s="185">
        <v>0</v>
      </c>
      <c r="BF192" s="185">
        <v>0</v>
      </c>
      <c r="BG192" s="185">
        <v>0</v>
      </c>
      <c r="BH192" s="185">
        <v>0</v>
      </c>
    </row>
    <row r="193" spans="1:60" s="177" customFormat="1" x14ac:dyDescent="0.35">
      <c r="A193" s="229"/>
      <c r="B193" s="229"/>
      <c r="C193" s="229"/>
      <c r="D193" s="229"/>
      <c r="E193" s="229"/>
      <c r="F193" s="229"/>
      <c r="G193" s="229"/>
      <c r="H193" s="290">
        <v>190</v>
      </c>
      <c r="I193" s="23">
        <v>0</v>
      </c>
      <c r="J193" s="23">
        <v>0</v>
      </c>
      <c r="K193" s="23">
        <f t="shared" si="21"/>
        <v>0</v>
      </c>
      <c r="L193" s="23">
        <f t="shared" si="22"/>
        <v>0</v>
      </c>
      <c r="M193" s="291">
        <v>0</v>
      </c>
      <c r="N193" s="229"/>
      <c r="O193" s="33">
        <v>190</v>
      </c>
      <c r="P193" s="228">
        <v>600</v>
      </c>
      <c r="Q193" s="228">
        <v>997</v>
      </c>
      <c r="R193" s="228">
        <v>997</v>
      </c>
      <c r="S193" s="228">
        <v>997</v>
      </c>
      <c r="T193" s="228">
        <v>997</v>
      </c>
      <c r="U193" s="228">
        <v>997</v>
      </c>
      <c r="W193" s="33">
        <v>190</v>
      </c>
      <c r="X193" s="228">
        <v>600</v>
      </c>
      <c r="Y193" s="228">
        <v>997</v>
      </c>
      <c r="Z193" s="228">
        <v>997</v>
      </c>
      <c r="AA193" s="228">
        <v>997</v>
      </c>
      <c r="AB193" s="228">
        <v>997</v>
      </c>
      <c r="AC193" s="228">
        <v>997</v>
      </c>
      <c r="AE193" s="33">
        <v>190</v>
      </c>
      <c r="AF193" s="228">
        <v>600</v>
      </c>
      <c r="AG193" s="228">
        <v>997</v>
      </c>
      <c r="AH193" s="228">
        <v>997</v>
      </c>
      <c r="AI193" s="228">
        <v>997</v>
      </c>
      <c r="AJ193" s="228">
        <v>997</v>
      </c>
      <c r="AK193" s="228">
        <v>997</v>
      </c>
      <c r="AM193" s="33">
        <v>190</v>
      </c>
      <c r="AN193" s="228">
        <f t="shared" si="23"/>
        <v>0</v>
      </c>
      <c r="AO193" s="228">
        <f t="shared" si="24"/>
        <v>997</v>
      </c>
      <c r="AP193" s="228">
        <f t="shared" si="25"/>
        <v>997</v>
      </c>
      <c r="AQ193" s="228">
        <f t="shared" si="26"/>
        <v>997</v>
      </c>
      <c r="AR193" s="228">
        <f t="shared" si="27"/>
        <v>997</v>
      </c>
      <c r="AS193" s="228">
        <f t="shared" si="28"/>
        <v>997</v>
      </c>
      <c r="AU193" s="33">
        <v>190</v>
      </c>
      <c r="AV193" s="7">
        <v>19</v>
      </c>
      <c r="AW193" s="7">
        <v>500</v>
      </c>
      <c r="AX193" s="228">
        <v>500</v>
      </c>
      <c r="AY193" s="228">
        <v>500</v>
      </c>
      <c r="AZ193" s="228">
        <v>500</v>
      </c>
      <c r="BA193" s="228">
        <v>500</v>
      </c>
      <c r="BC193" s="184">
        <v>190</v>
      </c>
      <c r="BD193" s="185">
        <v>0</v>
      </c>
      <c r="BE193" s="185">
        <v>0</v>
      </c>
      <c r="BF193" s="185">
        <v>0</v>
      </c>
      <c r="BG193" s="185">
        <v>0</v>
      </c>
      <c r="BH193" s="185">
        <v>0</v>
      </c>
    </row>
    <row r="194" spans="1:60" s="177" customFormat="1" x14ac:dyDescent="0.35">
      <c r="A194" s="229"/>
      <c r="B194" s="229"/>
      <c r="C194" s="229"/>
      <c r="D194" s="229"/>
      <c r="E194" s="229"/>
      <c r="F194" s="229"/>
      <c r="G194" s="229"/>
      <c r="H194" s="290">
        <v>191</v>
      </c>
      <c r="I194" s="23">
        <v>0</v>
      </c>
      <c r="J194" s="23">
        <v>0</v>
      </c>
      <c r="K194" s="23">
        <f t="shared" si="21"/>
        <v>0</v>
      </c>
      <c r="L194" s="23">
        <f t="shared" si="22"/>
        <v>0</v>
      </c>
      <c r="M194" s="291">
        <v>0</v>
      </c>
      <c r="N194" s="229"/>
      <c r="O194" s="33">
        <v>191</v>
      </c>
      <c r="P194" s="228">
        <v>600</v>
      </c>
      <c r="Q194" s="228">
        <v>997</v>
      </c>
      <c r="R194" s="228">
        <v>997</v>
      </c>
      <c r="S194" s="228">
        <v>997</v>
      </c>
      <c r="T194" s="228">
        <v>997</v>
      </c>
      <c r="U194" s="228">
        <v>997</v>
      </c>
      <c r="W194" s="33">
        <v>191</v>
      </c>
      <c r="X194" s="228">
        <v>600</v>
      </c>
      <c r="Y194" s="228">
        <v>997</v>
      </c>
      <c r="Z194" s="228">
        <v>997</v>
      </c>
      <c r="AA194" s="228">
        <v>997</v>
      </c>
      <c r="AB194" s="228">
        <v>997</v>
      </c>
      <c r="AC194" s="228">
        <v>997</v>
      </c>
      <c r="AE194" s="33">
        <v>191</v>
      </c>
      <c r="AF194" s="228">
        <v>600</v>
      </c>
      <c r="AG194" s="228">
        <v>997</v>
      </c>
      <c r="AH194" s="228">
        <v>997</v>
      </c>
      <c r="AI194" s="228">
        <v>997</v>
      </c>
      <c r="AJ194" s="228">
        <v>997</v>
      </c>
      <c r="AK194" s="228">
        <v>997</v>
      </c>
      <c r="AM194" s="33">
        <v>191</v>
      </c>
      <c r="AN194" s="228">
        <f t="shared" si="23"/>
        <v>0</v>
      </c>
      <c r="AO194" s="228">
        <f t="shared" si="24"/>
        <v>997</v>
      </c>
      <c r="AP194" s="228">
        <f t="shared" si="25"/>
        <v>997</v>
      </c>
      <c r="AQ194" s="228">
        <f t="shared" si="26"/>
        <v>997</v>
      </c>
      <c r="AR194" s="228">
        <f t="shared" si="27"/>
        <v>997</v>
      </c>
      <c r="AS194" s="228">
        <f t="shared" si="28"/>
        <v>997</v>
      </c>
      <c r="AU194" s="33">
        <v>191</v>
      </c>
      <c r="AV194" s="7">
        <v>19</v>
      </c>
      <c r="AW194" s="7">
        <v>500</v>
      </c>
      <c r="AX194" s="228">
        <v>500</v>
      </c>
      <c r="AY194" s="228">
        <v>500</v>
      </c>
      <c r="AZ194" s="228">
        <v>500</v>
      </c>
      <c r="BA194" s="228">
        <v>500</v>
      </c>
      <c r="BC194" s="184">
        <v>191</v>
      </c>
      <c r="BD194" s="185">
        <v>0</v>
      </c>
      <c r="BE194" s="185">
        <v>0</v>
      </c>
      <c r="BF194" s="185">
        <v>0</v>
      </c>
      <c r="BG194" s="185">
        <v>0</v>
      </c>
      <c r="BH194" s="185">
        <v>0</v>
      </c>
    </row>
    <row r="195" spans="1:60" s="177" customFormat="1" x14ac:dyDescent="0.35">
      <c r="A195" s="229"/>
      <c r="B195" s="229"/>
      <c r="C195" s="229"/>
      <c r="D195" s="229"/>
      <c r="E195" s="229"/>
      <c r="F195" s="229"/>
      <c r="G195" s="229"/>
      <c r="H195" s="290">
        <v>192</v>
      </c>
      <c r="I195" s="23">
        <v>0</v>
      </c>
      <c r="J195" s="23">
        <v>0</v>
      </c>
      <c r="K195" s="23">
        <f t="shared" si="21"/>
        <v>0</v>
      </c>
      <c r="L195" s="23">
        <f t="shared" si="22"/>
        <v>0</v>
      </c>
      <c r="M195" s="291">
        <v>0</v>
      </c>
      <c r="N195" s="229"/>
      <c r="O195" s="33">
        <v>192</v>
      </c>
      <c r="P195" s="228">
        <v>600</v>
      </c>
      <c r="Q195" s="228">
        <v>997</v>
      </c>
      <c r="R195" s="228">
        <v>997</v>
      </c>
      <c r="S195" s="228">
        <v>997</v>
      </c>
      <c r="T195" s="228">
        <v>997</v>
      </c>
      <c r="U195" s="228">
        <v>997</v>
      </c>
      <c r="W195" s="33">
        <v>192</v>
      </c>
      <c r="X195" s="228">
        <v>600</v>
      </c>
      <c r="Y195" s="228">
        <v>997</v>
      </c>
      <c r="Z195" s="228">
        <v>997</v>
      </c>
      <c r="AA195" s="228">
        <v>997</v>
      </c>
      <c r="AB195" s="228">
        <v>997</v>
      </c>
      <c r="AC195" s="228">
        <v>997</v>
      </c>
      <c r="AE195" s="33">
        <v>192</v>
      </c>
      <c r="AF195" s="228">
        <v>600</v>
      </c>
      <c r="AG195" s="228">
        <v>997</v>
      </c>
      <c r="AH195" s="228">
        <v>997</v>
      </c>
      <c r="AI195" s="228">
        <v>997</v>
      </c>
      <c r="AJ195" s="228">
        <v>997</v>
      </c>
      <c r="AK195" s="228">
        <v>997</v>
      </c>
      <c r="AM195" s="33">
        <v>192</v>
      </c>
      <c r="AN195" s="228">
        <f t="shared" si="23"/>
        <v>0</v>
      </c>
      <c r="AO195" s="228">
        <f t="shared" si="24"/>
        <v>997</v>
      </c>
      <c r="AP195" s="228">
        <f t="shared" si="25"/>
        <v>997</v>
      </c>
      <c r="AQ195" s="228">
        <f t="shared" si="26"/>
        <v>997</v>
      </c>
      <c r="AR195" s="228">
        <f t="shared" si="27"/>
        <v>997</v>
      </c>
      <c r="AS195" s="228">
        <f t="shared" si="28"/>
        <v>997</v>
      </c>
      <c r="AU195" s="33">
        <v>192</v>
      </c>
      <c r="AV195" s="7">
        <v>19</v>
      </c>
      <c r="AW195" s="7">
        <v>500</v>
      </c>
      <c r="AX195" s="228">
        <v>500</v>
      </c>
      <c r="AY195" s="228">
        <v>500</v>
      </c>
      <c r="AZ195" s="228">
        <v>500</v>
      </c>
      <c r="BA195" s="228">
        <v>500</v>
      </c>
      <c r="BC195" s="184">
        <v>192</v>
      </c>
      <c r="BD195" s="185">
        <v>0</v>
      </c>
      <c r="BE195" s="185">
        <v>0</v>
      </c>
      <c r="BF195" s="185">
        <v>0</v>
      </c>
      <c r="BG195" s="185">
        <v>0</v>
      </c>
      <c r="BH195" s="185">
        <v>0</v>
      </c>
    </row>
    <row r="196" spans="1:60" s="177" customFormat="1" x14ac:dyDescent="0.35">
      <c r="A196" s="229"/>
      <c r="B196" s="229"/>
      <c r="C196" s="229"/>
      <c r="D196" s="229"/>
      <c r="E196" s="229"/>
      <c r="F196" s="229"/>
      <c r="G196" s="229"/>
      <c r="H196" s="290">
        <v>193</v>
      </c>
      <c r="I196" s="23">
        <v>0</v>
      </c>
      <c r="J196" s="23">
        <v>0</v>
      </c>
      <c r="K196" s="23">
        <f t="shared" ref="K196:K259" si="29">I196</f>
        <v>0</v>
      </c>
      <c r="L196" s="23">
        <f t="shared" ref="L196:L259" si="30">J196</f>
        <v>0</v>
      </c>
      <c r="M196" s="291">
        <v>0</v>
      </c>
      <c r="N196" s="229"/>
      <c r="O196" s="33">
        <v>193</v>
      </c>
      <c r="P196" s="228">
        <v>600</v>
      </c>
      <c r="Q196" s="228">
        <v>997</v>
      </c>
      <c r="R196" s="228">
        <v>997</v>
      </c>
      <c r="S196" s="228">
        <v>997</v>
      </c>
      <c r="T196" s="228">
        <v>997</v>
      </c>
      <c r="U196" s="228">
        <v>997</v>
      </c>
      <c r="W196" s="33">
        <v>193</v>
      </c>
      <c r="X196" s="228">
        <v>600</v>
      </c>
      <c r="Y196" s="228">
        <v>997</v>
      </c>
      <c r="Z196" s="228">
        <v>997</v>
      </c>
      <c r="AA196" s="228">
        <v>997</v>
      </c>
      <c r="AB196" s="228">
        <v>997</v>
      </c>
      <c r="AC196" s="228">
        <v>997</v>
      </c>
      <c r="AE196" s="33">
        <v>193</v>
      </c>
      <c r="AF196" s="228">
        <v>600</v>
      </c>
      <c r="AG196" s="228">
        <v>997</v>
      </c>
      <c r="AH196" s="228">
        <v>997</v>
      </c>
      <c r="AI196" s="228">
        <v>997</v>
      </c>
      <c r="AJ196" s="228">
        <v>997</v>
      </c>
      <c r="AK196" s="228">
        <v>997</v>
      </c>
      <c r="AM196" s="33">
        <v>193</v>
      </c>
      <c r="AN196" s="228">
        <f t="shared" si="23"/>
        <v>0</v>
      </c>
      <c r="AO196" s="228">
        <f t="shared" si="24"/>
        <v>997</v>
      </c>
      <c r="AP196" s="228">
        <f t="shared" si="25"/>
        <v>997</v>
      </c>
      <c r="AQ196" s="228">
        <f t="shared" si="26"/>
        <v>997</v>
      </c>
      <c r="AR196" s="228">
        <f t="shared" si="27"/>
        <v>997</v>
      </c>
      <c r="AS196" s="228">
        <f t="shared" si="28"/>
        <v>997</v>
      </c>
      <c r="AU196" s="33">
        <v>193</v>
      </c>
      <c r="AV196" s="7">
        <v>19</v>
      </c>
      <c r="AW196" s="7">
        <v>500</v>
      </c>
      <c r="AX196" s="228">
        <v>500</v>
      </c>
      <c r="AY196" s="228">
        <v>500</v>
      </c>
      <c r="AZ196" s="228">
        <v>500</v>
      </c>
      <c r="BA196" s="228">
        <v>500</v>
      </c>
      <c r="BC196" s="184">
        <v>193</v>
      </c>
      <c r="BD196" s="185">
        <v>0</v>
      </c>
      <c r="BE196" s="185">
        <v>0</v>
      </c>
      <c r="BF196" s="185">
        <v>0</v>
      </c>
      <c r="BG196" s="185">
        <v>0</v>
      </c>
      <c r="BH196" s="185">
        <v>0</v>
      </c>
    </row>
    <row r="197" spans="1:60" s="177" customFormat="1" x14ac:dyDescent="0.35">
      <c r="A197" s="229"/>
      <c r="B197" s="229"/>
      <c r="C197" s="229"/>
      <c r="D197" s="229"/>
      <c r="E197" s="229"/>
      <c r="F197" s="229"/>
      <c r="G197" s="229"/>
      <c r="H197" s="290">
        <v>194</v>
      </c>
      <c r="I197" s="23">
        <v>0</v>
      </c>
      <c r="J197" s="23">
        <v>0</v>
      </c>
      <c r="K197" s="23">
        <f t="shared" si="29"/>
        <v>0</v>
      </c>
      <c r="L197" s="23">
        <f t="shared" si="30"/>
        <v>0</v>
      </c>
      <c r="M197" s="291">
        <v>0</v>
      </c>
      <c r="N197" s="229"/>
      <c r="O197" s="33">
        <v>194</v>
      </c>
      <c r="P197" s="228">
        <v>600</v>
      </c>
      <c r="Q197" s="228">
        <v>997</v>
      </c>
      <c r="R197" s="228">
        <v>997</v>
      </c>
      <c r="S197" s="228">
        <v>997</v>
      </c>
      <c r="T197" s="228">
        <v>997</v>
      </c>
      <c r="U197" s="228">
        <v>997</v>
      </c>
      <c r="W197" s="33">
        <v>194</v>
      </c>
      <c r="X197" s="228">
        <v>600</v>
      </c>
      <c r="Y197" s="228">
        <v>997</v>
      </c>
      <c r="Z197" s="228">
        <v>997</v>
      </c>
      <c r="AA197" s="228">
        <v>997</v>
      </c>
      <c r="AB197" s="228">
        <v>997</v>
      </c>
      <c r="AC197" s="228">
        <v>997</v>
      </c>
      <c r="AE197" s="33">
        <v>194</v>
      </c>
      <c r="AF197" s="228">
        <v>600</v>
      </c>
      <c r="AG197" s="228">
        <v>997</v>
      </c>
      <c r="AH197" s="228">
        <v>997</v>
      </c>
      <c r="AI197" s="228">
        <v>997</v>
      </c>
      <c r="AJ197" s="228">
        <v>997</v>
      </c>
      <c r="AK197" s="228">
        <v>997</v>
      </c>
      <c r="AM197" s="33">
        <v>194</v>
      </c>
      <c r="AN197" s="228">
        <f t="shared" ref="AN197:AN260" si="31">AN196</f>
        <v>0</v>
      </c>
      <c r="AO197" s="228">
        <f t="shared" ref="AO197:AO260" si="32">AO196</f>
        <v>997</v>
      </c>
      <c r="AP197" s="228">
        <f t="shared" ref="AP197:AP260" si="33">AP196</f>
        <v>997</v>
      </c>
      <c r="AQ197" s="228">
        <f t="shared" ref="AQ197:AQ260" si="34">AQ196</f>
        <v>997</v>
      </c>
      <c r="AR197" s="228">
        <f t="shared" ref="AR197:AR260" si="35">AR196</f>
        <v>997</v>
      </c>
      <c r="AS197" s="228">
        <f t="shared" ref="AS197:AS260" si="36">AS196</f>
        <v>997</v>
      </c>
      <c r="AU197" s="33">
        <v>194</v>
      </c>
      <c r="AV197" s="7">
        <v>19</v>
      </c>
      <c r="AW197" s="7">
        <v>500</v>
      </c>
      <c r="AX197" s="228">
        <v>500</v>
      </c>
      <c r="AY197" s="228">
        <v>500</v>
      </c>
      <c r="AZ197" s="228">
        <v>500</v>
      </c>
      <c r="BA197" s="228">
        <v>500</v>
      </c>
      <c r="BC197" s="184">
        <v>194</v>
      </c>
      <c r="BD197" s="185">
        <v>0</v>
      </c>
      <c r="BE197" s="185">
        <v>0</v>
      </c>
      <c r="BF197" s="185">
        <v>0</v>
      </c>
      <c r="BG197" s="185">
        <v>0</v>
      </c>
      <c r="BH197" s="185">
        <v>0</v>
      </c>
    </row>
    <row r="198" spans="1:60" s="177" customFormat="1" x14ac:dyDescent="0.35">
      <c r="A198" s="229"/>
      <c r="B198" s="229"/>
      <c r="C198" s="229"/>
      <c r="D198" s="229"/>
      <c r="E198" s="229"/>
      <c r="F198" s="229"/>
      <c r="G198" s="229"/>
      <c r="H198" s="290">
        <v>195</v>
      </c>
      <c r="I198" s="23">
        <v>0</v>
      </c>
      <c r="J198" s="23">
        <v>0</v>
      </c>
      <c r="K198" s="23">
        <f t="shared" si="29"/>
        <v>0</v>
      </c>
      <c r="L198" s="23">
        <f t="shared" si="30"/>
        <v>0</v>
      </c>
      <c r="M198" s="291">
        <v>0</v>
      </c>
      <c r="N198" s="229"/>
      <c r="O198" s="33">
        <v>195</v>
      </c>
      <c r="P198" s="228">
        <v>600</v>
      </c>
      <c r="Q198" s="228">
        <v>997</v>
      </c>
      <c r="R198" s="228">
        <v>997</v>
      </c>
      <c r="S198" s="228">
        <v>997</v>
      </c>
      <c r="T198" s="228">
        <v>997</v>
      </c>
      <c r="U198" s="228">
        <v>997</v>
      </c>
      <c r="W198" s="33">
        <v>195</v>
      </c>
      <c r="X198" s="228">
        <v>600</v>
      </c>
      <c r="Y198" s="228">
        <v>997</v>
      </c>
      <c r="Z198" s="228">
        <v>997</v>
      </c>
      <c r="AA198" s="228">
        <v>997</v>
      </c>
      <c r="AB198" s="228">
        <v>997</v>
      </c>
      <c r="AC198" s="228">
        <v>997</v>
      </c>
      <c r="AE198" s="33">
        <v>195</v>
      </c>
      <c r="AF198" s="228">
        <v>600</v>
      </c>
      <c r="AG198" s="228">
        <v>997</v>
      </c>
      <c r="AH198" s="228">
        <v>997</v>
      </c>
      <c r="AI198" s="228">
        <v>997</v>
      </c>
      <c r="AJ198" s="228">
        <v>997</v>
      </c>
      <c r="AK198" s="228">
        <v>997</v>
      </c>
      <c r="AM198" s="33">
        <v>195</v>
      </c>
      <c r="AN198" s="228">
        <f t="shared" si="31"/>
        <v>0</v>
      </c>
      <c r="AO198" s="228">
        <f t="shared" si="32"/>
        <v>997</v>
      </c>
      <c r="AP198" s="228">
        <f t="shared" si="33"/>
        <v>997</v>
      </c>
      <c r="AQ198" s="228">
        <f t="shared" si="34"/>
        <v>997</v>
      </c>
      <c r="AR198" s="228">
        <f t="shared" si="35"/>
        <v>997</v>
      </c>
      <c r="AS198" s="228">
        <f t="shared" si="36"/>
        <v>997</v>
      </c>
      <c r="AU198" s="33">
        <v>195</v>
      </c>
      <c r="AV198" s="7">
        <v>19</v>
      </c>
      <c r="AW198" s="7">
        <v>500</v>
      </c>
      <c r="AX198" s="228">
        <v>500</v>
      </c>
      <c r="AY198" s="228">
        <v>500</v>
      </c>
      <c r="AZ198" s="228">
        <v>500</v>
      </c>
      <c r="BA198" s="228">
        <v>500</v>
      </c>
      <c r="BC198" s="184">
        <v>195</v>
      </c>
      <c r="BD198" s="185">
        <v>0</v>
      </c>
      <c r="BE198" s="185">
        <v>0</v>
      </c>
      <c r="BF198" s="185">
        <v>0</v>
      </c>
      <c r="BG198" s="185">
        <v>0</v>
      </c>
      <c r="BH198" s="185">
        <v>0</v>
      </c>
    </row>
    <row r="199" spans="1:60" s="177" customFormat="1" x14ac:dyDescent="0.35">
      <c r="A199" s="229"/>
      <c r="B199" s="229"/>
      <c r="C199" s="229"/>
      <c r="D199" s="229"/>
      <c r="E199" s="229"/>
      <c r="F199" s="229"/>
      <c r="G199" s="229"/>
      <c r="H199" s="290">
        <v>196</v>
      </c>
      <c r="I199" s="23">
        <v>0</v>
      </c>
      <c r="J199" s="23">
        <v>0</v>
      </c>
      <c r="K199" s="23">
        <f t="shared" si="29"/>
        <v>0</v>
      </c>
      <c r="L199" s="23">
        <f t="shared" si="30"/>
        <v>0</v>
      </c>
      <c r="M199" s="291">
        <v>0</v>
      </c>
      <c r="N199" s="229"/>
      <c r="O199" s="33">
        <v>196</v>
      </c>
      <c r="P199" s="228">
        <v>600</v>
      </c>
      <c r="Q199" s="228">
        <v>997</v>
      </c>
      <c r="R199" s="228">
        <v>997</v>
      </c>
      <c r="S199" s="228">
        <v>997</v>
      </c>
      <c r="T199" s="228">
        <v>997</v>
      </c>
      <c r="U199" s="228">
        <v>997</v>
      </c>
      <c r="W199" s="33">
        <v>196</v>
      </c>
      <c r="X199" s="228">
        <v>600</v>
      </c>
      <c r="Y199" s="228">
        <v>997</v>
      </c>
      <c r="Z199" s="228">
        <v>997</v>
      </c>
      <c r="AA199" s="228">
        <v>997</v>
      </c>
      <c r="AB199" s="228">
        <v>997</v>
      </c>
      <c r="AC199" s="228">
        <v>997</v>
      </c>
      <c r="AE199" s="33">
        <v>196</v>
      </c>
      <c r="AF199" s="228">
        <v>600</v>
      </c>
      <c r="AG199" s="228">
        <v>997</v>
      </c>
      <c r="AH199" s="228">
        <v>997</v>
      </c>
      <c r="AI199" s="228">
        <v>997</v>
      </c>
      <c r="AJ199" s="228">
        <v>997</v>
      </c>
      <c r="AK199" s="228">
        <v>997</v>
      </c>
      <c r="AM199" s="33">
        <v>196</v>
      </c>
      <c r="AN199" s="228">
        <f t="shared" si="31"/>
        <v>0</v>
      </c>
      <c r="AO199" s="228">
        <f t="shared" si="32"/>
        <v>997</v>
      </c>
      <c r="AP199" s="228">
        <f t="shared" si="33"/>
        <v>997</v>
      </c>
      <c r="AQ199" s="228">
        <f t="shared" si="34"/>
        <v>997</v>
      </c>
      <c r="AR199" s="228">
        <f t="shared" si="35"/>
        <v>997</v>
      </c>
      <c r="AS199" s="228">
        <f t="shared" si="36"/>
        <v>997</v>
      </c>
      <c r="AU199" s="33">
        <v>196</v>
      </c>
      <c r="AV199" s="7">
        <v>19</v>
      </c>
      <c r="AW199" s="7">
        <v>500</v>
      </c>
      <c r="AX199" s="228">
        <v>500</v>
      </c>
      <c r="AY199" s="228">
        <v>500</v>
      </c>
      <c r="AZ199" s="228">
        <v>500</v>
      </c>
      <c r="BA199" s="228">
        <v>500</v>
      </c>
      <c r="BC199" s="184">
        <v>196</v>
      </c>
      <c r="BD199" s="185">
        <v>0</v>
      </c>
      <c r="BE199" s="185">
        <v>0</v>
      </c>
      <c r="BF199" s="185">
        <v>0</v>
      </c>
      <c r="BG199" s="185">
        <v>0</v>
      </c>
      <c r="BH199" s="185">
        <v>0</v>
      </c>
    </row>
    <row r="200" spans="1:60" s="177" customFormat="1" x14ac:dyDescent="0.35">
      <c r="A200" s="229"/>
      <c r="B200" s="229"/>
      <c r="C200" s="229"/>
      <c r="D200" s="229"/>
      <c r="E200" s="229"/>
      <c r="F200" s="229"/>
      <c r="G200" s="229"/>
      <c r="H200" s="290">
        <v>197</v>
      </c>
      <c r="I200" s="23">
        <v>0</v>
      </c>
      <c r="J200" s="23">
        <v>0</v>
      </c>
      <c r="K200" s="23">
        <f t="shared" si="29"/>
        <v>0</v>
      </c>
      <c r="L200" s="23">
        <f t="shared" si="30"/>
        <v>0</v>
      </c>
      <c r="M200" s="291">
        <v>0</v>
      </c>
      <c r="N200" s="229"/>
      <c r="O200" s="33">
        <v>197</v>
      </c>
      <c r="P200" s="228">
        <v>600</v>
      </c>
      <c r="Q200" s="228">
        <v>997</v>
      </c>
      <c r="R200" s="228">
        <v>997</v>
      </c>
      <c r="S200" s="228">
        <v>997</v>
      </c>
      <c r="T200" s="228">
        <v>997</v>
      </c>
      <c r="U200" s="228">
        <v>997</v>
      </c>
      <c r="W200" s="33">
        <v>197</v>
      </c>
      <c r="X200" s="228">
        <v>600</v>
      </c>
      <c r="Y200" s="228">
        <v>997</v>
      </c>
      <c r="Z200" s="228">
        <v>997</v>
      </c>
      <c r="AA200" s="228">
        <v>997</v>
      </c>
      <c r="AB200" s="228">
        <v>997</v>
      </c>
      <c r="AC200" s="228">
        <v>997</v>
      </c>
      <c r="AE200" s="33">
        <v>197</v>
      </c>
      <c r="AF200" s="228">
        <v>600</v>
      </c>
      <c r="AG200" s="228">
        <v>997</v>
      </c>
      <c r="AH200" s="228">
        <v>997</v>
      </c>
      <c r="AI200" s="228">
        <v>997</v>
      </c>
      <c r="AJ200" s="228">
        <v>997</v>
      </c>
      <c r="AK200" s="228">
        <v>997</v>
      </c>
      <c r="AM200" s="33">
        <v>197</v>
      </c>
      <c r="AN200" s="228">
        <f t="shared" si="31"/>
        <v>0</v>
      </c>
      <c r="AO200" s="228">
        <f t="shared" si="32"/>
        <v>997</v>
      </c>
      <c r="AP200" s="228">
        <f t="shared" si="33"/>
        <v>997</v>
      </c>
      <c r="AQ200" s="228">
        <f t="shared" si="34"/>
        <v>997</v>
      </c>
      <c r="AR200" s="228">
        <f t="shared" si="35"/>
        <v>997</v>
      </c>
      <c r="AS200" s="228">
        <f t="shared" si="36"/>
        <v>997</v>
      </c>
      <c r="AU200" s="33">
        <v>197</v>
      </c>
      <c r="AV200" s="7">
        <v>19</v>
      </c>
      <c r="AW200" s="7">
        <v>500</v>
      </c>
      <c r="AX200" s="228">
        <v>500</v>
      </c>
      <c r="AY200" s="228">
        <v>500</v>
      </c>
      <c r="AZ200" s="228">
        <v>500</v>
      </c>
      <c r="BA200" s="228">
        <v>500</v>
      </c>
      <c r="BC200" s="184">
        <v>197</v>
      </c>
      <c r="BD200" s="185">
        <v>0</v>
      </c>
      <c r="BE200" s="185">
        <v>0</v>
      </c>
      <c r="BF200" s="185">
        <v>0</v>
      </c>
      <c r="BG200" s="185">
        <v>0</v>
      </c>
      <c r="BH200" s="185">
        <v>0</v>
      </c>
    </row>
    <row r="201" spans="1:60" s="177" customFormat="1" x14ac:dyDescent="0.35">
      <c r="A201" s="229"/>
      <c r="B201" s="229"/>
      <c r="C201" s="229"/>
      <c r="D201" s="229"/>
      <c r="E201" s="229"/>
      <c r="F201" s="229"/>
      <c r="G201" s="229"/>
      <c r="H201" s="290">
        <v>198</v>
      </c>
      <c r="I201" s="23">
        <v>0</v>
      </c>
      <c r="J201" s="23">
        <v>0</v>
      </c>
      <c r="K201" s="23">
        <f t="shared" si="29"/>
        <v>0</v>
      </c>
      <c r="L201" s="23">
        <f t="shared" si="30"/>
        <v>0</v>
      </c>
      <c r="M201" s="291">
        <v>0</v>
      </c>
      <c r="N201" s="229"/>
      <c r="O201" s="33">
        <v>198</v>
      </c>
      <c r="P201" s="228">
        <v>600</v>
      </c>
      <c r="Q201" s="228">
        <v>997</v>
      </c>
      <c r="R201" s="228">
        <v>997</v>
      </c>
      <c r="S201" s="228">
        <v>997</v>
      </c>
      <c r="T201" s="228">
        <v>997</v>
      </c>
      <c r="U201" s="228">
        <v>997</v>
      </c>
      <c r="W201" s="33">
        <v>198</v>
      </c>
      <c r="X201" s="228">
        <v>600</v>
      </c>
      <c r="Y201" s="228">
        <v>997</v>
      </c>
      <c r="Z201" s="228">
        <v>997</v>
      </c>
      <c r="AA201" s="228">
        <v>997</v>
      </c>
      <c r="AB201" s="228">
        <v>997</v>
      </c>
      <c r="AC201" s="228">
        <v>997</v>
      </c>
      <c r="AE201" s="33">
        <v>198</v>
      </c>
      <c r="AF201" s="228">
        <v>600</v>
      </c>
      <c r="AG201" s="228">
        <v>997</v>
      </c>
      <c r="AH201" s="228">
        <v>997</v>
      </c>
      <c r="AI201" s="228">
        <v>997</v>
      </c>
      <c r="AJ201" s="228">
        <v>997</v>
      </c>
      <c r="AK201" s="228">
        <v>997</v>
      </c>
      <c r="AM201" s="33">
        <v>198</v>
      </c>
      <c r="AN201" s="228">
        <f t="shared" si="31"/>
        <v>0</v>
      </c>
      <c r="AO201" s="228">
        <f t="shared" si="32"/>
        <v>997</v>
      </c>
      <c r="AP201" s="228">
        <f t="shared" si="33"/>
        <v>997</v>
      </c>
      <c r="AQ201" s="228">
        <f t="shared" si="34"/>
        <v>997</v>
      </c>
      <c r="AR201" s="228">
        <f t="shared" si="35"/>
        <v>997</v>
      </c>
      <c r="AS201" s="228">
        <f t="shared" si="36"/>
        <v>997</v>
      </c>
      <c r="AU201" s="33">
        <v>198</v>
      </c>
      <c r="AV201" s="7">
        <v>19</v>
      </c>
      <c r="AW201" s="7">
        <v>500</v>
      </c>
      <c r="AX201" s="228">
        <v>500</v>
      </c>
      <c r="AY201" s="228">
        <v>500</v>
      </c>
      <c r="AZ201" s="228">
        <v>500</v>
      </c>
      <c r="BA201" s="228">
        <v>500</v>
      </c>
      <c r="BC201" s="184">
        <v>198</v>
      </c>
      <c r="BD201" s="185">
        <v>0</v>
      </c>
      <c r="BE201" s="185">
        <v>0</v>
      </c>
      <c r="BF201" s="185">
        <v>0</v>
      </c>
      <c r="BG201" s="185">
        <v>0</v>
      </c>
      <c r="BH201" s="185">
        <v>0</v>
      </c>
    </row>
    <row r="202" spans="1:60" s="177" customFormat="1" x14ac:dyDescent="0.35">
      <c r="A202" s="229"/>
      <c r="B202" s="229"/>
      <c r="C202" s="229"/>
      <c r="D202" s="229"/>
      <c r="E202" s="229"/>
      <c r="F202" s="229"/>
      <c r="G202" s="229"/>
      <c r="H202" s="290">
        <v>199</v>
      </c>
      <c r="I202" s="23">
        <v>0</v>
      </c>
      <c r="J202" s="23">
        <v>0</v>
      </c>
      <c r="K202" s="23">
        <f t="shared" si="29"/>
        <v>0</v>
      </c>
      <c r="L202" s="23">
        <f t="shared" si="30"/>
        <v>0</v>
      </c>
      <c r="M202" s="291">
        <v>0</v>
      </c>
      <c r="N202" s="229"/>
      <c r="O202" s="33">
        <v>199</v>
      </c>
      <c r="P202" s="228">
        <v>600</v>
      </c>
      <c r="Q202" s="228">
        <v>997</v>
      </c>
      <c r="R202" s="228">
        <v>997</v>
      </c>
      <c r="S202" s="228">
        <v>997</v>
      </c>
      <c r="T202" s="228">
        <v>997</v>
      </c>
      <c r="U202" s="228">
        <v>997</v>
      </c>
      <c r="W202" s="33">
        <v>199</v>
      </c>
      <c r="X202" s="228">
        <v>600</v>
      </c>
      <c r="Y202" s="228">
        <v>997</v>
      </c>
      <c r="Z202" s="228">
        <v>997</v>
      </c>
      <c r="AA202" s="228">
        <v>997</v>
      </c>
      <c r="AB202" s="228">
        <v>997</v>
      </c>
      <c r="AC202" s="228">
        <v>997</v>
      </c>
      <c r="AE202" s="33">
        <v>199</v>
      </c>
      <c r="AF202" s="228">
        <v>600</v>
      </c>
      <c r="AG202" s="228">
        <v>997</v>
      </c>
      <c r="AH202" s="228">
        <v>997</v>
      </c>
      <c r="AI202" s="228">
        <v>997</v>
      </c>
      <c r="AJ202" s="228">
        <v>997</v>
      </c>
      <c r="AK202" s="228">
        <v>997</v>
      </c>
      <c r="AM202" s="33">
        <v>199</v>
      </c>
      <c r="AN202" s="228">
        <f t="shared" si="31"/>
        <v>0</v>
      </c>
      <c r="AO202" s="228">
        <f t="shared" si="32"/>
        <v>997</v>
      </c>
      <c r="AP202" s="228">
        <f t="shared" si="33"/>
        <v>997</v>
      </c>
      <c r="AQ202" s="228">
        <f t="shared" si="34"/>
        <v>997</v>
      </c>
      <c r="AR202" s="228">
        <f t="shared" si="35"/>
        <v>997</v>
      </c>
      <c r="AS202" s="228">
        <f t="shared" si="36"/>
        <v>997</v>
      </c>
      <c r="AU202" s="33">
        <v>199</v>
      </c>
      <c r="AV202" s="7">
        <v>19</v>
      </c>
      <c r="AW202" s="7">
        <v>500</v>
      </c>
      <c r="AX202" s="228">
        <v>500</v>
      </c>
      <c r="AY202" s="228">
        <v>500</v>
      </c>
      <c r="AZ202" s="228">
        <v>500</v>
      </c>
      <c r="BA202" s="228">
        <v>500</v>
      </c>
      <c r="BC202" s="184">
        <v>199</v>
      </c>
      <c r="BD202" s="185">
        <v>0</v>
      </c>
      <c r="BE202" s="185">
        <v>0</v>
      </c>
      <c r="BF202" s="185">
        <v>0</v>
      </c>
      <c r="BG202" s="185">
        <v>0</v>
      </c>
      <c r="BH202" s="185">
        <v>0</v>
      </c>
    </row>
    <row r="203" spans="1:60" s="177" customFormat="1" ht="15" thickBot="1" x14ac:dyDescent="0.4">
      <c r="A203" s="229"/>
      <c r="B203" s="229"/>
      <c r="C203" s="229"/>
      <c r="D203" s="229"/>
      <c r="E203" s="229"/>
      <c r="F203" s="229"/>
      <c r="G203" s="229"/>
      <c r="H203" s="292">
        <v>200</v>
      </c>
      <c r="I203" s="293">
        <v>0</v>
      </c>
      <c r="J203" s="293">
        <v>0</v>
      </c>
      <c r="K203" s="23">
        <f t="shared" si="29"/>
        <v>0</v>
      </c>
      <c r="L203" s="23">
        <f t="shared" si="30"/>
        <v>0</v>
      </c>
      <c r="M203" s="294">
        <v>0</v>
      </c>
      <c r="N203" s="229"/>
      <c r="O203" s="33">
        <v>200</v>
      </c>
      <c r="P203" s="228">
        <v>600</v>
      </c>
      <c r="Q203" s="228">
        <v>997</v>
      </c>
      <c r="R203" s="228">
        <v>997</v>
      </c>
      <c r="S203" s="228">
        <v>997</v>
      </c>
      <c r="T203" s="228">
        <v>997</v>
      </c>
      <c r="U203" s="228">
        <v>997</v>
      </c>
      <c r="W203" s="33">
        <v>200</v>
      </c>
      <c r="X203" s="228">
        <v>600</v>
      </c>
      <c r="Y203" s="228">
        <v>997</v>
      </c>
      <c r="Z203" s="228">
        <v>997</v>
      </c>
      <c r="AA203" s="228">
        <v>997</v>
      </c>
      <c r="AB203" s="228">
        <v>997</v>
      </c>
      <c r="AC203" s="228">
        <v>997</v>
      </c>
      <c r="AE203" s="33">
        <v>200</v>
      </c>
      <c r="AF203" s="228">
        <v>600</v>
      </c>
      <c r="AG203" s="228">
        <v>997</v>
      </c>
      <c r="AH203" s="228">
        <v>997</v>
      </c>
      <c r="AI203" s="228">
        <v>997</v>
      </c>
      <c r="AJ203" s="228">
        <v>997</v>
      </c>
      <c r="AK203" s="228">
        <v>997</v>
      </c>
      <c r="AM203" s="33">
        <v>200</v>
      </c>
      <c r="AN203" s="228">
        <f t="shared" si="31"/>
        <v>0</v>
      </c>
      <c r="AO203" s="228">
        <f t="shared" si="32"/>
        <v>997</v>
      </c>
      <c r="AP203" s="228">
        <f t="shared" si="33"/>
        <v>997</v>
      </c>
      <c r="AQ203" s="228">
        <f t="shared" si="34"/>
        <v>997</v>
      </c>
      <c r="AR203" s="228">
        <f t="shared" si="35"/>
        <v>997</v>
      </c>
      <c r="AS203" s="228">
        <f t="shared" si="36"/>
        <v>997</v>
      </c>
      <c r="AU203" s="33">
        <v>200</v>
      </c>
      <c r="AV203" s="7">
        <v>19</v>
      </c>
      <c r="AW203" s="7">
        <v>500</v>
      </c>
      <c r="AX203" s="228">
        <v>500</v>
      </c>
      <c r="AY203" s="228">
        <v>500</v>
      </c>
      <c r="AZ203" s="228">
        <v>500</v>
      </c>
      <c r="BA203" s="228">
        <v>500</v>
      </c>
      <c r="BC203" s="184">
        <v>200</v>
      </c>
      <c r="BD203" s="185">
        <v>0</v>
      </c>
      <c r="BE203" s="185">
        <v>0</v>
      </c>
      <c r="BF203" s="185">
        <v>0</v>
      </c>
      <c r="BG203" s="185">
        <v>0</v>
      </c>
      <c r="BH203" s="185">
        <v>0</v>
      </c>
    </row>
    <row r="204" spans="1:60" x14ac:dyDescent="0.35">
      <c r="H204" s="290">
        <v>201</v>
      </c>
      <c r="I204" s="23">
        <v>0</v>
      </c>
      <c r="J204" s="23">
        <v>0</v>
      </c>
      <c r="K204" s="23">
        <f t="shared" si="29"/>
        <v>0</v>
      </c>
      <c r="L204" s="23">
        <f t="shared" si="30"/>
        <v>0</v>
      </c>
      <c r="M204" s="291">
        <v>0</v>
      </c>
      <c r="O204" s="33">
        <v>201</v>
      </c>
      <c r="P204" s="228">
        <v>600</v>
      </c>
      <c r="Q204" s="228">
        <v>997</v>
      </c>
      <c r="R204" s="228">
        <v>997</v>
      </c>
      <c r="S204" s="228">
        <v>997</v>
      </c>
      <c r="T204" s="228">
        <v>997</v>
      </c>
      <c r="U204" s="228">
        <v>997</v>
      </c>
      <c r="W204" s="33">
        <v>201</v>
      </c>
      <c r="X204" s="228">
        <v>600</v>
      </c>
      <c r="Y204" s="228">
        <v>997</v>
      </c>
      <c r="Z204" s="228">
        <v>997</v>
      </c>
      <c r="AA204" s="228">
        <v>997</v>
      </c>
      <c r="AB204" s="228">
        <v>997</v>
      </c>
      <c r="AC204" s="228">
        <v>997</v>
      </c>
      <c r="AD204" s="229"/>
      <c r="AE204" s="33">
        <v>201</v>
      </c>
      <c r="AF204" s="228">
        <v>600</v>
      </c>
      <c r="AG204" s="228">
        <v>997</v>
      </c>
      <c r="AH204" s="228">
        <v>997</v>
      </c>
      <c r="AI204" s="228">
        <v>997</v>
      </c>
      <c r="AJ204" s="228">
        <v>997</v>
      </c>
      <c r="AK204" s="228">
        <v>997</v>
      </c>
      <c r="AL204" s="229"/>
      <c r="AM204" s="33">
        <v>201</v>
      </c>
      <c r="AN204" s="228">
        <f t="shared" si="31"/>
        <v>0</v>
      </c>
      <c r="AO204" s="228">
        <f t="shared" si="32"/>
        <v>997</v>
      </c>
      <c r="AP204" s="228">
        <f t="shared" si="33"/>
        <v>997</v>
      </c>
      <c r="AQ204" s="228">
        <f t="shared" si="34"/>
        <v>997</v>
      </c>
      <c r="AR204" s="228">
        <f t="shared" si="35"/>
        <v>997</v>
      </c>
      <c r="AS204" s="228">
        <f t="shared" si="36"/>
        <v>997</v>
      </c>
      <c r="AT204" s="229"/>
      <c r="AU204" s="33">
        <v>201</v>
      </c>
      <c r="AV204" s="228">
        <v>19</v>
      </c>
      <c r="AW204" s="228">
        <v>500</v>
      </c>
      <c r="AX204" s="228">
        <v>500</v>
      </c>
      <c r="AY204" s="228">
        <v>500</v>
      </c>
      <c r="AZ204" s="228">
        <v>500</v>
      </c>
      <c r="BA204" s="228">
        <v>500</v>
      </c>
      <c r="BB204" s="229"/>
      <c r="BC204" s="184">
        <v>201</v>
      </c>
      <c r="BD204" s="185">
        <v>0</v>
      </c>
      <c r="BE204" s="185">
        <v>0</v>
      </c>
      <c r="BF204" s="185">
        <v>0</v>
      </c>
      <c r="BG204" s="185">
        <v>0</v>
      </c>
      <c r="BH204" s="185">
        <v>0</v>
      </c>
    </row>
    <row r="205" spans="1:60" ht="15" thickBot="1" x14ac:dyDescent="0.4">
      <c r="H205" s="292">
        <v>202</v>
      </c>
      <c r="I205" s="293">
        <v>0</v>
      </c>
      <c r="J205" s="293">
        <v>0</v>
      </c>
      <c r="K205" s="23">
        <f t="shared" si="29"/>
        <v>0</v>
      </c>
      <c r="L205" s="23">
        <f t="shared" si="30"/>
        <v>0</v>
      </c>
      <c r="M205" s="294">
        <v>0</v>
      </c>
      <c r="O205" s="33">
        <v>202</v>
      </c>
      <c r="P205" s="228">
        <v>600</v>
      </c>
      <c r="Q205" s="228">
        <v>997</v>
      </c>
      <c r="R205" s="228">
        <v>997</v>
      </c>
      <c r="S205" s="228">
        <v>997</v>
      </c>
      <c r="T205" s="228">
        <v>997</v>
      </c>
      <c r="U205" s="228">
        <v>997</v>
      </c>
      <c r="W205" s="33">
        <v>202</v>
      </c>
      <c r="X205" s="228">
        <v>600</v>
      </c>
      <c r="Y205" s="228">
        <v>997</v>
      </c>
      <c r="Z205" s="228">
        <v>997</v>
      </c>
      <c r="AA205" s="228">
        <v>997</v>
      </c>
      <c r="AB205" s="228">
        <v>997</v>
      </c>
      <c r="AC205" s="228">
        <v>997</v>
      </c>
      <c r="AD205" s="229"/>
      <c r="AE205" s="33">
        <v>202</v>
      </c>
      <c r="AF205" s="228">
        <v>600</v>
      </c>
      <c r="AG205" s="228">
        <v>997</v>
      </c>
      <c r="AH205" s="228">
        <v>997</v>
      </c>
      <c r="AI205" s="228">
        <v>997</v>
      </c>
      <c r="AJ205" s="228">
        <v>997</v>
      </c>
      <c r="AK205" s="228">
        <v>997</v>
      </c>
      <c r="AL205" s="229"/>
      <c r="AM205" s="33">
        <v>202</v>
      </c>
      <c r="AN205" s="228">
        <f t="shared" si="31"/>
        <v>0</v>
      </c>
      <c r="AO205" s="228">
        <f t="shared" si="32"/>
        <v>997</v>
      </c>
      <c r="AP205" s="228">
        <f t="shared" si="33"/>
        <v>997</v>
      </c>
      <c r="AQ205" s="228">
        <f t="shared" si="34"/>
        <v>997</v>
      </c>
      <c r="AR205" s="228">
        <f t="shared" si="35"/>
        <v>997</v>
      </c>
      <c r="AS205" s="228">
        <f t="shared" si="36"/>
        <v>997</v>
      </c>
      <c r="AT205" s="229"/>
      <c r="AU205" s="33">
        <v>202</v>
      </c>
      <c r="AV205" s="228">
        <v>19</v>
      </c>
      <c r="AW205" s="228">
        <v>500</v>
      </c>
      <c r="AX205" s="228">
        <v>500</v>
      </c>
      <c r="AY205" s="228">
        <v>500</v>
      </c>
      <c r="AZ205" s="228">
        <v>500</v>
      </c>
      <c r="BA205" s="228">
        <v>500</v>
      </c>
      <c r="BB205" s="229"/>
      <c r="BC205" s="184">
        <v>202</v>
      </c>
      <c r="BD205" s="185">
        <v>0</v>
      </c>
      <c r="BE205" s="185">
        <v>0</v>
      </c>
      <c r="BF205" s="185">
        <v>0</v>
      </c>
      <c r="BG205" s="185">
        <v>0</v>
      </c>
      <c r="BH205" s="185">
        <v>0</v>
      </c>
    </row>
    <row r="206" spans="1:60" x14ac:dyDescent="0.35">
      <c r="H206" s="290">
        <v>203</v>
      </c>
      <c r="I206" s="23">
        <v>0</v>
      </c>
      <c r="J206" s="23">
        <v>0</v>
      </c>
      <c r="K206" s="23">
        <f t="shared" si="29"/>
        <v>0</v>
      </c>
      <c r="L206" s="23">
        <f t="shared" si="30"/>
        <v>0</v>
      </c>
      <c r="M206" s="291">
        <v>0</v>
      </c>
      <c r="O206" s="33">
        <v>203</v>
      </c>
      <c r="P206" s="228">
        <v>600</v>
      </c>
      <c r="Q206" s="228">
        <v>997</v>
      </c>
      <c r="R206" s="228">
        <v>997</v>
      </c>
      <c r="S206" s="228">
        <v>997</v>
      </c>
      <c r="T206" s="228">
        <v>997</v>
      </c>
      <c r="U206" s="228">
        <v>997</v>
      </c>
      <c r="W206" s="33">
        <v>203</v>
      </c>
      <c r="X206" s="228">
        <v>600</v>
      </c>
      <c r="Y206" s="228">
        <v>997</v>
      </c>
      <c r="Z206" s="228">
        <v>997</v>
      </c>
      <c r="AA206" s="228">
        <v>997</v>
      </c>
      <c r="AB206" s="228">
        <v>997</v>
      </c>
      <c r="AC206" s="228">
        <v>997</v>
      </c>
      <c r="AD206" s="229"/>
      <c r="AE206" s="33">
        <v>203</v>
      </c>
      <c r="AF206" s="228">
        <v>600</v>
      </c>
      <c r="AG206" s="228">
        <v>997</v>
      </c>
      <c r="AH206" s="228">
        <v>997</v>
      </c>
      <c r="AI206" s="228">
        <v>997</v>
      </c>
      <c r="AJ206" s="228">
        <v>997</v>
      </c>
      <c r="AK206" s="228">
        <v>997</v>
      </c>
      <c r="AL206" s="229"/>
      <c r="AM206" s="33">
        <v>203</v>
      </c>
      <c r="AN206" s="228">
        <f t="shared" si="31"/>
        <v>0</v>
      </c>
      <c r="AO206" s="228">
        <f t="shared" si="32"/>
        <v>997</v>
      </c>
      <c r="AP206" s="228">
        <f t="shared" si="33"/>
        <v>997</v>
      </c>
      <c r="AQ206" s="228">
        <f t="shared" si="34"/>
        <v>997</v>
      </c>
      <c r="AR206" s="228">
        <f t="shared" si="35"/>
        <v>997</v>
      </c>
      <c r="AS206" s="228">
        <f t="shared" si="36"/>
        <v>997</v>
      </c>
      <c r="AT206" s="229"/>
      <c r="AU206" s="33">
        <v>203</v>
      </c>
      <c r="AV206" s="228">
        <v>19</v>
      </c>
      <c r="AW206" s="228">
        <v>500</v>
      </c>
      <c r="AX206" s="228">
        <v>500</v>
      </c>
      <c r="AY206" s="228">
        <v>500</v>
      </c>
      <c r="AZ206" s="228">
        <v>500</v>
      </c>
      <c r="BA206" s="228">
        <v>500</v>
      </c>
      <c r="BB206" s="229"/>
      <c r="BC206" s="184">
        <v>203</v>
      </c>
      <c r="BD206" s="185">
        <v>0</v>
      </c>
      <c r="BE206" s="185">
        <v>0</v>
      </c>
      <c r="BF206" s="185">
        <v>0</v>
      </c>
      <c r="BG206" s="185">
        <v>0</v>
      </c>
      <c r="BH206" s="185">
        <v>0</v>
      </c>
    </row>
    <row r="207" spans="1:60" ht="15" thickBot="1" x14ac:dyDescent="0.4">
      <c r="H207" s="292">
        <v>204</v>
      </c>
      <c r="I207" s="293">
        <v>0</v>
      </c>
      <c r="J207" s="293">
        <v>0</v>
      </c>
      <c r="K207" s="23">
        <f t="shared" si="29"/>
        <v>0</v>
      </c>
      <c r="L207" s="23">
        <f t="shared" si="30"/>
        <v>0</v>
      </c>
      <c r="M207" s="294">
        <v>0</v>
      </c>
      <c r="O207" s="33">
        <v>204</v>
      </c>
      <c r="P207" s="228">
        <v>600</v>
      </c>
      <c r="Q207" s="228">
        <v>997</v>
      </c>
      <c r="R207" s="228">
        <v>997</v>
      </c>
      <c r="S207" s="228">
        <v>997</v>
      </c>
      <c r="T207" s="228">
        <v>997</v>
      </c>
      <c r="U207" s="228">
        <v>997</v>
      </c>
      <c r="W207" s="33">
        <v>204</v>
      </c>
      <c r="X207" s="228">
        <v>600</v>
      </c>
      <c r="Y207" s="228">
        <v>997</v>
      </c>
      <c r="Z207" s="228">
        <v>997</v>
      </c>
      <c r="AA207" s="228">
        <v>997</v>
      </c>
      <c r="AB207" s="228">
        <v>997</v>
      </c>
      <c r="AC207" s="228">
        <v>997</v>
      </c>
      <c r="AD207" s="229"/>
      <c r="AE207" s="33">
        <v>204</v>
      </c>
      <c r="AF207" s="228">
        <v>600</v>
      </c>
      <c r="AG207" s="228">
        <v>997</v>
      </c>
      <c r="AH207" s="228">
        <v>997</v>
      </c>
      <c r="AI207" s="228">
        <v>997</v>
      </c>
      <c r="AJ207" s="228">
        <v>997</v>
      </c>
      <c r="AK207" s="228">
        <v>997</v>
      </c>
      <c r="AL207" s="229"/>
      <c r="AM207" s="33">
        <v>204</v>
      </c>
      <c r="AN207" s="228">
        <f t="shared" si="31"/>
        <v>0</v>
      </c>
      <c r="AO207" s="228">
        <f t="shared" si="32"/>
        <v>997</v>
      </c>
      <c r="AP207" s="228">
        <f t="shared" si="33"/>
        <v>997</v>
      </c>
      <c r="AQ207" s="228">
        <f t="shared" si="34"/>
        <v>997</v>
      </c>
      <c r="AR207" s="228">
        <f t="shared" si="35"/>
        <v>997</v>
      </c>
      <c r="AS207" s="228">
        <f t="shared" si="36"/>
        <v>997</v>
      </c>
      <c r="AT207" s="229"/>
      <c r="AU207" s="33">
        <v>204</v>
      </c>
      <c r="AV207" s="228">
        <v>19</v>
      </c>
      <c r="AW207" s="228">
        <v>500</v>
      </c>
      <c r="AX207" s="228">
        <v>500</v>
      </c>
      <c r="AY207" s="228">
        <v>500</v>
      </c>
      <c r="AZ207" s="228">
        <v>500</v>
      </c>
      <c r="BA207" s="228">
        <v>500</v>
      </c>
      <c r="BB207" s="229"/>
      <c r="BC207" s="184">
        <v>204</v>
      </c>
      <c r="BD207" s="185">
        <v>0</v>
      </c>
      <c r="BE207" s="185">
        <v>0</v>
      </c>
      <c r="BF207" s="185">
        <v>0</v>
      </c>
      <c r="BG207" s="185">
        <v>0</v>
      </c>
      <c r="BH207" s="185">
        <v>0</v>
      </c>
    </row>
    <row r="208" spans="1:60" x14ac:dyDescent="0.35">
      <c r="H208" s="290">
        <v>205</v>
      </c>
      <c r="I208" s="23">
        <v>0</v>
      </c>
      <c r="J208" s="23">
        <v>0</v>
      </c>
      <c r="K208" s="23">
        <f t="shared" si="29"/>
        <v>0</v>
      </c>
      <c r="L208" s="23">
        <f t="shared" si="30"/>
        <v>0</v>
      </c>
      <c r="M208" s="291">
        <v>0</v>
      </c>
      <c r="O208" s="33">
        <v>205</v>
      </c>
      <c r="P208" s="228">
        <v>600</v>
      </c>
      <c r="Q208" s="228">
        <v>997</v>
      </c>
      <c r="R208" s="228">
        <v>997</v>
      </c>
      <c r="S208" s="228">
        <v>997</v>
      </c>
      <c r="T208" s="228">
        <v>997</v>
      </c>
      <c r="U208" s="228">
        <v>997</v>
      </c>
      <c r="W208" s="33">
        <v>205</v>
      </c>
      <c r="X208" s="228">
        <v>600</v>
      </c>
      <c r="Y208" s="228">
        <v>997</v>
      </c>
      <c r="Z208" s="228">
        <v>997</v>
      </c>
      <c r="AA208" s="228">
        <v>997</v>
      </c>
      <c r="AB208" s="228">
        <v>997</v>
      </c>
      <c r="AC208" s="228">
        <v>997</v>
      </c>
      <c r="AD208" s="229"/>
      <c r="AE208" s="33">
        <v>205</v>
      </c>
      <c r="AF208" s="228">
        <v>600</v>
      </c>
      <c r="AG208" s="228">
        <v>997</v>
      </c>
      <c r="AH208" s="228">
        <v>997</v>
      </c>
      <c r="AI208" s="228">
        <v>997</v>
      </c>
      <c r="AJ208" s="228">
        <v>997</v>
      </c>
      <c r="AK208" s="228">
        <v>997</v>
      </c>
      <c r="AL208" s="229"/>
      <c r="AM208" s="33">
        <v>205</v>
      </c>
      <c r="AN208" s="228">
        <f t="shared" si="31"/>
        <v>0</v>
      </c>
      <c r="AO208" s="228">
        <f t="shared" si="32"/>
        <v>997</v>
      </c>
      <c r="AP208" s="228">
        <f t="shared" si="33"/>
        <v>997</v>
      </c>
      <c r="AQ208" s="228">
        <f t="shared" si="34"/>
        <v>997</v>
      </c>
      <c r="AR208" s="228">
        <f t="shared" si="35"/>
        <v>997</v>
      </c>
      <c r="AS208" s="228">
        <f t="shared" si="36"/>
        <v>997</v>
      </c>
      <c r="AT208" s="229"/>
      <c r="AU208" s="33">
        <v>205</v>
      </c>
      <c r="AV208" s="228">
        <v>19</v>
      </c>
      <c r="AW208" s="228">
        <v>500</v>
      </c>
      <c r="AX208" s="228">
        <v>500</v>
      </c>
      <c r="AY208" s="228">
        <v>500</v>
      </c>
      <c r="AZ208" s="228">
        <v>500</v>
      </c>
      <c r="BA208" s="228">
        <v>500</v>
      </c>
      <c r="BB208" s="229"/>
      <c r="BC208" s="184">
        <v>205</v>
      </c>
      <c r="BD208" s="185">
        <v>0</v>
      </c>
      <c r="BE208" s="185">
        <v>0</v>
      </c>
      <c r="BF208" s="185">
        <v>0</v>
      </c>
      <c r="BG208" s="185">
        <v>0</v>
      </c>
      <c r="BH208" s="185">
        <v>0</v>
      </c>
    </row>
    <row r="209" spans="8:60" ht="15" thickBot="1" x14ac:dyDescent="0.4">
      <c r="H209" s="292">
        <v>206</v>
      </c>
      <c r="I209" s="293">
        <v>0</v>
      </c>
      <c r="J209" s="293">
        <v>0</v>
      </c>
      <c r="K209" s="23">
        <f t="shared" si="29"/>
        <v>0</v>
      </c>
      <c r="L209" s="23">
        <f t="shared" si="30"/>
        <v>0</v>
      </c>
      <c r="M209" s="294">
        <v>0</v>
      </c>
      <c r="O209" s="33">
        <v>206</v>
      </c>
      <c r="P209" s="228">
        <v>600</v>
      </c>
      <c r="Q209" s="228">
        <v>997</v>
      </c>
      <c r="R209" s="228">
        <v>997</v>
      </c>
      <c r="S209" s="228">
        <v>997</v>
      </c>
      <c r="T209" s="228">
        <v>997</v>
      </c>
      <c r="U209" s="228">
        <v>997</v>
      </c>
      <c r="W209" s="33">
        <v>206</v>
      </c>
      <c r="X209" s="228">
        <v>600</v>
      </c>
      <c r="Y209" s="228">
        <v>997</v>
      </c>
      <c r="Z209" s="228">
        <v>997</v>
      </c>
      <c r="AA209" s="228">
        <v>997</v>
      </c>
      <c r="AB209" s="228">
        <v>997</v>
      </c>
      <c r="AC209" s="228">
        <v>997</v>
      </c>
      <c r="AD209" s="229"/>
      <c r="AE209" s="33">
        <v>206</v>
      </c>
      <c r="AF209" s="228">
        <v>600</v>
      </c>
      <c r="AG209" s="228">
        <v>997</v>
      </c>
      <c r="AH209" s="228">
        <v>997</v>
      </c>
      <c r="AI209" s="228">
        <v>997</v>
      </c>
      <c r="AJ209" s="228">
        <v>997</v>
      </c>
      <c r="AK209" s="228">
        <v>997</v>
      </c>
      <c r="AL209" s="229"/>
      <c r="AM209" s="33">
        <v>206</v>
      </c>
      <c r="AN209" s="228">
        <f t="shared" si="31"/>
        <v>0</v>
      </c>
      <c r="AO209" s="228">
        <f t="shared" si="32"/>
        <v>997</v>
      </c>
      <c r="AP209" s="228">
        <f t="shared" si="33"/>
        <v>997</v>
      </c>
      <c r="AQ209" s="228">
        <f t="shared" si="34"/>
        <v>997</v>
      </c>
      <c r="AR209" s="228">
        <f t="shared" si="35"/>
        <v>997</v>
      </c>
      <c r="AS209" s="228">
        <f t="shared" si="36"/>
        <v>997</v>
      </c>
      <c r="AT209" s="229"/>
      <c r="AU209" s="33">
        <v>206</v>
      </c>
      <c r="AV209" s="228">
        <v>19</v>
      </c>
      <c r="AW209" s="228">
        <v>500</v>
      </c>
      <c r="AX209" s="228">
        <v>500</v>
      </c>
      <c r="AY209" s="228">
        <v>500</v>
      </c>
      <c r="AZ209" s="228">
        <v>500</v>
      </c>
      <c r="BA209" s="228">
        <v>500</v>
      </c>
      <c r="BB209" s="229"/>
      <c r="BC209" s="184">
        <v>206</v>
      </c>
      <c r="BD209" s="185">
        <v>0</v>
      </c>
      <c r="BE209" s="185">
        <v>0</v>
      </c>
      <c r="BF209" s="185">
        <v>0</v>
      </c>
      <c r="BG209" s="185">
        <v>0</v>
      </c>
      <c r="BH209" s="185">
        <v>0</v>
      </c>
    </row>
    <row r="210" spans="8:60" x14ac:dyDescent="0.35">
      <c r="H210" s="290">
        <v>207</v>
      </c>
      <c r="I210" s="23">
        <v>0</v>
      </c>
      <c r="J210" s="23">
        <v>0</v>
      </c>
      <c r="K210" s="23">
        <f t="shared" si="29"/>
        <v>0</v>
      </c>
      <c r="L210" s="23">
        <f t="shared" si="30"/>
        <v>0</v>
      </c>
      <c r="M210" s="291">
        <v>0</v>
      </c>
      <c r="O210" s="33">
        <v>207</v>
      </c>
      <c r="P210" s="228">
        <v>600</v>
      </c>
      <c r="Q210" s="228">
        <v>997</v>
      </c>
      <c r="R210" s="228">
        <v>997</v>
      </c>
      <c r="S210" s="228">
        <v>997</v>
      </c>
      <c r="T210" s="228">
        <v>997</v>
      </c>
      <c r="U210" s="228">
        <v>997</v>
      </c>
      <c r="W210" s="33">
        <v>207</v>
      </c>
      <c r="X210" s="228">
        <v>600</v>
      </c>
      <c r="Y210" s="228">
        <v>997</v>
      </c>
      <c r="Z210" s="228">
        <v>997</v>
      </c>
      <c r="AA210" s="228">
        <v>997</v>
      </c>
      <c r="AB210" s="228">
        <v>997</v>
      </c>
      <c r="AC210" s="228">
        <v>997</v>
      </c>
      <c r="AD210" s="229"/>
      <c r="AE210" s="33">
        <v>207</v>
      </c>
      <c r="AF210" s="228">
        <v>600</v>
      </c>
      <c r="AG210" s="228">
        <v>997</v>
      </c>
      <c r="AH210" s="228">
        <v>997</v>
      </c>
      <c r="AI210" s="228">
        <v>997</v>
      </c>
      <c r="AJ210" s="228">
        <v>997</v>
      </c>
      <c r="AK210" s="228">
        <v>997</v>
      </c>
      <c r="AL210" s="229"/>
      <c r="AM210" s="33">
        <v>207</v>
      </c>
      <c r="AN210" s="228">
        <f t="shared" si="31"/>
        <v>0</v>
      </c>
      <c r="AO210" s="228">
        <f t="shared" si="32"/>
        <v>997</v>
      </c>
      <c r="AP210" s="228">
        <f t="shared" si="33"/>
        <v>997</v>
      </c>
      <c r="AQ210" s="228">
        <f t="shared" si="34"/>
        <v>997</v>
      </c>
      <c r="AR210" s="228">
        <f t="shared" si="35"/>
        <v>997</v>
      </c>
      <c r="AS210" s="228">
        <f t="shared" si="36"/>
        <v>997</v>
      </c>
      <c r="AT210" s="229"/>
      <c r="AU210" s="33">
        <v>207</v>
      </c>
      <c r="AV210" s="228">
        <v>19</v>
      </c>
      <c r="AW210" s="228">
        <v>500</v>
      </c>
      <c r="AX210" s="228">
        <v>500</v>
      </c>
      <c r="AY210" s="228">
        <v>500</v>
      </c>
      <c r="AZ210" s="228">
        <v>500</v>
      </c>
      <c r="BA210" s="228">
        <v>500</v>
      </c>
      <c r="BB210" s="229"/>
      <c r="BC210" s="184">
        <v>207</v>
      </c>
      <c r="BD210" s="185">
        <v>0</v>
      </c>
      <c r="BE210" s="185">
        <v>0</v>
      </c>
      <c r="BF210" s="185">
        <v>0</v>
      </c>
      <c r="BG210" s="185">
        <v>0</v>
      </c>
      <c r="BH210" s="185">
        <v>0</v>
      </c>
    </row>
    <row r="211" spans="8:60" ht="15" thickBot="1" x14ac:dyDescent="0.4">
      <c r="H211" s="292">
        <v>208</v>
      </c>
      <c r="I211" s="293">
        <v>0</v>
      </c>
      <c r="J211" s="293">
        <v>0</v>
      </c>
      <c r="K211" s="23">
        <f t="shared" si="29"/>
        <v>0</v>
      </c>
      <c r="L211" s="23">
        <f t="shared" si="30"/>
        <v>0</v>
      </c>
      <c r="M211" s="294">
        <v>0</v>
      </c>
      <c r="O211" s="33">
        <v>208</v>
      </c>
      <c r="P211" s="228">
        <v>600</v>
      </c>
      <c r="Q211" s="228">
        <v>997</v>
      </c>
      <c r="R211" s="228">
        <v>997</v>
      </c>
      <c r="S211" s="228">
        <v>997</v>
      </c>
      <c r="T211" s="228">
        <v>997</v>
      </c>
      <c r="U211" s="228">
        <v>997</v>
      </c>
      <c r="W211" s="33">
        <v>208</v>
      </c>
      <c r="X211" s="228">
        <v>600</v>
      </c>
      <c r="Y211" s="228">
        <v>997</v>
      </c>
      <c r="Z211" s="228">
        <v>997</v>
      </c>
      <c r="AA211" s="228">
        <v>997</v>
      </c>
      <c r="AB211" s="228">
        <v>997</v>
      </c>
      <c r="AC211" s="228">
        <v>997</v>
      </c>
      <c r="AD211" s="229"/>
      <c r="AE211" s="33">
        <v>208</v>
      </c>
      <c r="AF211" s="228">
        <v>600</v>
      </c>
      <c r="AG211" s="228">
        <v>997</v>
      </c>
      <c r="AH211" s="228">
        <v>997</v>
      </c>
      <c r="AI211" s="228">
        <v>997</v>
      </c>
      <c r="AJ211" s="228">
        <v>997</v>
      </c>
      <c r="AK211" s="228">
        <v>997</v>
      </c>
      <c r="AL211" s="229"/>
      <c r="AM211" s="33">
        <v>208</v>
      </c>
      <c r="AN211" s="228">
        <f t="shared" si="31"/>
        <v>0</v>
      </c>
      <c r="AO211" s="228">
        <f t="shared" si="32"/>
        <v>997</v>
      </c>
      <c r="AP211" s="228">
        <f t="shared" si="33"/>
        <v>997</v>
      </c>
      <c r="AQ211" s="228">
        <f t="shared" si="34"/>
        <v>997</v>
      </c>
      <c r="AR211" s="228">
        <f t="shared" si="35"/>
        <v>997</v>
      </c>
      <c r="AS211" s="228">
        <f t="shared" si="36"/>
        <v>997</v>
      </c>
      <c r="AT211" s="229"/>
      <c r="AU211" s="33">
        <v>208</v>
      </c>
      <c r="AV211" s="228">
        <v>19</v>
      </c>
      <c r="AW211" s="228">
        <v>500</v>
      </c>
      <c r="AX211" s="228">
        <v>500</v>
      </c>
      <c r="AY211" s="228">
        <v>500</v>
      </c>
      <c r="AZ211" s="228">
        <v>500</v>
      </c>
      <c r="BA211" s="228">
        <v>500</v>
      </c>
      <c r="BB211" s="229"/>
      <c r="BC211" s="184">
        <v>208</v>
      </c>
      <c r="BD211" s="185">
        <v>0</v>
      </c>
      <c r="BE211" s="185">
        <v>0</v>
      </c>
      <c r="BF211" s="185">
        <v>0</v>
      </c>
      <c r="BG211" s="185">
        <v>0</v>
      </c>
      <c r="BH211" s="185">
        <v>0</v>
      </c>
    </row>
    <row r="212" spans="8:60" x14ac:dyDescent="0.35">
      <c r="H212" s="290">
        <v>209</v>
      </c>
      <c r="I212" s="23">
        <v>0</v>
      </c>
      <c r="J212" s="23">
        <v>0</v>
      </c>
      <c r="K212" s="23">
        <f t="shared" si="29"/>
        <v>0</v>
      </c>
      <c r="L212" s="23">
        <f t="shared" si="30"/>
        <v>0</v>
      </c>
      <c r="M212" s="291">
        <v>0</v>
      </c>
      <c r="O212" s="33">
        <v>209</v>
      </c>
      <c r="P212" s="228">
        <v>600</v>
      </c>
      <c r="Q212" s="228">
        <v>997</v>
      </c>
      <c r="R212" s="228">
        <v>997</v>
      </c>
      <c r="S212" s="228">
        <v>997</v>
      </c>
      <c r="T212" s="228">
        <v>997</v>
      </c>
      <c r="U212" s="228">
        <v>997</v>
      </c>
      <c r="W212" s="33">
        <v>209</v>
      </c>
      <c r="X212" s="228">
        <v>600</v>
      </c>
      <c r="Y212" s="228">
        <v>997</v>
      </c>
      <c r="Z212" s="228">
        <v>997</v>
      </c>
      <c r="AA212" s="228">
        <v>997</v>
      </c>
      <c r="AB212" s="228">
        <v>997</v>
      </c>
      <c r="AC212" s="228">
        <v>997</v>
      </c>
      <c r="AD212" s="229"/>
      <c r="AE212" s="33">
        <v>209</v>
      </c>
      <c r="AF212" s="228">
        <v>600</v>
      </c>
      <c r="AG212" s="228">
        <v>997</v>
      </c>
      <c r="AH212" s="228">
        <v>997</v>
      </c>
      <c r="AI212" s="228">
        <v>997</v>
      </c>
      <c r="AJ212" s="228">
        <v>997</v>
      </c>
      <c r="AK212" s="228">
        <v>997</v>
      </c>
      <c r="AL212" s="229"/>
      <c r="AM212" s="33">
        <v>209</v>
      </c>
      <c r="AN212" s="228">
        <f t="shared" si="31"/>
        <v>0</v>
      </c>
      <c r="AO212" s="228">
        <f t="shared" si="32"/>
        <v>997</v>
      </c>
      <c r="AP212" s="228">
        <f t="shared" si="33"/>
        <v>997</v>
      </c>
      <c r="AQ212" s="228">
        <f t="shared" si="34"/>
        <v>997</v>
      </c>
      <c r="AR212" s="228">
        <f t="shared" si="35"/>
        <v>997</v>
      </c>
      <c r="AS212" s="228">
        <f t="shared" si="36"/>
        <v>997</v>
      </c>
      <c r="AT212" s="229"/>
      <c r="AU212" s="33">
        <v>209</v>
      </c>
      <c r="AV212" s="228">
        <v>19</v>
      </c>
      <c r="AW212" s="228">
        <v>500</v>
      </c>
      <c r="AX212" s="228">
        <v>500</v>
      </c>
      <c r="AY212" s="228">
        <v>500</v>
      </c>
      <c r="AZ212" s="228">
        <v>500</v>
      </c>
      <c r="BA212" s="228">
        <v>500</v>
      </c>
      <c r="BB212" s="229"/>
      <c r="BC212" s="184">
        <v>209</v>
      </c>
      <c r="BD212" s="185">
        <v>0</v>
      </c>
      <c r="BE212" s="185">
        <v>0</v>
      </c>
      <c r="BF212" s="185">
        <v>0</v>
      </c>
      <c r="BG212" s="185">
        <v>0</v>
      </c>
      <c r="BH212" s="185">
        <v>0</v>
      </c>
    </row>
    <row r="213" spans="8:60" ht="15" thickBot="1" x14ac:dyDescent="0.4">
      <c r="H213" s="292">
        <v>210</v>
      </c>
      <c r="I213" s="293">
        <v>0</v>
      </c>
      <c r="J213" s="293">
        <v>0</v>
      </c>
      <c r="K213" s="23">
        <f t="shared" si="29"/>
        <v>0</v>
      </c>
      <c r="L213" s="23">
        <f t="shared" si="30"/>
        <v>0</v>
      </c>
      <c r="M213" s="294">
        <v>0</v>
      </c>
      <c r="O213" s="33">
        <v>210</v>
      </c>
      <c r="P213" s="228">
        <v>600</v>
      </c>
      <c r="Q213" s="228">
        <v>997</v>
      </c>
      <c r="R213" s="228">
        <v>997</v>
      </c>
      <c r="S213" s="228">
        <v>997</v>
      </c>
      <c r="T213" s="228">
        <v>997</v>
      </c>
      <c r="U213" s="228">
        <v>997</v>
      </c>
      <c r="W213" s="33">
        <v>210</v>
      </c>
      <c r="X213" s="228">
        <v>600</v>
      </c>
      <c r="Y213" s="228">
        <v>997</v>
      </c>
      <c r="Z213" s="228">
        <v>997</v>
      </c>
      <c r="AA213" s="228">
        <v>997</v>
      </c>
      <c r="AB213" s="228">
        <v>997</v>
      </c>
      <c r="AC213" s="228">
        <v>997</v>
      </c>
      <c r="AD213" s="229"/>
      <c r="AE213" s="33">
        <v>210</v>
      </c>
      <c r="AF213" s="228">
        <v>600</v>
      </c>
      <c r="AG213" s="228">
        <v>997</v>
      </c>
      <c r="AH213" s="228">
        <v>997</v>
      </c>
      <c r="AI213" s="228">
        <v>997</v>
      </c>
      <c r="AJ213" s="228">
        <v>997</v>
      </c>
      <c r="AK213" s="228">
        <v>997</v>
      </c>
      <c r="AL213" s="229"/>
      <c r="AM213" s="33">
        <v>210</v>
      </c>
      <c r="AN213" s="228">
        <f t="shared" si="31"/>
        <v>0</v>
      </c>
      <c r="AO213" s="228">
        <f t="shared" si="32"/>
        <v>997</v>
      </c>
      <c r="AP213" s="228">
        <f t="shared" si="33"/>
        <v>997</v>
      </c>
      <c r="AQ213" s="228">
        <f t="shared" si="34"/>
        <v>997</v>
      </c>
      <c r="AR213" s="228">
        <f t="shared" si="35"/>
        <v>997</v>
      </c>
      <c r="AS213" s="228">
        <f t="shared" si="36"/>
        <v>997</v>
      </c>
      <c r="AT213" s="229"/>
      <c r="AU213" s="33">
        <v>210</v>
      </c>
      <c r="AV213" s="228">
        <v>19</v>
      </c>
      <c r="AW213" s="228">
        <v>500</v>
      </c>
      <c r="AX213" s="228">
        <v>500</v>
      </c>
      <c r="AY213" s="228">
        <v>500</v>
      </c>
      <c r="AZ213" s="228">
        <v>500</v>
      </c>
      <c r="BA213" s="228">
        <v>500</v>
      </c>
      <c r="BB213" s="229"/>
      <c r="BC213" s="184">
        <v>210</v>
      </c>
      <c r="BD213" s="185">
        <v>0</v>
      </c>
      <c r="BE213" s="185">
        <v>0</v>
      </c>
      <c r="BF213" s="185">
        <v>0</v>
      </c>
      <c r="BG213" s="185">
        <v>0</v>
      </c>
      <c r="BH213" s="185">
        <v>0</v>
      </c>
    </row>
    <row r="214" spans="8:60" x14ac:dyDescent="0.35">
      <c r="H214" s="290">
        <v>211</v>
      </c>
      <c r="I214" s="23">
        <v>0</v>
      </c>
      <c r="J214" s="23">
        <v>0</v>
      </c>
      <c r="K214" s="23">
        <f t="shared" si="29"/>
        <v>0</v>
      </c>
      <c r="L214" s="23">
        <f t="shared" si="30"/>
        <v>0</v>
      </c>
      <c r="M214" s="291">
        <v>0</v>
      </c>
      <c r="O214" s="33">
        <v>211</v>
      </c>
      <c r="P214" s="228">
        <v>600</v>
      </c>
      <c r="Q214" s="228">
        <v>997</v>
      </c>
      <c r="R214" s="228">
        <v>997</v>
      </c>
      <c r="S214" s="228">
        <v>997</v>
      </c>
      <c r="T214" s="228">
        <v>997</v>
      </c>
      <c r="U214" s="228">
        <v>997</v>
      </c>
      <c r="W214" s="33">
        <v>211</v>
      </c>
      <c r="X214" s="228">
        <v>600</v>
      </c>
      <c r="Y214" s="228">
        <v>997</v>
      </c>
      <c r="Z214" s="228">
        <v>997</v>
      </c>
      <c r="AA214" s="228">
        <v>997</v>
      </c>
      <c r="AB214" s="228">
        <v>997</v>
      </c>
      <c r="AC214" s="228">
        <v>997</v>
      </c>
      <c r="AD214" s="229"/>
      <c r="AE214" s="33">
        <v>211</v>
      </c>
      <c r="AF214" s="228">
        <v>600</v>
      </c>
      <c r="AG214" s="228">
        <v>997</v>
      </c>
      <c r="AH214" s="228">
        <v>997</v>
      </c>
      <c r="AI214" s="228">
        <v>997</v>
      </c>
      <c r="AJ214" s="228">
        <v>997</v>
      </c>
      <c r="AK214" s="228">
        <v>997</v>
      </c>
      <c r="AL214" s="229"/>
      <c r="AM214" s="33">
        <v>211</v>
      </c>
      <c r="AN214" s="228">
        <f t="shared" si="31"/>
        <v>0</v>
      </c>
      <c r="AO214" s="228">
        <f t="shared" si="32"/>
        <v>997</v>
      </c>
      <c r="AP214" s="228">
        <f t="shared" si="33"/>
        <v>997</v>
      </c>
      <c r="AQ214" s="228">
        <f t="shared" si="34"/>
        <v>997</v>
      </c>
      <c r="AR214" s="228">
        <f t="shared" si="35"/>
        <v>997</v>
      </c>
      <c r="AS214" s="228">
        <f t="shared" si="36"/>
        <v>997</v>
      </c>
      <c r="AT214" s="229"/>
      <c r="AU214" s="33">
        <v>211</v>
      </c>
      <c r="AV214" s="228">
        <v>19</v>
      </c>
      <c r="AW214" s="228">
        <v>500</v>
      </c>
      <c r="AX214" s="228">
        <v>500</v>
      </c>
      <c r="AY214" s="228">
        <v>500</v>
      </c>
      <c r="AZ214" s="228">
        <v>500</v>
      </c>
      <c r="BA214" s="228">
        <v>500</v>
      </c>
      <c r="BB214" s="229"/>
      <c r="BC214" s="184">
        <v>211</v>
      </c>
      <c r="BD214" s="185">
        <v>0</v>
      </c>
      <c r="BE214" s="185">
        <v>0</v>
      </c>
      <c r="BF214" s="185">
        <v>0</v>
      </c>
      <c r="BG214" s="185">
        <v>0</v>
      </c>
      <c r="BH214" s="185">
        <v>0</v>
      </c>
    </row>
    <row r="215" spans="8:60" ht="15" thickBot="1" x14ac:dyDescent="0.4">
      <c r="H215" s="292">
        <v>212</v>
      </c>
      <c r="I215" s="293">
        <v>0</v>
      </c>
      <c r="J215" s="293">
        <v>0</v>
      </c>
      <c r="K215" s="23">
        <f t="shared" si="29"/>
        <v>0</v>
      </c>
      <c r="L215" s="23">
        <f t="shared" si="30"/>
        <v>0</v>
      </c>
      <c r="M215" s="294">
        <v>0</v>
      </c>
      <c r="O215" s="33">
        <v>212</v>
      </c>
      <c r="P215" s="228">
        <v>600</v>
      </c>
      <c r="Q215" s="228">
        <v>997</v>
      </c>
      <c r="R215" s="228">
        <v>997</v>
      </c>
      <c r="S215" s="228">
        <v>997</v>
      </c>
      <c r="T215" s="228">
        <v>997</v>
      </c>
      <c r="U215" s="228">
        <v>997</v>
      </c>
      <c r="W215" s="33">
        <v>212</v>
      </c>
      <c r="X215" s="228">
        <v>600</v>
      </c>
      <c r="Y215" s="228">
        <v>997</v>
      </c>
      <c r="Z215" s="228">
        <v>997</v>
      </c>
      <c r="AA215" s="228">
        <v>997</v>
      </c>
      <c r="AB215" s="228">
        <v>997</v>
      </c>
      <c r="AC215" s="228">
        <v>997</v>
      </c>
      <c r="AD215" s="229"/>
      <c r="AE215" s="33">
        <v>212</v>
      </c>
      <c r="AF215" s="228">
        <v>600</v>
      </c>
      <c r="AG215" s="228">
        <v>997</v>
      </c>
      <c r="AH215" s="228">
        <v>997</v>
      </c>
      <c r="AI215" s="228">
        <v>997</v>
      </c>
      <c r="AJ215" s="228">
        <v>997</v>
      </c>
      <c r="AK215" s="228">
        <v>997</v>
      </c>
      <c r="AL215" s="229"/>
      <c r="AM215" s="33">
        <v>212</v>
      </c>
      <c r="AN215" s="228">
        <f t="shared" si="31"/>
        <v>0</v>
      </c>
      <c r="AO215" s="228">
        <f t="shared" si="32"/>
        <v>997</v>
      </c>
      <c r="AP215" s="228">
        <f t="shared" si="33"/>
        <v>997</v>
      </c>
      <c r="AQ215" s="228">
        <f t="shared" si="34"/>
        <v>997</v>
      </c>
      <c r="AR215" s="228">
        <f t="shared" si="35"/>
        <v>997</v>
      </c>
      <c r="AS215" s="228">
        <f t="shared" si="36"/>
        <v>997</v>
      </c>
      <c r="AT215" s="229"/>
      <c r="AU215" s="33">
        <v>212</v>
      </c>
      <c r="AV215" s="228">
        <v>19</v>
      </c>
      <c r="AW215" s="228">
        <v>500</v>
      </c>
      <c r="AX215" s="228">
        <v>500</v>
      </c>
      <c r="AY215" s="228">
        <v>500</v>
      </c>
      <c r="AZ215" s="228">
        <v>500</v>
      </c>
      <c r="BA215" s="228">
        <v>500</v>
      </c>
      <c r="BB215" s="229"/>
      <c r="BC215" s="184">
        <v>212</v>
      </c>
      <c r="BD215" s="185">
        <v>0</v>
      </c>
      <c r="BE215" s="185">
        <v>0</v>
      </c>
      <c r="BF215" s="185">
        <v>0</v>
      </c>
      <c r="BG215" s="185">
        <v>0</v>
      </c>
      <c r="BH215" s="185">
        <v>0</v>
      </c>
    </row>
    <row r="216" spans="8:60" x14ac:dyDescent="0.35">
      <c r="H216" s="290">
        <v>213</v>
      </c>
      <c r="I216" s="23">
        <v>0</v>
      </c>
      <c r="J216" s="23">
        <v>0</v>
      </c>
      <c r="K216" s="23">
        <f t="shared" si="29"/>
        <v>0</v>
      </c>
      <c r="L216" s="23">
        <f t="shared" si="30"/>
        <v>0</v>
      </c>
      <c r="M216" s="291">
        <v>0</v>
      </c>
      <c r="O216" s="33">
        <v>213</v>
      </c>
      <c r="P216" s="228">
        <v>600</v>
      </c>
      <c r="Q216" s="228">
        <v>997</v>
      </c>
      <c r="R216" s="228">
        <v>997</v>
      </c>
      <c r="S216" s="228">
        <v>997</v>
      </c>
      <c r="T216" s="228">
        <v>997</v>
      </c>
      <c r="U216" s="228">
        <v>997</v>
      </c>
      <c r="W216" s="33">
        <v>213</v>
      </c>
      <c r="X216" s="228">
        <v>600</v>
      </c>
      <c r="Y216" s="228">
        <v>997</v>
      </c>
      <c r="Z216" s="228">
        <v>997</v>
      </c>
      <c r="AA216" s="228">
        <v>997</v>
      </c>
      <c r="AB216" s="228">
        <v>997</v>
      </c>
      <c r="AC216" s="228">
        <v>997</v>
      </c>
      <c r="AD216" s="229"/>
      <c r="AE216" s="33">
        <v>213</v>
      </c>
      <c r="AF216" s="228">
        <v>600</v>
      </c>
      <c r="AG216" s="228">
        <v>997</v>
      </c>
      <c r="AH216" s="228">
        <v>997</v>
      </c>
      <c r="AI216" s="228">
        <v>997</v>
      </c>
      <c r="AJ216" s="228">
        <v>997</v>
      </c>
      <c r="AK216" s="228">
        <v>997</v>
      </c>
      <c r="AL216" s="229"/>
      <c r="AM216" s="33">
        <v>213</v>
      </c>
      <c r="AN216" s="228">
        <f t="shared" si="31"/>
        <v>0</v>
      </c>
      <c r="AO216" s="228">
        <f t="shared" si="32"/>
        <v>997</v>
      </c>
      <c r="AP216" s="228">
        <f t="shared" si="33"/>
        <v>997</v>
      </c>
      <c r="AQ216" s="228">
        <f t="shared" si="34"/>
        <v>997</v>
      </c>
      <c r="AR216" s="228">
        <f t="shared" si="35"/>
        <v>997</v>
      </c>
      <c r="AS216" s="228">
        <f t="shared" si="36"/>
        <v>997</v>
      </c>
      <c r="AT216" s="229"/>
      <c r="AU216" s="33">
        <v>213</v>
      </c>
      <c r="AV216" s="228">
        <v>19</v>
      </c>
      <c r="AW216" s="228">
        <v>500</v>
      </c>
      <c r="AX216" s="228">
        <v>500</v>
      </c>
      <c r="AY216" s="228">
        <v>500</v>
      </c>
      <c r="AZ216" s="228">
        <v>500</v>
      </c>
      <c r="BA216" s="228">
        <v>500</v>
      </c>
      <c r="BB216" s="229"/>
      <c r="BC216" s="184">
        <v>213</v>
      </c>
      <c r="BD216" s="185">
        <v>0</v>
      </c>
      <c r="BE216" s="185">
        <v>0</v>
      </c>
      <c r="BF216" s="185">
        <v>0</v>
      </c>
      <c r="BG216" s="185">
        <v>0</v>
      </c>
      <c r="BH216" s="185">
        <v>0</v>
      </c>
    </row>
    <row r="217" spans="8:60" ht="15" thickBot="1" x14ac:dyDescent="0.4">
      <c r="H217" s="292">
        <v>214</v>
      </c>
      <c r="I217" s="293">
        <v>0</v>
      </c>
      <c r="J217" s="293">
        <v>0</v>
      </c>
      <c r="K217" s="23">
        <f t="shared" si="29"/>
        <v>0</v>
      </c>
      <c r="L217" s="23">
        <f t="shared" si="30"/>
        <v>0</v>
      </c>
      <c r="M217" s="294">
        <v>0</v>
      </c>
      <c r="O217" s="33">
        <v>214</v>
      </c>
      <c r="P217" s="228">
        <v>600</v>
      </c>
      <c r="Q217" s="228">
        <v>997</v>
      </c>
      <c r="R217" s="228">
        <v>997</v>
      </c>
      <c r="S217" s="228">
        <v>997</v>
      </c>
      <c r="T217" s="228">
        <v>997</v>
      </c>
      <c r="U217" s="228">
        <v>997</v>
      </c>
      <c r="W217" s="33">
        <v>214</v>
      </c>
      <c r="X217" s="228">
        <v>600</v>
      </c>
      <c r="Y217" s="228">
        <v>997</v>
      </c>
      <c r="Z217" s="228">
        <v>997</v>
      </c>
      <c r="AA217" s="228">
        <v>997</v>
      </c>
      <c r="AB217" s="228">
        <v>997</v>
      </c>
      <c r="AC217" s="228">
        <v>997</v>
      </c>
      <c r="AD217" s="229"/>
      <c r="AE217" s="33">
        <v>214</v>
      </c>
      <c r="AF217" s="228">
        <v>600</v>
      </c>
      <c r="AG217" s="228">
        <v>997</v>
      </c>
      <c r="AH217" s="228">
        <v>997</v>
      </c>
      <c r="AI217" s="228">
        <v>997</v>
      </c>
      <c r="AJ217" s="228">
        <v>997</v>
      </c>
      <c r="AK217" s="228">
        <v>997</v>
      </c>
      <c r="AL217" s="229"/>
      <c r="AM217" s="33">
        <v>214</v>
      </c>
      <c r="AN217" s="228">
        <f t="shared" si="31"/>
        <v>0</v>
      </c>
      <c r="AO217" s="228">
        <f t="shared" si="32"/>
        <v>997</v>
      </c>
      <c r="AP217" s="228">
        <f t="shared" si="33"/>
        <v>997</v>
      </c>
      <c r="AQ217" s="228">
        <f t="shared" si="34"/>
        <v>997</v>
      </c>
      <c r="AR217" s="228">
        <f t="shared" si="35"/>
        <v>997</v>
      </c>
      <c r="AS217" s="228">
        <f t="shared" si="36"/>
        <v>997</v>
      </c>
      <c r="AT217" s="229"/>
      <c r="AU217" s="33">
        <v>214</v>
      </c>
      <c r="AV217" s="228">
        <v>19</v>
      </c>
      <c r="AW217" s="228">
        <v>500</v>
      </c>
      <c r="AX217" s="228">
        <v>500</v>
      </c>
      <c r="AY217" s="228">
        <v>500</v>
      </c>
      <c r="AZ217" s="228">
        <v>500</v>
      </c>
      <c r="BA217" s="228">
        <v>500</v>
      </c>
      <c r="BB217" s="229"/>
      <c r="BC217" s="184">
        <v>214</v>
      </c>
      <c r="BD217" s="185">
        <v>0</v>
      </c>
      <c r="BE217" s="185">
        <v>0</v>
      </c>
      <c r="BF217" s="185">
        <v>0</v>
      </c>
      <c r="BG217" s="185">
        <v>0</v>
      </c>
      <c r="BH217" s="185">
        <v>0</v>
      </c>
    </row>
    <row r="218" spans="8:60" x14ac:dyDescent="0.35">
      <c r="H218" s="290">
        <v>215</v>
      </c>
      <c r="I218" s="23">
        <v>0</v>
      </c>
      <c r="J218" s="23">
        <v>0</v>
      </c>
      <c r="K218" s="23">
        <f t="shared" si="29"/>
        <v>0</v>
      </c>
      <c r="L218" s="23">
        <f t="shared" si="30"/>
        <v>0</v>
      </c>
      <c r="M218" s="291">
        <v>0</v>
      </c>
      <c r="O218" s="33">
        <v>215</v>
      </c>
      <c r="P218" s="228">
        <v>600</v>
      </c>
      <c r="Q218" s="228">
        <v>997</v>
      </c>
      <c r="R218" s="228">
        <v>997</v>
      </c>
      <c r="S218" s="228">
        <v>997</v>
      </c>
      <c r="T218" s="228">
        <v>997</v>
      </c>
      <c r="U218" s="228">
        <v>997</v>
      </c>
      <c r="W218" s="33">
        <v>215</v>
      </c>
      <c r="X218" s="228">
        <v>600</v>
      </c>
      <c r="Y218" s="228">
        <v>997</v>
      </c>
      <c r="Z218" s="228">
        <v>997</v>
      </c>
      <c r="AA218" s="228">
        <v>997</v>
      </c>
      <c r="AB218" s="228">
        <v>997</v>
      </c>
      <c r="AC218" s="228">
        <v>997</v>
      </c>
      <c r="AD218" s="229"/>
      <c r="AE218" s="33">
        <v>215</v>
      </c>
      <c r="AF218" s="228">
        <v>600</v>
      </c>
      <c r="AG218" s="228">
        <v>997</v>
      </c>
      <c r="AH218" s="228">
        <v>997</v>
      </c>
      <c r="AI218" s="228">
        <v>997</v>
      </c>
      <c r="AJ218" s="228">
        <v>997</v>
      </c>
      <c r="AK218" s="228">
        <v>997</v>
      </c>
      <c r="AL218" s="229"/>
      <c r="AM218" s="33">
        <v>215</v>
      </c>
      <c r="AN218" s="228">
        <f t="shared" si="31"/>
        <v>0</v>
      </c>
      <c r="AO218" s="228">
        <f t="shared" si="32"/>
        <v>997</v>
      </c>
      <c r="AP218" s="228">
        <f t="shared" si="33"/>
        <v>997</v>
      </c>
      <c r="AQ218" s="228">
        <f t="shared" si="34"/>
        <v>997</v>
      </c>
      <c r="AR218" s="228">
        <f t="shared" si="35"/>
        <v>997</v>
      </c>
      <c r="AS218" s="228">
        <f t="shared" si="36"/>
        <v>997</v>
      </c>
      <c r="AT218" s="229"/>
      <c r="AU218" s="33">
        <v>215</v>
      </c>
      <c r="AV218" s="228">
        <v>19</v>
      </c>
      <c r="AW218" s="228">
        <v>500</v>
      </c>
      <c r="AX218" s="228">
        <v>500</v>
      </c>
      <c r="AY218" s="228">
        <v>500</v>
      </c>
      <c r="AZ218" s="228">
        <v>500</v>
      </c>
      <c r="BA218" s="228">
        <v>500</v>
      </c>
      <c r="BB218" s="229"/>
      <c r="BC218" s="184">
        <v>215</v>
      </c>
      <c r="BD218" s="185">
        <v>0</v>
      </c>
      <c r="BE218" s="185">
        <v>0</v>
      </c>
      <c r="BF218" s="185">
        <v>0</v>
      </c>
      <c r="BG218" s="185">
        <v>0</v>
      </c>
      <c r="BH218" s="185">
        <v>0</v>
      </c>
    </row>
    <row r="219" spans="8:60" ht="15" thickBot="1" x14ac:dyDescent="0.4">
      <c r="H219" s="292">
        <v>216</v>
      </c>
      <c r="I219" s="293">
        <v>0</v>
      </c>
      <c r="J219" s="293">
        <v>0</v>
      </c>
      <c r="K219" s="23">
        <f t="shared" si="29"/>
        <v>0</v>
      </c>
      <c r="L219" s="23">
        <f t="shared" si="30"/>
        <v>0</v>
      </c>
      <c r="M219" s="294">
        <v>0</v>
      </c>
      <c r="O219" s="33">
        <v>216</v>
      </c>
      <c r="P219" s="228">
        <v>600</v>
      </c>
      <c r="Q219" s="228">
        <v>997</v>
      </c>
      <c r="R219" s="228">
        <v>997</v>
      </c>
      <c r="S219" s="228">
        <v>997</v>
      </c>
      <c r="T219" s="228">
        <v>997</v>
      </c>
      <c r="U219" s="228">
        <v>997</v>
      </c>
      <c r="W219" s="33">
        <v>216</v>
      </c>
      <c r="X219" s="228">
        <v>600</v>
      </c>
      <c r="Y219" s="228">
        <v>997</v>
      </c>
      <c r="Z219" s="228">
        <v>997</v>
      </c>
      <c r="AA219" s="228">
        <v>997</v>
      </c>
      <c r="AB219" s="228">
        <v>997</v>
      </c>
      <c r="AC219" s="228">
        <v>997</v>
      </c>
      <c r="AD219" s="229"/>
      <c r="AE219" s="33">
        <v>216</v>
      </c>
      <c r="AF219" s="228">
        <v>600</v>
      </c>
      <c r="AG219" s="228">
        <v>997</v>
      </c>
      <c r="AH219" s="228">
        <v>997</v>
      </c>
      <c r="AI219" s="228">
        <v>997</v>
      </c>
      <c r="AJ219" s="228">
        <v>997</v>
      </c>
      <c r="AK219" s="228">
        <v>997</v>
      </c>
      <c r="AL219" s="229"/>
      <c r="AM219" s="33">
        <v>216</v>
      </c>
      <c r="AN219" s="228">
        <f t="shared" si="31"/>
        <v>0</v>
      </c>
      <c r="AO219" s="228">
        <f t="shared" si="32"/>
        <v>997</v>
      </c>
      <c r="AP219" s="228">
        <f t="shared" si="33"/>
        <v>997</v>
      </c>
      <c r="AQ219" s="228">
        <f t="shared" si="34"/>
        <v>997</v>
      </c>
      <c r="AR219" s="228">
        <f t="shared" si="35"/>
        <v>997</v>
      </c>
      <c r="AS219" s="228">
        <f t="shared" si="36"/>
        <v>997</v>
      </c>
      <c r="AT219" s="229"/>
      <c r="AU219" s="33">
        <v>216</v>
      </c>
      <c r="AV219" s="228">
        <v>19</v>
      </c>
      <c r="AW219" s="228">
        <v>500</v>
      </c>
      <c r="AX219" s="228">
        <v>500</v>
      </c>
      <c r="AY219" s="228">
        <v>500</v>
      </c>
      <c r="AZ219" s="228">
        <v>500</v>
      </c>
      <c r="BA219" s="228">
        <v>500</v>
      </c>
      <c r="BB219" s="229"/>
      <c r="BC219" s="184">
        <v>216</v>
      </c>
      <c r="BD219" s="185">
        <v>0</v>
      </c>
      <c r="BE219" s="185">
        <v>0</v>
      </c>
      <c r="BF219" s="185">
        <v>0</v>
      </c>
      <c r="BG219" s="185">
        <v>0</v>
      </c>
      <c r="BH219" s="185">
        <v>0</v>
      </c>
    </row>
    <row r="220" spans="8:60" x14ac:dyDescent="0.35">
      <c r="H220" s="290">
        <v>217</v>
      </c>
      <c r="I220" s="23">
        <v>0</v>
      </c>
      <c r="J220" s="23">
        <v>0</v>
      </c>
      <c r="K220" s="23">
        <f t="shared" si="29"/>
        <v>0</v>
      </c>
      <c r="L220" s="23">
        <f t="shared" si="30"/>
        <v>0</v>
      </c>
      <c r="M220" s="291">
        <v>0</v>
      </c>
      <c r="O220" s="33">
        <v>217</v>
      </c>
      <c r="P220" s="228">
        <v>600</v>
      </c>
      <c r="Q220" s="228">
        <v>997</v>
      </c>
      <c r="R220" s="228">
        <v>997</v>
      </c>
      <c r="S220" s="228">
        <v>997</v>
      </c>
      <c r="T220" s="228">
        <v>997</v>
      </c>
      <c r="U220" s="228">
        <v>997</v>
      </c>
      <c r="W220" s="33">
        <v>217</v>
      </c>
      <c r="X220" s="228">
        <v>600</v>
      </c>
      <c r="Y220" s="228">
        <v>997</v>
      </c>
      <c r="Z220" s="228">
        <v>997</v>
      </c>
      <c r="AA220" s="228">
        <v>997</v>
      </c>
      <c r="AB220" s="228">
        <v>997</v>
      </c>
      <c r="AC220" s="228">
        <v>997</v>
      </c>
      <c r="AD220" s="229"/>
      <c r="AE220" s="33">
        <v>217</v>
      </c>
      <c r="AF220" s="228">
        <v>600</v>
      </c>
      <c r="AG220" s="228">
        <v>997</v>
      </c>
      <c r="AH220" s="228">
        <v>997</v>
      </c>
      <c r="AI220" s="228">
        <v>997</v>
      </c>
      <c r="AJ220" s="228">
        <v>997</v>
      </c>
      <c r="AK220" s="228">
        <v>997</v>
      </c>
      <c r="AL220" s="229"/>
      <c r="AM220" s="33">
        <v>217</v>
      </c>
      <c r="AN220" s="228">
        <f t="shared" si="31"/>
        <v>0</v>
      </c>
      <c r="AO220" s="228">
        <f t="shared" si="32"/>
        <v>997</v>
      </c>
      <c r="AP220" s="228">
        <f t="shared" si="33"/>
        <v>997</v>
      </c>
      <c r="AQ220" s="228">
        <f t="shared" si="34"/>
        <v>997</v>
      </c>
      <c r="AR220" s="228">
        <f t="shared" si="35"/>
        <v>997</v>
      </c>
      <c r="AS220" s="228">
        <f t="shared" si="36"/>
        <v>997</v>
      </c>
      <c r="AT220" s="229"/>
      <c r="AU220" s="33">
        <v>217</v>
      </c>
      <c r="AV220" s="228">
        <v>19</v>
      </c>
      <c r="AW220" s="228">
        <v>500</v>
      </c>
      <c r="AX220" s="228">
        <v>500</v>
      </c>
      <c r="AY220" s="228">
        <v>500</v>
      </c>
      <c r="AZ220" s="228">
        <v>500</v>
      </c>
      <c r="BA220" s="228">
        <v>500</v>
      </c>
      <c r="BB220" s="229"/>
      <c r="BC220" s="184">
        <v>217</v>
      </c>
      <c r="BD220" s="185">
        <v>0</v>
      </c>
      <c r="BE220" s="185">
        <v>0</v>
      </c>
      <c r="BF220" s="185">
        <v>0</v>
      </c>
      <c r="BG220" s="185">
        <v>0</v>
      </c>
      <c r="BH220" s="185">
        <v>0</v>
      </c>
    </row>
    <row r="221" spans="8:60" ht="15" thickBot="1" x14ac:dyDescent="0.4">
      <c r="H221" s="292">
        <v>218</v>
      </c>
      <c r="I221" s="293">
        <v>0</v>
      </c>
      <c r="J221" s="293">
        <v>0</v>
      </c>
      <c r="K221" s="23">
        <f t="shared" si="29"/>
        <v>0</v>
      </c>
      <c r="L221" s="23">
        <f t="shared" si="30"/>
        <v>0</v>
      </c>
      <c r="M221" s="294">
        <v>0</v>
      </c>
      <c r="O221" s="33">
        <v>218</v>
      </c>
      <c r="P221" s="228">
        <v>600</v>
      </c>
      <c r="Q221" s="228">
        <v>997</v>
      </c>
      <c r="R221" s="228">
        <v>997</v>
      </c>
      <c r="S221" s="228">
        <v>997</v>
      </c>
      <c r="T221" s="228">
        <v>997</v>
      </c>
      <c r="U221" s="228">
        <v>997</v>
      </c>
      <c r="W221" s="33">
        <v>218</v>
      </c>
      <c r="X221" s="228">
        <v>600</v>
      </c>
      <c r="Y221" s="228">
        <v>997</v>
      </c>
      <c r="Z221" s="228">
        <v>997</v>
      </c>
      <c r="AA221" s="228">
        <v>997</v>
      </c>
      <c r="AB221" s="228">
        <v>997</v>
      </c>
      <c r="AC221" s="228">
        <v>997</v>
      </c>
      <c r="AD221" s="229"/>
      <c r="AE221" s="33">
        <v>218</v>
      </c>
      <c r="AF221" s="228">
        <v>600</v>
      </c>
      <c r="AG221" s="228">
        <v>997</v>
      </c>
      <c r="AH221" s="228">
        <v>997</v>
      </c>
      <c r="AI221" s="228">
        <v>997</v>
      </c>
      <c r="AJ221" s="228">
        <v>997</v>
      </c>
      <c r="AK221" s="228">
        <v>997</v>
      </c>
      <c r="AL221" s="229"/>
      <c r="AM221" s="33">
        <v>218</v>
      </c>
      <c r="AN221" s="228">
        <f t="shared" si="31"/>
        <v>0</v>
      </c>
      <c r="AO221" s="228">
        <f t="shared" si="32"/>
        <v>997</v>
      </c>
      <c r="AP221" s="228">
        <f t="shared" si="33"/>
        <v>997</v>
      </c>
      <c r="AQ221" s="228">
        <f t="shared" si="34"/>
        <v>997</v>
      </c>
      <c r="AR221" s="228">
        <f t="shared" si="35"/>
        <v>997</v>
      </c>
      <c r="AS221" s="228">
        <f t="shared" si="36"/>
        <v>997</v>
      </c>
      <c r="AT221" s="229"/>
      <c r="AU221" s="33">
        <v>218</v>
      </c>
      <c r="AV221" s="228">
        <v>19</v>
      </c>
      <c r="AW221" s="228">
        <v>500</v>
      </c>
      <c r="AX221" s="228">
        <v>500</v>
      </c>
      <c r="AY221" s="228">
        <v>500</v>
      </c>
      <c r="AZ221" s="228">
        <v>500</v>
      </c>
      <c r="BA221" s="228">
        <v>500</v>
      </c>
      <c r="BB221" s="229"/>
      <c r="BC221" s="184">
        <v>218</v>
      </c>
      <c r="BD221" s="185">
        <v>0</v>
      </c>
      <c r="BE221" s="185">
        <v>0</v>
      </c>
      <c r="BF221" s="185">
        <v>0</v>
      </c>
      <c r="BG221" s="185">
        <v>0</v>
      </c>
      <c r="BH221" s="185">
        <v>0</v>
      </c>
    </row>
    <row r="222" spans="8:60" x14ac:dyDescent="0.35">
      <c r="H222" s="290">
        <v>219</v>
      </c>
      <c r="I222" s="23">
        <v>0</v>
      </c>
      <c r="J222" s="23">
        <v>0</v>
      </c>
      <c r="K222" s="23">
        <f t="shared" si="29"/>
        <v>0</v>
      </c>
      <c r="L222" s="23">
        <f t="shared" si="30"/>
        <v>0</v>
      </c>
      <c r="M222" s="291">
        <v>0</v>
      </c>
      <c r="O222" s="33">
        <v>219</v>
      </c>
      <c r="P222" s="228">
        <v>600</v>
      </c>
      <c r="Q222" s="228">
        <v>997</v>
      </c>
      <c r="R222" s="228">
        <v>997</v>
      </c>
      <c r="S222" s="228">
        <v>997</v>
      </c>
      <c r="T222" s="228">
        <v>997</v>
      </c>
      <c r="U222" s="228">
        <v>997</v>
      </c>
      <c r="W222" s="33">
        <v>219</v>
      </c>
      <c r="X222" s="228">
        <v>600</v>
      </c>
      <c r="Y222" s="228">
        <v>997</v>
      </c>
      <c r="Z222" s="228">
        <v>997</v>
      </c>
      <c r="AA222" s="228">
        <v>997</v>
      </c>
      <c r="AB222" s="228">
        <v>997</v>
      </c>
      <c r="AC222" s="228">
        <v>997</v>
      </c>
      <c r="AD222" s="229"/>
      <c r="AE222" s="33">
        <v>219</v>
      </c>
      <c r="AF222" s="228">
        <v>600</v>
      </c>
      <c r="AG222" s="228">
        <v>997</v>
      </c>
      <c r="AH222" s="228">
        <v>997</v>
      </c>
      <c r="AI222" s="228">
        <v>997</v>
      </c>
      <c r="AJ222" s="228">
        <v>997</v>
      </c>
      <c r="AK222" s="228">
        <v>997</v>
      </c>
      <c r="AL222" s="229"/>
      <c r="AM222" s="33">
        <v>219</v>
      </c>
      <c r="AN222" s="228">
        <f t="shared" si="31"/>
        <v>0</v>
      </c>
      <c r="AO222" s="228">
        <f t="shared" si="32"/>
        <v>997</v>
      </c>
      <c r="AP222" s="228">
        <f t="shared" si="33"/>
        <v>997</v>
      </c>
      <c r="AQ222" s="228">
        <f t="shared" si="34"/>
        <v>997</v>
      </c>
      <c r="AR222" s="228">
        <f t="shared" si="35"/>
        <v>997</v>
      </c>
      <c r="AS222" s="228">
        <f t="shared" si="36"/>
        <v>997</v>
      </c>
      <c r="AT222" s="229"/>
      <c r="AU222" s="33">
        <v>219</v>
      </c>
      <c r="AV222" s="228">
        <v>19</v>
      </c>
      <c r="AW222" s="228">
        <v>500</v>
      </c>
      <c r="AX222" s="228">
        <v>500</v>
      </c>
      <c r="AY222" s="228">
        <v>500</v>
      </c>
      <c r="AZ222" s="228">
        <v>500</v>
      </c>
      <c r="BA222" s="228">
        <v>500</v>
      </c>
      <c r="BB222" s="229"/>
      <c r="BC222" s="184">
        <v>219</v>
      </c>
      <c r="BD222" s="185">
        <v>0</v>
      </c>
      <c r="BE222" s="185">
        <v>0</v>
      </c>
      <c r="BF222" s="185">
        <v>0</v>
      </c>
      <c r="BG222" s="185">
        <v>0</v>
      </c>
      <c r="BH222" s="185">
        <v>0</v>
      </c>
    </row>
    <row r="223" spans="8:60" ht="15" thickBot="1" x14ac:dyDescent="0.4">
      <c r="H223" s="292">
        <v>220</v>
      </c>
      <c r="I223" s="293">
        <v>0</v>
      </c>
      <c r="J223" s="293">
        <v>0</v>
      </c>
      <c r="K223" s="23">
        <f t="shared" si="29"/>
        <v>0</v>
      </c>
      <c r="L223" s="23">
        <f t="shared" si="30"/>
        <v>0</v>
      </c>
      <c r="M223" s="294">
        <v>0</v>
      </c>
      <c r="O223" s="33">
        <v>220</v>
      </c>
      <c r="P223" s="228">
        <v>600</v>
      </c>
      <c r="Q223" s="228">
        <v>997</v>
      </c>
      <c r="R223" s="228">
        <v>997</v>
      </c>
      <c r="S223" s="228">
        <v>997</v>
      </c>
      <c r="T223" s="228">
        <v>997</v>
      </c>
      <c r="U223" s="228">
        <v>997</v>
      </c>
      <c r="W223" s="33">
        <v>220</v>
      </c>
      <c r="X223" s="228">
        <v>600</v>
      </c>
      <c r="Y223" s="228">
        <v>997</v>
      </c>
      <c r="Z223" s="228">
        <v>997</v>
      </c>
      <c r="AA223" s="228">
        <v>997</v>
      </c>
      <c r="AB223" s="228">
        <v>997</v>
      </c>
      <c r="AC223" s="228">
        <v>997</v>
      </c>
      <c r="AD223" s="229"/>
      <c r="AE223" s="33">
        <v>220</v>
      </c>
      <c r="AF223" s="228">
        <v>600</v>
      </c>
      <c r="AG223" s="228">
        <v>997</v>
      </c>
      <c r="AH223" s="228">
        <v>997</v>
      </c>
      <c r="AI223" s="228">
        <v>997</v>
      </c>
      <c r="AJ223" s="228">
        <v>997</v>
      </c>
      <c r="AK223" s="228">
        <v>997</v>
      </c>
      <c r="AL223" s="229"/>
      <c r="AM223" s="33">
        <v>220</v>
      </c>
      <c r="AN223" s="228">
        <f t="shared" si="31"/>
        <v>0</v>
      </c>
      <c r="AO223" s="228">
        <f t="shared" si="32"/>
        <v>997</v>
      </c>
      <c r="AP223" s="228">
        <f t="shared" si="33"/>
        <v>997</v>
      </c>
      <c r="AQ223" s="228">
        <f t="shared" si="34"/>
        <v>997</v>
      </c>
      <c r="AR223" s="228">
        <f t="shared" si="35"/>
        <v>997</v>
      </c>
      <c r="AS223" s="228">
        <f t="shared" si="36"/>
        <v>997</v>
      </c>
      <c r="AT223" s="229"/>
      <c r="AU223" s="33">
        <v>220</v>
      </c>
      <c r="AV223" s="228">
        <v>19</v>
      </c>
      <c r="AW223" s="228">
        <v>500</v>
      </c>
      <c r="AX223" s="228">
        <v>500</v>
      </c>
      <c r="AY223" s="228">
        <v>500</v>
      </c>
      <c r="AZ223" s="228">
        <v>500</v>
      </c>
      <c r="BA223" s="228">
        <v>500</v>
      </c>
      <c r="BB223" s="229"/>
      <c r="BC223" s="184">
        <v>220</v>
      </c>
      <c r="BD223" s="185">
        <v>0</v>
      </c>
      <c r="BE223" s="185">
        <v>0</v>
      </c>
      <c r="BF223" s="185">
        <v>0</v>
      </c>
      <c r="BG223" s="185">
        <v>0</v>
      </c>
      <c r="BH223" s="185">
        <v>0</v>
      </c>
    </row>
    <row r="224" spans="8:60" x14ac:dyDescent="0.35">
      <c r="H224" s="290">
        <v>221</v>
      </c>
      <c r="I224" s="23">
        <v>0</v>
      </c>
      <c r="J224" s="23">
        <v>0</v>
      </c>
      <c r="K224" s="23">
        <f t="shared" si="29"/>
        <v>0</v>
      </c>
      <c r="L224" s="23">
        <f t="shared" si="30"/>
        <v>0</v>
      </c>
      <c r="M224" s="291">
        <v>0</v>
      </c>
      <c r="O224" s="33">
        <v>221</v>
      </c>
      <c r="P224" s="228">
        <v>600</v>
      </c>
      <c r="Q224" s="228">
        <v>997</v>
      </c>
      <c r="R224" s="228">
        <v>997</v>
      </c>
      <c r="S224" s="228">
        <v>997</v>
      </c>
      <c r="T224" s="228">
        <v>997</v>
      </c>
      <c r="U224" s="228">
        <v>997</v>
      </c>
      <c r="W224" s="33">
        <v>221</v>
      </c>
      <c r="X224" s="228">
        <v>600</v>
      </c>
      <c r="Y224" s="228">
        <v>997</v>
      </c>
      <c r="Z224" s="228">
        <v>997</v>
      </c>
      <c r="AA224" s="228">
        <v>997</v>
      </c>
      <c r="AB224" s="228">
        <v>997</v>
      </c>
      <c r="AC224" s="228">
        <v>997</v>
      </c>
      <c r="AD224" s="229"/>
      <c r="AE224" s="33">
        <v>221</v>
      </c>
      <c r="AF224" s="228">
        <v>600</v>
      </c>
      <c r="AG224" s="228">
        <v>997</v>
      </c>
      <c r="AH224" s="228">
        <v>997</v>
      </c>
      <c r="AI224" s="228">
        <v>997</v>
      </c>
      <c r="AJ224" s="228">
        <v>997</v>
      </c>
      <c r="AK224" s="228">
        <v>997</v>
      </c>
      <c r="AL224" s="229"/>
      <c r="AM224" s="33">
        <v>221</v>
      </c>
      <c r="AN224" s="228">
        <f t="shared" si="31"/>
        <v>0</v>
      </c>
      <c r="AO224" s="228">
        <f t="shared" si="32"/>
        <v>997</v>
      </c>
      <c r="AP224" s="228">
        <f t="shared" si="33"/>
        <v>997</v>
      </c>
      <c r="AQ224" s="228">
        <f t="shared" si="34"/>
        <v>997</v>
      </c>
      <c r="AR224" s="228">
        <f t="shared" si="35"/>
        <v>997</v>
      </c>
      <c r="AS224" s="228">
        <f t="shared" si="36"/>
        <v>997</v>
      </c>
      <c r="AT224" s="229"/>
      <c r="AU224" s="33">
        <v>221</v>
      </c>
      <c r="AV224" s="228">
        <v>19</v>
      </c>
      <c r="AW224" s="228">
        <v>500</v>
      </c>
      <c r="AX224" s="228">
        <v>500</v>
      </c>
      <c r="AY224" s="228">
        <v>500</v>
      </c>
      <c r="AZ224" s="228">
        <v>500</v>
      </c>
      <c r="BA224" s="228">
        <v>500</v>
      </c>
      <c r="BB224" s="229"/>
      <c r="BC224" s="184">
        <v>221</v>
      </c>
      <c r="BD224" s="185">
        <v>0</v>
      </c>
      <c r="BE224" s="185">
        <v>0</v>
      </c>
      <c r="BF224" s="185">
        <v>0</v>
      </c>
      <c r="BG224" s="185">
        <v>0</v>
      </c>
      <c r="BH224" s="185">
        <v>0</v>
      </c>
    </row>
    <row r="225" spans="8:60" ht="15" thickBot="1" x14ac:dyDescent="0.4">
      <c r="H225" s="292">
        <v>222</v>
      </c>
      <c r="I225" s="293">
        <v>0</v>
      </c>
      <c r="J225" s="293">
        <v>0</v>
      </c>
      <c r="K225" s="23">
        <f t="shared" si="29"/>
        <v>0</v>
      </c>
      <c r="L225" s="23">
        <f t="shared" si="30"/>
        <v>0</v>
      </c>
      <c r="M225" s="294">
        <v>0</v>
      </c>
      <c r="O225" s="33">
        <v>222</v>
      </c>
      <c r="P225" s="228">
        <v>600</v>
      </c>
      <c r="Q225" s="228">
        <v>997</v>
      </c>
      <c r="R225" s="228">
        <v>997</v>
      </c>
      <c r="S225" s="228">
        <v>997</v>
      </c>
      <c r="T225" s="228">
        <v>997</v>
      </c>
      <c r="U225" s="228">
        <v>997</v>
      </c>
      <c r="W225" s="33">
        <v>222</v>
      </c>
      <c r="X225" s="228">
        <v>600</v>
      </c>
      <c r="Y225" s="228">
        <v>997</v>
      </c>
      <c r="Z225" s="228">
        <v>997</v>
      </c>
      <c r="AA225" s="228">
        <v>997</v>
      </c>
      <c r="AB225" s="228">
        <v>997</v>
      </c>
      <c r="AC225" s="228">
        <v>997</v>
      </c>
      <c r="AD225" s="229"/>
      <c r="AE225" s="33">
        <v>222</v>
      </c>
      <c r="AF225" s="228">
        <v>600</v>
      </c>
      <c r="AG225" s="228">
        <v>997</v>
      </c>
      <c r="AH225" s="228">
        <v>997</v>
      </c>
      <c r="AI225" s="228">
        <v>997</v>
      </c>
      <c r="AJ225" s="228">
        <v>997</v>
      </c>
      <c r="AK225" s="228">
        <v>997</v>
      </c>
      <c r="AL225" s="229"/>
      <c r="AM225" s="33">
        <v>222</v>
      </c>
      <c r="AN225" s="228">
        <f t="shared" si="31"/>
        <v>0</v>
      </c>
      <c r="AO225" s="228">
        <f t="shared" si="32"/>
        <v>997</v>
      </c>
      <c r="AP225" s="228">
        <f t="shared" si="33"/>
        <v>997</v>
      </c>
      <c r="AQ225" s="228">
        <f t="shared" si="34"/>
        <v>997</v>
      </c>
      <c r="AR225" s="228">
        <f t="shared" si="35"/>
        <v>997</v>
      </c>
      <c r="AS225" s="228">
        <f t="shared" si="36"/>
        <v>997</v>
      </c>
      <c r="AT225" s="229"/>
      <c r="AU225" s="33">
        <v>222</v>
      </c>
      <c r="AV225" s="228">
        <v>19</v>
      </c>
      <c r="AW225" s="228">
        <v>500</v>
      </c>
      <c r="AX225" s="228">
        <v>500</v>
      </c>
      <c r="AY225" s="228">
        <v>500</v>
      </c>
      <c r="AZ225" s="228">
        <v>500</v>
      </c>
      <c r="BA225" s="228">
        <v>500</v>
      </c>
      <c r="BB225" s="229"/>
      <c r="BC225" s="184">
        <v>222</v>
      </c>
      <c r="BD225" s="185">
        <v>0</v>
      </c>
      <c r="BE225" s="185">
        <v>0</v>
      </c>
      <c r="BF225" s="185">
        <v>0</v>
      </c>
      <c r="BG225" s="185">
        <v>0</v>
      </c>
      <c r="BH225" s="185">
        <v>0</v>
      </c>
    </row>
    <row r="226" spans="8:60" x14ac:dyDescent="0.35">
      <c r="H226" s="290">
        <v>223</v>
      </c>
      <c r="I226" s="23">
        <v>0</v>
      </c>
      <c r="J226" s="23">
        <v>0</v>
      </c>
      <c r="K226" s="23">
        <f t="shared" si="29"/>
        <v>0</v>
      </c>
      <c r="L226" s="23">
        <f t="shared" si="30"/>
        <v>0</v>
      </c>
      <c r="M226" s="291">
        <v>0</v>
      </c>
      <c r="O226" s="33">
        <v>223</v>
      </c>
      <c r="P226" s="228">
        <v>600</v>
      </c>
      <c r="Q226" s="228">
        <v>997</v>
      </c>
      <c r="R226" s="228">
        <v>997</v>
      </c>
      <c r="S226" s="228">
        <v>997</v>
      </c>
      <c r="T226" s="228">
        <v>997</v>
      </c>
      <c r="U226" s="228">
        <v>997</v>
      </c>
      <c r="W226" s="33">
        <v>223</v>
      </c>
      <c r="X226" s="228">
        <v>600</v>
      </c>
      <c r="Y226" s="228">
        <v>997</v>
      </c>
      <c r="Z226" s="228">
        <v>997</v>
      </c>
      <c r="AA226" s="228">
        <v>997</v>
      </c>
      <c r="AB226" s="228">
        <v>997</v>
      </c>
      <c r="AC226" s="228">
        <v>997</v>
      </c>
      <c r="AD226" s="229"/>
      <c r="AE226" s="33">
        <v>223</v>
      </c>
      <c r="AF226" s="228">
        <v>600</v>
      </c>
      <c r="AG226" s="228">
        <v>997</v>
      </c>
      <c r="AH226" s="228">
        <v>997</v>
      </c>
      <c r="AI226" s="228">
        <v>997</v>
      </c>
      <c r="AJ226" s="228">
        <v>997</v>
      </c>
      <c r="AK226" s="228">
        <v>997</v>
      </c>
      <c r="AL226" s="229"/>
      <c r="AM226" s="33">
        <v>223</v>
      </c>
      <c r="AN226" s="228">
        <f t="shared" si="31"/>
        <v>0</v>
      </c>
      <c r="AO226" s="228">
        <f t="shared" si="32"/>
        <v>997</v>
      </c>
      <c r="AP226" s="228">
        <f t="shared" si="33"/>
        <v>997</v>
      </c>
      <c r="AQ226" s="228">
        <f t="shared" si="34"/>
        <v>997</v>
      </c>
      <c r="AR226" s="228">
        <f t="shared" si="35"/>
        <v>997</v>
      </c>
      <c r="AS226" s="228">
        <f t="shared" si="36"/>
        <v>997</v>
      </c>
      <c r="AT226" s="229"/>
      <c r="AU226" s="33">
        <v>223</v>
      </c>
      <c r="AV226" s="228">
        <v>19</v>
      </c>
      <c r="AW226" s="228">
        <v>500</v>
      </c>
      <c r="AX226" s="228">
        <v>500</v>
      </c>
      <c r="AY226" s="228">
        <v>500</v>
      </c>
      <c r="AZ226" s="228">
        <v>500</v>
      </c>
      <c r="BA226" s="228">
        <v>500</v>
      </c>
      <c r="BB226" s="229"/>
      <c r="BC226" s="184">
        <v>223</v>
      </c>
      <c r="BD226" s="185">
        <v>0</v>
      </c>
      <c r="BE226" s="185">
        <v>0</v>
      </c>
      <c r="BF226" s="185">
        <v>0</v>
      </c>
      <c r="BG226" s="185">
        <v>0</v>
      </c>
      <c r="BH226" s="185">
        <v>0</v>
      </c>
    </row>
    <row r="227" spans="8:60" ht="15" thickBot="1" x14ac:dyDescent="0.4">
      <c r="H227" s="292">
        <v>224</v>
      </c>
      <c r="I227" s="293">
        <v>0</v>
      </c>
      <c r="J227" s="293">
        <v>0</v>
      </c>
      <c r="K227" s="23">
        <f t="shared" si="29"/>
        <v>0</v>
      </c>
      <c r="L227" s="23">
        <f t="shared" si="30"/>
        <v>0</v>
      </c>
      <c r="M227" s="294">
        <v>0</v>
      </c>
      <c r="O227" s="33">
        <v>224</v>
      </c>
      <c r="P227" s="228">
        <v>600</v>
      </c>
      <c r="Q227" s="228">
        <v>997</v>
      </c>
      <c r="R227" s="228">
        <v>997</v>
      </c>
      <c r="S227" s="228">
        <v>997</v>
      </c>
      <c r="T227" s="228">
        <v>997</v>
      </c>
      <c r="U227" s="228">
        <v>997</v>
      </c>
      <c r="W227" s="33">
        <v>224</v>
      </c>
      <c r="X227" s="228">
        <v>600</v>
      </c>
      <c r="Y227" s="228">
        <v>997</v>
      </c>
      <c r="Z227" s="228">
        <v>997</v>
      </c>
      <c r="AA227" s="228">
        <v>997</v>
      </c>
      <c r="AB227" s="228">
        <v>997</v>
      </c>
      <c r="AC227" s="228">
        <v>997</v>
      </c>
      <c r="AD227" s="229"/>
      <c r="AE227" s="33">
        <v>224</v>
      </c>
      <c r="AF227" s="228">
        <v>600</v>
      </c>
      <c r="AG227" s="228">
        <v>997</v>
      </c>
      <c r="AH227" s="228">
        <v>997</v>
      </c>
      <c r="AI227" s="228">
        <v>997</v>
      </c>
      <c r="AJ227" s="228">
        <v>997</v>
      </c>
      <c r="AK227" s="228">
        <v>997</v>
      </c>
      <c r="AL227" s="229"/>
      <c r="AM227" s="33">
        <v>224</v>
      </c>
      <c r="AN227" s="228">
        <f t="shared" si="31"/>
        <v>0</v>
      </c>
      <c r="AO227" s="228">
        <f t="shared" si="32"/>
        <v>997</v>
      </c>
      <c r="AP227" s="228">
        <f t="shared" si="33"/>
        <v>997</v>
      </c>
      <c r="AQ227" s="228">
        <f t="shared" si="34"/>
        <v>997</v>
      </c>
      <c r="AR227" s="228">
        <f t="shared" si="35"/>
        <v>997</v>
      </c>
      <c r="AS227" s="228">
        <f t="shared" si="36"/>
        <v>997</v>
      </c>
      <c r="AT227" s="229"/>
      <c r="AU227" s="33">
        <v>224</v>
      </c>
      <c r="AV227" s="228">
        <v>19</v>
      </c>
      <c r="AW227" s="228">
        <v>500</v>
      </c>
      <c r="AX227" s="228">
        <v>500</v>
      </c>
      <c r="AY227" s="228">
        <v>500</v>
      </c>
      <c r="AZ227" s="228">
        <v>500</v>
      </c>
      <c r="BA227" s="228">
        <v>500</v>
      </c>
      <c r="BB227" s="229"/>
      <c r="BC227" s="184">
        <v>224</v>
      </c>
      <c r="BD227" s="185">
        <v>0</v>
      </c>
      <c r="BE227" s="185">
        <v>0</v>
      </c>
      <c r="BF227" s="185">
        <v>0</v>
      </c>
      <c r="BG227" s="185">
        <v>0</v>
      </c>
      <c r="BH227" s="185">
        <v>0</v>
      </c>
    </row>
    <row r="228" spans="8:60" x14ac:dyDescent="0.35">
      <c r="H228" s="290">
        <v>225</v>
      </c>
      <c r="I228" s="23">
        <v>0</v>
      </c>
      <c r="J228" s="23">
        <v>0</v>
      </c>
      <c r="K228" s="23">
        <f t="shared" si="29"/>
        <v>0</v>
      </c>
      <c r="L228" s="23">
        <f t="shared" si="30"/>
        <v>0</v>
      </c>
      <c r="M228" s="291">
        <v>0</v>
      </c>
      <c r="O228" s="33">
        <v>225</v>
      </c>
      <c r="P228" s="228">
        <v>600</v>
      </c>
      <c r="Q228" s="228">
        <v>997</v>
      </c>
      <c r="R228" s="228">
        <v>997</v>
      </c>
      <c r="S228" s="228">
        <v>997</v>
      </c>
      <c r="T228" s="228">
        <v>997</v>
      </c>
      <c r="U228" s="228">
        <v>997</v>
      </c>
      <c r="W228" s="33">
        <v>225</v>
      </c>
      <c r="X228" s="228">
        <v>600</v>
      </c>
      <c r="Y228" s="228">
        <v>997</v>
      </c>
      <c r="Z228" s="228">
        <v>997</v>
      </c>
      <c r="AA228" s="228">
        <v>997</v>
      </c>
      <c r="AB228" s="228">
        <v>997</v>
      </c>
      <c r="AC228" s="228">
        <v>997</v>
      </c>
      <c r="AD228" s="229"/>
      <c r="AE228" s="33">
        <v>225</v>
      </c>
      <c r="AF228" s="228">
        <v>600</v>
      </c>
      <c r="AG228" s="228">
        <v>997</v>
      </c>
      <c r="AH228" s="228">
        <v>997</v>
      </c>
      <c r="AI228" s="228">
        <v>997</v>
      </c>
      <c r="AJ228" s="228">
        <v>997</v>
      </c>
      <c r="AK228" s="228">
        <v>997</v>
      </c>
      <c r="AL228" s="229"/>
      <c r="AM228" s="33">
        <v>225</v>
      </c>
      <c r="AN228" s="228">
        <f t="shared" si="31"/>
        <v>0</v>
      </c>
      <c r="AO228" s="228">
        <f t="shared" si="32"/>
        <v>997</v>
      </c>
      <c r="AP228" s="228">
        <f t="shared" si="33"/>
        <v>997</v>
      </c>
      <c r="AQ228" s="228">
        <f t="shared" si="34"/>
        <v>997</v>
      </c>
      <c r="AR228" s="228">
        <f t="shared" si="35"/>
        <v>997</v>
      </c>
      <c r="AS228" s="228">
        <f t="shared" si="36"/>
        <v>997</v>
      </c>
      <c r="AT228" s="229"/>
      <c r="AU228" s="33">
        <v>225</v>
      </c>
      <c r="AV228" s="228">
        <v>19</v>
      </c>
      <c r="AW228" s="228">
        <v>500</v>
      </c>
      <c r="AX228" s="228">
        <v>500</v>
      </c>
      <c r="AY228" s="228">
        <v>500</v>
      </c>
      <c r="AZ228" s="228">
        <v>500</v>
      </c>
      <c r="BA228" s="228">
        <v>500</v>
      </c>
      <c r="BB228" s="229"/>
      <c r="BC228" s="184">
        <v>225</v>
      </c>
      <c r="BD228" s="185">
        <v>0</v>
      </c>
      <c r="BE228" s="185">
        <v>0</v>
      </c>
      <c r="BF228" s="185">
        <v>0</v>
      </c>
      <c r="BG228" s="185">
        <v>0</v>
      </c>
      <c r="BH228" s="185">
        <v>0</v>
      </c>
    </row>
    <row r="229" spans="8:60" ht="15" thickBot="1" x14ac:dyDescent="0.4">
      <c r="H229" s="292">
        <v>226</v>
      </c>
      <c r="I229" s="293">
        <v>0</v>
      </c>
      <c r="J229" s="293">
        <v>0</v>
      </c>
      <c r="K229" s="23">
        <f t="shared" si="29"/>
        <v>0</v>
      </c>
      <c r="L229" s="23">
        <f t="shared" si="30"/>
        <v>0</v>
      </c>
      <c r="M229" s="294">
        <v>0</v>
      </c>
      <c r="O229" s="33">
        <v>226</v>
      </c>
      <c r="P229" s="228">
        <v>600</v>
      </c>
      <c r="Q229" s="228">
        <v>997</v>
      </c>
      <c r="R229" s="228">
        <v>997</v>
      </c>
      <c r="S229" s="228">
        <v>997</v>
      </c>
      <c r="T229" s="228">
        <v>997</v>
      </c>
      <c r="U229" s="228">
        <v>997</v>
      </c>
      <c r="W229" s="33">
        <v>226</v>
      </c>
      <c r="X229" s="228">
        <v>600</v>
      </c>
      <c r="Y229" s="228">
        <v>997</v>
      </c>
      <c r="Z229" s="228">
        <v>997</v>
      </c>
      <c r="AA229" s="228">
        <v>997</v>
      </c>
      <c r="AB229" s="228">
        <v>997</v>
      </c>
      <c r="AC229" s="228">
        <v>997</v>
      </c>
      <c r="AD229" s="229"/>
      <c r="AE229" s="33">
        <v>226</v>
      </c>
      <c r="AF229" s="228">
        <v>600</v>
      </c>
      <c r="AG229" s="228">
        <v>997</v>
      </c>
      <c r="AH229" s="228">
        <v>997</v>
      </c>
      <c r="AI229" s="228">
        <v>997</v>
      </c>
      <c r="AJ229" s="228">
        <v>997</v>
      </c>
      <c r="AK229" s="228">
        <v>997</v>
      </c>
      <c r="AL229" s="229"/>
      <c r="AM229" s="33">
        <v>226</v>
      </c>
      <c r="AN229" s="228">
        <f t="shared" si="31"/>
        <v>0</v>
      </c>
      <c r="AO229" s="228">
        <f t="shared" si="32"/>
        <v>997</v>
      </c>
      <c r="AP229" s="228">
        <f t="shared" si="33"/>
        <v>997</v>
      </c>
      <c r="AQ229" s="228">
        <f t="shared" si="34"/>
        <v>997</v>
      </c>
      <c r="AR229" s="228">
        <f t="shared" si="35"/>
        <v>997</v>
      </c>
      <c r="AS229" s="228">
        <f t="shared" si="36"/>
        <v>997</v>
      </c>
      <c r="AT229" s="229"/>
      <c r="AU229" s="33">
        <v>226</v>
      </c>
      <c r="AV229" s="228">
        <v>19</v>
      </c>
      <c r="AW229" s="228">
        <v>500</v>
      </c>
      <c r="AX229" s="228">
        <v>500</v>
      </c>
      <c r="AY229" s="228">
        <v>500</v>
      </c>
      <c r="AZ229" s="228">
        <v>500</v>
      </c>
      <c r="BA229" s="228">
        <v>500</v>
      </c>
      <c r="BB229" s="229"/>
      <c r="BC229" s="184">
        <v>226</v>
      </c>
      <c r="BD229" s="185">
        <v>0</v>
      </c>
      <c r="BE229" s="185">
        <v>0</v>
      </c>
      <c r="BF229" s="185">
        <v>0</v>
      </c>
      <c r="BG229" s="185">
        <v>0</v>
      </c>
      <c r="BH229" s="185">
        <v>0</v>
      </c>
    </row>
    <row r="230" spans="8:60" x14ac:dyDescent="0.35">
      <c r="H230" s="290">
        <v>227</v>
      </c>
      <c r="I230" s="23">
        <v>0</v>
      </c>
      <c r="J230" s="23">
        <v>0</v>
      </c>
      <c r="K230" s="23">
        <f t="shared" si="29"/>
        <v>0</v>
      </c>
      <c r="L230" s="23">
        <f t="shared" si="30"/>
        <v>0</v>
      </c>
      <c r="M230" s="291">
        <v>0</v>
      </c>
      <c r="O230" s="33">
        <v>227</v>
      </c>
      <c r="P230" s="228">
        <v>600</v>
      </c>
      <c r="Q230" s="228">
        <v>997</v>
      </c>
      <c r="R230" s="228">
        <v>997</v>
      </c>
      <c r="S230" s="228">
        <v>997</v>
      </c>
      <c r="T230" s="228">
        <v>997</v>
      </c>
      <c r="U230" s="228">
        <v>997</v>
      </c>
      <c r="W230" s="33">
        <v>227</v>
      </c>
      <c r="X230" s="228">
        <v>600</v>
      </c>
      <c r="Y230" s="228">
        <v>997</v>
      </c>
      <c r="Z230" s="228">
        <v>997</v>
      </c>
      <c r="AA230" s="228">
        <v>997</v>
      </c>
      <c r="AB230" s="228">
        <v>997</v>
      </c>
      <c r="AC230" s="228">
        <v>997</v>
      </c>
      <c r="AD230" s="229"/>
      <c r="AE230" s="33">
        <v>227</v>
      </c>
      <c r="AF230" s="228">
        <v>600</v>
      </c>
      <c r="AG230" s="228">
        <v>997</v>
      </c>
      <c r="AH230" s="228">
        <v>997</v>
      </c>
      <c r="AI230" s="228">
        <v>997</v>
      </c>
      <c r="AJ230" s="228">
        <v>997</v>
      </c>
      <c r="AK230" s="228">
        <v>997</v>
      </c>
      <c r="AL230" s="229"/>
      <c r="AM230" s="33">
        <v>227</v>
      </c>
      <c r="AN230" s="228">
        <f t="shared" si="31"/>
        <v>0</v>
      </c>
      <c r="AO230" s="228">
        <f t="shared" si="32"/>
        <v>997</v>
      </c>
      <c r="AP230" s="228">
        <f t="shared" si="33"/>
        <v>997</v>
      </c>
      <c r="AQ230" s="228">
        <f t="shared" si="34"/>
        <v>997</v>
      </c>
      <c r="AR230" s="228">
        <f t="shared" si="35"/>
        <v>997</v>
      </c>
      <c r="AS230" s="228">
        <f t="shared" si="36"/>
        <v>997</v>
      </c>
      <c r="AT230" s="229"/>
      <c r="AU230" s="33">
        <v>227</v>
      </c>
      <c r="AV230" s="228">
        <v>19</v>
      </c>
      <c r="AW230" s="228">
        <v>500</v>
      </c>
      <c r="AX230" s="228">
        <v>500</v>
      </c>
      <c r="AY230" s="228">
        <v>500</v>
      </c>
      <c r="AZ230" s="228">
        <v>500</v>
      </c>
      <c r="BA230" s="228">
        <v>500</v>
      </c>
      <c r="BB230" s="229"/>
      <c r="BC230" s="184">
        <v>227</v>
      </c>
      <c r="BD230" s="185">
        <v>0</v>
      </c>
      <c r="BE230" s="185">
        <v>0</v>
      </c>
      <c r="BF230" s="185">
        <v>0</v>
      </c>
      <c r="BG230" s="185">
        <v>0</v>
      </c>
      <c r="BH230" s="185">
        <v>0</v>
      </c>
    </row>
    <row r="231" spans="8:60" ht="15" thickBot="1" x14ac:dyDescent="0.4">
      <c r="H231" s="292">
        <v>228</v>
      </c>
      <c r="I231" s="293">
        <v>0</v>
      </c>
      <c r="J231" s="293">
        <v>0</v>
      </c>
      <c r="K231" s="23">
        <f t="shared" si="29"/>
        <v>0</v>
      </c>
      <c r="L231" s="23">
        <f t="shared" si="30"/>
        <v>0</v>
      </c>
      <c r="M231" s="294">
        <v>0</v>
      </c>
      <c r="O231" s="33">
        <v>228</v>
      </c>
      <c r="P231" s="228">
        <v>600</v>
      </c>
      <c r="Q231" s="228">
        <v>997</v>
      </c>
      <c r="R231" s="228">
        <v>997</v>
      </c>
      <c r="S231" s="228">
        <v>997</v>
      </c>
      <c r="T231" s="228">
        <v>997</v>
      </c>
      <c r="U231" s="228">
        <v>997</v>
      </c>
      <c r="W231" s="33">
        <v>228</v>
      </c>
      <c r="X231" s="228">
        <v>600</v>
      </c>
      <c r="Y231" s="228">
        <v>997</v>
      </c>
      <c r="Z231" s="228">
        <v>997</v>
      </c>
      <c r="AA231" s="228">
        <v>997</v>
      </c>
      <c r="AB231" s="228">
        <v>997</v>
      </c>
      <c r="AC231" s="228">
        <v>997</v>
      </c>
      <c r="AD231" s="229"/>
      <c r="AE231" s="33">
        <v>228</v>
      </c>
      <c r="AF231" s="228">
        <v>600</v>
      </c>
      <c r="AG231" s="228">
        <v>997</v>
      </c>
      <c r="AH231" s="228">
        <v>997</v>
      </c>
      <c r="AI231" s="228">
        <v>997</v>
      </c>
      <c r="AJ231" s="228">
        <v>997</v>
      </c>
      <c r="AK231" s="228">
        <v>997</v>
      </c>
      <c r="AL231" s="229"/>
      <c r="AM231" s="33">
        <v>228</v>
      </c>
      <c r="AN231" s="228">
        <f t="shared" si="31"/>
        <v>0</v>
      </c>
      <c r="AO231" s="228">
        <f t="shared" si="32"/>
        <v>997</v>
      </c>
      <c r="AP231" s="228">
        <f t="shared" si="33"/>
        <v>997</v>
      </c>
      <c r="AQ231" s="228">
        <f t="shared" si="34"/>
        <v>997</v>
      </c>
      <c r="AR231" s="228">
        <f t="shared" si="35"/>
        <v>997</v>
      </c>
      <c r="AS231" s="228">
        <f t="shared" si="36"/>
        <v>997</v>
      </c>
      <c r="AT231" s="229"/>
      <c r="AU231" s="33">
        <v>228</v>
      </c>
      <c r="AV231" s="228">
        <v>19</v>
      </c>
      <c r="AW231" s="228">
        <v>500</v>
      </c>
      <c r="AX231" s="228">
        <v>500</v>
      </c>
      <c r="AY231" s="228">
        <v>500</v>
      </c>
      <c r="AZ231" s="228">
        <v>500</v>
      </c>
      <c r="BA231" s="228">
        <v>500</v>
      </c>
      <c r="BB231" s="229"/>
      <c r="BC231" s="184">
        <v>228</v>
      </c>
      <c r="BD231" s="185">
        <v>0</v>
      </c>
      <c r="BE231" s="185">
        <v>0</v>
      </c>
      <c r="BF231" s="185">
        <v>0</v>
      </c>
      <c r="BG231" s="185">
        <v>0</v>
      </c>
      <c r="BH231" s="185">
        <v>0</v>
      </c>
    </row>
    <row r="232" spans="8:60" x14ac:dyDescent="0.35">
      <c r="H232" s="290">
        <v>229</v>
      </c>
      <c r="I232" s="23">
        <v>0</v>
      </c>
      <c r="J232" s="23">
        <v>0</v>
      </c>
      <c r="K232" s="23">
        <f t="shared" si="29"/>
        <v>0</v>
      </c>
      <c r="L232" s="23">
        <f t="shared" si="30"/>
        <v>0</v>
      </c>
      <c r="M232" s="291">
        <v>0</v>
      </c>
      <c r="O232" s="33">
        <v>229</v>
      </c>
      <c r="P232" s="228">
        <v>600</v>
      </c>
      <c r="Q232" s="228">
        <v>997</v>
      </c>
      <c r="R232" s="228">
        <v>997</v>
      </c>
      <c r="S232" s="228">
        <v>997</v>
      </c>
      <c r="T232" s="228">
        <v>997</v>
      </c>
      <c r="U232" s="228">
        <v>997</v>
      </c>
      <c r="W232" s="33">
        <v>229</v>
      </c>
      <c r="X232" s="228">
        <v>600</v>
      </c>
      <c r="Y232" s="228">
        <v>997</v>
      </c>
      <c r="Z232" s="228">
        <v>997</v>
      </c>
      <c r="AA232" s="228">
        <v>997</v>
      </c>
      <c r="AB232" s="228">
        <v>997</v>
      </c>
      <c r="AC232" s="228">
        <v>997</v>
      </c>
      <c r="AD232" s="229"/>
      <c r="AE232" s="33">
        <v>229</v>
      </c>
      <c r="AF232" s="228">
        <v>600</v>
      </c>
      <c r="AG232" s="228">
        <v>997</v>
      </c>
      <c r="AH232" s="228">
        <v>997</v>
      </c>
      <c r="AI232" s="228">
        <v>997</v>
      </c>
      <c r="AJ232" s="228">
        <v>997</v>
      </c>
      <c r="AK232" s="228">
        <v>997</v>
      </c>
      <c r="AL232" s="229"/>
      <c r="AM232" s="33">
        <v>229</v>
      </c>
      <c r="AN232" s="228">
        <f t="shared" si="31"/>
        <v>0</v>
      </c>
      <c r="AO232" s="228">
        <f t="shared" si="32"/>
        <v>997</v>
      </c>
      <c r="AP232" s="228">
        <f t="shared" si="33"/>
        <v>997</v>
      </c>
      <c r="AQ232" s="228">
        <f t="shared" si="34"/>
        <v>997</v>
      </c>
      <c r="AR232" s="228">
        <f t="shared" si="35"/>
        <v>997</v>
      </c>
      <c r="AS232" s="228">
        <f t="shared" si="36"/>
        <v>997</v>
      </c>
      <c r="AT232" s="229"/>
      <c r="AU232" s="33">
        <v>229</v>
      </c>
      <c r="AV232" s="228">
        <v>19</v>
      </c>
      <c r="AW232" s="228">
        <v>500</v>
      </c>
      <c r="AX232" s="228">
        <v>500</v>
      </c>
      <c r="AY232" s="228">
        <v>500</v>
      </c>
      <c r="AZ232" s="228">
        <v>500</v>
      </c>
      <c r="BA232" s="228">
        <v>500</v>
      </c>
      <c r="BB232" s="229"/>
      <c r="BC232" s="184">
        <v>229</v>
      </c>
      <c r="BD232" s="185">
        <v>0</v>
      </c>
      <c r="BE232" s="185">
        <v>0</v>
      </c>
      <c r="BF232" s="185">
        <v>0</v>
      </c>
      <c r="BG232" s="185">
        <v>0</v>
      </c>
      <c r="BH232" s="185">
        <v>0</v>
      </c>
    </row>
    <row r="233" spans="8:60" ht="15" thickBot="1" x14ac:dyDescent="0.4">
      <c r="H233" s="292">
        <v>230</v>
      </c>
      <c r="I233" s="293">
        <v>0</v>
      </c>
      <c r="J233" s="293">
        <v>0</v>
      </c>
      <c r="K233" s="23">
        <f t="shared" si="29"/>
        <v>0</v>
      </c>
      <c r="L233" s="23">
        <f t="shared" si="30"/>
        <v>0</v>
      </c>
      <c r="M233" s="294">
        <v>0</v>
      </c>
      <c r="O233" s="33">
        <v>230</v>
      </c>
      <c r="P233" s="228">
        <v>600</v>
      </c>
      <c r="Q233" s="228">
        <v>997</v>
      </c>
      <c r="R233" s="228">
        <v>997</v>
      </c>
      <c r="S233" s="228">
        <v>997</v>
      </c>
      <c r="T233" s="228">
        <v>997</v>
      </c>
      <c r="U233" s="228">
        <v>997</v>
      </c>
      <c r="W233" s="33">
        <v>230</v>
      </c>
      <c r="X233" s="228">
        <v>600</v>
      </c>
      <c r="Y233" s="228">
        <v>997</v>
      </c>
      <c r="Z233" s="228">
        <v>997</v>
      </c>
      <c r="AA233" s="228">
        <v>997</v>
      </c>
      <c r="AB233" s="228">
        <v>997</v>
      </c>
      <c r="AC233" s="228">
        <v>997</v>
      </c>
      <c r="AD233" s="229"/>
      <c r="AE233" s="33">
        <v>230</v>
      </c>
      <c r="AF233" s="228">
        <v>600</v>
      </c>
      <c r="AG233" s="228">
        <v>997</v>
      </c>
      <c r="AH233" s="228">
        <v>997</v>
      </c>
      <c r="AI233" s="228">
        <v>997</v>
      </c>
      <c r="AJ233" s="228">
        <v>997</v>
      </c>
      <c r="AK233" s="228">
        <v>997</v>
      </c>
      <c r="AL233" s="229"/>
      <c r="AM233" s="33">
        <v>230</v>
      </c>
      <c r="AN233" s="228">
        <f t="shared" si="31"/>
        <v>0</v>
      </c>
      <c r="AO233" s="228">
        <f t="shared" si="32"/>
        <v>997</v>
      </c>
      <c r="AP233" s="228">
        <f t="shared" si="33"/>
        <v>997</v>
      </c>
      <c r="AQ233" s="228">
        <f t="shared" si="34"/>
        <v>997</v>
      </c>
      <c r="AR233" s="228">
        <f t="shared" si="35"/>
        <v>997</v>
      </c>
      <c r="AS233" s="228">
        <f t="shared" si="36"/>
        <v>997</v>
      </c>
      <c r="AT233" s="229"/>
      <c r="AU233" s="33">
        <v>230</v>
      </c>
      <c r="AV233" s="228">
        <v>19</v>
      </c>
      <c r="AW233" s="228">
        <v>500</v>
      </c>
      <c r="AX233" s="228">
        <v>500</v>
      </c>
      <c r="AY233" s="228">
        <v>500</v>
      </c>
      <c r="AZ233" s="228">
        <v>500</v>
      </c>
      <c r="BA233" s="228">
        <v>500</v>
      </c>
      <c r="BB233" s="229"/>
      <c r="BC233" s="184">
        <v>230</v>
      </c>
      <c r="BD233" s="185">
        <v>0</v>
      </c>
      <c r="BE233" s="185">
        <v>0</v>
      </c>
      <c r="BF233" s="185">
        <v>0</v>
      </c>
      <c r="BG233" s="185">
        <v>0</v>
      </c>
      <c r="BH233" s="185">
        <v>0</v>
      </c>
    </row>
    <row r="234" spans="8:60" x14ac:dyDescent="0.35">
      <c r="H234" s="290">
        <v>231</v>
      </c>
      <c r="I234" s="23">
        <v>0</v>
      </c>
      <c r="J234" s="23">
        <v>0</v>
      </c>
      <c r="K234" s="23">
        <f t="shared" si="29"/>
        <v>0</v>
      </c>
      <c r="L234" s="23">
        <f t="shared" si="30"/>
        <v>0</v>
      </c>
      <c r="M234" s="291">
        <v>0</v>
      </c>
      <c r="O234" s="33">
        <v>231</v>
      </c>
      <c r="P234" s="228">
        <v>600</v>
      </c>
      <c r="Q234" s="228">
        <v>997</v>
      </c>
      <c r="R234" s="228">
        <v>997</v>
      </c>
      <c r="S234" s="228">
        <v>997</v>
      </c>
      <c r="T234" s="228">
        <v>997</v>
      </c>
      <c r="U234" s="228">
        <v>997</v>
      </c>
      <c r="W234" s="33">
        <v>231</v>
      </c>
      <c r="X234" s="228">
        <v>600</v>
      </c>
      <c r="Y234" s="228">
        <v>997</v>
      </c>
      <c r="Z234" s="228">
        <v>997</v>
      </c>
      <c r="AA234" s="228">
        <v>997</v>
      </c>
      <c r="AB234" s="228">
        <v>997</v>
      </c>
      <c r="AC234" s="228">
        <v>997</v>
      </c>
      <c r="AD234" s="229"/>
      <c r="AE234" s="33">
        <v>231</v>
      </c>
      <c r="AF234" s="228">
        <v>600</v>
      </c>
      <c r="AG234" s="228">
        <v>997</v>
      </c>
      <c r="AH234" s="228">
        <v>997</v>
      </c>
      <c r="AI234" s="228">
        <v>997</v>
      </c>
      <c r="AJ234" s="228">
        <v>997</v>
      </c>
      <c r="AK234" s="228">
        <v>997</v>
      </c>
      <c r="AL234" s="229"/>
      <c r="AM234" s="33">
        <v>231</v>
      </c>
      <c r="AN234" s="228">
        <f t="shared" si="31"/>
        <v>0</v>
      </c>
      <c r="AO234" s="228">
        <f t="shared" si="32"/>
        <v>997</v>
      </c>
      <c r="AP234" s="228">
        <f t="shared" si="33"/>
        <v>997</v>
      </c>
      <c r="AQ234" s="228">
        <f t="shared" si="34"/>
        <v>997</v>
      </c>
      <c r="AR234" s="228">
        <f t="shared" si="35"/>
        <v>997</v>
      </c>
      <c r="AS234" s="228">
        <f t="shared" si="36"/>
        <v>997</v>
      </c>
      <c r="AT234" s="229"/>
      <c r="AU234" s="33">
        <v>231</v>
      </c>
      <c r="AV234" s="228">
        <v>19</v>
      </c>
      <c r="AW234" s="228">
        <v>500</v>
      </c>
      <c r="AX234" s="228">
        <v>500</v>
      </c>
      <c r="AY234" s="228">
        <v>500</v>
      </c>
      <c r="AZ234" s="228">
        <v>500</v>
      </c>
      <c r="BA234" s="228">
        <v>500</v>
      </c>
      <c r="BB234" s="229"/>
      <c r="BC234" s="184">
        <v>231</v>
      </c>
      <c r="BD234" s="185">
        <v>0</v>
      </c>
      <c r="BE234" s="185">
        <v>0</v>
      </c>
      <c r="BF234" s="185">
        <v>0</v>
      </c>
      <c r="BG234" s="185">
        <v>0</v>
      </c>
      <c r="BH234" s="185">
        <v>0</v>
      </c>
    </row>
    <row r="235" spans="8:60" ht="15" thickBot="1" x14ac:dyDescent="0.4">
      <c r="H235" s="292">
        <v>232</v>
      </c>
      <c r="I235" s="293">
        <v>0</v>
      </c>
      <c r="J235" s="293">
        <v>0</v>
      </c>
      <c r="K235" s="23">
        <f t="shared" si="29"/>
        <v>0</v>
      </c>
      <c r="L235" s="23">
        <f t="shared" si="30"/>
        <v>0</v>
      </c>
      <c r="M235" s="294">
        <v>0</v>
      </c>
      <c r="O235" s="33">
        <v>232</v>
      </c>
      <c r="P235" s="228">
        <v>600</v>
      </c>
      <c r="Q235" s="228">
        <v>997</v>
      </c>
      <c r="R235" s="228">
        <v>997</v>
      </c>
      <c r="S235" s="228">
        <v>997</v>
      </c>
      <c r="T235" s="228">
        <v>997</v>
      </c>
      <c r="U235" s="228">
        <v>997</v>
      </c>
      <c r="W235" s="33">
        <v>232</v>
      </c>
      <c r="X235" s="228">
        <v>600</v>
      </c>
      <c r="Y235" s="228">
        <v>997</v>
      </c>
      <c r="Z235" s="228">
        <v>997</v>
      </c>
      <c r="AA235" s="228">
        <v>997</v>
      </c>
      <c r="AB235" s="228">
        <v>997</v>
      </c>
      <c r="AC235" s="228">
        <v>997</v>
      </c>
      <c r="AD235" s="229"/>
      <c r="AE235" s="33">
        <v>232</v>
      </c>
      <c r="AF235" s="228">
        <v>600</v>
      </c>
      <c r="AG235" s="228">
        <v>997</v>
      </c>
      <c r="AH235" s="228">
        <v>997</v>
      </c>
      <c r="AI235" s="228">
        <v>997</v>
      </c>
      <c r="AJ235" s="228">
        <v>997</v>
      </c>
      <c r="AK235" s="228">
        <v>997</v>
      </c>
      <c r="AL235" s="229"/>
      <c r="AM235" s="33">
        <v>232</v>
      </c>
      <c r="AN235" s="228">
        <f t="shared" si="31"/>
        <v>0</v>
      </c>
      <c r="AO235" s="228">
        <f t="shared" si="32"/>
        <v>997</v>
      </c>
      <c r="AP235" s="228">
        <f t="shared" si="33"/>
        <v>997</v>
      </c>
      <c r="AQ235" s="228">
        <f t="shared" si="34"/>
        <v>997</v>
      </c>
      <c r="AR235" s="228">
        <f t="shared" si="35"/>
        <v>997</v>
      </c>
      <c r="AS235" s="228">
        <f t="shared" si="36"/>
        <v>997</v>
      </c>
      <c r="AT235" s="229"/>
      <c r="AU235" s="33">
        <v>232</v>
      </c>
      <c r="AV235" s="228">
        <v>19</v>
      </c>
      <c r="AW235" s="228">
        <v>500</v>
      </c>
      <c r="AX235" s="228">
        <v>500</v>
      </c>
      <c r="AY235" s="228">
        <v>500</v>
      </c>
      <c r="AZ235" s="228">
        <v>500</v>
      </c>
      <c r="BA235" s="228">
        <v>500</v>
      </c>
      <c r="BB235" s="229"/>
      <c r="BC235" s="184">
        <v>232</v>
      </c>
      <c r="BD235" s="185">
        <v>0</v>
      </c>
      <c r="BE235" s="185">
        <v>0</v>
      </c>
      <c r="BF235" s="185">
        <v>0</v>
      </c>
      <c r="BG235" s="185">
        <v>0</v>
      </c>
      <c r="BH235" s="185">
        <v>0</v>
      </c>
    </row>
    <row r="236" spans="8:60" x14ac:dyDescent="0.35">
      <c r="H236" s="290">
        <v>233</v>
      </c>
      <c r="I236" s="23">
        <v>0</v>
      </c>
      <c r="J236" s="23">
        <v>0</v>
      </c>
      <c r="K236" s="23">
        <f t="shared" si="29"/>
        <v>0</v>
      </c>
      <c r="L236" s="23">
        <f t="shared" si="30"/>
        <v>0</v>
      </c>
      <c r="M236" s="291">
        <v>0</v>
      </c>
      <c r="O236" s="33">
        <v>233</v>
      </c>
      <c r="P236" s="228">
        <v>600</v>
      </c>
      <c r="Q236" s="228">
        <v>997</v>
      </c>
      <c r="R236" s="228">
        <v>997</v>
      </c>
      <c r="S236" s="228">
        <v>997</v>
      </c>
      <c r="T236" s="228">
        <v>997</v>
      </c>
      <c r="U236" s="228">
        <v>997</v>
      </c>
      <c r="W236" s="33">
        <v>233</v>
      </c>
      <c r="X236" s="228">
        <v>600</v>
      </c>
      <c r="Y236" s="228">
        <v>997</v>
      </c>
      <c r="Z236" s="228">
        <v>997</v>
      </c>
      <c r="AA236" s="228">
        <v>997</v>
      </c>
      <c r="AB236" s="228">
        <v>997</v>
      </c>
      <c r="AC236" s="228">
        <v>997</v>
      </c>
      <c r="AD236" s="229"/>
      <c r="AE236" s="33">
        <v>233</v>
      </c>
      <c r="AF236" s="228">
        <v>600</v>
      </c>
      <c r="AG236" s="228">
        <v>997</v>
      </c>
      <c r="AH236" s="228">
        <v>997</v>
      </c>
      <c r="AI236" s="228">
        <v>997</v>
      </c>
      <c r="AJ236" s="228">
        <v>997</v>
      </c>
      <c r="AK236" s="228">
        <v>997</v>
      </c>
      <c r="AL236" s="229"/>
      <c r="AM236" s="33">
        <v>233</v>
      </c>
      <c r="AN236" s="228">
        <f t="shared" si="31"/>
        <v>0</v>
      </c>
      <c r="AO236" s="228">
        <f t="shared" si="32"/>
        <v>997</v>
      </c>
      <c r="AP236" s="228">
        <f t="shared" si="33"/>
        <v>997</v>
      </c>
      <c r="AQ236" s="228">
        <f t="shared" si="34"/>
        <v>997</v>
      </c>
      <c r="AR236" s="228">
        <f t="shared" si="35"/>
        <v>997</v>
      </c>
      <c r="AS236" s="228">
        <f t="shared" si="36"/>
        <v>997</v>
      </c>
      <c r="AT236" s="229"/>
      <c r="AU236" s="33">
        <v>233</v>
      </c>
      <c r="AV236" s="228">
        <v>19</v>
      </c>
      <c r="AW236" s="228">
        <v>500</v>
      </c>
      <c r="AX236" s="228">
        <v>500</v>
      </c>
      <c r="AY236" s="228">
        <v>500</v>
      </c>
      <c r="AZ236" s="228">
        <v>500</v>
      </c>
      <c r="BA236" s="228">
        <v>500</v>
      </c>
      <c r="BB236" s="229"/>
      <c r="BC236" s="184">
        <v>233</v>
      </c>
      <c r="BD236" s="185">
        <v>0</v>
      </c>
      <c r="BE236" s="185">
        <v>0</v>
      </c>
      <c r="BF236" s="185">
        <v>0</v>
      </c>
      <c r="BG236" s="185">
        <v>0</v>
      </c>
      <c r="BH236" s="185">
        <v>0</v>
      </c>
    </row>
    <row r="237" spans="8:60" ht="15" thickBot="1" x14ac:dyDescent="0.4">
      <c r="H237" s="292">
        <v>234</v>
      </c>
      <c r="I237" s="293">
        <v>0</v>
      </c>
      <c r="J237" s="293">
        <v>0</v>
      </c>
      <c r="K237" s="23">
        <f t="shared" si="29"/>
        <v>0</v>
      </c>
      <c r="L237" s="23">
        <f t="shared" si="30"/>
        <v>0</v>
      </c>
      <c r="M237" s="294">
        <v>0</v>
      </c>
      <c r="O237" s="33">
        <v>234</v>
      </c>
      <c r="P237" s="228">
        <v>600</v>
      </c>
      <c r="Q237" s="228">
        <v>997</v>
      </c>
      <c r="R237" s="228">
        <v>997</v>
      </c>
      <c r="S237" s="228">
        <v>997</v>
      </c>
      <c r="T237" s="228">
        <v>997</v>
      </c>
      <c r="U237" s="228">
        <v>997</v>
      </c>
      <c r="W237" s="33">
        <v>234</v>
      </c>
      <c r="X237" s="228">
        <v>600</v>
      </c>
      <c r="Y237" s="228">
        <v>997</v>
      </c>
      <c r="Z237" s="228">
        <v>997</v>
      </c>
      <c r="AA237" s="228">
        <v>997</v>
      </c>
      <c r="AB237" s="228">
        <v>997</v>
      </c>
      <c r="AC237" s="228">
        <v>997</v>
      </c>
      <c r="AD237" s="229"/>
      <c r="AE237" s="33">
        <v>234</v>
      </c>
      <c r="AF237" s="228">
        <v>600</v>
      </c>
      <c r="AG237" s="228">
        <v>997</v>
      </c>
      <c r="AH237" s="228">
        <v>997</v>
      </c>
      <c r="AI237" s="228">
        <v>997</v>
      </c>
      <c r="AJ237" s="228">
        <v>997</v>
      </c>
      <c r="AK237" s="228">
        <v>997</v>
      </c>
      <c r="AL237" s="229"/>
      <c r="AM237" s="33">
        <v>234</v>
      </c>
      <c r="AN237" s="228">
        <f t="shared" si="31"/>
        <v>0</v>
      </c>
      <c r="AO237" s="228">
        <f t="shared" si="32"/>
        <v>997</v>
      </c>
      <c r="AP237" s="228">
        <f t="shared" si="33"/>
        <v>997</v>
      </c>
      <c r="AQ237" s="228">
        <f t="shared" si="34"/>
        <v>997</v>
      </c>
      <c r="AR237" s="228">
        <f t="shared" si="35"/>
        <v>997</v>
      </c>
      <c r="AS237" s="228">
        <f t="shared" si="36"/>
        <v>997</v>
      </c>
      <c r="AT237" s="229"/>
      <c r="AU237" s="33">
        <v>234</v>
      </c>
      <c r="AV237" s="228">
        <v>19</v>
      </c>
      <c r="AW237" s="228">
        <v>500</v>
      </c>
      <c r="AX237" s="228">
        <v>500</v>
      </c>
      <c r="AY237" s="228">
        <v>500</v>
      </c>
      <c r="AZ237" s="228">
        <v>500</v>
      </c>
      <c r="BA237" s="228">
        <v>500</v>
      </c>
      <c r="BB237" s="229"/>
      <c r="BC237" s="184">
        <v>234</v>
      </c>
      <c r="BD237" s="185">
        <v>0</v>
      </c>
      <c r="BE237" s="185">
        <v>0</v>
      </c>
      <c r="BF237" s="185">
        <v>0</v>
      </c>
      <c r="BG237" s="185">
        <v>0</v>
      </c>
      <c r="BH237" s="185">
        <v>0</v>
      </c>
    </row>
    <row r="238" spans="8:60" x14ac:dyDescent="0.35">
      <c r="H238" s="290">
        <v>235</v>
      </c>
      <c r="I238" s="23">
        <v>0</v>
      </c>
      <c r="J238" s="23">
        <v>0</v>
      </c>
      <c r="K238" s="23">
        <f t="shared" si="29"/>
        <v>0</v>
      </c>
      <c r="L238" s="23">
        <f t="shared" si="30"/>
        <v>0</v>
      </c>
      <c r="M238" s="291">
        <v>0</v>
      </c>
      <c r="O238" s="33">
        <v>235</v>
      </c>
      <c r="P238" s="228">
        <v>600</v>
      </c>
      <c r="Q238" s="228">
        <v>997</v>
      </c>
      <c r="R238" s="228">
        <v>997</v>
      </c>
      <c r="S238" s="228">
        <v>997</v>
      </c>
      <c r="T238" s="228">
        <v>997</v>
      </c>
      <c r="U238" s="228">
        <v>997</v>
      </c>
      <c r="W238" s="33">
        <v>235</v>
      </c>
      <c r="X238" s="228">
        <v>600</v>
      </c>
      <c r="Y238" s="228">
        <v>997</v>
      </c>
      <c r="Z238" s="228">
        <v>997</v>
      </c>
      <c r="AA238" s="228">
        <v>997</v>
      </c>
      <c r="AB238" s="228">
        <v>997</v>
      </c>
      <c r="AC238" s="228">
        <v>997</v>
      </c>
      <c r="AD238" s="229"/>
      <c r="AE238" s="33">
        <v>235</v>
      </c>
      <c r="AF238" s="228">
        <v>600</v>
      </c>
      <c r="AG238" s="228">
        <v>997</v>
      </c>
      <c r="AH238" s="228">
        <v>997</v>
      </c>
      <c r="AI238" s="228">
        <v>997</v>
      </c>
      <c r="AJ238" s="228">
        <v>997</v>
      </c>
      <c r="AK238" s="228">
        <v>997</v>
      </c>
      <c r="AL238" s="229"/>
      <c r="AM238" s="33">
        <v>235</v>
      </c>
      <c r="AN238" s="228">
        <f t="shared" si="31"/>
        <v>0</v>
      </c>
      <c r="AO238" s="228">
        <f t="shared" si="32"/>
        <v>997</v>
      </c>
      <c r="AP238" s="228">
        <f t="shared" si="33"/>
        <v>997</v>
      </c>
      <c r="AQ238" s="228">
        <f t="shared" si="34"/>
        <v>997</v>
      </c>
      <c r="AR238" s="228">
        <f t="shared" si="35"/>
        <v>997</v>
      </c>
      <c r="AS238" s="228">
        <f t="shared" si="36"/>
        <v>997</v>
      </c>
      <c r="AT238" s="229"/>
      <c r="AU238" s="33">
        <v>235</v>
      </c>
      <c r="AV238" s="228">
        <v>19</v>
      </c>
      <c r="AW238" s="228">
        <v>500</v>
      </c>
      <c r="AX238" s="228">
        <v>500</v>
      </c>
      <c r="AY238" s="228">
        <v>500</v>
      </c>
      <c r="AZ238" s="228">
        <v>500</v>
      </c>
      <c r="BA238" s="228">
        <v>500</v>
      </c>
      <c r="BB238" s="229"/>
      <c r="BC238" s="184">
        <v>235</v>
      </c>
      <c r="BD238" s="185">
        <v>0</v>
      </c>
      <c r="BE238" s="185">
        <v>0</v>
      </c>
      <c r="BF238" s="185">
        <v>0</v>
      </c>
      <c r="BG238" s="185">
        <v>0</v>
      </c>
      <c r="BH238" s="185">
        <v>0</v>
      </c>
    </row>
    <row r="239" spans="8:60" ht="15" thickBot="1" x14ac:dyDescent="0.4">
      <c r="H239" s="292">
        <v>236</v>
      </c>
      <c r="I239" s="293">
        <v>0</v>
      </c>
      <c r="J239" s="293">
        <v>0</v>
      </c>
      <c r="K239" s="23">
        <f t="shared" si="29"/>
        <v>0</v>
      </c>
      <c r="L239" s="23">
        <f t="shared" si="30"/>
        <v>0</v>
      </c>
      <c r="M239" s="294">
        <v>0</v>
      </c>
      <c r="O239" s="33">
        <v>236</v>
      </c>
      <c r="P239" s="228">
        <v>600</v>
      </c>
      <c r="Q239" s="228">
        <v>997</v>
      </c>
      <c r="R239" s="228">
        <v>997</v>
      </c>
      <c r="S239" s="228">
        <v>997</v>
      </c>
      <c r="T239" s="228">
        <v>997</v>
      </c>
      <c r="U239" s="228">
        <v>997</v>
      </c>
      <c r="W239" s="33">
        <v>236</v>
      </c>
      <c r="X239" s="228">
        <v>600</v>
      </c>
      <c r="Y239" s="228">
        <v>997</v>
      </c>
      <c r="Z239" s="228">
        <v>997</v>
      </c>
      <c r="AA239" s="228">
        <v>997</v>
      </c>
      <c r="AB239" s="228">
        <v>997</v>
      </c>
      <c r="AC239" s="228">
        <v>997</v>
      </c>
      <c r="AD239" s="229"/>
      <c r="AE239" s="33">
        <v>236</v>
      </c>
      <c r="AF239" s="228">
        <v>600</v>
      </c>
      <c r="AG239" s="228">
        <v>997</v>
      </c>
      <c r="AH239" s="228">
        <v>997</v>
      </c>
      <c r="AI239" s="228">
        <v>997</v>
      </c>
      <c r="AJ239" s="228">
        <v>997</v>
      </c>
      <c r="AK239" s="228">
        <v>997</v>
      </c>
      <c r="AL239" s="229"/>
      <c r="AM239" s="33">
        <v>236</v>
      </c>
      <c r="AN239" s="228">
        <f t="shared" si="31"/>
        <v>0</v>
      </c>
      <c r="AO239" s="228">
        <f t="shared" si="32"/>
        <v>997</v>
      </c>
      <c r="AP239" s="228">
        <f t="shared" si="33"/>
        <v>997</v>
      </c>
      <c r="AQ239" s="228">
        <f t="shared" si="34"/>
        <v>997</v>
      </c>
      <c r="AR239" s="228">
        <f t="shared" si="35"/>
        <v>997</v>
      </c>
      <c r="AS239" s="228">
        <f t="shared" si="36"/>
        <v>997</v>
      </c>
      <c r="AT239" s="229"/>
      <c r="AU239" s="33">
        <v>236</v>
      </c>
      <c r="AV239" s="228">
        <v>19</v>
      </c>
      <c r="AW239" s="228">
        <v>500</v>
      </c>
      <c r="AX239" s="228">
        <v>500</v>
      </c>
      <c r="AY239" s="228">
        <v>500</v>
      </c>
      <c r="AZ239" s="228">
        <v>500</v>
      </c>
      <c r="BA239" s="228">
        <v>500</v>
      </c>
      <c r="BB239" s="229"/>
      <c r="BC239" s="184">
        <v>236</v>
      </c>
      <c r="BD239" s="185">
        <v>0</v>
      </c>
      <c r="BE239" s="185">
        <v>0</v>
      </c>
      <c r="BF239" s="185">
        <v>0</v>
      </c>
      <c r="BG239" s="185">
        <v>0</v>
      </c>
      <c r="BH239" s="185">
        <v>0</v>
      </c>
    </row>
    <row r="240" spans="8:60" x14ac:dyDescent="0.35">
      <c r="H240" s="290">
        <v>237</v>
      </c>
      <c r="I240" s="23">
        <v>0</v>
      </c>
      <c r="J240" s="23">
        <v>0</v>
      </c>
      <c r="K240" s="23">
        <f t="shared" si="29"/>
        <v>0</v>
      </c>
      <c r="L240" s="23">
        <f t="shared" si="30"/>
        <v>0</v>
      </c>
      <c r="M240" s="291">
        <v>0</v>
      </c>
      <c r="O240" s="33">
        <v>237</v>
      </c>
      <c r="P240" s="228">
        <v>600</v>
      </c>
      <c r="Q240" s="228">
        <v>997</v>
      </c>
      <c r="R240" s="228">
        <v>997</v>
      </c>
      <c r="S240" s="228">
        <v>997</v>
      </c>
      <c r="T240" s="228">
        <v>997</v>
      </c>
      <c r="U240" s="228">
        <v>997</v>
      </c>
      <c r="W240" s="33">
        <v>237</v>
      </c>
      <c r="X240" s="228">
        <v>600</v>
      </c>
      <c r="Y240" s="228">
        <v>997</v>
      </c>
      <c r="Z240" s="228">
        <v>997</v>
      </c>
      <c r="AA240" s="228">
        <v>997</v>
      </c>
      <c r="AB240" s="228">
        <v>997</v>
      </c>
      <c r="AC240" s="228">
        <v>997</v>
      </c>
      <c r="AD240" s="229"/>
      <c r="AE240" s="33">
        <v>237</v>
      </c>
      <c r="AF240" s="228">
        <v>600</v>
      </c>
      <c r="AG240" s="228">
        <v>997</v>
      </c>
      <c r="AH240" s="228">
        <v>997</v>
      </c>
      <c r="AI240" s="228">
        <v>997</v>
      </c>
      <c r="AJ240" s="228">
        <v>997</v>
      </c>
      <c r="AK240" s="228">
        <v>997</v>
      </c>
      <c r="AL240" s="229"/>
      <c r="AM240" s="33">
        <v>237</v>
      </c>
      <c r="AN240" s="228">
        <f t="shared" si="31"/>
        <v>0</v>
      </c>
      <c r="AO240" s="228">
        <f t="shared" si="32"/>
        <v>997</v>
      </c>
      <c r="AP240" s="228">
        <f t="shared" si="33"/>
        <v>997</v>
      </c>
      <c r="AQ240" s="228">
        <f t="shared" si="34"/>
        <v>997</v>
      </c>
      <c r="AR240" s="228">
        <f t="shared" si="35"/>
        <v>997</v>
      </c>
      <c r="AS240" s="228">
        <f t="shared" si="36"/>
        <v>997</v>
      </c>
      <c r="AT240" s="229"/>
      <c r="AU240" s="33">
        <v>237</v>
      </c>
      <c r="AV240" s="228">
        <v>19</v>
      </c>
      <c r="AW240" s="228">
        <v>500</v>
      </c>
      <c r="AX240" s="228">
        <v>500</v>
      </c>
      <c r="AY240" s="228">
        <v>500</v>
      </c>
      <c r="AZ240" s="228">
        <v>500</v>
      </c>
      <c r="BA240" s="228">
        <v>500</v>
      </c>
      <c r="BB240" s="229"/>
      <c r="BC240" s="184">
        <v>237</v>
      </c>
      <c r="BD240" s="185">
        <v>0</v>
      </c>
      <c r="BE240" s="185">
        <v>0</v>
      </c>
      <c r="BF240" s="185">
        <v>0</v>
      </c>
      <c r="BG240" s="185">
        <v>0</v>
      </c>
      <c r="BH240" s="185">
        <v>0</v>
      </c>
    </row>
    <row r="241" spans="8:60" ht="15" thickBot="1" x14ac:dyDescent="0.4">
      <c r="H241" s="292">
        <v>238</v>
      </c>
      <c r="I241" s="293">
        <v>0</v>
      </c>
      <c r="J241" s="293">
        <v>0</v>
      </c>
      <c r="K241" s="23">
        <f t="shared" si="29"/>
        <v>0</v>
      </c>
      <c r="L241" s="23">
        <f t="shared" si="30"/>
        <v>0</v>
      </c>
      <c r="M241" s="294">
        <v>0</v>
      </c>
      <c r="O241" s="33">
        <v>238</v>
      </c>
      <c r="P241" s="228">
        <v>600</v>
      </c>
      <c r="Q241" s="228">
        <v>997</v>
      </c>
      <c r="R241" s="228">
        <v>997</v>
      </c>
      <c r="S241" s="228">
        <v>997</v>
      </c>
      <c r="T241" s="228">
        <v>997</v>
      </c>
      <c r="U241" s="228">
        <v>997</v>
      </c>
      <c r="W241" s="33">
        <v>238</v>
      </c>
      <c r="X241" s="228">
        <v>600</v>
      </c>
      <c r="Y241" s="228">
        <v>997</v>
      </c>
      <c r="Z241" s="228">
        <v>997</v>
      </c>
      <c r="AA241" s="228">
        <v>997</v>
      </c>
      <c r="AB241" s="228">
        <v>997</v>
      </c>
      <c r="AC241" s="228">
        <v>997</v>
      </c>
      <c r="AD241" s="229"/>
      <c r="AE241" s="33">
        <v>238</v>
      </c>
      <c r="AF241" s="228">
        <v>600</v>
      </c>
      <c r="AG241" s="228">
        <v>997</v>
      </c>
      <c r="AH241" s="228">
        <v>997</v>
      </c>
      <c r="AI241" s="228">
        <v>997</v>
      </c>
      <c r="AJ241" s="228">
        <v>997</v>
      </c>
      <c r="AK241" s="228">
        <v>997</v>
      </c>
      <c r="AL241" s="229"/>
      <c r="AM241" s="33">
        <v>238</v>
      </c>
      <c r="AN241" s="228">
        <f t="shared" si="31"/>
        <v>0</v>
      </c>
      <c r="AO241" s="228">
        <f t="shared" si="32"/>
        <v>997</v>
      </c>
      <c r="AP241" s="228">
        <f t="shared" si="33"/>
        <v>997</v>
      </c>
      <c r="AQ241" s="228">
        <f t="shared" si="34"/>
        <v>997</v>
      </c>
      <c r="AR241" s="228">
        <f t="shared" si="35"/>
        <v>997</v>
      </c>
      <c r="AS241" s="228">
        <f t="shared" si="36"/>
        <v>997</v>
      </c>
      <c r="AT241" s="229"/>
      <c r="AU241" s="33">
        <v>238</v>
      </c>
      <c r="AV241" s="228">
        <v>19</v>
      </c>
      <c r="AW241" s="228">
        <v>500</v>
      </c>
      <c r="AX241" s="228">
        <v>500</v>
      </c>
      <c r="AY241" s="228">
        <v>500</v>
      </c>
      <c r="AZ241" s="228">
        <v>500</v>
      </c>
      <c r="BA241" s="228">
        <v>500</v>
      </c>
      <c r="BB241" s="229"/>
      <c r="BC241" s="184">
        <v>238</v>
      </c>
      <c r="BD241" s="185">
        <v>0</v>
      </c>
      <c r="BE241" s="185">
        <v>0</v>
      </c>
      <c r="BF241" s="185">
        <v>0</v>
      </c>
      <c r="BG241" s="185">
        <v>0</v>
      </c>
      <c r="BH241" s="185">
        <v>0</v>
      </c>
    </row>
    <row r="242" spans="8:60" x14ac:dyDescent="0.35">
      <c r="H242" s="290">
        <v>239</v>
      </c>
      <c r="I242" s="23">
        <v>0</v>
      </c>
      <c r="J242" s="23">
        <v>0</v>
      </c>
      <c r="K242" s="23">
        <f t="shared" si="29"/>
        <v>0</v>
      </c>
      <c r="L242" s="23">
        <f t="shared" si="30"/>
        <v>0</v>
      </c>
      <c r="M242" s="291">
        <v>0</v>
      </c>
      <c r="O242" s="33">
        <v>239</v>
      </c>
      <c r="P242" s="228">
        <v>600</v>
      </c>
      <c r="Q242" s="228">
        <v>997</v>
      </c>
      <c r="R242" s="228">
        <v>997</v>
      </c>
      <c r="S242" s="228">
        <v>997</v>
      </c>
      <c r="T242" s="228">
        <v>997</v>
      </c>
      <c r="U242" s="228">
        <v>997</v>
      </c>
      <c r="W242" s="33">
        <v>239</v>
      </c>
      <c r="X242" s="228">
        <v>600</v>
      </c>
      <c r="Y242" s="228">
        <v>997</v>
      </c>
      <c r="Z242" s="228">
        <v>997</v>
      </c>
      <c r="AA242" s="228">
        <v>997</v>
      </c>
      <c r="AB242" s="228">
        <v>997</v>
      </c>
      <c r="AC242" s="228">
        <v>997</v>
      </c>
      <c r="AD242" s="229"/>
      <c r="AE242" s="33">
        <v>239</v>
      </c>
      <c r="AF242" s="228">
        <v>600</v>
      </c>
      <c r="AG242" s="228">
        <v>997</v>
      </c>
      <c r="AH242" s="228">
        <v>997</v>
      </c>
      <c r="AI242" s="228">
        <v>997</v>
      </c>
      <c r="AJ242" s="228">
        <v>997</v>
      </c>
      <c r="AK242" s="228">
        <v>997</v>
      </c>
      <c r="AL242" s="229"/>
      <c r="AM242" s="33">
        <v>239</v>
      </c>
      <c r="AN242" s="228">
        <f t="shared" si="31"/>
        <v>0</v>
      </c>
      <c r="AO242" s="228">
        <f t="shared" si="32"/>
        <v>997</v>
      </c>
      <c r="AP242" s="228">
        <f t="shared" si="33"/>
        <v>997</v>
      </c>
      <c r="AQ242" s="228">
        <f t="shared" si="34"/>
        <v>997</v>
      </c>
      <c r="AR242" s="228">
        <f t="shared" si="35"/>
        <v>997</v>
      </c>
      <c r="AS242" s="228">
        <f t="shared" si="36"/>
        <v>997</v>
      </c>
      <c r="AT242" s="229"/>
      <c r="AU242" s="33">
        <v>239</v>
      </c>
      <c r="AV242" s="228">
        <v>19</v>
      </c>
      <c r="AW242" s="228">
        <v>500</v>
      </c>
      <c r="AX242" s="228">
        <v>500</v>
      </c>
      <c r="AY242" s="228">
        <v>500</v>
      </c>
      <c r="AZ242" s="228">
        <v>500</v>
      </c>
      <c r="BA242" s="228">
        <v>500</v>
      </c>
      <c r="BB242" s="229"/>
      <c r="BC242" s="184">
        <v>239</v>
      </c>
      <c r="BD242" s="185">
        <v>0</v>
      </c>
      <c r="BE242" s="185">
        <v>0</v>
      </c>
      <c r="BF242" s="185">
        <v>0</v>
      </c>
      <c r="BG242" s="185">
        <v>0</v>
      </c>
      <c r="BH242" s="185">
        <v>0</v>
      </c>
    </row>
    <row r="243" spans="8:60" ht="15" thickBot="1" x14ac:dyDescent="0.4">
      <c r="H243" s="292">
        <v>240</v>
      </c>
      <c r="I243" s="293">
        <v>0</v>
      </c>
      <c r="J243" s="293">
        <v>0</v>
      </c>
      <c r="K243" s="23">
        <f t="shared" si="29"/>
        <v>0</v>
      </c>
      <c r="L243" s="23">
        <f t="shared" si="30"/>
        <v>0</v>
      </c>
      <c r="M243" s="294">
        <v>0</v>
      </c>
      <c r="O243" s="33">
        <v>240</v>
      </c>
      <c r="P243" s="228">
        <v>600</v>
      </c>
      <c r="Q243" s="228">
        <v>997</v>
      </c>
      <c r="R243" s="228">
        <v>997</v>
      </c>
      <c r="S243" s="228">
        <v>997</v>
      </c>
      <c r="T243" s="228">
        <v>997</v>
      </c>
      <c r="U243" s="228">
        <v>997</v>
      </c>
      <c r="W243" s="33">
        <v>240</v>
      </c>
      <c r="X243" s="228">
        <v>600</v>
      </c>
      <c r="Y243" s="228">
        <v>997</v>
      </c>
      <c r="Z243" s="228">
        <v>997</v>
      </c>
      <c r="AA243" s="228">
        <v>997</v>
      </c>
      <c r="AB243" s="228">
        <v>997</v>
      </c>
      <c r="AC243" s="228">
        <v>997</v>
      </c>
      <c r="AD243" s="229"/>
      <c r="AE243" s="33">
        <v>240</v>
      </c>
      <c r="AF243" s="228">
        <v>600</v>
      </c>
      <c r="AG243" s="228">
        <v>997</v>
      </c>
      <c r="AH243" s="228">
        <v>997</v>
      </c>
      <c r="AI243" s="228">
        <v>997</v>
      </c>
      <c r="AJ243" s="228">
        <v>997</v>
      </c>
      <c r="AK243" s="228">
        <v>997</v>
      </c>
      <c r="AL243" s="229"/>
      <c r="AM243" s="33">
        <v>240</v>
      </c>
      <c r="AN243" s="228">
        <f t="shared" si="31"/>
        <v>0</v>
      </c>
      <c r="AO243" s="228">
        <f t="shared" si="32"/>
        <v>997</v>
      </c>
      <c r="AP243" s="228">
        <f t="shared" si="33"/>
        <v>997</v>
      </c>
      <c r="AQ243" s="228">
        <f t="shared" si="34"/>
        <v>997</v>
      </c>
      <c r="AR243" s="228">
        <f t="shared" si="35"/>
        <v>997</v>
      </c>
      <c r="AS243" s="228">
        <f t="shared" si="36"/>
        <v>997</v>
      </c>
      <c r="AT243" s="229"/>
      <c r="AU243" s="33">
        <v>240</v>
      </c>
      <c r="AV243" s="228">
        <v>19</v>
      </c>
      <c r="AW243" s="228">
        <v>500</v>
      </c>
      <c r="AX243" s="228">
        <v>500</v>
      </c>
      <c r="AY243" s="228">
        <v>500</v>
      </c>
      <c r="AZ243" s="228">
        <v>500</v>
      </c>
      <c r="BA243" s="228">
        <v>500</v>
      </c>
      <c r="BB243" s="229"/>
      <c r="BC243" s="184">
        <v>240</v>
      </c>
      <c r="BD243" s="185">
        <v>0</v>
      </c>
      <c r="BE243" s="185">
        <v>0</v>
      </c>
      <c r="BF243" s="185">
        <v>0</v>
      </c>
      <c r="BG243" s="185">
        <v>0</v>
      </c>
      <c r="BH243" s="185">
        <v>0</v>
      </c>
    </row>
    <row r="244" spans="8:60" x14ac:dyDescent="0.35">
      <c r="H244" s="290">
        <v>241</v>
      </c>
      <c r="I244" s="23">
        <v>0</v>
      </c>
      <c r="J244" s="23">
        <v>0</v>
      </c>
      <c r="K244" s="23">
        <f t="shared" si="29"/>
        <v>0</v>
      </c>
      <c r="L244" s="23">
        <f t="shared" si="30"/>
        <v>0</v>
      </c>
      <c r="M244" s="291">
        <v>0</v>
      </c>
      <c r="O244" s="33">
        <v>241</v>
      </c>
      <c r="P244" s="228">
        <v>600</v>
      </c>
      <c r="Q244" s="228">
        <v>997</v>
      </c>
      <c r="R244" s="228">
        <v>997</v>
      </c>
      <c r="S244" s="228">
        <v>997</v>
      </c>
      <c r="T244" s="228">
        <v>997</v>
      </c>
      <c r="U244" s="228">
        <v>997</v>
      </c>
      <c r="W244" s="33">
        <v>241</v>
      </c>
      <c r="X244" s="228">
        <v>600</v>
      </c>
      <c r="Y244" s="228">
        <v>997</v>
      </c>
      <c r="Z244" s="228">
        <v>997</v>
      </c>
      <c r="AA244" s="228">
        <v>997</v>
      </c>
      <c r="AB244" s="228">
        <v>997</v>
      </c>
      <c r="AC244" s="228">
        <v>997</v>
      </c>
      <c r="AD244" s="229"/>
      <c r="AE244" s="33">
        <v>241</v>
      </c>
      <c r="AF244" s="228">
        <v>600</v>
      </c>
      <c r="AG244" s="228">
        <v>997</v>
      </c>
      <c r="AH244" s="228">
        <v>997</v>
      </c>
      <c r="AI244" s="228">
        <v>997</v>
      </c>
      <c r="AJ244" s="228">
        <v>997</v>
      </c>
      <c r="AK244" s="228">
        <v>997</v>
      </c>
      <c r="AL244" s="229"/>
      <c r="AM244" s="33">
        <v>241</v>
      </c>
      <c r="AN244" s="228">
        <f t="shared" si="31"/>
        <v>0</v>
      </c>
      <c r="AO244" s="228">
        <f t="shared" si="32"/>
        <v>997</v>
      </c>
      <c r="AP244" s="228">
        <f t="shared" si="33"/>
        <v>997</v>
      </c>
      <c r="AQ244" s="228">
        <f t="shared" si="34"/>
        <v>997</v>
      </c>
      <c r="AR244" s="228">
        <f t="shared" si="35"/>
        <v>997</v>
      </c>
      <c r="AS244" s="228">
        <f t="shared" si="36"/>
        <v>997</v>
      </c>
      <c r="AT244" s="229"/>
      <c r="AU244" s="33">
        <v>241</v>
      </c>
      <c r="AV244" s="228">
        <v>19</v>
      </c>
      <c r="AW244" s="228">
        <v>500</v>
      </c>
      <c r="AX244" s="228">
        <v>500</v>
      </c>
      <c r="AY244" s="228">
        <v>500</v>
      </c>
      <c r="AZ244" s="228">
        <v>500</v>
      </c>
      <c r="BA244" s="228">
        <v>500</v>
      </c>
      <c r="BB244" s="229"/>
      <c r="BC244" s="184">
        <v>241</v>
      </c>
      <c r="BD244" s="185">
        <v>0</v>
      </c>
      <c r="BE244" s="185">
        <v>0</v>
      </c>
      <c r="BF244" s="185">
        <v>0</v>
      </c>
      <c r="BG244" s="185">
        <v>0</v>
      </c>
      <c r="BH244" s="185">
        <v>0</v>
      </c>
    </row>
    <row r="245" spans="8:60" ht="15" thickBot="1" x14ac:dyDescent="0.4">
      <c r="H245" s="292">
        <v>242</v>
      </c>
      <c r="I245" s="293">
        <v>0</v>
      </c>
      <c r="J245" s="293">
        <v>0</v>
      </c>
      <c r="K245" s="23">
        <f t="shared" si="29"/>
        <v>0</v>
      </c>
      <c r="L245" s="23">
        <f t="shared" si="30"/>
        <v>0</v>
      </c>
      <c r="M245" s="294">
        <v>0</v>
      </c>
      <c r="O245" s="33">
        <v>242</v>
      </c>
      <c r="P245" s="228">
        <v>600</v>
      </c>
      <c r="Q245" s="228">
        <v>997</v>
      </c>
      <c r="R245" s="228">
        <v>997</v>
      </c>
      <c r="S245" s="228">
        <v>997</v>
      </c>
      <c r="T245" s="228">
        <v>997</v>
      </c>
      <c r="U245" s="228">
        <v>997</v>
      </c>
      <c r="W245" s="33">
        <v>242</v>
      </c>
      <c r="X245" s="228">
        <v>600</v>
      </c>
      <c r="Y245" s="228">
        <v>997</v>
      </c>
      <c r="Z245" s="228">
        <v>997</v>
      </c>
      <c r="AA245" s="228">
        <v>997</v>
      </c>
      <c r="AB245" s="228">
        <v>997</v>
      </c>
      <c r="AC245" s="228">
        <v>997</v>
      </c>
      <c r="AD245" s="229"/>
      <c r="AE245" s="33">
        <v>242</v>
      </c>
      <c r="AF245" s="228">
        <v>600</v>
      </c>
      <c r="AG245" s="228">
        <v>997</v>
      </c>
      <c r="AH245" s="228">
        <v>997</v>
      </c>
      <c r="AI245" s="228">
        <v>997</v>
      </c>
      <c r="AJ245" s="228">
        <v>997</v>
      </c>
      <c r="AK245" s="228">
        <v>997</v>
      </c>
      <c r="AL245" s="229"/>
      <c r="AM245" s="33">
        <v>242</v>
      </c>
      <c r="AN245" s="228">
        <f t="shared" si="31"/>
        <v>0</v>
      </c>
      <c r="AO245" s="228">
        <f t="shared" si="32"/>
        <v>997</v>
      </c>
      <c r="AP245" s="228">
        <f t="shared" si="33"/>
        <v>997</v>
      </c>
      <c r="AQ245" s="228">
        <f t="shared" si="34"/>
        <v>997</v>
      </c>
      <c r="AR245" s="228">
        <f t="shared" si="35"/>
        <v>997</v>
      </c>
      <c r="AS245" s="228">
        <f t="shared" si="36"/>
        <v>997</v>
      </c>
      <c r="AT245" s="229"/>
      <c r="AU245" s="33">
        <v>242</v>
      </c>
      <c r="AV245" s="228">
        <v>19</v>
      </c>
      <c r="AW245" s="228">
        <v>500</v>
      </c>
      <c r="AX245" s="228">
        <v>500</v>
      </c>
      <c r="AY245" s="228">
        <v>500</v>
      </c>
      <c r="AZ245" s="228">
        <v>500</v>
      </c>
      <c r="BA245" s="228">
        <v>500</v>
      </c>
      <c r="BB245" s="229"/>
      <c r="BC245" s="184">
        <v>242</v>
      </c>
      <c r="BD245" s="185">
        <v>0</v>
      </c>
      <c r="BE245" s="185">
        <v>0</v>
      </c>
      <c r="BF245" s="185">
        <v>0</v>
      </c>
      <c r="BG245" s="185">
        <v>0</v>
      </c>
      <c r="BH245" s="185">
        <v>0</v>
      </c>
    </row>
    <row r="246" spans="8:60" x14ac:dyDescent="0.35">
      <c r="H246" s="290">
        <v>243</v>
      </c>
      <c r="I246" s="23">
        <v>0</v>
      </c>
      <c r="J246" s="23">
        <v>0</v>
      </c>
      <c r="K246" s="23">
        <f t="shared" si="29"/>
        <v>0</v>
      </c>
      <c r="L246" s="23">
        <f t="shared" si="30"/>
        <v>0</v>
      </c>
      <c r="M246" s="291">
        <v>0</v>
      </c>
      <c r="O246" s="33">
        <v>243</v>
      </c>
      <c r="P246" s="228">
        <v>600</v>
      </c>
      <c r="Q246" s="228">
        <v>997</v>
      </c>
      <c r="R246" s="228">
        <v>997</v>
      </c>
      <c r="S246" s="228">
        <v>997</v>
      </c>
      <c r="T246" s="228">
        <v>997</v>
      </c>
      <c r="U246" s="228">
        <v>997</v>
      </c>
      <c r="W246" s="33">
        <v>243</v>
      </c>
      <c r="X246" s="228">
        <v>600</v>
      </c>
      <c r="Y246" s="228">
        <v>997</v>
      </c>
      <c r="Z246" s="228">
        <v>997</v>
      </c>
      <c r="AA246" s="228">
        <v>997</v>
      </c>
      <c r="AB246" s="228">
        <v>997</v>
      </c>
      <c r="AC246" s="228">
        <v>997</v>
      </c>
      <c r="AD246" s="229"/>
      <c r="AE246" s="33">
        <v>243</v>
      </c>
      <c r="AF246" s="228">
        <v>600</v>
      </c>
      <c r="AG246" s="228">
        <v>997</v>
      </c>
      <c r="AH246" s="228">
        <v>997</v>
      </c>
      <c r="AI246" s="228">
        <v>997</v>
      </c>
      <c r="AJ246" s="228">
        <v>997</v>
      </c>
      <c r="AK246" s="228">
        <v>997</v>
      </c>
      <c r="AL246" s="229"/>
      <c r="AM246" s="33">
        <v>243</v>
      </c>
      <c r="AN246" s="228">
        <f t="shared" si="31"/>
        <v>0</v>
      </c>
      <c r="AO246" s="228">
        <f t="shared" si="32"/>
        <v>997</v>
      </c>
      <c r="AP246" s="228">
        <f t="shared" si="33"/>
        <v>997</v>
      </c>
      <c r="AQ246" s="228">
        <f t="shared" si="34"/>
        <v>997</v>
      </c>
      <c r="AR246" s="228">
        <f t="shared" si="35"/>
        <v>997</v>
      </c>
      <c r="AS246" s="228">
        <f t="shared" si="36"/>
        <v>997</v>
      </c>
      <c r="AT246" s="229"/>
      <c r="AU246" s="33">
        <v>243</v>
      </c>
      <c r="AV246" s="228">
        <v>19</v>
      </c>
      <c r="AW246" s="228">
        <v>500</v>
      </c>
      <c r="AX246" s="228">
        <v>500</v>
      </c>
      <c r="AY246" s="228">
        <v>500</v>
      </c>
      <c r="AZ246" s="228">
        <v>500</v>
      </c>
      <c r="BA246" s="228">
        <v>500</v>
      </c>
      <c r="BB246" s="229"/>
      <c r="BC246" s="184">
        <v>243</v>
      </c>
      <c r="BD246" s="185">
        <v>0</v>
      </c>
      <c r="BE246" s="185">
        <v>0</v>
      </c>
      <c r="BF246" s="185">
        <v>0</v>
      </c>
      <c r="BG246" s="185">
        <v>0</v>
      </c>
      <c r="BH246" s="185">
        <v>0</v>
      </c>
    </row>
    <row r="247" spans="8:60" ht="15" thickBot="1" x14ac:dyDescent="0.4">
      <c r="H247" s="292">
        <v>244</v>
      </c>
      <c r="I247" s="293">
        <v>0</v>
      </c>
      <c r="J247" s="293">
        <v>0</v>
      </c>
      <c r="K247" s="23">
        <f t="shared" si="29"/>
        <v>0</v>
      </c>
      <c r="L247" s="23">
        <f t="shared" si="30"/>
        <v>0</v>
      </c>
      <c r="M247" s="294">
        <v>0</v>
      </c>
      <c r="O247" s="33">
        <v>244</v>
      </c>
      <c r="P247" s="228">
        <v>600</v>
      </c>
      <c r="Q247" s="228">
        <v>997</v>
      </c>
      <c r="R247" s="228">
        <v>997</v>
      </c>
      <c r="S247" s="228">
        <v>997</v>
      </c>
      <c r="T247" s="228">
        <v>997</v>
      </c>
      <c r="U247" s="228">
        <v>997</v>
      </c>
      <c r="W247" s="33">
        <v>244</v>
      </c>
      <c r="X247" s="228">
        <v>600</v>
      </c>
      <c r="Y247" s="228">
        <v>997</v>
      </c>
      <c r="Z247" s="228">
        <v>997</v>
      </c>
      <c r="AA247" s="228">
        <v>997</v>
      </c>
      <c r="AB247" s="228">
        <v>997</v>
      </c>
      <c r="AC247" s="228">
        <v>997</v>
      </c>
      <c r="AD247" s="229"/>
      <c r="AE247" s="33">
        <v>244</v>
      </c>
      <c r="AF247" s="228">
        <v>600</v>
      </c>
      <c r="AG247" s="228">
        <v>997</v>
      </c>
      <c r="AH247" s="228">
        <v>997</v>
      </c>
      <c r="AI247" s="228">
        <v>997</v>
      </c>
      <c r="AJ247" s="228">
        <v>997</v>
      </c>
      <c r="AK247" s="228">
        <v>997</v>
      </c>
      <c r="AL247" s="229"/>
      <c r="AM247" s="33">
        <v>244</v>
      </c>
      <c r="AN247" s="228">
        <f t="shared" si="31"/>
        <v>0</v>
      </c>
      <c r="AO247" s="228">
        <f t="shared" si="32"/>
        <v>997</v>
      </c>
      <c r="AP247" s="228">
        <f t="shared" si="33"/>
        <v>997</v>
      </c>
      <c r="AQ247" s="228">
        <f t="shared" si="34"/>
        <v>997</v>
      </c>
      <c r="AR247" s="228">
        <f t="shared" si="35"/>
        <v>997</v>
      </c>
      <c r="AS247" s="228">
        <f t="shared" si="36"/>
        <v>997</v>
      </c>
      <c r="AT247" s="229"/>
      <c r="AU247" s="33">
        <v>244</v>
      </c>
      <c r="AV247" s="228">
        <v>19</v>
      </c>
      <c r="AW247" s="228">
        <v>500</v>
      </c>
      <c r="AX247" s="228">
        <v>500</v>
      </c>
      <c r="AY247" s="228">
        <v>500</v>
      </c>
      <c r="AZ247" s="228">
        <v>500</v>
      </c>
      <c r="BA247" s="228">
        <v>500</v>
      </c>
      <c r="BB247" s="229"/>
      <c r="BC247" s="184">
        <v>244</v>
      </c>
      <c r="BD247" s="185">
        <v>0</v>
      </c>
      <c r="BE247" s="185">
        <v>0</v>
      </c>
      <c r="BF247" s="185">
        <v>0</v>
      </c>
      <c r="BG247" s="185">
        <v>0</v>
      </c>
      <c r="BH247" s="185">
        <v>0</v>
      </c>
    </row>
    <row r="248" spans="8:60" x14ac:dyDescent="0.35">
      <c r="H248" s="290">
        <v>245</v>
      </c>
      <c r="I248" s="23">
        <v>0</v>
      </c>
      <c r="J248" s="23">
        <v>0</v>
      </c>
      <c r="K248" s="23">
        <f t="shared" si="29"/>
        <v>0</v>
      </c>
      <c r="L248" s="23">
        <f t="shared" si="30"/>
        <v>0</v>
      </c>
      <c r="M248" s="291">
        <v>0</v>
      </c>
      <c r="O248" s="33">
        <v>245</v>
      </c>
      <c r="P248" s="228">
        <v>600</v>
      </c>
      <c r="Q248" s="228">
        <v>997</v>
      </c>
      <c r="R248" s="228">
        <v>997</v>
      </c>
      <c r="S248" s="228">
        <v>997</v>
      </c>
      <c r="T248" s="228">
        <v>997</v>
      </c>
      <c r="U248" s="228">
        <v>997</v>
      </c>
      <c r="W248" s="33">
        <v>245</v>
      </c>
      <c r="X248" s="228">
        <v>600</v>
      </c>
      <c r="Y248" s="228">
        <v>997</v>
      </c>
      <c r="Z248" s="228">
        <v>997</v>
      </c>
      <c r="AA248" s="228">
        <v>997</v>
      </c>
      <c r="AB248" s="228">
        <v>997</v>
      </c>
      <c r="AC248" s="228">
        <v>997</v>
      </c>
      <c r="AD248" s="229"/>
      <c r="AE248" s="33">
        <v>245</v>
      </c>
      <c r="AF248" s="228">
        <v>600</v>
      </c>
      <c r="AG248" s="228">
        <v>997</v>
      </c>
      <c r="AH248" s="228">
        <v>997</v>
      </c>
      <c r="AI248" s="228">
        <v>997</v>
      </c>
      <c r="AJ248" s="228">
        <v>997</v>
      </c>
      <c r="AK248" s="228">
        <v>997</v>
      </c>
      <c r="AL248" s="229"/>
      <c r="AM248" s="33">
        <v>245</v>
      </c>
      <c r="AN248" s="228">
        <f t="shared" si="31"/>
        <v>0</v>
      </c>
      <c r="AO248" s="228">
        <f t="shared" si="32"/>
        <v>997</v>
      </c>
      <c r="AP248" s="228">
        <f t="shared" si="33"/>
        <v>997</v>
      </c>
      <c r="AQ248" s="228">
        <f t="shared" si="34"/>
        <v>997</v>
      </c>
      <c r="AR248" s="228">
        <f t="shared" si="35"/>
        <v>997</v>
      </c>
      <c r="AS248" s="228">
        <f t="shared" si="36"/>
        <v>997</v>
      </c>
      <c r="AT248" s="229"/>
      <c r="AU248" s="33">
        <v>245</v>
      </c>
      <c r="AV248" s="228">
        <v>19</v>
      </c>
      <c r="AW248" s="228">
        <v>500</v>
      </c>
      <c r="AX248" s="228">
        <v>500</v>
      </c>
      <c r="AY248" s="228">
        <v>500</v>
      </c>
      <c r="AZ248" s="228">
        <v>500</v>
      </c>
      <c r="BA248" s="228">
        <v>500</v>
      </c>
      <c r="BB248" s="229"/>
      <c r="BC248" s="184">
        <v>245</v>
      </c>
      <c r="BD248" s="185">
        <v>0</v>
      </c>
      <c r="BE248" s="185">
        <v>0</v>
      </c>
      <c r="BF248" s="185">
        <v>0</v>
      </c>
      <c r="BG248" s="185">
        <v>0</v>
      </c>
      <c r="BH248" s="185">
        <v>0</v>
      </c>
    </row>
    <row r="249" spans="8:60" ht="15" thickBot="1" x14ac:dyDescent="0.4">
      <c r="H249" s="292">
        <v>246</v>
      </c>
      <c r="I249" s="293">
        <v>0</v>
      </c>
      <c r="J249" s="293">
        <v>0</v>
      </c>
      <c r="K249" s="23">
        <f t="shared" si="29"/>
        <v>0</v>
      </c>
      <c r="L249" s="23">
        <f t="shared" si="30"/>
        <v>0</v>
      </c>
      <c r="M249" s="294">
        <v>0</v>
      </c>
      <c r="O249" s="33">
        <v>246</v>
      </c>
      <c r="P249" s="228">
        <v>600</v>
      </c>
      <c r="Q249" s="228">
        <v>997</v>
      </c>
      <c r="R249" s="228">
        <v>997</v>
      </c>
      <c r="S249" s="228">
        <v>997</v>
      </c>
      <c r="T249" s="228">
        <v>997</v>
      </c>
      <c r="U249" s="228">
        <v>997</v>
      </c>
      <c r="W249" s="33">
        <v>246</v>
      </c>
      <c r="X249" s="228">
        <v>600</v>
      </c>
      <c r="Y249" s="228">
        <v>997</v>
      </c>
      <c r="Z249" s="228">
        <v>997</v>
      </c>
      <c r="AA249" s="228">
        <v>997</v>
      </c>
      <c r="AB249" s="228">
        <v>997</v>
      </c>
      <c r="AC249" s="228">
        <v>997</v>
      </c>
      <c r="AD249" s="229"/>
      <c r="AE249" s="33">
        <v>246</v>
      </c>
      <c r="AF249" s="228">
        <v>600</v>
      </c>
      <c r="AG249" s="228">
        <v>997</v>
      </c>
      <c r="AH249" s="228">
        <v>997</v>
      </c>
      <c r="AI249" s="228">
        <v>997</v>
      </c>
      <c r="AJ249" s="228">
        <v>997</v>
      </c>
      <c r="AK249" s="228">
        <v>997</v>
      </c>
      <c r="AL249" s="229"/>
      <c r="AM249" s="33">
        <v>246</v>
      </c>
      <c r="AN249" s="228">
        <f t="shared" si="31"/>
        <v>0</v>
      </c>
      <c r="AO249" s="228">
        <f t="shared" si="32"/>
        <v>997</v>
      </c>
      <c r="AP249" s="228">
        <f t="shared" si="33"/>
        <v>997</v>
      </c>
      <c r="AQ249" s="228">
        <f t="shared" si="34"/>
        <v>997</v>
      </c>
      <c r="AR249" s="228">
        <f t="shared" si="35"/>
        <v>997</v>
      </c>
      <c r="AS249" s="228">
        <f t="shared" si="36"/>
        <v>997</v>
      </c>
      <c r="AT249" s="229"/>
      <c r="AU249" s="33">
        <v>246</v>
      </c>
      <c r="AV249" s="228">
        <v>19</v>
      </c>
      <c r="AW249" s="228">
        <v>500</v>
      </c>
      <c r="AX249" s="228">
        <v>500</v>
      </c>
      <c r="AY249" s="228">
        <v>500</v>
      </c>
      <c r="AZ249" s="228">
        <v>500</v>
      </c>
      <c r="BA249" s="228">
        <v>500</v>
      </c>
      <c r="BB249" s="229"/>
      <c r="BC249" s="184">
        <v>246</v>
      </c>
      <c r="BD249" s="185">
        <v>0</v>
      </c>
      <c r="BE249" s="185">
        <v>0</v>
      </c>
      <c r="BF249" s="185">
        <v>0</v>
      </c>
      <c r="BG249" s="185">
        <v>0</v>
      </c>
      <c r="BH249" s="185">
        <v>0</v>
      </c>
    </row>
    <row r="250" spans="8:60" x14ac:dyDescent="0.35">
      <c r="H250" s="290">
        <v>247</v>
      </c>
      <c r="I250" s="23">
        <v>0</v>
      </c>
      <c r="J250" s="23">
        <v>0</v>
      </c>
      <c r="K250" s="23">
        <f t="shared" si="29"/>
        <v>0</v>
      </c>
      <c r="L250" s="23">
        <f t="shared" si="30"/>
        <v>0</v>
      </c>
      <c r="M250" s="291">
        <v>0</v>
      </c>
      <c r="O250" s="33">
        <v>247</v>
      </c>
      <c r="P250" s="228">
        <v>600</v>
      </c>
      <c r="Q250" s="228">
        <v>997</v>
      </c>
      <c r="R250" s="228">
        <v>997</v>
      </c>
      <c r="S250" s="228">
        <v>997</v>
      </c>
      <c r="T250" s="228">
        <v>997</v>
      </c>
      <c r="U250" s="228">
        <v>997</v>
      </c>
      <c r="W250" s="33">
        <v>247</v>
      </c>
      <c r="X250" s="228">
        <v>600</v>
      </c>
      <c r="Y250" s="228">
        <v>997</v>
      </c>
      <c r="Z250" s="228">
        <v>997</v>
      </c>
      <c r="AA250" s="228">
        <v>997</v>
      </c>
      <c r="AB250" s="228">
        <v>997</v>
      </c>
      <c r="AC250" s="228">
        <v>997</v>
      </c>
      <c r="AD250" s="229"/>
      <c r="AE250" s="33">
        <v>247</v>
      </c>
      <c r="AF250" s="228">
        <v>600</v>
      </c>
      <c r="AG250" s="228">
        <v>997</v>
      </c>
      <c r="AH250" s="228">
        <v>997</v>
      </c>
      <c r="AI250" s="228">
        <v>997</v>
      </c>
      <c r="AJ250" s="228">
        <v>997</v>
      </c>
      <c r="AK250" s="228">
        <v>997</v>
      </c>
      <c r="AL250" s="229"/>
      <c r="AM250" s="33">
        <v>247</v>
      </c>
      <c r="AN250" s="228">
        <f t="shared" si="31"/>
        <v>0</v>
      </c>
      <c r="AO250" s="228">
        <f t="shared" si="32"/>
        <v>997</v>
      </c>
      <c r="AP250" s="228">
        <f t="shared" si="33"/>
        <v>997</v>
      </c>
      <c r="AQ250" s="228">
        <f t="shared" si="34"/>
        <v>997</v>
      </c>
      <c r="AR250" s="228">
        <f t="shared" si="35"/>
        <v>997</v>
      </c>
      <c r="AS250" s="228">
        <f t="shared" si="36"/>
        <v>997</v>
      </c>
      <c r="AT250" s="229"/>
      <c r="AU250" s="33">
        <v>247</v>
      </c>
      <c r="AV250" s="228">
        <v>19</v>
      </c>
      <c r="AW250" s="228">
        <v>500</v>
      </c>
      <c r="AX250" s="228">
        <v>500</v>
      </c>
      <c r="AY250" s="228">
        <v>500</v>
      </c>
      <c r="AZ250" s="228">
        <v>500</v>
      </c>
      <c r="BA250" s="228">
        <v>500</v>
      </c>
      <c r="BB250" s="229"/>
      <c r="BC250" s="184">
        <v>247</v>
      </c>
      <c r="BD250" s="185">
        <v>0</v>
      </c>
      <c r="BE250" s="185">
        <v>0</v>
      </c>
      <c r="BF250" s="185">
        <v>0</v>
      </c>
      <c r="BG250" s="185">
        <v>0</v>
      </c>
      <c r="BH250" s="185">
        <v>0</v>
      </c>
    </row>
    <row r="251" spans="8:60" ht="15" thickBot="1" x14ac:dyDescent="0.4">
      <c r="H251" s="292">
        <v>248</v>
      </c>
      <c r="I251" s="293">
        <v>0</v>
      </c>
      <c r="J251" s="293">
        <v>0</v>
      </c>
      <c r="K251" s="23">
        <f t="shared" si="29"/>
        <v>0</v>
      </c>
      <c r="L251" s="23">
        <f t="shared" si="30"/>
        <v>0</v>
      </c>
      <c r="M251" s="294">
        <v>0</v>
      </c>
      <c r="O251" s="33">
        <v>248</v>
      </c>
      <c r="P251" s="228">
        <v>600</v>
      </c>
      <c r="Q251" s="228">
        <v>997</v>
      </c>
      <c r="R251" s="228">
        <v>997</v>
      </c>
      <c r="S251" s="228">
        <v>997</v>
      </c>
      <c r="T251" s="228">
        <v>997</v>
      </c>
      <c r="U251" s="228">
        <v>997</v>
      </c>
      <c r="W251" s="33">
        <v>248</v>
      </c>
      <c r="X251" s="228">
        <v>600</v>
      </c>
      <c r="Y251" s="228">
        <v>997</v>
      </c>
      <c r="Z251" s="228">
        <v>997</v>
      </c>
      <c r="AA251" s="228">
        <v>997</v>
      </c>
      <c r="AB251" s="228">
        <v>997</v>
      </c>
      <c r="AC251" s="228">
        <v>997</v>
      </c>
      <c r="AD251" s="229"/>
      <c r="AE251" s="33">
        <v>248</v>
      </c>
      <c r="AF251" s="228">
        <v>600</v>
      </c>
      <c r="AG251" s="228">
        <v>997</v>
      </c>
      <c r="AH251" s="228">
        <v>997</v>
      </c>
      <c r="AI251" s="228">
        <v>997</v>
      </c>
      <c r="AJ251" s="228">
        <v>997</v>
      </c>
      <c r="AK251" s="228">
        <v>997</v>
      </c>
      <c r="AL251" s="229"/>
      <c r="AM251" s="33">
        <v>248</v>
      </c>
      <c r="AN251" s="228">
        <f t="shared" si="31"/>
        <v>0</v>
      </c>
      <c r="AO251" s="228">
        <f t="shared" si="32"/>
        <v>997</v>
      </c>
      <c r="AP251" s="228">
        <f t="shared" si="33"/>
        <v>997</v>
      </c>
      <c r="AQ251" s="228">
        <f t="shared" si="34"/>
        <v>997</v>
      </c>
      <c r="AR251" s="228">
        <f t="shared" si="35"/>
        <v>997</v>
      </c>
      <c r="AS251" s="228">
        <f t="shared" si="36"/>
        <v>997</v>
      </c>
      <c r="AT251" s="229"/>
      <c r="AU251" s="33">
        <v>248</v>
      </c>
      <c r="AV251" s="228">
        <v>19</v>
      </c>
      <c r="AW251" s="228">
        <v>500</v>
      </c>
      <c r="AX251" s="228">
        <v>500</v>
      </c>
      <c r="AY251" s="228">
        <v>500</v>
      </c>
      <c r="AZ251" s="228">
        <v>500</v>
      </c>
      <c r="BA251" s="228">
        <v>500</v>
      </c>
      <c r="BB251" s="229"/>
      <c r="BC251" s="184">
        <v>248</v>
      </c>
      <c r="BD251" s="185">
        <v>0</v>
      </c>
      <c r="BE251" s="185">
        <v>0</v>
      </c>
      <c r="BF251" s="185">
        <v>0</v>
      </c>
      <c r="BG251" s="185">
        <v>0</v>
      </c>
      <c r="BH251" s="185">
        <v>0</v>
      </c>
    </row>
    <row r="252" spans="8:60" x14ac:dyDescent="0.35">
      <c r="H252" s="290">
        <v>249</v>
      </c>
      <c r="I252" s="23">
        <v>0</v>
      </c>
      <c r="J252" s="23">
        <v>0</v>
      </c>
      <c r="K252" s="23">
        <f t="shared" si="29"/>
        <v>0</v>
      </c>
      <c r="L252" s="23">
        <f t="shared" si="30"/>
        <v>0</v>
      </c>
      <c r="M252" s="291">
        <v>0</v>
      </c>
      <c r="O252" s="33">
        <v>249</v>
      </c>
      <c r="P252" s="228">
        <v>600</v>
      </c>
      <c r="Q252" s="228">
        <v>997</v>
      </c>
      <c r="R252" s="228">
        <v>997</v>
      </c>
      <c r="S252" s="228">
        <v>997</v>
      </c>
      <c r="T252" s="228">
        <v>997</v>
      </c>
      <c r="U252" s="228">
        <v>997</v>
      </c>
      <c r="W252" s="33">
        <v>249</v>
      </c>
      <c r="X252" s="228">
        <v>600</v>
      </c>
      <c r="Y252" s="228">
        <v>997</v>
      </c>
      <c r="Z252" s="228">
        <v>997</v>
      </c>
      <c r="AA252" s="228">
        <v>997</v>
      </c>
      <c r="AB252" s="228">
        <v>997</v>
      </c>
      <c r="AC252" s="228">
        <v>997</v>
      </c>
      <c r="AD252" s="229"/>
      <c r="AE252" s="33">
        <v>249</v>
      </c>
      <c r="AF252" s="228">
        <v>600</v>
      </c>
      <c r="AG252" s="228">
        <v>997</v>
      </c>
      <c r="AH252" s="228">
        <v>997</v>
      </c>
      <c r="AI252" s="228">
        <v>997</v>
      </c>
      <c r="AJ252" s="228">
        <v>997</v>
      </c>
      <c r="AK252" s="228">
        <v>997</v>
      </c>
      <c r="AL252" s="229"/>
      <c r="AM252" s="33">
        <v>249</v>
      </c>
      <c r="AN252" s="228">
        <f t="shared" si="31"/>
        <v>0</v>
      </c>
      <c r="AO252" s="228">
        <f t="shared" si="32"/>
        <v>997</v>
      </c>
      <c r="AP252" s="228">
        <f t="shared" si="33"/>
        <v>997</v>
      </c>
      <c r="AQ252" s="228">
        <f t="shared" si="34"/>
        <v>997</v>
      </c>
      <c r="AR252" s="228">
        <f t="shared" si="35"/>
        <v>997</v>
      </c>
      <c r="AS252" s="228">
        <f t="shared" si="36"/>
        <v>997</v>
      </c>
      <c r="AT252" s="229"/>
      <c r="AU252" s="33">
        <v>249</v>
      </c>
      <c r="AV252" s="228">
        <v>19</v>
      </c>
      <c r="AW252" s="228">
        <v>500</v>
      </c>
      <c r="AX252" s="228">
        <v>500</v>
      </c>
      <c r="AY252" s="228">
        <v>500</v>
      </c>
      <c r="AZ252" s="228">
        <v>500</v>
      </c>
      <c r="BA252" s="228">
        <v>500</v>
      </c>
      <c r="BB252" s="229"/>
      <c r="BC252" s="184">
        <v>249</v>
      </c>
      <c r="BD252" s="185">
        <v>0</v>
      </c>
      <c r="BE252" s="185">
        <v>0</v>
      </c>
      <c r="BF252" s="185">
        <v>0</v>
      </c>
      <c r="BG252" s="185">
        <v>0</v>
      </c>
      <c r="BH252" s="185">
        <v>0</v>
      </c>
    </row>
    <row r="253" spans="8:60" ht="15" thickBot="1" x14ac:dyDescent="0.4">
      <c r="H253" s="292">
        <v>250</v>
      </c>
      <c r="I253" s="293">
        <v>0</v>
      </c>
      <c r="J253" s="293">
        <v>0</v>
      </c>
      <c r="K253" s="23">
        <f t="shared" si="29"/>
        <v>0</v>
      </c>
      <c r="L253" s="23">
        <f t="shared" si="30"/>
        <v>0</v>
      </c>
      <c r="M253" s="294">
        <v>0</v>
      </c>
      <c r="O253" s="33">
        <v>250</v>
      </c>
      <c r="P253" s="228">
        <v>600</v>
      </c>
      <c r="Q253" s="228">
        <v>997</v>
      </c>
      <c r="R253" s="228">
        <v>997</v>
      </c>
      <c r="S253" s="228">
        <v>997</v>
      </c>
      <c r="T253" s="228">
        <v>997</v>
      </c>
      <c r="U253" s="228">
        <v>997</v>
      </c>
      <c r="W253" s="33">
        <v>250</v>
      </c>
      <c r="X253" s="228">
        <v>600</v>
      </c>
      <c r="Y253" s="228">
        <v>997</v>
      </c>
      <c r="Z253" s="228">
        <v>997</v>
      </c>
      <c r="AA253" s="228">
        <v>997</v>
      </c>
      <c r="AB253" s="228">
        <v>997</v>
      </c>
      <c r="AC253" s="228">
        <v>997</v>
      </c>
      <c r="AD253" s="229"/>
      <c r="AE253" s="33">
        <v>250</v>
      </c>
      <c r="AF253" s="228">
        <v>600</v>
      </c>
      <c r="AG253" s="228">
        <v>997</v>
      </c>
      <c r="AH253" s="228">
        <v>997</v>
      </c>
      <c r="AI253" s="228">
        <v>997</v>
      </c>
      <c r="AJ253" s="228">
        <v>997</v>
      </c>
      <c r="AK253" s="228">
        <v>997</v>
      </c>
      <c r="AL253" s="229"/>
      <c r="AM253" s="33">
        <v>250</v>
      </c>
      <c r="AN253" s="228">
        <f t="shared" si="31"/>
        <v>0</v>
      </c>
      <c r="AO253" s="228">
        <f t="shared" si="32"/>
        <v>997</v>
      </c>
      <c r="AP253" s="228">
        <f t="shared" si="33"/>
        <v>997</v>
      </c>
      <c r="AQ253" s="228">
        <f t="shared" si="34"/>
        <v>997</v>
      </c>
      <c r="AR253" s="228">
        <f t="shared" si="35"/>
        <v>997</v>
      </c>
      <c r="AS253" s="228">
        <f t="shared" si="36"/>
        <v>997</v>
      </c>
      <c r="AT253" s="229"/>
      <c r="AU253" s="33">
        <v>250</v>
      </c>
      <c r="AV253" s="228">
        <v>19</v>
      </c>
      <c r="AW253" s="228">
        <v>500</v>
      </c>
      <c r="AX253" s="228">
        <v>500</v>
      </c>
      <c r="AY253" s="228">
        <v>500</v>
      </c>
      <c r="AZ253" s="228">
        <v>500</v>
      </c>
      <c r="BA253" s="228">
        <v>500</v>
      </c>
      <c r="BB253" s="229"/>
      <c r="BC253" s="184">
        <v>250</v>
      </c>
      <c r="BD253" s="185">
        <v>0</v>
      </c>
      <c r="BE253" s="185">
        <v>0</v>
      </c>
      <c r="BF253" s="185">
        <v>0</v>
      </c>
      <c r="BG253" s="185">
        <v>0</v>
      </c>
      <c r="BH253" s="185">
        <v>0</v>
      </c>
    </row>
    <row r="254" spans="8:60" x14ac:dyDescent="0.35">
      <c r="H254" s="290">
        <v>251</v>
      </c>
      <c r="I254" s="23">
        <v>0</v>
      </c>
      <c r="J254" s="23">
        <v>0</v>
      </c>
      <c r="K254" s="23">
        <f t="shared" si="29"/>
        <v>0</v>
      </c>
      <c r="L254" s="23">
        <f t="shared" si="30"/>
        <v>0</v>
      </c>
      <c r="M254" s="291">
        <v>0</v>
      </c>
      <c r="O254" s="33">
        <v>251</v>
      </c>
      <c r="P254" s="228">
        <v>600</v>
      </c>
      <c r="Q254" s="228">
        <v>997</v>
      </c>
      <c r="R254" s="228">
        <v>997</v>
      </c>
      <c r="S254" s="228">
        <v>997</v>
      </c>
      <c r="T254" s="228">
        <v>997</v>
      </c>
      <c r="U254" s="228">
        <v>997</v>
      </c>
      <c r="W254" s="33">
        <v>251</v>
      </c>
      <c r="X254" s="228">
        <v>600</v>
      </c>
      <c r="Y254" s="228">
        <v>997</v>
      </c>
      <c r="Z254" s="228">
        <v>997</v>
      </c>
      <c r="AA254" s="228">
        <v>997</v>
      </c>
      <c r="AB254" s="228">
        <v>997</v>
      </c>
      <c r="AC254" s="228">
        <v>997</v>
      </c>
      <c r="AD254" s="229"/>
      <c r="AE254" s="33">
        <v>251</v>
      </c>
      <c r="AF254" s="228">
        <v>600</v>
      </c>
      <c r="AG254" s="228">
        <v>997</v>
      </c>
      <c r="AH254" s="228">
        <v>997</v>
      </c>
      <c r="AI254" s="228">
        <v>997</v>
      </c>
      <c r="AJ254" s="228">
        <v>997</v>
      </c>
      <c r="AK254" s="228">
        <v>997</v>
      </c>
      <c r="AL254" s="229"/>
      <c r="AM254" s="33">
        <v>251</v>
      </c>
      <c r="AN254" s="228">
        <f t="shared" si="31"/>
        <v>0</v>
      </c>
      <c r="AO254" s="228">
        <f t="shared" si="32"/>
        <v>997</v>
      </c>
      <c r="AP254" s="228">
        <f t="shared" si="33"/>
        <v>997</v>
      </c>
      <c r="AQ254" s="228">
        <f t="shared" si="34"/>
        <v>997</v>
      </c>
      <c r="AR254" s="228">
        <f t="shared" si="35"/>
        <v>997</v>
      </c>
      <c r="AS254" s="228">
        <f t="shared" si="36"/>
        <v>997</v>
      </c>
      <c r="AT254" s="229"/>
      <c r="AU254" s="33">
        <v>251</v>
      </c>
      <c r="AV254" s="228">
        <v>19</v>
      </c>
      <c r="AW254" s="228">
        <v>500</v>
      </c>
      <c r="AX254" s="228">
        <v>500</v>
      </c>
      <c r="AY254" s="228">
        <v>500</v>
      </c>
      <c r="AZ254" s="228">
        <v>500</v>
      </c>
      <c r="BA254" s="228">
        <v>500</v>
      </c>
      <c r="BB254" s="229"/>
      <c r="BC254" s="184">
        <v>251</v>
      </c>
      <c r="BD254" s="185">
        <v>0</v>
      </c>
      <c r="BE254" s="185">
        <v>0</v>
      </c>
      <c r="BF254" s="185">
        <v>0</v>
      </c>
      <c r="BG254" s="185">
        <v>0</v>
      </c>
      <c r="BH254" s="185">
        <v>0</v>
      </c>
    </row>
    <row r="255" spans="8:60" ht="15" thickBot="1" x14ac:dyDescent="0.4">
      <c r="H255" s="292">
        <v>252</v>
      </c>
      <c r="I255" s="293">
        <v>0</v>
      </c>
      <c r="J255" s="293">
        <v>0</v>
      </c>
      <c r="K255" s="23">
        <f t="shared" si="29"/>
        <v>0</v>
      </c>
      <c r="L255" s="23">
        <f t="shared" si="30"/>
        <v>0</v>
      </c>
      <c r="M255" s="294">
        <v>0</v>
      </c>
      <c r="O255" s="33">
        <v>252</v>
      </c>
      <c r="P255" s="228">
        <v>600</v>
      </c>
      <c r="Q255" s="228">
        <v>997</v>
      </c>
      <c r="R255" s="228">
        <v>997</v>
      </c>
      <c r="S255" s="228">
        <v>997</v>
      </c>
      <c r="T255" s="228">
        <v>997</v>
      </c>
      <c r="U255" s="228">
        <v>997</v>
      </c>
      <c r="W255" s="33">
        <v>252</v>
      </c>
      <c r="X255" s="228">
        <v>600</v>
      </c>
      <c r="Y255" s="228">
        <v>997</v>
      </c>
      <c r="Z255" s="228">
        <v>997</v>
      </c>
      <c r="AA255" s="228">
        <v>997</v>
      </c>
      <c r="AB255" s="228">
        <v>997</v>
      </c>
      <c r="AC255" s="228">
        <v>997</v>
      </c>
      <c r="AD255" s="229"/>
      <c r="AE255" s="33">
        <v>252</v>
      </c>
      <c r="AF255" s="228">
        <v>600</v>
      </c>
      <c r="AG255" s="228">
        <v>997</v>
      </c>
      <c r="AH255" s="228">
        <v>997</v>
      </c>
      <c r="AI255" s="228">
        <v>997</v>
      </c>
      <c r="AJ255" s="228">
        <v>997</v>
      </c>
      <c r="AK255" s="228">
        <v>997</v>
      </c>
      <c r="AL255" s="229"/>
      <c r="AM255" s="33">
        <v>252</v>
      </c>
      <c r="AN255" s="228">
        <f t="shared" si="31"/>
        <v>0</v>
      </c>
      <c r="AO255" s="228">
        <f t="shared" si="32"/>
        <v>997</v>
      </c>
      <c r="AP255" s="228">
        <f t="shared" si="33"/>
        <v>997</v>
      </c>
      <c r="AQ255" s="228">
        <f t="shared" si="34"/>
        <v>997</v>
      </c>
      <c r="AR255" s="228">
        <f t="shared" si="35"/>
        <v>997</v>
      </c>
      <c r="AS255" s="228">
        <f t="shared" si="36"/>
        <v>997</v>
      </c>
      <c r="AT255" s="229"/>
      <c r="AU255" s="33">
        <v>252</v>
      </c>
      <c r="AV255" s="228">
        <v>19</v>
      </c>
      <c r="AW255" s="228">
        <v>500</v>
      </c>
      <c r="AX255" s="228">
        <v>500</v>
      </c>
      <c r="AY255" s="228">
        <v>500</v>
      </c>
      <c r="AZ255" s="228">
        <v>500</v>
      </c>
      <c r="BA255" s="228">
        <v>500</v>
      </c>
      <c r="BB255" s="229"/>
      <c r="BC255" s="184">
        <v>252</v>
      </c>
      <c r="BD255" s="185">
        <v>0</v>
      </c>
      <c r="BE255" s="185">
        <v>0</v>
      </c>
      <c r="BF255" s="185">
        <v>0</v>
      </c>
      <c r="BG255" s="185">
        <v>0</v>
      </c>
      <c r="BH255" s="185">
        <v>0</v>
      </c>
    </row>
    <row r="256" spans="8:60" x14ac:dyDescent="0.35">
      <c r="H256" s="290">
        <v>253</v>
      </c>
      <c r="I256" s="23">
        <v>0</v>
      </c>
      <c r="J256" s="23">
        <v>0</v>
      </c>
      <c r="K256" s="23">
        <f t="shared" si="29"/>
        <v>0</v>
      </c>
      <c r="L256" s="23">
        <f t="shared" si="30"/>
        <v>0</v>
      </c>
      <c r="M256" s="291">
        <v>0</v>
      </c>
      <c r="O256" s="33">
        <v>253</v>
      </c>
      <c r="P256" s="228">
        <v>600</v>
      </c>
      <c r="Q256" s="228">
        <v>997</v>
      </c>
      <c r="R256" s="228">
        <v>997</v>
      </c>
      <c r="S256" s="228">
        <v>997</v>
      </c>
      <c r="T256" s="228">
        <v>997</v>
      </c>
      <c r="U256" s="228">
        <v>997</v>
      </c>
      <c r="W256" s="33">
        <v>253</v>
      </c>
      <c r="X256" s="228">
        <v>600</v>
      </c>
      <c r="Y256" s="228">
        <v>997</v>
      </c>
      <c r="Z256" s="228">
        <v>997</v>
      </c>
      <c r="AA256" s="228">
        <v>997</v>
      </c>
      <c r="AB256" s="228">
        <v>997</v>
      </c>
      <c r="AC256" s="228">
        <v>997</v>
      </c>
      <c r="AD256" s="229"/>
      <c r="AE256" s="33">
        <v>253</v>
      </c>
      <c r="AF256" s="228">
        <v>600</v>
      </c>
      <c r="AG256" s="228">
        <v>997</v>
      </c>
      <c r="AH256" s="228">
        <v>997</v>
      </c>
      <c r="AI256" s="228">
        <v>997</v>
      </c>
      <c r="AJ256" s="228">
        <v>997</v>
      </c>
      <c r="AK256" s="228">
        <v>997</v>
      </c>
      <c r="AL256" s="229"/>
      <c r="AM256" s="33">
        <v>253</v>
      </c>
      <c r="AN256" s="228">
        <f t="shared" si="31"/>
        <v>0</v>
      </c>
      <c r="AO256" s="228">
        <f t="shared" si="32"/>
        <v>997</v>
      </c>
      <c r="AP256" s="228">
        <f t="shared" si="33"/>
        <v>997</v>
      </c>
      <c r="AQ256" s="228">
        <f t="shared" si="34"/>
        <v>997</v>
      </c>
      <c r="AR256" s="228">
        <f t="shared" si="35"/>
        <v>997</v>
      </c>
      <c r="AS256" s="228">
        <f t="shared" si="36"/>
        <v>997</v>
      </c>
      <c r="AT256" s="229"/>
      <c r="AU256" s="33">
        <v>253</v>
      </c>
      <c r="AV256" s="228">
        <v>19</v>
      </c>
      <c r="AW256" s="228">
        <v>500</v>
      </c>
      <c r="AX256" s="228">
        <v>500</v>
      </c>
      <c r="AY256" s="228">
        <v>500</v>
      </c>
      <c r="AZ256" s="228">
        <v>500</v>
      </c>
      <c r="BA256" s="228">
        <v>500</v>
      </c>
      <c r="BB256" s="229"/>
      <c r="BC256" s="184">
        <v>253</v>
      </c>
      <c r="BD256" s="185">
        <v>0</v>
      </c>
      <c r="BE256" s="185">
        <v>0</v>
      </c>
      <c r="BF256" s="185">
        <v>0</v>
      </c>
      <c r="BG256" s="185">
        <v>0</v>
      </c>
      <c r="BH256" s="185">
        <v>0</v>
      </c>
    </row>
    <row r="257" spans="8:60" ht="15" thickBot="1" x14ac:dyDescent="0.4">
      <c r="H257" s="292">
        <v>254</v>
      </c>
      <c r="I257" s="293">
        <v>0</v>
      </c>
      <c r="J257" s="293">
        <v>0</v>
      </c>
      <c r="K257" s="23">
        <f t="shared" si="29"/>
        <v>0</v>
      </c>
      <c r="L257" s="23">
        <f t="shared" si="30"/>
        <v>0</v>
      </c>
      <c r="M257" s="294">
        <v>0</v>
      </c>
      <c r="O257" s="33">
        <v>254</v>
      </c>
      <c r="P257" s="228">
        <v>600</v>
      </c>
      <c r="Q257" s="228">
        <v>997</v>
      </c>
      <c r="R257" s="228">
        <v>997</v>
      </c>
      <c r="S257" s="228">
        <v>997</v>
      </c>
      <c r="T257" s="228">
        <v>997</v>
      </c>
      <c r="U257" s="228">
        <v>997</v>
      </c>
      <c r="W257" s="33">
        <v>254</v>
      </c>
      <c r="X257" s="228">
        <v>600</v>
      </c>
      <c r="Y257" s="228">
        <v>997</v>
      </c>
      <c r="Z257" s="228">
        <v>997</v>
      </c>
      <c r="AA257" s="228">
        <v>997</v>
      </c>
      <c r="AB257" s="228">
        <v>997</v>
      </c>
      <c r="AC257" s="228">
        <v>997</v>
      </c>
      <c r="AD257" s="229"/>
      <c r="AE257" s="33">
        <v>254</v>
      </c>
      <c r="AF257" s="228">
        <v>600</v>
      </c>
      <c r="AG257" s="228">
        <v>997</v>
      </c>
      <c r="AH257" s="228">
        <v>997</v>
      </c>
      <c r="AI257" s="228">
        <v>997</v>
      </c>
      <c r="AJ257" s="228">
        <v>997</v>
      </c>
      <c r="AK257" s="228">
        <v>997</v>
      </c>
      <c r="AL257" s="229"/>
      <c r="AM257" s="33">
        <v>254</v>
      </c>
      <c r="AN257" s="228">
        <f t="shared" si="31"/>
        <v>0</v>
      </c>
      <c r="AO257" s="228">
        <f t="shared" si="32"/>
        <v>997</v>
      </c>
      <c r="AP257" s="228">
        <f t="shared" si="33"/>
        <v>997</v>
      </c>
      <c r="AQ257" s="228">
        <f t="shared" si="34"/>
        <v>997</v>
      </c>
      <c r="AR257" s="228">
        <f t="shared" si="35"/>
        <v>997</v>
      </c>
      <c r="AS257" s="228">
        <f t="shared" si="36"/>
        <v>997</v>
      </c>
      <c r="AT257" s="229"/>
      <c r="AU257" s="33">
        <v>254</v>
      </c>
      <c r="AV257" s="228">
        <v>19</v>
      </c>
      <c r="AW257" s="228">
        <v>500</v>
      </c>
      <c r="AX257" s="228">
        <v>500</v>
      </c>
      <c r="AY257" s="228">
        <v>500</v>
      </c>
      <c r="AZ257" s="228">
        <v>500</v>
      </c>
      <c r="BA257" s="228">
        <v>500</v>
      </c>
      <c r="BB257" s="229"/>
      <c r="BC257" s="184">
        <v>254</v>
      </c>
      <c r="BD257" s="185">
        <v>0</v>
      </c>
      <c r="BE257" s="185">
        <v>0</v>
      </c>
      <c r="BF257" s="185">
        <v>0</v>
      </c>
      <c r="BG257" s="185">
        <v>0</v>
      </c>
      <c r="BH257" s="185">
        <v>0</v>
      </c>
    </row>
    <row r="258" spans="8:60" x14ac:dyDescent="0.35">
      <c r="H258" s="290">
        <v>255</v>
      </c>
      <c r="I258" s="23">
        <v>0</v>
      </c>
      <c r="J258" s="23">
        <v>0</v>
      </c>
      <c r="K258" s="23">
        <f t="shared" si="29"/>
        <v>0</v>
      </c>
      <c r="L258" s="23">
        <f t="shared" si="30"/>
        <v>0</v>
      </c>
      <c r="M258" s="291">
        <v>0</v>
      </c>
      <c r="O258" s="33">
        <v>255</v>
      </c>
      <c r="P258" s="228">
        <v>600</v>
      </c>
      <c r="Q258" s="228">
        <v>997</v>
      </c>
      <c r="R258" s="228">
        <v>997</v>
      </c>
      <c r="S258" s="228">
        <v>997</v>
      </c>
      <c r="T258" s="228">
        <v>997</v>
      </c>
      <c r="U258" s="228">
        <v>997</v>
      </c>
      <c r="W258" s="33">
        <v>255</v>
      </c>
      <c r="X258" s="228">
        <v>600</v>
      </c>
      <c r="Y258" s="228">
        <v>997</v>
      </c>
      <c r="Z258" s="228">
        <v>997</v>
      </c>
      <c r="AA258" s="228">
        <v>997</v>
      </c>
      <c r="AB258" s="228">
        <v>997</v>
      </c>
      <c r="AC258" s="228">
        <v>997</v>
      </c>
      <c r="AD258" s="229"/>
      <c r="AE258" s="33">
        <v>255</v>
      </c>
      <c r="AF258" s="228">
        <v>600</v>
      </c>
      <c r="AG258" s="228">
        <v>997</v>
      </c>
      <c r="AH258" s="228">
        <v>997</v>
      </c>
      <c r="AI258" s="228">
        <v>997</v>
      </c>
      <c r="AJ258" s="228">
        <v>997</v>
      </c>
      <c r="AK258" s="228">
        <v>997</v>
      </c>
      <c r="AL258" s="229"/>
      <c r="AM258" s="33">
        <v>255</v>
      </c>
      <c r="AN258" s="228">
        <f t="shared" si="31"/>
        <v>0</v>
      </c>
      <c r="AO258" s="228">
        <f t="shared" si="32"/>
        <v>997</v>
      </c>
      <c r="AP258" s="228">
        <f t="shared" si="33"/>
        <v>997</v>
      </c>
      <c r="AQ258" s="228">
        <f t="shared" si="34"/>
        <v>997</v>
      </c>
      <c r="AR258" s="228">
        <f t="shared" si="35"/>
        <v>997</v>
      </c>
      <c r="AS258" s="228">
        <f t="shared" si="36"/>
        <v>997</v>
      </c>
      <c r="AT258" s="229"/>
      <c r="AU258" s="33">
        <v>255</v>
      </c>
      <c r="AV258" s="228">
        <v>19</v>
      </c>
      <c r="AW258" s="228">
        <v>500</v>
      </c>
      <c r="AX258" s="228">
        <v>500</v>
      </c>
      <c r="AY258" s="228">
        <v>500</v>
      </c>
      <c r="AZ258" s="228">
        <v>500</v>
      </c>
      <c r="BA258" s="228">
        <v>500</v>
      </c>
      <c r="BB258" s="229"/>
      <c r="BC258" s="184">
        <v>255</v>
      </c>
      <c r="BD258" s="185">
        <v>0</v>
      </c>
      <c r="BE258" s="185">
        <v>0</v>
      </c>
      <c r="BF258" s="185">
        <v>0</v>
      </c>
      <c r="BG258" s="185">
        <v>0</v>
      </c>
      <c r="BH258" s="185">
        <v>0</v>
      </c>
    </row>
    <row r="259" spans="8:60" ht="15" thickBot="1" x14ac:dyDescent="0.4">
      <c r="H259" s="292">
        <v>256</v>
      </c>
      <c r="I259" s="293">
        <v>0</v>
      </c>
      <c r="J259" s="293">
        <v>0</v>
      </c>
      <c r="K259" s="23">
        <f t="shared" si="29"/>
        <v>0</v>
      </c>
      <c r="L259" s="23">
        <f t="shared" si="30"/>
        <v>0</v>
      </c>
      <c r="M259" s="294">
        <v>0</v>
      </c>
      <c r="O259" s="33">
        <v>256</v>
      </c>
      <c r="P259" s="228">
        <v>600</v>
      </c>
      <c r="Q259" s="228">
        <v>997</v>
      </c>
      <c r="R259" s="228">
        <v>997</v>
      </c>
      <c r="S259" s="228">
        <v>997</v>
      </c>
      <c r="T259" s="228">
        <v>997</v>
      </c>
      <c r="U259" s="228">
        <v>997</v>
      </c>
      <c r="W259" s="33">
        <v>256</v>
      </c>
      <c r="X259" s="228">
        <v>600</v>
      </c>
      <c r="Y259" s="228">
        <v>997</v>
      </c>
      <c r="Z259" s="228">
        <v>997</v>
      </c>
      <c r="AA259" s="228">
        <v>997</v>
      </c>
      <c r="AB259" s="228">
        <v>997</v>
      </c>
      <c r="AC259" s="228">
        <v>997</v>
      </c>
      <c r="AD259" s="229"/>
      <c r="AE259" s="33">
        <v>256</v>
      </c>
      <c r="AF259" s="228">
        <v>600</v>
      </c>
      <c r="AG259" s="228">
        <v>997</v>
      </c>
      <c r="AH259" s="228">
        <v>997</v>
      </c>
      <c r="AI259" s="228">
        <v>997</v>
      </c>
      <c r="AJ259" s="228">
        <v>997</v>
      </c>
      <c r="AK259" s="228">
        <v>997</v>
      </c>
      <c r="AL259" s="229"/>
      <c r="AM259" s="33">
        <v>256</v>
      </c>
      <c r="AN259" s="228">
        <f t="shared" si="31"/>
        <v>0</v>
      </c>
      <c r="AO259" s="228">
        <f t="shared" si="32"/>
        <v>997</v>
      </c>
      <c r="AP259" s="228">
        <f t="shared" si="33"/>
        <v>997</v>
      </c>
      <c r="AQ259" s="228">
        <f t="shared" si="34"/>
        <v>997</v>
      </c>
      <c r="AR259" s="228">
        <f t="shared" si="35"/>
        <v>997</v>
      </c>
      <c r="AS259" s="228">
        <f t="shared" si="36"/>
        <v>997</v>
      </c>
      <c r="AT259" s="229"/>
      <c r="AU259" s="33">
        <v>256</v>
      </c>
      <c r="AV259" s="228">
        <v>19</v>
      </c>
      <c r="AW259" s="228">
        <v>500</v>
      </c>
      <c r="AX259" s="228">
        <v>500</v>
      </c>
      <c r="AY259" s="228">
        <v>500</v>
      </c>
      <c r="AZ259" s="228">
        <v>500</v>
      </c>
      <c r="BA259" s="228">
        <v>500</v>
      </c>
      <c r="BB259" s="229"/>
      <c r="BC259" s="184">
        <v>256</v>
      </c>
      <c r="BD259" s="185">
        <v>0</v>
      </c>
      <c r="BE259" s="185">
        <v>0</v>
      </c>
      <c r="BF259" s="185">
        <v>0</v>
      </c>
      <c r="BG259" s="185">
        <v>0</v>
      </c>
      <c r="BH259" s="185">
        <v>0</v>
      </c>
    </row>
    <row r="260" spans="8:60" x14ac:dyDescent="0.35">
      <c r="H260" s="290">
        <v>257</v>
      </c>
      <c r="I260" s="23">
        <v>0</v>
      </c>
      <c r="J260" s="23">
        <v>0</v>
      </c>
      <c r="K260" s="23">
        <f t="shared" ref="K260:K303" si="37">I260</f>
        <v>0</v>
      </c>
      <c r="L260" s="23">
        <f t="shared" ref="L260:L303" si="38">J260</f>
        <v>0</v>
      </c>
      <c r="M260" s="291">
        <v>0</v>
      </c>
      <c r="O260" s="33">
        <v>257</v>
      </c>
      <c r="P260" s="228">
        <v>600</v>
      </c>
      <c r="Q260" s="228">
        <v>997</v>
      </c>
      <c r="R260" s="228">
        <v>997</v>
      </c>
      <c r="S260" s="228">
        <v>997</v>
      </c>
      <c r="T260" s="228">
        <v>997</v>
      </c>
      <c r="U260" s="228">
        <v>997</v>
      </c>
      <c r="W260" s="33">
        <v>257</v>
      </c>
      <c r="X260" s="228">
        <v>600</v>
      </c>
      <c r="Y260" s="228">
        <v>997</v>
      </c>
      <c r="Z260" s="228">
        <v>997</v>
      </c>
      <c r="AA260" s="228">
        <v>997</v>
      </c>
      <c r="AB260" s="228">
        <v>997</v>
      </c>
      <c r="AC260" s="228">
        <v>997</v>
      </c>
      <c r="AD260" s="229"/>
      <c r="AE260" s="33">
        <v>257</v>
      </c>
      <c r="AF260" s="228">
        <v>600</v>
      </c>
      <c r="AG260" s="228">
        <v>997</v>
      </c>
      <c r="AH260" s="228">
        <v>997</v>
      </c>
      <c r="AI260" s="228">
        <v>997</v>
      </c>
      <c r="AJ260" s="228">
        <v>997</v>
      </c>
      <c r="AK260" s="228">
        <v>997</v>
      </c>
      <c r="AL260" s="229"/>
      <c r="AM260" s="33">
        <v>257</v>
      </c>
      <c r="AN260" s="228">
        <f t="shared" si="31"/>
        <v>0</v>
      </c>
      <c r="AO260" s="228">
        <f t="shared" si="32"/>
        <v>997</v>
      </c>
      <c r="AP260" s="228">
        <f t="shared" si="33"/>
        <v>997</v>
      </c>
      <c r="AQ260" s="228">
        <f t="shared" si="34"/>
        <v>997</v>
      </c>
      <c r="AR260" s="228">
        <f t="shared" si="35"/>
        <v>997</v>
      </c>
      <c r="AS260" s="228">
        <f t="shared" si="36"/>
        <v>997</v>
      </c>
      <c r="AT260" s="229"/>
      <c r="AU260" s="33">
        <v>257</v>
      </c>
      <c r="AV260" s="228">
        <v>19</v>
      </c>
      <c r="AW260" s="228">
        <v>500</v>
      </c>
      <c r="AX260" s="228">
        <v>500</v>
      </c>
      <c r="AY260" s="228">
        <v>500</v>
      </c>
      <c r="AZ260" s="228">
        <v>500</v>
      </c>
      <c r="BA260" s="228">
        <v>500</v>
      </c>
      <c r="BB260" s="229"/>
      <c r="BC260" s="184">
        <v>257</v>
      </c>
      <c r="BD260" s="185">
        <v>0</v>
      </c>
      <c r="BE260" s="185">
        <v>0</v>
      </c>
      <c r="BF260" s="185">
        <v>0</v>
      </c>
      <c r="BG260" s="185">
        <v>0</v>
      </c>
      <c r="BH260" s="185">
        <v>0</v>
      </c>
    </row>
    <row r="261" spans="8:60" ht="15" thickBot="1" x14ac:dyDescent="0.4">
      <c r="H261" s="292">
        <v>258</v>
      </c>
      <c r="I261" s="293">
        <v>0</v>
      </c>
      <c r="J261" s="293">
        <v>0</v>
      </c>
      <c r="K261" s="23">
        <f t="shared" si="37"/>
        <v>0</v>
      </c>
      <c r="L261" s="23">
        <f t="shared" si="38"/>
        <v>0</v>
      </c>
      <c r="M261" s="294">
        <v>0</v>
      </c>
      <c r="O261" s="33">
        <v>258</v>
      </c>
      <c r="P261" s="228">
        <v>600</v>
      </c>
      <c r="Q261" s="228">
        <v>997</v>
      </c>
      <c r="R261" s="228">
        <v>997</v>
      </c>
      <c r="S261" s="228">
        <v>997</v>
      </c>
      <c r="T261" s="228">
        <v>997</v>
      </c>
      <c r="U261" s="228">
        <v>997</v>
      </c>
      <c r="W261" s="33">
        <v>258</v>
      </c>
      <c r="X261" s="228">
        <v>600</v>
      </c>
      <c r="Y261" s="228">
        <v>997</v>
      </c>
      <c r="Z261" s="228">
        <v>997</v>
      </c>
      <c r="AA261" s="228">
        <v>997</v>
      </c>
      <c r="AB261" s="228">
        <v>997</v>
      </c>
      <c r="AC261" s="228">
        <v>997</v>
      </c>
      <c r="AD261" s="229"/>
      <c r="AE261" s="33">
        <v>258</v>
      </c>
      <c r="AF261" s="228">
        <v>600</v>
      </c>
      <c r="AG261" s="228">
        <v>997</v>
      </c>
      <c r="AH261" s="228">
        <v>997</v>
      </c>
      <c r="AI261" s="228">
        <v>997</v>
      </c>
      <c r="AJ261" s="228">
        <v>997</v>
      </c>
      <c r="AK261" s="228">
        <v>997</v>
      </c>
      <c r="AL261" s="229"/>
      <c r="AM261" s="33">
        <v>258</v>
      </c>
      <c r="AN261" s="228">
        <f t="shared" ref="AN261:AN303" si="39">AN260</f>
        <v>0</v>
      </c>
      <c r="AO261" s="228">
        <f t="shared" ref="AO261:AO303" si="40">AO260</f>
        <v>997</v>
      </c>
      <c r="AP261" s="228">
        <f t="shared" ref="AP261:AP303" si="41">AP260</f>
        <v>997</v>
      </c>
      <c r="AQ261" s="228">
        <f t="shared" ref="AQ261:AQ303" si="42">AQ260</f>
        <v>997</v>
      </c>
      <c r="AR261" s="228">
        <f t="shared" ref="AR261:AR303" si="43">AR260</f>
        <v>997</v>
      </c>
      <c r="AS261" s="228">
        <f t="shared" ref="AS261:AS303" si="44">AS260</f>
        <v>997</v>
      </c>
      <c r="AT261" s="229"/>
      <c r="AU261" s="33">
        <v>258</v>
      </c>
      <c r="AV261" s="228">
        <v>19</v>
      </c>
      <c r="AW261" s="228">
        <v>500</v>
      </c>
      <c r="AX261" s="228">
        <v>500</v>
      </c>
      <c r="AY261" s="228">
        <v>500</v>
      </c>
      <c r="AZ261" s="228">
        <v>500</v>
      </c>
      <c r="BA261" s="228">
        <v>500</v>
      </c>
      <c r="BB261" s="229"/>
      <c r="BC261" s="184">
        <v>258</v>
      </c>
      <c r="BD261" s="185">
        <v>0</v>
      </c>
      <c r="BE261" s="185">
        <v>0</v>
      </c>
      <c r="BF261" s="185">
        <v>0</v>
      </c>
      <c r="BG261" s="185">
        <v>0</v>
      </c>
      <c r="BH261" s="185">
        <v>0</v>
      </c>
    </row>
    <row r="262" spans="8:60" x14ac:dyDescent="0.35">
      <c r="H262" s="290">
        <v>259</v>
      </c>
      <c r="I262" s="23">
        <v>0</v>
      </c>
      <c r="J262" s="23">
        <v>0</v>
      </c>
      <c r="K262" s="23">
        <f t="shared" si="37"/>
        <v>0</v>
      </c>
      <c r="L262" s="23">
        <f t="shared" si="38"/>
        <v>0</v>
      </c>
      <c r="M262" s="291">
        <v>0</v>
      </c>
      <c r="O262" s="33">
        <v>259</v>
      </c>
      <c r="P262" s="228">
        <v>600</v>
      </c>
      <c r="Q262" s="228">
        <v>997</v>
      </c>
      <c r="R262" s="228">
        <v>997</v>
      </c>
      <c r="S262" s="228">
        <v>997</v>
      </c>
      <c r="T262" s="228">
        <v>997</v>
      </c>
      <c r="U262" s="228">
        <v>997</v>
      </c>
      <c r="W262" s="33">
        <v>259</v>
      </c>
      <c r="X262" s="228">
        <v>600</v>
      </c>
      <c r="Y262" s="228">
        <v>997</v>
      </c>
      <c r="Z262" s="228">
        <v>997</v>
      </c>
      <c r="AA262" s="228">
        <v>997</v>
      </c>
      <c r="AB262" s="228">
        <v>997</v>
      </c>
      <c r="AC262" s="228">
        <v>997</v>
      </c>
      <c r="AD262" s="229"/>
      <c r="AE262" s="33">
        <v>259</v>
      </c>
      <c r="AF262" s="228">
        <v>600</v>
      </c>
      <c r="AG262" s="228">
        <v>997</v>
      </c>
      <c r="AH262" s="228">
        <v>997</v>
      </c>
      <c r="AI262" s="228">
        <v>997</v>
      </c>
      <c r="AJ262" s="228">
        <v>997</v>
      </c>
      <c r="AK262" s="228">
        <v>997</v>
      </c>
      <c r="AL262" s="229"/>
      <c r="AM262" s="33">
        <v>259</v>
      </c>
      <c r="AN262" s="228">
        <f t="shared" si="39"/>
        <v>0</v>
      </c>
      <c r="AO262" s="228">
        <f t="shared" si="40"/>
        <v>997</v>
      </c>
      <c r="AP262" s="228">
        <f t="shared" si="41"/>
        <v>997</v>
      </c>
      <c r="AQ262" s="228">
        <f t="shared" si="42"/>
        <v>997</v>
      </c>
      <c r="AR262" s="228">
        <f t="shared" si="43"/>
        <v>997</v>
      </c>
      <c r="AS262" s="228">
        <f t="shared" si="44"/>
        <v>997</v>
      </c>
      <c r="AT262" s="229"/>
      <c r="AU262" s="33">
        <v>259</v>
      </c>
      <c r="AV262" s="228">
        <v>19</v>
      </c>
      <c r="AW262" s="228">
        <v>500</v>
      </c>
      <c r="AX262" s="228">
        <v>500</v>
      </c>
      <c r="AY262" s="228">
        <v>500</v>
      </c>
      <c r="AZ262" s="228">
        <v>500</v>
      </c>
      <c r="BA262" s="228">
        <v>500</v>
      </c>
      <c r="BB262" s="229"/>
      <c r="BC262" s="184">
        <v>259</v>
      </c>
      <c r="BD262" s="185">
        <v>0</v>
      </c>
      <c r="BE262" s="185">
        <v>0</v>
      </c>
      <c r="BF262" s="185">
        <v>0</v>
      </c>
      <c r="BG262" s="185">
        <v>0</v>
      </c>
      <c r="BH262" s="185">
        <v>0</v>
      </c>
    </row>
    <row r="263" spans="8:60" ht="15" thickBot="1" x14ac:dyDescent="0.4">
      <c r="H263" s="292">
        <v>260</v>
      </c>
      <c r="I263" s="293">
        <v>0</v>
      </c>
      <c r="J263" s="293">
        <v>0</v>
      </c>
      <c r="K263" s="23">
        <f t="shared" si="37"/>
        <v>0</v>
      </c>
      <c r="L263" s="23">
        <f t="shared" si="38"/>
        <v>0</v>
      </c>
      <c r="M263" s="294">
        <v>0</v>
      </c>
      <c r="O263" s="33">
        <v>260</v>
      </c>
      <c r="P263" s="228">
        <v>600</v>
      </c>
      <c r="Q263" s="228">
        <v>997</v>
      </c>
      <c r="R263" s="228">
        <v>997</v>
      </c>
      <c r="S263" s="228">
        <v>997</v>
      </c>
      <c r="T263" s="228">
        <v>997</v>
      </c>
      <c r="U263" s="228">
        <v>997</v>
      </c>
      <c r="W263" s="33">
        <v>260</v>
      </c>
      <c r="X263" s="228">
        <v>600</v>
      </c>
      <c r="Y263" s="228">
        <v>997</v>
      </c>
      <c r="Z263" s="228">
        <v>997</v>
      </c>
      <c r="AA263" s="228">
        <v>997</v>
      </c>
      <c r="AB263" s="228">
        <v>997</v>
      </c>
      <c r="AC263" s="228">
        <v>997</v>
      </c>
      <c r="AD263" s="229"/>
      <c r="AE263" s="33">
        <v>260</v>
      </c>
      <c r="AF263" s="228">
        <v>600</v>
      </c>
      <c r="AG263" s="228">
        <v>997</v>
      </c>
      <c r="AH263" s="228">
        <v>997</v>
      </c>
      <c r="AI263" s="228">
        <v>997</v>
      </c>
      <c r="AJ263" s="228">
        <v>997</v>
      </c>
      <c r="AK263" s="228">
        <v>997</v>
      </c>
      <c r="AL263" s="229"/>
      <c r="AM263" s="33">
        <v>260</v>
      </c>
      <c r="AN263" s="228">
        <f t="shared" si="39"/>
        <v>0</v>
      </c>
      <c r="AO263" s="228">
        <f t="shared" si="40"/>
        <v>997</v>
      </c>
      <c r="AP263" s="228">
        <f t="shared" si="41"/>
        <v>997</v>
      </c>
      <c r="AQ263" s="228">
        <f t="shared" si="42"/>
        <v>997</v>
      </c>
      <c r="AR263" s="228">
        <f t="shared" si="43"/>
        <v>997</v>
      </c>
      <c r="AS263" s="228">
        <f t="shared" si="44"/>
        <v>997</v>
      </c>
      <c r="AT263" s="229"/>
      <c r="AU263" s="33">
        <v>260</v>
      </c>
      <c r="AV263" s="228">
        <v>19</v>
      </c>
      <c r="AW263" s="228">
        <v>500</v>
      </c>
      <c r="AX263" s="228">
        <v>500</v>
      </c>
      <c r="AY263" s="228">
        <v>500</v>
      </c>
      <c r="AZ263" s="228">
        <v>500</v>
      </c>
      <c r="BA263" s="228">
        <v>500</v>
      </c>
      <c r="BB263" s="229"/>
      <c r="BC263" s="184">
        <v>260</v>
      </c>
      <c r="BD263" s="185">
        <v>0</v>
      </c>
      <c r="BE263" s="185">
        <v>0</v>
      </c>
      <c r="BF263" s="185">
        <v>0</v>
      </c>
      <c r="BG263" s="185">
        <v>0</v>
      </c>
      <c r="BH263" s="185">
        <v>0</v>
      </c>
    </row>
    <row r="264" spans="8:60" x14ac:dyDescent="0.35">
      <c r="H264" s="290">
        <v>261</v>
      </c>
      <c r="I264" s="23">
        <v>0</v>
      </c>
      <c r="J264" s="23">
        <v>0</v>
      </c>
      <c r="K264" s="23">
        <f t="shared" si="37"/>
        <v>0</v>
      </c>
      <c r="L264" s="23">
        <f t="shared" si="38"/>
        <v>0</v>
      </c>
      <c r="M264" s="291">
        <v>0</v>
      </c>
      <c r="O264" s="33">
        <v>261</v>
      </c>
      <c r="P264" s="228">
        <v>600</v>
      </c>
      <c r="Q264" s="228">
        <v>997</v>
      </c>
      <c r="R264" s="228">
        <v>997</v>
      </c>
      <c r="S264" s="228">
        <v>997</v>
      </c>
      <c r="T264" s="228">
        <v>997</v>
      </c>
      <c r="U264" s="228">
        <v>997</v>
      </c>
      <c r="W264" s="33">
        <v>261</v>
      </c>
      <c r="X264" s="228">
        <v>600</v>
      </c>
      <c r="Y264" s="228">
        <v>997</v>
      </c>
      <c r="Z264" s="228">
        <v>997</v>
      </c>
      <c r="AA264" s="228">
        <v>997</v>
      </c>
      <c r="AB264" s="228">
        <v>997</v>
      </c>
      <c r="AC264" s="228">
        <v>997</v>
      </c>
      <c r="AD264" s="229"/>
      <c r="AE264" s="33">
        <v>261</v>
      </c>
      <c r="AF264" s="228">
        <v>600</v>
      </c>
      <c r="AG264" s="228">
        <v>997</v>
      </c>
      <c r="AH264" s="228">
        <v>997</v>
      </c>
      <c r="AI264" s="228">
        <v>997</v>
      </c>
      <c r="AJ264" s="228">
        <v>997</v>
      </c>
      <c r="AK264" s="228">
        <v>997</v>
      </c>
      <c r="AL264" s="229"/>
      <c r="AM264" s="33">
        <v>261</v>
      </c>
      <c r="AN264" s="228">
        <f t="shared" si="39"/>
        <v>0</v>
      </c>
      <c r="AO264" s="228">
        <f t="shared" si="40"/>
        <v>997</v>
      </c>
      <c r="AP264" s="228">
        <f t="shared" si="41"/>
        <v>997</v>
      </c>
      <c r="AQ264" s="228">
        <f t="shared" si="42"/>
        <v>997</v>
      </c>
      <c r="AR264" s="228">
        <f t="shared" si="43"/>
        <v>997</v>
      </c>
      <c r="AS264" s="228">
        <f t="shared" si="44"/>
        <v>997</v>
      </c>
      <c r="AT264" s="229"/>
      <c r="AU264" s="33">
        <v>261</v>
      </c>
      <c r="AV264" s="228">
        <v>19</v>
      </c>
      <c r="AW264" s="228">
        <v>500</v>
      </c>
      <c r="AX264" s="228">
        <v>500</v>
      </c>
      <c r="AY264" s="228">
        <v>500</v>
      </c>
      <c r="AZ264" s="228">
        <v>500</v>
      </c>
      <c r="BA264" s="228">
        <v>500</v>
      </c>
      <c r="BB264" s="229"/>
      <c r="BC264" s="184">
        <v>261</v>
      </c>
      <c r="BD264" s="185">
        <v>0</v>
      </c>
      <c r="BE264" s="185">
        <v>0</v>
      </c>
      <c r="BF264" s="185">
        <v>0</v>
      </c>
      <c r="BG264" s="185">
        <v>0</v>
      </c>
      <c r="BH264" s="185">
        <v>0</v>
      </c>
    </row>
    <row r="265" spans="8:60" ht="15" thickBot="1" x14ac:dyDescent="0.4">
      <c r="H265" s="292">
        <v>262</v>
      </c>
      <c r="I265" s="293">
        <v>0</v>
      </c>
      <c r="J265" s="293">
        <v>0</v>
      </c>
      <c r="K265" s="23">
        <f t="shared" si="37"/>
        <v>0</v>
      </c>
      <c r="L265" s="23">
        <f t="shared" si="38"/>
        <v>0</v>
      </c>
      <c r="M265" s="294">
        <v>0</v>
      </c>
      <c r="O265" s="33">
        <v>262</v>
      </c>
      <c r="P265" s="228">
        <v>600</v>
      </c>
      <c r="Q265" s="228">
        <v>997</v>
      </c>
      <c r="R265" s="228">
        <v>997</v>
      </c>
      <c r="S265" s="228">
        <v>997</v>
      </c>
      <c r="T265" s="228">
        <v>997</v>
      </c>
      <c r="U265" s="228">
        <v>997</v>
      </c>
      <c r="W265" s="33">
        <v>262</v>
      </c>
      <c r="X265" s="228">
        <v>600</v>
      </c>
      <c r="Y265" s="228">
        <v>997</v>
      </c>
      <c r="Z265" s="228">
        <v>997</v>
      </c>
      <c r="AA265" s="228">
        <v>997</v>
      </c>
      <c r="AB265" s="228">
        <v>997</v>
      </c>
      <c r="AC265" s="228">
        <v>997</v>
      </c>
      <c r="AD265" s="229"/>
      <c r="AE265" s="33">
        <v>262</v>
      </c>
      <c r="AF265" s="228">
        <v>600</v>
      </c>
      <c r="AG265" s="228">
        <v>997</v>
      </c>
      <c r="AH265" s="228">
        <v>997</v>
      </c>
      <c r="AI265" s="228">
        <v>997</v>
      </c>
      <c r="AJ265" s="228">
        <v>997</v>
      </c>
      <c r="AK265" s="228">
        <v>997</v>
      </c>
      <c r="AL265" s="229"/>
      <c r="AM265" s="33">
        <v>262</v>
      </c>
      <c r="AN265" s="228">
        <f t="shared" si="39"/>
        <v>0</v>
      </c>
      <c r="AO265" s="228">
        <f t="shared" si="40"/>
        <v>997</v>
      </c>
      <c r="AP265" s="228">
        <f t="shared" si="41"/>
        <v>997</v>
      </c>
      <c r="AQ265" s="228">
        <f t="shared" si="42"/>
        <v>997</v>
      </c>
      <c r="AR265" s="228">
        <f t="shared" si="43"/>
        <v>997</v>
      </c>
      <c r="AS265" s="228">
        <f t="shared" si="44"/>
        <v>997</v>
      </c>
      <c r="AT265" s="229"/>
      <c r="AU265" s="33">
        <v>262</v>
      </c>
      <c r="AV265" s="228">
        <v>19</v>
      </c>
      <c r="AW265" s="228">
        <v>500</v>
      </c>
      <c r="AX265" s="228">
        <v>500</v>
      </c>
      <c r="AY265" s="228">
        <v>500</v>
      </c>
      <c r="AZ265" s="228">
        <v>500</v>
      </c>
      <c r="BA265" s="228">
        <v>500</v>
      </c>
      <c r="BB265" s="229"/>
      <c r="BC265" s="184">
        <v>262</v>
      </c>
      <c r="BD265" s="185">
        <v>0</v>
      </c>
      <c r="BE265" s="185">
        <v>0</v>
      </c>
      <c r="BF265" s="185">
        <v>0</v>
      </c>
      <c r="BG265" s="185">
        <v>0</v>
      </c>
      <c r="BH265" s="185">
        <v>0</v>
      </c>
    </row>
    <row r="266" spans="8:60" x14ac:dyDescent="0.35">
      <c r="H266" s="290">
        <v>263</v>
      </c>
      <c r="I266" s="23">
        <v>0</v>
      </c>
      <c r="J266" s="23">
        <v>0</v>
      </c>
      <c r="K266" s="23">
        <f t="shared" si="37"/>
        <v>0</v>
      </c>
      <c r="L266" s="23">
        <f t="shared" si="38"/>
        <v>0</v>
      </c>
      <c r="M266" s="291">
        <v>0</v>
      </c>
      <c r="O266" s="33">
        <v>263</v>
      </c>
      <c r="P266" s="228">
        <v>600</v>
      </c>
      <c r="Q266" s="228">
        <v>997</v>
      </c>
      <c r="R266" s="228">
        <v>997</v>
      </c>
      <c r="S266" s="228">
        <v>997</v>
      </c>
      <c r="T266" s="228">
        <v>997</v>
      </c>
      <c r="U266" s="228">
        <v>997</v>
      </c>
      <c r="W266" s="33">
        <v>263</v>
      </c>
      <c r="X266" s="228">
        <v>600</v>
      </c>
      <c r="Y266" s="228">
        <v>997</v>
      </c>
      <c r="Z266" s="228">
        <v>997</v>
      </c>
      <c r="AA266" s="228">
        <v>997</v>
      </c>
      <c r="AB266" s="228">
        <v>997</v>
      </c>
      <c r="AC266" s="228">
        <v>997</v>
      </c>
      <c r="AD266" s="229"/>
      <c r="AE266" s="33">
        <v>263</v>
      </c>
      <c r="AF266" s="228">
        <v>600</v>
      </c>
      <c r="AG266" s="228">
        <v>997</v>
      </c>
      <c r="AH266" s="228">
        <v>997</v>
      </c>
      <c r="AI266" s="228">
        <v>997</v>
      </c>
      <c r="AJ266" s="228">
        <v>997</v>
      </c>
      <c r="AK266" s="228">
        <v>997</v>
      </c>
      <c r="AL266" s="229"/>
      <c r="AM266" s="33">
        <v>263</v>
      </c>
      <c r="AN266" s="228">
        <f t="shared" si="39"/>
        <v>0</v>
      </c>
      <c r="AO266" s="228">
        <f t="shared" si="40"/>
        <v>997</v>
      </c>
      <c r="AP266" s="228">
        <f t="shared" si="41"/>
        <v>997</v>
      </c>
      <c r="AQ266" s="228">
        <f t="shared" si="42"/>
        <v>997</v>
      </c>
      <c r="AR266" s="228">
        <f t="shared" si="43"/>
        <v>997</v>
      </c>
      <c r="AS266" s="228">
        <f t="shared" si="44"/>
        <v>997</v>
      </c>
      <c r="AT266" s="229"/>
      <c r="AU266" s="33">
        <v>263</v>
      </c>
      <c r="AV266" s="228">
        <v>19</v>
      </c>
      <c r="AW266" s="228">
        <v>500</v>
      </c>
      <c r="AX266" s="228">
        <v>500</v>
      </c>
      <c r="AY266" s="228">
        <v>500</v>
      </c>
      <c r="AZ266" s="228">
        <v>500</v>
      </c>
      <c r="BA266" s="228">
        <v>500</v>
      </c>
      <c r="BB266" s="229"/>
      <c r="BC266" s="184">
        <v>263</v>
      </c>
      <c r="BD266" s="185">
        <v>0</v>
      </c>
      <c r="BE266" s="185">
        <v>0</v>
      </c>
      <c r="BF266" s="185">
        <v>0</v>
      </c>
      <c r="BG266" s="185">
        <v>0</v>
      </c>
      <c r="BH266" s="185">
        <v>0</v>
      </c>
    </row>
    <row r="267" spans="8:60" ht="15" thickBot="1" x14ac:dyDescent="0.4">
      <c r="H267" s="292">
        <v>264</v>
      </c>
      <c r="I267" s="293">
        <v>0</v>
      </c>
      <c r="J267" s="293">
        <v>0</v>
      </c>
      <c r="K267" s="23">
        <f t="shared" si="37"/>
        <v>0</v>
      </c>
      <c r="L267" s="23">
        <f t="shared" si="38"/>
        <v>0</v>
      </c>
      <c r="M267" s="294">
        <v>0</v>
      </c>
      <c r="O267" s="33">
        <v>264</v>
      </c>
      <c r="P267" s="228">
        <v>600</v>
      </c>
      <c r="Q267" s="228">
        <v>997</v>
      </c>
      <c r="R267" s="228">
        <v>997</v>
      </c>
      <c r="S267" s="228">
        <v>997</v>
      </c>
      <c r="T267" s="228">
        <v>997</v>
      </c>
      <c r="U267" s="228">
        <v>997</v>
      </c>
      <c r="W267" s="33">
        <v>264</v>
      </c>
      <c r="X267" s="228">
        <v>600</v>
      </c>
      <c r="Y267" s="228">
        <v>997</v>
      </c>
      <c r="Z267" s="228">
        <v>997</v>
      </c>
      <c r="AA267" s="228">
        <v>997</v>
      </c>
      <c r="AB267" s="228">
        <v>997</v>
      </c>
      <c r="AC267" s="228">
        <v>997</v>
      </c>
      <c r="AD267" s="229"/>
      <c r="AE267" s="33">
        <v>264</v>
      </c>
      <c r="AF267" s="228">
        <v>600</v>
      </c>
      <c r="AG267" s="228">
        <v>997</v>
      </c>
      <c r="AH267" s="228">
        <v>997</v>
      </c>
      <c r="AI267" s="228">
        <v>997</v>
      </c>
      <c r="AJ267" s="228">
        <v>997</v>
      </c>
      <c r="AK267" s="228">
        <v>997</v>
      </c>
      <c r="AL267" s="229"/>
      <c r="AM267" s="33">
        <v>264</v>
      </c>
      <c r="AN267" s="228">
        <f t="shared" si="39"/>
        <v>0</v>
      </c>
      <c r="AO267" s="228">
        <f t="shared" si="40"/>
        <v>997</v>
      </c>
      <c r="AP267" s="228">
        <f t="shared" si="41"/>
        <v>997</v>
      </c>
      <c r="AQ267" s="228">
        <f t="shared" si="42"/>
        <v>997</v>
      </c>
      <c r="AR267" s="228">
        <f t="shared" si="43"/>
        <v>997</v>
      </c>
      <c r="AS267" s="228">
        <f t="shared" si="44"/>
        <v>997</v>
      </c>
      <c r="AT267" s="229"/>
      <c r="AU267" s="33">
        <v>264</v>
      </c>
      <c r="AV267" s="228">
        <v>19</v>
      </c>
      <c r="AW267" s="228">
        <v>500</v>
      </c>
      <c r="AX267" s="228">
        <v>500</v>
      </c>
      <c r="AY267" s="228">
        <v>500</v>
      </c>
      <c r="AZ267" s="228">
        <v>500</v>
      </c>
      <c r="BA267" s="228">
        <v>500</v>
      </c>
      <c r="BB267" s="229"/>
      <c r="BC267" s="184">
        <v>264</v>
      </c>
      <c r="BD267" s="185">
        <v>0</v>
      </c>
      <c r="BE267" s="185">
        <v>0</v>
      </c>
      <c r="BF267" s="185">
        <v>0</v>
      </c>
      <c r="BG267" s="185">
        <v>0</v>
      </c>
      <c r="BH267" s="185">
        <v>0</v>
      </c>
    </row>
    <row r="268" spans="8:60" x14ac:dyDescent="0.35">
      <c r="H268" s="290">
        <v>265</v>
      </c>
      <c r="I268" s="23">
        <v>0</v>
      </c>
      <c r="J268" s="23">
        <v>0</v>
      </c>
      <c r="K268" s="23">
        <f t="shared" si="37"/>
        <v>0</v>
      </c>
      <c r="L268" s="23">
        <f t="shared" si="38"/>
        <v>0</v>
      </c>
      <c r="M268" s="291">
        <v>0</v>
      </c>
      <c r="O268" s="33">
        <v>265</v>
      </c>
      <c r="P268" s="228">
        <v>600</v>
      </c>
      <c r="Q268" s="228">
        <v>997</v>
      </c>
      <c r="R268" s="228">
        <v>997</v>
      </c>
      <c r="S268" s="228">
        <v>997</v>
      </c>
      <c r="T268" s="228">
        <v>997</v>
      </c>
      <c r="U268" s="228">
        <v>997</v>
      </c>
      <c r="W268" s="33">
        <v>265</v>
      </c>
      <c r="X268" s="228">
        <v>600</v>
      </c>
      <c r="Y268" s="228">
        <v>997</v>
      </c>
      <c r="Z268" s="228">
        <v>997</v>
      </c>
      <c r="AA268" s="228">
        <v>997</v>
      </c>
      <c r="AB268" s="228">
        <v>997</v>
      </c>
      <c r="AC268" s="228">
        <v>997</v>
      </c>
      <c r="AD268" s="229"/>
      <c r="AE268" s="33">
        <v>265</v>
      </c>
      <c r="AF268" s="228">
        <v>600</v>
      </c>
      <c r="AG268" s="228">
        <v>997</v>
      </c>
      <c r="AH268" s="228">
        <v>997</v>
      </c>
      <c r="AI268" s="228">
        <v>997</v>
      </c>
      <c r="AJ268" s="228">
        <v>997</v>
      </c>
      <c r="AK268" s="228">
        <v>997</v>
      </c>
      <c r="AL268" s="229"/>
      <c r="AM268" s="33">
        <v>265</v>
      </c>
      <c r="AN268" s="228">
        <f t="shared" si="39"/>
        <v>0</v>
      </c>
      <c r="AO268" s="228">
        <f t="shared" si="40"/>
        <v>997</v>
      </c>
      <c r="AP268" s="228">
        <f t="shared" si="41"/>
        <v>997</v>
      </c>
      <c r="AQ268" s="228">
        <f t="shared" si="42"/>
        <v>997</v>
      </c>
      <c r="AR268" s="228">
        <f t="shared" si="43"/>
        <v>997</v>
      </c>
      <c r="AS268" s="228">
        <f t="shared" si="44"/>
        <v>997</v>
      </c>
      <c r="AT268" s="229"/>
      <c r="AU268" s="33">
        <v>265</v>
      </c>
      <c r="AV268" s="228">
        <v>19</v>
      </c>
      <c r="AW268" s="228">
        <v>500</v>
      </c>
      <c r="AX268" s="228">
        <v>500</v>
      </c>
      <c r="AY268" s="228">
        <v>500</v>
      </c>
      <c r="AZ268" s="228">
        <v>500</v>
      </c>
      <c r="BA268" s="228">
        <v>500</v>
      </c>
      <c r="BB268" s="229"/>
      <c r="BC268" s="184">
        <v>265</v>
      </c>
      <c r="BD268" s="185">
        <v>0</v>
      </c>
      <c r="BE268" s="185">
        <v>0</v>
      </c>
      <c r="BF268" s="185">
        <v>0</v>
      </c>
      <c r="BG268" s="185">
        <v>0</v>
      </c>
      <c r="BH268" s="185">
        <v>0</v>
      </c>
    </row>
    <row r="269" spans="8:60" ht="15" thickBot="1" x14ac:dyDescent="0.4">
      <c r="H269" s="292">
        <v>266</v>
      </c>
      <c r="I269" s="293">
        <v>0</v>
      </c>
      <c r="J269" s="293">
        <v>0</v>
      </c>
      <c r="K269" s="23">
        <f t="shared" si="37"/>
        <v>0</v>
      </c>
      <c r="L269" s="23">
        <f t="shared" si="38"/>
        <v>0</v>
      </c>
      <c r="M269" s="294">
        <v>0</v>
      </c>
      <c r="O269" s="33">
        <v>266</v>
      </c>
      <c r="P269" s="228">
        <v>600</v>
      </c>
      <c r="Q269" s="228">
        <v>997</v>
      </c>
      <c r="R269" s="228">
        <v>997</v>
      </c>
      <c r="S269" s="228">
        <v>997</v>
      </c>
      <c r="T269" s="228">
        <v>997</v>
      </c>
      <c r="U269" s="228">
        <v>997</v>
      </c>
      <c r="W269" s="33">
        <v>266</v>
      </c>
      <c r="X269" s="228">
        <v>600</v>
      </c>
      <c r="Y269" s="228">
        <v>997</v>
      </c>
      <c r="Z269" s="228">
        <v>997</v>
      </c>
      <c r="AA269" s="228">
        <v>997</v>
      </c>
      <c r="AB269" s="228">
        <v>997</v>
      </c>
      <c r="AC269" s="228">
        <v>997</v>
      </c>
      <c r="AD269" s="229"/>
      <c r="AE269" s="33">
        <v>266</v>
      </c>
      <c r="AF269" s="228">
        <v>600</v>
      </c>
      <c r="AG269" s="228">
        <v>997</v>
      </c>
      <c r="AH269" s="228">
        <v>997</v>
      </c>
      <c r="AI269" s="228">
        <v>997</v>
      </c>
      <c r="AJ269" s="228">
        <v>997</v>
      </c>
      <c r="AK269" s="228">
        <v>997</v>
      </c>
      <c r="AL269" s="229"/>
      <c r="AM269" s="33">
        <v>266</v>
      </c>
      <c r="AN269" s="228">
        <f t="shared" si="39"/>
        <v>0</v>
      </c>
      <c r="AO269" s="228">
        <f t="shared" si="40"/>
        <v>997</v>
      </c>
      <c r="AP269" s="228">
        <f t="shared" si="41"/>
        <v>997</v>
      </c>
      <c r="AQ269" s="228">
        <f t="shared" si="42"/>
        <v>997</v>
      </c>
      <c r="AR269" s="228">
        <f t="shared" si="43"/>
        <v>997</v>
      </c>
      <c r="AS269" s="228">
        <f t="shared" si="44"/>
        <v>997</v>
      </c>
      <c r="AT269" s="229"/>
      <c r="AU269" s="33">
        <v>266</v>
      </c>
      <c r="AV269" s="228">
        <v>19</v>
      </c>
      <c r="AW269" s="228">
        <v>500</v>
      </c>
      <c r="AX269" s="228">
        <v>500</v>
      </c>
      <c r="AY269" s="228">
        <v>500</v>
      </c>
      <c r="AZ269" s="228">
        <v>500</v>
      </c>
      <c r="BA269" s="228">
        <v>500</v>
      </c>
      <c r="BB269" s="229"/>
      <c r="BC269" s="184">
        <v>266</v>
      </c>
      <c r="BD269" s="185">
        <v>0</v>
      </c>
      <c r="BE269" s="185">
        <v>0</v>
      </c>
      <c r="BF269" s="185">
        <v>0</v>
      </c>
      <c r="BG269" s="185">
        <v>0</v>
      </c>
      <c r="BH269" s="185">
        <v>0</v>
      </c>
    </row>
    <row r="270" spans="8:60" x14ac:dyDescent="0.35">
      <c r="H270" s="290">
        <v>267</v>
      </c>
      <c r="I270" s="23">
        <v>0</v>
      </c>
      <c r="J270" s="23">
        <v>0</v>
      </c>
      <c r="K270" s="23">
        <f t="shared" si="37"/>
        <v>0</v>
      </c>
      <c r="L270" s="23">
        <f t="shared" si="38"/>
        <v>0</v>
      </c>
      <c r="M270" s="291">
        <v>0</v>
      </c>
      <c r="O270" s="33">
        <v>267</v>
      </c>
      <c r="P270" s="228">
        <v>600</v>
      </c>
      <c r="Q270" s="228">
        <v>997</v>
      </c>
      <c r="R270" s="228">
        <v>997</v>
      </c>
      <c r="S270" s="228">
        <v>997</v>
      </c>
      <c r="T270" s="228">
        <v>997</v>
      </c>
      <c r="U270" s="228">
        <v>997</v>
      </c>
      <c r="W270" s="33">
        <v>267</v>
      </c>
      <c r="X270" s="228">
        <v>600</v>
      </c>
      <c r="Y270" s="228">
        <v>997</v>
      </c>
      <c r="Z270" s="228">
        <v>997</v>
      </c>
      <c r="AA270" s="228">
        <v>997</v>
      </c>
      <c r="AB270" s="228">
        <v>997</v>
      </c>
      <c r="AC270" s="228">
        <v>997</v>
      </c>
      <c r="AD270" s="229"/>
      <c r="AE270" s="33">
        <v>267</v>
      </c>
      <c r="AF270" s="228">
        <v>600</v>
      </c>
      <c r="AG270" s="228">
        <v>997</v>
      </c>
      <c r="AH270" s="228">
        <v>997</v>
      </c>
      <c r="AI270" s="228">
        <v>997</v>
      </c>
      <c r="AJ270" s="228">
        <v>997</v>
      </c>
      <c r="AK270" s="228">
        <v>997</v>
      </c>
      <c r="AL270" s="229"/>
      <c r="AM270" s="33">
        <v>267</v>
      </c>
      <c r="AN270" s="228">
        <f t="shared" si="39"/>
        <v>0</v>
      </c>
      <c r="AO270" s="228">
        <f t="shared" si="40"/>
        <v>997</v>
      </c>
      <c r="AP270" s="228">
        <f t="shared" si="41"/>
        <v>997</v>
      </c>
      <c r="AQ270" s="228">
        <f t="shared" si="42"/>
        <v>997</v>
      </c>
      <c r="AR270" s="228">
        <f t="shared" si="43"/>
        <v>997</v>
      </c>
      <c r="AS270" s="228">
        <f t="shared" si="44"/>
        <v>997</v>
      </c>
      <c r="AT270" s="229"/>
      <c r="AU270" s="33">
        <v>267</v>
      </c>
      <c r="AV270" s="228">
        <v>19</v>
      </c>
      <c r="AW270" s="228">
        <v>500</v>
      </c>
      <c r="AX270" s="228">
        <v>500</v>
      </c>
      <c r="AY270" s="228">
        <v>500</v>
      </c>
      <c r="AZ270" s="228">
        <v>500</v>
      </c>
      <c r="BA270" s="228">
        <v>500</v>
      </c>
      <c r="BB270" s="229"/>
      <c r="BC270" s="184">
        <v>267</v>
      </c>
      <c r="BD270" s="185">
        <v>0</v>
      </c>
      <c r="BE270" s="185">
        <v>0</v>
      </c>
      <c r="BF270" s="185">
        <v>0</v>
      </c>
      <c r="BG270" s="185">
        <v>0</v>
      </c>
      <c r="BH270" s="185">
        <v>0</v>
      </c>
    </row>
    <row r="271" spans="8:60" ht="15" thickBot="1" x14ac:dyDescent="0.4">
      <c r="H271" s="292">
        <v>268</v>
      </c>
      <c r="I271" s="293">
        <v>0</v>
      </c>
      <c r="J271" s="293">
        <v>0</v>
      </c>
      <c r="K271" s="23">
        <f t="shared" si="37"/>
        <v>0</v>
      </c>
      <c r="L271" s="23">
        <f t="shared" si="38"/>
        <v>0</v>
      </c>
      <c r="M271" s="294">
        <v>0</v>
      </c>
      <c r="O271" s="33">
        <v>268</v>
      </c>
      <c r="P271" s="228">
        <v>600</v>
      </c>
      <c r="Q271" s="228">
        <v>997</v>
      </c>
      <c r="R271" s="228">
        <v>997</v>
      </c>
      <c r="S271" s="228">
        <v>997</v>
      </c>
      <c r="T271" s="228">
        <v>997</v>
      </c>
      <c r="U271" s="228">
        <v>997</v>
      </c>
      <c r="W271" s="33">
        <v>268</v>
      </c>
      <c r="X271" s="228">
        <v>600</v>
      </c>
      <c r="Y271" s="228">
        <v>997</v>
      </c>
      <c r="Z271" s="228">
        <v>997</v>
      </c>
      <c r="AA271" s="228">
        <v>997</v>
      </c>
      <c r="AB271" s="228">
        <v>997</v>
      </c>
      <c r="AC271" s="228">
        <v>997</v>
      </c>
      <c r="AD271" s="229"/>
      <c r="AE271" s="33">
        <v>268</v>
      </c>
      <c r="AF271" s="228">
        <v>600</v>
      </c>
      <c r="AG271" s="228">
        <v>997</v>
      </c>
      <c r="AH271" s="228">
        <v>997</v>
      </c>
      <c r="AI271" s="228">
        <v>997</v>
      </c>
      <c r="AJ271" s="228">
        <v>997</v>
      </c>
      <c r="AK271" s="228">
        <v>997</v>
      </c>
      <c r="AL271" s="229"/>
      <c r="AM271" s="33">
        <v>268</v>
      </c>
      <c r="AN271" s="228">
        <f t="shared" si="39"/>
        <v>0</v>
      </c>
      <c r="AO271" s="228">
        <f t="shared" si="40"/>
        <v>997</v>
      </c>
      <c r="AP271" s="228">
        <f t="shared" si="41"/>
        <v>997</v>
      </c>
      <c r="AQ271" s="228">
        <f t="shared" si="42"/>
        <v>997</v>
      </c>
      <c r="AR271" s="228">
        <f t="shared" si="43"/>
        <v>997</v>
      </c>
      <c r="AS271" s="228">
        <f t="shared" si="44"/>
        <v>997</v>
      </c>
      <c r="AT271" s="229"/>
      <c r="AU271" s="33">
        <v>268</v>
      </c>
      <c r="AV271" s="228">
        <v>19</v>
      </c>
      <c r="AW271" s="228">
        <v>500</v>
      </c>
      <c r="AX271" s="228">
        <v>500</v>
      </c>
      <c r="AY271" s="228">
        <v>500</v>
      </c>
      <c r="AZ271" s="228">
        <v>500</v>
      </c>
      <c r="BA271" s="228">
        <v>500</v>
      </c>
      <c r="BB271" s="229"/>
      <c r="BC271" s="184">
        <v>268</v>
      </c>
      <c r="BD271" s="185">
        <v>0</v>
      </c>
      <c r="BE271" s="185">
        <v>0</v>
      </c>
      <c r="BF271" s="185">
        <v>0</v>
      </c>
      <c r="BG271" s="185">
        <v>0</v>
      </c>
      <c r="BH271" s="185">
        <v>0</v>
      </c>
    </row>
    <row r="272" spans="8:60" x14ac:dyDescent="0.35">
      <c r="H272" s="290">
        <v>269</v>
      </c>
      <c r="I272" s="23">
        <v>0</v>
      </c>
      <c r="J272" s="23">
        <v>0</v>
      </c>
      <c r="K272" s="23">
        <f t="shared" si="37"/>
        <v>0</v>
      </c>
      <c r="L272" s="23">
        <f t="shared" si="38"/>
        <v>0</v>
      </c>
      <c r="M272" s="291">
        <v>0</v>
      </c>
      <c r="O272" s="33">
        <v>269</v>
      </c>
      <c r="P272" s="228">
        <v>600</v>
      </c>
      <c r="Q272" s="228">
        <v>997</v>
      </c>
      <c r="R272" s="228">
        <v>997</v>
      </c>
      <c r="S272" s="228">
        <v>997</v>
      </c>
      <c r="T272" s="228">
        <v>997</v>
      </c>
      <c r="U272" s="228">
        <v>997</v>
      </c>
      <c r="W272" s="33">
        <v>269</v>
      </c>
      <c r="X272" s="228">
        <v>600</v>
      </c>
      <c r="Y272" s="228">
        <v>997</v>
      </c>
      <c r="Z272" s="228">
        <v>997</v>
      </c>
      <c r="AA272" s="228">
        <v>997</v>
      </c>
      <c r="AB272" s="228">
        <v>997</v>
      </c>
      <c r="AC272" s="228">
        <v>997</v>
      </c>
      <c r="AD272" s="229"/>
      <c r="AE272" s="33">
        <v>269</v>
      </c>
      <c r="AF272" s="228">
        <v>600</v>
      </c>
      <c r="AG272" s="228">
        <v>997</v>
      </c>
      <c r="AH272" s="228">
        <v>997</v>
      </c>
      <c r="AI272" s="228">
        <v>997</v>
      </c>
      <c r="AJ272" s="228">
        <v>997</v>
      </c>
      <c r="AK272" s="228">
        <v>997</v>
      </c>
      <c r="AL272" s="229"/>
      <c r="AM272" s="33">
        <v>269</v>
      </c>
      <c r="AN272" s="228">
        <f t="shared" si="39"/>
        <v>0</v>
      </c>
      <c r="AO272" s="228">
        <f t="shared" si="40"/>
        <v>997</v>
      </c>
      <c r="AP272" s="228">
        <f t="shared" si="41"/>
        <v>997</v>
      </c>
      <c r="AQ272" s="228">
        <f t="shared" si="42"/>
        <v>997</v>
      </c>
      <c r="AR272" s="228">
        <f t="shared" si="43"/>
        <v>997</v>
      </c>
      <c r="AS272" s="228">
        <f t="shared" si="44"/>
        <v>997</v>
      </c>
      <c r="AT272" s="229"/>
      <c r="AU272" s="33">
        <v>269</v>
      </c>
      <c r="AV272" s="228">
        <v>19</v>
      </c>
      <c r="AW272" s="228">
        <v>500</v>
      </c>
      <c r="AX272" s="228">
        <v>500</v>
      </c>
      <c r="AY272" s="228">
        <v>500</v>
      </c>
      <c r="AZ272" s="228">
        <v>500</v>
      </c>
      <c r="BA272" s="228">
        <v>500</v>
      </c>
      <c r="BB272" s="229"/>
      <c r="BC272" s="184">
        <v>269</v>
      </c>
      <c r="BD272" s="185">
        <v>0</v>
      </c>
      <c r="BE272" s="185">
        <v>0</v>
      </c>
      <c r="BF272" s="185">
        <v>0</v>
      </c>
      <c r="BG272" s="185">
        <v>0</v>
      </c>
      <c r="BH272" s="185">
        <v>0</v>
      </c>
    </row>
    <row r="273" spans="8:60" ht="15" thickBot="1" x14ac:dyDescent="0.4">
      <c r="H273" s="292">
        <v>270</v>
      </c>
      <c r="I273" s="293">
        <v>0</v>
      </c>
      <c r="J273" s="293">
        <v>0</v>
      </c>
      <c r="K273" s="23">
        <f t="shared" si="37"/>
        <v>0</v>
      </c>
      <c r="L273" s="23">
        <f t="shared" si="38"/>
        <v>0</v>
      </c>
      <c r="M273" s="294">
        <v>0</v>
      </c>
      <c r="O273" s="33">
        <v>270</v>
      </c>
      <c r="P273" s="228">
        <v>600</v>
      </c>
      <c r="Q273" s="228">
        <v>997</v>
      </c>
      <c r="R273" s="228">
        <v>997</v>
      </c>
      <c r="S273" s="228">
        <v>997</v>
      </c>
      <c r="T273" s="228">
        <v>997</v>
      </c>
      <c r="U273" s="228">
        <v>997</v>
      </c>
      <c r="W273" s="33">
        <v>270</v>
      </c>
      <c r="X273" s="228">
        <v>600</v>
      </c>
      <c r="Y273" s="228">
        <v>997</v>
      </c>
      <c r="Z273" s="228">
        <v>997</v>
      </c>
      <c r="AA273" s="228">
        <v>997</v>
      </c>
      <c r="AB273" s="228">
        <v>997</v>
      </c>
      <c r="AC273" s="228">
        <v>997</v>
      </c>
      <c r="AD273" s="229"/>
      <c r="AE273" s="33">
        <v>270</v>
      </c>
      <c r="AF273" s="228">
        <v>600</v>
      </c>
      <c r="AG273" s="228">
        <v>997</v>
      </c>
      <c r="AH273" s="228">
        <v>997</v>
      </c>
      <c r="AI273" s="228">
        <v>997</v>
      </c>
      <c r="AJ273" s="228">
        <v>997</v>
      </c>
      <c r="AK273" s="228">
        <v>997</v>
      </c>
      <c r="AL273" s="229"/>
      <c r="AM273" s="33">
        <v>270</v>
      </c>
      <c r="AN273" s="228">
        <f t="shared" si="39"/>
        <v>0</v>
      </c>
      <c r="AO273" s="228">
        <f t="shared" si="40"/>
        <v>997</v>
      </c>
      <c r="AP273" s="228">
        <f t="shared" si="41"/>
        <v>997</v>
      </c>
      <c r="AQ273" s="228">
        <f t="shared" si="42"/>
        <v>997</v>
      </c>
      <c r="AR273" s="228">
        <f t="shared" si="43"/>
        <v>997</v>
      </c>
      <c r="AS273" s="228">
        <f t="shared" si="44"/>
        <v>997</v>
      </c>
      <c r="AT273" s="229"/>
      <c r="AU273" s="33">
        <v>270</v>
      </c>
      <c r="AV273" s="228">
        <v>19</v>
      </c>
      <c r="AW273" s="228">
        <v>500</v>
      </c>
      <c r="AX273" s="228">
        <v>500</v>
      </c>
      <c r="AY273" s="228">
        <v>500</v>
      </c>
      <c r="AZ273" s="228">
        <v>500</v>
      </c>
      <c r="BA273" s="228">
        <v>500</v>
      </c>
      <c r="BB273" s="229"/>
      <c r="BC273" s="184">
        <v>270</v>
      </c>
      <c r="BD273" s="185">
        <v>0</v>
      </c>
      <c r="BE273" s="185">
        <v>0</v>
      </c>
      <c r="BF273" s="185">
        <v>0</v>
      </c>
      <c r="BG273" s="185">
        <v>0</v>
      </c>
      <c r="BH273" s="185">
        <v>0</v>
      </c>
    </row>
    <row r="274" spans="8:60" x14ac:dyDescent="0.35">
      <c r="H274" s="290">
        <v>271</v>
      </c>
      <c r="I274" s="23">
        <v>0</v>
      </c>
      <c r="J274" s="23">
        <v>0</v>
      </c>
      <c r="K274" s="23">
        <f t="shared" si="37"/>
        <v>0</v>
      </c>
      <c r="L274" s="23">
        <f t="shared" si="38"/>
        <v>0</v>
      </c>
      <c r="M274" s="291">
        <v>0</v>
      </c>
      <c r="O274" s="33">
        <v>271</v>
      </c>
      <c r="P274" s="228">
        <v>600</v>
      </c>
      <c r="Q274" s="228">
        <v>997</v>
      </c>
      <c r="R274" s="228">
        <v>997</v>
      </c>
      <c r="S274" s="228">
        <v>997</v>
      </c>
      <c r="T274" s="228">
        <v>997</v>
      </c>
      <c r="U274" s="228">
        <v>997</v>
      </c>
      <c r="W274" s="33">
        <v>271</v>
      </c>
      <c r="X274" s="228">
        <v>600</v>
      </c>
      <c r="Y274" s="228">
        <v>997</v>
      </c>
      <c r="Z274" s="228">
        <v>997</v>
      </c>
      <c r="AA274" s="228">
        <v>997</v>
      </c>
      <c r="AB274" s="228">
        <v>997</v>
      </c>
      <c r="AC274" s="228">
        <v>997</v>
      </c>
      <c r="AD274" s="229"/>
      <c r="AE274" s="33">
        <v>271</v>
      </c>
      <c r="AF274" s="228">
        <v>600</v>
      </c>
      <c r="AG274" s="228">
        <v>997</v>
      </c>
      <c r="AH274" s="228">
        <v>997</v>
      </c>
      <c r="AI274" s="228">
        <v>997</v>
      </c>
      <c r="AJ274" s="228">
        <v>997</v>
      </c>
      <c r="AK274" s="228">
        <v>997</v>
      </c>
      <c r="AL274" s="229"/>
      <c r="AM274" s="33">
        <v>271</v>
      </c>
      <c r="AN274" s="228">
        <f t="shared" si="39"/>
        <v>0</v>
      </c>
      <c r="AO274" s="228">
        <f t="shared" si="40"/>
        <v>997</v>
      </c>
      <c r="AP274" s="228">
        <f t="shared" si="41"/>
        <v>997</v>
      </c>
      <c r="AQ274" s="228">
        <f t="shared" si="42"/>
        <v>997</v>
      </c>
      <c r="AR274" s="228">
        <f t="shared" si="43"/>
        <v>997</v>
      </c>
      <c r="AS274" s="228">
        <f t="shared" si="44"/>
        <v>997</v>
      </c>
      <c r="AT274" s="229"/>
      <c r="AU274" s="33">
        <v>271</v>
      </c>
      <c r="AV274" s="228">
        <v>19</v>
      </c>
      <c r="AW274" s="228">
        <v>500</v>
      </c>
      <c r="AX274" s="228">
        <v>500</v>
      </c>
      <c r="AY274" s="228">
        <v>500</v>
      </c>
      <c r="AZ274" s="228">
        <v>500</v>
      </c>
      <c r="BA274" s="228">
        <v>500</v>
      </c>
      <c r="BB274" s="229"/>
      <c r="BC274" s="184">
        <v>271</v>
      </c>
      <c r="BD274" s="185">
        <v>0</v>
      </c>
      <c r="BE274" s="185">
        <v>0</v>
      </c>
      <c r="BF274" s="185">
        <v>0</v>
      </c>
      <c r="BG274" s="185">
        <v>0</v>
      </c>
      <c r="BH274" s="185">
        <v>0</v>
      </c>
    </row>
    <row r="275" spans="8:60" ht="15" thickBot="1" x14ac:dyDescent="0.4">
      <c r="H275" s="292">
        <v>272</v>
      </c>
      <c r="I275" s="293">
        <v>0</v>
      </c>
      <c r="J275" s="293">
        <v>0</v>
      </c>
      <c r="K275" s="23">
        <f t="shared" si="37"/>
        <v>0</v>
      </c>
      <c r="L275" s="23">
        <f t="shared" si="38"/>
        <v>0</v>
      </c>
      <c r="M275" s="294">
        <v>0</v>
      </c>
      <c r="O275" s="33">
        <v>272</v>
      </c>
      <c r="P275" s="228">
        <v>600</v>
      </c>
      <c r="Q275" s="228">
        <v>997</v>
      </c>
      <c r="R275" s="228">
        <v>997</v>
      </c>
      <c r="S275" s="228">
        <v>997</v>
      </c>
      <c r="T275" s="228">
        <v>997</v>
      </c>
      <c r="U275" s="228">
        <v>997</v>
      </c>
      <c r="W275" s="33">
        <v>272</v>
      </c>
      <c r="X275" s="228">
        <v>600</v>
      </c>
      <c r="Y275" s="228">
        <v>997</v>
      </c>
      <c r="Z275" s="228">
        <v>997</v>
      </c>
      <c r="AA275" s="228">
        <v>997</v>
      </c>
      <c r="AB275" s="228">
        <v>997</v>
      </c>
      <c r="AC275" s="228">
        <v>997</v>
      </c>
      <c r="AD275" s="229"/>
      <c r="AE275" s="33">
        <v>272</v>
      </c>
      <c r="AF275" s="228">
        <v>600</v>
      </c>
      <c r="AG275" s="228">
        <v>997</v>
      </c>
      <c r="AH275" s="228">
        <v>997</v>
      </c>
      <c r="AI275" s="228">
        <v>997</v>
      </c>
      <c r="AJ275" s="228">
        <v>997</v>
      </c>
      <c r="AK275" s="228">
        <v>997</v>
      </c>
      <c r="AL275" s="229"/>
      <c r="AM275" s="33">
        <v>272</v>
      </c>
      <c r="AN275" s="228">
        <f t="shared" si="39"/>
        <v>0</v>
      </c>
      <c r="AO275" s="228">
        <f t="shared" si="40"/>
        <v>997</v>
      </c>
      <c r="AP275" s="228">
        <f t="shared" si="41"/>
        <v>997</v>
      </c>
      <c r="AQ275" s="228">
        <f t="shared" si="42"/>
        <v>997</v>
      </c>
      <c r="AR275" s="228">
        <f t="shared" si="43"/>
        <v>997</v>
      </c>
      <c r="AS275" s="228">
        <f t="shared" si="44"/>
        <v>997</v>
      </c>
      <c r="AT275" s="229"/>
      <c r="AU275" s="33">
        <v>272</v>
      </c>
      <c r="AV275" s="228">
        <v>19</v>
      </c>
      <c r="AW275" s="228">
        <v>500</v>
      </c>
      <c r="AX275" s="228">
        <v>500</v>
      </c>
      <c r="AY275" s="228">
        <v>500</v>
      </c>
      <c r="AZ275" s="228">
        <v>500</v>
      </c>
      <c r="BA275" s="228">
        <v>500</v>
      </c>
      <c r="BB275" s="229"/>
      <c r="BC275" s="184">
        <v>272</v>
      </c>
      <c r="BD275" s="185">
        <v>0</v>
      </c>
      <c r="BE275" s="185">
        <v>0</v>
      </c>
      <c r="BF275" s="185">
        <v>0</v>
      </c>
      <c r="BG275" s="185">
        <v>0</v>
      </c>
      <c r="BH275" s="185">
        <v>0</v>
      </c>
    </row>
    <row r="276" spans="8:60" x14ac:dyDescent="0.35">
      <c r="H276" s="290">
        <v>273</v>
      </c>
      <c r="I276" s="23">
        <v>0</v>
      </c>
      <c r="J276" s="23">
        <v>0</v>
      </c>
      <c r="K276" s="23">
        <f t="shared" si="37"/>
        <v>0</v>
      </c>
      <c r="L276" s="23">
        <f t="shared" si="38"/>
        <v>0</v>
      </c>
      <c r="M276" s="291">
        <v>0</v>
      </c>
      <c r="O276" s="33">
        <v>273</v>
      </c>
      <c r="P276" s="228">
        <v>600</v>
      </c>
      <c r="Q276" s="228">
        <v>997</v>
      </c>
      <c r="R276" s="228">
        <v>997</v>
      </c>
      <c r="S276" s="228">
        <v>997</v>
      </c>
      <c r="T276" s="228">
        <v>997</v>
      </c>
      <c r="U276" s="228">
        <v>997</v>
      </c>
      <c r="W276" s="33">
        <v>273</v>
      </c>
      <c r="X276" s="228">
        <v>600</v>
      </c>
      <c r="Y276" s="228">
        <v>997</v>
      </c>
      <c r="Z276" s="228">
        <v>997</v>
      </c>
      <c r="AA276" s="228">
        <v>997</v>
      </c>
      <c r="AB276" s="228">
        <v>997</v>
      </c>
      <c r="AC276" s="228">
        <v>997</v>
      </c>
      <c r="AD276" s="229"/>
      <c r="AE276" s="33">
        <v>273</v>
      </c>
      <c r="AF276" s="228">
        <v>600</v>
      </c>
      <c r="AG276" s="228">
        <v>997</v>
      </c>
      <c r="AH276" s="228">
        <v>997</v>
      </c>
      <c r="AI276" s="228">
        <v>997</v>
      </c>
      <c r="AJ276" s="228">
        <v>997</v>
      </c>
      <c r="AK276" s="228">
        <v>997</v>
      </c>
      <c r="AL276" s="229"/>
      <c r="AM276" s="33">
        <v>273</v>
      </c>
      <c r="AN276" s="228">
        <f t="shared" si="39"/>
        <v>0</v>
      </c>
      <c r="AO276" s="228">
        <f t="shared" si="40"/>
        <v>997</v>
      </c>
      <c r="AP276" s="228">
        <f t="shared" si="41"/>
        <v>997</v>
      </c>
      <c r="AQ276" s="228">
        <f t="shared" si="42"/>
        <v>997</v>
      </c>
      <c r="AR276" s="228">
        <f t="shared" si="43"/>
        <v>997</v>
      </c>
      <c r="AS276" s="228">
        <f t="shared" si="44"/>
        <v>997</v>
      </c>
      <c r="AT276" s="229"/>
      <c r="AU276" s="33">
        <v>273</v>
      </c>
      <c r="AV276" s="228">
        <v>19</v>
      </c>
      <c r="AW276" s="228">
        <v>500</v>
      </c>
      <c r="AX276" s="228">
        <v>500</v>
      </c>
      <c r="AY276" s="228">
        <v>500</v>
      </c>
      <c r="AZ276" s="228">
        <v>500</v>
      </c>
      <c r="BA276" s="228">
        <v>500</v>
      </c>
      <c r="BB276" s="229"/>
      <c r="BC276" s="184">
        <v>273</v>
      </c>
      <c r="BD276" s="185">
        <v>0</v>
      </c>
      <c r="BE276" s="185">
        <v>0</v>
      </c>
      <c r="BF276" s="185">
        <v>0</v>
      </c>
      <c r="BG276" s="185">
        <v>0</v>
      </c>
      <c r="BH276" s="185">
        <v>0</v>
      </c>
    </row>
    <row r="277" spans="8:60" ht="15" thickBot="1" x14ac:dyDescent="0.4">
      <c r="H277" s="292">
        <v>274</v>
      </c>
      <c r="I277" s="293">
        <v>0</v>
      </c>
      <c r="J277" s="293">
        <v>0</v>
      </c>
      <c r="K277" s="23">
        <f t="shared" si="37"/>
        <v>0</v>
      </c>
      <c r="L277" s="23">
        <f t="shared" si="38"/>
        <v>0</v>
      </c>
      <c r="M277" s="294">
        <v>0</v>
      </c>
      <c r="O277" s="33">
        <v>274</v>
      </c>
      <c r="P277" s="228">
        <v>600</v>
      </c>
      <c r="Q277" s="228">
        <v>997</v>
      </c>
      <c r="R277" s="228">
        <v>997</v>
      </c>
      <c r="S277" s="228">
        <v>997</v>
      </c>
      <c r="T277" s="228">
        <v>997</v>
      </c>
      <c r="U277" s="228">
        <v>997</v>
      </c>
      <c r="W277" s="33">
        <v>274</v>
      </c>
      <c r="X277" s="228">
        <v>600</v>
      </c>
      <c r="Y277" s="228">
        <v>997</v>
      </c>
      <c r="Z277" s="228">
        <v>997</v>
      </c>
      <c r="AA277" s="228">
        <v>997</v>
      </c>
      <c r="AB277" s="228">
        <v>997</v>
      </c>
      <c r="AC277" s="228">
        <v>997</v>
      </c>
      <c r="AD277" s="229"/>
      <c r="AE277" s="33">
        <v>274</v>
      </c>
      <c r="AF277" s="228">
        <v>600</v>
      </c>
      <c r="AG277" s="228">
        <v>997</v>
      </c>
      <c r="AH277" s="228">
        <v>997</v>
      </c>
      <c r="AI277" s="228">
        <v>997</v>
      </c>
      <c r="AJ277" s="228">
        <v>997</v>
      </c>
      <c r="AK277" s="228">
        <v>997</v>
      </c>
      <c r="AL277" s="229"/>
      <c r="AM277" s="33">
        <v>274</v>
      </c>
      <c r="AN277" s="228">
        <f t="shared" si="39"/>
        <v>0</v>
      </c>
      <c r="AO277" s="228">
        <f t="shared" si="40"/>
        <v>997</v>
      </c>
      <c r="AP277" s="228">
        <f t="shared" si="41"/>
        <v>997</v>
      </c>
      <c r="AQ277" s="228">
        <f t="shared" si="42"/>
        <v>997</v>
      </c>
      <c r="AR277" s="228">
        <f t="shared" si="43"/>
        <v>997</v>
      </c>
      <c r="AS277" s="228">
        <f t="shared" si="44"/>
        <v>997</v>
      </c>
      <c r="AT277" s="229"/>
      <c r="AU277" s="33">
        <v>274</v>
      </c>
      <c r="AV277" s="228">
        <v>19</v>
      </c>
      <c r="AW277" s="228">
        <v>500</v>
      </c>
      <c r="AX277" s="228">
        <v>500</v>
      </c>
      <c r="AY277" s="228">
        <v>500</v>
      </c>
      <c r="AZ277" s="228">
        <v>500</v>
      </c>
      <c r="BA277" s="228">
        <v>500</v>
      </c>
      <c r="BB277" s="229"/>
      <c r="BC277" s="184">
        <v>274</v>
      </c>
      <c r="BD277" s="185">
        <v>0</v>
      </c>
      <c r="BE277" s="185">
        <v>0</v>
      </c>
      <c r="BF277" s="185">
        <v>0</v>
      </c>
      <c r="BG277" s="185">
        <v>0</v>
      </c>
      <c r="BH277" s="185">
        <v>0</v>
      </c>
    </row>
    <row r="278" spans="8:60" x14ac:dyDescent="0.35">
      <c r="H278" s="290">
        <v>275</v>
      </c>
      <c r="I278" s="23">
        <v>0</v>
      </c>
      <c r="J278" s="23">
        <v>0</v>
      </c>
      <c r="K278" s="23">
        <f t="shared" si="37"/>
        <v>0</v>
      </c>
      <c r="L278" s="23">
        <f t="shared" si="38"/>
        <v>0</v>
      </c>
      <c r="M278" s="291">
        <v>0</v>
      </c>
      <c r="O278" s="33">
        <v>275</v>
      </c>
      <c r="P278" s="228">
        <v>600</v>
      </c>
      <c r="Q278" s="228">
        <v>997</v>
      </c>
      <c r="R278" s="228">
        <v>997</v>
      </c>
      <c r="S278" s="228">
        <v>997</v>
      </c>
      <c r="T278" s="228">
        <v>997</v>
      </c>
      <c r="U278" s="228">
        <v>997</v>
      </c>
      <c r="W278" s="33">
        <v>275</v>
      </c>
      <c r="X278" s="228">
        <v>600</v>
      </c>
      <c r="Y278" s="228">
        <v>997</v>
      </c>
      <c r="Z278" s="228">
        <v>997</v>
      </c>
      <c r="AA278" s="228">
        <v>997</v>
      </c>
      <c r="AB278" s="228">
        <v>997</v>
      </c>
      <c r="AC278" s="228">
        <v>997</v>
      </c>
      <c r="AD278" s="229"/>
      <c r="AE278" s="33">
        <v>275</v>
      </c>
      <c r="AF278" s="228">
        <v>600</v>
      </c>
      <c r="AG278" s="228">
        <v>997</v>
      </c>
      <c r="AH278" s="228">
        <v>997</v>
      </c>
      <c r="AI278" s="228">
        <v>997</v>
      </c>
      <c r="AJ278" s="228">
        <v>997</v>
      </c>
      <c r="AK278" s="228">
        <v>997</v>
      </c>
      <c r="AL278" s="229"/>
      <c r="AM278" s="33">
        <v>275</v>
      </c>
      <c r="AN278" s="228">
        <f t="shared" si="39"/>
        <v>0</v>
      </c>
      <c r="AO278" s="228">
        <f t="shared" si="40"/>
        <v>997</v>
      </c>
      <c r="AP278" s="228">
        <f t="shared" si="41"/>
        <v>997</v>
      </c>
      <c r="AQ278" s="228">
        <f t="shared" si="42"/>
        <v>997</v>
      </c>
      <c r="AR278" s="228">
        <f t="shared" si="43"/>
        <v>997</v>
      </c>
      <c r="AS278" s="228">
        <f t="shared" si="44"/>
        <v>997</v>
      </c>
      <c r="AT278" s="229"/>
      <c r="AU278" s="33">
        <v>275</v>
      </c>
      <c r="AV278" s="228">
        <v>19</v>
      </c>
      <c r="AW278" s="228">
        <v>500</v>
      </c>
      <c r="AX278" s="228">
        <v>500</v>
      </c>
      <c r="AY278" s="228">
        <v>500</v>
      </c>
      <c r="AZ278" s="228">
        <v>500</v>
      </c>
      <c r="BA278" s="228">
        <v>500</v>
      </c>
      <c r="BB278" s="229"/>
      <c r="BC278" s="184">
        <v>275</v>
      </c>
      <c r="BD278" s="185">
        <v>0</v>
      </c>
      <c r="BE278" s="185">
        <v>0</v>
      </c>
      <c r="BF278" s="185">
        <v>0</v>
      </c>
      <c r="BG278" s="185">
        <v>0</v>
      </c>
      <c r="BH278" s="185">
        <v>0</v>
      </c>
    </row>
    <row r="279" spans="8:60" ht="15" thickBot="1" x14ac:dyDescent="0.4">
      <c r="H279" s="292">
        <v>276</v>
      </c>
      <c r="I279" s="293">
        <v>0</v>
      </c>
      <c r="J279" s="293">
        <v>0</v>
      </c>
      <c r="K279" s="23">
        <f t="shared" si="37"/>
        <v>0</v>
      </c>
      <c r="L279" s="23">
        <f t="shared" si="38"/>
        <v>0</v>
      </c>
      <c r="M279" s="294">
        <v>0</v>
      </c>
      <c r="O279" s="33">
        <v>276</v>
      </c>
      <c r="P279" s="228">
        <v>600</v>
      </c>
      <c r="Q279" s="228">
        <v>997</v>
      </c>
      <c r="R279" s="228">
        <v>997</v>
      </c>
      <c r="S279" s="228">
        <v>997</v>
      </c>
      <c r="T279" s="228">
        <v>997</v>
      </c>
      <c r="U279" s="228">
        <v>997</v>
      </c>
      <c r="W279" s="33">
        <v>276</v>
      </c>
      <c r="X279" s="228">
        <v>600</v>
      </c>
      <c r="Y279" s="228">
        <v>997</v>
      </c>
      <c r="Z279" s="228">
        <v>997</v>
      </c>
      <c r="AA279" s="228">
        <v>997</v>
      </c>
      <c r="AB279" s="228">
        <v>997</v>
      </c>
      <c r="AC279" s="228">
        <v>997</v>
      </c>
      <c r="AD279" s="229"/>
      <c r="AE279" s="33">
        <v>276</v>
      </c>
      <c r="AF279" s="228">
        <v>600</v>
      </c>
      <c r="AG279" s="228">
        <v>997</v>
      </c>
      <c r="AH279" s="228">
        <v>997</v>
      </c>
      <c r="AI279" s="228">
        <v>997</v>
      </c>
      <c r="AJ279" s="228">
        <v>997</v>
      </c>
      <c r="AK279" s="228">
        <v>997</v>
      </c>
      <c r="AL279" s="229"/>
      <c r="AM279" s="33">
        <v>276</v>
      </c>
      <c r="AN279" s="228">
        <f t="shared" si="39"/>
        <v>0</v>
      </c>
      <c r="AO279" s="228">
        <f t="shared" si="40"/>
        <v>997</v>
      </c>
      <c r="AP279" s="228">
        <f t="shared" si="41"/>
        <v>997</v>
      </c>
      <c r="AQ279" s="228">
        <f t="shared" si="42"/>
        <v>997</v>
      </c>
      <c r="AR279" s="228">
        <f t="shared" si="43"/>
        <v>997</v>
      </c>
      <c r="AS279" s="228">
        <f t="shared" si="44"/>
        <v>997</v>
      </c>
      <c r="AT279" s="229"/>
      <c r="AU279" s="33">
        <v>276</v>
      </c>
      <c r="AV279" s="228">
        <v>19</v>
      </c>
      <c r="AW279" s="228">
        <v>500</v>
      </c>
      <c r="AX279" s="228">
        <v>500</v>
      </c>
      <c r="AY279" s="228">
        <v>500</v>
      </c>
      <c r="AZ279" s="228">
        <v>500</v>
      </c>
      <c r="BA279" s="228">
        <v>500</v>
      </c>
      <c r="BB279" s="229"/>
      <c r="BC279" s="184">
        <v>276</v>
      </c>
      <c r="BD279" s="185">
        <v>0</v>
      </c>
      <c r="BE279" s="185">
        <v>0</v>
      </c>
      <c r="BF279" s="185">
        <v>0</v>
      </c>
      <c r="BG279" s="185">
        <v>0</v>
      </c>
      <c r="BH279" s="185">
        <v>0</v>
      </c>
    </row>
    <row r="280" spans="8:60" x14ac:dyDescent="0.35">
      <c r="H280" s="290">
        <v>277</v>
      </c>
      <c r="I280" s="23">
        <v>0</v>
      </c>
      <c r="J280" s="23">
        <v>0</v>
      </c>
      <c r="K280" s="23">
        <f t="shared" si="37"/>
        <v>0</v>
      </c>
      <c r="L280" s="23">
        <f t="shared" si="38"/>
        <v>0</v>
      </c>
      <c r="M280" s="291">
        <v>0</v>
      </c>
      <c r="O280" s="33">
        <v>277</v>
      </c>
      <c r="P280" s="228">
        <v>600</v>
      </c>
      <c r="Q280" s="228">
        <v>997</v>
      </c>
      <c r="R280" s="228">
        <v>997</v>
      </c>
      <c r="S280" s="228">
        <v>997</v>
      </c>
      <c r="T280" s="228">
        <v>997</v>
      </c>
      <c r="U280" s="228">
        <v>997</v>
      </c>
      <c r="W280" s="33">
        <v>277</v>
      </c>
      <c r="X280" s="228">
        <v>600</v>
      </c>
      <c r="Y280" s="228">
        <v>997</v>
      </c>
      <c r="Z280" s="228">
        <v>997</v>
      </c>
      <c r="AA280" s="228">
        <v>997</v>
      </c>
      <c r="AB280" s="228">
        <v>997</v>
      </c>
      <c r="AC280" s="228">
        <v>997</v>
      </c>
      <c r="AD280" s="229"/>
      <c r="AE280" s="33">
        <v>277</v>
      </c>
      <c r="AF280" s="228">
        <v>600</v>
      </c>
      <c r="AG280" s="228">
        <v>997</v>
      </c>
      <c r="AH280" s="228">
        <v>997</v>
      </c>
      <c r="AI280" s="228">
        <v>997</v>
      </c>
      <c r="AJ280" s="228">
        <v>997</v>
      </c>
      <c r="AK280" s="228">
        <v>997</v>
      </c>
      <c r="AL280" s="229"/>
      <c r="AM280" s="33">
        <v>277</v>
      </c>
      <c r="AN280" s="228">
        <f t="shared" si="39"/>
        <v>0</v>
      </c>
      <c r="AO280" s="228">
        <f t="shared" si="40"/>
        <v>997</v>
      </c>
      <c r="AP280" s="228">
        <f t="shared" si="41"/>
        <v>997</v>
      </c>
      <c r="AQ280" s="228">
        <f t="shared" si="42"/>
        <v>997</v>
      </c>
      <c r="AR280" s="228">
        <f t="shared" si="43"/>
        <v>997</v>
      </c>
      <c r="AS280" s="228">
        <f t="shared" si="44"/>
        <v>997</v>
      </c>
      <c r="AT280" s="229"/>
      <c r="AU280" s="33">
        <v>277</v>
      </c>
      <c r="AV280" s="228">
        <v>19</v>
      </c>
      <c r="AW280" s="228">
        <v>500</v>
      </c>
      <c r="AX280" s="228">
        <v>500</v>
      </c>
      <c r="AY280" s="228">
        <v>500</v>
      </c>
      <c r="AZ280" s="228">
        <v>500</v>
      </c>
      <c r="BA280" s="228">
        <v>500</v>
      </c>
      <c r="BB280" s="229"/>
      <c r="BC280" s="184">
        <v>277</v>
      </c>
      <c r="BD280" s="185">
        <v>0</v>
      </c>
      <c r="BE280" s="185">
        <v>0</v>
      </c>
      <c r="BF280" s="185">
        <v>0</v>
      </c>
      <c r="BG280" s="185">
        <v>0</v>
      </c>
      <c r="BH280" s="185">
        <v>0</v>
      </c>
    </row>
    <row r="281" spans="8:60" ht="15" thickBot="1" x14ac:dyDescent="0.4">
      <c r="H281" s="292">
        <v>278</v>
      </c>
      <c r="I281" s="293">
        <v>0</v>
      </c>
      <c r="J281" s="293">
        <v>0</v>
      </c>
      <c r="K281" s="23">
        <f t="shared" si="37"/>
        <v>0</v>
      </c>
      <c r="L281" s="23">
        <f t="shared" si="38"/>
        <v>0</v>
      </c>
      <c r="M281" s="294">
        <v>0</v>
      </c>
      <c r="O281" s="33">
        <v>278</v>
      </c>
      <c r="P281" s="228">
        <v>600</v>
      </c>
      <c r="Q281" s="228">
        <v>997</v>
      </c>
      <c r="R281" s="228">
        <v>997</v>
      </c>
      <c r="S281" s="228">
        <v>997</v>
      </c>
      <c r="T281" s="228">
        <v>997</v>
      </c>
      <c r="U281" s="228">
        <v>997</v>
      </c>
      <c r="W281" s="33">
        <v>278</v>
      </c>
      <c r="X281" s="228">
        <v>600</v>
      </c>
      <c r="Y281" s="228">
        <v>997</v>
      </c>
      <c r="Z281" s="228">
        <v>997</v>
      </c>
      <c r="AA281" s="228">
        <v>997</v>
      </c>
      <c r="AB281" s="228">
        <v>997</v>
      </c>
      <c r="AC281" s="228">
        <v>997</v>
      </c>
      <c r="AD281" s="229"/>
      <c r="AE281" s="33">
        <v>278</v>
      </c>
      <c r="AF281" s="228">
        <v>600</v>
      </c>
      <c r="AG281" s="228">
        <v>997</v>
      </c>
      <c r="AH281" s="228">
        <v>997</v>
      </c>
      <c r="AI281" s="228">
        <v>997</v>
      </c>
      <c r="AJ281" s="228">
        <v>997</v>
      </c>
      <c r="AK281" s="228">
        <v>997</v>
      </c>
      <c r="AL281" s="229"/>
      <c r="AM281" s="33">
        <v>278</v>
      </c>
      <c r="AN281" s="228">
        <f t="shared" si="39"/>
        <v>0</v>
      </c>
      <c r="AO281" s="228">
        <f t="shared" si="40"/>
        <v>997</v>
      </c>
      <c r="AP281" s="228">
        <f t="shared" si="41"/>
        <v>997</v>
      </c>
      <c r="AQ281" s="228">
        <f t="shared" si="42"/>
        <v>997</v>
      </c>
      <c r="AR281" s="228">
        <f t="shared" si="43"/>
        <v>997</v>
      </c>
      <c r="AS281" s="228">
        <f t="shared" si="44"/>
        <v>997</v>
      </c>
      <c r="AT281" s="229"/>
      <c r="AU281" s="33">
        <v>278</v>
      </c>
      <c r="AV281" s="228">
        <v>19</v>
      </c>
      <c r="AW281" s="228">
        <v>500</v>
      </c>
      <c r="AX281" s="228">
        <v>500</v>
      </c>
      <c r="AY281" s="228">
        <v>500</v>
      </c>
      <c r="AZ281" s="228">
        <v>500</v>
      </c>
      <c r="BA281" s="228">
        <v>500</v>
      </c>
      <c r="BB281" s="229"/>
      <c r="BC281" s="184">
        <v>278</v>
      </c>
      <c r="BD281" s="185">
        <v>0</v>
      </c>
      <c r="BE281" s="185">
        <v>0</v>
      </c>
      <c r="BF281" s="185">
        <v>0</v>
      </c>
      <c r="BG281" s="185">
        <v>0</v>
      </c>
      <c r="BH281" s="185">
        <v>0</v>
      </c>
    </row>
    <row r="282" spans="8:60" x14ac:dyDescent="0.35">
      <c r="H282" s="290">
        <v>279</v>
      </c>
      <c r="I282" s="23">
        <v>0</v>
      </c>
      <c r="J282" s="23">
        <v>0</v>
      </c>
      <c r="K282" s="23">
        <f t="shared" si="37"/>
        <v>0</v>
      </c>
      <c r="L282" s="23">
        <f t="shared" si="38"/>
        <v>0</v>
      </c>
      <c r="M282" s="291">
        <v>0</v>
      </c>
      <c r="O282" s="33">
        <v>279</v>
      </c>
      <c r="P282" s="228">
        <v>600</v>
      </c>
      <c r="Q282" s="228">
        <v>997</v>
      </c>
      <c r="R282" s="228">
        <v>997</v>
      </c>
      <c r="S282" s="228">
        <v>997</v>
      </c>
      <c r="T282" s="228">
        <v>997</v>
      </c>
      <c r="U282" s="228">
        <v>997</v>
      </c>
      <c r="W282" s="33">
        <v>279</v>
      </c>
      <c r="X282" s="228">
        <v>600</v>
      </c>
      <c r="Y282" s="228">
        <v>997</v>
      </c>
      <c r="Z282" s="228">
        <v>997</v>
      </c>
      <c r="AA282" s="228">
        <v>997</v>
      </c>
      <c r="AB282" s="228">
        <v>997</v>
      </c>
      <c r="AC282" s="228">
        <v>997</v>
      </c>
      <c r="AD282" s="229"/>
      <c r="AE282" s="33">
        <v>279</v>
      </c>
      <c r="AF282" s="228">
        <v>600</v>
      </c>
      <c r="AG282" s="228">
        <v>997</v>
      </c>
      <c r="AH282" s="228">
        <v>997</v>
      </c>
      <c r="AI282" s="228">
        <v>997</v>
      </c>
      <c r="AJ282" s="228">
        <v>997</v>
      </c>
      <c r="AK282" s="228">
        <v>997</v>
      </c>
      <c r="AL282" s="229"/>
      <c r="AM282" s="33">
        <v>279</v>
      </c>
      <c r="AN282" s="228">
        <f t="shared" si="39"/>
        <v>0</v>
      </c>
      <c r="AO282" s="228">
        <f t="shared" si="40"/>
        <v>997</v>
      </c>
      <c r="AP282" s="228">
        <f t="shared" si="41"/>
        <v>997</v>
      </c>
      <c r="AQ282" s="228">
        <f t="shared" si="42"/>
        <v>997</v>
      </c>
      <c r="AR282" s="228">
        <f t="shared" si="43"/>
        <v>997</v>
      </c>
      <c r="AS282" s="228">
        <f t="shared" si="44"/>
        <v>997</v>
      </c>
      <c r="AT282" s="229"/>
      <c r="AU282" s="33">
        <v>279</v>
      </c>
      <c r="AV282" s="228">
        <v>19</v>
      </c>
      <c r="AW282" s="228">
        <v>500</v>
      </c>
      <c r="AX282" s="228">
        <v>500</v>
      </c>
      <c r="AY282" s="228">
        <v>500</v>
      </c>
      <c r="AZ282" s="228">
        <v>500</v>
      </c>
      <c r="BA282" s="228">
        <v>500</v>
      </c>
      <c r="BB282" s="229"/>
      <c r="BC282" s="184">
        <v>279</v>
      </c>
      <c r="BD282" s="185">
        <v>0</v>
      </c>
      <c r="BE282" s="185">
        <v>0</v>
      </c>
      <c r="BF282" s="185">
        <v>0</v>
      </c>
      <c r="BG282" s="185">
        <v>0</v>
      </c>
      <c r="BH282" s="185">
        <v>0</v>
      </c>
    </row>
    <row r="283" spans="8:60" ht="15" thickBot="1" x14ac:dyDescent="0.4">
      <c r="H283" s="292">
        <v>280</v>
      </c>
      <c r="I283" s="293">
        <v>0</v>
      </c>
      <c r="J283" s="293">
        <v>0</v>
      </c>
      <c r="K283" s="23">
        <f t="shared" si="37"/>
        <v>0</v>
      </c>
      <c r="L283" s="23">
        <f t="shared" si="38"/>
        <v>0</v>
      </c>
      <c r="M283" s="294">
        <v>0</v>
      </c>
      <c r="O283" s="33">
        <v>280</v>
      </c>
      <c r="P283" s="228">
        <v>600</v>
      </c>
      <c r="Q283" s="228">
        <v>997</v>
      </c>
      <c r="R283" s="228">
        <v>997</v>
      </c>
      <c r="S283" s="228">
        <v>997</v>
      </c>
      <c r="T283" s="228">
        <v>997</v>
      </c>
      <c r="U283" s="228">
        <v>997</v>
      </c>
      <c r="W283" s="33">
        <v>280</v>
      </c>
      <c r="X283" s="228">
        <v>600</v>
      </c>
      <c r="Y283" s="228">
        <v>997</v>
      </c>
      <c r="Z283" s="228">
        <v>997</v>
      </c>
      <c r="AA283" s="228">
        <v>997</v>
      </c>
      <c r="AB283" s="228">
        <v>997</v>
      </c>
      <c r="AC283" s="228">
        <v>997</v>
      </c>
      <c r="AD283" s="229"/>
      <c r="AE283" s="33">
        <v>280</v>
      </c>
      <c r="AF283" s="228">
        <v>600</v>
      </c>
      <c r="AG283" s="228">
        <v>997</v>
      </c>
      <c r="AH283" s="228">
        <v>997</v>
      </c>
      <c r="AI283" s="228">
        <v>997</v>
      </c>
      <c r="AJ283" s="228">
        <v>997</v>
      </c>
      <c r="AK283" s="228">
        <v>997</v>
      </c>
      <c r="AL283" s="229"/>
      <c r="AM283" s="33">
        <v>280</v>
      </c>
      <c r="AN283" s="228">
        <f t="shared" si="39"/>
        <v>0</v>
      </c>
      <c r="AO283" s="228">
        <f t="shared" si="40"/>
        <v>997</v>
      </c>
      <c r="AP283" s="228">
        <f t="shared" si="41"/>
        <v>997</v>
      </c>
      <c r="AQ283" s="228">
        <f t="shared" si="42"/>
        <v>997</v>
      </c>
      <c r="AR283" s="228">
        <f t="shared" si="43"/>
        <v>997</v>
      </c>
      <c r="AS283" s="228">
        <f t="shared" si="44"/>
        <v>997</v>
      </c>
      <c r="AT283" s="229"/>
      <c r="AU283" s="33">
        <v>280</v>
      </c>
      <c r="AV283" s="228">
        <v>19</v>
      </c>
      <c r="AW283" s="228">
        <v>500</v>
      </c>
      <c r="AX283" s="228">
        <v>500</v>
      </c>
      <c r="AY283" s="228">
        <v>500</v>
      </c>
      <c r="AZ283" s="228">
        <v>500</v>
      </c>
      <c r="BA283" s="228">
        <v>500</v>
      </c>
      <c r="BB283" s="229"/>
      <c r="BC283" s="184">
        <v>280</v>
      </c>
      <c r="BD283" s="185">
        <v>0</v>
      </c>
      <c r="BE283" s="185">
        <v>0</v>
      </c>
      <c r="BF283" s="185">
        <v>0</v>
      </c>
      <c r="BG283" s="185">
        <v>0</v>
      </c>
      <c r="BH283" s="185">
        <v>0</v>
      </c>
    </row>
    <row r="284" spans="8:60" x14ac:dyDescent="0.35">
      <c r="H284" s="290">
        <v>281</v>
      </c>
      <c r="I284" s="23">
        <v>0</v>
      </c>
      <c r="J284" s="23">
        <v>0</v>
      </c>
      <c r="K284" s="23">
        <f t="shared" si="37"/>
        <v>0</v>
      </c>
      <c r="L284" s="23">
        <f t="shared" si="38"/>
        <v>0</v>
      </c>
      <c r="M284" s="291">
        <v>0</v>
      </c>
      <c r="O284" s="33">
        <v>281</v>
      </c>
      <c r="P284" s="228">
        <v>600</v>
      </c>
      <c r="Q284" s="228">
        <v>997</v>
      </c>
      <c r="R284" s="228">
        <v>997</v>
      </c>
      <c r="S284" s="228">
        <v>997</v>
      </c>
      <c r="T284" s="228">
        <v>997</v>
      </c>
      <c r="U284" s="228">
        <v>997</v>
      </c>
      <c r="W284" s="33">
        <v>281</v>
      </c>
      <c r="X284" s="228">
        <v>600</v>
      </c>
      <c r="Y284" s="228">
        <v>997</v>
      </c>
      <c r="Z284" s="228">
        <v>997</v>
      </c>
      <c r="AA284" s="228">
        <v>997</v>
      </c>
      <c r="AB284" s="228">
        <v>997</v>
      </c>
      <c r="AC284" s="228">
        <v>997</v>
      </c>
      <c r="AD284" s="229"/>
      <c r="AE284" s="33">
        <v>281</v>
      </c>
      <c r="AF284" s="228">
        <v>600</v>
      </c>
      <c r="AG284" s="228">
        <v>997</v>
      </c>
      <c r="AH284" s="228">
        <v>997</v>
      </c>
      <c r="AI284" s="228">
        <v>997</v>
      </c>
      <c r="AJ284" s="228">
        <v>997</v>
      </c>
      <c r="AK284" s="228">
        <v>997</v>
      </c>
      <c r="AL284" s="229"/>
      <c r="AM284" s="33">
        <v>281</v>
      </c>
      <c r="AN284" s="228">
        <f t="shared" si="39"/>
        <v>0</v>
      </c>
      <c r="AO284" s="228">
        <f t="shared" si="40"/>
        <v>997</v>
      </c>
      <c r="AP284" s="228">
        <f t="shared" si="41"/>
        <v>997</v>
      </c>
      <c r="AQ284" s="228">
        <f t="shared" si="42"/>
        <v>997</v>
      </c>
      <c r="AR284" s="228">
        <f t="shared" si="43"/>
        <v>997</v>
      </c>
      <c r="AS284" s="228">
        <f t="shared" si="44"/>
        <v>997</v>
      </c>
      <c r="AT284" s="229"/>
      <c r="AU284" s="33">
        <v>281</v>
      </c>
      <c r="AV284" s="228">
        <v>19</v>
      </c>
      <c r="AW284" s="228">
        <v>500</v>
      </c>
      <c r="AX284" s="228">
        <v>500</v>
      </c>
      <c r="AY284" s="228">
        <v>500</v>
      </c>
      <c r="AZ284" s="228">
        <v>500</v>
      </c>
      <c r="BA284" s="228">
        <v>500</v>
      </c>
      <c r="BB284" s="229"/>
      <c r="BC284" s="184">
        <v>281</v>
      </c>
      <c r="BD284" s="185">
        <v>0</v>
      </c>
      <c r="BE284" s="185">
        <v>0</v>
      </c>
      <c r="BF284" s="185">
        <v>0</v>
      </c>
      <c r="BG284" s="185">
        <v>0</v>
      </c>
      <c r="BH284" s="185">
        <v>0</v>
      </c>
    </row>
    <row r="285" spans="8:60" ht="15" thickBot="1" x14ac:dyDescent="0.4">
      <c r="H285" s="292">
        <v>282</v>
      </c>
      <c r="I285" s="293">
        <v>0</v>
      </c>
      <c r="J285" s="293">
        <v>0</v>
      </c>
      <c r="K285" s="23">
        <f t="shared" si="37"/>
        <v>0</v>
      </c>
      <c r="L285" s="23">
        <f t="shared" si="38"/>
        <v>0</v>
      </c>
      <c r="M285" s="294">
        <v>0</v>
      </c>
      <c r="O285" s="33">
        <v>282</v>
      </c>
      <c r="P285" s="228">
        <v>600</v>
      </c>
      <c r="Q285" s="228">
        <v>997</v>
      </c>
      <c r="R285" s="228">
        <v>997</v>
      </c>
      <c r="S285" s="228">
        <v>997</v>
      </c>
      <c r="T285" s="228">
        <v>997</v>
      </c>
      <c r="U285" s="228">
        <v>997</v>
      </c>
      <c r="W285" s="33">
        <v>282</v>
      </c>
      <c r="X285" s="228">
        <v>600</v>
      </c>
      <c r="Y285" s="228">
        <v>997</v>
      </c>
      <c r="Z285" s="228">
        <v>997</v>
      </c>
      <c r="AA285" s="228">
        <v>997</v>
      </c>
      <c r="AB285" s="228">
        <v>997</v>
      </c>
      <c r="AC285" s="228">
        <v>997</v>
      </c>
      <c r="AD285" s="229"/>
      <c r="AE285" s="33">
        <v>282</v>
      </c>
      <c r="AF285" s="228">
        <v>600</v>
      </c>
      <c r="AG285" s="228">
        <v>997</v>
      </c>
      <c r="AH285" s="228">
        <v>997</v>
      </c>
      <c r="AI285" s="228">
        <v>997</v>
      </c>
      <c r="AJ285" s="228">
        <v>997</v>
      </c>
      <c r="AK285" s="228">
        <v>997</v>
      </c>
      <c r="AL285" s="229"/>
      <c r="AM285" s="33">
        <v>282</v>
      </c>
      <c r="AN285" s="228">
        <f t="shared" si="39"/>
        <v>0</v>
      </c>
      <c r="AO285" s="228">
        <f t="shared" si="40"/>
        <v>997</v>
      </c>
      <c r="AP285" s="228">
        <f t="shared" si="41"/>
        <v>997</v>
      </c>
      <c r="AQ285" s="228">
        <f t="shared" si="42"/>
        <v>997</v>
      </c>
      <c r="AR285" s="228">
        <f t="shared" si="43"/>
        <v>997</v>
      </c>
      <c r="AS285" s="228">
        <f t="shared" si="44"/>
        <v>997</v>
      </c>
      <c r="AT285" s="229"/>
      <c r="AU285" s="33">
        <v>282</v>
      </c>
      <c r="AV285" s="228">
        <v>19</v>
      </c>
      <c r="AW285" s="228">
        <v>500</v>
      </c>
      <c r="AX285" s="228">
        <v>500</v>
      </c>
      <c r="AY285" s="228">
        <v>500</v>
      </c>
      <c r="AZ285" s="228">
        <v>500</v>
      </c>
      <c r="BA285" s="228">
        <v>500</v>
      </c>
      <c r="BB285" s="229"/>
      <c r="BC285" s="184">
        <v>282</v>
      </c>
      <c r="BD285" s="185">
        <v>0</v>
      </c>
      <c r="BE285" s="185">
        <v>0</v>
      </c>
      <c r="BF285" s="185">
        <v>0</v>
      </c>
      <c r="BG285" s="185">
        <v>0</v>
      </c>
      <c r="BH285" s="185">
        <v>0</v>
      </c>
    </row>
    <row r="286" spans="8:60" x14ac:dyDescent="0.35">
      <c r="H286" s="290">
        <v>283</v>
      </c>
      <c r="I286" s="23">
        <v>0</v>
      </c>
      <c r="J286" s="23">
        <v>0</v>
      </c>
      <c r="K286" s="23">
        <f t="shared" si="37"/>
        <v>0</v>
      </c>
      <c r="L286" s="23">
        <f t="shared" si="38"/>
        <v>0</v>
      </c>
      <c r="M286" s="291">
        <v>0</v>
      </c>
      <c r="O286" s="33">
        <v>283</v>
      </c>
      <c r="P286" s="228">
        <v>600</v>
      </c>
      <c r="Q286" s="228">
        <v>997</v>
      </c>
      <c r="R286" s="228">
        <v>997</v>
      </c>
      <c r="S286" s="228">
        <v>997</v>
      </c>
      <c r="T286" s="228">
        <v>997</v>
      </c>
      <c r="U286" s="228">
        <v>997</v>
      </c>
      <c r="W286" s="33">
        <v>283</v>
      </c>
      <c r="X286" s="228">
        <v>600</v>
      </c>
      <c r="Y286" s="228">
        <v>997</v>
      </c>
      <c r="Z286" s="228">
        <v>997</v>
      </c>
      <c r="AA286" s="228">
        <v>997</v>
      </c>
      <c r="AB286" s="228">
        <v>997</v>
      </c>
      <c r="AC286" s="228">
        <v>997</v>
      </c>
      <c r="AD286" s="229"/>
      <c r="AE286" s="33">
        <v>283</v>
      </c>
      <c r="AF286" s="228">
        <v>600</v>
      </c>
      <c r="AG286" s="228">
        <v>997</v>
      </c>
      <c r="AH286" s="228">
        <v>997</v>
      </c>
      <c r="AI286" s="228">
        <v>997</v>
      </c>
      <c r="AJ286" s="228">
        <v>997</v>
      </c>
      <c r="AK286" s="228">
        <v>997</v>
      </c>
      <c r="AL286" s="229"/>
      <c r="AM286" s="33">
        <v>283</v>
      </c>
      <c r="AN286" s="228">
        <f t="shared" si="39"/>
        <v>0</v>
      </c>
      <c r="AO286" s="228">
        <f t="shared" si="40"/>
        <v>997</v>
      </c>
      <c r="AP286" s="228">
        <f t="shared" si="41"/>
        <v>997</v>
      </c>
      <c r="AQ286" s="228">
        <f t="shared" si="42"/>
        <v>997</v>
      </c>
      <c r="AR286" s="228">
        <f t="shared" si="43"/>
        <v>997</v>
      </c>
      <c r="AS286" s="228">
        <f t="shared" si="44"/>
        <v>997</v>
      </c>
      <c r="AT286" s="229"/>
      <c r="AU286" s="33">
        <v>283</v>
      </c>
      <c r="AV286" s="228">
        <v>19</v>
      </c>
      <c r="AW286" s="228">
        <v>500</v>
      </c>
      <c r="AX286" s="228">
        <v>500</v>
      </c>
      <c r="AY286" s="228">
        <v>500</v>
      </c>
      <c r="AZ286" s="228">
        <v>500</v>
      </c>
      <c r="BA286" s="228">
        <v>500</v>
      </c>
      <c r="BB286" s="229"/>
      <c r="BC286" s="184">
        <v>283</v>
      </c>
      <c r="BD286" s="185">
        <v>0</v>
      </c>
      <c r="BE286" s="185">
        <v>0</v>
      </c>
      <c r="BF286" s="185">
        <v>0</v>
      </c>
      <c r="BG286" s="185">
        <v>0</v>
      </c>
      <c r="BH286" s="185">
        <v>0</v>
      </c>
    </row>
    <row r="287" spans="8:60" ht="15" thickBot="1" x14ac:dyDescent="0.4">
      <c r="H287" s="292">
        <v>284</v>
      </c>
      <c r="I287" s="293">
        <v>0</v>
      </c>
      <c r="J287" s="293">
        <v>0</v>
      </c>
      <c r="K287" s="23">
        <f t="shared" si="37"/>
        <v>0</v>
      </c>
      <c r="L287" s="23">
        <f t="shared" si="38"/>
        <v>0</v>
      </c>
      <c r="M287" s="294">
        <v>0</v>
      </c>
      <c r="O287" s="33">
        <v>284</v>
      </c>
      <c r="P287" s="228">
        <v>600</v>
      </c>
      <c r="Q287" s="228">
        <v>997</v>
      </c>
      <c r="R287" s="228">
        <v>997</v>
      </c>
      <c r="S287" s="228">
        <v>997</v>
      </c>
      <c r="T287" s="228">
        <v>997</v>
      </c>
      <c r="U287" s="228">
        <v>997</v>
      </c>
      <c r="W287" s="33">
        <v>284</v>
      </c>
      <c r="X287" s="228">
        <v>600</v>
      </c>
      <c r="Y287" s="228">
        <v>997</v>
      </c>
      <c r="Z287" s="228">
        <v>997</v>
      </c>
      <c r="AA287" s="228">
        <v>997</v>
      </c>
      <c r="AB287" s="228">
        <v>997</v>
      </c>
      <c r="AC287" s="228">
        <v>997</v>
      </c>
      <c r="AD287" s="229"/>
      <c r="AE287" s="33">
        <v>284</v>
      </c>
      <c r="AF287" s="228">
        <v>600</v>
      </c>
      <c r="AG287" s="228">
        <v>997</v>
      </c>
      <c r="AH287" s="228">
        <v>997</v>
      </c>
      <c r="AI287" s="228">
        <v>997</v>
      </c>
      <c r="AJ287" s="228">
        <v>997</v>
      </c>
      <c r="AK287" s="228">
        <v>997</v>
      </c>
      <c r="AL287" s="229"/>
      <c r="AM287" s="33">
        <v>284</v>
      </c>
      <c r="AN287" s="228">
        <f t="shared" si="39"/>
        <v>0</v>
      </c>
      <c r="AO287" s="228">
        <f t="shared" si="40"/>
        <v>997</v>
      </c>
      <c r="AP287" s="228">
        <f t="shared" si="41"/>
        <v>997</v>
      </c>
      <c r="AQ287" s="228">
        <f t="shared" si="42"/>
        <v>997</v>
      </c>
      <c r="AR287" s="228">
        <f t="shared" si="43"/>
        <v>997</v>
      </c>
      <c r="AS287" s="228">
        <f t="shared" si="44"/>
        <v>997</v>
      </c>
      <c r="AT287" s="229"/>
      <c r="AU287" s="33">
        <v>284</v>
      </c>
      <c r="AV287" s="228">
        <v>19</v>
      </c>
      <c r="AW287" s="228">
        <v>500</v>
      </c>
      <c r="AX287" s="228">
        <v>500</v>
      </c>
      <c r="AY287" s="228">
        <v>500</v>
      </c>
      <c r="AZ287" s="228">
        <v>500</v>
      </c>
      <c r="BA287" s="228">
        <v>500</v>
      </c>
      <c r="BB287" s="229"/>
      <c r="BC287" s="184">
        <v>284</v>
      </c>
      <c r="BD287" s="185">
        <v>0</v>
      </c>
      <c r="BE287" s="185">
        <v>0</v>
      </c>
      <c r="BF287" s="185">
        <v>0</v>
      </c>
      <c r="BG287" s="185">
        <v>0</v>
      </c>
      <c r="BH287" s="185">
        <v>0</v>
      </c>
    </row>
    <row r="288" spans="8:60" x14ac:dyDescent="0.35">
      <c r="H288" s="290">
        <v>285</v>
      </c>
      <c r="I288" s="23">
        <v>0</v>
      </c>
      <c r="J288" s="23">
        <v>0</v>
      </c>
      <c r="K288" s="23">
        <f t="shared" si="37"/>
        <v>0</v>
      </c>
      <c r="L288" s="23">
        <f t="shared" si="38"/>
        <v>0</v>
      </c>
      <c r="M288" s="291">
        <v>0</v>
      </c>
      <c r="O288" s="33">
        <v>285</v>
      </c>
      <c r="P288" s="228">
        <v>600</v>
      </c>
      <c r="Q288" s="228">
        <v>997</v>
      </c>
      <c r="R288" s="228">
        <v>997</v>
      </c>
      <c r="S288" s="228">
        <v>997</v>
      </c>
      <c r="T288" s="228">
        <v>997</v>
      </c>
      <c r="U288" s="228">
        <v>997</v>
      </c>
      <c r="W288" s="33">
        <v>285</v>
      </c>
      <c r="X288" s="228">
        <v>600</v>
      </c>
      <c r="Y288" s="228">
        <v>997</v>
      </c>
      <c r="Z288" s="228">
        <v>997</v>
      </c>
      <c r="AA288" s="228">
        <v>997</v>
      </c>
      <c r="AB288" s="228">
        <v>997</v>
      </c>
      <c r="AC288" s="228">
        <v>997</v>
      </c>
      <c r="AD288" s="229"/>
      <c r="AE288" s="33">
        <v>285</v>
      </c>
      <c r="AF288" s="228">
        <v>600</v>
      </c>
      <c r="AG288" s="228">
        <v>997</v>
      </c>
      <c r="AH288" s="228">
        <v>997</v>
      </c>
      <c r="AI288" s="228">
        <v>997</v>
      </c>
      <c r="AJ288" s="228">
        <v>997</v>
      </c>
      <c r="AK288" s="228">
        <v>997</v>
      </c>
      <c r="AL288" s="229"/>
      <c r="AM288" s="33">
        <v>285</v>
      </c>
      <c r="AN288" s="228">
        <f t="shared" si="39"/>
        <v>0</v>
      </c>
      <c r="AO288" s="228">
        <f t="shared" si="40"/>
        <v>997</v>
      </c>
      <c r="AP288" s="228">
        <f t="shared" si="41"/>
        <v>997</v>
      </c>
      <c r="AQ288" s="228">
        <f t="shared" si="42"/>
        <v>997</v>
      </c>
      <c r="AR288" s="228">
        <f t="shared" si="43"/>
        <v>997</v>
      </c>
      <c r="AS288" s="228">
        <f t="shared" si="44"/>
        <v>997</v>
      </c>
      <c r="AT288" s="229"/>
      <c r="AU288" s="33">
        <v>285</v>
      </c>
      <c r="AV288" s="228">
        <v>19</v>
      </c>
      <c r="AW288" s="228">
        <v>500</v>
      </c>
      <c r="AX288" s="228">
        <v>500</v>
      </c>
      <c r="AY288" s="228">
        <v>500</v>
      </c>
      <c r="AZ288" s="228">
        <v>500</v>
      </c>
      <c r="BA288" s="228">
        <v>500</v>
      </c>
      <c r="BB288" s="229"/>
      <c r="BC288" s="184">
        <v>285</v>
      </c>
      <c r="BD288" s="185">
        <v>0</v>
      </c>
      <c r="BE288" s="185">
        <v>0</v>
      </c>
      <c r="BF288" s="185">
        <v>0</v>
      </c>
      <c r="BG288" s="185">
        <v>0</v>
      </c>
      <c r="BH288" s="185">
        <v>0</v>
      </c>
    </row>
    <row r="289" spans="8:60" ht="15" thickBot="1" x14ac:dyDescent="0.4">
      <c r="H289" s="292">
        <v>286</v>
      </c>
      <c r="I289" s="293">
        <v>0</v>
      </c>
      <c r="J289" s="293">
        <v>0</v>
      </c>
      <c r="K289" s="23">
        <f t="shared" si="37"/>
        <v>0</v>
      </c>
      <c r="L289" s="23">
        <f t="shared" si="38"/>
        <v>0</v>
      </c>
      <c r="M289" s="294">
        <v>0</v>
      </c>
      <c r="O289" s="33">
        <v>286</v>
      </c>
      <c r="P289" s="228">
        <v>600</v>
      </c>
      <c r="Q289" s="228">
        <v>997</v>
      </c>
      <c r="R289" s="228">
        <v>997</v>
      </c>
      <c r="S289" s="228">
        <v>997</v>
      </c>
      <c r="T289" s="228">
        <v>997</v>
      </c>
      <c r="U289" s="228">
        <v>997</v>
      </c>
      <c r="W289" s="33">
        <v>286</v>
      </c>
      <c r="X289" s="228">
        <v>600</v>
      </c>
      <c r="Y289" s="228">
        <v>997</v>
      </c>
      <c r="Z289" s="228">
        <v>997</v>
      </c>
      <c r="AA289" s="228">
        <v>997</v>
      </c>
      <c r="AB289" s="228">
        <v>997</v>
      </c>
      <c r="AC289" s="228">
        <v>997</v>
      </c>
      <c r="AD289" s="229"/>
      <c r="AE289" s="33">
        <v>286</v>
      </c>
      <c r="AF289" s="228">
        <v>600</v>
      </c>
      <c r="AG289" s="228">
        <v>997</v>
      </c>
      <c r="AH289" s="228">
        <v>997</v>
      </c>
      <c r="AI289" s="228">
        <v>997</v>
      </c>
      <c r="AJ289" s="228">
        <v>997</v>
      </c>
      <c r="AK289" s="228">
        <v>997</v>
      </c>
      <c r="AL289" s="229"/>
      <c r="AM289" s="33">
        <v>286</v>
      </c>
      <c r="AN289" s="228">
        <f t="shared" si="39"/>
        <v>0</v>
      </c>
      <c r="AO289" s="228">
        <f t="shared" si="40"/>
        <v>997</v>
      </c>
      <c r="AP289" s="228">
        <f t="shared" si="41"/>
        <v>997</v>
      </c>
      <c r="AQ289" s="228">
        <f t="shared" si="42"/>
        <v>997</v>
      </c>
      <c r="AR289" s="228">
        <f t="shared" si="43"/>
        <v>997</v>
      </c>
      <c r="AS289" s="228">
        <f t="shared" si="44"/>
        <v>997</v>
      </c>
      <c r="AT289" s="229"/>
      <c r="AU289" s="33">
        <v>286</v>
      </c>
      <c r="AV289" s="228">
        <v>19</v>
      </c>
      <c r="AW289" s="228">
        <v>500</v>
      </c>
      <c r="AX289" s="228">
        <v>500</v>
      </c>
      <c r="AY289" s="228">
        <v>500</v>
      </c>
      <c r="AZ289" s="228">
        <v>500</v>
      </c>
      <c r="BA289" s="228">
        <v>500</v>
      </c>
      <c r="BB289" s="229"/>
      <c r="BC289" s="184">
        <v>286</v>
      </c>
      <c r="BD289" s="185">
        <v>0</v>
      </c>
      <c r="BE289" s="185">
        <v>0</v>
      </c>
      <c r="BF289" s="185">
        <v>0</v>
      </c>
      <c r="BG289" s="185">
        <v>0</v>
      </c>
      <c r="BH289" s="185">
        <v>0</v>
      </c>
    </row>
    <row r="290" spans="8:60" x14ac:dyDescent="0.35">
      <c r="H290" s="290">
        <v>287</v>
      </c>
      <c r="I290" s="23">
        <v>0</v>
      </c>
      <c r="J290" s="23">
        <v>0</v>
      </c>
      <c r="K290" s="23">
        <f t="shared" si="37"/>
        <v>0</v>
      </c>
      <c r="L290" s="23">
        <f t="shared" si="38"/>
        <v>0</v>
      </c>
      <c r="M290" s="291">
        <v>0</v>
      </c>
      <c r="O290" s="33">
        <v>287</v>
      </c>
      <c r="P290" s="228">
        <v>600</v>
      </c>
      <c r="Q290" s="228">
        <v>997</v>
      </c>
      <c r="R290" s="228">
        <v>997</v>
      </c>
      <c r="S290" s="228">
        <v>997</v>
      </c>
      <c r="T290" s="228">
        <v>997</v>
      </c>
      <c r="U290" s="228">
        <v>997</v>
      </c>
      <c r="W290" s="33">
        <v>287</v>
      </c>
      <c r="X290" s="228">
        <v>600</v>
      </c>
      <c r="Y290" s="228">
        <v>997</v>
      </c>
      <c r="Z290" s="228">
        <v>997</v>
      </c>
      <c r="AA290" s="228">
        <v>997</v>
      </c>
      <c r="AB290" s="228">
        <v>997</v>
      </c>
      <c r="AC290" s="228">
        <v>997</v>
      </c>
      <c r="AD290" s="229"/>
      <c r="AE290" s="33">
        <v>287</v>
      </c>
      <c r="AF290" s="228">
        <v>600</v>
      </c>
      <c r="AG290" s="228">
        <v>997</v>
      </c>
      <c r="AH290" s="228">
        <v>997</v>
      </c>
      <c r="AI290" s="228">
        <v>997</v>
      </c>
      <c r="AJ290" s="228">
        <v>997</v>
      </c>
      <c r="AK290" s="228">
        <v>997</v>
      </c>
      <c r="AL290" s="229"/>
      <c r="AM290" s="33">
        <v>287</v>
      </c>
      <c r="AN290" s="228">
        <f t="shared" si="39"/>
        <v>0</v>
      </c>
      <c r="AO290" s="228">
        <f t="shared" si="40"/>
        <v>997</v>
      </c>
      <c r="AP290" s="228">
        <f t="shared" si="41"/>
        <v>997</v>
      </c>
      <c r="AQ290" s="228">
        <f t="shared" si="42"/>
        <v>997</v>
      </c>
      <c r="AR290" s="228">
        <f t="shared" si="43"/>
        <v>997</v>
      </c>
      <c r="AS290" s="228">
        <f t="shared" si="44"/>
        <v>997</v>
      </c>
      <c r="AT290" s="229"/>
      <c r="AU290" s="33">
        <v>287</v>
      </c>
      <c r="AV290" s="228">
        <v>19</v>
      </c>
      <c r="AW290" s="228">
        <v>500</v>
      </c>
      <c r="AX290" s="228">
        <v>500</v>
      </c>
      <c r="AY290" s="228">
        <v>500</v>
      </c>
      <c r="AZ290" s="228">
        <v>500</v>
      </c>
      <c r="BA290" s="228">
        <v>500</v>
      </c>
      <c r="BB290" s="229"/>
      <c r="BC290" s="184">
        <v>287</v>
      </c>
      <c r="BD290" s="185">
        <v>0</v>
      </c>
      <c r="BE290" s="185">
        <v>0</v>
      </c>
      <c r="BF290" s="185">
        <v>0</v>
      </c>
      <c r="BG290" s="185">
        <v>0</v>
      </c>
      <c r="BH290" s="185">
        <v>0</v>
      </c>
    </row>
    <row r="291" spans="8:60" ht="15" thickBot="1" x14ac:dyDescent="0.4">
      <c r="H291" s="292">
        <v>288</v>
      </c>
      <c r="I291" s="293">
        <v>0</v>
      </c>
      <c r="J291" s="293">
        <v>0</v>
      </c>
      <c r="K291" s="23">
        <f t="shared" si="37"/>
        <v>0</v>
      </c>
      <c r="L291" s="23">
        <f t="shared" si="38"/>
        <v>0</v>
      </c>
      <c r="M291" s="294">
        <v>0</v>
      </c>
      <c r="O291" s="33">
        <v>288</v>
      </c>
      <c r="P291" s="228">
        <v>600</v>
      </c>
      <c r="Q291" s="228">
        <v>997</v>
      </c>
      <c r="R291" s="228">
        <v>997</v>
      </c>
      <c r="S291" s="228">
        <v>997</v>
      </c>
      <c r="T291" s="228">
        <v>997</v>
      </c>
      <c r="U291" s="228">
        <v>997</v>
      </c>
      <c r="W291" s="33">
        <v>288</v>
      </c>
      <c r="X291" s="228">
        <v>600</v>
      </c>
      <c r="Y291" s="228">
        <v>997</v>
      </c>
      <c r="Z291" s="228">
        <v>997</v>
      </c>
      <c r="AA291" s="228">
        <v>997</v>
      </c>
      <c r="AB291" s="228">
        <v>997</v>
      </c>
      <c r="AC291" s="228">
        <v>997</v>
      </c>
      <c r="AD291" s="229"/>
      <c r="AE291" s="33">
        <v>288</v>
      </c>
      <c r="AF291" s="228">
        <v>600</v>
      </c>
      <c r="AG291" s="228">
        <v>997</v>
      </c>
      <c r="AH291" s="228">
        <v>997</v>
      </c>
      <c r="AI291" s="228">
        <v>997</v>
      </c>
      <c r="AJ291" s="228">
        <v>997</v>
      </c>
      <c r="AK291" s="228">
        <v>997</v>
      </c>
      <c r="AL291" s="229"/>
      <c r="AM291" s="33">
        <v>288</v>
      </c>
      <c r="AN291" s="228">
        <f t="shared" si="39"/>
        <v>0</v>
      </c>
      <c r="AO291" s="228">
        <f t="shared" si="40"/>
        <v>997</v>
      </c>
      <c r="AP291" s="228">
        <f t="shared" si="41"/>
        <v>997</v>
      </c>
      <c r="AQ291" s="228">
        <f t="shared" si="42"/>
        <v>997</v>
      </c>
      <c r="AR291" s="228">
        <f t="shared" si="43"/>
        <v>997</v>
      </c>
      <c r="AS291" s="228">
        <f t="shared" si="44"/>
        <v>997</v>
      </c>
      <c r="AT291" s="229"/>
      <c r="AU291" s="33">
        <v>288</v>
      </c>
      <c r="AV291" s="228">
        <v>19</v>
      </c>
      <c r="AW291" s="228">
        <v>500</v>
      </c>
      <c r="AX291" s="228">
        <v>500</v>
      </c>
      <c r="AY291" s="228">
        <v>500</v>
      </c>
      <c r="AZ291" s="228">
        <v>500</v>
      </c>
      <c r="BA291" s="228">
        <v>500</v>
      </c>
      <c r="BB291" s="229"/>
      <c r="BC291" s="184">
        <v>288</v>
      </c>
      <c r="BD291" s="185">
        <v>0</v>
      </c>
      <c r="BE291" s="185">
        <v>0</v>
      </c>
      <c r="BF291" s="185">
        <v>0</v>
      </c>
      <c r="BG291" s="185">
        <v>0</v>
      </c>
      <c r="BH291" s="185">
        <v>0</v>
      </c>
    </row>
    <row r="292" spans="8:60" x14ac:dyDescent="0.35">
      <c r="H292" s="290">
        <v>289</v>
      </c>
      <c r="I292" s="23">
        <v>0</v>
      </c>
      <c r="J292" s="23">
        <v>0</v>
      </c>
      <c r="K292" s="23">
        <f t="shared" si="37"/>
        <v>0</v>
      </c>
      <c r="L292" s="23">
        <f t="shared" si="38"/>
        <v>0</v>
      </c>
      <c r="M292" s="291">
        <v>0</v>
      </c>
      <c r="O292" s="33">
        <v>289</v>
      </c>
      <c r="P292" s="228">
        <v>600</v>
      </c>
      <c r="Q292" s="228">
        <v>997</v>
      </c>
      <c r="R292" s="228">
        <v>997</v>
      </c>
      <c r="S292" s="228">
        <v>997</v>
      </c>
      <c r="T292" s="228">
        <v>997</v>
      </c>
      <c r="U292" s="228">
        <v>997</v>
      </c>
      <c r="W292" s="33">
        <v>289</v>
      </c>
      <c r="X292" s="228">
        <v>600</v>
      </c>
      <c r="Y292" s="228">
        <v>997</v>
      </c>
      <c r="Z292" s="228">
        <v>997</v>
      </c>
      <c r="AA292" s="228">
        <v>997</v>
      </c>
      <c r="AB292" s="228">
        <v>997</v>
      </c>
      <c r="AC292" s="228">
        <v>997</v>
      </c>
      <c r="AD292" s="229"/>
      <c r="AE292" s="33">
        <v>289</v>
      </c>
      <c r="AF292" s="228">
        <v>600</v>
      </c>
      <c r="AG292" s="228">
        <v>997</v>
      </c>
      <c r="AH292" s="228">
        <v>997</v>
      </c>
      <c r="AI292" s="228">
        <v>997</v>
      </c>
      <c r="AJ292" s="228">
        <v>997</v>
      </c>
      <c r="AK292" s="228">
        <v>997</v>
      </c>
      <c r="AL292" s="229"/>
      <c r="AM292" s="33">
        <v>289</v>
      </c>
      <c r="AN292" s="228">
        <f t="shared" si="39"/>
        <v>0</v>
      </c>
      <c r="AO292" s="228">
        <f t="shared" si="40"/>
        <v>997</v>
      </c>
      <c r="AP292" s="228">
        <f t="shared" si="41"/>
        <v>997</v>
      </c>
      <c r="AQ292" s="228">
        <f t="shared" si="42"/>
        <v>997</v>
      </c>
      <c r="AR292" s="228">
        <f t="shared" si="43"/>
        <v>997</v>
      </c>
      <c r="AS292" s="228">
        <f t="shared" si="44"/>
        <v>997</v>
      </c>
      <c r="AT292" s="229"/>
      <c r="AU292" s="33">
        <v>289</v>
      </c>
      <c r="AV292" s="228">
        <v>19</v>
      </c>
      <c r="AW292" s="228">
        <v>500</v>
      </c>
      <c r="AX292" s="228">
        <v>500</v>
      </c>
      <c r="AY292" s="228">
        <v>500</v>
      </c>
      <c r="AZ292" s="228">
        <v>500</v>
      </c>
      <c r="BA292" s="228">
        <v>500</v>
      </c>
      <c r="BB292" s="229"/>
      <c r="BC292" s="184">
        <v>289</v>
      </c>
      <c r="BD292" s="185">
        <v>0</v>
      </c>
      <c r="BE292" s="185">
        <v>0</v>
      </c>
      <c r="BF292" s="185">
        <v>0</v>
      </c>
      <c r="BG292" s="185">
        <v>0</v>
      </c>
      <c r="BH292" s="185">
        <v>0</v>
      </c>
    </row>
    <row r="293" spans="8:60" ht="15" thickBot="1" x14ac:dyDescent="0.4">
      <c r="H293" s="292">
        <v>290</v>
      </c>
      <c r="I293" s="293">
        <v>0</v>
      </c>
      <c r="J293" s="293">
        <v>0</v>
      </c>
      <c r="K293" s="23">
        <f t="shared" si="37"/>
        <v>0</v>
      </c>
      <c r="L293" s="23">
        <f t="shared" si="38"/>
        <v>0</v>
      </c>
      <c r="M293" s="294">
        <v>0</v>
      </c>
      <c r="O293" s="33">
        <v>290</v>
      </c>
      <c r="P293" s="228">
        <v>600</v>
      </c>
      <c r="Q293" s="228">
        <v>997</v>
      </c>
      <c r="R293" s="228">
        <v>997</v>
      </c>
      <c r="S293" s="228">
        <v>997</v>
      </c>
      <c r="T293" s="228">
        <v>997</v>
      </c>
      <c r="U293" s="228">
        <v>997</v>
      </c>
      <c r="W293" s="33">
        <v>290</v>
      </c>
      <c r="X293" s="228">
        <v>600</v>
      </c>
      <c r="Y293" s="228">
        <v>997</v>
      </c>
      <c r="Z293" s="228">
        <v>997</v>
      </c>
      <c r="AA293" s="228">
        <v>997</v>
      </c>
      <c r="AB293" s="228">
        <v>997</v>
      </c>
      <c r="AC293" s="228">
        <v>997</v>
      </c>
      <c r="AD293" s="229"/>
      <c r="AE293" s="33">
        <v>290</v>
      </c>
      <c r="AF293" s="228">
        <v>600</v>
      </c>
      <c r="AG293" s="228">
        <v>997</v>
      </c>
      <c r="AH293" s="228">
        <v>997</v>
      </c>
      <c r="AI293" s="228">
        <v>997</v>
      </c>
      <c r="AJ293" s="228">
        <v>997</v>
      </c>
      <c r="AK293" s="228">
        <v>997</v>
      </c>
      <c r="AL293" s="229"/>
      <c r="AM293" s="33">
        <v>290</v>
      </c>
      <c r="AN293" s="228">
        <f t="shared" si="39"/>
        <v>0</v>
      </c>
      <c r="AO293" s="228">
        <f t="shared" si="40"/>
        <v>997</v>
      </c>
      <c r="AP293" s="228">
        <f t="shared" si="41"/>
        <v>997</v>
      </c>
      <c r="AQ293" s="228">
        <f t="shared" si="42"/>
        <v>997</v>
      </c>
      <c r="AR293" s="228">
        <f t="shared" si="43"/>
        <v>997</v>
      </c>
      <c r="AS293" s="228">
        <f t="shared" si="44"/>
        <v>997</v>
      </c>
      <c r="AT293" s="229"/>
      <c r="AU293" s="33">
        <v>290</v>
      </c>
      <c r="AV293" s="228">
        <v>19</v>
      </c>
      <c r="AW293" s="228">
        <v>500</v>
      </c>
      <c r="AX293" s="228">
        <v>500</v>
      </c>
      <c r="AY293" s="228">
        <v>500</v>
      </c>
      <c r="AZ293" s="228">
        <v>500</v>
      </c>
      <c r="BA293" s="228">
        <v>500</v>
      </c>
      <c r="BB293" s="229"/>
      <c r="BC293" s="184">
        <v>290</v>
      </c>
      <c r="BD293" s="185">
        <v>0</v>
      </c>
      <c r="BE293" s="185">
        <v>0</v>
      </c>
      <c r="BF293" s="185">
        <v>0</v>
      </c>
      <c r="BG293" s="185">
        <v>0</v>
      </c>
      <c r="BH293" s="185">
        <v>0</v>
      </c>
    </row>
    <row r="294" spans="8:60" x14ac:dyDescent="0.35">
      <c r="H294" s="290">
        <v>291</v>
      </c>
      <c r="I294" s="23">
        <v>0</v>
      </c>
      <c r="J294" s="23">
        <v>0</v>
      </c>
      <c r="K294" s="23">
        <f t="shared" si="37"/>
        <v>0</v>
      </c>
      <c r="L294" s="23">
        <f t="shared" si="38"/>
        <v>0</v>
      </c>
      <c r="M294" s="291">
        <v>0</v>
      </c>
      <c r="O294" s="33">
        <v>291</v>
      </c>
      <c r="P294" s="228">
        <v>600</v>
      </c>
      <c r="Q294" s="228">
        <v>997</v>
      </c>
      <c r="R294" s="228">
        <v>997</v>
      </c>
      <c r="S294" s="228">
        <v>997</v>
      </c>
      <c r="T294" s="228">
        <v>997</v>
      </c>
      <c r="U294" s="228">
        <v>997</v>
      </c>
      <c r="W294" s="33">
        <v>291</v>
      </c>
      <c r="X294" s="228">
        <v>600</v>
      </c>
      <c r="Y294" s="228">
        <v>997</v>
      </c>
      <c r="Z294" s="228">
        <v>997</v>
      </c>
      <c r="AA294" s="228">
        <v>997</v>
      </c>
      <c r="AB294" s="228">
        <v>997</v>
      </c>
      <c r="AC294" s="228">
        <v>997</v>
      </c>
      <c r="AD294" s="229"/>
      <c r="AE294" s="33">
        <v>291</v>
      </c>
      <c r="AF294" s="228">
        <v>600</v>
      </c>
      <c r="AG294" s="228">
        <v>997</v>
      </c>
      <c r="AH294" s="228">
        <v>997</v>
      </c>
      <c r="AI294" s="228">
        <v>997</v>
      </c>
      <c r="AJ294" s="228">
        <v>997</v>
      </c>
      <c r="AK294" s="228">
        <v>997</v>
      </c>
      <c r="AL294" s="229"/>
      <c r="AM294" s="33">
        <v>291</v>
      </c>
      <c r="AN294" s="228">
        <f t="shared" si="39"/>
        <v>0</v>
      </c>
      <c r="AO294" s="228">
        <f t="shared" si="40"/>
        <v>997</v>
      </c>
      <c r="AP294" s="228">
        <f t="shared" si="41"/>
        <v>997</v>
      </c>
      <c r="AQ294" s="228">
        <f t="shared" si="42"/>
        <v>997</v>
      </c>
      <c r="AR294" s="228">
        <f t="shared" si="43"/>
        <v>997</v>
      </c>
      <c r="AS294" s="228">
        <f t="shared" si="44"/>
        <v>997</v>
      </c>
      <c r="AT294" s="229"/>
      <c r="AU294" s="33">
        <v>291</v>
      </c>
      <c r="AV294" s="228">
        <v>19</v>
      </c>
      <c r="AW294" s="228">
        <v>500</v>
      </c>
      <c r="AX294" s="228">
        <v>500</v>
      </c>
      <c r="AY294" s="228">
        <v>500</v>
      </c>
      <c r="AZ294" s="228">
        <v>500</v>
      </c>
      <c r="BA294" s="228">
        <v>500</v>
      </c>
      <c r="BB294" s="229"/>
      <c r="BC294" s="184">
        <v>291</v>
      </c>
      <c r="BD294" s="185">
        <v>0</v>
      </c>
      <c r="BE294" s="185">
        <v>0</v>
      </c>
      <c r="BF294" s="185">
        <v>0</v>
      </c>
      <c r="BG294" s="185">
        <v>0</v>
      </c>
      <c r="BH294" s="185">
        <v>0</v>
      </c>
    </row>
    <row r="295" spans="8:60" ht="15" thickBot="1" x14ac:dyDescent="0.4">
      <c r="H295" s="292">
        <v>292</v>
      </c>
      <c r="I295" s="293">
        <v>0</v>
      </c>
      <c r="J295" s="293">
        <v>0</v>
      </c>
      <c r="K295" s="23">
        <f t="shared" si="37"/>
        <v>0</v>
      </c>
      <c r="L295" s="23">
        <f t="shared" si="38"/>
        <v>0</v>
      </c>
      <c r="M295" s="294">
        <v>0</v>
      </c>
      <c r="O295" s="33">
        <v>292</v>
      </c>
      <c r="P295" s="228">
        <v>600</v>
      </c>
      <c r="Q295" s="228">
        <v>997</v>
      </c>
      <c r="R295" s="228">
        <v>997</v>
      </c>
      <c r="S295" s="228">
        <v>997</v>
      </c>
      <c r="T295" s="228">
        <v>997</v>
      </c>
      <c r="U295" s="228">
        <v>997</v>
      </c>
      <c r="W295" s="33">
        <v>292</v>
      </c>
      <c r="X295" s="228">
        <v>600</v>
      </c>
      <c r="Y295" s="228">
        <v>997</v>
      </c>
      <c r="Z295" s="228">
        <v>997</v>
      </c>
      <c r="AA295" s="228">
        <v>997</v>
      </c>
      <c r="AB295" s="228">
        <v>997</v>
      </c>
      <c r="AC295" s="228">
        <v>997</v>
      </c>
      <c r="AD295" s="229"/>
      <c r="AE295" s="33">
        <v>292</v>
      </c>
      <c r="AF295" s="228">
        <v>600</v>
      </c>
      <c r="AG295" s="228">
        <v>997</v>
      </c>
      <c r="AH295" s="228">
        <v>997</v>
      </c>
      <c r="AI295" s="228">
        <v>997</v>
      </c>
      <c r="AJ295" s="228">
        <v>997</v>
      </c>
      <c r="AK295" s="228">
        <v>997</v>
      </c>
      <c r="AL295" s="229"/>
      <c r="AM295" s="33">
        <v>292</v>
      </c>
      <c r="AN295" s="228">
        <f t="shared" si="39"/>
        <v>0</v>
      </c>
      <c r="AO295" s="228">
        <f t="shared" si="40"/>
        <v>997</v>
      </c>
      <c r="AP295" s="228">
        <f t="shared" si="41"/>
        <v>997</v>
      </c>
      <c r="AQ295" s="228">
        <f t="shared" si="42"/>
        <v>997</v>
      </c>
      <c r="AR295" s="228">
        <f t="shared" si="43"/>
        <v>997</v>
      </c>
      <c r="AS295" s="228">
        <f t="shared" si="44"/>
        <v>997</v>
      </c>
      <c r="AT295" s="229"/>
      <c r="AU295" s="33">
        <v>292</v>
      </c>
      <c r="AV295" s="228">
        <v>19</v>
      </c>
      <c r="AW295" s="228">
        <v>500</v>
      </c>
      <c r="AX295" s="228">
        <v>500</v>
      </c>
      <c r="AY295" s="228">
        <v>500</v>
      </c>
      <c r="AZ295" s="228">
        <v>500</v>
      </c>
      <c r="BA295" s="228">
        <v>500</v>
      </c>
      <c r="BB295" s="229"/>
      <c r="BC295" s="184">
        <v>292</v>
      </c>
      <c r="BD295" s="185">
        <v>0</v>
      </c>
      <c r="BE295" s="185">
        <v>0</v>
      </c>
      <c r="BF295" s="185">
        <v>0</v>
      </c>
      <c r="BG295" s="185">
        <v>0</v>
      </c>
      <c r="BH295" s="185">
        <v>0</v>
      </c>
    </row>
    <row r="296" spans="8:60" x14ac:dyDescent="0.35">
      <c r="H296" s="290">
        <v>293</v>
      </c>
      <c r="I296" s="23">
        <v>0</v>
      </c>
      <c r="J296" s="23">
        <v>0</v>
      </c>
      <c r="K296" s="23">
        <f t="shared" si="37"/>
        <v>0</v>
      </c>
      <c r="L296" s="23">
        <f t="shared" si="38"/>
        <v>0</v>
      </c>
      <c r="M296" s="291">
        <v>0</v>
      </c>
      <c r="O296" s="33">
        <v>293</v>
      </c>
      <c r="P296" s="228">
        <v>600</v>
      </c>
      <c r="Q296" s="228">
        <v>997</v>
      </c>
      <c r="R296" s="228">
        <v>997</v>
      </c>
      <c r="S296" s="228">
        <v>997</v>
      </c>
      <c r="T296" s="228">
        <v>997</v>
      </c>
      <c r="U296" s="228">
        <v>997</v>
      </c>
      <c r="W296" s="33">
        <v>293</v>
      </c>
      <c r="X296" s="228">
        <v>600</v>
      </c>
      <c r="Y296" s="228">
        <v>997</v>
      </c>
      <c r="Z296" s="228">
        <v>997</v>
      </c>
      <c r="AA296" s="228">
        <v>997</v>
      </c>
      <c r="AB296" s="228">
        <v>997</v>
      </c>
      <c r="AC296" s="228">
        <v>997</v>
      </c>
      <c r="AD296" s="229"/>
      <c r="AE296" s="33">
        <v>293</v>
      </c>
      <c r="AF296" s="228">
        <v>600</v>
      </c>
      <c r="AG296" s="228">
        <v>997</v>
      </c>
      <c r="AH296" s="228">
        <v>997</v>
      </c>
      <c r="AI296" s="228">
        <v>997</v>
      </c>
      <c r="AJ296" s="228">
        <v>997</v>
      </c>
      <c r="AK296" s="228">
        <v>997</v>
      </c>
      <c r="AL296" s="229"/>
      <c r="AM296" s="33">
        <v>293</v>
      </c>
      <c r="AN296" s="228">
        <f t="shared" si="39"/>
        <v>0</v>
      </c>
      <c r="AO296" s="228">
        <f t="shared" si="40"/>
        <v>997</v>
      </c>
      <c r="AP296" s="228">
        <f t="shared" si="41"/>
        <v>997</v>
      </c>
      <c r="AQ296" s="228">
        <f t="shared" si="42"/>
        <v>997</v>
      </c>
      <c r="AR296" s="228">
        <f t="shared" si="43"/>
        <v>997</v>
      </c>
      <c r="AS296" s="228">
        <f t="shared" si="44"/>
        <v>997</v>
      </c>
      <c r="AT296" s="229"/>
      <c r="AU296" s="33">
        <v>293</v>
      </c>
      <c r="AV296" s="228">
        <v>19</v>
      </c>
      <c r="AW296" s="228">
        <v>500</v>
      </c>
      <c r="AX296" s="228">
        <v>500</v>
      </c>
      <c r="AY296" s="228">
        <v>500</v>
      </c>
      <c r="AZ296" s="228">
        <v>500</v>
      </c>
      <c r="BA296" s="228">
        <v>500</v>
      </c>
      <c r="BB296" s="229"/>
      <c r="BC296" s="184">
        <v>293</v>
      </c>
      <c r="BD296" s="185">
        <v>0</v>
      </c>
      <c r="BE296" s="185">
        <v>0</v>
      </c>
      <c r="BF296" s="185">
        <v>0</v>
      </c>
      <c r="BG296" s="185">
        <v>0</v>
      </c>
      <c r="BH296" s="185">
        <v>0</v>
      </c>
    </row>
    <row r="297" spans="8:60" ht="15" thickBot="1" x14ac:dyDescent="0.4">
      <c r="H297" s="292">
        <v>294</v>
      </c>
      <c r="I297" s="293">
        <v>0</v>
      </c>
      <c r="J297" s="293">
        <v>0</v>
      </c>
      <c r="K297" s="23">
        <f t="shared" si="37"/>
        <v>0</v>
      </c>
      <c r="L297" s="23">
        <f t="shared" si="38"/>
        <v>0</v>
      </c>
      <c r="M297" s="294">
        <v>0</v>
      </c>
      <c r="O297" s="33">
        <v>294</v>
      </c>
      <c r="P297" s="228">
        <v>600</v>
      </c>
      <c r="Q297" s="228">
        <v>997</v>
      </c>
      <c r="R297" s="228">
        <v>997</v>
      </c>
      <c r="S297" s="228">
        <v>997</v>
      </c>
      <c r="T297" s="228">
        <v>997</v>
      </c>
      <c r="U297" s="228">
        <v>997</v>
      </c>
      <c r="W297" s="33">
        <v>294</v>
      </c>
      <c r="X297" s="228">
        <v>600</v>
      </c>
      <c r="Y297" s="228">
        <v>997</v>
      </c>
      <c r="Z297" s="228">
        <v>997</v>
      </c>
      <c r="AA297" s="228">
        <v>997</v>
      </c>
      <c r="AB297" s="228">
        <v>997</v>
      </c>
      <c r="AC297" s="228">
        <v>997</v>
      </c>
      <c r="AD297" s="229"/>
      <c r="AE297" s="33">
        <v>294</v>
      </c>
      <c r="AF297" s="228">
        <v>600</v>
      </c>
      <c r="AG297" s="228">
        <v>997</v>
      </c>
      <c r="AH297" s="228">
        <v>997</v>
      </c>
      <c r="AI297" s="228">
        <v>997</v>
      </c>
      <c r="AJ297" s="228">
        <v>997</v>
      </c>
      <c r="AK297" s="228">
        <v>997</v>
      </c>
      <c r="AL297" s="229"/>
      <c r="AM297" s="33">
        <v>294</v>
      </c>
      <c r="AN297" s="228">
        <f t="shared" si="39"/>
        <v>0</v>
      </c>
      <c r="AO297" s="228">
        <f t="shared" si="40"/>
        <v>997</v>
      </c>
      <c r="AP297" s="228">
        <f t="shared" si="41"/>
        <v>997</v>
      </c>
      <c r="AQ297" s="228">
        <f t="shared" si="42"/>
        <v>997</v>
      </c>
      <c r="AR297" s="228">
        <f t="shared" si="43"/>
        <v>997</v>
      </c>
      <c r="AS297" s="228">
        <f t="shared" si="44"/>
        <v>997</v>
      </c>
      <c r="AT297" s="229"/>
      <c r="AU297" s="33">
        <v>294</v>
      </c>
      <c r="AV297" s="228">
        <v>19</v>
      </c>
      <c r="AW297" s="228">
        <v>500</v>
      </c>
      <c r="AX297" s="228">
        <v>500</v>
      </c>
      <c r="AY297" s="228">
        <v>500</v>
      </c>
      <c r="AZ297" s="228">
        <v>500</v>
      </c>
      <c r="BA297" s="228">
        <v>500</v>
      </c>
      <c r="BB297" s="229"/>
      <c r="BC297" s="184">
        <v>294</v>
      </c>
      <c r="BD297" s="185">
        <v>0</v>
      </c>
      <c r="BE297" s="185">
        <v>0</v>
      </c>
      <c r="BF297" s="185">
        <v>0</v>
      </c>
      <c r="BG297" s="185">
        <v>0</v>
      </c>
      <c r="BH297" s="185">
        <v>0</v>
      </c>
    </row>
    <row r="298" spans="8:60" x14ac:dyDescent="0.35">
      <c r="H298" s="290">
        <v>295</v>
      </c>
      <c r="I298" s="23">
        <v>0</v>
      </c>
      <c r="J298" s="23">
        <v>0</v>
      </c>
      <c r="K298" s="23">
        <f t="shared" si="37"/>
        <v>0</v>
      </c>
      <c r="L298" s="23">
        <f t="shared" si="38"/>
        <v>0</v>
      </c>
      <c r="M298" s="291">
        <v>0</v>
      </c>
      <c r="O298" s="33">
        <v>295</v>
      </c>
      <c r="P298" s="228">
        <v>600</v>
      </c>
      <c r="Q298" s="228">
        <v>997</v>
      </c>
      <c r="R298" s="228">
        <v>997</v>
      </c>
      <c r="S298" s="228">
        <v>997</v>
      </c>
      <c r="T298" s="228">
        <v>997</v>
      </c>
      <c r="U298" s="228">
        <v>997</v>
      </c>
      <c r="W298" s="33">
        <v>295</v>
      </c>
      <c r="X298" s="228">
        <v>600</v>
      </c>
      <c r="Y298" s="228">
        <v>997</v>
      </c>
      <c r="Z298" s="228">
        <v>997</v>
      </c>
      <c r="AA298" s="228">
        <v>997</v>
      </c>
      <c r="AB298" s="228">
        <v>997</v>
      </c>
      <c r="AC298" s="228">
        <v>997</v>
      </c>
      <c r="AD298" s="229"/>
      <c r="AE298" s="33">
        <v>295</v>
      </c>
      <c r="AF298" s="228">
        <v>600</v>
      </c>
      <c r="AG298" s="228">
        <v>997</v>
      </c>
      <c r="AH298" s="228">
        <v>997</v>
      </c>
      <c r="AI298" s="228">
        <v>997</v>
      </c>
      <c r="AJ298" s="228">
        <v>997</v>
      </c>
      <c r="AK298" s="228">
        <v>997</v>
      </c>
      <c r="AL298" s="229"/>
      <c r="AM298" s="33">
        <v>295</v>
      </c>
      <c r="AN298" s="228">
        <f t="shared" si="39"/>
        <v>0</v>
      </c>
      <c r="AO298" s="228">
        <f t="shared" si="40"/>
        <v>997</v>
      </c>
      <c r="AP298" s="228">
        <f t="shared" si="41"/>
        <v>997</v>
      </c>
      <c r="AQ298" s="228">
        <f t="shared" si="42"/>
        <v>997</v>
      </c>
      <c r="AR298" s="228">
        <f t="shared" si="43"/>
        <v>997</v>
      </c>
      <c r="AS298" s="228">
        <f t="shared" si="44"/>
        <v>997</v>
      </c>
      <c r="AT298" s="229"/>
      <c r="AU298" s="33">
        <v>295</v>
      </c>
      <c r="AV298" s="228">
        <v>19</v>
      </c>
      <c r="AW298" s="228">
        <v>500</v>
      </c>
      <c r="AX298" s="228">
        <v>500</v>
      </c>
      <c r="AY298" s="228">
        <v>500</v>
      </c>
      <c r="AZ298" s="228">
        <v>500</v>
      </c>
      <c r="BA298" s="228">
        <v>500</v>
      </c>
      <c r="BB298" s="229"/>
      <c r="BC298" s="184">
        <v>295</v>
      </c>
      <c r="BD298" s="185">
        <v>0</v>
      </c>
      <c r="BE298" s="185">
        <v>0</v>
      </c>
      <c r="BF298" s="185">
        <v>0</v>
      </c>
      <c r="BG298" s="185">
        <v>0</v>
      </c>
      <c r="BH298" s="185">
        <v>0</v>
      </c>
    </row>
    <row r="299" spans="8:60" ht="15" thickBot="1" x14ac:dyDescent="0.4">
      <c r="H299" s="292">
        <v>296</v>
      </c>
      <c r="I299" s="293">
        <v>0</v>
      </c>
      <c r="J299" s="293">
        <v>0</v>
      </c>
      <c r="K299" s="23">
        <f t="shared" si="37"/>
        <v>0</v>
      </c>
      <c r="L299" s="23">
        <f t="shared" si="38"/>
        <v>0</v>
      </c>
      <c r="M299" s="294">
        <v>0</v>
      </c>
      <c r="O299" s="33">
        <v>296</v>
      </c>
      <c r="P299" s="228">
        <v>600</v>
      </c>
      <c r="Q299" s="228">
        <v>997</v>
      </c>
      <c r="R299" s="228">
        <v>997</v>
      </c>
      <c r="S299" s="228">
        <v>997</v>
      </c>
      <c r="T299" s="228">
        <v>997</v>
      </c>
      <c r="U299" s="228">
        <v>997</v>
      </c>
      <c r="W299" s="33">
        <v>296</v>
      </c>
      <c r="X299" s="228">
        <v>600</v>
      </c>
      <c r="Y299" s="228">
        <v>997</v>
      </c>
      <c r="Z299" s="228">
        <v>997</v>
      </c>
      <c r="AA299" s="228">
        <v>997</v>
      </c>
      <c r="AB299" s="228">
        <v>997</v>
      </c>
      <c r="AC299" s="228">
        <v>997</v>
      </c>
      <c r="AD299" s="229"/>
      <c r="AE299" s="33">
        <v>296</v>
      </c>
      <c r="AF299" s="228">
        <v>600</v>
      </c>
      <c r="AG299" s="228">
        <v>997</v>
      </c>
      <c r="AH299" s="228">
        <v>997</v>
      </c>
      <c r="AI299" s="228">
        <v>997</v>
      </c>
      <c r="AJ299" s="228">
        <v>997</v>
      </c>
      <c r="AK299" s="228">
        <v>997</v>
      </c>
      <c r="AL299" s="229"/>
      <c r="AM299" s="33">
        <v>296</v>
      </c>
      <c r="AN299" s="228">
        <f t="shared" si="39"/>
        <v>0</v>
      </c>
      <c r="AO299" s="228">
        <f t="shared" si="40"/>
        <v>997</v>
      </c>
      <c r="AP299" s="228">
        <f t="shared" si="41"/>
        <v>997</v>
      </c>
      <c r="AQ299" s="228">
        <f t="shared" si="42"/>
        <v>997</v>
      </c>
      <c r="AR299" s="228">
        <f t="shared" si="43"/>
        <v>997</v>
      </c>
      <c r="AS299" s="228">
        <f t="shared" si="44"/>
        <v>997</v>
      </c>
      <c r="AT299" s="229"/>
      <c r="AU299" s="33">
        <v>296</v>
      </c>
      <c r="AV299" s="228">
        <v>19</v>
      </c>
      <c r="AW299" s="228">
        <v>500</v>
      </c>
      <c r="AX299" s="228">
        <v>500</v>
      </c>
      <c r="AY299" s="228">
        <v>500</v>
      </c>
      <c r="AZ299" s="228">
        <v>500</v>
      </c>
      <c r="BA299" s="228">
        <v>500</v>
      </c>
      <c r="BB299" s="229"/>
      <c r="BC299" s="184">
        <v>296</v>
      </c>
      <c r="BD299" s="185">
        <v>0</v>
      </c>
      <c r="BE299" s="185">
        <v>0</v>
      </c>
      <c r="BF299" s="185">
        <v>0</v>
      </c>
      <c r="BG299" s="185">
        <v>0</v>
      </c>
      <c r="BH299" s="185">
        <v>0</v>
      </c>
    </row>
    <row r="300" spans="8:60" x14ac:dyDescent="0.35">
      <c r="H300" s="290">
        <v>297</v>
      </c>
      <c r="I300" s="23">
        <v>0</v>
      </c>
      <c r="J300" s="23">
        <v>0</v>
      </c>
      <c r="K300" s="23">
        <f t="shared" si="37"/>
        <v>0</v>
      </c>
      <c r="L300" s="23">
        <f t="shared" si="38"/>
        <v>0</v>
      </c>
      <c r="M300" s="291">
        <v>0</v>
      </c>
      <c r="O300" s="33">
        <v>297</v>
      </c>
      <c r="P300" s="228">
        <v>600</v>
      </c>
      <c r="Q300" s="228">
        <v>997</v>
      </c>
      <c r="R300" s="228">
        <v>997</v>
      </c>
      <c r="S300" s="228">
        <v>997</v>
      </c>
      <c r="T300" s="228">
        <v>997</v>
      </c>
      <c r="U300" s="228">
        <v>997</v>
      </c>
      <c r="W300" s="33">
        <v>297</v>
      </c>
      <c r="X300" s="228">
        <v>600</v>
      </c>
      <c r="Y300" s="228">
        <v>997</v>
      </c>
      <c r="Z300" s="228">
        <v>997</v>
      </c>
      <c r="AA300" s="228">
        <v>997</v>
      </c>
      <c r="AB300" s="228">
        <v>997</v>
      </c>
      <c r="AC300" s="228">
        <v>997</v>
      </c>
      <c r="AD300" s="229"/>
      <c r="AE300" s="33">
        <v>297</v>
      </c>
      <c r="AF300" s="228">
        <v>600</v>
      </c>
      <c r="AG300" s="228">
        <v>997</v>
      </c>
      <c r="AH300" s="228">
        <v>997</v>
      </c>
      <c r="AI300" s="228">
        <v>997</v>
      </c>
      <c r="AJ300" s="228">
        <v>997</v>
      </c>
      <c r="AK300" s="228">
        <v>997</v>
      </c>
      <c r="AL300" s="229"/>
      <c r="AM300" s="33">
        <v>297</v>
      </c>
      <c r="AN300" s="228">
        <f t="shared" si="39"/>
        <v>0</v>
      </c>
      <c r="AO300" s="228">
        <f t="shared" si="40"/>
        <v>997</v>
      </c>
      <c r="AP300" s="228">
        <f t="shared" si="41"/>
        <v>997</v>
      </c>
      <c r="AQ300" s="228">
        <f t="shared" si="42"/>
        <v>997</v>
      </c>
      <c r="AR300" s="228">
        <f t="shared" si="43"/>
        <v>997</v>
      </c>
      <c r="AS300" s="228">
        <f t="shared" si="44"/>
        <v>997</v>
      </c>
      <c r="AT300" s="229"/>
      <c r="AU300" s="33">
        <v>297</v>
      </c>
      <c r="AV300" s="228">
        <v>19</v>
      </c>
      <c r="AW300" s="228">
        <v>500</v>
      </c>
      <c r="AX300" s="228">
        <v>500</v>
      </c>
      <c r="AY300" s="228">
        <v>500</v>
      </c>
      <c r="AZ300" s="228">
        <v>500</v>
      </c>
      <c r="BA300" s="228">
        <v>500</v>
      </c>
      <c r="BB300" s="229"/>
      <c r="BC300" s="184">
        <v>297</v>
      </c>
      <c r="BD300" s="185">
        <v>0</v>
      </c>
      <c r="BE300" s="185">
        <v>0</v>
      </c>
      <c r="BF300" s="185">
        <v>0</v>
      </c>
      <c r="BG300" s="185">
        <v>0</v>
      </c>
      <c r="BH300" s="185">
        <v>0</v>
      </c>
    </row>
    <row r="301" spans="8:60" ht="15" thickBot="1" x14ac:dyDescent="0.4">
      <c r="H301" s="292">
        <v>298</v>
      </c>
      <c r="I301" s="293">
        <v>0</v>
      </c>
      <c r="J301" s="293">
        <v>0</v>
      </c>
      <c r="K301" s="23">
        <f t="shared" si="37"/>
        <v>0</v>
      </c>
      <c r="L301" s="23">
        <f t="shared" si="38"/>
        <v>0</v>
      </c>
      <c r="M301" s="294">
        <v>0</v>
      </c>
      <c r="O301" s="33">
        <v>298</v>
      </c>
      <c r="P301" s="228">
        <v>600</v>
      </c>
      <c r="Q301" s="228">
        <v>997</v>
      </c>
      <c r="R301" s="228">
        <v>997</v>
      </c>
      <c r="S301" s="228">
        <v>997</v>
      </c>
      <c r="T301" s="228">
        <v>997</v>
      </c>
      <c r="U301" s="228">
        <v>997</v>
      </c>
      <c r="W301" s="33">
        <v>298</v>
      </c>
      <c r="X301" s="228">
        <v>600</v>
      </c>
      <c r="Y301" s="228">
        <v>997</v>
      </c>
      <c r="Z301" s="228">
        <v>997</v>
      </c>
      <c r="AA301" s="228">
        <v>997</v>
      </c>
      <c r="AB301" s="228">
        <v>997</v>
      </c>
      <c r="AC301" s="228">
        <v>997</v>
      </c>
      <c r="AD301" s="229"/>
      <c r="AE301" s="33">
        <v>298</v>
      </c>
      <c r="AF301" s="228">
        <v>600</v>
      </c>
      <c r="AG301" s="228">
        <v>997</v>
      </c>
      <c r="AH301" s="228">
        <v>997</v>
      </c>
      <c r="AI301" s="228">
        <v>997</v>
      </c>
      <c r="AJ301" s="228">
        <v>997</v>
      </c>
      <c r="AK301" s="228">
        <v>997</v>
      </c>
      <c r="AL301" s="229"/>
      <c r="AM301" s="33">
        <v>298</v>
      </c>
      <c r="AN301" s="228">
        <f t="shared" si="39"/>
        <v>0</v>
      </c>
      <c r="AO301" s="228">
        <f t="shared" si="40"/>
        <v>997</v>
      </c>
      <c r="AP301" s="228">
        <f t="shared" si="41"/>
        <v>997</v>
      </c>
      <c r="AQ301" s="228">
        <f t="shared" si="42"/>
        <v>997</v>
      </c>
      <c r="AR301" s="228">
        <f t="shared" si="43"/>
        <v>997</v>
      </c>
      <c r="AS301" s="228">
        <f t="shared" si="44"/>
        <v>997</v>
      </c>
      <c r="AT301" s="229"/>
      <c r="AU301" s="33">
        <v>298</v>
      </c>
      <c r="AV301" s="228">
        <v>19</v>
      </c>
      <c r="AW301" s="228">
        <v>500</v>
      </c>
      <c r="AX301" s="228">
        <v>500</v>
      </c>
      <c r="AY301" s="228">
        <v>500</v>
      </c>
      <c r="AZ301" s="228">
        <v>500</v>
      </c>
      <c r="BA301" s="228">
        <v>500</v>
      </c>
      <c r="BB301" s="229"/>
      <c r="BC301" s="184">
        <v>298</v>
      </c>
      <c r="BD301" s="185">
        <v>0</v>
      </c>
      <c r="BE301" s="185">
        <v>0</v>
      </c>
      <c r="BF301" s="185">
        <v>0</v>
      </c>
      <c r="BG301" s="185">
        <v>0</v>
      </c>
      <c r="BH301" s="185">
        <v>0</v>
      </c>
    </row>
    <row r="302" spans="8:60" x14ac:dyDescent="0.35">
      <c r="H302" s="290">
        <v>299</v>
      </c>
      <c r="I302" s="23">
        <v>0</v>
      </c>
      <c r="J302" s="23">
        <v>0</v>
      </c>
      <c r="K302" s="23">
        <f t="shared" si="37"/>
        <v>0</v>
      </c>
      <c r="L302" s="23">
        <f t="shared" si="38"/>
        <v>0</v>
      </c>
      <c r="M302" s="291">
        <v>0</v>
      </c>
      <c r="O302" s="33">
        <v>299</v>
      </c>
      <c r="P302" s="228">
        <v>600</v>
      </c>
      <c r="Q302" s="228">
        <v>997</v>
      </c>
      <c r="R302" s="228">
        <v>997</v>
      </c>
      <c r="S302" s="228">
        <v>997</v>
      </c>
      <c r="T302" s="228">
        <v>997</v>
      </c>
      <c r="U302" s="228">
        <v>997</v>
      </c>
      <c r="W302" s="33">
        <v>299</v>
      </c>
      <c r="X302" s="228">
        <v>600</v>
      </c>
      <c r="Y302" s="228">
        <v>997</v>
      </c>
      <c r="Z302" s="228">
        <v>997</v>
      </c>
      <c r="AA302" s="228">
        <v>997</v>
      </c>
      <c r="AB302" s="228">
        <v>997</v>
      </c>
      <c r="AC302" s="228">
        <v>997</v>
      </c>
      <c r="AD302" s="229"/>
      <c r="AE302" s="33">
        <v>299</v>
      </c>
      <c r="AF302" s="228">
        <v>600</v>
      </c>
      <c r="AG302" s="228">
        <v>997</v>
      </c>
      <c r="AH302" s="228">
        <v>997</v>
      </c>
      <c r="AI302" s="228">
        <v>997</v>
      </c>
      <c r="AJ302" s="228">
        <v>997</v>
      </c>
      <c r="AK302" s="228">
        <v>997</v>
      </c>
      <c r="AL302" s="229"/>
      <c r="AM302" s="33">
        <v>299</v>
      </c>
      <c r="AN302" s="228">
        <f t="shared" si="39"/>
        <v>0</v>
      </c>
      <c r="AO302" s="228">
        <f t="shared" si="40"/>
        <v>997</v>
      </c>
      <c r="AP302" s="228">
        <f t="shared" si="41"/>
        <v>997</v>
      </c>
      <c r="AQ302" s="228">
        <f t="shared" si="42"/>
        <v>997</v>
      </c>
      <c r="AR302" s="228">
        <f t="shared" si="43"/>
        <v>997</v>
      </c>
      <c r="AS302" s="228">
        <f t="shared" si="44"/>
        <v>997</v>
      </c>
      <c r="AT302" s="229"/>
      <c r="AU302" s="33">
        <v>299</v>
      </c>
      <c r="AV302" s="228">
        <v>19</v>
      </c>
      <c r="AW302" s="228">
        <v>500</v>
      </c>
      <c r="AX302" s="228">
        <v>500</v>
      </c>
      <c r="AY302" s="228">
        <v>500</v>
      </c>
      <c r="AZ302" s="228">
        <v>500</v>
      </c>
      <c r="BA302" s="228">
        <v>500</v>
      </c>
      <c r="BB302" s="229"/>
      <c r="BC302" s="184">
        <v>299</v>
      </c>
      <c r="BD302" s="185">
        <v>0</v>
      </c>
      <c r="BE302" s="185">
        <v>0</v>
      </c>
      <c r="BF302" s="185">
        <v>0</v>
      </c>
      <c r="BG302" s="185">
        <v>0</v>
      </c>
      <c r="BH302" s="185">
        <v>0</v>
      </c>
    </row>
    <row r="303" spans="8:60" ht="15" thickBot="1" x14ac:dyDescent="0.4">
      <c r="H303" s="292">
        <v>300</v>
      </c>
      <c r="I303" s="293">
        <v>0</v>
      </c>
      <c r="J303" s="293">
        <v>0</v>
      </c>
      <c r="K303" s="23">
        <f t="shared" si="37"/>
        <v>0</v>
      </c>
      <c r="L303" s="23">
        <f t="shared" si="38"/>
        <v>0</v>
      </c>
      <c r="M303" s="294">
        <v>0</v>
      </c>
      <c r="O303" s="33">
        <v>300</v>
      </c>
      <c r="P303" s="228">
        <v>600</v>
      </c>
      <c r="Q303" s="228">
        <v>997</v>
      </c>
      <c r="R303" s="228">
        <v>997</v>
      </c>
      <c r="S303" s="228">
        <v>997</v>
      </c>
      <c r="T303" s="228">
        <v>997</v>
      </c>
      <c r="U303" s="228">
        <v>997</v>
      </c>
      <c r="W303" s="33">
        <v>300</v>
      </c>
      <c r="X303" s="228">
        <v>600</v>
      </c>
      <c r="Y303" s="228">
        <v>997</v>
      </c>
      <c r="Z303" s="228">
        <v>997</v>
      </c>
      <c r="AA303" s="228">
        <v>997</v>
      </c>
      <c r="AB303" s="228">
        <v>997</v>
      </c>
      <c r="AC303" s="228">
        <v>997</v>
      </c>
      <c r="AD303" s="229"/>
      <c r="AE303" s="33">
        <v>300</v>
      </c>
      <c r="AF303" s="228">
        <v>600</v>
      </c>
      <c r="AG303" s="228">
        <v>997</v>
      </c>
      <c r="AH303" s="228">
        <v>997</v>
      </c>
      <c r="AI303" s="228">
        <v>997</v>
      </c>
      <c r="AJ303" s="228">
        <v>997</v>
      </c>
      <c r="AK303" s="228">
        <v>997</v>
      </c>
      <c r="AL303" s="229"/>
      <c r="AM303" s="33">
        <v>300</v>
      </c>
      <c r="AN303" s="228">
        <f t="shared" si="39"/>
        <v>0</v>
      </c>
      <c r="AO303" s="228">
        <f t="shared" si="40"/>
        <v>997</v>
      </c>
      <c r="AP303" s="228">
        <f t="shared" si="41"/>
        <v>997</v>
      </c>
      <c r="AQ303" s="228">
        <f t="shared" si="42"/>
        <v>997</v>
      </c>
      <c r="AR303" s="228">
        <f t="shared" si="43"/>
        <v>997</v>
      </c>
      <c r="AS303" s="228">
        <f t="shared" si="44"/>
        <v>997</v>
      </c>
      <c r="AT303" s="229"/>
      <c r="AU303" s="33">
        <v>300</v>
      </c>
      <c r="AV303" s="228">
        <v>19</v>
      </c>
      <c r="AW303" s="228">
        <v>500</v>
      </c>
      <c r="AX303" s="228">
        <v>500</v>
      </c>
      <c r="AY303" s="228">
        <v>500</v>
      </c>
      <c r="AZ303" s="228">
        <v>500</v>
      </c>
      <c r="BA303" s="228">
        <v>500</v>
      </c>
      <c r="BB303" s="229"/>
      <c r="BC303" s="184">
        <v>300</v>
      </c>
      <c r="BD303" s="185">
        <v>0</v>
      </c>
      <c r="BE303" s="185">
        <v>0</v>
      </c>
      <c r="BF303" s="185">
        <v>0</v>
      </c>
      <c r="BG303" s="185">
        <v>0</v>
      </c>
      <c r="BH303" s="185">
        <v>0</v>
      </c>
    </row>
  </sheetData>
  <mergeCells count="5">
    <mergeCell ref="P1:U1"/>
    <mergeCell ref="X1:AC1"/>
    <mergeCell ref="AF1:AK1"/>
    <mergeCell ref="AN1:AS1"/>
    <mergeCell ref="AV1:BA1"/>
  </mergeCells>
  <pageMargins left="0.25" right="0.25" top="0.75" bottom="0.75" header="0.3" footer="0.3"/>
  <pageSetup scale="16"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6699"/>
  </sheetPr>
  <dimension ref="A1:BH303"/>
  <sheetViews>
    <sheetView zoomScale="80" zoomScaleNormal="80" workbookViewId="0">
      <selection activeCell="A30" sqref="A30"/>
    </sheetView>
  </sheetViews>
  <sheetFormatPr defaultColWidth="9.1796875" defaultRowHeight="14.5" x14ac:dyDescent="0.35"/>
  <cols>
    <col min="1" max="1" width="49.1796875" style="227" bestFit="1" customWidth="1"/>
    <col min="2" max="6" width="9.1796875" style="227"/>
    <col min="7" max="7" width="10.7265625" style="227" customWidth="1"/>
    <col min="8" max="14" width="9.1796875" style="227"/>
    <col min="15" max="15" width="11.54296875" style="176" bestFit="1" customWidth="1"/>
    <col min="16" max="53" width="9.1796875" style="176"/>
    <col min="54" max="54" width="14.7265625" style="176" bestFit="1" customWidth="1"/>
    <col min="55" max="16384" width="9.1796875" style="176"/>
  </cols>
  <sheetData>
    <row r="1" spans="1:60" s="177" customFormat="1" ht="58" x14ac:dyDescent="0.35">
      <c r="A1" s="233" t="s">
        <v>398</v>
      </c>
      <c r="B1" s="178">
        <v>1</v>
      </c>
      <c r="C1" s="178">
        <v>2</v>
      </c>
      <c r="D1" s="178">
        <v>3</v>
      </c>
      <c r="E1" s="178">
        <v>4</v>
      </c>
      <c r="F1" s="178">
        <v>5</v>
      </c>
      <c r="G1" s="284" t="s">
        <v>403</v>
      </c>
      <c r="H1" s="229"/>
      <c r="I1" s="178"/>
      <c r="J1" s="178"/>
      <c r="K1" s="178"/>
      <c r="L1" s="178"/>
      <c r="M1" s="178"/>
      <c r="N1" s="229"/>
      <c r="O1" s="233" t="s">
        <v>7</v>
      </c>
      <c r="P1" s="378" t="str">
        <f>IF('System Inputs'!D2="","",'System Inputs'!D2)</f>
        <v>NEA 2-region Test Case A+60</v>
      </c>
      <c r="Q1" s="378"/>
      <c r="R1" s="378"/>
      <c r="S1" s="378"/>
      <c r="T1" s="378"/>
      <c r="U1" s="378"/>
      <c r="W1" s="179" t="s">
        <v>7</v>
      </c>
      <c r="X1" s="378" t="str">
        <f>IF('System Inputs'!E2="","",'System Inputs'!E2)</f>
        <v>NEA 2-region Test Case A+40</v>
      </c>
      <c r="Y1" s="378"/>
      <c r="Z1" s="378"/>
      <c r="AA1" s="378"/>
      <c r="AB1" s="378"/>
      <c r="AC1" s="378"/>
      <c r="AE1" s="179" t="s">
        <v>7</v>
      </c>
      <c r="AF1" s="378" t="str">
        <f>IF('System Inputs'!F2="","",'System Inputs'!F2)</f>
        <v>NEA 2-region Test Case A+0</v>
      </c>
      <c r="AG1" s="378"/>
      <c r="AH1" s="378"/>
      <c r="AI1" s="378"/>
      <c r="AJ1" s="378"/>
      <c r="AK1" s="378"/>
      <c r="AM1" s="179" t="s">
        <v>7</v>
      </c>
      <c r="AN1" s="378" t="str">
        <f>IF('System Inputs'!G2="","",'System Inputs'!G2)</f>
        <v>NEA 2-region Equilibrium</v>
      </c>
      <c r="AO1" s="378"/>
      <c r="AP1" s="378"/>
      <c r="AQ1" s="378"/>
      <c r="AR1" s="378"/>
      <c r="AS1" s="378"/>
      <c r="AU1" s="179" t="s">
        <v>7</v>
      </c>
      <c r="AV1" s="378" t="str">
        <f>IF('System Inputs'!H2="","",'System Inputs'!H2)</f>
        <v>NEA 2-region Test Case C</v>
      </c>
      <c r="AW1" s="378"/>
      <c r="AX1" s="378"/>
      <c r="AY1" s="378"/>
      <c r="AZ1" s="378"/>
      <c r="BA1" s="378"/>
      <c r="BB1" s="275" t="s">
        <v>402</v>
      </c>
      <c r="BC1" s="179" t="s">
        <v>32</v>
      </c>
      <c r="BD1" s="178">
        <v>1</v>
      </c>
      <c r="BE1" s="178">
        <v>2</v>
      </c>
      <c r="BF1" s="178">
        <v>3</v>
      </c>
      <c r="BG1" s="178">
        <v>4</v>
      </c>
      <c r="BH1" s="178">
        <v>5</v>
      </c>
    </row>
    <row r="2" spans="1:60" s="177"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280" t="str">
        <f>B2</f>
        <v>NEA 2-region Test Case A+60</v>
      </c>
      <c r="J2" s="280" t="str">
        <f>C2</f>
        <v>NEA 2-region Test Case A+40</v>
      </c>
      <c r="K2" s="280" t="str">
        <f>D2</f>
        <v>NEA 2-region Test Case A+0</v>
      </c>
      <c r="L2" s="280" t="str">
        <f>E2</f>
        <v>NEA 2-region Equilibrium</v>
      </c>
      <c r="M2" s="280" t="str">
        <f>F2</f>
        <v>NEA 2-region Test Case C</v>
      </c>
      <c r="N2" s="229"/>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9" t="str">
        <f>B2</f>
        <v>NEA 2-region Test Case A+60</v>
      </c>
      <c r="BE2" s="189" t="str">
        <f>C2</f>
        <v>NEA 2-region Test Case A+40</v>
      </c>
      <c r="BF2" s="189" t="str">
        <f>D2</f>
        <v>NEA 2-region Test Case A+0</v>
      </c>
      <c r="BG2" s="189" t="str">
        <f>E2</f>
        <v>NEA 2-region Equilibrium</v>
      </c>
      <c r="BH2" s="189" t="str">
        <f>F2</f>
        <v>NEA 2-region Test Case C</v>
      </c>
    </row>
    <row r="3" spans="1:60" s="177" customFormat="1" x14ac:dyDescent="0.35">
      <c r="A3" s="234" t="s">
        <v>393</v>
      </c>
      <c r="B3" s="23">
        <v>2</v>
      </c>
      <c r="C3" s="23">
        <v>2</v>
      </c>
      <c r="D3" s="23">
        <v>2</v>
      </c>
      <c r="E3" s="23">
        <v>2</v>
      </c>
      <c r="F3" s="23">
        <v>2</v>
      </c>
      <c r="G3" s="281"/>
      <c r="H3" s="33">
        <v>0</v>
      </c>
      <c r="I3" s="23">
        <v>0</v>
      </c>
      <c r="J3" s="23">
        <v>0</v>
      </c>
      <c r="K3" s="23">
        <v>0</v>
      </c>
      <c r="L3" s="23">
        <v>0</v>
      </c>
      <c r="M3" s="23">
        <v>0</v>
      </c>
      <c r="N3" s="229"/>
      <c r="O3" s="33">
        <v>0</v>
      </c>
      <c r="P3" s="339">
        <v>0</v>
      </c>
      <c r="Q3" s="339">
        <f>B$28</f>
        <v>7061</v>
      </c>
      <c r="R3" s="339">
        <f>C$28</f>
        <v>7061</v>
      </c>
      <c r="S3" s="339">
        <f>D$28</f>
        <v>7061</v>
      </c>
      <c r="T3" s="339">
        <f>E$28</f>
        <v>7061</v>
      </c>
      <c r="U3" s="339">
        <f>F$28</f>
        <v>7061</v>
      </c>
      <c r="W3" s="33">
        <v>0</v>
      </c>
      <c r="X3" s="228">
        <v>0</v>
      </c>
      <c r="Y3" s="339">
        <f>B$28</f>
        <v>7061</v>
      </c>
      <c r="Z3" s="339">
        <f>C$28</f>
        <v>7061</v>
      </c>
      <c r="AA3" s="339">
        <f>D$28</f>
        <v>7061</v>
      </c>
      <c r="AB3" s="339">
        <f>E$28</f>
        <v>7061</v>
      </c>
      <c r="AC3" s="339">
        <f>F$28</f>
        <v>7061</v>
      </c>
      <c r="AE3" s="33">
        <v>0</v>
      </c>
      <c r="AF3" s="339">
        <v>0</v>
      </c>
      <c r="AG3" s="339">
        <f>B$28</f>
        <v>7061</v>
      </c>
      <c r="AH3" s="339">
        <f>C$28</f>
        <v>7061</v>
      </c>
      <c r="AI3" s="339">
        <f>D$28</f>
        <v>7061</v>
      </c>
      <c r="AJ3" s="339">
        <f>E$28</f>
        <v>7061</v>
      </c>
      <c r="AK3" s="339">
        <f>F$28</f>
        <v>7061</v>
      </c>
      <c r="AM3" s="33">
        <v>0</v>
      </c>
      <c r="AN3" s="228">
        <v>0</v>
      </c>
      <c r="AO3" s="228">
        <v>998</v>
      </c>
      <c r="AP3" s="228">
        <v>998</v>
      </c>
      <c r="AQ3" s="228">
        <v>998</v>
      </c>
      <c r="AR3" s="228">
        <v>998</v>
      </c>
      <c r="AS3" s="228">
        <v>998</v>
      </c>
      <c r="AU3" s="33">
        <v>0</v>
      </c>
      <c r="AV3" s="177">
        <v>200</v>
      </c>
      <c r="AW3" s="177">
        <v>205</v>
      </c>
      <c r="AX3" s="177">
        <v>206</v>
      </c>
      <c r="AY3" s="177">
        <v>207</v>
      </c>
      <c r="AZ3" s="177">
        <v>208</v>
      </c>
      <c r="BA3" s="177">
        <v>209</v>
      </c>
      <c r="BC3" s="184">
        <v>0</v>
      </c>
      <c r="BD3" s="297">
        <v>0</v>
      </c>
      <c r="BE3" s="297">
        <v>0</v>
      </c>
      <c r="BF3" s="297">
        <v>0</v>
      </c>
      <c r="BG3" s="297">
        <v>0</v>
      </c>
      <c r="BH3" s="297">
        <v>0</v>
      </c>
    </row>
    <row r="4" spans="1:60" s="177" customFormat="1" x14ac:dyDescent="0.35">
      <c r="A4" s="234" t="s">
        <v>392</v>
      </c>
      <c r="B4" s="23">
        <v>4</v>
      </c>
      <c r="C4" s="23">
        <v>4</v>
      </c>
      <c r="D4" s="23">
        <v>4</v>
      </c>
      <c r="E4" s="23">
        <v>4</v>
      </c>
      <c r="F4" s="23">
        <v>4</v>
      </c>
      <c r="G4" s="281"/>
      <c r="H4" s="33">
        <v>1</v>
      </c>
      <c r="I4" s="23">
        <v>0</v>
      </c>
      <c r="J4" s="23">
        <v>0</v>
      </c>
      <c r="K4" s="23">
        <v>0</v>
      </c>
      <c r="L4" s="23">
        <v>0</v>
      </c>
      <c r="M4" s="23">
        <v>0</v>
      </c>
      <c r="N4" s="229"/>
      <c r="O4" s="33">
        <v>1</v>
      </c>
      <c r="P4" s="339">
        <v>0</v>
      </c>
      <c r="Q4" s="339">
        <f t="shared" ref="Q4:Q67" si="0">B$28</f>
        <v>7061</v>
      </c>
      <c r="R4" s="339">
        <f t="shared" ref="R4:R67" si="1">C$28</f>
        <v>7061</v>
      </c>
      <c r="S4" s="339">
        <f t="shared" ref="S4:S67" si="2">D$28</f>
        <v>7061</v>
      </c>
      <c r="T4" s="339">
        <f t="shared" ref="T4:T67" si="3">E$28</f>
        <v>7061</v>
      </c>
      <c r="U4" s="339">
        <f t="shared" ref="U4:U67" si="4">F$28</f>
        <v>7061</v>
      </c>
      <c r="W4" s="33">
        <v>1</v>
      </c>
      <c r="X4" s="228">
        <v>0</v>
      </c>
      <c r="Y4" s="339">
        <f t="shared" ref="Y4:Y67" si="5">B$28</f>
        <v>7061</v>
      </c>
      <c r="Z4" s="339">
        <f t="shared" ref="Z4:Z67" si="6">C$28</f>
        <v>7061</v>
      </c>
      <c r="AA4" s="339">
        <f t="shared" ref="AA4:AA67" si="7">D$28</f>
        <v>7061</v>
      </c>
      <c r="AB4" s="339">
        <f t="shared" ref="AB4:AB67" si="8">E$28</f>
        <v>7061</v>
      </c>
      <c r="AC4" s="339">
        <f t="shared" ref="AC4:AC67" si="9">F$28</f>
        <v>7061</v>
      </c>
      <c r="AE4" s="33">
        <v>1</v>
      </c>
      <c r="AF4" s="339">
        <v>0</v>
      </c>
      <c r="AG4" s="339">
        <f t="shared" ref="AG4:AG67" si="10">B$28</f>
        <v>7061</v>
      </c>
      <c r="AH4" s="339">
        <f t="shared" ref="AH4:AH67" si="11">C$28</f>
        <v>7061</v>
      </c>
      <c r="AI4" s="339">
        <f t="shared" ref="AI4:AI67" si="12">D$28</f>
        <v>7061</v>
      </c>
      <c r="AJ4" s="339">
        <f t="shared" ref="AJ4:AJ67" si="13">E$28</f>
        <v>7061</v>
      </c>
      <c r="AK4" s="339">
        <f t="shared" ref="AK4:AK67" si="14">F$28</f>
        <v>7061</v>
      </c>
      <c r="AM4" s="33">
        <v>1</v>
      </c>
      <c r="AN4" s="228">
        <f t="shared" ref="AN4:AN20" si="15">AN3</f>
        <v>0</v>
      </c>
      <c r="AO4" s="228">
        <f t="shared" ref="AO4:AS19" si="16">AO3</f>
        <v>998</v>
      </c>
      <c r="AP4" s="228">
        <f t="shared" si="16"/>
        <v>998</v>
      </c>
      <c r="AQ4" s="228">
        <f t="shared" si="16"/>
        <v>998</v>
      </c>
      <c r="AR4" s="228">
        <f t="shared" si="16"/>
        <v>998</v>
      </c>
      <c r="AS4" s="228">
        <f t="shared" si="16"/>
        <v>998</v>
      </c>
      <c r="AU4" s="33">
        <v>1</v>
      </c>
      <c r="AV4" s="7">
        <v>200</v>
      </c>
      <c r="AW4" s="7">
        <v>205</v>
      </c>
      <c r="AX4" s="7">
        <v>206</v>
      </c>
      <c r="AY4" s="7">
        <v>207</v>
      </c>
      <c r="AZ4" s="7">
        <v>208</v>
      </c>
      <c r="BA4" s="7">
        <v>209</v>
      </c>
      <c r="BC4" s="184">
        <v>1</v>
      </c>
      <c r="BD4" s="297">
        <v>0</v>
      </c>
      <c r="BE4" s="297">
        <v>0</v>
      </c>
      <c r="BF4" s="297">
        <v>0</v>
      </c>
      <c r="BG4" s="297">
        <v>0</v>
      </c>
      <c r="BH4" s="297">
        <v>0</v>
      </c>
    </row>
    <row r="5" spans="1:60" s="177" customFormat="1" x14ac:dyDescent="0.35">
      <c r="A5" s="28" t="s">
        <v>391</v>
      </c>
      <c r="B5" s="23">
        <v>300</v>
      </c>
      <c r="C5" s="23">
        <v>300</v>
      </c>
      <c r="D5" s="23">
        <v>300</v>
      </c>
      <c r="E5" s="23">
        <v>300</v>
      </c>
      <c r="F5" s="23">
        <v>300</v>
      </c>
      <c r="G5" s="281"/>
      <c r="H5" s="33">
        <v>2</v>
      </c>
      <c r="I5" s="23">
        <v>0</v>
      </c>
      <c r="J5" s="23">
        <v>0</v>
      </c>
      <c r="K5" s="23">
        <v>0</v>
      </c>
      <c r="L5" s="23">
        <v>0</v>
      </c>
      <c r="M5" s="23">
        <v>0</v>
      </c>
      <c r="N5" s="229"/>
      <c r="O5" s="33">
        <v>2</v>
      </c>
      <c r="P5" s="339">
        <v>0</v>
      </c>
      <c r="Q5" s="339">
        <f t="shared" si="0"/>
        <v>7061</v>
      </c>
      <c r="R5" s="339">
        <f t="shared" si="1"/>
        <v>7061</v>
      </c>
      <c r="S5" s="339">
        <f t="shared" si="2"/>
        <v>7061</v>
      </c>
      <c r="T5" s="339">
        <f t="shared" si="3"/>
        <v>7061</v>
      </c>
      <c r="U5" s="339">
        <f t="shared" si="4"/>
        <v>7061</v>
      </c>
      <c r="W5" s="33">
        <v>2</v>
      </c>
      <c r="X5" s="228">
        <v>0</v>
      </c>
      <c r="Y5" s="339">
        <f t="shared" si="5"/>
        <v>7061</v>
      </c>
      <c r="Z5" s="339">
        <f t="shared" si="6"/>
        <v>7061</v>
      </c>
      <c r="AA5" s="339">
        <f t="shared" si="7"/>
        <v>7061</v>
      </c>
      <c r="AB5" s="339">
        <f t="shared" si="8"/>
        <v>7061</v>
      </c>
      <c r="AC5" s="339">
        <f t="shared" si="9"/>
        <v>7061</v>
      </c>
      <c r="AE5" s="33">
        <v>2</v>
      </c>
      <c r="AF5" s="339">
        <v>0</v>
      </c>
      <c r="AG5" s="339">
        <f t="shared" si="10"/>
        <v>7061</v>
      </c>
      <c r="AH5" s="339">
        <f t="shared" si="11"/>
        <v>7061</v>
      </c>
      <c r="AI5" s="339">
        <f t="shared" si="12"/>
        <v>7061</v>
      </c>
      <c r="AJ5" s="339">
        <f t="shared" si="13"/>
        <v>7061</v>
      </c>
      <c r="AK5" s="339">
        <f t="shared" si="14"/>
        <v>7061</v>
      </c>
      <c r="AM5" s="33">
        <v>2</v>
      </c>
      <c r="AN5" s="228">
        <f t="shared" si="15"/>
        <v>0</v>
      </c>
      <c r="AO5" s="228">
        <f t="shared" si="16"/>
        <v>998</v>
      </c>
      <c r="AP5" s="228">
        <f t="shared" si="16"/>
        <v>998</v>
      </c>
      <c r="AQ5" s="228">
        <f t="shared" si="16"/>
        <v>998</v>
      </c>
      <c r="AR5" s="228">
        <f t="shared" si="16"/>
        <v>998</v>
      </c>
      <c r="AS5" s="228">
        <f t="shared" si="16"/>
        <v>998</v>
      </c>
      <c r="AU5" s="33">
        <v>2</v>
      </c>
      <c r="AV5" s="7">
        <v>200</v>
      </c>
      <c r="AW5" s="7">
        <v>205</v>
      </c>
      <c r="AX5" s="7">
        <v>206</v>
      </c>
      <c r="AY5" s="7">
        <v>207</v>
      </c>
      <c r="AZ5" s="7">
        <v>208</v>
      </c>
      <c r="BA5" s="7">
        <v>209</v>
      </c>
      <c r="BC5" s="184">
        <v>2</v>
      </c>
      <c r="BD5" s="297">
        <v>0</v>
      </c>
      <c r="BE5" s="297">
        <v>0</v>
      </c>
      <c r="BF5" s="297">
        <v>0</v>
      </c>
      <c r="BG5" s="297">
        <v>0</v>
      </c>
      <c r="BH5" s="297">
        <v>0</v>
      </c>
    </row>
    <row r="6" spans="1:60" s="177" customFormat="1" x14ac:dyDescent="0.35">
      <c r="A6" s="28" t="s">
        <v>390</v>
      </c>
      <c r="B6" s="24">
        <f>'Reactor 1'!B6*0.999</f>
        <v>1.922076E-2</v>
      </c>
      <c r="C6" s="24">
        <f>'Reactor 1'!C6*0.999</f>
        <v>1.922076E-2</v>
      </c>
      <c r="D6" s="24">
        <f>'Reactor 1'!D6*0.999</f>
        <v>1.922076E-2</v>
      </c>
      <c r="E6" s="24">
        <f>'Reactor 1'!E6*0.999</f>
        <v>1.922076E-2</v>
      </c>
      <c r="F6" s="24">
        <v>1.9187200000000001E-2</v>
      </c>
      <c r="G6" s="282"/>
      <c r="H6" s="33">
        <v>3</v>
      </c>
      <c r="I6" s="23">
        <v>0</v>
      </c>
      <c r="J6" s="23">
        <v>0</v>
      </c>
      <c r="K6" s="23">
        <v>0</v>
      </c>
      <c r="L6" s="23">
        <v>0</v>
      </c>
      <c r="M6" s="23">
        <v>0</v>
      </c>
      <c r="N6" s="229"/>
      <c r="O6" s="33">
        <v>3</v>
      </c>
      <c r="P6" s="339">
        <v>0</v>
      </c>
      <c r="Q6" s="339">
        <f t="shared" si="0"/>
        <v>7061</v>
      </c>
      <c r="R6" s="339">
        <f t="shared" si="1"/>
        <v>7061</v>
      </c>
      <c r="S6" s="339">
        <f t="shared" si="2"/>
        <v>7061</v>
      </c>
      <c r="T6" s="339">
        <f t="shared" si="3"/>
        <v>7061</v>
      </c>
      <c r="U6" s="339">
        <f t="shared" si="4"/>
        <v>7061</v>
      </c>
      <c r="W6" s="33">
        <v>3</v>
      </c>
      <c r="X6" s="228">
        <v>0</v>
      </c>
      <c r="Y6" s="339">
        <f t="shared" si="5"/>
        <v>7061</v>
      </c>
      <c r="Z6" s="339">
        <f t="shared" si="6"/>
        <v>7061</v>
      </c>
      <c r="AA6" s="339">
        <f t="shared" si="7"/>
        <v>7061</v>
      </c>
      <c r="AB6" s="339">
        <f t="shared" si="8"/>
        <v>7061</v>
      </c>
      <c r="AC6" s="339">
        <f t="shared" si="9"/>
        <v>7061</v>
      </c>
      <c r="AE6" s="33">
        <v>3</v>
      </c>
      <c r="AF6" s="339">
        <v>0</v>
      </c>
      <c r="AG6" s="339">
        <f t="shared" si="10"/>
        <v>7061</v>
      </c>
      <c r="AH6" s="339">
        <f t="shared" si="11"/>
        <v>7061</v>
      </c>
      <c r="AI6" s="339">
        <f t="shared" si="12"/>
        <v>7061</v>
      </c>
      <c r="AJ6" s="339">
        <f t="shared" si="13"/>
        <v>7061</v>
      </c>
      <c r="AK6" s="339">
        <f t="shared" si="14"/>
        <v>7061</v>
      </c>
      <c r="AM6" s="33">
        <v>3</v>
      </c>
      <c r="AN6" s="228">
        <f t="shared" si="15"/>
        <v>0</v>
      </c>
      <c r="AO6" s="228">
        <f t="shared" si="16"/>
        <v>998</v>
      </c>
      <c r="AP6" s="228">
        <f t="shared" si="16"/>
        <v>998</v>
      </c>
      <c r="AQ6" s="228">
        <f t="shared" si="16"/>
        <v>998</v>
      </c>
      <c r="AR6" s="228">
        <f t="shared" si="16"/>
        <v>998</v>
      </c>
      <c r="AS6" s="228">
        <f t="shared" si="16"/>
        <v>998</v>
      </c>
      <c r="AU6" s="33">
        <v>3</v>
      </c>
      <c r="AV6" s="7">
        <v>200</v>
      </c>
      <c r="AW6" s="7">
        <v>205</v>
      </c>
      <c r="AX6" s="7">
        <v>206</v>
      </c>
      <c r="AY6" s="7">
        <v>207</v>
      </c>
      <c r="AZ6" s="7">
        <v>208</v>
      </c>
      <c r="BA6" s="7">
        <v>209</v>
      </c>
      <c r="BC6" s="184">
        <v>3</v>
      </c>
      <c r="BD6" s="297">
        <v>0</v>
      </c>
      <c r="BE6" s="297">
        <v>0</v>
      </c>
      <c r="BF6" s="297">
        <v>0</v>
      </c>
      <c r="BG6" s="297">
        <v>0</v>
      </c>
      <c r="BH6" s="297">
        <v>0</v>
      </c>
    </row>
    <row r="7" spans="1:60" s="177" customFormat="1" x14ac:dyDescent="0.35">
      <c r="A7" s="28" t="s">
        <v>389</v>
      </c>
      <c r="B7" s="24">
        <v>0.4</v>
      </c>
      <c r="C7" s="24">
        <v>0.4</v>
      </c>
      <c r="D7" s="24">
        <v>0.4</v>
      </c>
      <c r="E7" s="24">
        <v>0.4</v>
      </c>
      <c r="F7" s="24">
        <v>0.4</v>
      </c>
      <c r="G7" s="282"/>
      <c r="H7" s="33">
        <v>4</v>
      </c>
      <c r="I7" s="23">
        <v>0</v>
      </c>
      <c r="J7" s="23">
        <v>0</v>
      </c>
      <c r="K7" s="23">
        <v>0</v>
      </c>
      <c r="L7" s="23">
        <v>0</v>
      </c>
      <c r="M7" s="23">
        <v>0</v>
      </c>
      <c r="N7" s="229"/>
      <c r="O7" s="33">
        <v>4</v>
      </c>
      <c r="P7" s="339">
        <v>0</v>
      </c>
      <c r="Q7" s="339">
        <f t="shared" si="0"/>
        <v>7061</v>
      </c>
      <c r="R7" s="339">
        <f t="shared" si="1"/>
        <v>7061</v>
      </c>
      <c r="S7" s="339">
        <f t="shared" si="2"/>
        <v>7061</v>
      </c>
      <c r="T7" s="339">
        <f t="shared" si="3"/>
        <v>7061</v>
      </c>
      <c r="U7" s="339">
        <f t="shared" si="4"/>
        <v>7061</v>
      </c>
      <c r="W7" s="33">
        <v>4</v>
      </c>
      <c r="X7" s="228">
        <v>0</v>
      </c>
      <c r="Y7" s="339">
        <f t="shared" si="5"/>
        <v>7061</v>
      </c>
      <c r="Z7" s="339">
        <f t="shared" si="6"/>
        <v>7061</v>
      </c>
      <c r="AA7" s="339">
        <f t="shared" si="7"/>
        <v>7061</v>
      </c>
      <c r="AB7" s="339">
        <f t="shared" si="8"/>
        <v>7061</v>
      </c>
      <c r="AC7" s="339">
        <f t="shared" si="9"/>
        <v>7061</v>
      </c>
      <c r="AE7" s="33">
        <v>4</v>
      </c>
      <c r="AF7" s="339">
        <v>0</v>
      </c>
      <c r="AG7" s="339">
        <f t="shared" si="10"/>
        <v>7061</v>
      </c>
      <c r="AH7" s="339">
        <f t="shared" si="11"/>
        <v>7061</v>
      </c>
      <c r="AI7" s="339">
        <f t="shared" si="12"/>
        <v>7061</v>
      </c>
      <c r="AJ7" s="339">
        <f t="shared" si="13"/>
        <v>7061</v>
      </c>
      <c r="AK7" s="339">
        <f t="shared" si="14"/>
        <v>7061</v>
      </c>
      <c r="AM7" s="33">
        <v>4</v>
      </c>
      <c r="AN7" s="228">
        <f t="shared" si="15"/>
        <v>0</v>
      </c>
      <c r="AO7" s="228">
        <f t="shared" si="16"/>
        <v>998</v>
      </c>
      <c r="AP7" s="228">
        <f t="shared" si="16"/>
        <v>998</v>
      </c>
      <c r="AQ7" s="228">
        <f t="shared" si="16"/>
        <v>998</v>
      </c>
      <c r="AR7" s="228">
        <f t="shared" si="16"/>
        <v>998</v>
      </c>
      <c r="AS7" s="228">
        <f t="shared" si="16"/>
        <v>998</v>
      </c>
      <c r="AU7" s="33">
        <v>4</v>
      </c>
      <c r="AV7" s="7">
        <v>200</v>
      </c>
      <c r="AW7" s="7">
        <v>205</v>
      </c>
      <c r="AX7" s="7">
        <v>206</v>
      </c>
      <c r="AY7" s="7">
        <v>207</v>
      </c>
      <c r="AZ7" s="7">
        <v>208</v>
      </c>
      <c r="BA7" s="7">
        <v>209</v>
      </c>
      <c r="BC7" s="184">
        <v>4</v>
      </c>
      <c r="BD7" s="297">
        <v>0</v>
      </c>
      <c r="BE7" s="297">
        <v>0</v>
      </c>
      <c r="BF7" s="297">
        <v>0</v>
      </c>
      <c r="BG7" s="297">
        <v>0</v>
      </c>
      <c r="BH7" s="297">
        <v>0</v>
      </c>
    </row>
    <row r="8" spans="1:60" s="177" customFormat="1" x14ac:dyDescent="0.35">
      <c r="A8" s="28" t="s">
        <v>388</v>
      </c>
      <c r="B8" s="24">
        <v>1</v>
      </c>
      <c r="C8" s="24">
        <v>1</v>
      </c>
      <c r="D8" s="24">
        <v>1</v>
      </c>
      <c r="E8" s="24">
        <v>1</v>
      </c>
      <c r="F8" s="24">
        <v>1</v>
      </c>
      <c r="G8" s="282"/>
      <c r="H8" s="33">
        <v>5</v>
      </c>
      <c r="I8" s="23">
        <v>0</v>
      </c>
      <c r="J8" s="23">
        <v>0</v>
      </c>
      <c r="K8" s="23">
        <v>0</v>
      </c>
      <c r="L8" s="23">
        <v>0</v>
      </c>
      <c r="M8" s="23">
        <v>0</v>
      </c>
      <c r="N8" s="229"/>
      <c r="O8" s="33">
        <v>5</v>
      </c>
      <c r="P8" s="339">
        <v>0</v>
      </c>
      <c r="Q8" s="339">
        <f t="shared" si="0"/>
        <v>7061</v>
      </c>
      <c r="R8" s="339">
        <f t="shared" si="1"/>
        <v>7061</v>
      </c>
      <c r="S8" s="339">
        <f t="shared" si="2"/>
        <v>7061</v>
      </c>
      <c r="T8" s="339">
        <f t="shared" si="3"/>
        <v>7061</v>
      </c>
      <c r="U8" s="339">
        <f t="shared" si="4"/>
        <v>7061</v>
      </c>
      <c r="W8" s="33">
        <v>5</v>
      </c>
      <c r="X8" s="228">
        <v>0</v>
      </c>
      <c r="Y8" s="339">
        <f t="shared" si="5"/>
        <v>7061</v>
      </c>
      <c r="Z8" s="339">
        <f t="shared" si="6"/>
        <v>7061</v>
      </c>
      <c r="AA8" s="339">
        <f t="shared" si="7"/>
        <v>7061</v>
      </c>
      <c r="AB8" s="339">
        <f t="shared" si="8"/>
        <v>7061</v>
      </c>
      <c r="AC8" s="339">
        <f t="shared" si="9"/>
        <v>7061</v>
      </c>
      <c r="AE8" s="33">
        <v>5</v>
      </c>
      <c r="AF8" s="339">
        <v>0</v>
      </c>
      <c r="AG8" s="339">
        <f t="shared" si="10"/>
        <v>7061</v>
      </c>
      <c r="AH8" s="339">
        <f t="shared" si="11"/>
        <v>7061</v>
      </c>
      <c r="AI8" s="339">
        <f t="shared" si="12"/>
        <v>7061</v>
      </c>
      <c r="AJ8" s="339">
        <f t="shared" si="13"/>
        <v>7061</v>
      </c>
      <c r="AK8" s="339">
        <f t="shared" si="14"/>
        <v>7061</v>
      </c>
      <c r="AM8" s="33">
        <v>5</v>
      </c>
      <c r="AN8" s="228">
        <f t="shared" si="15"/>
        <v>0</v>
      </c>
      <c r="AO8" s="228">
        <f t="shared" si="16"/>
        <v>998</v>
      </c>
      <c r="AP8" s="228">
        <f t="shared" si="16"/>
        <v>998</v>
      </c>
      <c r="AQ8" s="228">
        <f t="shared" si="16"/>
        <v>998</v>
      </c>
      <c r="AR8" s="228">
        <f t="shared" si="16"/>
        <v>998</v>
      </c>
      <c r="AS8" s="228">
        <f t="shared" si="16"/>
        <v>998</v>
      </c>
      <c r="AU8" s="33">
        <v>5</v>
      </c>
      <c r="AV8" s="7">
        <v>200</v>
      </c>
      <c r="AW8" s="7">
        <v>205</v>
      </c>
      <c r="AX8" s="7">
        <v>206</v>
      </c>
      <c r="AY8" s="7">
        <v>207</v>
      </c>
      <c r="AZ8" s="7">
        <v>208</v>
      </c>
      <c r="BA8" s="7">
        <v>209</v>
      </c>
      <c r="BC8" s="184">
        <v>5</v>
      </c>
      <c r="BD8" s="297">
        <v>0</v>
      </c>
      <c r="BE8" s="297">
        <v>0</v>
      </c>
      <c r="BF8" s="297">
        <v>0</v>
      </c>
      <c r="BG8" s="297">
        <v>0</v>
      </c>
      <c r="BH8" s="297">
        <v>0</v>
      </c>
    </row>
    <row r="9" spans="1:60" s="177" customFormat="1" x14ac:dyDescent="0.35">
      <c r="A9" s="28" t="s">
        <v>387</v>
      </c>
      <c r="B9" s="24" t="b">
        <v>0</v>
      </c>
      <c r="C9" s="24" t="b">
        <v>0</v>
      </c>
      <c r="D9" s="24" t="b">
        <v>0</v>
      </c>
      <c r="E9" s="24" t="b">
        <v>0</v>
      </c>
      <c r="F9" s="24" t="b">
        <v>0</v>
      </c>
      <c r="G9" s="282"/>
      <c r="H9" s="33">
        <v>6</v>
      </c>
      <c r="I9" s="23">
        <v>0</v>
      </c>
      <c r="J9" s="23">
        <v>0</v>
      </c>
      <c r="K9" s="23">
        <v>0</v>
      </c>
      <c r="L9" s="23">
        <v>0</v>
      </c>
      <c r="M9" s="23">
        <v>0</v>
      </c>
      <c r="N9" s="229"/>
      <c r="O9" s="33">
        <v>6</v>
      </c>
      <c r="P9" s="339">
        <v>0</v>
      </c>
      <c r="Q9" s="339">
        <f t="shared" si="0"/>
        <v>7061</v>
      </c>
      <c r="R9" s="339">
        <f t="shared" si="1"/>
        <v>7061</v>
      </c>
      <c r="S9" s="339">
        <f t="shared" si="2"/>
        <v>7061</v>
      </c>
      <c r="T9" s="339">
        <f t="shared" si="3"/>
        <v>7061</v>
      </c>
      <c r="U9" s="339">
        <f t="shared" si="4"/>
        <v>7061</v>
      </c>
      <c r="W9" s="33">
        <v>6</v>
      </c>
      <c r="X9" s="228">
        <v>0</v>
      </c>
      <c r="Y9" s="339">
        <f t="shared" si="5"/>
        <v>7061</v>
      </c>
      <c r="Z9" s="339">
        <f t="shared" si="6"/>
        <v>7061</v>
      </c>
      <c r="AA9" s="339">
        <f t="shared" si="7"/>
        <v>7061</v>
      </c>
      <c r="AB9" s="339">
        <f t="shared" si="8"/>
        <v>7061</v>
      </c>
      <c r="AC9" s="339">
        <f t="shared" si="9"/>
        <v>7061</v>
      </c>
      <c r="AE9" s="33">
        <v>6</v>
      </c>
      <c r="AF9" s="339">
        <v>0</v>
      </c>
      <c r="AG9" s="339">
        <f t="shared" si="10"/>
        <v>7061</v>
      </c>
      <c r="AH9" s="339">
        <f t="shared" si="11"/>
        <v>7061</v>
      </c>
      <c r="AI9" s="339">
        <f t="shared" si="12"/>
        <v>7061</v>
      </c>
      <c r="AJ9" s="339">
        <f t="shared" si="13"/>
        <v>7061</v>
      </c>
      <c r="AK9" s="339">
        <f t="shared" si="14"/>
        <v>7061</v>
      </c>
      <c r="AM9" s="33">
        <v>6</v>
      </c>
      <c r="AN9" s="228">
        <f t="shared" si="15"/>
        <v>0</v>
      </c>
      <c r="AO9" s="228">
        <f t="shared" si="16"/>
        <v>998</v>
      </c>
      <c r="AP9" s="228">
        <f t="shared" si="16"/>
        <v>998</v>
      </c>
      <c r="AQ9" s="228">
        <f t="shared" si="16"/>
        <v>998</v>
      </c>
      <c r="AR9" s="228">
        <f t="shared" si="16"/>
        <v>998</v>
      </c>
      <c r="AS9" s="228">
        <f t="shared" si="16"/>
        <v>998</v>
      </c>
      <c r="AU9" s="33">
        <v>6</v>
      </c>
      <c r="AV9" s="7">
        <v>200</v>
      </c>
      <c r="AW9" s="7">
        <v>205</v>
      </c>
      <c r="AX9" s="7">
        <v>206</v>
      </c>
      <c r="AY9" s="7">
        <v>207</v>
      </c>
      <c r="AZ9" s="7">
        <v>208</v>
      </c>
      <c r="BA9" s="7">
        <v>209</v>
      </c>
      <c r="BC9" s="184">
        <v>6</v>
      </c>
      <c r="BD9" s="297">
        <v>0</v>
      </c>
      <c r="BE9" s="297">
        <v>0</v>
      </c>
      <c r="BF9" s="297">
        <v>0</v>
      </c>
      <c r="BG9" s="297">
        <v>0</v>
      </c>
      <c r="BH9" s="297">
        <v>0</v>
      </c>
    </row>
    <row r="10" spans="1:60" s="177" customFormat="1" x14ac:dyDescent="0.35">
      <c r="A10" s="28" t="s">
        <v>394</v>
      </c>
      <c r="B10" s="24" t="b">
        <v>0</v>
      </c>
      <c r="C10" s="24" t="b">
        <v>0</v>
      </c>
      <c r="D10" s="24" t="b">
        <v>0</v>
      </c>
      <c r="E10" s="24" t="b">
        <v>0</v>
      </c>
      <c r="F10" s="24" t="b">
        <v>0</v>
      </c>
      <c r="G10" s="282"/>
      <c r="H10" s="33">
        <v>7</v>
      </c>
      <c r="I10" s="23">
        <v>0</v>
      </c>
      <c r="J10" s="23">
        <v>0</v>
      </c>
      <c r="K10" s="23">
        <v>0</v>
      </c>
      <c r="L10" s="23">
        <v>0</v>
      </c>
      <c r="M10" s="23">
        <v>0</v>
      </c>
      <c r="N10" s="229"/>
      <c r="O10" s="33">
        <v>7</v>
      </c>
      <c r="P10" s="339">
        <v>0</v>
      </c>
      <c r="Q10" s="339">
        <f t="shared" si="0"/>
        <v>7061</v>
      </c>
      <c r="R10" s="339">
        <f t="shared" si="1"/>
        <v>7061</v>
      </c>
      <c r="S10" s="339">
        <f t="shared" si="2"/>
        <v>7061</v>
      </c>
      <c r="T10" s="339">
        <f t="shared" si="3"/>
        <v>7061</v>
      </c>
      <c r="U10" s="339">
        <f t="shared" si="4"/>
        <v>7061</v>
      </c>
      <c r="W10" s="33">
        <v>7</v>
      </c>
      <c r="X10" s="228">
        <v>0</v>
      </c>
      <c r="Y10" s="339">
        <f t="shared" si="5"/>
        <v>7061</v>
      </c>
      <c r="Z10" s="339">
        <f t="shared" si="6"/>
        <v>7061</v>
      </c>
      <c r="AA10" s="339">
        <f t="shared" si="7"/>
        <v>7061</v>
      </c>
      <c r="AB10" s="339">
        <f t="shared" si="8"/>
        <v>7061</v>
      </c>
      <c r="AC10" s="339">
        <f t="shared" si="9"/>
        <v>7061</v>
      </c>
      <c r="AE10" s="33">
        <v>7</v>
      </c>
      <c r="AF10" s="339">
        <v>0</v>
      </c>
      <c r="AG10" s="339">
        <f t="shared" si="10"/>
        <v>7061</v>
      </c>
      <c r="AH10" s="339">
        <f t="shared" si="11"/>
        <v>7061</v>
      </c>
      <c r="AI10" s="339">
        <f t="shared" si="12"/>
        <v>7061</v>
      </c>
      <c r="AJ10" s="339">
        <f t="shared" si="13"/>
        <v>7061</v>
      </c>
      <c r="AK10" s="339">
        <f t="shared" si="14"/>
        <v>7061</v>
      </c>
      <c r="AM10" s="33">
        <v>7</v>
      </c>
      <c r="AN10" s="228">
        <f t="shared" si="15"/>
        <v>0</v>
      </c>
      <c r="AO10" s="228">
        <f t="shared" si="16"/>
        <v>998</v>
      </c>
      <c r="AP10" s="228">
        <f t="shared" si="16"/>
        <v>998</v>
      </c>
      <c r="AQ10" s="228">
        <f t="shared" si="16"/>
        <v>998</v>
      </c>
      <c r="AR10" s="228">
        <f t="shared" si="16"/>
        <v>998</v>
      </c>
      <c r="AS10" s="228">
        <f t="shared" si="16"/>
        <v>998</v>
      </c>
      <c r="AU10" s="33">
        <v>7</v>
      </c>
      <c r="AV10" s="7">
        <v>200</v>
      </c>
      <c r="AW10" s="7">
        <v>205</v>
      </c>
      <c r="AX10" s="7">
        <v>206</v>
      </c>
      <c r="AY10" s="7">
        <v>207</v>
      </c>
      <c r="AZ10" s="7">
        <v>208</v>
      </c>
      <c r="BA10" s="7">
        <v>209</v>
      </c>
      <c r="BC10" s="184">
        <v>7</v>
      </c>
      <c r="BD10" s="297">
        <v>0</v>
      </c>
      <c r="BE10" s="297">
        <v>0</v>
      </c>
      <c r="BF10" s="297">
        <v>0</v>
      </c>
      <c r="BG10" s="297">
        <v>0</v>
      </c>
      <c r="BH10" s="297">
        <v>0</v>
      </c>
    </row>
    <row r="11" spans="1:60" s="177" customFormat="1" x14ac:dyDescent="0.35">
      <c r="A11" s="34" t="s">
        <v>46</v>
      </c>
      <c r="B11" s="35">
        <v>0</v>
      </c>
      <c r="C11" s="35">
        <v>0</v>
      </c>
      <c r="D11" s="35">
        <v>0</v>
      </c>
      <c r="E11" s="35">
        <v>0</v>
      </c>
      <c r="F11" s="35">
        <v>0</v>
      </c>
      <c r="G11" s="118"/>
      <c r="H11" s="33">
        <v>8</v>
      </c>
      <c r="I11" s="23">
        <v>0</v>
      </c>
      <c r="J11" s="23">
        <v>0</v>
      </c>
      <c r="K11" s="23">
        <v>0</v>
      </c>
      <c r="L11" s="23">
        <v>0</v>
      </c>
      <c r="M11" s="23">
        <v>0</v>
      </c>
      <c r="N11" s="229"/>
      <c r="O11" s="33">
        <v>8</v>
      </c>
      <c r="P11" s="339">
        <v>0</v>
      </c>
      <c r="Q11" s="339">
        <f t="shared" si="0"/>
        <v>7061</v>
      </c>
      <c r="R11" s="339">
        <f t="shared" si="1"/>
        <v>7061</v>
      </c>
      <c r="S11" s="339">
        <f t="shared" si="2"/>
        <v>7061</v>
      </c>
      <c r="T11" s="339">
        <f t="shared" si="3"/>
        <v>7061</v>
      </c>
      <c r="U11" s="339">
        <f t="shared" si="4"/>
        <v>7061</v>
      </c>
      <c r="W11" s="33">
        <v>8</v>
      </c>
      <c r="X11" s="228">
        <v>0</v>
      </c>
      <c r="Y11" s="339">
        <f t="shared" si="5"/>
        <v>7061</v>
      </c>
      <c r="Z11" s="339">
        <f t="shared" si="6"/>
        <v>7061</v>
      </c>
      <c r="AA11" s="339">
        <f t="shared" si="7"/>
        <v>7061</v>
      </c>
      <c r="AB11" s="339">
        <f t="shared" si="8"/>
        <v>7061</v>
      </c>
      <c r="AC11" s="339">
        <f t="shared" si="9"/>
        <v>7061</v>
      </c>
      <c r="AE11" s="33">
        <v>8</v>
      </c>
      <c r="AF11" s="339">
        <v>0</v>
      </c>
      <c r="AG11" s="339">
        <f t="shared" si="10"/>
        <v>7061</v>
      </c>
      <c r="AH11" s="339">
        <f t="shared" si="11"/>
        <v>7061</v>
      </c>
      <c r="AI11" s="339">
        <f t="shared" si="12"/>
        <v>7061</v>
      </c>
      <c r="AJ11" s="339">
        <f t="shared" si="13"/>
        <v>7061</v>
      </c>
      <c r="AK11" s="339">
        <f t="shared" si="14"/>
        <v>7061</v>
      </c>
      <c r="AM11" s="33">
        <v>8</v>
      </c>
      <c r="AN11" s="228">
        <f t="shared" si="15"/>
        <v>0</v>
      </c>
      <c r="AO11" s="228">
        <f t="shared" si="16"/>
        <v>998</v>
      </c>
      <c r="AP11" s="228">
        <f t="shared" si="16"/>
        <v>998</v>
      </c>
      <c r="AQ11" s="228">
        <f t="shared" si="16"/>
        <v>998</v>
      </c>
      <c r="AR11" s="228">
        <f t="shared" si="16"/>
        <v>998</v>
      </c>
      <c r="AS11" s="228">
        <f t="shared" si="16"/>
        <v>998</v>
      </c>
      <c r="AU11" s="33">
        <v>8</v>
      </c>
      <c r="AV11" s="7">
        <v>200</v>
      </c>
      <c r="AW11" s="7">
        <v>205</v>
      </c>
      <c r="AX11" s="7">
        <v>206</v>
      </c>
      <c r="AY11" s="7">
        <v>207</v>
      </c>
      <c r="AZ11" s="7">
        <v>208</v>
      </c>
      <c r="BA11" s="7">
        <v>209</v>
      </c>
      <c r="BC11" s="184">
        <v>8</v>
      </c>
      <c r="BD11" s="297">
        <v>0</v>
      </c>
      <c r="BE11" s="297">
        <v>0</v>
      </c>
      <c r="BF11" s="297">
        <v>0</v>
      </c>
      <c r="BG11" s="297">
        <v>0</v>
      </c>
      <c r="BH11" s="297">
        <v>0</v>
      </c>
    </row>
    <row r="12" spans="1:60" s="177" customFormat="1" x14ac:dyDescent="0.35">
      <c r="A12" s="26" t="s">
        <v>47</v>
      </c>
      <c r="B12" s="24">
        <v>0</v>
      </c>
      <c r="C12" s="24">
        <v>0</v>
      </c>
      <c r="D12" s="24">
        <v>0</v>
      </c>
      <c r="E12" s="24">
        <v>0</v>
      </c>
      <c r="F12" s="24">
        <v>0</v>
      </c>
      <c r="G12" s="229"/>
      <c r="H12" s="33">
        <v>9</v>
      </c>
      <c r="I12" s="23">
        <v>0</v>
      </c>
      <c r="J12" s="23">
        <v>0</v>
      </c>
      <c r="K12" s="23">
        <v>0</v>
      </c>
      <c r="L12" s="23">
        <v>0</v>
      </c>
      <c r="M12" s="23">
        <v>0</v>
      </c>
      <c r="N12" s="229"/>
      <c r="O12" s="33">
        <v>9</v>
      </c>
      <c r="P12" s="339">
        <v>0</v>
      </c>
      <c r="Q12" s="339">
        <f t="shared" si="0"/>
        <v>7061</v>
      </c>
      <c r="R12" s="339">
        <f t="shared" si="1"/>
        <v>7061</v>
      </c>
      <c r="S12" s="339">
        <f t="shared" si="2"/>
        <v>7061</v>
      </c>
      <c r="T12" s="339">
        <f t="shared" si="3"/>
        <v>7061</v>
      </c>
      <c r="U12" s="339">
        <f t="shared" si="4"/>
        <v>7061</v>
      </c>
      <c r="W12" s="33">
        <v>9</v>
      </c>
      <c r="X12" s="228">
        <v>0</v>
      </c>
      <c r="Y12" s="339">
        <f t="shared" si="5"/>
        <v>7061</v>
      </c>
      <c r="Z12" s="339">
        <f t="shared" si="6"/>
        <v>7061</v>
      </c>
      <c r="AA12" s="339">
        <f t="shared" si="7"/>
        <v>7061</v>
      </c>
      <c r="AB12" s="339">
        <f t="shared" si="8"/>
        <v>7061</v>
      </c>
      <c r="AC12" s="339">
        <f t="shared" si="9"/>
        <v>7061</v>
      </c>
      <c r="AE12" s="33">
        <v>9</v>
      </c>
      <c r="AF12" s="339">
        <v>0</v>
      </c>
      <c r="AG12" s="339">
        <f t="shared" si="10"/>
        <v>7061</v>
      </c>
      <c r="AH12" s="339">
        <f t="shared" si="11"/>
        <v>7061</v>
      </c>
      <c r="AI12" s="339">
        <f t="shared" si="12"/>
        <v>7061</v>
      </c>
      <c r="AJ12" s="339">
        <f t="shared" si="13"/>
        <v>7061</v>
      </c>
      <c r="AK12" s="339">
        <f t="shared" si="14"/>
        <v>7061</v>
      </c>
      <c r="AM12" s="33">
        <v>9</v>
      </c>
      <c r="AN12" s="228">
        <f t="shared" si="15"/>
        <v>0</v>
      </c>
      <c r="AO12" s="228">
        <f t="shared" si="16"/>
        <v>998</v>
      </c>
      <c r="AP12" s="228">
        <f t="shared" si="16"/>
        <v>998</v>
      </c>
      <c r="AQ12" s="228">
        <f t="shared" si="16"/>
        <v>998</v>
      </c>
      <c r="AR12" s="228">
        <f t="shared" si="16"/>
        <v>998</v>
      </c>
      <c r="AS12" s="228">
        <f t="shared" si="16"/>
        <v>998</v>
      </c>
      <c r="AU12" s="33">
        <v>9</v>
      </c>
      <c r="AV12" s="7">
        <v>200</v>
      </c>
      <c r="AW12" s="7">
        <v>205</v>
      </c>
      <c r="AX12" s="7">
        <v>206</v>
      </c>
      <c r="AY12" s="7">
        <v>207</v>
      </c>
      <c r="AZ12" s="7">
        <v>208</v>
      </c>
      <c r="BA12" s="7">
        <v>209</v>
      </c>
      <c r="BC12" s="184">
        <v>9</v>
      </c>
      <c r="BD12" s="297">
        <v>0</v>
      </c>
      <c r="BE12" s="297">
        <v>0</v>
      </c>
      <c r="BF12" s="297">
        <v>0</v>
      </c>
      <c r="BG12" s="297">
        <v>0</v>
      </c>
      <c r="BH12" s="297">
        <v>0</v>
      </c>
    </row>
    <row r="13" spans="1:60" s="177" customFormat="1" x14ac:dyDescent="0.35">
      <c r="A13" s="26" t="s">
        <v>48</v>
      </c>
      <c r="B13" s="24">
        <v>0</v>
      </c>
      <c r="C13" s="24">
        <v>0</v>
      </c>
      <c r="D13" s="24">
        <v>0</v>
      </c>
      <c r="E13" s="24">
        <v>0</v>
      </c>
      <c r="F13" s="24">
        <v>0</v>
      </c>
      <c r="G13" s="229"/>
      <c r="H13" s="33">
        <v>10</v>
      </c>
      <c r="I13" s="23">
        <v>0</v>
      </c>
      <c r="J13" s="23">
        <v>0</v>
      </c>
      <c r="K13" s="23">
        <v>0</v>
      </c>
      <c r="L13" s="23">
        <v>0</v>
      </c>
      <c r="M13" s="23">
        <v>0</v>
      </c>
      <c r="N13" s="229"/>
      <c r="O13" s="33">
        <v>10</v>
      </c>
      <c r="P13" s="339">
        <v>0</v>
      </c>
      <c r="Q13" s="339">
        <f t="shared" si="0"/>
        <v>7061</v>
      </c>
      <c r="R13" s="339">
        <f t="shared" si="1"/>
        <v>7061</v>
      </c>
      <c r="S13" s="339">
        <f t="shared" si="2"/>
        <v>7061</v>
      </c>
      <c r="T13" s="339">
        <f t="shared" si="3"/>
        <v>7061</v>
      </c>
      <c r="U13" s="339">
        <f t="shared" si="4"/>
        <v>7061</v>
      </c>
      <c r="W13" s="33">
        <v>10</v>
      </c>
      <c r="X13" s="228">
        <v>0</v>
      </c>
      <c r="Y13" s="339">
        <f t="shared" si="5"/>
        <v>7061</v>
      </c>
      <c r="Z13" s="339">
        <f t="shared" si="6"/>
        <v>7061</v>
      </c>
      <c r="AA13" s="339">
        <f t="shared" si="7"/>
        <v>7061</v>
      </c>
      <c r="AB13" s="339">
        <f t="shared" si="8"/>
        <v>7061</v>
      </c>
      <c r="AC13" s="339">
        <f t="shared" si="9"/>
        <v>7061</v>
      </c>
      <c r="AE13" s="33">
        <v>10</v>
      </c>
      <c r="AF13" s="339">
        <v>0</v>
      </c>
      <c r="AG13" s="339">
        <f t="shared" si="10"/>
        <v>7061</v>
      </c>
      <c r="AH13" s="339">
        <f t="shared" si="11"/>
        <v>7061</v>
      </c>
      <c r="AI13" s="339">
        <f t="shared" si="12"/>
        <v>7061</v>
      </c>
      <c r="AJ13" s="339">
        <f t="shared" si="13"/>
        <v>7061</v>
      </c>
      <c r="AK13" s="339">
        <f t="shared" si="14"/>
        <v>7061</v>
      </c>
      <c r="AM13" s="33">
        <v>10</v>
      </c>
      <c r="AN13" s="228">
        <f t="shared" si="15"/>
        <v>0</v>
      </c>
      <c r="AO13" s="228">
        <f t="shared" si="16"/>
        <v>998</v>
      </c>
      <c r="AP13" s="228">
        <f t="shared" si="16"/>
        <v>998</v>
      </c>
      <c r="AQ13" s="228">
        <f t="shared" si="16"/>
        <v>998</v>
      </c>
      <c r="AR13" s="228">
        <f t="shared" si="16"/>
        <v>998</v>
      </c>
      <c r="AS13" s="228">
        <f t="shared" si="16"/>
        <v>998</v>
      </c>
      <c r="AU13" s="33">
        <v>10</v>
      </c>
      <c r="AV13" s="7">
        <v>200</v>
      </c>
      <c r="AW13" s="7">
        <v>205</v>
      </c>
      <c r="AX13" s="7">
        <v>206</v>
      </c>
      <c r="AY13" s="7">
        <v>207</v>
      </c>
      <c r="AZ13" s="7">
        <v>208</v>
      </c>
      <c r="BA13" s="7">
        <v>209</v>
      </c>
      <c r="BC13" s="184">
        <v>10</v>
      </c>
      <c r="BD13" s="297">
        <v>0</v>
      </c>
      <c r="BE13" s="297">
        <v>0</v>
      </c>
      <c r="BF13" s="297">
        <v>0</v>
      </c>
      <c r="BG13" s="297">
        <v>0</v>
      </c>
      <c r="BH13" s="297">
        <v>0</v>
      </c>
    </row>
    <row r="14" spans="1:60" s="177" customFormat="1" ht="15" thickBot="1" x14ac:dyDescent="0.4">
      <c r="A14" s="38" t="s">
        <v>49</v>
      </c>
      <c r="B14" s="29">
        <v>0</v>
      </c>
      <c r="C14" s="29">
        <v>0</v>
      </c>
      <c r="D14" s="29">
        <v>0</v>
      </c>
      <c r="E14" s="29">
        <v>0</v>
      </c>
      <c r="F14" s="29">
        <v>0</v>
      </c>
      <c r="G14" s="229"/>
      <c r="H14" s="33">
        <v>11</v>
      </c>
      <c r="I14" s="23">
        <v>0</v>
      </c>
      <c r="J14" s="23">
        <v>0</v>
      </c>
      <c r="K14" s="23">
        <v>0</v>
      </c>
      <c r="L14" s="23">
        <v>0</v>
      </c>
      <c r="M14" s="23">
        <v>0</v>
      </c>
      <c r="N14" s="229"/>
      <c r="O14" s="33">
        <v>11</v>
      </c>
      <c r="P14" s="339">
        <v>0</v>
      </c>
      <c r="Q14" s="339">
        <f t="shared" si="0"/>
        <v>7061</v>
      </c>
      <c r="R14" s="339">
        <f t="shared" si="1"/>
        <v>7061</v>
      </c>
      <c r="S14" s="339">
        <f t="shared" si="2"/>
        <v>7061</v>
      </c>
      <c r="T14" s="339">
        <f t="shared" si="3"/>
        <v>7061</v>
      </c>
      <c r="U14" s="339">
        <f t="shared" si="4"/>
        <v>7061</v>
      </c>
      <c r="W14" s="33">
        <v>11</v>
      </c>
      <c r="X14" s="228">
        <v>0</v>
      </c>
      <c r="Y14" s="339">
        <f t="shared" si="5"/>
        <v>7061</v>
      </c>
      <c r="Z14" s="339">
        <f t="shared" si="6"/>
        <v>7061</v>
      </c>
      <c r="AA14" s="339">
        <f t="shared" si="7"/>
        <v>7061</v>
      </c>
      <c r="AB14" s="339">
        <f t="shared" si="8"/>
        <v>7061</v>
      </c>
      <c r="AC14" s="339">
        <f t="shared" si="9"/>
        <v>7061</v>
      </c>
      <c r="AE14" s="33">
        <v>11</v>
      </c>
      <c r="AF14" s="339">
        <v>0</v>
      </c>
      <c r="AG14" s="339">
        <f t="shared" si="10"/>
        <v>7061</v>
      </c>
      <c r="AH14" s="339">
        <f t="shared" si="11"/>
        <v>7061</v>
      </c>
      <c r="AI14" s="339">
        <f t="shared" si="12"/>
        <v>7061</v>
      </c>
      <c r="AJ14" s="339">
        <f t="shared" si="13"/>
        <v>7061</v>
      </c>
      <c r="AK14" s="339">
        <f t="shared" si="14"/>
        <v>7061</v>
      </c>
      <c r="AM14" s="33">
        <v>11</v>
      </c>
      <c r="AN14" s="228">
        <f t="shared" si="15"/>
        <v>0</v>
      </c>
      <c r="AO14" s="228">
        <f t="shared" si="16"/>
        <v>998</v>
      </c>
      <c r="AP14" s="228">
        <f t="shared" si="16"/>
        <v>998</v>
      </c>
      <c r="AQ14" s="228">
        <f t="shared" si="16"/>
        <v>998</v>
      </c>
      <c r="AR14" s="228">
        <f t="shared" si="16"/>
        <v>998</v>
      </c>
      <c r="AS14" s="228">
        <f t="shared" si="16"/>
        <v>998</v>
      </c>
      <c r="AU14" s="33">
        <v>11</v>
      </c>
      <c r="AV14" s="7">
        <v>200</v>
      </c>
      <c r="AW14" s="7">
        <v>205</v>
      </c>
      <c r="AX14" s="7">
        <v>206</v>
      </c>
      <c r="AY14" s="7">
        <v>207</v>
      </c>
      <c r="AZ14" s="7">
        <v>208</v>
      </c>
      <c r="BA14" s="7">
        <v>209</v>
      </c>
      <c r="BC14" s="184">
        <v>11</v>
      </c>
      <c r="BD14" s="297">
        <v>0</v>
      </c>
      <c r="BE14" s="297">
        <v>0</v>
      </c>
      <c r="BF14" s="297">
        <v>0</v>
      </c>
      <c r="BG14" s="297">
        <v>0</v>
      </c>
      <c r="BH14" s="297">
        <v>0</v>
      </c>
    </row>
    <row r="15" spans="1:60" s="177" customFormat="1" ht="15" thickTop="1" x14ac:dyDescent="0.35">
      <c r="A15" s="229"/>
      <c r="B15" s="229"/>
      <c r="C15" s="229"/>
      <c r="D15" s="229"/>
      <c r="E15" s="229"/>
      <c r="F15" s="229"/>
      <c r="G15" s="229"/>
      <c r="H15" s="33">
        <v>12</v>
      </c>
      <c r="I15" s="23">
        <v>0</v>
      </c>
      <c r="J15" s="23">
        <v>0</v>
      </c>
      <c r="K15" s="23">
        <v>0</v>
      </c>
      <c r="L15" s="23">
        <v>0</v>
      </c>
      <c r="M15" s="23">
        <v>0</v>
      </c>
      <c r="N15" s="229"/>
      <c r="O15" s="33">
        <v>12</v>
      </c>
      <c r="P15" s="339">
        <v>0</v>
      </c>
      <c r="Q15" s="339">
        <f t="shared" si="0"/>
        <v>7061</v>
      </c>
      <c r="R15" s="339">
        <f t="shared" si="1"/>
        <v>7061</v>
      </c>
      <c r="S15" s="339">
        <f t="shared" si="2"/>
        <v>7061</v>
      </c>
      <c r="T15" s="339">
        <f t="shared" si="3"/>
        <v>7061</v>
      </c>
      <c r="U15" s="339">
        <f t="shared" si="4"/>
        <v>7061</v>
      </c>
      <c r="W15" s="33">
        <v>12</v>
      </c>
      <c r="X15" s="228">
        <v>0</v>
      </c>
      <c r="Y15" s="339">
        <f t="shared" si="5"/>
        <v>7061</v>
      </c>
      <c r="Z15" s="339">
        <f t="shared" si="6"/>
        <v>7061</v>
      </c>
      <c r="AA15" s="339">
        <f t="shared" si="7"/>
        <v>7061</v>
      </c>
      <c r="AB15" s="339">
        <f t="shared" si="8"/>
        <v>7061</v>
      </c>
      <c r="AC15" s="339">
        <f t="shared" si="9"/>
        <v>7061</v>
      </c>
      <c r="AE15" s="33">
        <v>12</v>
      </c>
      <c r="AF15" s="339">
        <v>0</v>
      </c>
      <c r="AG15" s="339">
        <f t="shared" si="10"/>
        <v>7061</v>
      </c>
      <c r="AH15" s="339">
        <f t="shared" si="11"/>
        <v>7061</v>
      </c>
      <c r="AI15" s="339">
        <f t="shared" si="12"/>
        <v>7061</v>
      </c>
      <c r="AJ15" s="339">
        <f t="shared" si="13"/>
        <v>7061</v>
      </c>
      <c r="AK15" s="339">
        <f t="shared" si="14"/>
        <v>7061</v>
      </c>
      <c r="AM15" s="33">
        <v>12</v>
      </c>
      <c r="AN15" s="228">
        <f t="shared" si="15"/>
        <v>0</v>
      </c>
      <c r="AO15" s="228">
        <f t="shared" si="16"/>
        <v>998</v>
      </c>
      <c r="AP15" s="228">
        <f t="shared" si="16"/>
        <v>998</v>
      </c>
      <c r="AQ15" s="228">
        <f t="shared" si="16"/>
        <v>998</v>
      </c>
      <c r="AR15" s="228">
        <f t="shared" si="16"/>
        <v>998</v>
      </c>
      <c r="AS15" s="228">
        <f t="shared" si="16"/>
        <v>998</v>
      </c>
      <c r="AU15" s="33">
        <v>12</v>
      </c>
      <c r="AV15" s="7">
        <v>200</v>
      </c>
      <c r="AW15" s="7">
        <v>205</v>
      </c>
      <c r="AX15" s="7">
        <v>206</v>
      </c>
      <c r="AY15" s="7">
        <v>207</v>
      </c>
      <c r="AZ15" s="7">
        <v>208</v>
      </c>
      <c r="BA15" s="7">
        <v>209</v>
      </c>
      <c r="BC15" s="184">
        <v>12</v>
      </c>
      <c r="BD15" s="297">
        <v>0</v>
      </c>
      <c r="BE15" s="297">
        <v>0</v>
      </c>
      <c r="BF15" s="297">
        <v>0</v>
      </c>
      <c r="BG15" s="297">
        <v>0</v>
      </c>
      <c r="BH15" s="297">
        <v>0</v>
      </c>
    </row>
    <row r="16" spans="1:60" s="177" customFormat="1" x14ac:dyDescent="0.35">
      <c r="A16" s="229"/>
      <c r="B16" s="229"/>
      <c r="C16" s="229"/>
      <c r="D16" s="229"/>
      <c r="E16" s="229"/>
      <c r="F16" s="229"/>
      <c r="G16" s="229"/>
      <c r="H16" s="33">
        <v>13</v>
      </c>
      <c r="I16" s="23">
        <v>0</v>
      </c>
      <c r="J16" s="23">
        <v>0</v>
      </c>
      <c r="K16" s="23">
        <v>0</v>
      </c>
      <c r="L16" s="23">
        <v>0</v>
      </c>
      <c r="M16" s="23">
        <v>0</v>
      </c>
      <c r="N16" s="229"/>
      <c r="O16" s="33">
        <v>13</v>
      </c>
      <c r="P16" s="339">
        <v>0</v>
      </c>
      <c r="Q16" s="339">
        <f t="shared" si="0"/>
        <v>7061</v>
      </c>
      <c r="R16" s="339">
        <f t="shared" si="1"/>
        <v>7061</v>
      </c>
      <c r="S16" s="339">
        <f t="shared" si="2"/>
        <v>7061</v>
      </c>
      <c r="T16" s="339">
        <f t="shared" si="3"/>
        <v>7061</v>
      </c>
      <c r="U16" s="339">
        <f t="shared" si="4"/>
        <v>7061</v>
      </c>
      <c r="W16" s="33">
        <v>13</v>
      </c>
      <c r="X16" s="228">
        <v>0</v>
      </c>
      <c r="Y16" s="339">
        <f t="shared" si="5"/>
        <v>7061</v>
      </c>
      <c r="Z16" s="339">
        <f t="shared" si="6"/>
        <v>7061</v>
      </c>
      <c r="AA16" s="339">
        <f t="shared" si="7"/>
        <v>7061</v>
      </c>
      <c r="AB16" s="339">
        <f t="shared" si="8"/>
        <v>7061</v>
      </c>
      <c r="AC16" s="339">
        <f t="shared" si="9"/>
        <v>7061</v>
      </c>
      <c r="AE16" s="33">
        <v>13</v>
      </c>
      <c r="AF16" s="339">
        <v>0</v>
      </c>
      <c r="AG16" s="339">
        <f t="shared" si="10"/>
        <v>7061</v>
      </c>
      <c r="AH16" s="339">
        <f t="shared" si="11"/>
        <v>7061</v>
      </c>
      <c r="AI16" s="339">
        <f t="shared" si="12"/>
        <v>7061</v>
      </c>
      <c r="AJ16" s="339">
        <f t="shared" si="13"/>
        <v>7061</v>
      </c>
      <c r="AK16" s="339">
        <f t="shared" si="14"/>
        <v>7061</v>
      </c>
      <c r="AM16" s="33">
        <v>13</v>
      </c>
      <c r="AN16" s="228">
        <f t="shared" si="15"/>
        <v>0</v>
      </c>
      <c r="AO16" s="228">
        <f t="shared" si="16"/>
        <v>998</v>
      </c>
      <c r="AP16" s="228">
        <f t="shared" si="16"/>
        <v>998</v>
      </c>
      <c r="AQ16" s="228">
        <f t="shared" si="16"/>
        <v>998</v>
      </c>
      <c r="AR16" s="228">
        <f t="shared" si="16"/>
        <v>998</v>
      </c>
      <c r="AS16" s="228">
        <f t="shared" si="16"/>
        <v>998</v>
      </c>
      <c r="AU16" s="33">
        <v>13</v>
      </c>
      <c r="AV16" s="7">
        <v>200</v>
      </c>
      <c r="AW16" s="7">
        <v>205</v>
      </c>
      <c r="AX16" s="7">
        <v>206</v>
      </c>
      <c r="AY16" s="7">
        <v>207</v>
      </c>
      <c r="AZ16" s="7">
        <v>208</v>
      </c>
      <c r="BA16" s="7">
        <v>209</v>
      </c>
      <c r="BC16" s="184">
        <v>13</v>
      </c>
      <c r="BD16" s="297">
        <v>0</v>
      </c>
      <c r="BE16" s="297">
        <v>0</v>
      </c>
      <c r="BF16" s="297">
        <v>0</v>
      </c>
      <c r="BG16" s="297">
        <v>0</v>
      </c>
      <c r="BH16" s="297">
        <v>0</v>
      </c>
    </row>
    <row r="17" spans="1:60" s="177" customFormat="1" x14ac:dyDescent="0.35">
      <c r="A17" s="229"/>
      <c r="B17" s="229"/>
      <c r="C17" s="229"/>
      <c r="D17" s="229"/>
      <c r="E17" s="229"/>
      <c r="F17" s="229"/>
      <c r="G17" s="229"/>
      <c r="H17" s="33">
        <v>14</v>
      </c>
      <c r="I17" s="23">
        <v>0</v>
      </c>
      <c r="J17" s="23">
        <v>0</v>
      </c>
      <c r="K17" s="23">
        <v>0</v>
      </c>
      <c r="L17" s="23">
        <v>0</v>
      </c>
      <c r="M17" s="23">
        <v>0</v>
      </c>
      <c r="N17" s="229"/>
      <c r="O17" s="33">
        <v>14</v>
      </c>
      <c r="P17" s="339">
        <v>0</v>
      </c>
      <c r="Q17" s="339">
        <f t="shared" si="0"/>
        <v>7061</v>
      </c>
      <c r="R17" s="339">
        <f t="shared" si="1"/>
        <v>7061</v>
      </c>
      <c r="S17" s="339">
        <f t="shared" si="2"/>
        <v>7061</v>
      </c>
      <c r="T17" s="339">
        <f t="shared" si="3"/>
        <v>7061</v>
      </c>
      <c r="U17" s="339">
        <f t="shared" si="4"/>
        <v>7061</v>
      </c>
      <c r="W17" s="33">
        <v>14</v>
      </c>
      <c r="X17" s="228">
        <v>0</v>
      </c>
      <c r="Y17" s="339">
        <f t="shared" si="5"/>
        <v>7061</v>
      </c>
      <c r="Z17" s="339">
        <f t="shared" si="6"/>
        <v>7061</v>
      </c>
      <c r="AA17" s="339">
        <f t="shared" si="7"/>
        <v>7061</v>
      </c>
      <c r="AB17" s="339">
        <f t="shared" si="8"/>
        <v>7061</v>
      </c>
      <c r="AC17" s="339">
        <f t="shared" si="9"/>
        <v>7061</v>
      </c>
      <c r="AE17" s="33">
        <v>14</v>
      </c>
      <c r="AF17" s="339">
        <v>0</v>
      </c>
      <c r="AG17" s="339">
        <f t="shared" si="10"/>
        <v>7061</v>
      </c>
      <c r="AH17" s="339">
        <f t="shared" si="11"/>
        <v>7061</v>
      </c>
      <c r="AI17" s="339">
        <f t="shared" si="12"/>
        <v>7061</v>
      </c>
      <c r="AJ17" s="339">
        <f t="shared" si="13"/>
        <v>7061</v>
      </c>
      <c r="AK17" s="339">
        <f t="shared" si="14"/>
        <v>7061</v>
      </c>
      <c r="AM17" s="33">
        <v>14</v>
      </c>
      <c r="AN17" s="228">
        <f t="shared" si="15"/>
        <v>0</v>
      </c>
      <c r="AO17" s="228">
        <f t="shared" si="16"/>
        <v>998</v>
      </c>
      <c r="AP17" s="228">
        <f t="shared" si="16"/>
        <v>998</v>
      </c>
      <c r="AQ17" s="228">
        <f t="shared" si="16"/>
        <v>998</v>
      </c>
      <c r="AR17" s="228">
        <f t="shared" si="16"/>
        <v>998</v>
      </c>
      <c r="AS17" s="228">
        <f t="shared" si="16"/>
        <v>998</v>
      </c>
      <c r="AU17" s="33">
        <v>14</v>
      </c>
      <c r="AV17" s="7">
        <v>200</v>
      </c>
      <c r="AW17" s="7">
        <v>205</v>
      </c>
      <c r="AX17" s="7">
        <v>206</v>
      </c>
      <c r="AY17" s="7">
        <v>207</v>
      </c>
      <c r="AZ17" s="7">
        <v>208</v>
      </c>
      <c r="BA17" s="7">
        <v>209</v>
      </c>
      <c r="BC17" s="184">
        <v>14</v>
      </c>
      <c r="BD17" s="297">
        <v>0</v>
      </c>
      <c r="BE17" s="297">
        <v>0</v>
      </c>
      <c r="BF17" s="297">
        <v>0</v>
      </c>
      <c r="BG17" s="297">
        <v>0</v>
      </c>
      <c r="BH17" s="297">
        <v>0</v>
      </c>
    </row>
    <row r="18" spans="1:60" s="177" customFormat="1" x14ac:dyDescent="0.35">
      <c r="A18" s="229" t="s">
        <v>468</v>
      </c>
      <c r="B18" s="358">
        <f>B6/('Reactor 3'!B6+B6)</f>
        <v>0.999</v>
      </c>
      <c r="C18" s="358">
        <f>C6/('Reactor 3'!C6+C6)</f>
        <v>0.999</v>
      </c>
      <c r="D18" s="358">
        <f>D6/('Reactor 3'!D6+D6)</f>
        <v>0.999</v>
      </c>
      <c r="E18" s="358">
        <f>E6/('Reactor 3'!E6+E6)</f>
        <v>0.999</v>
      </c>
      <c r="F18" s="229"/>
      <c r="G18" s="229"/>
      <c r="H18" s="33">
        <v>15</v>
      </c>
      <c r="I18" s="23">
        <v>0</v>
      </c>
      <c r="J18" s="23">
        <v>0</v>
      </c>
      <c r="K18" s="23">
        <v>0</v>
      </c>
      <c r="L18" s="23">
        <v>1800</v>
      </c>
      <c r="M18" s="23">
        <v>0</v>
      </c>
      <c r="N18" s="229"/>
      <c r="O18" s="33">
        <v>15</v>
      </c>
      <c r="P18" s="339">
        <v>0</v>
      </c>
      <c r="Q18" s="339">
        <f t="shared" si="0"/>
        <v>7061</v>
      </c>
      <c r="R18" s="339">
        <f t="shared" si="1"/>
        <v>7061</v>
      </c>
      <c r="S18" s="339">
        <f t="shared" si="2"/>
        <v>7061</v>
      </c>
      <c r="T18" s="339">
        <f t="shared" si="3"/>
        <v>7061</v>
      </c>
      <c r="U18" s="339">
        <f t="shared" si="4"/>
        <v>7061</v>
      </c>
      <c r="W18" s="33">
        <v>15</v>
      </c>
      <c r="X18" s="228">
        <v>0</v>
      </c>
      <c r="Y18" s="339">
        <f t="shared" si="5"/>
        <v>7061</v>
      </c>
      <c r="Z18" s="339">
        <f t="shared" si="6"/>
        <v>7061</v>
      </c>
      <c r="AA18" s="339">
        <f t="shared" si="7"/>
        <v>7061</v>
      </c>
      <c r="AB18" s="339">
        <f t="shared" si="8"/>
        <v>7061</v>
      </c>
      <c r="AC18" s="339">
        <f t="shared" si="9"/>
        <v>7061</v>
      </c>
      <c r="AE18" s="33">
        <v>15</v>
      </c>
      <c r="AF18" s="339">
        <v>0</v>
      </c>
      <c r="AG18" s="339">
        <f t="shared" si="10"/>
        <v>7061</v>
      </c>
      <c r="AH18" s="339">
        <f t="shared" si="11"/>
        <v>7061</v>
      </c>
      <c r="AI18" s="339">
        <f t="shared" si="12"/>
        <v>7061</v>
      </c>
      <c r="AJ18" s="339">
        <f t="shared" si="13"/>
        <v>7061</v>
      </c>
      <c r="AK18" s="339">
        <f t="shared" si="14"/>
        <v>7061</v>
      </c>
      <c r="AM18" s="33">
        <v>15</v>
      </c>
      <c r="AN18" s="228">
        <f t="shared" si="15"/>
        <v>0</v>
      </c>
      <c r="AO18" s="228">
        <f t="shared" si="16"/>
        <v>998</v>
      </c>
      <c r="AP18" s="228">
        <f t="shared" si="16"/>
        <v>998</v>
      </c>
      <c r="AQ18" s="228">
        <f t="shared" si="16"/>
        <v>998</v>
      </c>
      <c r="AR18" s="228">
        <f t="shared" si="16"/>
        <v>998</v>
      </c>
      <c r="AS18" s="228">
        <f t="shared" si="16"/>
        <v>998</v>
      </c>
      <c r="AU18" s="33">
        <v>15</v>
      </c>
      <c r="AV18" s="7">
        <v>200</v>
      </c>
      <c r="AW18" s="7">
        <v>205</v>
      </c>
      <c r="AX18" s="7">
        <v>206</v>
      </c>
      <c r="AY18" s="7">
        <v>207</v>
      </c>
      <c r="AZ18" s="7">
        <v>208</v>
      </c>
      <c r="BA18" s="7">
        <v>209</v>
      </c>
      <c r="BC18" s="184">
        <v>15</v>
      </c>
      <c r="BD18" s="297">
        <v>0</v>
      </c>
      <c r="BE18" s="297">
        <v>0</v>
      </c>
      <c r="BF18" s="297">
        <v>0</v>
      </c>
      <c r="BG18" s="297">
        <v>0</v>
      </c>
      <c r="BH18" s="297">
        <v>0</v>
      </c>
    </row>
    <row r="19" spans="1:60" s="177" customFormat="1" x14ac:dyDescent="0.35">
      <c r="A19" s="229"/>
      <c r="B19" s="229"/>
      <c r="C19" s="229"/>
      <c r="D19" s="229"/>
      <c r="E19" s="229"/>
      <c r="F19" s="229"/>
      <c r="G19" s="229"/>
      <c r="H19" s="33">
        <v>16</v>
      </c>
      <c r="I19" s="23">
        <v>0</v>
      </c>
      <c r="J19" s="23">
        <v>0</v>
      </c>
      <c r="K19" s="23">
        <v>0</v>
      </c>
      <c r="L19" s="23">
        <v>0</v>
      </c>
      <c r="M19" s="23">
        <v>0</v>
      </c>
      <c r="N19" s="229"/>
      <c r="O19" s="33">
        <v>16</v>
      </c>
      <c r="P19" s="339">
        <v>0</v>
      </c>
      <c r="Q19" s="339">
        <f t="shared" si="0"/>
        <v>7061</v>
      </c>
      <c r="R19" s="339">
        <f t="shared" si="1"/>
        <v>7061</v>
      </c>
      <c r="S19" s="339">
        <f t="shared" si="2"/>
        <v>7061</v>
      </c>
      <c r="T19" s="339">
        <f t="shared" si="3"/>
        <v>7061</v>
      </c>
      <c r="U19" s="339">
        <f t="shared" si="4"/>
        <v>7061</v>
      </c>
      <c r="W19" s="33">
        <v>16</v>
      </c>
      <c r="X19" s="228">
        <v>0</v>
      </c>
      <c r="Y19" s="339">
        <f t="shared" si="5"/>
        <v>7061</v>
      </c>
      <c r="Z19" s="339">
        <f t="shared" si="6"/>
        <v>7061</v>
      </c>
      <c r="AA19" s="339">
        <f t="shared" si="7"/>
        <v>7061</v>
      </c>
      <c r="AB19" s="339">
        <f t="shared" si="8"/>
        <v>7061</v>
      </c>
      <c r="AC19" s="339">
        <f t="shared" si="9"/>
        <v>7061</v>
      </c>
      <c r="AE19" s="33">
        <v>16</v>
      </c>
      <c r="AF19" s="339">
        <v>0</v>
      </c>
      <c r="AG19" s="339">
        <f t="shared" si="10"/>
        <v>7061</v>
      </c>
      <c r="AH19" s="339">
        <f t="shared" si="11"/>
        <v>7061</v>
      </c>
      <c r="AI19" s="339">
        <f t="shared" si="12"/>
        <v>7061</v>
      </c>
      <c r="AJ19" s="339">
        <f t="shared" si="13"/>
        <v>7061</v>
      </c>
      <c r="AK19" s="339">
        <f t="shared" si="14"/>
        <v>7061</v>
      </c>
      <c r="AM19" s="33">
        <v>16</v>
      </c>
      <c r="AN19" s="228">
        <f t="shared" si="15"/>
        <v>0</v>
      </c>
      <c r="AO19" s="228">
        <f t="shared" si="16"/>
        <v>998</v>
      </c>
      <c r="AP19" s="228">
        <f t="shared" si="16"/>
        <v>998</v>
      </c>
      <c r="AQ19" s="228">
        <f t="shared" si="16"/>
        <v>998</v>
      </c>
      <c r="AR19" s="228">
        <f t="shared" si="16"/>
        <v>998</v>
      </c>
      <c r="AS19" s="228">
        <f t="shared" si="16"/>
        <v>998</v>
      </c>
      <c r="AU19" s="33">
        <v>16</v>
      </c>
      <c r="AV19" s="7">
        <v>200</v>
      </c>
      <c r="AW19" s="7">
        <v>205</v>
      </c>
      <c r="AX19" s="7">
        <v>206</v>
      </c>
      <c r="AY19" s="7">
        <v>207</v>
      </c>
      <c r="AZ19" s="7">
        <v>208</v>
      </c>
      <c r="BA19" s="7">
        <v>209</v>
      </c>
      <c r="BC19" s="184">
        <v>16</v>
      </c>
      <c r="BD19" s="297">
        <v>0</v>
      </c>
      <c r="BE19" s="297">
        <v>0</v>
      </c>
      <c r="BF19" s="297">
        <v>0</v>
      </c>
      <c r="BG19" s="297">
        <v>0</v>
      </c>
      <c r="BH19" s="297">
        <v>0</v>
      </c>
    </row>
    <row r="20" spans="1:60" s="177" customFormat="1" x14ac:dyDescent="0.35">
      <c r="A20" s="229"/>
      <c r="B20" s="229"/>
      <c r="C20" s="229"/>
      <c r="D20" s="229"/>
      <c r="E20" s="229"/>
      <c r="F20" s="229"/>
      <c r="G20" s="229"/>
      <c r="H20" s="33">
        <v>17</v>
      </c>
      <c r="I20" s="23">
        <v>0</v>
      </c>
      <c r="J20" s="23">
        <v>0</v>
      </c>
      <c r="K20" s="23">
        <v>0</v>
      </c>
      <c r="L20" s="23">
        <v>0</v>
      </c>
      <c r="M20" s="23">
        <v>0</v>
      </c>
      <c r="N20" s="229"/>
      <c r="O20" s="33">
        <v>17</v>
      </c>
      <c r="P20" s="339">
        <v>0</v>
      </c>
      <c r="Q20" s="339">
        <f t="shared" si="0"/>
        <v>7061</v>
      </c>
      <c r="R20" s="339">
        <f t="shared" si="1"/>
        <v>7061</v>
      </c>
      <c r="S20" s="339">
        <f t="shared" si="2"/>
        <v>7061</v>
      </c>
      <c r="T20" s="339">
        <f t="shared" si="3"/>
        <v>7061</v>
      </c>
      <c r="U20" s="339">
        <f t="shared" si="4"/>
        <v>7061</v>
      </c>
      <c r="W20" s="33">
        <v>17</v>
      </c>
      <c r="X20" s="228">
        <v>0</v>
      </c>
      <c r="Y20" s="339">
        <f t="shared" si="5"/>
        <v>7061</v>
      </c>
      <c r="Z20" s="339">
        <f t="shared" si="6"/>
        <v>7061</v>
      </c>
      <c r="AA20" s="339">
        <f t="shared" si="7"/>
        <v>7061</v>
      </c>
      <c r="AB20" s="339">
        <f t="shared" si="8"/>
        <v>7061</v>
      </c>
      <c r="AC20" s="339">
        <f t="shared" si="9"/>
        <v>7061</v>
      </c>
      <c r="AE20" s="33">
        <v>17</v>
      </c>
      <c r="AF20" s="339">
        <v>0</v>
      </c>
      <c r="AG20" s="339">
        <f t="shared" si="10"/>
        <v>7061</v>
      </c>
      <c r="AH20" s="339">
        <f t="shared" si="11"/>
        <v>7061</v>
      </c>
      <c r="AI20" s="339">
        <f t="shared" si="12"/>
        <v>7061</v>
      </c>
      <c r="AJ20" s="339">
        <f t="shared" si="13"/>
        <v>7061</v>
      </c>
      <c r="AK20" s="339">
        <f t="shared" si="14"/>
        <v>7061</v>
      </c>
      <c r="AM20" s="33">
        <v>17</v>
      </c>
      <c r="AN20" s="228">
        <f t="shared" si="15"/>
        <v>0</v>
      </c>
      <c r="AO20" s="228">
        <f>AO19</f>
        <v>998</v>
      </c>
      <c r="AP20" s="228">
        <f>AP19</f>
        <v>998</v>
      </c>
      <c r="AQ20" s="228">
        <f>AQ19</f>
        <v>998</v>
      </c>
      <c r="AR20" s="228">
        <f>AR19</f>
        <v>998</v>
      </c>
      <c r="AS20" s="228">
        <f>AS19</f>
        <v>998</v>
      </c>
      <c r="AU20" s="33">
        <v>17</v>
      </c>
      <c r="AV20" s="7">
        <v>200</v>
      </c>
      <c r="AW20" s="7">
        <v>205</v>
      </c>
      <c r="AX20" s="7">
        <v>206</v>
      </c>
      <c r="AY20" s="7">
        <v>207</v>
      </c>
      <c r="AZ20" s="7">
        <v>208</v>
      </c>
      <c r="BA20" s="7">
        <v>209</v>
      </c>
      <c r="BC20" s="184">
        <v>17</v>
      </c>
      <c r="BD20" s="297">
        <v>0</v>
      </c>
      <c r="BE20" s="297">
        <v>0</v>
      </c>
      <c r="BF20" s="297">
        <v>0</v>
      </c>
      <c r="BG20" s="297">
        <v>0</v>
      </c>
      <c r="BH20" s="297">
        <v>0</v>
      </c>
    </row>
    <row r="21" spans="1:60" s="177" customFormat="1" x14ac:dyDescent="0.35">
      <c r="A21" s="229"/>
      <c r="B21" s="229"/>
      <c r="C21" s="229"/>
      <c r="D21" s="229"/>
      <c r="E21" s="229"/>
      <c r="F21" s="229"/>
      <c r="G21" s="229"/>
      <c r="H21" s="33">
        <v>18</v>
      </c>
      <c r="I21" s="23">
        <v>0</v>
      </c>
      <c r="J21" s="23">
        <v>0</v>
      </c>
      <c r="K21" s="23">
        <v>0</v>
      </c>
      <c r="L21" s="23">
        <v>0</v>
      </c>
      <c r="M21" s="23">
        <v>0</v>
      </c>
      <c r="N21" s="229"/>
      <c r="O21" s="33">
        <v>18</v>
      </c>
      <c r="P21" s="339">
        <v>0</v>
      </c>
      <c r="Q21" s="339">
        <f t="shared" si="0"/>
        <v>7061</v>
      </c>
      <c r="R21" s="339">
        <f t="shared" si="1"/>
        <v>7061</v>
      </c>
      <c r="S21" s="339">
        <f t="shared" si="2"/>
        <v>7061</v>
      </c>
      <c r="T21" s="339">
        <f t="shared" si="3"/>
        <v>7061</v>
      </c>
      <c r="U21" s="339">
        <f t="shared" si="4"/>
        <v>7061</v>
      </c>
      <c r="W21" s="33">
        <v>18</v>
      </c>
      <c r="X21" s="228">
        <v>0</v>
      </c>
      <c r="Y21" s="339">
        <f t="shared" si="5"/>
        <v>7061</v>
      </c>
      <c r="Z21" s="339">
        <f t="shared" si="6"/>
        <v>7061</v>
      </c>
      <c r="AA21" s="339">
        <f t="shared" si="7"/>
        <v>7061</v>
      </c>
      <c r="AB21" s="339">
        <f t="shared" si="8"/>
        <v>7061</v>
      </c>
      <c r="AC21" s="339">
        <f t="shared" si="9"/>
        <v>7061</v>
      </c>
      <c r="AE21" s="33">
        <v>18</v>
      </c>
      <c r="AF21" s="339">
        <v>0</v>
      </c>
      <c r="AG21" s="339">
        <f t="shared" si="10"/>
        <v>7061</v>
      </c>
      <c r="AH21" s="339">
        <f t="shared" si="11"/>
        <v>7061</v>
      </c>
      <c r="AI21" s="339">
        <f t="shared" si="12"/>
        <v>7061</v>
      </c>
      <c r="AJ21" s="339">
        <f t="shared" si="13"/>
        <v>7061</v>
      </c>
      <c r="AK21" s="339">
        <f t="shared" si="14"/>
        <v>7061</v>
      </c>
      <c r="AM21" s="33">
        <v>18</v>
      </c>
      <c r="AN21" s="228">
        <f t="shared" ref="AN21:AS36" si="17">AN20</f>
        <v>0</v>
      </c>
      <c r="AO21" s="228">
        <f t="shared" si="17"/>
        <v>998</v>
      </c>
      <c r="AP21" s="228">
        <f t="shared" si="17"/>
        <v>998</v>
      </c>
      <c r="AQ21" s="228">
        <f t="shared" si="17"/>
        <v>998</v>
      </c>
      <c r="AR21" s="228">
        <f t="shared" si="17"/>
        <v>998</v>
      </c>
      <c r="AS21" s="228">
        <f t="shared" si="17"/>
        <v>998</v>
      </c>
      <c r="AU21" s="33">
        <v>18</v>
      </c>
      <c r="AV21" s="7">
        <v>200</v>
      </c>
      <c r="AW21" s="7">
        <v>205</v>
      </c>
      <c r="AX21" s="7">
        <v>206</v>
      </c>
      <c r="AY21" s="7">
        <v>207</v>
      </c>
      <c r="AZ21" s="7">
        <v>208</v>
      </c>
      <c r="BA21" s="7">
        <v>209</v>
      </c>
      <c r="BC21" s="184">
        <v>18</v>
      </c>
      <c r="BD21" s="297">
        <v>0</v>
      </c>
      <c r="BE21" s="297">
        <v>0</v>
      </c>
      <c r="BF21" s="297">
        <v>0</v>
      </c>
      <c r="BG21" s="297">
        <v>0</v>
      </c>
      <c r="BH21" s="297">
        <v>0</v>
      </c>
    </row>
    <row r="22" spans="1:60" s="177" customFormat="1" x14ac:dyDescent="0.35">
      <c r="A22" s="229"/>
      <c r="B22" s="229"/>
      <c r="C22" s="229"/>
      <c r="D22" s="229"/>
      <c r="E22" s="229"/>
      <c r="F22" s="229"/>
      <c r="G22" s="229"/>
      <c r="H22" s="33">
        <v>19</v>
      </c>
      <c r="I22" s="23">
        <v>0</v>
      </c>
      <c r="J22" s="23">
        <v>0</v>
      </c>
      <c r="K22" s="23">
        <v>0</v>
      </c>
      <c r="L22" s="23">
        <v>0</v>
      </c>
      <c r="M22" s="23">
        <v>0</v>
      </c>
      <c r="N22" s="229"/>
      <c r="O22" s="33">
        <v>19</v>
      </c>
      <c r="P22" s="339">
        <v>0</v>
      </c>
      <c r="Q22" s="339">
        <f t="shared" si="0"/>
        <v>7061</v>
      </c>
      <c r="R22" s="339">
        <f t="shared" si="1"/>
        <v>7061</v>
      </c>
      <c r="S22" s="339">
        <f t="shared" si="2"/>
        <v>7061</v>
      </c>
      <c r="T22" s="339">
        <f t="shared" si="3"/>
        <v>7061</v>
      </c>
      <c r="U22" s="339">
        <f t="shared" si="4"/>
        <v>7061</v>
      </c>
      <c r="W22" s="33">
        <v>19</v>
      </c>
      <c r="X22" s="228">
        <v>0</v>
      </c>
      <c r="Y22" s="339">
        <f t="shared" si="5"/>
        <v>7061</v>
      </c>
      <c r="Z22" s="339">
        <f t="shared" si="6"/>
        <v>7061</v>
      </c>
      <c r="AA22" s="339">
        <f t="shared" si="7"/>
        <v>7061</v>
      </c>
      <c r="AB22" s="339">
        <f t="shared" si="8"/>
        <v>7061</v>
      </c>
      <c r="AC22" s="339">
        <f t="shared" si="9"/>
        <v>7061</v>
      </c>
      <c r="AE22" s="33">
        <v>19</v>
      </c>
      <c r="AF22" s="339">
        <v>0</v>
      </c>
      <c r="AG22" s="339">
        <f t="shared" si="10"/>
        <v>7061</v>
      </c>
      <c r="AH22" s="339">
        <f t="shared" si="11"/>
        <v>7061</v>
      </c>
      <c r="AI22" s="339">
        <f t="shared" si="12"/>
        <v>7061</v>
      </c>
      <c r="AJ22" s="339">
        <f t="shared" si="13"/>
        <v>7061</v>
      </c>
      <c r="AK22" s="339">
        <f t="shared" si="14"/>
        <v>7061</v>
      </c>
      <c r="AM22" s="33">
        <v>19</v>
      </c>
      <c r="AN22" s="228">
        <f t="shared" si="17"/>
        <v>0</v>
      </c>
      <c r="AO22" s="228">
        <f t="shared" si="17"/>
        <v>998</v>
      </c>
      <c r="AP22" s="228">
        <f t="shared" si="17"/>
        <v>998</v>
      </c>
      <c r="AQ22" s="228">
        <f t="shared" si="17"/>
        <v>998</v>
      </c>
      <c r="AR22" s="228">
        <f t="shared" si="17"/>
        <v>998</v>
      </c>
      <c r="AS22" s="228">
        <f t="shared" si="17"/>
        <v>998</v>
      </c>
      <c r="AU22" s="33">
        <v>19</v>
      </c>
      <c r="AV22" s="7">
        <v>200</v>
      </c>
      <c r="AW22" s="7">
        <v>205</v>
      </c>
      <c r="AX22" s="7">
        <v>206</v>
      </c>
      <c r="AY22" s="7">
        <v>207</v>
      </c>
      <c r="AZ22" s="7">
        <v>208</v>
      </c>
      <c r="BA22" s="7">
        <v>209</v>
      </c>
      <c r="BC22" s="184">
        <v>19</v>
      </c>
      <c r="BD22" s="297">
        <v>0</v>
      </c>
      <c r="BE22" s="297">
        <v>0</v>
      </c>
      <c r="BF22" s="297">
        <v>0</v>
      </c>
      <c r="BG22" s="297">
        <v>0</v>
      </c>
      <c r="BH22" s="297">
        <v>0</v>
      </c>
    </row>
    <row r="23" spans="1:60" s="177" customFormat="1" x14ac:dyDescent="0.35">
      <c r="A23" s="229"/>
      <c r="B23" s="229"/>
      <c r="C23" s="229"/>
      <c r="D23" s="229"/>
      <c r="E23" s="229"/>
      <c r="F23" s="229"/>
      <c r="G23" s="229"/>
      <c r="H23" s="33">
        <v>20</v>
      </c>
      <c r="I23" s="23">
        <v>0</v>
      </c>
      <c r="J23" s="23">
        <v>0</v>
      </c>
      <c r="K23" s="23">
        <v>0</v>
      </c>
      <c r="L23" s="23">
        <v>0</v>
      </c>
      <c r="M23" s="23">
        <v>0</v>
      </c>
      <c r="N23" s="229"/>
      <c r="O23" s="33">
        <v>20</v>
      </c>
      <c r="P23" s="339">
        <v>0</v>
      </c>
      <c r="Q23" s="339">
        <f t="shared" si="0"/>
        <v>7061</v>
      </c>
      <c r="R23" s="339">
        <f t="shared" si="1"/>
        <v>7061</v>
      </c>
      <c r="S23" s="339">
        <f t="shared" si="2"/>
        <v>7061</v>
      </c>
      <c r="T23" s="339">
        <f t="shared" si="3"/>
        <v>7061</v>
      </c>
      <c r="U23" s="339">
        <f t="shared" si="4"/>
        <v>7061</v>
      </c>
      <c r="W23" s="33">
        <v>20</v>
      </c>
      <c r="X23" s="228">
        <v>0</v>
      </c>
      <c r="Y23" s="339">
        <f t="shared" si="5"/>
        <v>7061</v>
      </c>
      <c r="Z23" s="339">
        <f t="shared" si="6"/>
        <v>7061</v>
      </c>
      <c r="AA23" s="339">
        <f t="shared" si="7"/>
        <v>7061</v>
      </c>
      <c r="AB23" s="339">
        <f t="shared" si="8"/>
        <v>7061</v>
      </c>
      <c r="AC23" s="339">
        <f t="shared" si="9"/>
        <v>7061</v>
      </c>
      <c r="AE23" s="33">
        <v>20</v>
      </c>
      <c r="AF23" s="339">
        <v>0</v>
      </c>
      <c r="AG23" s="339">
        <f t="shared" si="10"/>
        <v>7061</v>
      </c>
      <c r="AH23" s="339">
        <f t="shared" si="11"/>
        <v>7061</v>
      </c>
      <c r="AI23" s="339">
        <f t="shared" si="12"/>
        <v>7061</v>
      </c>
      <c r="AJ23" s="339">
        <f t="shared" si="13"/>
        <v>7061</v>
      </c>
      <c r="AK23" s="339">
        <f t="shared" si="14"/>
        <v>7061</v>
      </c>
      <c r="AM23" s="33">
        <v>20</v>
      </c>
      <c r="AN23" s="228">
        <f t="shared" si="17"/>
        <v>0</v>
      </c>
      <c r="AO23" s="228">
        <f t="shared" si="17"/>
        <v>998</v>
      </c>
      <c r="AP23" s="228">
        <f t="shared" si="17"/>
        <v>998</v>
      </c>
      <c r="AQ23" s="228">
        <f t="shared" si="17"/>
        <v>998</v>
      </c>
      <c r="AR23" s="228">
        <f t="shared" si="17"/>
        <v>998</v>
      </c>
      <c r="AS23" s="228">
        <f t="shared" si="17"/>
        <v>998</v>
      </c>
      <c r="AU23" s="33">
        <v>20</v>
      </c>
      <c r="AV23" s="7">
        <v>200</v>
      </c>
      <c r="AW23" s="7">
        <v>205</v>
      </c>
      <c r="AX23" s="7">
        <v>206</v>
      </c>
      <c r="AY23" s="7">
        <v>207</v>
      </c>
      <c r="AZ23" s="7">
        <v>208</v>
      </c>
      <c r="BA23" s="7">
        <v>209</v>
      </c>
      <c r="BC23" s="184">
        <v>20</v>
      </c>
      <c r="BD23" s="297">
        <v>0</v>
      </c>
      <c r="BE23" s="297">
        <v>0</v>
      </c>
      <c r="BF23" s="297">
        <v>0</v>
      </c>
      <c r="BG23" s="297">
        <v>0</v>
      </c>
      <c r="BH23" s="297">
        <v>0</v>
      </c>
    </row>
    <row r="24" spans="1:60" s="177" customFormat="1" x14ac:dyDescent="0.35">
      <c r="A24" s="229"/>
      <c r="B24" s="229"/>
      <c r="C24" s="229"/>
      <c r="D24" s="229"/>
      <c r="E24" s="229"/>
      <c r="F24" s="229"/>
      <c r="G24" s="229"/>
      <c r="H24" s="33">
        <v>21</v>
      </c>
      <c r="I24" s="23">
        <v>0</v>
      </c>
      <c r="J24" s="23">
        <v>0</v>
      </c>
      <c r="K24" s="23">
        <v>0</v>
      </c>
      <c r="L24" s="23">
        <v>0</v>
      </c>
      <c r="M24" s="23">
        <v>0</v>
      </c>
      <c r="N24" s="229"/>
      <c r="O24" s="33">
        <v>21</v>
      </c>
      <c r="P24" s="339">
        <v>0</v>
      </c>
      <c r="Q24" s="339">
        <f t="shared" si="0"/>
        <v>7061</v>
      </c>
      <c r="R24" s="339">
        <f t="shared" si="1"/>
        <v>7061</v>
      </c>
      <c r="S24" s="339">
        <f t="shared" si="2"/>
        <v>7061</v>
      </c>
      <c r="T24" s="339">
        <f t="shared" si="3"/>
        <v>7061</v>
      </c>
      <c r="U24" s="339">
        <f t="shared" si="4"/>
        <v>7061</v>
      </c>
      <c r="W24" s="33">
        <v>21</v>
      </c>
      <c r="X24" s="228">
        <v>0</v>
      </c>
      <c r="Y24" s="339">
        <f t="shared" si="5"/>
        <v>7061</v>
      </c>
      <c r="Z24" s="339">
        <f t="shared" si="6"/>
        <v>7061</v>
      </c>
      <c r="AA24" s="339">
        <f t="shared" si="7"/>
        <v>7061</v>
      </c>
      <c r="AB24" s="339">
        <f t="shared" si="8"/>
        <v>7061</v>
      </c>
      <c r="AC24" s="339">
        <f t="shared" si="9"/>
        <v>7061</v>
      </c>
      <c r="AE24" s="33">
        <v>21</v>
      </c>
      <c r="AF24" s="339">
        <v>0</v>
      </c>
      <c r="AG24" s="339">
        <f t="shared" si="10"/>
        <v>7061</v>
      </c>
      <c r="AH24" s="339">
        <f t="shared" si="11"/>
        <v>7061</v>
      </c>
      <c r="AI24" s="339">
        <f t="shared" si="12"/>
        <v>7061</v>
      </c>
      <c r="AJ24" s="339">
        <f t="shared" si="13"/>
        <v>7061</v>
      </c>
      <c r="AK24" s="339">
        <f t="shared" si="14"/>
        <v>7061</v>
      </c>
      <c r="AM24" s="33">
        <v>21</v>
      </c>
      <c r="AN24" s="228">
        <f t="shared" si="17"/>
        <v>0</v>
      </c>
      <c r="AO24" s="228">
        <f t="shared" si="17"/>
        <v>998</v>
      </c>
      <c r="AP24" s="228">
        <f t="shared" si="17"/>
        <v>998</v>
      </c>
      <c r="AQ24" s="228">
        <f t="shared" si="17"/>
        <v>998</v>
      </c>
      <c r="AR24" s="228">
        <f t="shared" si="17"/>
        <v>998</v>
      </c>
      <c r="AS24" s="228">
        <f t="shared" si="17"/>
        <v>998</v>
      </c>
      <c r="AU24" s="33">
        <v>21</v>
      </c>
      <c r="AV24" s="7">
        <v>200</v>
      </c>
      <c r="AW24" s="7">
        <v>205</v>
      </c>
      <c r="AX24" s="7">
        <v>206</v>
      </c>
      <c r="AY24" s="7">
        <v>207</v>
      </c>
      <c r="AZ24" s="7">
        <v>208</v>
      </c>
      <c r="BA24" s="7">
        <v>209</v>
      </c>
      <c r="BC24" s="184">
        <v>21</v>
      </c>
      <c r="BD24" s="297">
        <v>0</v>
      </c>
      <c r="BE24" s="297">
        <v>0</v>
      </c>
      <c r="BF24" s="297">
        <v>0</v>
      </c>
      <c r="BG24" s="297">
        <v>0</v>
      </c>
      <c r="BH24" s="297">
        <v>0</v>
      </c>
    </row>
    <row r="25" spans="1:60" s="177" customFormat="1" x14ac:dyDescent="0.35">
      <c r="A25" s="229"/>
      <c r="B25" s="229"/>
      <c r="C25" s="229"/>
      <c r="D25" s="229"/>
      <c r="E25" s="229"/>
      <c r="F25" s="229"/>
      <c r="G25" s="229"/>
      <c r="H25" s="33">
        <v>22</v>
      </c>
      <c r="I25" s="23">
        <v>0</v>
      </c>
      <c r="J25" s="23">
        <v>0</v>
      </c>
      <c r="K25" s="23">
        <v>0</v>
      </c>
      <c r="L25" s="23">
        <v>0</v>
      </c>
      <c r="M25" s="23">
        <v>0</v>
      </c>
      <c r="N25" s="229"/>
      <c r="O25" s="33">
        <v>22</v>
      </c>
      <c r="P25" s="339">
        <v>0</v>
      </c>
      <c r="Q25" s="339">
        <f t="shared" si="0"/>
        <v>7061</v>
      </c>
      <c r="R25" s="339">
        <f t="shared" si="1"/>
        <v>7061</v>
      </c>
      <c r="S25" s="339">
        <f t="shared" si="2"/>
        <v>7061</v>
      </c>
      <c r="T25" s="339">
        <f t="shared" si="3"/>
        <v>7061</v>
      </c>
      <c r="U25" s="339">
        <f t="shared" si="4"/>
        <v>7061</v>
      </c>
      <c r="W25" s="33">
        <v>22</v>
      </c>
      <c r="X25" s="228">
        <v>0</v>
      </c>
      <c r="Y25" s="339">
        <f t="shared" si="5"/>
        <v>7061</v>
      </c>
      <c r="Z25" s="339">
        <f t="shared" si="6"/>
        <v>7061</v>
      </c>
      <c r="AA25" s="339">
        <f t="shared" si="7"/>
        <v>7061</v>
      </c>
      <c r="AB25" s="339">
        <f t="shared" si="8"/>
        <v>7061</v>
      </c>
      <c r="AC25" s="339">
        <f t="shared" si="9"/>
        <v>7061</v>
      </c>
      <c r="AE25" s="33">
        <v>22</v>
      </c>
      <c r="AF25" s="339">
        <v>0</v>
      </c>
      <c r="AG25" s="339">
        <f t="shared" si="10"/>
        <v>7061</v>
      </c>
      <c r="AH25" s="339">
        <f t="shared" si="11"/>
        <v>7061</v>
      </c>
      <c r="AI25" s="339">
        <f t="shared" si="12"/>
        <v>7061</v>
      </c>
      <c r="AJ25" s="339">
        <f t="shared" si="13"/>
        <v>7061</v>
      </c>
      <c r="AK25" s="339">
        <f t="shared" si="14"/>
        <v>7061</v>
      </c>
      <c r="AM25" s="33">
        <v>22</v>
      </c>
      <c r="AN25" s="228">
        <f t="shared" si="17"/>
        <v>0</v>
      </c>
      <c r="AO25" s="228">
        <f t="shared" si="17"/>
        <v>998</v>
      </c>
      <c r="AP25" s="228">
        <f t="shared" si="17"/>
        <v>998</v>
      </c>
      <c r="AQ25" s="228">
        <f t="shared" si="17"/>
        <v>998</v>
      </c>
      <c r="AR25" s="228">
        <f t="shared" si="17"/>
        <v>998</v>
      </c>
      <c r="AS25" s="228">
        <f t="shared" si="17"/>
        <v>998</v>
      </c>
      <c r="AU25" s="33">
        <v>22</v>
      </c>
      <c r="AV25" s="7">
        <v>200</v>
      </c>
      <c r="AW25" s="7">
        <v>205</v>
      </c>
      <c r="AX25" s="7">
        <v>206</v>
      </c>
      <c r="AY25" s="7">
        <v>207</v>
      </c>
      <c r="AZ25" s="7">
        <v>208</v>
      </c>
      <c r="BA25" s="7">
        <v>209</v>
      </c>
      <c r="BC25" s="184">
        <v>22</v>
      </c>
      <c r="BD25" s="297">
        <v>0</v>
      </c>
      <c r="BE25" s="297">
        <v>0</v>
      </c>
      <c r="BF25" s="297">
        <v>0</v>
      </c>
      <c r="BG25" s="297">
        <v>0</v>
      </c>
      <c r="BH25" s="297">
        <v>0</v>
      </c>
    </row>
    <row r="26" spans="1:60" s="177" customFormat="1" x14ac:dyDescent="0.35">
      <c r="A26" s="300" t="s">
        <v>450</v>
      </c>
      <c r="B26" s="300">
        <v>80</v>
      </c>
      <c r="C26" s="300">
        <v>80</v>
      </c>
      <c r="D26" s="300">
        <v>80</v>
      </c>
      <c r="F26" s="229"/>
      <c r="G26" s="229"/>
      <c r="H26" s="33">
        <v>23</v>
      </c>
      <c r="I26" s="23">
        <v>0</v>
      </c>
      <c r="J26" s="23">
        <v>0</v>
      </c>
      <c r="K26" s="23">
        <v>0</v>
      </c>
      <c r="L26" s="23">
        <v>0</v>
      </c>
      <c r="M26" s="23">
        <v>0</v>
      </c>
      <c r="N26" s="229"/>
      <c r="O26" s="33">
        <v>23</v>
      </c>
      <c r="P26" s="339">
        <v>0</v>
      </c>
      <c r="Q26" s="339">
        <f t="shared" si="0"/>
        <v>7061</v>
      </c>
      <c r="R26" s="339">
        <f t="shared" si="1"/>
        <v>7061</v>
      </c>
      <c r="S26" s="339">
        <f t="shared" si="2"/>
        <v>7061</v>
      </c>
      <c r="T26" s="339">
        <f t="shared" si="3"/>
        <v>7061</v>
      </c>
      <c r="U26" s="339">
        <f t="shared" si="4"/>
        <v>7061</v>
      </c>
      <c r="W26" s="33">
        <v>23</v>
      </c>
      <c r="X26" s="228">
        <v>0</v>
      </c>
      <c r="Y26" s="339">
        <f t="shared" si="5"/>
        <v>7061</v>
      </c>
      <c r="Z26" s="339">
        <f t="shared" si="6"/>
        <v>7061</v>
      </c>
      <c r="AA26" s="339">
        <f t="shared" si="7"/>
        <v>7061</v>
      </c>
      <c r="AB26" s="339">
        <f t="shared" si="8"/>
        <v>7061</v>
      </c>
      <c r="AC26" s="339">
        <f t="shared" si="9"/>
        <v>7061</v>
      </c>
      <c r="AE26" s="33">
        <v>23</v>
      </c>
      <c r="AF26" s="339">
        <v>0</v>
      </c>
      <c r="AG26" s="339">
        <f t="shared" si="10"/>
        <v>7061</v>
      </c>
      <c r="AH26" s="339">
        <f t="shared" si="11"/>
        <v>7061</v>
      </c>
      <c r="AI26" s="339">
        <f t="shared" si="12"/>
        <v>7061</v>
      </c>
      <c r="AJ26" s="339">
        <f t="shared" si="13"/>
        <v>7061</v>
      </c>
      <c r="AK26" s="339">
        <f t="shared" si="14"/>
        <v>7061</v>
      </c>
      <c r="AM26" s="33">
        <v>23</v>
      </c>
      <c r="AN26" s="228">
        <f t="shared" si="17"/>
        <v>0</v>
      </c>
      <c r="AO26" s="228">
        <f t="shared" si="17"/>
        <v>998</v>
      </c>
      <c r="AP26" s="228">
        <f t="shared" si="17"/>
        <v>998</v>
      </c>
      <c r="AQ26" s="228">
        <f t="shared" si="17"/>
        <v>998</v>
      </c>
      <c r="AR26" s="228">
        <f t="shared" si="17"/>
        <v>998</v>
      </c>
      <c r="AS26" s="228">
        <f t="shared" si="17"/>
        <v>998</v>
      </c>
      <c r="AU26" s="33">
        <v>23</v>
      </c>
      <c r="AV26" s="7">
        <v>200</v>
      </c>
      <c r="AW26" s="7">
        <v>205</v>
      </c>
      <c r="AX26" s="7">
        <v>206</v>
      </c>
      <c r="AY26" s="7">
        <v>207</v>
      </c>
      <c r="AZ26" s="7">
        <v>208</v>
      </c>
      <c r="BA26" s="7">
        <v>209</v>
      </c>
      <c r="BC26" s="184">
        <v>23</v>
      </c>
      <c r="BD26" s="297">
        <v>0</v>
      </c>
      <c r="BE26" s="297">
        <v>0</v>
      </c>
      <c r="BF26" s="297">
        <v>0</v>
      </c>
      <c r="BG26" s="297">
        <v>0</v>
      </c>
      <c r="BH26" s="297">
        <v>0</v>
      </c>
    </row>
    <row r="27" spans="1:60" s="177" customFormat="1" x14ac:dyDescent="0.35">
      <c r="A27" s="300" t="s">
        <v>451</v>
      </c>
      <c r="B27" s="300">
        <v>178</v>
      </c>
      <c r="C27" s="300">
        <v>158</v>
      </c>
      <c r="D27" s="300">
        <v>118</v>
      </c>
      <c r="F27" s="229"/>
      <c r="G27" s="229"/>
      <c r="H27" s="33">
        <v>24</v>
      </c>
      <c r="I27" s="23">
        <v>0</v>
      </c>
      <c r="J27" s="23">
        <v>0</v>
      </c>
      <c r="K27" s="23">
        <v>0</v>
      </c>
      <c r="L27" s="23">
        <v>0</v>
      </c>
      <c r="M27" s="23">
        <v>0</v>
      </c>
      <c r="N27" s="229"/>
      <c r="O27" s="33">
        <v>24</v>
      </c>
      <c r="P27" s="339">
        <v>0</v>
      </c>
      <c r="Q27" s="339">
        <f t="shared" si="0"/>
        <v>7061</v>
      </c>
      <c r="R27" s="339">
        <f t="shared" si="1"/>
        <v>7061</v>
      </c>
      <c r="S27" s="339">
        <f t="shared" si="2"/>
        <v>7061</v>
      </c>
      <c r="T27" s="339">
        <f t="shared" si="3"/>
        <v>7061</v>
      </c>
      <c r="U27" s="339">
        <f t="shared" si="4"/>
        <v>7061</v>
      </c>
      <c r="W27" s="33">
        <v>24</v>
      </c>
      <c r="X27" s="228">
        <v>0</v>
      </c>
      <c r="Y27" s="339">
        <f t="shared" si="5"/>
        <v>7061</v>
      </c>
      <c r="Z27" s="339">
        <f t="shared" si="6"/>
        <v>7061</v>
      </c>
      <c r="AA27" s="339">
        <f t="shared" si="7"/>
        <v>7061</v>
      </c>
      <c r="AB27" s="339">
        <f t="shared" si="8"/>
        <v>7061</v>
      </c>
      <c r="AC27" s="339">
        <f t="shared" si="9"/>
        <v>7061</v>
      </c>
      <c r="AE27" s="33">
        <v>24</v>
      </c>
      <c r="AF27" s="339">
        <v>0</v>
      </c>
      <c r="AG27" s="339">
        <f t="shared" si="10"/>
        <v>7061</v>
      </c>
      <c r="AH27" s="339">
        <f t="shared" si="11"/>
        <v>7061</v>
      </c>
      <c r="AI27" s="339">
        <f t="shared" si="12"/>
        <v>7061</v>
      </c>
      <c r="AJ27" s="339">
        <f t="shared" si="13"/>
        <v>7061</v>
      </c>
      <c r="AK27" s="339">
        <f t="shared" si="14"/>
        <v>7061</v>
      </c>
      <c r="AM27" s="33">
        <v>24</v>
      </c>
      <c r="AN27" s="228">
        <f t="shared" si="17"/>
        <v>0</v>
      </c>
      <c r="AO27" s="228">
        <f t="shared" si="17"/>
        <v>998</v>
      </c>
      <c r="AP27" s="228">
        <f t="shared" si="17"/>
        <v>998</v>
      </c>
      <c r="AQ27" s="228">
        <f t="shared" si="17"/>
        <v>998</v>
      </c>
      <c r="AR27" s="228">
        <f t="shared" si="17"/>
        <v>998</v>
      </c>
      <c r="AS27" s="228">
        <f t="shared" si="17"/>
        <v>998</v>
      </c>
      <c r="AU27" s="33">
        <v>24</v>
      </c>
      <c r="AV27" s="7">
        <v>200</v>
      </c>
      <c r="AW27" s="7">
        <v>205</v>
      </c>
      <c r="AX27" s="7">
        <v>206</v>
      </c>
      <c r="AY27" s="7">
        <v>207</v>
      </c>
      <c r="AZ27" s="7">
        <v>208</v>
      </c>
      <c r="BA27" s="7">
        <v>209</v>
      </c>
      <c r="BC27" s="184">
        <v>24</v>
      </c>
      <c r="BD27" s="297">
        <v>0</v>
      </c>
      <c r="BE27" s="297">
        <v>0</v>
      </c>
      <c r="BF27" s="297">
        <v>0</v>
      </c>
      <c r="BG27" s="297">
        <v>0</v>
      </c>
      <c r="BH27" s="297">
        <v>0</v>
      </c>
    </row>
    <row r="28" spans="1:60" s="177" customFormat="1" x14ac:dyDescent="0.35">
      <c r="A28" s="300" t="s">
        <v>456</v>
      </c>
      <c r="B28" s="229">
        <v>7061</v>
      </c>
      <c r="C28" s="229">
        <v>7061</v>
      </c>
      <c r="D28" s="229">
        <v>7061</v>
      </c>
      <c r="E28" s="229">
        <v>7061</v>
      </c>
      <c r="F28" s="229">
        <v>7061</v>
      </c>
      <c r="G28" s="229"/>
      <c r="H28" s="33">
        <v>25</v>
      </c>
      <c r="I28" s="23">
        <v>0</v>
      </c>
      <c r="J28" s="23">
        <v>0</v>
      </c>
      <c r="K28" s="23">
        <v>0</v>
      </c>
      <c r="L28" s="23">
        <v>0</v>
      </c>
      <c r="M28" s="23">
        <v>0</v>
      </c>
      <c r="N28" s="229"/>
      <c r="O28" s="33">
        <v>25</v>
      </c>
      <c r="P28" s="339">
        <v>0</v>
      </c>
      <c r="Q28" s="339">
        <f t="shared" si="0"/>
        <v>7061</v>
      </c>
      <c r="R28" s="339">
        <f t="shared" si="1"/>
        <v>7061</v>
      </c>
      <c r="S28" s="339">
        <f t="shared" si="2"/>
        <v>7061</v>
      </c>
      <c r="T28" s="339">
        <f t="shared" si="3"/>
        <v>7061</v>
      </c>
      <c r="U28" s="339">
        <f t="shared" si="4"/>
        <v>7061</v>
      </c>
      <c r="W28" s="33">
        <v>25</v>
      </c>
      <c r="X28" s="228">
        <v>0</v>
      </c>
      <c r="Y28" s="339">
        <f t="shared" si="5"/>
        <v>7061</v>
      </c>
      <c r="Z28" s="339">
        <f t="shared" si="6"/>
        <v>7061</v>
      </c>
      <c r="AA28" s="339">
        <f t="shared" si="7"/>
        <v>7061</v>
      </c>
      <c r="AB28" s="339">
        <f t="shared" si="8"/>
        <v>7061</v>
      </c>
      <c r="AC28" s="339">
        <f t="shared" si="9"/>
        <v>7061</v>
      </c>
      <c r="AE28" s="33">
        <v>25</v>
      </c>
      <c r="AF28" s="339">
        <v>0</v>
      </c>
      <c r="AG28" s="339">
        <f t="shared" si="10"/>
        <v>7061</v>
      </c>
      <c r="AH28" s="339">
        <f t="shared" si="11"/>
        <v>7061</v>
      </c>
      <c r="AI28" s="339">
        <f t="shared" si="12"/>
        <v>7061</v>
      </c>
      <c r="AJ28" s="339">
        <f t="shared" si="13"/>
        <v>7061</v>
      </c>
      <c r="AK28" s="339">
        <f t="shared" si="14"/>
        <v>7061</v>
      </c>
      <c r="AM28" s="33">
        <v>25</v>
      </c>
      <c r="AN28" s="228">
        <f t="shared" si="17"/>
        <v>0</v>
      </c>
      <c r="AO28" s="228">
        <f t="shared" si="17"/>
        <v>998</v>
      </c>
      <c r="AP28" s="228">
        <f t="shared" si="17"/>
        <v>998</v>
      </c>
      <c r="AQ28" s="228">
        <f t="shared" si="17"/>
        <v>998</v>
      </c>
      <c r="AR28" s="228">
        <f t="shared" si="17"/>
        <v>998</v>
      </c>
      <c r="AS28" s="228">
        <f t="shared" si="17"/>
        <v>998</v>
      </c>
      <c r="AU28" s="33">
        <v>25</v>
      </c>
      <c r="AV28" s="7">
        <v>200</v>
      </c>
      <c r="AW28" s="7">
        <v>205</v>
      </c>
      <c r="AX28" s="7">
        <v>206</v>
      </c>
      <c r="AY28" s="7">
        <v>207</v>
      </c>
      <c r="AZ28" s="7">
        <v>208</v>
      </c>
      <c r="BA28" s="7">
        <v>209</v>
      </c>
      <c r="BC28" s="184">
        <v>25</v>
      </c>
      <c r="BD28" s="297">
        <v>0</v>
      </c>
      <c r="BE28" s="297">
        <v>0</v>
      </c>
      <c r="BF28" s="297">
        <v>0</v>
      </c>
      <c r="BG28" s="297">
        <v>0</v>
      </c>
      <c r="BH28" s="297">
        <v>0</v>
      </c>
    </row>
    <row r="29" spans="1:60" s="177" customFormat="1" x14ac:dyDescent="0.35">
      <c r="A29" s="229"/>
      <c r="B29" s="229"/>
      <c r="C29" s="229"/>
      <c r="D29" s="229"/>
      <c r="E29" s="229"/>
      <c r="F29" s="229"/>
      <c r="G29" s="229"/>
      <c r="H29" s="33">
        <v>26</v>
      </c>
      <c r="I29" s="23">
        <v>0</v>
      </c>
      <c r="J29" s="23">
        <v>0</v>
      </c>
      <c r="K29" s="23">
        <v>0</v>
      </c>
      <c r="L29" s="23">
        <v>0</v>
      </c>
      <c r="M29" s="23">
        <v>0</v>
      </c>
      <c r="N29" s="229"/>
      <c r="O29" s="33">
        <v>26</v>
      </c>
      <c r="P29" s="339">
        <v>0</v>
      </c>
      <c r="Q29" s="339">
        <f t="shared" si="0"/>
        <v>7061</v>
      </c>
      <c r="R29" s="339">
        <f t="shared" si="1"/>
        <v>7061</v>
      </c>
      <c r="S29" s="339">
        <f t="shared" si="2"/>
        <v>7061</v>
      </c>
      <c r="T29" s="339">
        <f t="shared" si="3"/>
        <v>7061</v>
      </c>
      <c r="U29" s="339">
        <f t="shared" si="4"/>
        <v>7061</v>
      </c>
      <c r="W29" s="33">
        <v>26</v>
      </c>
      <c r="X29" s="228">
        <v>0</v>
      </c>
      <c r="Y29" s="339">
        <f t="shared" si="5"/>
        <v>7061</v>
      </c>
      <c r="Z29" s="339">
        <f t="shared" si="6"/>
        <v>7061</v>
      </c>
      <c r="AA29" s="339">
        <f t="shared" si="7"/>
        <v>7061</v>
      </c>
      <c r="AB29" s="339">
        <f t="shared" si="8"/>
        <v>7061</v>
      </c>
      <c r="AC29" s="339">
        <f t="shared" si="9"/>
        <v>7061</v>
      </c>
      <c r="AE29" s="33">
        <v>26</v>
      </c>
      <c r="AF29" s="339">
        <v>0</v>
      </c>
      <c r="AG29" s="339">
        <f t="shared" si="10"/>
        <v>7061</v>
      </c>
      <c r="AH29" s="339">
        <f t="shared" si="11"/>
        <v>7061</v>
      </c>
      <c r="AI29" s="339">
        <f t="shared" si="12"/>
        <v>7061</v>
      </c>
      <c r="AJ29" s="339">
        <f t="shared" si="13"/>
        <v>7061</v>
      </c>
      <c r="AK29" s="339">
        <f t="shared" si="14"/>
        <v>7061</v>
      </c>
      <c r="AM29" s="33">
        <v>26</v>
      </c>
      <c r="AN29" s="228">
        <f t="shared" si="17"/>
        <v>0</v>
      </c>
      <c r="AO29" s="228">
        <f t="shared" si="17"/>
        <v>998</v>
      </c>
      <c r="AP29" s="228">
        <f t="shared" si="17"/>
        <v>998</v>
      </c>
      <c r="AQ29" s="228">
        <f t="shared" si="17"/>
        <v>998</v>
      </c>
      <c r="AR29" s="228">
        <f t="shared" si="17"/>
        <v>998</v>
      </c>
      <c r="AS29" s="228">
        <f t="shared" si="17"/>
        <v>998</v>
      </c>
      <c r="AU29" s="33">
        <v>26</v>
      </c>
      <c r="AV29" s="7">
        <v>200</v>
      </c>
      <c r="AW29" s="7">
        <v>205</v>
      </c>
      <c r="AX29" s="7">
        <v>206</v>
      </c>
      <c r="AY29" s="7">
        <v>207</v>
      </c>
      <c r="AZ29" s="7">
        <v>208</v>
      </c>
      <c r="BA29" s="7">
        <v>209</v>
      </c>
      <c r="BC29" s="184">
        <v>26</v>
      </c>
      <c r="BD29" s="297">
        <v>0</v>
      </c>
      <c r="BE29" s="297">
        <v>0</v>
      </c>
      <c r="BF29" s="297">
        <v>0</v>
      </c>
      <c r="BG29" s="297">
        <v>0</v>
      </c>
      <c r="BH29" s="297">
        <v>0</v>
      </c>
    </row>
    <row r="30" spans="1:60" s="177" customFormat="1" x14ac:dyDescent="0.35">
      <c r="A30" s="300" t="s">
        <v>462</v>
      </c>
      <c r="B30" s="229">
        <f>B$6*SUM(I$3:I$303)</f>
        <v>34.597368000000003</v>
      </c>
      <c r="C30" s="229">
        <f>C$6*SUM(J$3:J$303)</f>
        <v>34.597368000000003</v>
      </c>
      <c r="D30" s="229">
        <f>D$6*SUM(K$3:K$303)</f>
        <v>34.597368000000003</v>
      </c>
      <c r="E30" s="229">
        <f>E$6*SUM(L$3:L$303)</f>
        <v>34.597368000000003</v>
      </c>
      <c r="F30" s="229">
        <f>F$6*SUM(M$3:M$303)</f>
        <v>34.536960000000001</v>
      </c>
      <c r="G30" s="229"/>
      <c r="H30" s="33">
        <v>27</v>
      </c>
      <c r="I30" s="23">
        <v>0</v>
      </c>
      <c r="J30" s="23">
        <v>0</v>
      </c>
      <c r="K30" s="23">
        <v>0</v>
      </c>
      <c r="L30" s="23">
        <v>0</v>
      </c>
      <c r="M30" s="23">
        <v>0</v>
      </c>
      <c r="N30" s="229"/>
      <c r="O30" s="33">
        <v>27</v>
      </c>
      <c r="P30" s="339">
        <v>0</v>
      </c>
      <c r="Q30" s="339">
        <f t="shared" si="0"/>
        <v>7061</v>
      </c>
      <c r="R30" s="339">
        <f t="shared" si="1"/>
        <v>7061</v>
      </c>
      <c r="S30" s="339">
        <f t="shared" si="2"/>
        <v>7061</v>
      </c>
      <c r="T30" s="339">
        <f t="shared" si="3"/>
        <v>7061</v>
      </c>
      <c r="U30" s="339">
        <f t="shared" si="4"/>
        <v>7061</v>
      </c>
      <c r="W30" s="33">
        <v>27</v>
      </c>
      <c r="X30" s="228">
        <v>0</v>
      </c>
      <c r="Y30" s="339">
        <f t="shared" si="5"/>
        <v>7061</v>
      </c>
      <c r="Z30" s="339">
        <f t="shared" si="6"/>
        <v>7061</v>
      </c>
      <c r="AA30" s="339">
        <f t="shared" si="7"/>
        <v>7061</v>
      </c>
      <c r="AB30" s="339">
        <f t="shared" si="8"/>
        <v>7061</v>
      </c>
      <c r="AC30" s="339">
        <f t="shared" si="9"/>
        <v>7061</v>
      </c>
      <c r="AE30" s="33">
        <v>27</v>
      </c>
      <c r="AF30" s="339">
        <v>0</v>
      </c>
      <c r="AG30" s="339">
        <f t="shared" si="10"/>
        <v>7061</v>
      </c>
      <c r="AH30" s="339">
        <f t="shared" si="11"/>
        <v>7061</v>
      </c>
      <c r="AI30" s="339">
        <f t="shared" si="12"/>
        <v>7061</v>
      </c>
      <c r="AJ30" s="339">
        <f t="shared" si="13"/>
        <v>7061</v>
      </c>
      <c r="AK30" s="339">
        <f t="shared" si="14"/>
        <v>7061</v>
      </c>
      <c r="AM30" s="33">
        <v>27</v>
      </c>
      <c r="AN30" s="228">
        <f t="shared" si="17"/>
        <v>0</v>
      </c>
      <c r="AO30" s="228">
        <f t="shared" si="17"/>
        <v>998</v>
      </c>
      <c r="AP30" s="228">
        <f t="shared" si="17"/>
        <v>998</v>
      </c>
      <c r="AQ30" s="228">
        <f t="shared" si="17"/>
        <v>998</v>
      </c>
      <c r="AR30" s="228">
        <f t="shared" si="17"/>
        <v>998</v>
      </c>
      <c r="AS30" s="228">
        <f t="shared" si="17"/>
        <v>998</v>
      </c>
      <c r="AU30" s="33">
        <v>27</v>
      </c>
      <c r="AV30" s="7">
        <v>200</v>
      </c>
      <c r="AW30" s="7">
        <v>205</v>
      </c>
      <c r="AX30" s="7">
        <v>206</v>
      </c>
      <c r="AY30" s="7">
        <v>207</v>
      </c>
      <c r="AZ30" s="7">
        <v>208</v>
      </c>
      <c r="BA30" s="7">
        <v>209</v>
      </c>
      <c r="BC30" s="184">
        <v>27</v>
      </c>
      <c r="BD30" s="297">
        <v>0</v>
      </c>
      <c r="BE30" s="297">
        <v>0</v>
      </c>
      <c r="BF30" s="297">
        <v>0</v>
      </c>
      <c r="BG30" s="297">
        <v>0</v>
      </c>
      <c r="BH30" s="297">
        <v>0</v>
      </c>
    </row>
    <row r="31" spans="1:60" s="177" customFormat="1" x14ac:dyDescent="0.35">
      <c r="A31" s="229"/>
      <c r="B31" s="229"/>
      <c r="C31" s="229"/>
      <c r="D31" s="229"/>
      <c r="E31" s="229"/>
      <c r="F31" s="229"/>
      <c r="G31" s="229"/>
      <c r="H31" s="33">
        <v>28</v>
      </c>
      <c r="I31" s="23">
        <v>0</v>
      </c>
      <c r="J31" s="23">
        <v>0</v>
      </c>
      <c r="K31" s="23">
        <v>0</v>
      </c>
      <c r="L31" s="23">
        <v>0</v>
      </c>
      <c r="M31" s="23">
        <v>0</v>
      </c>
      <c r="N31" s="229"/>
      <c r="O31" s="33">
        <v>28</v>
      </c>
      <c r="P31" s="339">
        <v>0</v>
      </c>
      <c r="Q31" s="339">
        <f t="shared" si="0"/>
        <v>7061</v>
      </c>
      <c r="R31" s="339">
        <f t="shared" si="1"/>
        <v>7061</v>
      </c>
      <c r="S31" s="339">
        <f t="shared" si="2"/>
        <v>7061</v>
      </c>
      <c r="T31" s="339">
        <f t="shared" si="3"/>
        <v>7061</v>
      </c>
      <c r="U31" s="339">
        <f t="shared" si="4"/>
        <v>7061</v>
      </c>
      <c r="W31" s="33">
        <v>28</v>
      </c>
      <c r="X31" s="228">
        <v>0</v>
      </c>
      <c r="Y31" s="339">
        <f t="shared" si="5"/>
        <v>7061</v>
      </c>
      <c r="Z31" s="339">
        <f t="shared" si="6"/>
        <v>7061</v>
      </c>
      <c r="AA31" s="339">
        <f t="shared" si="7"/>
        <v>7061</v>
      </c>
      <c r="AB31" s="339">
        <f t="shared" si="8"/>
        <v>7061</v>
      </c>
      <c r="AC31" s="339">
        <f t="shared" si="9"/>
        <v>7061</v>
      </c>
      <c r="AE31" s="33">
        <v>28</v>
      </c>
      <c r="AF31" s="339">
        <v>0</v>
      </c>
      <c r="AG31" s="339">
        <f t="shared" si="10"/>
        <v>7061</v>
      </c>
      <c r="AH31" s="339">
        <f t="shared" si="11"/>
        <v>7061</v>
      </c>
      <c r="AI31" s="339">
        <f t="shared" si="12"/>
        <v>7061</v>
      </c>
      <c r="AJ31" s="339">
        <f t="shared" si="13"/>
        <v>7061</v>
      </c>
      <c r="AK31" s="339">
        <f t="shared" si="14"/>
        <v>7061</v>
      </c>
      <c r="AM31" s="33">
        <v>28</v>
      </c>
      <c r="AN31" s="228">
        <f t="shared" si="17"/>
        <v>0</v>
      </c>
      <c r="AO31" s="228">
        <f t="shared" si="17"/>
        <v>998</v>
      </c>
      <c r="AP31" s="228">
        <f t="shared" si="17"/>
        <v>998</v>
      </c>
      <c r="AQ31" s="228">
        <f t="shared" si="17"/>
        <v>998</v>
      </c>
      <c r="AR31" s="228">
        <f t="shared" si="17"/>
        <v>998</v>
      </c>
      <c r="AS31" s="228">
        <f t="shared" si="17"/>
        <v>998</v>
      </c>
      <c r="AU31" s="33">
        <v>28</v>
      </c>
      <c r="AV31" s="7">
        <v>200</v>
      </c>
      <c r="AW31" s="7">
        <v>205</v>
      </c>
      <c r="AX31" s="7">
        <v>206</v>
      </c>
      <c r="AY31" s="7">
        <v>207</v>
      </c>
      <c r="AZ31" s="7">
        <v>208</v>
      </c>
      <c r="BA31" s="7">
        <v>209</v>
      </c>
      <c r="BC31" s="184">
        <v>28</v>
      </c>
      <c r="BD31" s="297">
        <v>0</v>
      </c>
      <c r="BE31" s="297">
        <v>0</v>
      </c>
      <c r="BF31" s="297">
        <v>0</v>
      </c>
      <c r="BG31" s="297">
        <v>0</v>
      </c>
      <c r="BH31" s="297">
        <v>0</v>
      </c>
    </row>
    <row r="32" spans="1:60" s="177" customFormat="1" x14ac:dyDescent="0.35">
      <c r="A32" s="229"/>
      <c r="B32" s="229"/>
      <c r="C32" s="229"/>
      <c r="D32" s="229"/>
      <c r="E32" s="229"/>
      <c r="F32" s="229"/>
      <c r="G32" s="229"/>
      <c r="H32" s="33">
        <v>29</v>
      </c>
      <c r="I32" s="23">
        <v>0</v>
      </c>
      <c r="J32" s="23">
        <v>0</v>
      </c>
      <c r="K32" s="23">
        <v>0</v>
      </c>
      <c r="L32" s="23">
        <v>0</v>
      </c>
      <c r="M32" s="23">
        <v>0</v>
      </c>
      <c r="N32" s="229"/>
      <c r="O32" s="33">
        <v>29</v>
      </c>
      <c r="P32" s="339">
        <v>0</v>
      </c>
      <c r="Q32" s="339">
        <f t="shared" si="0"/>
        <v>7061</v>
      </c>
      <c r="R32" s="339">
        <f t="shared" si="1"/>
        <v>7061</v>
      </c>
      <c r="S32" s="339">
        <f t="shared" si="2"/>
        <v>7061</v>
      </c>
      <c r="T32" s="339">
        <f t="shared" si="3"/>
        <v>7061</v>
      </c>
      <c r="U32" s="339">
        <f t="shared" si="4"/>
        <v>7061</v>
      </c>
      <c r="W32" s="33">
        <v>29</v>
      </c>
      <c r="X32" s="228">
        <v>0</v>
      </c>
      <c r="Y32" s="339">
        <f t="shared" si="5"/>
        <v>7061</v>
      </c>
      <c r="Z32" s="339">
        <f t="shared" si="6"/>
        <v>7061</v>
      </c>
      <c r="AA32" s="339">
        <f t="shared" si="7"/>
        <v>7061</v>
      </c>
      <c r="AB32" s="339">
        <f t="shared" si="8"/>
        <v>7061</v>
      </c>
      <c r="AC32" s="339">
        <f t="shared" si="9"/>
        <v>7061</v>
      </c>
      <c r="AE32" s="33">
        <v>29</v>
      </c>
      <c r="AF32" s="339">
        <v>0</v>
      </c>
      <c r="AG32" s="339">
        <f t="shared" si="10"/>
        <v>7061</v>
      </c>
      <c r="AH32" s="339">
        <f t="shared" si="11"/>
        <v>7061</v>
      </c>
      <c r="AI32" s="339">
        <f t="shared" si="12"/>
        <v>7061</v>
      </c>
      <c r="AJ32" s="339">
        <f t="shared" si="13"/>
        <v>7061</v>
      </c>
      <c r="AK32" s="339">
        <f t="shared" si="14"/>
        <v>7061</v>
      </c>
      <c r="AM32" s="33">
        <v>29</v>
      </c>
      <c r="AN32" s="228">
        <f t="shared" si="17"/>
        <v>0</v>
      </c>
      <c r="AO32" s="228">
        <f t="shared" si="17"/>
        <v>998</v>
      </c>
      <c r="AP32" s="228">
        <f t="shared" si="17"/>
        <v>998</v>
      </c>
      <c r="AQ32" s="228">
        <f t="shared" si="17"/>
        <v>998</v>
      </c>
      <c r="AR32" s="228">
        <f t="shared" si="17"/>
        <v>998</v>
      </c>
      <c r="AS32" s="228">
        <f t="shared" si="17"/>
        <v>998</v>
      </c>
      <c r="AU32" s="33">
        <v>29</v>
      </c>
      <c r="AV32" s="7">
        <v>200</v>
      </c>
      <c r="AW32" s="7">
        <v>205</v>
      </c>
      <c r="AX32" s="7">
        <v>206</v>
      </c>
      <c r="AY32" s="7">
        <v>207</v>
      </c>
      <c r="AZ32" s="7">
        <v>208</v>
      </c>
      <c r="BA32" s="7">
        <v>209</v>
      </c>
      <c r="BC32" s="184">
        <v>29</v>
      </c>
      <c r="BD32" s="297">
        <v>0</v>
      </c>
      <c r="BE32" s="297">
        <v>0</v>
      </c>
      <c r="BF32" s="297">
        <v>0</v>
      </c>
      <c r="BG32" s="297">
        <v>0</v>
      </c>
      <c r="BH32" s="297">
        <v>0</v>
      </c>
    </row>
    <row r="33" spans="1:60" s="177" customFormat="1" x14ac:dyDescent="0.35">
      <c r="A33" s="229"/>
      <c r="B33" s="229"/>
      <c r="C33" s="229"/>
      <c r="D33" s="229"/>
      <c r="E33" s="229"/>
      <c r="F33" s="229"/>
      <c r="G33" s="229"/>
      <c r="H33" s="33">
        <v>30</v>
      </c>
      <c r="I33" s="23">
        <v>0</v>
      </c>
      <c r="J33" s="23">
        <v>0</v>
      </c>
      <c r="K33" s="23">
        <v>0</v>
      </c>
      <c r="L33" s="23">
        <v>0</v>
      </c>
      <c r="M33" s="23">
        <v>0</v>
      </c>
      <c r="N33" s="229"/>
      <c r="O33" s="33">
        <v>30</v>
      </c>
      <c r="P33" s="339">
        <v>0</v>
      </c>
      <c r="Q33" s="339">
        <f t="shared" si="0"/>
        <v>7061</v>
      </c>
      <c r="R33" s="339">
        <f t="shared" si="1"/>
        <v>7061</v>
      </c>
      <c r="S33" s="339">
        <f t="shared" si="2"/>
        <v>7061</v>
      </c>
      <c r="T33" s="339">
        <f t="shared" si="3"/>
        <v>7061</v>
      </c>
      <c r="U33" s="339">
        <f t="shared" si="4"/>
        <v>7061</v>
      </c>
      <c r="W33" s="33">
        <v>30</v>
      </c>
      <c r="X33" s="228">
        <v>0</v>
      </c>
      <c r="Y33" s="339">
        <f t="shared" si="5"/>
        <v>7061</v>
      </c>
      <c r="Z33" s="339">
        <f t="shared" si="6"/>
        <v>7061</v>
      </c>
      <c r="AA33" s="339">
        <f t="shared" si="7"/>
        <v>7061</v>
      </c>
      <c r="AB33" s="339">
        <f t="shared" si="8"/>
        <v>7061</v>
      </c>
      <c r="AC33" s="339">
        <f t="shared" si="9"/>
        <v>7061</v>
      </c>
      <c r="AE33" s="33">
        <v>30</v>
      </c>
      <c r="AF33" s="339">
        <v>0</v>
      </c>
      <c r="AG33" s="339">
        <f t="shared" si="10"/>
        <v>7061</v>
      </c>
      <c r="AH33" s="339">
        <f t="shared" si="11"/>
        <v>7061</v>
      </c>
      <c r="AI33" s="339">
        <f t="shared" si="12"/>
        <v>7061</v>
      </c>
      <c r="AJ33" s="339">
        <f t="shared" si="13"/>
        <v>7061</v>
      </c>
      <c r="AK33" s="339">
        <f t="shared" si="14"/>
        <v>7061</v>
      </c>
      <c r="AM33" s="33">
        <v>30</v>
      </c>
      <c r="AN33" s="228">
        <f t="shared" si="17"/>
        <v>0</v>
      </c>
      <c r="AO33" s="228">
        <f t="shared" si="17"/>
        <v>998</v>
      </c>
      <c r="AP33" s="228">
        <f t="shared" si="17"/>
        <v>998</v>
      </c>
      <c r="AQ33" s="228">
        <f t="shared" si="17"/>
        <v>998</v>
      </c>
      <c r="AR33" s="228">
        <f t="shared" si="17"/>
        <v>998</v>
      </c>
      <c r="AS33" s="228">
        <f t="shared" si="17"/>
        <v>998</v>
      </c>
      <c r="AU33" s="33">
        <v>30</v>
      </c>
      <c r="AV33" s="7">
        <v>200</v>
      </c>
      <c r="AW33" s="7">
        <v>205</v>
      </c>
      <c r="AX33" s="7">
        <v>206</v>
      </c>
      <c r="AY33" s="7">
        <v>207</v>
      </c>
      <c r="AZ33" s="7">
        <v>208</v>
      </c>
      <c r="BA33" s="7">
        <v>209</v>
      </c>
      <c r="BC33" s="184">
        <v>30</v>
      </c>
      <c r="BD33" s="297">
        <v>0</v>
      </c>
      <c r="BE33" s="297">
        <v>0</v>
      </c>
      <c r="BF33" s="297">
        <v>0</v>
      </c>
      <c r="BG33" s="297">
        <v>0</v>
      </c>
      <c r="BH33" s="297">
        <v>0</v>
      </c>
    </row>
    <row r="34" spans="1:60" s="177" customFormat="1" x14ac:dyDescent="0.35">
      <c r="A34" s="229"/>
      <c r="B34" s="229"/>
      <c r="C34" s="229"/>
      <c r="D34" s="229"/>
      <c r="E34" s="229"/>
      <c r="F34" s="229"/>
      <c r="G34" s="229"/>
      <c r="H34" s="33">
        <v>31</v>
      </c>
      <c r="I34" s="23">
        <v>0</v>
      </c>
      <c r="J34" s="23">
        <v>0</v>
      </c>
      <c r="K34" s="23">
        <v>0</v>
      </c>
      <c r="L34" s="23">
        <v>0</v>
      </c>
      <c r="M34" s="23">
        <v>0</v>
      </c>
      <c r="N34" s="229"/>
      <c r="O34" s="33">
        <v>31</v>
      </c>
      <c r="P34" s="339">
        <v>0</v>
      </c>
      <c r="Q34" s="339">
        <f t="shared" si="0"/>
        <v>7061</v>
      </c>
      <c r="R34" s="339">
        <f t="shared" si="1"/>
        <v>7061</v>
      </c>
      <c r="S34" s="339">
        <f t="shared" si="2"/>
        <v>7061</v>
      </c>
      <c r="T34" s="339">
        <f t="shared" si="3"/>
        <v>7061</v>
      </c>
      <c r="U34" s="339">
        <f t="shared" si="4"/>
        <v>7061</v>
      </c>
      <c r="W34" s="33">
        <v>31</v>
      </c>
      <c r="X34" s="228">
        <v>0</v>
      </c>
      <c r="Y34" s="339">
        <f t="shared" si="5"/>
        <v>7061</v>
      </c>
      <c r="Z34" s="339">
        <f t="shared" si="6"/>
        <v>7061</v>
      </c>
      <c r="AA34" s="339">
        <f t="shared" si="7"/>
        <v>7061</v>
      </c>
      <c r="AB34" s="339">
        <f t="shared" si="8"/>
        <v>7061</v>
      </c>
      <c r="AC34" s="339">
        <f t="shared" si="9"/>
        <v>7061</v>
      </c>
      <c r="AE34" s="33">
        <v>31</v>
      </c>
      <c r="AF34" s="339">
        <v>0</v>
      </c>
      <c r="AG34" s="339">
        <f t="shared" si="10"/>
        <v>7061</v>
      </c>
      <c r="AH34" s="339">
        <f t="shared" si="11"/>
        <v>7061</v>
      </c>
      <c r="AI34" s="339">
        <f t="shared" si="12"/>
        <v>7061</v>
      </c>
      <c r="AJ34" s="339">
        <f t="shared" si="13"/>
        <v>7061</v>
      </c>
      <c r="AK34" s="339">
        <f t="shared" si="14"/>
        <v>7061</v>
      </c>
      <c r="AM34" s="33">
        <v>31</v>
      </c>
      <c r="AN34" s="228">
        <f t="shared" si="17"/>
        <v>0</v>
      </c>
      <c r="AO34" s="228">
        <f t="shared" si="17"/>
        <v>998</v>
      </c>
      <c r="AP34" s="228">
        <f t="shared" si="17"/>
        <v>998</v>
      </c>
      <c r="AQ34" s="228">
        <f t="shared" si="17"/>
        <v>998</v>
      </c>
      <c r="AR34" s="228">
        <f t="shared" si="17"/>
        <v>998</v>
      </c>
      <c r="AS34" s="228">
        <f t="shared" si="17"/>
        <v>998</v>
      </c>
      <c r="AU34" s="33">
        <v>31</v>
      </c>
      <c r="AV34" s="7">
        <v>200</v>
      </c>
      <c r="AW34" s="7">
        <v>205</v>
      </c>
      <c r="AX34" s="7">
        <v>206</v>
      </c>
      <c r="AY34" s="7">
        <v>207</v>
      </c>
      <c r="AZ34" s="7">
        <v>208</v>
      </c>
      <c r="BA34" s="7">
        <v>209</v>
      </c>
      <c r="BC34" s="184">
        <v>31</v>
      </c>
      <c r="BD34" s="297">
        <v>0</v>
      </c>
      <c r="BE34" s="297">
        <v>0</v>
      </c>
      <c r="BF34" s="297">
        <v>0</v>
      </c>
      <c r="BG34" s="297">
        <v>0</v>
      </c>
      <c r="BH34" s="297">
        <v>0</v>
      </c>
    </row>
    <row r="35" spans="1:60" s="177" customFormat="1" x14ac:dyDescent="0.35">
      <c r="A35" s="229"/>
      <c r="B35" s="229"/>
      <c r="C35" s="229"/>
      <c r="D35" s="229"/>
      <c r="E35" s="229"/>
      <c r="F35" s="229"/>
      <c r="G35" s="229"/>
      <c r="H35" s="33">
        <v>32</v>
      </c>
      <c r="I35" s="23">
        <v>0</v>
      </c>
      <c r="J35" s="23">
        <v>0</v>
      </c>
      <c r="K35" s="23">
        <v>0</v>
      </c>
      <c r="L35" s="23">
        <v>0</v>
      </c>
      <c r="M35" s="23">
        <v>0</v>
      </c>
      <c r="N35" s="229"/>
      <c r="O35" s="33">
        <v>32</v>
      </c>
      <c r="P35" s="339">
        <v>0</v>
      </c>
      <c r="Q35" s="339">
        <f t="shared" si="0"/>
        <v>7061</v>
      </c>
      <c r="R35" s="339">
        <f t="shared" si="1"/>
        <v>7061</v>
      </c>
      <c r="S35" s="339">
        <f t="shared" si="2"/>
        <v>7061</v>
      </c>
      <c r="T35" s="339">
        <f t="shared" si="3"/>
        <v>7061</v>
      </c>
      <c r="U35" s="339">
        <f t="shared" si="4"/>
        <v>7061</v>
      </c>
      <c r="W35" s="33">
        <v>32</v>
      </c>
      <c r="X35" s="228">
        <v>0</v>
      </c>
      <c r="Y35" s="339">
        <f t="shared" si="5"/>
        <v>7061</v>
      </c>
      <c r="Z35" s="339">
        <f t="shared" si="6"/>
        <v>7061</v>
      </c>
      <c r="AA35" s="339">
        <f t="shared" si="7"/>
        <v>7061</v>
      </c>
      <c r="AB35" s="339">
        <f t="shared" si="8"/>
        <v>7061</v>
      </c>
      <c r="AC35" s="339">
        <f t="shared" si="9"/>
        <v>7061</v>
      </c>
      <c r="AE35" s="33">
        <v>32</v>
      </c>
      <c r="AF35" s="339">
        <v>0</v>
      </c>
      <c r="AG35" s="339">
        <f t="shared" si="10"/>
        <v>7061</v>
      </c>
      <c r="AH35" s="339">
        <f t="shared" si="11"/>
        <v>7061</v>
      </c>
      <c r="AI35" s="339">
        <f t="shared" si="12"/>
        <v>7061</v>
      </c>
      <c r="AJ35" s="339">
        <f t="shared" si="13"/>
        <v>7061</v>
      </c>
      <c r="AK35" s="339">
        <f t="shared" si="14"/>
        <v>7061</v>
      </c>
      <c r="AM35" s="33">
        <v>32</v>
      </c>
      <c r="AN35" s="228">
        <f t="shared" si="17"/>
        <v>0</v>
      </c>
      <c r="AO35" s="228">
        <f t="shared" si="17"/>
        <v>998</v>
      </c>
      <c r="AP35" s="228">
        <f t="shared" si="17"/>
        <v>998</v>
      </c>
      <c r="AQ35" s="228">
        <f t="shared" si="17"/>
        <v>998</v>
      </c>
      <c r="AR35" s="228">
        <f t="shared" si="17"/>
        <v>998</v>
      </c>
      <c r="AS35" s="228">
        <f t="shared" si="17"/>
        <v>998</v>
      </c>
      <c r="AU35" s="33">
        <v>32</v>
      </c>
      <c r="AV35" s="7">
        <v>200</v>
      </c>
      <c r="AW35" s="7">
        <v>205</v>
      </c>
      <c r="AX35" s="7">
        <v>206</v>
      </c>
      <c r="AY35" s="7">
        <v>207</v>
      </c>
      <c r="AZ35" s="7">
        <v>208</v>
      </c>
      <c r="BA35" s="7">
        <v>209</v>
      </c>
      <c r="BC35" s="184">
        <v>32</v>
      </c>
      <c r="BD35" s="297">
        <v>0</v>
      </c>
      <c r="BE35" s="297">
        <v>0</v>
      </c>
      <c r="BF35" s="297">
        <v>0</v>
      </c>
      <c r="BG35" s="297">
        <v>0</v>
      </c>
      <c r="BH35" s="297">
        <v>0</v>
      </c>
    </row>
    <row r="36" spans="1:60" s="177" customFormat="1" x14ac:dyDescent="0.35">
      <c r="A36" s="229"/>
      <c r="B36" s="229"/>
      <c r="C36" s="229"/>
      <c r="D36" s="229"/>
      <c r="E36" s="229"/>
      <c r="F36" s="229"/>
      <c r="G36" s="229"/>
      <c r="H36" s="33">
        <v>33</v>
      </c>
      <c r="I36" s="23">
        <v>0</v>
      </c>
      <c r="J36" s="23">
        <v>0</v>
      </c>
      <c r="K36" s="23">
        <v>0</v>
      </c>
      <c r="L36" s="23">
        <v>0</v>
      </c>
      <c r="M36" s="23">
        <v>0</v>
      </c>
      <c r="N36" s="229"/>
      <c r="O36" s="33">
        <v>33</v>
      </c>
      <c r="P36" s="339">
        <v>0</v>
      </c>
      <c r="Q36" s="339">
        <f t="shared" si="0"/>
        <v>7061</v>
      </c>
      <c r="R36" s="339">
        <f t="shared" si="1"/>
        <v>7061</v>
      </c>
      <c r="S36" s="339">
        <f t="shared" si="2"/>
        <v>7061</v>
      </c>
      <c r="T36" s="339">
        <f t="shared" si="3"/>
        <v>7061</v>
      </c>
      <c r="U36" s="339">
        <f t="shared" si="4"/>
        <v>7061</v>
      </c>
      <c r="W36" s="33">
        <v>33</v>
      </c>
      <c r="X36" s="228">
        <v>0</v>
      </c>
      <c r="Y36" s="339">
        <f t="shared" si="5"/>
        <v>7061</v>
      </c>
      <c r="Z36" s="339">
        <f t="shared" si="6"/>
        <v>7061</v>
      </c>
      <c r="AA36" s="339">
        <f t="shared" si="7"/>
        <v>7061</v>
      </c>
      <c r="AB36" s="339">
        <f t="shared" si="8"/>
        <v>7061</v>
      </c>
      <c r="AC36" s="339">
        <f t="shared" si="9"/>
        <v>7061</v>
      </c>
      <c r="AE36" s="33">
        <v>33</v>
      </c>
      <c r="AF36" s="339">
        <v>0</v>
      </c>
      <c r="AG36" s="339">
        <f t="shared" si="10"/>
        <v>7061</v>
      </c>
      <c r="AH36" s="339">
        <f t="shared" si="11"/>
        <v>7061</v>
      </c>
      <c r="AI36" s="339">
        <f t="shared" si="12"/>
        <v>7061</v>
      </c>
      <c r="AJ36" s="339">
        <f t="shared" si="13"/>
        <v>7061</v>
      </c>
      <c r="AK36" s="339">
        <f t="shared" si="14"/>
        <v>7061</v>
      </c>
      <c r="AM36" s="33">
        <v>33</v>
      </c>
      <c r="AN36" s="228">
        <f t="shared" si="17"/>
        <v>0</v>
      </c>
      <c r="AO36" s="228">
        <f t="shared" si="17"/>
        <v>998</v>
      </c>
      <c r="AP36" s="228">
        <f t="shared" si="17"/>
        <v>998</v>
      </c>
      <c r="AQ36" s="228">
        <f t="shared" si="17"/>
        <v>998</v>
      </c>
      <c r="AR36" s="228">
        <f t="shared" si="17"/>
        <v>998</v>
      </c>
      <c r="AS36" s="228">
        <f t="shared" si="17"/>
        <v>998</v>
      </c>
      <c r="AU36" s="33">
        <v>33</v>
      </c>
      <c r="AV36" s="7">
        <v>200</v>
      </c>
      <c r="AW36" s="7">
        <v>205</v>
      </c>
      <c r="AX36" s="7">
        <v>206</v>
      </c>
      <c r="AY36" s="7">
        <v>207</v>
      </c>
      <c r="AZ36" s="7">
        <v>208</v>
      </c>
      <c r="BA36" s="7">
        <v>209</v>
      </c>
      <c r="BC36" s="184">
        <v>33</v>
      </c>
      <c r="BD36" s="297">
        <v>0</v>
      </c>
      <c r="BE36" s="297">
        <v>0</v>
      </c>
      <c r="BF36" s="297">
        <v>0</v>
      </c>
      <c r="BG36" s="297">
        <v>0</v>
      </c>
      <c r="BH36" s="297">
        <v>0</v>
      </c>
    </row>
    <row r="37" spans="1:60" s="177" customFormat="1" x14ac:dyDescent="0.35">
      <c r="A37" s="229"/>
      <c r="B37" s="229"/>
      <c r="C37" s="229"/>
      <c r="D37" s="229"/>
      <c r="E37" s="229"/>
      <c r="F37" s="229"/>
      <c r="G37" s="229"/>
      <c r="H37" s="33">
        <v>34</v>
      </c>
      <c r="I37" s="23">
        <v>0</v>
      </c>
      <c r="J37" s="23">
        <v>0</v>
      </c>
      <c r="K37" s="23">
        <v>0</v>
      </c>
      <c r="L37" s="23">
        <v>0</v>
      </c>
      <c r="M37" s="23">
        <v>0</v>
      </c>
      <c r="N37" s="229"/>
      <c r="O37" s="33">
        <v>34</v>
      </c>
      <c r="P37" s="339">
        <v>0</v>
      </c>
      <c r="Q37" s="339">
        <f t="shared" si="0"/>
        <v>7061</v>
      </c>
      <c r="R37" s="339">
        <f t="shared" si="1"/>
        <v>7061</v>
      </c>
      <c r="S37" s="339">
        <f t="shared" si="2"/>
        <v>7061</v>
      </c>
      <c r="T37" s="339">
        <f t="shared" si="3"/>
        <v>7061</v>
      </c>
      <c r="U37" s="339">
        <f t="shared" si="4"/>
        <v>7061</v>
      </c>
      <c r="W37" s="33">
        <v>34</v>
      </c>
      <c r="X37" s="228">
        <v>0</v>
      </c>
      <c r="Y37" s="339">
        <f t="shared" si="5"/>
        <v>7061</v>
      </c>
      <c r="Z37" s="339">
        <f t="shared" si="6"/>
        <v>7061</v>
      </c>
      <c r="AA37" s="339">
        <f t="shared" si="7"/>
        <v>7061</v>
      </c>
      <c r="AB37" s="339">
        <f t="shared" si="8"/>
        <v>7061</v>
      </c>
      <c r="AC37" s="339">
        <f t="shared" si="9"/>
        <v>7061</v>
      </c>
      <c r="AE37" s="33">
        <v>34</v>
      </c>
      <c r="AF37" s="339">
        <v>0</v>
      </c>
      <c r="AG37" s="339">
        <f t="shared" si="10"/>
        <v>7061</v>
      </c>
      <c r="AH37" s="339">
        <f t="shared" si="11"/>
        <v>7061</v>
      </c>
      <c r="AI37" s="339">
        <f t="shared" si="12"/>
        <v>7061</v>
      </c>
      <c r="AJ37" s="339">
        <f t="shared" si="13"/>
        <v>7061</v>
      </c>
      <c r="AK37" s="339">
        <f t="shared" si="14"/>
        <v>7061</v>
      </c>
      <c r="AM37" s="33">
        <v>34</v>
      </c>
      <c r="AN37" s="228">
        <f t="shared" ref="AN37:AS52" si="18">AN36</f>
        <v>0</v>
      </c>
      <c r="AO37" s="228">
        <f t="shared" si="18"/>
        <v>998</v>
      </c>
      <c r="AP37" s="228">
        <f t="shared" si="18"/>
        <v>998</v>
      </c>
      <c r="AQ37" s="228">
        <f t="shared" si="18"/>
        <v>998</v>
      </c>
      <c r="AR37" s="228">
        <f t="shared" si="18"/>
        <v>998</v>
      </c>
      <c r="AS37" s="228">
        <f t="shared" si="18"/>
        <v>998</v>
      </c>
      <c r="AU37" s="33">
        <v>34</v>
      </c>
      <c r="AV37" s="7">
        <v>200</v>
      </c>
      <c r="AW37" s="7">
        <v>205</v>
      </c>
      <c r="AX37" s="7">
        <v>206</v>
      </c>
      <c r="AY37" s="7">
        <v>207</v>
      </c>
      <c r="AZ37" s="7">
        <v>208</v>
      </c>
      <c r="BA37" s="7">
        <v>209</v>
      </c>
      <c r="BC37" s="184">
        <v>34</v>
      </c>
      <c r="BD37" s="297">
        <v>0</v>
      </c>
      <c r="BE37" s="297">
        <v>0</v>
      </c>
      <c r="BF37" s="297">
        <v>0</v>
      </c>
      <c r="BG37" s="297">
        <v>0</v>
      </c>
      <c r="BH37" s="297">
        <v>0</v>
      </c>
    </row>
    <row r="38" spans="1:60" s="177" customFormat="1" x14ac:dyDescent="0.35">
      <c r="A38" s="229"/>
      <c r="B38" s="229"/>
      <c r="C38" s="229"/>
      <c r="D38" s="229"/>
      <c r="E38" s="229"/>
      <c r="F38" s="229"/>
      <c r="G38" s="229"/>
      <c r="H38" s="33">
        <v>35</v>
      </c>
      <c r="I38" s="23">
        <v>0</v>
      </c>
      <c r="J38" s="23">
        <v>0</v>
      </c>
      <c r="K38" s="23">
        <v>0</v>
      </c>
      <c r="L38" s="23">
        <v>0</v>
      </c>
      <c r="M38" s="23">
        <v>0</v>
      </c>
      <c r="N38" s="229"/>
      <c r="O38" s="33">
        <v>35</v>
      </c>
      <c r="P38" s="339">
        <v>0</v>
      </c>
      <c r="Q38" s="339">
        <f t="shared" si="0"/>
        <v>7061</v>
      </c>
      <c r="R38" s="339">
        <f t="shared" si="1"/>
        <v>7061</v>
      </c>
      <c r="S38" s="339">
        <f t="shared" si="2"/>
        <v>7061</v>
      </c>
      <c r="T38" s="339">
        <f t="shared" si="3"/>
        <v>7061</v>
      </c>
      <c r="U38" s="339">
        <f t="shared" si="4"/>
        <v>7061</v>
      </c>
      <c r="W38" s="33">
        <v>35</v>
      </c>
      <c r="X38" s="228">
        <v>0</v>
      </c>
      <c r="Y38" s="339">
        <f t="shared" si="5"/>
        <v>7061</v>
      </c>
      <c r="Z38" s="339">
        <f t="shared" si="6"/>
        <v>7061</v>
      </c>
      <c r="AA38" s="339">
        <f t="shared" si="7"/>
        <v>7061</v>
      </c>
      <c r="AB38" s="339">
        <f t="shared" si="8"/>
        <v>7061</v>
      </c>
      <c r="AC38" s="339">
        <f t="shared" si="9"/>
        <v>7061</v>
      </c>
      <c r="AE38" s="33">
        <v>35</v>
      </c>
      <c r="AF38" s="339">
        <v>0</v>
      </c>
      <c r="AG38" s="339">
        <f t="shared" si="10"/>
        <v>7061</v>
      </c>
      <c r="AH38" s="339">
        <f t="shared" si="11"/>
        <v>7061</v>
      </c>
      <c r="AI38" s="339">
        <f t="shared" si="12"/>
        <v>7061</v>
      </c>
      <c r="AJ38" s="339">
        <f t="shared" si="13"/>
        <v>7061</v>
      </c>
      <c r="AK38" s="339">
        <f t="shared" si="14"/>
        <v>7061</v>
      </c>
      <c r="AM38" s="33">
        <v>35</v>
      </c>
      <c r="AN38" s="228">
        <f t="shared" si="18"/>
        <v>0</v>
      </c>
      <c r="AO38" s="228">
        <f t="shared" si="18"/>
        <v>998</v>
      </c>
      <c r="AP38" s="228">
        <f t="shared" si="18"/>
        <v>998</v>
      </c>
      <c r="AQ38" s="228">
        <f t="shared" si="18"/>
        <v>998</v>
      </c>
      <c r="AR38" s="228">
        <f t="shared" si="18"/>
        <v>998</v>
      </c>
      <c r="AS38" s="228">
        <f t="shared" si="18"/>
        <v>998</v>
      </c>
      <c r="AU38" s="33">
        <v>35</v>
      </c>
      <c r="AV38" s="7">
        <v>200</v>
      </c>
      <c r="AW38" s="7">
        <v>205</v>
      </c>
      <c r="AX38" s="7">
        <v>206</v>
      </c>
      <c r="AY38" s="7">
        <v>207</v>
      </c>
      <c r="AZ38" s="7">
        <v>208</v>
      </c>
      <c r="BA38" s="7">
        <v>209</v>
      </c>
      <c r="BC38" s="184">
        <v>35</v>
      </c>
      <c r="BD38" s="297">
        <v>0</v>
      </c>
      <c r="BE38" s="297">
        <v>0</v>
      </c>
      <c r="BF38" s="297">
        <v>0</v>
      </c>
      <c r="BG38" s="297">
        <v>0</v>
      </c>
      <c r="BH38" s="297">
        <v>0</v>
      </c>
    </row>
    <row r="39" spans="1:60" s="177" customFormat="1" x14ac:dyDescent="0.35">
      <c r="A39" s="229"/>
      <c r="B39" s="229"/>
      <c r="C39" s="229"/>
      <c r="D39" s="229"/>
      <c r="E39" s="229"/>
      <c r="F39" s="229"/>
      <c r="G39" s="229"/>
      <c r="H39" s="33">
        <v>36</v>
      </c>
      <c r="I39" s="23">
        <v>0</v>
      </c>
      <c r="J39" s="23">
        <v>0</v>
      </c>
      <c r="K39" s="23">
        <v>0</v>
      </c>
      <c r="L39" s="23">
        <v>0</v>
      </c>
      <c r="M39" s="23">
        <v>0</v>
      </c>
      <c r="N39" s="229"/>
      <c r="O39" s="33">
        <v>36</v>
      </c>
      <c r="P39" s="339">
        <v>0</v>
      </c>
      <c r="Q39" s="339">
        <f t="shared" si="0"/>
        <v>7061</v>
      </c>
      <c r="R39" s="339">
        <f t="shared" si="1"/>
        <v>7061</v>
      </c>
      <c r="S39" s="339">
        <f t="shared" si="2"/>
        <v>7061</v>
      </c>
      <c r="T39" s="339">
        <f t="shared" si="3"/>
        <v>7061</v>
      </c>
      <c r="U39" s="339">
        <f t="shared" si="4"/>
        <v>7061</v>
      </c>
      <c r="W39" s="33">
        <v>36</v>
      </c>
      <c r="X39" s="228">
        <v>0</v>
      </c>
      <c r="Y39" s="339">
        <f t="shared" si="5"/>
        <v>7061</v>
      </c>
      <c r="Z39" s="339">
        <f t="shared" si="6"/>
        <v>7061</v>
      </c>
      <c r="AA39" s="339">
        <f t="shared" si="7"/>
        <v>7061</v>
      </c>
      <c r="AB39" s="339">
        <f t="shared" si="8"/>
        <v>7061</v>
      </c>
      <c r="AC39" s="339">
        <f t="shared" si="9"/>
        <v>7061</v>
      </c>
      <c r="AE39" s="33">
        <v>36</v>
      </c>
      <c r="AF39" s="339">
        <v>0</v>
      </c>
      <c r="AG39" s="339">
        <f t="shared" si="10"/>
        <v>7061</v>
      </c>
      <c r="AH39" s="339">
        <f t="shared" si="11"/>
        <v>7061</v>
      </c>
      <c r="AI39" s="339">
        <f t="shared" si="12"/>
        <v>7061</v>
      </c>
      <c r="AJ39" s="339">
        <f t="shared" si="13"/>
        <v>7061</v>
      </c>
      <c r="AK39" s="339">
        <f t="shared" si="14"/>
        <v>7061</v>
      </c>
      <c r="AM39" s="33">
        <v>36</v>
      </c>
      <c r="AN39" s="228">
        <f t="shared" si="18"/>
        <v>0</v>
      </c>
      <c r="AO39" s="228">
        <f t="shared" si="18"/>
        <v>998</v>
      </c>
      <c r="AP39" s="228">
        <f t="shared" si="18"/>
        <v>998</v>
      </c>
      <c r="AQ39" s="228">
        <f t="shared" si="18"/>
        <v>998</v>
      </c>
      <c r="AR39" s="228">
        <f t="shared" si="18"/>
        <v>998</v>
      </c>
      <c r="AS39" s="228">
        <f t="shared" si="18"/>
        <v>998</v>
      </c>
      <c r="AU39" s="33">
        <v>36</v>
      </c>
      <c r="AV39" s="7">
        <v>200</v>
      </c>
      <c r="AW39" s="7">
        <v>205</v>
      </c>
      <c r="AX39" s="7">
        <v>206</v>
      </c>
      <c r="AY39" s="7">
        <v>207</v>
      </c>
      <c r="AZ39" s="7">
        <v>208</v>
      </c>
      <c r="BA39" s="7">
        <v>209</v>
      </c>
      <c r="BC39" s="184">
        <v>36</v>
      </c>
      <c r="BD39" s="297">
        <v>0</v>
      </c>
      <c r="BE39" s="297">
        <v>0</v>
      </c>
      <c r="BF39" s="297">
        <v>0</v>
      </c>
      <c r="BG39" s="297">
        <v>0</v>
      </c>
      <c r="BH39" s="297">
        <v>0</v>
      </c>
    </row>
    <row r="40" spans="1:60" s="177" customFormat="1" x14ac:dyDescent="0.35">
      <c r="A40" s="229"/>
      <c r="B40" s="229"/>
      <c r="C40" s="229"/>
      <c r="D40" s="229"/>
      <c r="E40" s="229"/>
      <c r="F40" s="229"/>
      <c r="G40" s="229"/>
      <c r="H40" s="33">
        <v>37</v>
      </c>
      <c r="I40" s="23">
        <v>0</v>
      </c>
      <c r="J40" s="23">
        <v>0</v>
      </c>
      <c r="K40" s="23">
        <v>0</v>
      </c>
      <c r="L40" s="23">
        <v>0</v>
      </c>
      <c r="M40" s="23">
        <v>0</v>
      </c>
      <c r="N40" s="229"/>
      <c r="O40" s="33">
        <v>37</v>
      </c>
      <c r="P40" s="339">
        <v>0</v>
      </c>
      <c r="Q40" s="339">
        <f t="shared" si="0"/>
        <v>7061</v>
      </c>
      <c r="R40" s="339">
        <f t="shared" si="1"/>
        <v>7061</v>
      </c>
      <c r="S40" s="339">
        <f t="shared" si="2"/>
        <v>7061</v>
      </c>
      <c r="T40" s="339">
        <f t="shared" si="3"/>
        <v>7061</v>
      </c>
      <c r="U40" s="339">
        <f t="shared" si="4"/>
        <v>7061</v>
      </c>
      <c r="W40" s="33">
        <v>37</v>
      </c>
      <c r="X40" s="228">
        <v>0</v>
      </c>
      <c r="Y40" s="339">
        <f t="shared" si="5"/>
        <v>7061</v>
      </c>
      <c r="Z40" s="339">
        <f t="shared" si="6"/>
        <v>7061</v>
      </c>
      <c r="AA40" s="339">
        <f t="shared" si="7"/>
        <v>7061</v>
      </c>
      <c r="AB40" s="339">
        <f t="shared" si="8"/>
        <v>7061</v>
      </c>
      <c r="AC40" s="339">
        <f t="shared" si="9"/>
        <v>7061</v>
      </c>
      <c r="AE40" s="33">
        <v>37</v>
      </c>
      <c r="AF40" s="339">
        <v>0</v>
      </c>
      <c r="AG40" s="339">
        <f t="shared" si="10"/>
        <v>7061</v>
      </c>
      <c r="AH40" s="339">
        <f t="shared" si="11"/>
        <v>7061</v>
      </c>
      <c r="AI40" s="339">
        <f t="shared" si="12"/>
        <v>7061</v>
      </c>
      <c r="AJ40" s="339">
        <f t="shared" si="13"/>
        <v>7061</v>
      </c>
      <c r="AK40" s="339">
        <f t="shared" si="14"/>
        <v>7061</v>
      </c>
      <c r="AM40" s="33">
        <v>37</v>
      </c>
      <c r="AN40" s="228">
        <f t="shared" si="18"/>
        <v>0</v>
      </c>
      <c r="AO40" s="228">
        <f t="shared" si="18"/>
        <v>998</v>
      </c>
      <c r="AP40" s="228">
        <f t="shared" si="18"/>
        <v>998</v>
      </c>
      <c r="AQ40" s="228">
        <f t="shared" si="18"/>
        <v>998</v>
      </c>
      <c r="AR40" s="228">
        <f t="shared" si="18"/>
        <v>998</v>
      </c>
      <c r="AS40" s="228">
        <f t="shared" si="18"/>
        <v>998</v>
      </c>
      <c r="AU40" s="33">
        <v>37</v>
      </c>
      <c r="AV40" s="7">
        <v>200</v>
      </c>
      <c r="AW40" s="7">
        <v>205</v>
      </c>
      <c r="AX40" s="7">
        <v>206</v>
      </c>
      <c r="AY40" s="7">
        <v>207</v>
      </c>
      <c r="AZ40" s="7">
        <v>208</v>
      </c>
      <c r="BA40" s="7">
        <v>209</v>
      </c>
      <c r="BC40" s="184">
        <v>37</v>
      </c>
      <c r="BD40" s="297">
        <v>0</v>
      </c>
      <c r="BE40" s="297">
        <v>0</v>
      </c>
      <c r="BF40" s="297">
        <v>0</v>
      </c>
      <c r="BG40" s="297">
        <v>0</v>
      </c>
      <c r="BH40" s="297">
        <v>0</v>
      </c>
    </row>
    <row r="41" spans="1:60" s="177" customFormat="1" x14ac:dyDescent="0.35">
      <c r="A41" s="229"/>
      <c r="B41" s="229"/>
      <c r="C41" s="229"/>
      <c r="D41" s="229"/>
      <c r="E41" s="229"/>
      <c r="F41" s="229"/>
      <c r="G41" s="229"/>
      <c r="H41" s="33">
        <v>38</v>
      </c>
      <c r="I41" s="23">
        <v>0</v>
      </c>
      <c r="J41" s="23">
        <v>0</v>
      </c>
      <c r="K41" s="23">
        <v>0</v>
      </c>
      <c r="L41" s="23">
        <v>0</v>
      </c>
      <c r="M41" s="23">
        <v>0</v>
      </c>
      <c r="N41" s="229"/>
      <c r="O41" s="33">
        <v>38</v>
      </c>
      <c r="P41" s="339">
        <v>0</v>
      </c>
      <c r="Q41" s="339">
        <f t="shared" si="0"/>
        <v>7061</v>
      </c>
      <c r="R41" s="339">
        <f t="shared" si="1"/>
        <v>7061</v>
      </c>
      <c r="S41" s="339">
        <f t="shared" si="2"/>
        <v>7061</v>
      </c>
      <c r="T41" s="339">
        <f t="shared" si="3"/>
        <v>7061</v>
      </c>
      <c r="U41" s="339">
        <f t="shared" si="4"/>
        <v>7061</v>
      </c>
      <c r="W41" s="33">
        <v>38</v>
      </c>
      <c r="X41" s="228">
        <v>0</v>
      </c>
      <c r="Y41" s="339">
        <f t="shared" si="5"/>
        <v>7061</v>
      </c>
      <c r="Z41" s="339">
        <f t="shared" si="6"/>
        <v>7061</v>
      </c>
      <c r="AA41" s="339">
        <f t="shared" si="7"/>
        <v>7061</v>
      </c>
      <c r="AB41" s="339">
        <f t="shared" si="8"/>
        <v>7061</v>
      </c>
      <c r="AC41" s="339">
        <f t="shared" si="9"/>
        <v>7061</v>
      </c>
      <c r="AE41" s="33">
        <v>38</v>
      </c>
      <c r="AF41" s="339">
        <v>0</v>
      </c>
      <c r="AG41" s="339">
        <f t="shared" si="10"/>
        <v>7061</v>
      </c>
      <c r="AH41" s="339">
        <f t="shared" si="11"/>
        <v>7061</v>
      </c>
      <c r="AI41" s="339">
        <f t="shared" si="12"/>
        <v>7061</v>
      </c>
      <c r="AJ41" s="339">
        <f t="shared" si="13"/>
        <v>7061</v>
      </c>
      <c r="AK41" s="339">
        <f t="shared" si="14"/>
        <v>7061</v>
      </c>
      <c r="AM41" s="33">
        <v>38</v>
      </c>
      <c r="AN41" s="228">
        <f t="shared" si="18"/>
        <v>0</v>
      </c>
      <c r="AO41" s="228">
        <f t="shared" si="18"/>
        <v>998</v>
      </c>
      <c r="AP41" s="228">
        <f t="shared" si="18"/>
        <v>998</v>
      </c>
      <c r="AQ41" s="228">
        <f t="shared" si="18"/>
        <v>998</v>
      </c>
      <c r="AR41" s="228">
        <f t="shared" si="18"/>
        <v>998</v>
      </c>
      <c r="AS41" s="228">
        <f t="shared" si="18"/>
        <v>998</v>
      </c>
      <c r="AU41" s="33">
        <v>38</v>
      </c>
      <c r="AV41" s="7">
        <v>200</v>
      </c>
      <c r="AW41" s="7">
        <v>205</v>
      </c>
      <c r="AX41" s="7">
        <v>206</v>
      </c>
      <c r="AY41" s="7">
        <v>207</v>
      </c>
      <c r="AZ41" s="7">
        <v>208</v>
      </c>
      <c r="BA41" s="7">
        <v>209</v>
      </c>
      <c r="BC41" s="184">
        <v>38</v>
      </c>
      <c r="BD41" s="297">
        <v>0</v>
      </c>
      <c r="BE41" s="297">
        <v>0</v>
      </c>
      <c r="BF41" s="297">
        <v>0</v>
      </c>
      <c r="BG41" s="297">
        <v>0</v>
      </c>
      <c r="BH41" s="297">
        <v>0</v>
      </c>
    </row>
    <row r="42" spans="1:60" s="177" customFormat="1" x14ac:dyDescent="0.35">
      <c r="A42" s="229"/>
      <c r="B42" s="229"/>
      <c r="C42" s="229"/>
      <c r="D42" s="229"/>
      <c r="E42" s="229"/>
      <c r="F42" s="229"/>
      <c r="G42" s="229"/>
      <c r="H42" s="33">
        <v>39</v>
      </c>
      <c r="I42" s="23">
        <v>0</v>
      </c>
      <c r="J42" s="23">
        <v>0</v>
      </c>
      <c r="K42" s="23">
        <v>0</v>
      </c>
      <c r="L42" s="23">
        <v>0</v>
      </c>
      <c r="M42" s="23">
        <v>0</v>
      </c>
      <c r="N42" s="229"/>
      <c r="O42" s="33">
        <v>39</v>
      </c>
      <c r="P42" s="339">
        <v>0</v>
      </c>
      <c r="Q42" s="339">
        <f t="shared" si="0"/>
        <v>7061</v>
      </c>
      <c r="R42" s="339">
        <f t="shared" si="1"/>
        <v>7061</v>
      </c>
      <c r="S42" s="339">
        <f t="shared" si="2"/>
        <v>7061</v>
      </c>
      <c r="T42" s="339">
        <f t="shared" si="3"/>
        <v>7061</v>
      </c>
      <c r="U42" s="339">
        <f t="shared" si="4"/>
        <v>7061</v>
      </c>
      <c r="W42" s="33">
        <v>39</v>
      </c>
      <c r="X42" s="228">
        <v>0</v>
      </c>
      <c r="Y42" s="339">
        <f t="shared" si="5"/>
        <v>7061</v>
      </c>
      <c r="Z42" s="339">
        <f t="shared" si="6"/>
        <v>7061</v>
      </c>
      <c r="AA42" s="339">
        <f t="shared" si="7"/>
        <v>7061</v>
      </c>
      <c r="AB42" s="339">
        <f t="shared" si="8"/>
        <v>7061</v>
      </c>
      <c r="AC42" s="339">
        <f t="shared" si="9"/>
        <v>7061</v>
      </c>
      <c r="AE42" s="33">
        <v>39</v>
      </c>
      <c r="AF42" s="339">
        <v>0</v>
      </c>
      <c r="AG42" s="339">
        <f t="shared" si="10"/>
        <v>7061</v>
      </c>
      <c r="AH42" s="339">
        <f t="shared" si="11"/>
        <v>7061</v>
      </c>
      <c r="AI42" s="339">
        <f t="shared" si="12"/>
        <v>7061</v>
      </c>
      <c r="AJ42" s="339">
        <f t="shared" si="13"/>
        <v>7061</v>
      </c>
      <c r="AK42" s="339">
        <f t="shared" si="14"/>
        <v>7061</v>
      </c>
      <c r="AM42" s="33">
        <v>39</v>
      </c>
      <c r="AN42" s="228">
        <f t="shared" si="18"/>
        <v>0</v>
      </c>
      <c r="AO42" s="228">
        <f t="shared" si="18"/>
        <v>998</v>
      </c>
      <c r="AP42" s="228">
        <f t="shared" si="18"/>
        <v>998</v>
      </c>
      <c r="AQ42" s="228">
        <f t="shared" si="18"/>
        <v>998</v>
      </c>
      <c r="AR42" s="228">
        <f t="shared" si="18"/>
        <v>998</v>
      </c>
      <c r="AS42" s="228">
        <f t="shared" si="18"/>
        <v>998</v>
      </c>
      <c r="AU42" s="33">
        <v>39</v>
      </c>
      <c r="AV42" s="7">
        <v>200</v>
      </c>
      <c r="AW42" s="7">
        <v>205</v>
      </c>
      <c r="AX42" s="7">
        <v>206</v>
      </c>
      <c r="AY42" s="7">
        <v>207</v>
      </c>
      <c r="AZ42" s="7">
        <v>208</v>
      </c>
      <c r="BA42" s="7">
        <v>209</v>
      </c>
      <c r="BC42" s="184">
        <v>39</v>
      </c>
      <c r="BD42" s="297">
        <v>0</v>
      </c>
      <c r="BE42" s="297">
        <v>0</v>
      </c>
      <c r="BF42" s="297">
        <v>0</v>
      </c>
      <c r="BG42" s="297">
        <v>0</v>
      </c>
      <c r="BH42" s="297">
        <v>0</v>
      </c>
    </row>
    <row r="43" spans="1:60" s="177" customFormat="1" x14ac:dyDescent="0.35">
      <c r="A43" s="229"/>
      <c r="B43" s="229"/>
      <c r="C43" s="229"/>
      <c r="D43" s="229"/>
      <c r="E43" s="229"/>
      <c r="F43" s="229"/>
      <c r="G43" s="229"/>
      <c r="H43" s="33">
        <v>40</v>
      </c>
      <c r="I43" s="23">
        <v>0</v>
      </c>
      <c r="J43" s="23">
        <v>0</v>
      </c>
      <c r="K43" s="23">
        <v>0</v>
      </c>
      <c r="L43" s="23">
        <v>0</v>
      </c>
      <c r="M43" s="23">
        <v>0</v>
      </c>
      <c r="N43" s="229"/>
      <c r="O43" s="33">
        <v>40</v>
      </c>
      <c r="P43" s="339">
        <v>0</v>
      </c>
      <c r="Q43" s="339">
        <f t="shared" si="0"/>
        <v>7061</v>
      </c>
      <c r="R43" s="339">
        <f t="shared" si="1"/>
        <v>7061</v>
      </c>
      <c r="S43" s="339">
        <f t="shared" si="2"/>
        <v>7061</v>
      </c>
      <c r="T43" s="339">
        <f t="shared" si="3"/>
        <v>7061</v>
      </c>
      <c r="U43" s="339">
        <f t="shared" si="4"/>
        <v>7061</v>
      </c>
      <c r="W43" s="33">
        <v>40</v>
      </c>
      <c r="X43" s="228">
        <v>0</v>
      </c>
      <c r="Y43" s="339">
        <f t="shared" si="5"/>
        <v>7061</v>
      </c>
      <c r="Z43" s="339">
        <f t="shared" si="6"/>
        <v>7061</v>
      </c>
      <c r="AA43" s="339">
        <f t="shared" si="7"/>
        <v>7061</v>
      </c>
      <c r="AB43" s="339">
        <f t="shared" si="8"/>
        <v>7061</v>
      </c>
      <c r="AC43" s="339">
        <f t="shared" si="9"/>
        <v>7061</v>
      </c>
      <c r="AE43" s="33">
        <v>40</v>
      </c>
      <c r="AF43" s="339">
        <v>0</v>
      </c>
      <c r="AG43" s="339">
        <f t="shared" si="10"/>
        <v>7061</v>
      </c>
      <c r="AH43" s="339">
        <f t="shared" si="11"/>
        <v>7061</v>
      </c>
      <c r="AI43" s="339">
        <f t="shared" si="12"/>
        <v>7061</v>
      </c>
      <c r="AJ43" s="339">
        <f t="shared" si="13"/>
        <v>7061</v>
      </c>
      <c r="AK43" s="339">
        <f t="shared" si="14"/>
        <v>7061</v>
      </c>
      <c r="AM43" s="33">
        <v>40</v>
      </c>
      <c r="AN43" s="228">
        <f t="shared" si="18"/>
        <v>0</v>
      </c>
      <c r="AO43" s="228">
        <f t="shared" si="18"/>
        <v>998</v>
      </c>
      <c r="AP43" s="228">
        <f t="shared" si="18"/>
        <v>998</v>
      </c>
      <c r="AQ43" s="228">
        <f t="shared" si="18"/>
        <v>998</v>
      </c>
      <c r="AR43" s="228">
        <f t="shared" si="18"/>
        <v>998</v>
      </c>
      <c r="AS43" s="228">
        <f t="shared" si="18"/>
        <v>998</v>
      </c>
      <c r="AU43" s="33">
        <v>40</v>
      </c>
      <c r="AV43" s="7">
        <v>200</v>
      </c>
      <c r="AW43" s="7">
        <v>205</v>
      </c>
      <c r="AX43" s="7">
        <v>206</v>
      </c>
      <c r="AY43" s="7">
        <v>207</v>
      </c>
      <c r="AZ43" s="7">
        <v>208</v>
      </c>
      <c r="BA43" s="7">
        <v>209</v>
      </c>
      <c r="BC43" s="184">
        <v>40</v>
      </c>
      <c r="BD43" s="297">
        <v>0</v>
      </c>
      <c r="BE43" s="297">
        <v>0</v>
      </c>
      <c r="BF43" s="297">
        <v>0</v>
      </c>
      <c r="BG43" s="297">
        <v>0</v>
      </c>
      <c r="BH43" s="297">
        <v>0</v>
      </c>
    </row>
    <row r="44" spans="1:60" s="177" customFormat="1" x14ac:dyDescent="0.35">
      <c r="A44" s="229"/>
      <c r="B44" s="229"/>
      <c r="C44" s="229"/>
      <c r="D44" s="229"/>
      <c r="E44" s="229"/>
      <c r="F44" s="229"/>
      <c r="G44" s="229"/>
      <c r="H44" s="33">
        <v>41</v>
      </c>
      <c r="I44" s="23">
        <v>0</v>
      </c>
      <c r="J44" s="23">
        <v>0</v>
      </c>
      <c r="K44" s="23">
        <v>0</v>
      </c>
      <c r="L44" s="23">
        <v>0</v>
      </c>
      <c r="M44" s="23">
        <v>0</v>
      </c>
      <c r="N44" s="229"/>
      <c r="O44" s="33">
        <v>41</v>
      </c>
      <c r="P44" s="339">
        <v>0</v>
      </c>
      <c r="Q44" s="339">
        <f t="shared" si="0"/>
        <v>7061</v>
      </c>
      <c r="R44" s="339">
        <f t="shared" si="1"/>
        <v>7061</v>
      </c>
      <c r="S44" s="339">
        <f t="shared" si="2"/>
        <v>7061</v>
      </c>
      <c r="T44" s="339">
        <f t="shared" si="3"/>
        <v>7061</v>
      </c>
      <c r="U44" s="339">
        <f t="shared" si="4"/>
        <v>7061</v>
      </c>
      <c r="W44" s="33">
        <v>41</v>
      </c>
      <c r="X44" s="228">
        <v>0</v>
      </c>
      <c r="Y44" s="339">
        <f t="shared" si="5"/>
        <v>7061</v>
      </c>
      <c r="Z44" s="339">
        <f t="shared" si="6"/>
        <v>7061</v>
      </c>
      <c r="AA44" s="339">
        <f t="shared" si="7"/>
        <v>7061</v>
      </c>
      <c r="AB44" s="339">
        <f t="shared" si="8"/>
        <v>7061</v>
      </c>
      <c r="AC44" s="339">
        <f t="shared" si="9"/>
        <v>7061</v>
      </c>
      <c r="AE44" s="33">
        <v>41</v>
      </c>
      <c r="AF44" s="339">
        <v>0</v>
      </c>
      <c r="AG44" s="339">
        <f t="shared" si="10"/>
        <v>7061</v>
      </c>
      <c r="AH44" s="339">
        <f t="shared" si="11"/>
        <v>7061</v>
      </c>
      <c r="AI44" s="339">
        <f t="shared" si="12"/>
        <v>7061</v>
      </c>
      <c r="AJ44" s="339">
        <f t="shared" si="13"/>
        <v>7061</v>
      </c>
      <c r="AK44" s="339">
        <f t="shared" si="14"/>
        <v>7061</v>
      </c>
      <c r="AM44" s="33">
        <v>41</v>
      </c>
      <c r="AN44" s="228">
        <f t="shared" si="18"/>
        <v>0</v>
      </c>
      <c r="AO44" s="228">
        <f t="shared" si="18"/>
        <v>998</v>
      </c>
      <c r="AP44" s="228">
        <f t="shared" si="18"/>
        <v>998</v>
      </c>
      <c r="AQ44" s="228">
        <f t="shared" si="18"/>
        <v>998</v>
      </c>
      <c r="AR44" s="228">
        <f t="shared" si="18"/>
        <v>998</v>
      </c>
      <c r="AS44" s="228">
        <f t="shared" si="18"/>
        <v>998</v>
      </c>
      <c r="AU44" s="33">
        <v>41</v>
      </c>
      <c r="AV44" s="7">
        <v>200</v>
      </c>
      <c r="AW44" s="7">
        <v>205</v>
      </c>
      <c r="AX44" s="7">
        <v>206</v>
      </c>
      <c r="AY44" s="7">
        <v>207</v>
      </c>
      <c r="AZ44" s="7">
        <v>208</v>
      </c>
      <c r="BA44" s="7">
        <v>209</v>
      </c>
      <c r="BC44" s="184">
        <v>41</v>
      </c>
      <c r="BD44" s="297">
        <v>0</v>
      </c>
      <c r="BE44" s="297">
        <v>0</v>
      </c>
      <c r="BF44" s="297">
        <v>0</v>
      </c>
      <c r="BG44" s="297">
        <v>0</v>
      </c>
      <c r="BH44" s="297">
        <v>0</v>
      </c>
    </row>
    <row r="45" spans="1:60" s="177" customFormat="1" x14ac:dyDescent="0.35">
      <c r="A45" s="229"/>
      <c r="B45" s="229"/>
      <c r="C45" s="229"/>
      <c r="D45" s="229"/>
      <c r="E45" s="229"/>
      <c r="F45" s="229"/>
      <c r="G45" s="229"/>
      <c r="H45" s="33">
        <v>42</v>
      </c>
      <c r="I45" s="23">
        <v>0</v>
      </c>
      <c r="J45" s="23">
        <v>0</v>
      </c>
      <c r="K45" s="23">
        <v>0</v>
      </c>
      <c r="L45" s="23">
        <v>0</v>
      </c>
      <c r="M45" s="23">
        <v>0</v>
      </c>
      <c r="N45" s="229"/>
      <c r="O45" s="33">
        <v>42</v>
      </c>
      <c r="P45" s="339">
        <v>0</v>
      </c>
      <c r="Q45" s="339">
        <f t="shared" si="0"/>
        <v>7061</v>
      </c>
      <c r="R45" s="339">
        <f t="shared" si="1"/>
        <v>7061</v>
      </c>
      <c r="S45" s="339">
        <f t="shared" si="2"/>
        <v>7061</v>
      </c>
      <c r="T45" s="339">
        <f t="shared" si="3"/>
        <v>7061</v>
      </c>
      <c r="U45" s="339">
        <f t="shared" si="4"/>
        <v>7061</v>
      </c>
      <c r="W45" s="33">
        <v>42</v>
      </c>
      <c r="X45" s="228">
        <v>0</v>
      </c>
      <c r="Y45" s="339">
        <f t="shared" si="5"/>
        <v>7061</v>
      </c>
      <c r="Z45" s="339">
        <f t="shared" si="6"/>
        <v>7061</v>
      </c>
      <c r="AA45" s="339">
        <f t="shared" si="7"/>
        <v>7061</v>
      </c>
      <c r="AB45" s="339">
        <f t="shared" si="8"/>
        <v>7061</v>
      </c>
      <c r="AC45" s="339">
        <f t="shared" si="9"/>
        <v>7061</v>
      </c>
      <c r="AE45" s="33">
        <v>42</v>
      </c>
      <c r="AF45" s="339">
        <v>0</v>
      </c>
      <c r="AG45" s="339">
        <f t="shared" si="10"/>
        <v>7061</v>
      </c>
      <c r="AH45" s="339">
        <f t="shared" si="11"/>
        <v>7061</v>
      </c>
      <c r="AI45" s="339">
        <f t="shared" si="12"/>
        <v>7061</v>
      </c>
      <c r="AJ45" s="339">
        <f t="shared" si="13"/>
        <v>7061</v>
      </c>
      <c r="AK45" s="339">
        <f t="shared" si="14"/>
        <v>7061</v>
      </c>
      <c r="AM45" s="33">
        <v>42</v>
      </c>
      <c r="AN45" s="228">
        <f t="shared" si="18"/>
        <v>0</v>
      </c>
      <c r="AO45" s="228">
        <f t="shared" si="18"/>
        <v>998</v>
      </c>
      <c r="AP45" s="228">
        <f t="shared" si="18"/>
        <v>998</v>
      </c>
      <c r="AQ45" s="228">
        <f t="shared" si="18"/>
        <v>998</v>
      </c>
      <c r="AR45" s="228">
        <f t="shared" si="18"/>
        <v>998</v>
      </c>
      <c r="AS45" s="228">
        <f t="shared" si="18"/>
        <v>998</v>
      </c>
      <c r="AU45" s="33">
        <v>42</v>
      </c>
      <c r="AV45" s="7">
        <v>200</v>
      </c>
      <c r="AW45" s="7">
        <v>205</v>
      </c>
      <c r="AX45" s="7">
        <v>206</v>
      </c>
      <c r="AY45" s="7">
        <v>207</v>
      </c>
      <c r="AZ45" s="7">
        <v>208</v>
      </c>
      <c r="BA45" s="7">
        <v>209</v>
      </c>
      <c r="BC45" s="184">
        <v>42</v>
      </c>
      <c r="BD45" s="297">
        <v>0</v>
      </c>
      <c r="BE45" s="297">
        <v>0</v>
      </c>
      <c r="BF45" s="297">
        <v>0</v>
      </c>
      <c r="BG45" s="297">
        <v>0</v>
      </c>
      <c r="BH45" s="297">
        <v>0</v>
      </c>
    </row>
    <row r="46" spans="1:60" s="177" customFormat="1" x14ac:dyDescent="0.35">
      <c r="A46" s="229"/>
      <c r="B46" s="229"/>
      <c r="C46" s="229"/>
      <c r="D46" s="229"/>
      <c r="E46" s="229"/>
      <c r="F46" s="229"/>
      <c r="G46" s="229"/>
      <c r="H46" s="33">
        <v>43</v>
      </c>
      <c r="I46" s="23">
        <v>0</v>
      </c>
      <c r="J46" s="23">
        <v>0</v>
      </c>
      <c r="K46" s="23">
        <v>0</v>
      </c>
      <c r="L46" s="23">
        <v>0</v>
      </c>
      <c r="M46" s="23">
        <v>0</v>
      </c>
      <c r="N46" s="229"/>
      <c r="O46" s="33">
        <v>43</v>
      </c>
      <c r="P46" s="339">
        <v>0</v>
      </c>
      <c r="Q46" s="339">
        <f t="shared" si="0"/>
        <v>7061</v>
      </c>
      <c r="R46" s="339">
        <f t="shared" si="1"/>
        <v>7061</v>
      </c>
      <c r="S46" s="339">
        <f t="shared" si="2"/>
        <v>7061</v>
      </c>
      <c r="T46" s="339">
        <f t="shared" si="3"/>
        <v>7061</v>
      </c>
      <c r="U46" s="339">
        <f t="shared" si="4"/>
        <v>7061</v>
      </c>
      <c r="W46" s="33">
        <v>43</v>
      </c>
      <c r="X46" s="228">
        <v>0</v>
      </c>
      <c r="Y46" s="339">
        <f t="shared" si="5"/>
        <v>7061</v>
      </c>
      <c r="Z46" s="339">
        <f t="shared" si="6"/>
        <v>7061</v>
      </c>
      <c r="AA46" s="339">
        <f t="shared" si="7"/>
        <v>7061</v>
      </c>
      <c r="AB46" s="339">
        <f t="shared" si="8"/>
        <v>7061</v>
      </c>
      <c r="AC46" s="339">
        <f t="shared" si="9"/>
        <v>7061</v>
      </c>
      <c r="AE46" s="33">
        <v>43</v>
      </c>
      <c r="AF46" s="339">
        <v>0</v>
      </c>
      <c r="AG46" s="339">
        <f t="shared" si="10"/>
        <v>7061</v>
      </c>
      <c r="AH46" s="339">
        <f t="shared" si="11"/>
        <v>7061</v>
      </c>
      <c r="AI46" s="339">
        <f t="shared" si="12"/>
        <v>7061</v>
      </c>
      <c r="AJ46" s="339">
        <f t="shared" si="13"/>
        <v>7061</v>
      </c>
      <c r="AK46" s="339">
        <f t="shared" si="14"/>
        <v>7061</v>
      </c>
      <c r="AM46" s="33">
        <v>43</v>
      </c>
      <c r="AN46" s="228">
        <f t="shared" si="18"/>
        <v>0</v>
      </c>
      <c r="AO46" s="228">
        <f t="shared" si="18"/>
        <v>998</v>
      </c>
      <c r="AP46" s="228">
        <f t="shared" si="18"/>
        <v>998</v>
      </c>
      <c r="AQ46" s="228">
        <f t="shared" si="18"/>
        <v>998</v>
      </c>
      <c r="AR46" s="228">
        <f t="shared" si="18"/>
        <v>998</v>
      </c>
      <c r="AS46" s="228">
        <f t="shared" si="18"/>
        <v>998</v>
      </c>
      <c r="AU46" s="33">
        <v>43</v>
      </c>
      <c r="AV46" s="7">
        <v>200</v>
      </c>
      <c r="AW46" s="7">
        <v>205</v>
      </c>
      <c r="AX46" s="7">
        <v>206</v>
      </c>
      <c r="AY46" s="7">
        <v>207</v>
      </c>
      <c r="AZ46" s="7">
        <v>208</v>
      </c>
      <c r="BA46" s="7">
        <v>209</v>
      </c>
      <c r="BC46" s="184">
        <v>43</v>
      </c>
      <c r="BD46" s="297">
        <v>0</v>
      </c>
      <c r="BE46" s="297">
        <v>0</v>
      </c>
      <c r="BF46" s="297">
        <v>0</v>
      </c>
      <c r="BG46" s="297">
        <v>0</v>
      </c>
      <c r="BH46" s="297">
        <v>0</v>
      </c>
    </row>
    <row r="47" spans="1:60" s="177" customFormat="1" x14ac:dyDescent="0.35">
      <c r="A47" s="229"/>
      <c r="B47" s="229"/>
      <c r="C47" s="229"/>
      <c r="D47" s="229"/>
      <c r="E47" s="229"/>
      <c r="F47" s="229"/>
      <c r="G47" s="229"/>
      <c r="H47" s="33">
        <v>44</v>
      </c>
      <c r="I47" s="23">
        <v>0</v>
      </c>
      <c r="J47" s="23">
        <v>0</v>
      </c>
      <c r="K47" s="23">
        <v>0</v>
      </c>
      <c r="L47" s="23">
        <v>0</v>
      </c>
      <c r="M47" s="23">
        <v>0</v>
      </c>
      <c r="N47" s="229"/>
      <c r="O47" s="33">
        <v>44</v>
      </c>
      <c r="P47" s="339">
        <v>0</v>
      </c>
      <c r="Q47" s="339">
        <f t="shared" si="0"/>
        <v>7061</v>
      </c>
      <c r="R47" s="339">
        <f t="shared" si="1"/>
        <v>7061</v>
      </c>
      <c r="S47" s="339">
        <f t="shared" si="2"/>
        <v>7061</v>
      </c>
      <c r="T47" s="339">
        <f t="shared" si="3"/>
        <v>7061</v>
      </c>
      <c r="U47" s="339">
        <f t="shared" si="4"/>
        <v>7061</v>
      </c>
      <c r="W47" s="33">
        <v>44</v>
      </c>
      <c r="X47" s="228">
        <v>0</v>
      </c>
      <c r="Y47" s="339">
        <f t="shared" si="5"/>
        <v>7061</v>
      </c>
      <c r="Z47" s="339">
        <f t="shared" si="6"/>
        <v>7061</v>
      </c>
      <c r="AA47" s="339">
        <f t="shared" si="7"/>
        <v>7061</v>
      </c>
      <c r="AB47" s="339">
        <f t="shared" si="8"/>
        <v>7061</v>
      </c>
      <c r="AC47" s="339">
        <f t="shared" si="9"/>
        <v>7061</v>
      </c>
      <c r="AE47" s="33">
        <v>44</v>
      </c>
      <c r="AF47" s="339">
        <v>0</v>
      </c>
      <c r="AG47" s="339">
        <f t="shared" si="10"/>
        <v>7061</v>
      </c>
      <c r="AH47" s="339">
        <f t="shared" si="11"/>
        <v>7061</v>
      </c>
      <c r="AI47" s="339">
        <f t="shared" si="12"/>
        <v>7061</v>
      </c>
      <c r="AJ47" s="339">
        <f t="shared" si="13"/>
        <v>7061</v>
      </c>
      <c r="AK47" s="339">
        <f t="shared" si="14"/>
        <v>7061</v>
      </c>
      <c r="AM47" s="33">
        <v>44</v>
      </c>
      <c r="AN47" s="228">
        <f t="shared" si="18"/>
        <v>0</v>
      </c>
      <c r="AO47" s="228">
        <f t="shared" si="18"/>
        <v>998</v>
      </c>
      <c r="AP47" s="228">
        <f t="shared" si="18"/>
        <v>998</v>
      </c>
      <c r="AQ47" s="228">
        <f t="shared" si="18"/>
        <v>998</v>
      </c>
      <c r="AR47" s="228">
        <f t="shared" si="18"/>
        <v>998</v>
      </c>
      <c r="AS47" s="228">
        <f t="shared" si="18"/>
        <v>998</v>
      </c>
      <c r="AU47" s="33">
        <v>44</v>
      </c>
      <c r="AV47" s="7">
        <v>200</v>
      </c>
      <c r="AW47" s="7">
        <v>205</v>
      </c>
      <c r="AX47" s="7">
        <v>206</v>
      </c>
      <c r="AY47" s="7">
        <v>207</v>
      </c>
      <c r="AZ47" s="7">
        <v>208</v>
      </c>
      <c r="BA47" s="7">
        <v>209</v>
      </c>
      <c r="BC47" s="184">
        <v>44</v>
      </c>
      <c r="BD47" s="297">
        <v>0</v>
      </c>
      <c r="BE47" s="297">
        <v>0</v>
      </c>
      <c r="BF47" s="297">
        <v>0</v>
      </c>
      <c r="BG47" s="297">
        <v>0</v>
      </c>
      <c r="BH47" s="297">
        <v>0</v>
      </c>
    </row>
    <row r="48" spans="1:60" s="177" customFormat="1" x14ac:dyDescent="0.35">
      <c r="A48" s="229"/>
      <c r="B48" s="229"/>
      <c r="C48" s="229"/>
      <c r="D48" s="229"/>
      <c r="E48" s="229"/>
      <c r="F48" s="229"/>
      <c r="G48" s="229"/>
      <c r="H48" s="33">
        <v>45</v>
      </c>
      <c r="I48" s="23">
        <v>0</v>
      </c>
      <c r="J48" s="23">
        <v>0</v>
      </c>
      <c r="K48" s="23">
        <v>0</v>
      </c>
      <c r="L48" s="23">
        <v>0</v>
      </c>
      <c r="M48" s="23">
        <v>0</v>
      </c>
      <c r="N48" s="229"/>
      <c r="O48" s="33">
        <v>45</v>
      </c>
      <c r="P48" s="339">
        <v>0</v>
      </c>
      <c r="Q48" s="339">
        <f t="shared" si="0"/>
        <v>7061</v>
      </c>
      <c r="R48" s="339">
        <f t="shared" si="1"/>
        <v>7061</v>
      </c>
      <c r="S48" s="339">
        <f t="shared" si="2"/>
        <v>7061</v>
      </c>
      <c r="T48" s="339">
        <f t="shared" si="3"/>
        <v>7061</v>
      </c>
      <c r="U48" s="339">
        <f t="shared" si="4"/>
        <v>7061</v>
      </c>
      <c r="W48" s="33">
        <v>45</v>
      </c>
      <c r="X48" s="228">
        <v>0</v>
      </c>
      <c r="Y48" s="339">
        <f t="shared" si="5"/>
        <v>7061</v>
      </c>
      <c r="Z48" s="339">
        <f t="shared" si="6"/>
        <v>7061</v>
      </c>
      <c r="AA48" s="339">
        <f t="shared" si="7"/>
        <v>7061</v>
      </c>
      <c r="AB48" s="339">
        <f t="shared" si="8"/>
        <v>7061</v>
      </c>
      <c r="AC48" s="339">
        <f t="shared" si="9"/>
        <v>7061</v>
      </c>
      <c r="AE48" s="33">
        <v>45</v>
      </c>
      <c r="AF48" s="339">
        <v>0</v>
      </c>
      <c r="AG48" s="339">
        <f t="shared" si="10"/>
        <v>7061</v>
      </c>
      <c r="AH48" s="339">
        <f t="shared" si="11"/>
        <v>7061</v>
      </c>
      <c r="AI48" s="339">
        <f t="shared" si="12"/>
        <v>7061</v>
      </c>
      <c r="AJ48" s="339">
        <f t="shared" si="13"/>
        <v>7061</v>
      </c>
      <c r="AK48" s="339">
        <f t="shared" si="14"/>
        <v>7061</v>
      </c>
      <c r="AM48" s="33">
        <v>45</v>
      </c>
      <c r="AN48" s="228">
        <f t="shared" si="18"/>
        <v>0</v>
      </c>
      <c r="AO48" s="228">
        <f t="shared" si="18"/>
        <v>998</v>
      </c>
      <c r="AP48" s="228">
        <f t="shared" si="18"/>
        <v>998</v>
      </c>
      <c r="AQ48" s="228">
        <f t="shared" si="18"/>
        <v>998</v>
      </c>
      <c r="AR48" s="228">
        <f t="shared" si="18"/>
        <v>998</v>
      </c>
      <c r="AS48" s="228">
        <f t="shared" si="18"/>
        <v>998</v>
      </c>
      <c r="AU48" s="33">
        <v>45</v>
      </c>
      <c r="AV48" s="7">
        <v>200</v>
      </c>
      <c r="AW48" s="7">
        <v>205</v>
      </c>
      <c r="AX48" s="7">
        <v>206</v>
      </c>
      <c r="AY48" s="7">
        <v>207</v>
      </c>
      <c r="AZ48" s="7">
        <v>208</v>
      </c>
      <c r="BA48" s="7">
        <v>209</v>
      </c>
      <c r="BC48" s="184">
        <v>45</v>
      </c>
      <c r="BD48" s="297">
        <v>0</v>
      </c>
      <c r="BE48" s="297">
        <v>0</v>
      </c>
      <c r="BF48" s="297">
        <v>0</v>
      </c>
      <c r="BG48" s="297">
        <v>0</v>
      </c>
      <c r="BH48" s="297">
        <v>0</v>
      </c>
    </row>
    <row r="49" spans="1:60" s="177" customFormat="1" x14ac:dyDescent="0.35">
      <c r="A49" s="229"/>
      <c r="B49" s="229"/>
      <c r="C49" s="229"/>
      <c r="D49" s="229"/>
      <c r="E49" s="229"/>
      <c r="F49" s="229"/>
      <c r="G49" s="229"/>
      <c r="H49" s="33">
        <v>46</v>
      </c>
      <c r="I49" s="23">
        <v>0</v>
      </c>
      <c r="J49" s="23">
        <v>0</v>
      </c>
      <c r="K49" s="23">
        <v>0</v>
      </c>
      <c r="L49" s="23">
        <v>0</v>
      </c>
      <c r="M49" s="23">
        <v>0</v>
      </c>
      <c r="N49" s="229"/>
      <c r="O49" s="33">
        <v>46</v>
      </c>
      <c r="P49" s="339">
        <v>0</v>
      </c>
      <c r="Q49" s="339">
        <f t="shared" si="0"/>
        <v>7061</v>
      </c>
      <c r="R49" s="339">
        <f t="shared" si="1"/>
        <v>7061</v>
      </c>
      <c r="S49" s="339">
        <f t="shared" si="2"/>
        <v>7061</v>
      </c>
      <c r="T49" s="339">
        <f t="shared" si="3"/>
        <v>7061</v>
      </c>
      <c r="U49" s="339">
        <f t="shared" si="4"/>
        <v>7061</v>
      </c>
      <c r="W49" s="33">
        <v>46</v>
      </c>
      <c r="X49" s="228">
        <v>0</v>
      </c>
      <c r="Y49" s="339">
        <f t="shared" si="5"/>
        <v>7061</v>
      </c>
      <c r="Z49" s="339">
        <f t="shared" si="6"/>
        <v>7061</v>
      </c>
      <c r="AA49" s="339">
        <f t="shared" si="7"/>
        <v>7061</v>
      </c>
      <c r="AB49" s="339">
        <f t="shared" si="8"/>
        <v>7061</v>
      </c>
      <c r="AC49" s="339">
        <f t="shared" si="9"/>
        <v>7061</v>
      </c>
      <c r="AE49" s="33">
        <v>46</v>
      </c>
      <c r="AF49" s="339">
        <v>0</v>
      </c>
      <c r="AG49" s="339">
        <f t="shared" si="10"/>
        <v>7061</v>
      </c>
      <c r="AH49" s="339">
        <f t="shared" si="11"/>
        <v>7061</v>
      </c>
      <c r="AI49" s="339">
        <f t="shared" si="12"/>
        <v>7061</v>
      </c>
      <c r="AJ49" s="339">
        <f t="shared" si="13"/>
        <v>7061</v>
      </c>
      <c r="AK49" s="339">
        <f t="shared" si="14"/>
        <v>7061</v>
      </c>
      <c r="AM49" s="33">
        <v>46</v>
      </c>
      <c r="AN49" s="228">
        <f t="shared" si="18"/>
        <v>0</v>
      </c>
      <c r="AO49" s="228">
        <f t="shared" si="18"/>
        <v>998</v>
      </c>
      <c r="AP49" s="228">
        <f t="shared" si="18"/>
        <v>998</v>
      </c>
      <c r="AQ49" s="228">
        <f t="shared" si="18"/>
        <v>998</v>
      </c>
      <c r="AR49" s="228">
        <f t="shared" si="18"/>
        <v>998</v>
      </c>
      <c r="AS49" s="228">
        <f t="shared" si="18"/>
        <v>998</v>
      </c>
      <c r="AU49" s="33">
        <v>46</v>
      </c>
      <c r="AV49" s="7">
        <v>200</v>
      </c>
      <c r="AW49" s="7">
        <v>205</v>
      </c>
      <c r="AX49" s="7">
        <v>206</v>
      </c>
      <c r="AY49" s="7">
        <v>207</v>
      </c>
      <c r="AZ49" s="7">
        <v>208</v>
      </c>
      <c r="BA49" s="7">
        <v>209</v>
      </c>
      <c r="BC49" s="184">
        <v>46</v>
      </c>
      <c r="BD49" s="297">
        <v>0</v>
      </c>
      <c r="BE49" s="297">
        <v>0</v>
      </c>
      <c r="BF49" s="297">
        <v>0</v>
      </c>
      <c r="BG49" s="297">
        <v>0</v>
      </c>
      <c r="BH49" s="297">
        <v>0</v>
      </c>
    </row>
    <row r="50" spans="1:60" s="177" customFormat="1" x14ac:dyDescent="0.35">
      <c r="A50" s="229"/>
      <c r="B50" s="229"/>
      <c r="C50" s="229"/>
      <c r="D50" s="229"/>
      <c r="E50" s="229"/>
      <c r="F50" s="229"/>
      <c r="G50" s="229"/>
      <c r="H50" s="33">
        <v>47</v>
      </c>
      <c r="I50" s="23">
        <v>0</v>
      </c>
      <c r="J50" s="23">
        <v>0</v>
      </c>
      <c r="K50" s="23">
        <v>0</v>
      </c>
      <c r="L50" s="23">
        <v>0</v>
      </c>
      <c r="M50" s="23">
        <v>0</v>
      </c>
      <c r="N50" s="229"/>
      <c r="O50" s="33">
        <v>47</v>
      </c>
      <c r="P50" s="339">
        <v>0</v>
      </c>
      <c r="Q50" s="339">
        <f t="shared" si="0"/>
        <v>7061</v>
      </c>
      <c r="R50" s="339">
        <f t="shared" si="1"/>
        <v>7061</v>
      </c>
      <c r="S50" s="339">
        <f t="shared" si="2"/>
        <v>7061</v>
      </c>
      <c r="T50" s="339">
        <f t="shared" si="3"/>
        <v>7061</v>
      </c>
      <c r="U50" s="339">
        <f t="shared" si="4"/>
        <v>7061</v>
      </c>
      <c r="W50" s="33">
        <v>47</v>
      </c>
      <c r="X50" s="228">
        <v>0</v>
      </c>
      <c r="Y50" s="339">
        <f t="shared" si="5"/>
        <v>7061</v>
      </c>
      <c r="Z50" s="339">
        <f t="shared" si="6"/>
        <v>7061</v>
      </c>
      <c r="AA50" s="339">
        <f t="shared" si="7"/>
        <v>7061</v>
      </c>
      <c r="AB50" s="339">
        <f t="shared" si="8"/>
        <v>7061</v>
      </c>
      <c r="AC50" s="339">
        <f t="shared" si="9"/>
        <v>7061</v>
      </c>
      <c r="AE50" s="33">
        <v>47</v>
      </c>
      <c r="AF50" s="339">
        <v>0</v>
      </c>
      <c r="AG50" s="339">
        <f t="shared" si="10"/>
        <v>7061</v>
      </c>
      <c r="AH50" s="339">
        <f t="shared" si="11"/>
        <v>7061</v>
      </c>
      <c r="AI50" s="339">
        <f t="shared" si="12"/>
        <v>7061</v>
      </c>
      <c r="AJ50" s="339">
        <f t="shared" si="13"/>
        <v>7061</v>
      </c>
      <c r="AK50" s="339">
        <f t="shared" si="14"/>
        <v>7061</v>
      </c>
      <c r="AM50" s="33">
        <v>47</v>
      </c>
      <c r="AN50" s="228">
        <f t="shared" si="18"/>
        <v>0</v>
      </c>
      <c r="AO50" s="228">
        <f t="shared" si="18"/>
        <v>998</v>
      </c>
      <c r="AP50" s="228">
        <f t="shared" si="18"/>
        <v>998</v>
      </c>
      <c r="AQ50" s="228">
        <f t="shared" si="18"/>
        <v>998</v>
      </c>
      <c r="AR50" s="228">
        <f t="shared" si="18"/>
        <v>998</v>
      </c>
      <c r="AS50" s="228">
        <f t="shared" si="18"/>
        <v>998</v>
      </c>
      <c r="AU50" s="33">
        <v>47</v>
      </c>
      <c r="AV50" s="7">
        <v>200</v>
      </c>
      <c r="AW50" s="7">
        <v>205</v>
      </c>
      <c r="AX50" s="7">
        <v>206</v>
      </c>
      <c r="AY50" s="7">
        <v>207</v>
      </c>
      <c r="AZ50" s="7">
        <v>208</v>
      </c>
      <c r="BA50" s="7">
        <v>209</v>
      </c>
      <c r="BC50" s="184">
        <v>47</v>
      </c>
      <c r="BD50" s="297">
        <v>0</v>
      </c>
      <c r="BE50" s="297">
        <v>0</v>
      </c>
      <c r="BF50" s="297">
        <v>0</v>
      </c>
      <c r="BG50" s="297">
        <v>0</v>
      </c>
      <c r="BH50" s="297">
        <v>0</v>
      </c>
    </row>
    <row r="51" spans="1:60" s="177" customFormat="1" x14ac:dyDescent="0.35">
      <c r="A51" s="229"/>
      <c r="B51" s="229"/>
      <c r="C51" s="229"/>
      <c r="D51" s="229"/>
      <c r="E51" s="229"/>
      <c r="F51" s="229"/>
      <c r="G51" s="229"/>
      <c r="H51" s="33">
        <v>48</v>
      </c>
      <c r="I51" s="23">
        <v>0</v>
      </c>
      <c r="J51" s="23">
        <v>0</v>
      </c>
      <c r="K51" s="23">
        <v>0</v>
      </c>
      <c r="L51" s="23">
        <v>0</v>
      </c>
      <c r="M51" s="23">
        <v>0</v>
      </c>
      <c r="N51" s="229"/>
      <c r="O51" s="33">
        <v>48</v>
      </c>
      <c r="P51" s="339">
        <v>0</v>
      </c>
      <c r="Q51" s="339">
        <f t="shared" si="0"/>
        <v>7061</v>
      </c>
      <c r="R51" s="339">
        <f t="shared" si="1"/>
        <v>7061</v>
      </c>
      <c r="S51" s="339">
        <f t="shared" si="2"/>
        <v>7061</v>
      </c>
      <c r="T51" s="339">
        <f t="shared" si="3"/>
        <v>7061</v>
      </c>
      <c r="U51" s="339">
        <f t="shared" si="4"/>
        <v>7061</v>
      </c>
      <c r="W51" s="33">
        <v>48</v>
      </c>
      <c r="X51" s="228">
        <v>0</v>
      </c>
      <c r="Y51" s="339">
        <f t="shared" si="5"/>
        <v>7061</v>
      </c>
      <c r="Z51" s="339">
        <f t="shared" si="6"/>
        <v>7061</v>
      </c>
      <c r="AA51" s="339">
        <f t="shared" si="7"/>
        <v>7061</v>
      </c>
      <c r="AB51" s="339">
        <f t="shared" si="8"/>
        <v>7061</v>
      </c>
      <c r="AC51" s="339">
        <f t="shared" si="9"/>
        <v>7061</v>
      </c>
      <c r="AE51" s="33">
        <v>48</v>
      </c>
      <c r="AF51" s="339">
        <v>0</v>
      </c>
      <c r="AG51" s="339">
        <f t="shared" si="10"/>
        <v>7061</v>
      </c>
      <c r="AH51" s="339">
        <f t="shared" si="11"/>
        <v>7061</v>
      </c>
      <c r="AI51" s="339">
        <f t="shared" si="12"/>
        <v>7061</v>
      </c>
      <c r="AJ51" s="339">
        <f t="shared" si="13"/>
        <v>7061</v>
      </c>
      <c r="AK51" s="339">
        <f t="shared" si="14"/>
        <v>7061</v>
      </c>
      <c r="AM51" s="33">
        <v>48</v>
      </c>
      <c r="AN51" s="228">
        <f t="shared" si="18"/>
        <v>0</v>
      </c>
      <c r="AO51" s="228">
        <f t="shared" si="18"/>
        <v>998</v>
      </c>
      <c r="AP51" s="228">
        <f t="shared" si="18"/>
        <v>998</v>
      </c>
      <c r="AQ51" s="228">
        <f t="shared" si="18"/>
        <v>998</v>
      </c>
      <c r="AR51" s="228">
        <f t="shared" si="18"/>
        <v>998</v>
      </c>
      <c r="AS51" s="228">
        <f t="shared" si="18"/>
        <v>998</v>
      </c>
      <c r="AU51" s="33">
        <v>48</v>
      </c>
      <c r="AV51" s="7">
        <v>200</v>
      </c>
      <c r="AW51" s="7">
        <v>205</v>
      </c>
      <c r="AX51" s="7">
        <v>206</v>
      </c>
      <c r="AY51" s="7">
        <v>207</v>
      </c>
      <c r="AZ51" s="7">
        <v>208</v>
      </c>
      <c r="BA51" s="7">
        <v>209</v>
      </c>
      <c r="BC51" s="184">
        <v>48</v>
      </c>
      <c r="BD51" s="297">
        <v>0</v>
      </c>
      <c r="BE51" s="297">
        <v>0</v>
      </c>
      <c r="BF51" s="297">
        <v>0</v>
      </c>
      <c r="BG51" s="297">
        <v>0</v>
      </c>
      <c r="BH51" s="297">
        <v>0</v>
      </c>
    </row>
    <row r="52" spans="1:60" s="177" customFormat="1" x14ac:dyDescent="0.35">
      <c r="A52" s="229"/>
      <c r="B52" s="229"/>
      <c r="C52" s="229"/>
      <c r="D52" s="229"/>
      <c r="E52" s="229"/>
      <c r="F52" s="229"/>
      <c r="G52" s="229"/>
      <c r="H52" s="33">
        <v>49</v>
      </c>
      <c r="I52" s="23">
        <v>0</v>
      </c>
      <c r="J52" s="23">
        <v>0</v>
      </c>
      <c r="K52" s="23">
        <v>0</v>
      </c>
      <c r="L52" s="23">
        <v>0</v>
      </c>
      <c r="M52" s="23">
        <v>0</v>
      </c>
      <c r="N52" s="229"/>
      <c r="O52" s="33">
        <v>49</v>
      </c>
      <c r="P52" s="339">
        <v>0</v>
      </c>
      <c r="Q52" s="339">
        <f t="shared" si="0"/>
        <v>7061</v>
      </c>
      <c r="R52" s="339">
        <f t="shared" si="1"/>
        <v>7061</v>
      </c>
      <c r="S52" s="339">
        <f t="shared" si="2"/>
        <v>7061</v>
      </c>
      <c r="T52" s="339">
        <f t="shared" si="3"/>
        <v>7061</v>
      </c>
      <c r="U52" s="339">
        <f t="shared" si="4"/>
        <v>7061</v>
      </c>
      <c r="W52" s="33">
        <v>49</v>
      </c>
      <c r="X52" s="228">
        <v>0</v>
      </c>
      <c r="Y52" s="339">
        <f t="shared" si="5"/>
        <v>7061</v>
      </c>
      <c r="Z52" s="339">
        <f t="shared" si="6"/>
        <v>7061</v>
      </c>
      <c r="AA52" s="339">
        <f t="shared" si="7"/>
        <v>7061</v>
      </c>
      <c r="AB52" s="339">
        <f t="shared" si="8"/>
        <v>7061</v>
      </c>
      <c r="AC52" s="339">
        <f t="shared" si="9"/>
        <v>7061</v>
      </c>
      <c r="AE52" s="33">
        <v>49</v>
      </c>
      <c r="AF52" s="339">
        <v>0</v>
      </c>
      <c r="AG52" s="339">
        <f t="shared" si="10"/>
        <v>7061</v>
      </c>
      <c r="AH52" s="339">
        <f t="shared" si="11"/>
        <v>7061</v>
      </c>
      <c r="AI52" s="339">
        <f t="shared" si="12"/>
        <v>7061</v>
      </c>
      <c r="AJ52" s="339">
        <f t="shared" si="13"/>
        <v>7061</v>
      </c>
      <c r="AK52" s="339">
        <f t="shared" si="14"/>
        <v>7061</v>
      </c>
      <c r="AM52" s="33">
        <v>49</v>
      </c>
      <c r="AN52" s="228">
        <f t="shared" si="18"/>
        <v>0</v>
      </c>
      <c r="AO52" s="228">
        <f t="shared" si="18"/>
        <v>998</v>
      </c>
      <c r="AP52" s="228">
        <f t="shared" si="18"/>
        <v>998</v>
      </c>
      <c r="AQ52" s="228">
        <f t="shared" si="18"/>
        <v>998</v>
      </c>
      <c r="AR52" s="228">
        <f t="shared" si="18"/>
        <v>998</v>
      </c>
      <c r="AS52" s="228">
        <f t="shared" si="18"/>
        <v>998</v>
      </c>
      <c r="AU52" s="33">
        <v>49</v>
      </c>
      <c r="AV52" s="7">
        <v>200</v>
      </c>
      <c r="AW52" s="7">
        <v>205</v>
      </c>
      <c r="AX52" s="7">
        <v>206</v>
      </c>
      <c r="AY52" s="7">
        <v>207</v>
      </c>
      <c r="AZ52" s="7">
        <v>208</v>
      </c>
      <c r="BA52" s="7">
        <v>209</v>
      </c>
      <c r="BC52" s="184">
        <v>49</v>
      </c>
      <c r="BD52" s="297">
        <v>0</v>
      </c>
      <c r="BE52" s="297">
        <v>0</v>
      </c>
      <c r="BF52" s="297">
        <v>0</v>
      </c>
      <c r="BG52" s="297">
        <v>0</v>
      </c>
      <c r="BH52" s="297">
        <v>0</v>
      </c>
    </row>
    <row r="53" spans="1:60" s="177" customFormat="1" x14ac:dyDescent="0.35">
      <c r="A53" s="229"/>
      <c r="B53" s="229"/>
      <c r="C53" s="229"/>
      <c r="D53" s="229"/>
      <c r="E53" s="229"/>
      <c r="F53" s="229"/>
      <c r="G53" s="229"/>
      <c r="H53" s="33">
        <v>50</v>
      </c>
      <c r="I53" s="23">
        <v>0</v>
      </c>
      <c r="J53" s="23">
        <v>0</v>
      </c>
      <c r="K53" s="23">
        <v>0</v>
      </c>
      <c r="L53" s="23">
        <v>0</v>
      </c>
      <c r="M53" s="23">
        <v>0</v>
      </c>
      <c r="N53" s="229"/>
      <c r="O53" s="33">
        <v>50</v>
      </c>
      <c r="P53" s="339">
        <v>0</v>
      </c>
      <c r="Q53" s="339">
        <f t="shared" si="0"/>
        <v>7061</v>
      </c>
      <c r="R53" s="339">
        <f t="shared" si="1"/>
        <v>7061</v>
      </c>
      <c r="S53" s="339">
        <f t="shared" si="2"/>
        <v>7061</v>
      </c>
      <c r="T53" s="339">
        <f t="shared" si="3"/>
        <v>7061</v>
      </c>
      <c r="U53" s="339">
        <f t="shared" si="4"/>
        <v>7061</v>
      </c>
      <c r="W53" s="33">
        <v>50</v>
      </c>
      <c r="X53" s="228">
        <v>0</v>
      </c>
      <c r="Y53" s="339">
        <f t="shared" si="5"/>
        <v>7061</v>
      </c>
      <c r="Z53" s="339">
        <f t="shared" si="6"/>
        <v>7061</v>
      </c>
      <c r="AA53" s="339">
        <f t="shared" si="7"/>
        <v>7061</v>
      </c>
      <c r="AB53" s="339">
        <f t="shared" si="8"/>
        <v>7061</v>
      </c>
      <c r="AC53" s="339">
        <f t="shared" si="9"/>
        <v>7061</v>
      </c>
      <c r="AE53" s="33">
        <v>50</v>
      </c>
      <c r="AF53" s="339">
        <v>0</v>
      </c>
      <c r="AG53" s="339">
        <f t="shared" si="10"/>
        <v>7061</v>
      </c>
      <c r="AH53" s="339">
        <f t="shared" si="11"/>
        <v>7061</v>
      </c>
      <c r="AI53" s="339">
        <f t="shared" si="12"/>
        <v>7061</v>
      </c>
      <c r="AJ53" s="339">
        <f t="shared" si="13"/>
        <v>7061</v>
      </c>
      <c r="AK53" s="339">
        <f t="shared" si="14"/>
        <v>7061</v>
      </c>
      <c r="AM53" s="33">
        <v>50</v>
      </c>
      <c r="AN53" s="228">
        <f t="shared" ref="AN53:AS68" si="19">AN52</f>
        <v>0</v>
      </c>
      <c r="AO53" s="228">
        <f t="shared" si="19"/>
        <v>998</v>
      </c>
      <c r="AP53" s="228">
        <f t="shared" si="19"/>
        <v>998</v>
      </c>
      <c r="AQ53" s="228">
        <f t="shared" si="19"/>
        <v>998</v>
      </c>
      <c r="AR53" s="228">
        <f t="shared" si="19"/>
        <v>998</v>
      </c>
      <c r="AS53" s="228">
        <f t="shared" si="19"/>
        <v>998</v>
      </c>
      <c r="AU53" s="33">
        <v>50</v>
      </c>
      <c r="AV53" s="7">
        <v>200</v>
      </c>
      <c r="AW53" s="7">
        <v>205</v>
      </c>
      <c r="AX53" s="7">
        <v>206</v>
      </c>
      <c r="AY53" s="7">
        <v>207</v>
      </c>
      <c r="AZ53" s="7">
        <v>208</v>
      </c>
      <c r="BA53" s="7">
        <v>209</v>
      </c>
      <c r="BC53" s="184">
        <v>50</v>
      </c>
      <c r="BD53" s="297">
        <v>0</v>
      </c>
      <c r="BE53" s="297">
        <v>0</v>
      </c>
      <c r="BF53" s="297">
        <v>0</v>
      </c>
      <c r="BG53" s="297">
        <v>0</v>
      </c>
      <c r="BH53" s="297">
        <v>0</v>
      </c>
    </row>
    <row r="54" spans="1:60" s="177" customFormat="1" x14ac:dyDescent="0.35">
      <c r="A54" s="229"/>
      <c r="B54" s="229"/>
      <c r="C54" s="229"/>
      <c r="D54" s="229"/>
      <c r="E54" s="229"/>
      <c r="F54" s="229"/>
      <c r="G54" s="229"/>
      <c r="H54" s="33">
        <v>51</v>
      </c>
      <c r="I54" s="23">
        <v>0</v>
      </c>
      <c r="J54" s="23">
        <v>0</v>
      </c>
      <c r="K54" s="23">
        <v>0</v>
      </c>
      <c r="L54" s="23">
        <v>0</v>
      </c>
      <c r="M54" s="23">
        <v>0</v>
      </c>
      <c r="N54" s="229"/>
      <c r="O54" s="33">
        <v>51</v>
      </c>
      <c r="P54" s="339">
        <v>0</v>
      </c>
      <c r="Q54" s="339">
        <f t="shared" si="0"/>
        <v>7061</v>
      </c>
      <c r="R54" s="339">
        <f t="shared" si="1"/>
        <v>7061</v>
      </c>
      <c r="S54" s="339">
        <f t="shared" si="2"/>
        <v>7061</v>
      </c>
      <c r="T54" s="339">
        <f t="shared" si="3"/>
        <v>7061</v>
      </c>
      <c r="U54" s="339">
        <f t="shared" si="4"/>
        <v>7061</v>
      </c>
      <c r="W54" s="33">
        <v>51</v>
      </c>
      <c r="X54" s="228">
        <v>0</v>
      </c>
      <c r="Y54" s="339">
        <f t="shared" si="5"/>
        <v>7061</v>
      </c>
      <c r="Z54" s="339">
        <f t="shared" si="6"/>
        <v>7061</v>
      </c>
      <c r="AA54" s="339">
        <f t="shared" si="7"/>
        <v>7061</v>
      </c>
      <c r="AB54" s="339">
        <f t="shared" si="8"/>
        <v>7061</v>
      </c>
      <c r="AC54" s="339">
        <f t="shared" si="9"/>
        <v>7061</v>
      </c>
      <c r="AE54" s="33">
        <v>51</v>
      </c>
      <c r="AF54" s="339">
        <v>0</v>
      </c>
      <c r="AG54" s="339">
        <f t="shared" si="10"/>
        <v>7061</v>
      </c>
      <c r="AH54" s="339">
        <f t="shared" si="11"/>
        <v>7061</v>
      </c>
      <c r="AI54" s="339">
        <f t="shared" si="12"/>
        <v>7061</v>
      </c>
      <c r="AJ54" s="339">
        <f t="shared" si="13"/>
        <v>7061</v>
      </c>
      <c r="AK54" s="339">
        <f t="shared" si="14"/>
        <v>7061</v>
      </c>
      <c r="AM54" s="33">
        <v>51</v>
      </c>
      <c r="AN54" s="228">
        <f t="shared" si="19"/>
        <v>0</v>
      </c>
      <c r="AO54" s="228">
        <f t="shared" si="19"/>
        <v>998</v>
      </c>
      <c r="AP54" s="228">
        <f t="shared" si="19"/>
        <v>998</v>
      </c>
      <c r="AQ54" s="228">
        <f t="shared" si="19"/>
        <v>998</v>
      </c>
      <c r="AR54" s="228">
        <f t="shared" si="19"/>
        <v>998</v>
      </c>
      <c r="AS54" s="228">
        <f t="shared" si="19"/>
        <v>998</v>
      </c>
      <c r="AU54" s="33">
        <v>51</v>
      </c>
      <c r="AV54" s="7">
        <v>200</v>
      </c>
      <c r="AW54" s="7">
        <v>205</v>
      </c>
      <c r="AX54" s="7">
        <v>206</v>
      </c>
      <c r="AY54" s="7">
        <v>207</v>
      </c>
      <c r="AZ54" s="7">
        <v>208</v>
      </c>
      <c r="BA54" s="7">
        <v>209</v>
      </c>
      <c r="BC54" s="184">
        <v>51</v>
      </c>
      <c r="BD54" s="297">
        <v>0</v>
      </c>
      <c r="BE54" s="297">
        <v>0</v>
      </c>
      <c r="BF54" s="297">
        <v>0</v>
      </c>
      <c r="BG54" s="297">
        <v>0</v>
      </c>
      <c r="BH54" s="297">
        <v>0</v>
      </c>
    </row>
    <row r="55" spans="1:60" s="177" customFormat="1" x14ac:dyDescent="0.35">
      <c r="A55" s="229"/>
      <c r="B55" s="229"/>
      <c r="C55" s="229"/>
      <c r="D55" s="229"/>
      <c r="E55" s="229"/>
      <c r="F55" s="229"/>
      <c r="G55" s="229"/>
      <c r="H55" s="33">
        <v>52</v>
      </c>
      <c r="I55" s="23">
        <v>0</v>
      </c>
      <c r="J55" s="23">
        <v>0</v>
      </c>
      <c r="K55" s="23">
        <v>0</v>
      </c>
      <c r="L55" s="23">
        <v>0</v>
      </c>
      <c r="M55" s="23">
        <v>0</v>
      </c>
      <c r="N55" s="229"/>
      <c r="O55" s="33">
        <v>52</v>
      </c>
      <c r="P55" s="339">
        <v>0</v>
      </c>
      <c r="Q55" s="339">
        <f t="shared" si="0"/>
        <v>7061</v>
      </c>
      <c r="R55" s="339">
        <f t="shared" si="1"/>
        <v>7061</v>
      </c>
      <c r="S55" s="339">
        <f t="shared" si="2"/>
        <v>7061</v>
      </c>
      <c r="T55" s="339">
        <f t="shared" si="3"/>
        <v>7061</v>
      </c>
      <c r="U55" s="339">
        <f t="shared" si="4"/>
        <v>7061</v>
      </c>
      <c r="W55" s="33">
        <v>52</v>
      </c>
      <c r="X55" s="228">
        <v>0</v>
      </c>
      <c r="Y55" s="339">
        <f t="shared" si="5"/>
        <v>7061</v>
      </c>
      <c r="Z55" s="339">
        <f t="shared" si="6"/>
        <v>7061</v>
      </c>
      <c r="AA55" s="339">
        <f t="shared" si="7"/>
        <v>7061</v>
      </c>
      <c r="AB55" s="339">
        <f t="shared" si="8"/>
        <v>7061</v>
      </c>
      <c r="AC55" s="339">
        <f t="shared" si="9"/>
        <v>7061</v>
      </c>
      <c r="AE55" s="33">
        <v>52</v>
      </c>
      <c r="AF55" s="339">
        <v>0</v>
      </c>
      <c r="AG55" s="339">
        <f t="shared" si="10"/>
        <v>7061</v>
      </c>
      <c r="AH55" s="339">
        <f t="shared" si="11"/>
        <v>7061</v>
      </c>
      <c r="AI55" s="339">
        <f t="shared" si="12"/>
        <v>7061</v>
      </c>
      <c r="AJ55" s="339">
        <f t="shared" si="13"/>
        <v>7061</v>
      </c>
      <c r="AK55" s="339">
        <f t="shared" si="14"/>
        <v>7061</v>
      </c>
      <c r="AM55" s="33">
        <v>52</v>
      </c>
      <c r="AN55" s="228">
        <f t="shared" si="19"/>
        <v>0</v>
      </c>
      <c r="AO55" s="228">
        <f t="shared" si="19"/>
        <v>998</v>
      </c>
      <c r="AP55" s="228">
        <f t="shared" si="19"/>
        <v>998</v>
      </c>
      <c r="AQ55" s="228">
        <f t="shared" si="19"/>
        <v>998</v>
      </c>
      <c r="AR55" s="228">
        <f t="shared" si="19"/>
        <v>998</v>
      </c>
      <c r="AS55" s="228">
        <f t="shared" si="19"/>
        <v>998</v>
      </c>
      <c r="AU55" s="33">
        <v>52</v>
      </c>
      <c r="AV55" s="7">
        <v>200</v>
      </c>
      <c r="AW55" s="7">
        <v>205</v>
      </c>
      <c r="AX55" s="7">
        <v>206</v>
      </c>
      <c r="AY55" s="7">
        <v>207</v>
      </c>
      <c r="AZ55" s="7">
        <v>208</v>
      </c>
      <c r="BA55" s="7">
        <v>209</v>
      </c>
      <c r="BC55" s="184">
        <v>52</v>
      </c>
      <c r="BD55" s="297">
        <v>0</v>
      </c>
      <c r="BE55" s="297">
        <v>0</v>
      </c>
      <c r="BF55" s="297">
        <v>0</v>
      </c>
      <c r="BG55" s="297">
        <v>0</v>
      </c>
      <c r="BH55" s="297">
        <v>0</v>
      </c>
    </row>
    <row r="56" spans="1:60" s="177" customFormat="1" x14ac:dyDescent="0.35">
      <c r="A56" s="229"/>
      <c r="B56" s="229"/>
      <c r="C56" s="229"/>
      <c r="D56" s="229"/>
      <c r="E56" s="229"/>
      <c r="F56" s="229"/>
      <c r="G56" s="229"/>
      <c r="H56" s="33">
        <v>53</v>
      </c>
      <c r="I56" s="23">
        <v>0</v>
      </c>
      <c r="J56" s="23">
        <v>0</v>
      </c>
      <c r="K56" s="23">
        <v>0</v>
      </c>
      <c r="L56" s="23">
        <v>0</v>
      </c>
      <c r="M56" s="23">
        <v>0</v>
      </c>
      <c r="N56" s="229"/>
      <c r="O56" s="33">
        <v>53</v>
      </c>
      <c r="P56" s="339">
        <v>0</v>
      </c>
      <c r="Q56" s="339">
        <f t="shared" si="0"/>
        <v>7061</v>
      </c>
      <c r="R56" s="339">
        <f t="shared" si="1"/>
        <v>7061</v>
      </c>
      <c r="S56" s="339">
        <f t="shared" si="2"/>
        <v>7061</v>
      </c>
      <c r="T56" s="339">
        <f t="shared" si="3"/>
        <v>7061</v>
      </c>
      <c r="U56" s="339">
        <f t="shared" si="4"/>
        <v>7061</v>
      </c>
      <c r="W56" s="33">
        <v>53</v>
      </c>
      <c r="X56" s="228">
        <v>0</v>
      </c>
      <c r="Y56" s="339">
        <f t="shared" si="5"/>
        <v>7061</v>
      </c>
      <c r="Z56" s="339">
        <f t="shared" si="6"/>
        <v>7061</v>
      </c>
      <c r="AA56" s="339">
        <f t="shared" si="7"/>
        <v>7061</v>
      </c>
      <c r="AB56" s="339">
        <f t="shared" si="8"/>
        <v>7061</v>
      </c>
      <c r="AC56" s="339">
        <f t="shared" si="9"/>
        <v>7061</v>
      </c>
      <c r="AE56" s="33">
        <v>53</v>
      </c>
      <c r="AF56" s="339">
        <v>0</v>
      </c>
      <c r="AG56" s="339">
        <f t="shared" si="10"/>
        <v>7061</v>
      </c>
      <c r="AH56" s="339">
        <f t="shared" si="11"/>
        <v>7061</v>
      </c>
      <c r="AI56" s="339">
        <f t="shared" si="12"/>
        <v>7061</v>
      </c>
      <c r="AJ56" s="339">
        <f t="shared" si="13"/>
        <v>7061</v>
      </c>
      <c r="AK56" s="339">
        <f t="shared" si="14"/>
        <v>7061</v>
      </c>
      <c r="AM56" s="33">
        <v>53</v>
      </c>
      <c r="AN56" s="228">
        <f t="shared" si="19"/>
        <v>0</v>
      </c>
      <c r="AO56" s="228">
        <f t="shared" si="19"/>
        <v>998</v>
      </c>
      <c r="AP56" s="228">
        <f t="shared" si="19"/>
        <v>998</v>
      </c>
      <c r="AQ56" s="228">
        <f t="shared" si="19"/>
        <v>998</v>
      </c>
      <c r="AR56" s="228">
        <f t="shared" si="19"/>
        <v>998</v>
      </c>
      <c r="AS56" s="228">
        <f t="shared" si="19"/>
        <v>998</v>
      </c>
      <c r="AU56" s="33">
        <v>53</v>
      </c>
      <c r="AV56" s="7">
        <v>200</v>
      </c>
      <c r="AW56" s="7">
        <v>205</v>
      </c>
      <c r="AX56" s="7">
        <v>206</v>
      </c>
      <c r="AY56" s="7">
        <v>207</v>
      </c>
      <c r="AZ56" s="7">
        <v>208</v>
      </c>
      <c r="BA56" s="7">
        <v>209</v>
      </c>
      <c r="BC56" s="184">
        <v>53</v>
      </c>
      <c r="BD56" s="297">
        <v>0</v>
      </c>
      <c r="BE56" s="297">
        <v>0</v>
      </c>
      <c r="BF56" s="297">
        <v>0</v>
      </c>
      <c r="BG56" s="297">
        <v>0</v>
      </c>
      <c r="BH56" s="297">
        <v>0</v>
      </c>
    </row>
    <row r="57" spans="1:60" s="177" customFormat="1" x14ac:dyDescent="0.35">
      <c r="A57" s="229"/>
      <c r="B57" s="229"/>
      <c r="C57" s="229"/>
      <c r="D57" s="229"/>
      <c r="E57" s="229"/>
      <c r="F57" s="229"/>
      <c r="G57" s="229"/>
      <c r="H57" s="33">
        <v>54</v>
      </c>
      <c r="I57" s="23">
        <v>0</v>
      </c>
      <c r="J57" s="23">
        <v>0</v>
      </c>
      <c r="K57" s="23">
        <v>0</v>
      </c>
      <c r="L57" s="23">
        <v>0</v>
      </c>
      <c r="M57" s="23">
        <v>0</v>
      </c>
      <c r="N57" s="229"/>
      <c r="O57" s="33">
        <v>54</v>
      </c>
      <c r="P57" s="339">
        <v>0</v>
      </c>
      <c r="Q57" s="339">
        <f t="shared" si="0"/>
        <v>7061</v>
      </c>
      <c r="R57" s="339">
        <f t="shared" si="1"/>
        <v>7061</v>
      </c>
      <c r="S57" s="339">
        <f t="shared" si="2"/>
        <v>7061</v>
      </c>
      <c r="T57" s="339">
        <f t="shared" si="3"/>
        <v>7061</v>
      </c>
      <c r="U57" s="339">
        <f t="shared" si="4"/>
        <v>7061</v>
      </c>
      <c r="W57" s="33">
        <v>54</v>
      </c>
      <c r="X57" s="228">
        <v>0</v>
      </c>
      <c r="Y57" s="339">
        <f t="shared" si="5"/>
        <v>7061</v>
      </c>
      <c r="Z57" s="339">
        <f t="shared" si="6"/>
        <v>7061</v>
      </c>
      <c r="AA57" s="339">
        <f t="shared" si="7"/>
        <v>7061</v>
      </c>
      <c r="AB57" s="339">
        <f t="shared" si="8"/>
        <v>7061</v>
      </c>
      <c r="AC57" s="339">
        <f t="shared" si="9"/>
        <v>7061</v>
      </c>
      <c r="AE57" s="33">
        <v>54</v>
      </c>
      <c r="AF57" s="339">
        <v>0</v>
      </c>
      <c r="AG57" s="339">
        <f t="shared" si="10"/>
        <v>7061</v>
      </c>
      <c r="AH57" s="339">
        <f t="shared" si="11"/>
        <v>7061</v>
      </c>
      <c r="AI57" s="339">
        <f t="shared" si="12"/>
        <v>7061</v>
      </c>
      <c r="AJ57" s="339">
        <f t="shared" si="13"/>
        <v>7061</v>
      </c>
      <c r="AK57" s="339">
        <f t="shared" si="14"/>
        <v>7061</v>
      </c>
      <c r="AM57" s="33">
        <v>54</v>
      </c>
      <c r="AN57" s="228">
        <f t="shared" si="19"/>
        <v>0</v>
      </c>
      <c r="AO57" s="228">
        <f t="shared" si="19"/>
        <v>998</v>
      </c>
      <c r="AP57" s="228">
        <f t="shared" si="19"/>
        <v>998</v>
      </c>
      <c r="AQ57" s="228">
        <f t="shared" si="19"/>
        <v>998</v>
      </c>
      <c r="AR57" s="228">
        <f t="shared" si="19"/>
        <v>998</v>
      </c>
      <c r="AS57" s="228">
        <f t="shared" si="19"/>
        <v>998</v>
      </c>
      <c r="AU57" s="33">
        <v>54</v>
      </c>
      <c r="AV57" s="7">
        <v>200</v>
      </c>
      <c r="AW57" s="7">
        <v>205</v>
      </c>
      <c r="AX57" s="7">
        <v>206</v>
      </c>
      <c r="AY57" s="7">
        <v>207</v>
      </c>
      <c r="AZ57" s="7">
        <v>208</v>
      </c>
      <c r="BA57" s="7">
        <v>209</v>
      </c>
      <c r="BC57" s="184">
        <v>54</v>
      </c>
      <c r="BD57" s="297">
        <v>0</v>
      </c>
      <c r="BE57" s="297">
        <v>0</v>
      </c>
      <c r="BF57" s="297">
        <v>0</v>
      </c>
      <c r="BG57" s="297">
        <v>0</v>
      </c>
      <c r="BH57" s="297">
        <v>0</v>
      </c>
    </row>
    <row r="58" spans="1:60" s="177" customFormat="1" x14ac:dyDescent="0.35">
      <c r="A58" s="229"/>
      <c r="B58" s="229"/>
      <c r="C58" s="229"/>
      <c r="D58" s="229"/>
      <c r="E58" s="229"/>
      <c r="F58" s="229"/>
      <c r="G58" s="229"/>
      <c r="H58" s="33">
        <v>55</v>
      </c>
      <c r="I58" s="23">
        <v>0</v>
      </c>
      <c r="J58" s="23">
        <v>0</v>
      </c>
      <c r="K58" s="23">
        <v>0</v>
      </c>
      <c r="L58" s="23">
        <v>0</v>
      </c>
      <c r="M58" s="23">
        <v>0</v>
      </c>
      <c r="N58" s="229"/>
      <c r="O58" s="33">
        <v>55</v>
      </c>
      <c r="P58" s="339">
        <v>0</v>
      </c>
      <c r="Q58" s="339">
        <f t="shared" si="0"/>
        <v>7061</v>
      </c>
      <c r="R58" s="339">
        <f t="shared" si="1"/>
        <v>7061</v>
      </c>
      <c r="S58" s="339">
        <f t="shared" si="2"/>
        <v>7061</v>
      </c>
      <c r="T58" s="339">
        <f t="shared" si="3"/>
        <v>7061</v>
      </c>
      <c r="U58" s="339">
        <f t="shared" si="4"/>
        <v>7061</v>
      </c>
      <c r="W58" s="33">
        <v>55</v>
      </c>
      <c r="X58" s="228">
        <v>0</v>
      </c>
      <c r="Y58" s="339">
        <f t="shared" si="5"/>
        <v>7061</v>
      </c>
      <c r="Z58" s="339">
        <f t="shared" si="6"/>
        <v>7061</v>
      </c>
      <c r="AA58" s="339">
        <f t="shared" si="7"/>
        <v>7061</v>
      </c>
      <c r="AB58" s="339">
        <f t="shared" si="8"/>
        <v>7061</v>
      </c>
      <c r="AC58" s="339">
        <f t="shared" si="9"/>
        <v>7061</v>
      </c>
      <c r="AE58" s="33">
        <v>55</v>
      </c>
      <c r="AF58" s="339">
        <v>0</v>
      </c>
      <c r="AG58" s="339">
        <f t="shared" si="10"/>
        <v>7061</v>
      </c>
      <c r="AH58" s="339">
        <f t="shared" si="11"/>
        <v>7061</v>
      </c>
      <c r="AI58" s="339">
        <f t="shared" si="12"/>
        <v>7061</v>
      </c>
      <c r="AJ58" s="339">
        <f t="shared" si="13"/>
        <v>7061</v>
      </c>
      <c r="AK58" s="339">
        <f t="shared" si="14"/>
        <v>7061</v>
      </c>
      <c r="AM58" s="33">
        <v>55</v>
      </c>
      <c r="AN58" s="228">
        <f t="shared" si="19"/>
        <v>0</v>
      </c>
      <c r="AO58" s="228">
        <f t="shared" si="19"/>
        <v>998</v>
      </c>
      <c r="AP58" s="228">
        <f t="shared" si="19"/>
        <v>998</v>
      </c>
      <c r="AQ58" s="228">
        <f t="shared" si="19"/>
        <v>998</v>
      </c>
      <c r="AR58" s="228">
        <f t="shared" si="19"/>
        <v>998</v>
      </c>
      <c r="AS58" s="228">
        <f t="shared" si="19"/>
        <v>998</v>
      </c>
      <c r="AU58" s="33">
        <v>55</v>
      </c>
      <c r="AV58" s="7">
        <v>200</v>
      </c>
      <c r="AW58" s="7">
        <v>205</v>
      </c>
      <c r="AX58" s="7">
        <v>206</v>
      </c>
      <c r="AY58" s="7">
        <v>207</v>
      </c>
      <c r="AZ58" s="7">
        <v>208</v>
      </c>
      <c r="BA58" s="7">
        <v>209</v>
      </c>
      <c r="BC58" s="184">
        <v>55</v>
      </c>
      <c r="BD58" s="297">
        <v>0</v>
      </c>
      <c r="BE58" s="297">
        <v>0</v>
      </c>
      <c r="BF58" s="297">
        <v>0</v>
      </c>
      <c r="BG58" s="297">
        <v>0</v>
      </c>
      <c r="BH58" s="297">
        <v>0</v>
      </c>
    </row>
    <row r="59" spans="1:60" s="177" customFormat="1" x14ac:dyDescent="0.35">
      <c r="A59" s="229"/>
      <c r="B59" s="229"/>
      <c r="C59" s="229"/>
      <c r="D59" s="229"/>
      <c r="E59" s="229"/>
      <c r="F59" s="229"/>
      <c r="G59" s="229"/>
      <c r="H59" s="33">
        <v>56</v>
      </c>
      <c r="I59" s="23">
        <v>0</v>
      </c>
      <c r="J59" s="23">
        <v>0</v>
      </c>
      <c r="K59" s="23">
        <v>0</v>
      </c>
      <c r="L59" s="23">
        <v>0</v>
      </c>
      <c r="M59" s="23">
        <v>0</v>
      </c>
      <c r="N59" s="229"/>
      <c r="O59" s="33">
        <v>56</v>
      </c>
      <c r="P59" s="339">
        <v>0</v>
      </c>
      <c r="Q59" s="339">
        <f t="shared" si="0"/>
        <v>7061</v>
      </c>
      <c r="R59" s="339">
        <f t="shared" si="1"/>
        <v>7061</v>
      </c>
      <c r="S59" s="339">
        <f t="shared" si="2"/>
        <v>7061</v>
      </c>
      <c r="T59" s="339">
        <f t="shared" si="3"/>
        <v>7061</v>
      </c>
      <c r="U59" s="339">
        <f t="shared" si="4"/>
        <v>7061</v>
      </c>
      <c r="W59" s="33">
        <v>56</v>
      </c>
      <c r="X59" s="228">
        <v>0</v>
      </c>
      <c r="Y59" s="339">
        <f t="shared" si="5"/>
        <v>7061</v>
      </c>
      <c r="Z59" s="339">
        <f t="shared" si="6"/>
        <v>7061</v>
      </c>
      <c r="AA59" s="339">
        <f t="shared" si="7"/>
        <v>7061</v>
      </c>
      <c r="AB59" s="339">
        <f t="shared" si="8"/>
        <v>7061</v>
      </c>
      <c r="AC59" s="339">
        <f t="shared" si="9"/>
        <v>7061</v>
      </c>
      <c r="AE59" s="33">
        <v>56</v>
      </c>
      <c r="AF59" s="339">
        <v>0</v>
      </c>
      <c r="AG59" s="339">
        <f t="shared" si="10"/>
        <v>7061</v>
      </c>
      <c r="AH59" s="339">
        <f t="shared" si="11"/>
        <v>7061</v>
      </c>
      <c r="AI59" s="339">
        <f t="shared" si="12"/>
        <v>7061</v>
      </c>
      <c r="AJ59" s="339">
        <f t="shared" si="13"/>
        <v>7061</v>
      </c>
      <c r="AK59" s="339">
        <f t="shared" si="14"/>
        <v>7061</v>
      </c>
      <c r="AM59" s="33">
        <v>56</v>
      </c>
      <c r="AN59" s="228">
        <f t="shared" si="19"/>
        <v>0</v>
      </c>
      <c r="AO59" s="228">
        <f t="shared" si="19"/>
        <v>998</v>
      </c>
      <c r="AP59" s="228">
        <f t="shared" si="19"/>
        <v>998</v>
      </c>
      <c r="AQ59" s="228">
        <f t="shared" si="19"/>
        <v>998</v>
      </c>
      <c r="AR59" s="228">
        <f t="shared" si="19"/>
        <v>998</v>
      </c>
      <c r="AS59" s="228">
        <f t="shared" si="19"/>
        <v>998</v>
      </c>
      <c r="AU59" s="33">
        <v>56</v>
      </c>
      <c r="AV59" s="7">
        <v>200</v>
      </c>
      <c r="AW59" s="7">
        <v>205</v>
      </c>
      <c r="AX59" s="7">
        <v>206</v>
      </c>
      <c r="AY59" s="7">
        <v>207</v>
      </c>
      <c r="AZ59" s="7">
        <v>208</v>
      </c>
      <c r="BA59" s="7">
        <v>209</v>
      </c>
      <c r="BC59" s="184">
        <v>56</v>
      </c>
      <c r="BD59" s="297">
        <v>0</v>
      </c>
      <c r="BE59" s="297">
        <v>0</v>
      </c>
      <c r="BF59" s="297">
        <v>0</v>
      </c>
      <c r="BG59" s="297">
        <v>0</v>
      </c>
      <c r="BH59" s="297">
        <v>0</v>
      </c>
    </row>
    <row r="60" spans="1:60" s="177" customFormat="1" x14ac:dyDescent="0.35">
      <c r="A60" s="229"/>
      <c r="B60" s="229"/>
      <c r="C60" s="229"/>
      <c r="D60" s="229"/>
      <c r="E60" s="229"/>
      <c r="F60" s="229"/>
      <c r="G60" s="229"/>
      <c r="H60" s="33">
        <v>57</v>
      </c>
      <c r="I60" s="23">
        <v>0</v>
      </c>
      <c r="J60" s="23">
        <v>0</v>
      </c>
      <c r="K60" s="23">
        <v>0</v>
      </c>
      <c r="L60" s="23">
        <v>0</v>
      </c>
      <c r="M60" s="23">
        <v>0</v>
      </c>
      <c r="N60" s="229"/>
      <c r="O60" s="33">
        <v>57</v>
      </c>
      <c r="P60" s="339">
        <v>0</v>
      </c>
      <c r="Q60" s="339">
        <f t="shared" si="0"/>
        <v>7061</v>
      </c>
      <c r="R60" s="339">
        <f t="shared" si="1"/>
        <v>7061</v>
      </c>
      <c r="S60" s="339">
        <f t="shared" si="2"/>
        <v>7061</v>
      </c>
      <c r="T60" s="339">
        <f t="shared" si="3"/>
        <v>7061</v>
      </c>
      <c r="U60" s="339">
        <f t="shared" si="4"/>
        <v>7061</v>
      </c>
      <c r="W60" s="33">
        <v>57</v>
      </c>
      <c r="X60" s="228">
        <v>0</v>
      </c>
      <c r="Y60" s="339">
        <f t="shared" si="5"/>
        <v>7061</v>
      </c>
      <c r="Z60" s="339">
        <f t="shared" si="6"/>
        <v>7061</v>
      </c>
      <c r="AA60" s="339">
        <f t="shared" si="7"/>
        <v>7061</v>
      </c>
      <c r="AB60" s="339">
        <f t="shared" si="8"/>
        <v>7061</v>
      </c>
      <c r="AC60" s="339">
        <f t="shared" si="9"/>
        <v>7061</v>
      </c>
      <c r="AE60" s="33">
        <v>57</v>
      </c>
      <c r="AF60" s="339">
        <v>0</v>
      </c>
      <c r="AG60" s="339">
        <f t="shared" si="10"/>
        <v>7061</v>
      </c>
      <c r="AH60" s="339">
        <f t="shared" si="11"/>
        <v>7061</v>
      </c>
      <c r="AI60" s="339">
        <f t="shared" si="12"/>
        <v>7061</v>
      </c>
      <c r="AJ60" s="339">
        <f t="shared" si="13"/>
        <v>7061</v>
      </c>
      <c r="AK60" s="339">
        <f t="shared" si="14"/>
        <v>7061</v>
      </c>
      <c r="AM60" s="33">
        <v>57</v>
      </c>
      <c r="AN60" s="228">
        <f t="shared" si="19"/>
        <v>0</v>
      </c>
      <c r="AO60" s="228">
        <f t="shared" si="19"/>
        <v>998</v>
      </c>
      <c r="AP60" s="228">
        <f t="shared" si="19"/>
        <v>998</v>
      </c>
      <c r="AQ60" s="228">
        <f t="shared" si="19"/>
        <v>998</v>
      </c>
      <c r="AR60" s="228">
        <f t="shared" si="19"/>
        <v>998</v>
      </c>
      <c r="AS60" s="228">
        <f t="shared" si="19"/>
        <v>998</v>
      </c>
      <c r="AU60" s="33">
        <v>57</v>
      </c>
      <c r="AV60" s="7">
        <v>200</v>
      </c>
      <c r="AW60" s="7">
        <v>205</v>
      </c>
      <c r="AX60" s="7">
        <v>206</v>
      </c>
      <c r="AY60" s="7">
        <v>207</v>
      </c>
      <c r="AZ60" s="7">
        <v>208</v>
      </c>
      <c r="BA60" s="7">
        <v>209</v>
      </c>
      <c r="BC60" s="184">
        <v>57</v>
      </c>
      <c r="BD60" s="297">
        <v>0</v>
      </c>
      <c r="BE60" s="297">
        <v>0</v>
      </c>
      <c r="BF60" s="297">
        <v>0</v>
      </c>
      <c r="BG60" s="297">
        <v>0</v>
      </c>
      <c r="BH60" s="297">
        <v>0</v>
      </c>
    </row>
    <row r="61" spans="1:60" s="177" customFormat="1" x14ac:dyDescent="0.35">
      <c r="A61" s="229"/>
      <c r="B61" s="229"/>
      <c r="C61" s="229"/>
      <c r="D61" s="229"/>
      <c r="E61" s="229"/>
      <c r="F61" s="229"/>
      <c r="G61" s="229"/>
      <c r="H61" s="33">
        <v>58</v>
      </c>
      <c r="I61" s="23">
        <v>0</v>
      </c>
      <c r="J61" s="23">
        <v>0</v>
      </c>
      <c r="K61" s="23">
        <v>0</v>
      </c>
      <c r="L61" s="23">
        <v>0</v>
      </c>
      <c r="M61" s="23">
        <v>0</v>
      </c>
      <c r="N61" s="229"/>
      <c r="O61" s="33">
        <v>58</v>
      </c>
      <c r="P61" s="339">
        <v>0</v>
      </c>
      <c r="Q61" s="339">
        <f t="shared" si="0"/>
        <v>7061</v>
      </c>
      <c r="R61" s="339">
        <f t="shared" si="1"/>
        <v>7061</v>
      </c>
      <c r="S61" s="339">
        <f t="shared" si="2"/>
        <v>7061</v>
      </c>
      <c r="T61" s="339">
        <f t="shared" si="3"/>
        <v>7061</v>
      </c>
      <c r="U61" s="339">
        <f t="shared" si="4"/>
        <v>7061</v>
      </c>
      <c r="W61" s="33">
        <v>58</v>
      </c>
      <c r="X61" s="228">
        <v>0</v>
      </c>
      <c r="Y61" s="339">
        <f t="shared" si="5"/>
        <v>7061</v>
      </c>
      <c r="Z61" s="339">
        <f t="shared" si="6"/>
        <v>7061</v>
      </c>
      <c r="AA61" s="339">
        <f t="shared" si="7"/>
        <v>7061</v>
      </c>
      <c r="AB61" s="339">
        <f t="shared" si="8"/>
        <v>7061</v>
      </c>
      <c r="AC61" s="339">
        <f t="shared" si="9"/>
        <v>7061</v>
      </c>
      <c r="AE61" s="33">
        <v>58</v>
      </c>
      <c r="AF61" s="339">
        <v>0</v>
      </c>
      <c r="AG61" s="339">
        <f t="shared" si="10"/>
        <v>7061</v>
      </c>
      <c r="AH61" s="339">
        <f t="shared" si="11"/>
        <v>7061</v>
      </c>
      <c r="AI61" s="339">
        <f t="shared" si="12"/>
        <v>7061</v>
      </c>
      <c r="AJ61" s="339">
        <f t="shared" si="13"/>
        <v>7061</v>
      </c>
      <c r="AK61" s="339">
        <f t="shared" si="14"/>
        <v>7061</v>
      </c>
      <c r="AM61" s="33">
        <v>58</v>
      </c>
      <c r="AN61" s="228">
        <f t="shared" si="19"/>
        <v>0</v>
      </c>
      <c r="AO61" s="228">
        <f t="shared" si="19"/>
        <v>998</v>
      </c>
      <c r="AP61" s="228">
        <f t="shared" si="19"/>
        <v>998</v>
      </c>
      <c r="AQ61" s="228">
        <f t="shared" si="19"/>
        <v>998</v>
      </c>
      <c r="AR61" s="228">
        <f t="shared" si="19"/>
        <v>998</v>
      </c>
      <c r="AS61" s="228">
        <f t="shared" si="19"/>
        <v>998</v>
      </c>
      <c r="AU61" s="33">
        <v>58</v>
      </c>
      <c r="AV61" s="7">
        <v>200</v>
      </c>
      <c r="AW61" s="7">
        <v>205</v>
      </c>
      <c r="AX61" s="7">
        <v>206</v>
      </c>
      <c r="AY61" s="7">
        <v>207</v>
      </c>
      <c r="AZ61" s="7">
        <v>208</v>
      </c>
      <c r="BA61" s="7">
        <v>209</v>
      </c>
      <c r="BC61" s="184">
        <v>58</v>
      </c>
      <c r="BD61" s="297">
        <v>0</v>
      </c>
      <c r="BE61" s="297">
        <v>0</v>
      </c>
      <c r="BF61" s="297">
        <v>0</v>
      </c>
      <c r="BG61" s="297">
        <v>0</v>
      </c>
      <c r="BH61" s="297">
        <v>0</v>
      </c>
    </row>
    <row r="62" spans="1:60" s="177" customFormat="1" x14ac:dyDescent="0.35">
      <c r="A62" s="229"/>
      <c r="B62" s="229"/>
      <c r="C62" s="229"/>
      <c r="D62" s="229"/>
      <c r="E62" s="229"/>
      <c r="F62" s="229"/>
      <c r="G62" s="229"/>
      <c r="H62" s="33">
        <v>59</v>
      </c>
      <c r="I62" s="23">
        <v>0</v>
      </c>
      <c r="J62" s="23">
        <v>0</v>
      </c>
      <c r="K62" s="23">
        <v>0</v>
      </c>
      <c r="L62" s="23">
        <v>0</v>
      </c>
      <c r="M62" s="23">
        <v>0</v>
      </c>
      <c r="N62" s="229"/>
      <c r="O62" s="33">
        <v>59</v>
      </c>
      <c r="P62" s="339">
        <v>0</v>
      </c>
      <c r="Q62" s="339">
        <f t="shared" si="0"/>
        <v>7061</v>
      </c>
      <c r="R62" s="339">
        <f t="shared" si="1"/>
        <v>7061</v>
      </c>
      <c r="S62" s="339">
        <f t="shared" si="2"/>
        <v>7061</v>
      </c>
      <c r="T62" s="339">
        <f t="shared" si="3"/>
        <v>7061</v>
      </c>
      <c r="U62" s="339">
        <f t="shared" si="4"/>
        <v>7061</v>
      </c>
      <c r="W62" s="33">
        <v>59</v>
      </c>
      <c r="X62" s="228">
        <v>0</v>
      </c>
      <c r="Y62" s="339">
        <f t="shared" si="5"/>
        <v>7061</v>
      </c>
      <c r="Z62" s="339">
        <f t="shared" si="6"/>
        <v>7061</v>
      </c>
      <c r="AA62" s="339">
        <f t="shared" si="7"/>
        <v>7061</v>
      </c>
      <c r="AB62" s="339">
        <f t="shared" si="8"/>
        <v>7061</v>
      </c>
      <c r="AC62" s="339">
        <f t="shared" si="9"/>
        <v>7061</v>
      </c>
      <c r="AE62" s="33">
        <v>59</v>
      </c>
      <c r="AF62" s="339">
        <v>0</v>
      </c>
      <c r="AG62" s="339">
        <f t="shared" si="10"/>
        <v>7061</v>
      </c>
      <c r="AH62" s="339">
        <f t="shared" si="11"/>
        <v>7061</v>
      </c>
      <c r="AI62" s="339">
        <f t="shared" si="12"/>
        <v>7061</v>
      </c>
      <c r="AJ62" s="339">
        <f t="shared" si="13"/>
        <v>7061</v>
      </c>
      <c r="AK62" s="339">
        <f t="shared" si="14"/>
        <v>7061</v>
      </c>
      <c r="AM62" s="33">
        <v>59</v>
      </c>
      <c r="AN62" s="228">
        <f t="shared" si="19"/>
        <v>0</v>
      </c>
      <c r="AO62" s="228">
        <f t="shared" si="19"/>
        <v>998</v>
      </c>
      <c r="AP62" s="228">
        <f t="shared" si="19"/>
        <v>998</v>
      </c>
      <c r="AQ62" s="228">
        <f t="shared" si="19"/>
        <v>998</v>
      </c>
      <c r="AR62" s="228">
        <f t="shared" si="19"/>
        <v>998</v>
      </c>
      <c r="AS62" s="228">
        <f t="shared" si="19"/>
        <v>998</v>
      </c>
      <c r="AU62" s="33">
        <v>59</v>
      </c>
      <c r="AV62" s="7">
        <v>200</v>
      </c>
      <c r="AW62" s="7">
        <v>205</v>
      </c>
      <c r="AX62" s="7">
        <v>206</v>
      </c>
      <c r="AY62" s="7">
        <v>207</v>
      </c>
      <c r="AZ62" s="7">
        <v>208</v>
      </c>
      <c r="BA62" s="7">
        <v>209</v>
      </c>
      <c r="BC62" s="184">
        <v>59</v>
      </c>
      <c r="BD62" s="297">
        <v>0</v>
      </c>
      <c r="BE62" s="297">
        <v>0</v>
      </c>
      <c r="BF62" s="297">
        <v>0</v>
      </c>
      <c r="BG62" s="297">
        <v>0</v>
      </c>
      <c r="BH62" s="297">
        <v>0</v>
      </c>
    </row>
    <row r="63" spans="1:60" s="177" customFormat="1" x14ac:dyDescent="0.35">
      <c r="A63" s="229"/>
      <c r="B63" s="229"/>
      <c r="C63" s="229"/>
      <c r="D63" s="229"/>
      <c r="E63" s="229"/>
      <c r="F63" s="229"/>
      <c r="G63" s="229"/>
      <c r="H63" s="33">
        <v>60</v>
      </c>
      <c r="I63" s="23">
        <v>0</v>
      </c>
      <c r="J63" s="23">
        <v>0</v>
      </c>
      <c r="K63" s="23">
        <v>0</v>
      </c>
      <c r="L63" s="23">
        <v>0</v>
      </c>
      <c r="M63" s="23">
        <v>0</v>
      </c>
      <c r="N63" s="229"/>
      <c r="O63" s="33">
        <v>60</v>
      </c>
      <c r="P63" s="339">
        <v>0</v>
      </c>
      <c r="Q63" s="339">
        <f t="shared" si="0"/>
        <v>7061</v>
      </c>
      <c r="R63" s="339">
        <f t="shared" si="1"/>
        <v>7061</v>
      </c>
      <c r="S63" s="339">
        <f t="shared" si="2"/>
        <v>7061</v>
      </c>
      <c r="T63" s="339">
        <f t="shared" si="3"/>
        <v>7061</v>
      </c>
      <c r="U63" s="339">
        <f t="shared" si="4"/>
        <v>7061</v>
      </c>
      <c r="W63" s="33">
        <v>60</v>
      </c>
      <c r="X63" s="228">
        <v>0</v>
      </c>
      <c r="Y63" s="339">
        <f t="shared" si="5"/>
        <v>7061</v>
      </c>
      <c r="Z63" s="339">
        <f t="shared" si="6"/>
        <v>7061</v>
      </c>
      <c r="AA63" s="339">
        <f t="shared" si="7"/>
        <v>7061</v>
      </c>
      <c r="AB63" s="339">
        <f t="shared" si="8"/>
        <v>7061</v>
      </c>
      <c r="AC63" s="339">
        <f t="shared" si="9"/>
        <v>7061</v>
      </c>
      <c r="AE63" s="33">
        <v>60</v>
      </c>
      <c r="AF63" s="339">
        <v>0</v>
      </c>
      <c r="AG63" s="339">
        <f t="shared" si="10"/>
        <v>7061</v>
      </c>
      <c r="AH63" s="339">
        <f t="shared" si="11"/>
        <v>7061</v>
      </c>
      <c r="AI63" s="339">
        <f t="shared" si="12"/>
        <v>7061</v>
      </c>
      <c r="AJ63" s="339">
        <f t="shared" si="13"/>
        <v>7061</v>
      </c>
      <c r="AK63" s="339">
        <f t="shared" si="14"/>
        <v>7061</v>
      </c>
      <c r="AM63" s="33">
        <v>60</v>
      </c>
      <c r="AN63" s="228">
        <f t="shared" si="19"/>
        <v>0</v>
      </c>
      <c r="AO63" s="228">
        <f t="shared" si="19"/>
        <v>998</v>
      </c>
      <c r="AP63" s="228">
        <f t="shared" si="19"/>
        <v>998</v>
      </c>
      <c r="AQ63" s="228">
        <f t="shared" si="19"/>
        <v>998</v>
      </c>
      <c r="AR63" s="228">
        <f t="shared" si="19"/>
        <v>998</v>
      </c>
      <c r="AS63" s="228">
        <f t="shared" si="19"/>
        <v>998</v>
      </c>
      <c r="AU63" s="33">
        <v>60</v>
      </c>
      <c r="AV63" s="7">
        <v>200</v>
      </c>
      <c r="AW63" s="7">
        <v>205</v>
      </c>
      <c r="AX63" s="7">
        <v>206</v>
      </c>
      <c r="AY63" s="7">
        <v>207</v>
      </c>
      <c r="AZ63" s="7">
        <v>208</v>
      </c>
      <c r="BA63" s="7">
        <v>209</v>
      </c>
      <c r="BC63" s="184">
        <v>60</v>
      </c>
      <c r="BD63" s="297">
        <v>0</v>
      </c>
      <c r="BE63" s="297">
        <v>0</v>
      </c>
      <c r="BF63" s="297">
        <v>0</v>
      </c>
      <c r="BG63" s="297">
        <v>0</v>
      </c>
      <c r="BH63" s="297">
        <v>0</v>
      </c>
    </row>
    <row r="64" spans="1:60" s="177" customFormat="1" x14ac:dyDescent="0.35">
      <c r="A64" s="229"/>
      <c r="B64" s="229"/>
      <c r="C64" s="229"/>
      <c r="D64" s="229"/>
      <c r="E64" s="229"/>
      <c r="F64" s="229"/>
      <c r="G64" s="229"/>
      <c r="H64" s="33">
        <v>61</v>
      </c>
      <c r="I64" s="23">
        <v>0</v>
      </c>
      <c r="J64" s="23">
        <v>0</v>
      </c>
      <c r="K64" s="23">
        <v>0</v>
      </c>
      <c r="L64" s="23">
        <v>0</v>
      </c>
      <c r="M64" s="23">
        <v>0</v>
      </c>
      <c r="N64" s="229"/>
      <c r="O64" s="33">
        <v>61</v>
      </c>
      <c r="P64" s="339">
        <v>0</v>
      </c>
      <c r="Q64" s="339">
        <f t="shared" si="0"/>
        <v>7061</v>
      </c>
      <c r="R64" s="339">
        <f t="shared" si="1"/>
        <v>7061</v>
      </c>
      <c r="S64" s="339">
        <f t="shared" si="2"/>
        <v>7061</v>
      </c>
      <c r="T64" s="339">
        <f t="shared" si="3"/>
        <v>7061</v>
      </c>
      <c r="U64" s="339">
        <f t="shared" si="4"/>
        <v>7061</v>
      </c>
      <c r="W64" s="33">
        <v>61</v>
      </c>
      <c r="X64" s="228">
        <v>0</v>
      </c>
      <c r="Y64" s="339">
        <f t="shared" si="5"/>
        <v>7061</v>
      </c>
      <c r="Z64" s="339">
        <f t="shared" si="6"/>
        <v>7061</v>
      </c>
      <c r="AA64" s="339">
        <f t="shared" si="7"/>
        <v>7061</v>
      </c>
      <c r="AB64" s="339">
        <f t="shared" si="8"/>
        <v>7061</v>
      </c>
      <c r="AC64" s="339">
        <f t="shared" si="9"/>
        <v>7061</v>
      </c>
      <c r="AE64" s="33">
        <v>61</v>
      </c>
      <c r="AF64" s="339">
        <v>0</v>
      </c>
      <c r="AG64" s="339">
        <f t="shared" si="10"/>
        <v>7061</v>
      </c>
      <c r="AH64" s="339">
        <f t="shared" si="11"/>
        <v>7061</v>
      </c>
      <c r="AI64" s="339">
        <f t="shared" si="12"/>
        <v>7061</v>
      </c>
      <c r="AJ64" s="339">
        <f t="shared" si="13"/>
        <v>7061</v>
      </c>
      <c r="AK64" s="339">
        <f t="shared" si="14"/>
        <v>7061</v>
      </c>
      <c r="AM64" s="33">
        <v>61</v>
      </c>
      <c r="AN64" s="228">
        <f t="shared" si="19"/>
        <v>0</v>
      </c>
      <c r="AO64" s="228">
        <f t="shared" si="19"/>
        <v>998</v>
      </c>
      <c r="AP64" s="228">
        <f t="shared" si="19"/>
        <v>998</v>
      </c>
      <c r="AQ64" s="228">
        <f t="shared" si="19"/>
        <v>998</v>
      </c>
      <c r="AR64" s="228">
        <f t="shared" si="19"/>
        <v>998</v>
      </c>
      <c r="AS64" s="228">
        <f t="shared" si="19"/>
        <v>998</v>
      </c>
      <c r="AU64" s="33">
        <v>61</v>
      </c>
      <c r="AV64" s="7">
        <v>200</v>
      </c>
      <c r="AW64" s="7">
        <v>205</v>
      </c>
      <c r="AX64" s="7">
        <v>206</v>
      </c>
      <c r="AY64" s="7">
        <v>207</v>
      </c>
      <c r="AZ64" s="7">
        <v>208</v>
      </c>
      <c r="BA64" s="7">
        <v>209</v>
      </c>
      <c r="BC64" s="184">
        <v>61</v>
      </c>
      <c r="BD64" s="297">
        <v>0</v>
      </c>
      <c r="BE64" s="297">
        <v>0</v>
      </c>
      <c r="BF64" s="297">
        <v>0</v>
      </c>
      <c r="BG64" s="297">
        <v>0</v>
      </c>
      <c r="BH64" s="297">
        <v>0</v>
      </c>
    </row>
    <row r="65" spans="1:60" s="177" customFormat="1" x14ac:dyDescent="0.35">
      <c r="A65" s="229"/>
      <c r="B65" s="229"/>
      <c r="C65" s="229"/>
      <c r="D65" s="229"/>
      <c r="E65" s="229"/>
      <c r="F65" s="229"/>
      <c r="G65" s="229"/>
      <c r="H65" s="33">
        <v>62</v>
      </c>
      <c r="I65" s="23">
        <v>0</v>
      </c>
      <c r="J65" s="23">
        <v>0</v>
      </c>
      <c r="K65" s="23">
        <v>0</v>
      </c>
      <c r="L65" s="23">
        <v>0</v>
      </c>
      <c r="M65" s="23">
        <v>0</v>
      </c>
      <c r="N65" s="229"/>
      <c r="O65" s="33">
        <v>62</v>
      </c>
      <c r="P65" s="339">
        <v>0</v>
      </c>
      <c r="Q65" s="339">
        <f t="shared" si="0"/>
        <v>7061</v>
      </c>
      <c r="R65" s="339">
        <f t="shared" si="1"/>
        <v>7061</v>
      </c>
      <c r="S65" s="339">
        <f t="shared" si="2"/>
        <v>7061</v>
      </c>
      <c r="T65" s="339">
        <f t="shared" si="3"/>
        <v>7061</v>
      </c>
      <c r="U65" s="339">
        <f t="shared" si="4"/>
        <v>7061</v>
      </c>
      <c r="W65" s="33">
        <v>62</v>
      </c>
      <c r="X65" s="228">
        <v>0</v>
      </c>
      <c r="Y65" s="339">
        <f t="shared" si="5"/>
        <v>7061</v>
      </c>
      <c r="Z65" s="339">
        <f t="shared" si="6"/>
        <v>7061</v>
      </c>
      <c r="AA65" s="339">
        <f t="shared" si="7"/>
        <v>7061</v>
      </c>
      <c r="AB65" s="339">
        <f t="shared" si="8"/>
        <v>7061</v>
      </c>
      <c r="AC65" s="339">
        <f t="shared" si="9"/>
        <v>7061</v>
      </c>
      <c r="AE65" s="33">
        <v>62</v>
      </c>
      <c r="AF65" s="339">
        <v>0</v>
      </c>
      <c r="AG65" s="339">
        <f t="shared" si="10"/>
        <v>7061</v>
      </c>
      <c r="AH65" s="339">
        <f t="shared" si="11"/>
        <v>7061</v>
      </c>
      <c r="AI65" s="339">
        <f t="shared" si="12"/>
        <v>7061</v>
      </c>
      <c r="AJ65" s="339">
        <f t="shared" si="13"/>
        <v>7061</v>
      </c>
      <c r="AK65" s="339">
        <f t="shared" si="14"/>
        <v>7061</v>
      </c>
      <c r="AM65" s="33">
        <v>62</v>
      </c>
      <c r="AN65" s="228">
        <f t="shared" si="19"/>
        <v>0</v>
      </c>
      <c r="AO65" s="228">
        <f t="shared" si="19"/>
        <v>998</v>
      </c>
      <c r="AP65" s="228">
        <f t="shared" si="19"/>
        <v>998</v>
      </c>
      <c r="AQ65" s="228">
        <f t="shared" si="19"/>
        <v>998</v>
      </c>
      <c r="AR65" s="228">
        <f t="shared" si="19"/>
        <v>998</v>
      </c>
      <c r="AS65" s="228">
        <f t="shared" si="19"/>
        <v>998</v>
      </c>
      <c r="AU65" s="33">
        <v>62</v>
      </c>
      <c r="AV65" s="7">
        <v>200</v>
      </c>
      <c r="AW65" s="7">
        <v>205</v>
      </c>
      <c r="AX65" s="7">
        <v>206</v>
      </c>
      <c r="AY65" s="7">
        <v>207</v>
      </c>
      <c r="AZ65" s="7">
        <v>208</v>
      </c>
      <c r="BA65" s="7">
        <v>209</v>
      </c>
      <c r="BC65" s="184">
        <v>62</v>
      </c>
      <c r="BD65" s="297">
        <v>0</v>
      </c>
      <c r="BE65" s="297">
        <v>0</v>
      </c>
      <c r="BF65" s="297">
        <v>0</v>
      </c>
      <c r="BG65" s="297">
        <v>0</v>
      </c>
      <c r="BH65" s="297">
        <v>0</v>
      </c>
    </row>
    <row r="66" spans="1:60" s="177" customFormat="1" x14ac:dyDescent="0.35">
      <c r="A66" s="229"/>
      <c r="B66" s="229"/>
      <c r="C66" s="229"/>
      <c r="D66" s="229"/>
      <c r="E66" s="229"/>
      <c r="F66" s="229"/>
      <c r="G66" s="229"/>
      <c r="H66" s="33">
        <v>63</v>
      </c>
      <c r="I66" s="23">
        <v>0</v>
      </c>
      <c r="J66" s="23">
        <v>0</v>
      </c>
      <c r="K66" s="23">
        <v>0</v>
      </c>
      <c r="L66" s="23">
        <v>0</v>
      </c>
      <c r="M66" s="23">
        <v>0</v>
      </c>
      <c r="N66" s="229"/>
      <c r="O66" s="33">
        <v>63</v>
      </c>
      <c r="P66" s="339">
        <v>0</v>
      </c>
      <c r="Q66" s="339">
        <f t="shared" si="0"/>
        <v>7061</v>
      </c>
      <c r="R66" s="339">
        <f t="shared" si="1"/>
        <v>7061</v>
      </c>
      <c r="S66" s="339">
        <f t="shared" si="2"/>
        <v>7061</v>
      </c>
      <c r="T66" s="339">
        <f t="shared" si="3"/>
        <v>7061</v>
      </c>
      <c r="U66" s="339">
        <f t="shared" si="4"/>
        <v>7061</v>
      </c>
      <c r="W66" s="33">
        <v>63</v>
      </c>
      <c r="X66" s="228">
        <v>0</v>
      </c>
      <c r="Y66" s="339">
        <f t="shared" si="5"/>
        <v>7061</v>
      </c>
      <c r="Z66" s="339">
        <f t="shared" si="6"/>
        <v>7061</v>
      </c>
      <c r="AA66" s="339">
        <f t="shared" si="7"/>
        <v>7061</v>
      </c>
      <c r="AB66" s="339">
        <f t="shared" si="8"/>
        <v>7061</v>
      </c>
      <c r="AC66" s="339">
        <f t="shared" si="9"/>
        <v>7061</v>
      </c>
      <c r="AE66" s="33">
        <v>63</v>
      </c>
      <c r="AF66" s="339">
        <v>0</v>
      </c>
      <c r="AG66" s="339">
        <f t="shared" si="10"/>
        <v>7061</v>
      </c>
      <c r="AH66" s="339">
        <f t="shared" si="11"/>
        <v>7061</v>
      </c>
      <c r="AI66" s="339">
        <f t="shared" si="12"/>
        <v>7061</v>
      </c>
      <c r="AJ66" s="339">
        <f t="shared" si="13"/>
        <v>7061</v>
      </c>
      <c r="AK66" s="339">
        <f t="shared" si="14"/>
        <v>7061</v>
      </c>
      <c r="AM66" s="33">
        <v>63</v>
      </c>
      <c r="AN66" s="228">
        <f t="shared" si="19"/>
        <v>0</v>
      </c>
      <c r="AO66" s="228">
        <f t="shared" si="19"/>
        <v>998</v>
      </c>
      <c r="AP66" s="228">
        <f t="shared" si="19"/>
        <v>998</v>
      </c>
      <c r="AQ66" s="228">
        <f t="shared" si="19"/>
        <v>998</v>
      </c>
      <c r="AR66" s="228">
        <f t="shared" si="19"/>
        <v>998</v>
      </c>
      <c r="AS66" s="228">
        <f t="shared" si="19"/>
        <v>998</v>
      </c>
      <c r="AU66" s="33">
        <v>63</v>
      </c>
      <c r="AV66" s="7">
        <v>200</v>
      </c>
      <c r="AW66" s="7">
        <v>205</v>
      </c>
      <c r="AX66" s="7">
        <v>206</v>
      </c>
      <c r="AY66" s="7">
        <v>207</v>
      </c>
      <c r="AZ66" s="7">
        <v>208</v>
      </c>
      <c r="BA66" s="7">
        <v>209</v>
      </c>
      <c r="BC66" s="184">
        <v>63</v>
      </c>
      <c r="BD66" s="297">
        <v>0</v>
      </c>
      <c r="BE66" s="297">
        <v>0</v>
      </c>
      <c r="BF66" s="297">
        <v>0</v>
      </c>
      <c r="BG66" s="297">
        <v>0</v>
      </c>
      <c r="BH66" s="297">
        <v>0</v>
      </c>
    </row>
    <row r="67" spans="1:60" s="177" customFormat="1" x14ac:dyDescent="0.35">
      <c r="A67" s="229"/>
      <c r="B67" s="229"/>
      <c r="C67" s="229"/>
      <c r="D67" s="229"/>
      <c r="E67" s="229"/>
      <c r="F67" s="229"/>
      <c r="G67" s="229"/>
      <c r="H67" s="33">
        <v>64</v>
      </c>
      <c r="I67" s="23">
        <v>0</v>
      </c>
      <c r="J67" s="23">
        <v>0</v>
      </c>
      <c r="K67" s="23">
        <v>0</v>
      </c>
      <c r="L67" s="23">
        <v>0</v>
      </c>
      <c r="M67" s="23">
        <v>0</v>
      </c>
      <c r="N67" s="229"/>
      <c r="O67" s="33">
        <v>64</v>
      </c>
      <c r="P67" s="339">
        <v>0</v>
      </c>
      <c r="Q67" s="339">
        <f t="shared" si="0"/>
        <v>7061</v>
      </c>
      <c r="R67" s="339">
        <f t="shared" si="1"/>
        <v>7061</v>
      </c>
      <c r="S67" s="339">
        <f t="shared" si="2"/>
        <v>7061</v>
      </c>
      <c r="T67" s="339">
        <f t="shared" si="3"/>
        <v>7061</v>
      </c>
      <c r="U67" s="339">
        <f t="shared" si="4"/>
        <v>7061</v>
      </c>
      <c r="W67" s="33">
        <v>64</v>
      </c>
      <c r="X67" s="228">
        <v>0</v>
      </c>
      <c r="Y67" s="339">
        <f t="shared" si="5"/>
        <v>7061</v>
      </c>
      <c r="Z67" s="339">
        <f t="shared" si="6"/>
        <v>7061</v>
      </c>
      <c r="AA67" s="339">
        <f t="shared" si="7"/>
        <v>7061</v>
      </c>
      <c r="AB67" s="339">
        <f t="shared" si="8"/>
        <v>7061</v>
      </c>
      <c r="AC67" s="339">
        <f t="shared" si="9"/>
        <v>7061</v>
      </c>
      <c r="AE67" s="33">
        <v>64</v>
      </c>
      <c r="AF67" s="339">
        <v>0</v>
      </c>
      <c r="AG67" s="339">
        <f t="shared" si="10"/>
        <v>7061</v>
      </c>
      <c r="AH67" s="339">
        <f t="shared" si="11"/>
        <v>7061</v>
      </c>
      <c r="AI67" s="339">
        <f t="shared" si="12"/>
        <v>7061</v>
      </c>
      <c r="AJ67" s="339">
        <f t="shared" si="13"/>
        <v>7061</v>
      </c>
      <c r="AK67" s="339">
        <f t="shared" si="14"/>
        <v>7061</v>
      </c>
      <c r="AM67" s="33">
        <v>64</v>
      </c>
      <c r="AN67" s="228">
        <f t="shared" si="19"/>
        <v>0</v>
      </c>
      <c r="AO67" s="228">
        <f t="shared" si="19"/>
        <v>998</v>
      </c>
      <c r="AP67" s="228">
        <f t="shared" si="19"/>
        <v>998</v>
      </c>
      <c r="AQ67" s="228">
        <f t="shared" si="19"/>
        <v>998</v>
      </c>
      <c r="AR67" s="228">
        <f t="shared" si="19"/>
        <v>998</v>
      </c>
      <c r="AS67" s="228">
        <f t="shared" si="19"/>
        <v>998</v>
      </c>
      <c r="AU67" s="33">
        <v>64</v>
      </c>
      <c r="AV67" s="7">
        <v>200</v>
      </c>
      <c r="AW67" s="7">
        <v>205</v>
      </c>
      <c r="AX67" s="7">
        <v>206</v>
      </c>
      <c r="AY67" s="7">
        <v>207</v>
      </c>
      <c r="AZ67" s="7">
        <v>208</v>
      </c>
      <c r="BA67" s="7">
        <v>209</v>
      </c>
      <c r="BC67" s="184">
        <v>64</v>
      </c>
      <c r="BD67" s="297">
        <v>0</v>
      </c>
      <c r="BE67" s="297">
        <v>0</v>
      </c>
      <c r="BF67" s="297">
        <v>0</v>
      </c>
      <c r="BG67" s="297">
        <v>0</v>
      </c>
      <c r="BH67" s="297">
        <v>0</v>
      </c>
    </row>
    <row r="68" spans="1:60" s="177" customFormat="1" x14ac:dyDescent="0.35">
      <c r="A68" s="229"/>
      <c r="B68" s="229"/>
      <c r="C68" s="229"/>
      <c r="D68" s="229"/>
      <c r="E68" s="229"/>
      <c r="F68" s="229"/>
      <c r="G68" s="229"/>
      <c r="H68" s="33">
        <v>65</v>
      </c>
      <c r="I68" s="23">
        <v>0</v>
      </c>
      <c r="J68" s="23">
        <v>0</v>
      </c>
      <c r="K68" s="23">
        <v>0</v>
      </c>
      <c r="L68" s="23">
        <v>0</v>
      </c>
      <c r="M68" s="23">
        <v>0</v>
      </c>
      <c r="N68" s="229"/>
      <c r="O68" s="33">
        <v>65</v>
      </c>
      <c r="P68" s="339">
        <v>0</v>
      </c>
      <c r="Q68" s="339">
        <f t="shared" ref="Q68:Q82" si="20">B$28</f>
        <v>7061</v>
      </c>
      <c r="R68" s="339">
        <f t="shared" ref="R68:R82" si="21">C$28</f>
        <v>7061</v>
      </c>
      <c r="S68" s="339">
        <f t="shared" ref="S68:S82" si="22">D$28</f>
        <v>7061</v>
      </c>
      <c r="T68" s="339">
        <f t="shared" ref="T68:T82" si="23">E$28</f>
        <v>7061</v>
      </c>
      <c r="U68" s="339">
        <f t="shared" ref="U68:U82" si="24">F$28</f>
        <v>7061</v>
      </c>
      <c r="W68" s="33">
        <v>65</v>
      </c>
      <c r="X68" s="228">
        <v>0</v>
      </c>
      <c r="Y68" s="339">
        <f t="shared" ref="Y68:Y82" si="25">B$28</f>
        <v>7061</v>
      </c>
      <c r="Z68" s="339">
        <f t="shared" ref="Z68:Z82" si="26">C$28</f>
        <v>7061</v>
      </c>
      <c r="AA68" s="339">
        <f t="shared" ref="AA68:AA82" si="27">D$28</f>
        <v>7061</v>
      </c>
      <c r="AB68" s="339">
        <f t="shared" ref="AB68:AB82" si="28">E$28</f>
        <v>7061</v>
      </c>
      <c r="AC68" s="339">
        <f t="shared" ref="AC68:AC82" si="29">F$28</f>
        <v>7061</v>
      </c>
      <c r="AE68" s="33">
        <v>65</v>
      </c>
      <c r="AF68" s="339">
        <v>0</v>
      </c>
      <c r="AG68" s="339">
        <f t="shared" ref="AG68:AG82" si="30">B$28</f>
        <v>7061</v>
      </c>
      <c r="AH68" s="339">
        <f t="shared" ref="AH68:AH82" si="31">C$28</f>
        <v>7061</v>
      </c>
      <c r="AI68" s="339">
        <f t="shared" ref="AI68:AI82" si="32">D$28</f>
        <v>7061</v>
      </c>
      <c r="AJ68" s="339">
        <f t="shared" ref="AJ68:AJ82" si="33">E$28</f>
        <v>7061</v>
      </c>
      <c r="AK68" s="339">
        <f t="shared" ref="AK68:AK82" si="34">F$28</f>
        <v>7061</v>
      </c>
      <c r="AM68" s="33">
        <v>65</v>
      </c>
      <c r="AN68" s="228">
        <f t="shared" si="19"/>
        <v>0</v>
      </c>
      <c r="AO68" s="228">
        <f t="shared" si="19"/>
        <v>998</v>
      </c>
      <c r="AP68" s="228">
        <f t="shared" si="19"/>
        <v>998</v>
      </c>
      <c r="AQ68" s="228">
        <f t="shared" si="19"/>
        <v>998</v>
      </c>
      <c r="AR68" s="228">
        <f t="shared" si="19"/>
        <v>998</v>
      </c>
      <c r="AS68" s="228">
        <f t="shared" si="19"/>
        <v>998</v>
      </c>
      <c r="AU68" s="33">
        <v>65</v>
      </c>
      <c r="AV68" s="7">
        <v>200</v>
      </c>
      <c r="AW68" s="7">
        <v>205</v>
      </c>
      <c r="AX68" s="7">
        <v>206</v>
      </c>
      <c r="AY68" s="7">
        <v>207</v>
      </c>
      <c r="AZ68" s="7">
        <v>208</v>
      </c>
      <c r="BA68" s="7">
        <v>209</v>
      </c>
      <c r="BC68" s="184">
        <v>65</v>
      </c>
      <c r="BD68" s="297">
        <v>0</v>
      </c>
      <c r="BE68" s="297">
        <v>0</v>
      </c>
      <c r="BF68" s="297">
        <v>0</v>
      </c>
      <c r="BG68" s="297">
        <v>0</v>
      </c>
      <c r="BH68" s="297">
        <v>0</v>
      </c>
    </row>
    <row r="69" spans="1:60" s="177" customFormat="1" x14ac:dyDescent="0.35">
      <c r="A69" s="229"/>
      <c r="B69" s="229"/>
      <c r="C69" s="229"/>
      <c r="D69" s="229"/>
      <c r="E69" s="229"/>
      <c r="F69" s="229"/>
      <c r="G69" s="229"/>
      <c r="H69" s="33">
        <v>66</v>
      </c>
      <c r="I69" s="23">
        <v>0</v>
      </c>
      <c r="J69" s="23">
        <v>0</v>
      </c>
      <c r="K69" s="23">
        <v>0</v>
      </c>
      <c r="L69" s="23">
        <v>0</v>
      </c>
      <c r="M69" s="23">
        <v>0</v>
      </c>
      <c r="N69" s="229"/>
      <c r="O69" s="33">
        <v>66</v>
      </c>
      <c r="P69" s="339">
        <v>0</v>
      </c>
      <c r="Q69" s="339">
        <f t="shared" si="20"/>
        <v>7061</v>
      </c>
      <c r="R69" s="339">
        <f t="shared" si="21"/>
        <v>7061</v>
      </c>
      <c r="S69" s="339">
        <f t="shared" si="22"/>
        <v>7061</v>
      </c>
      <c r="T69" s="339">
        <f t="shared" si="23"/>
        <v>7061</v>
      </c>
      <c r="U69" s="339">
        <f t="shared" si="24"/>
        <v>7061</v>
      </c>
      <c r="W69" s="33">
        <v>66</v>
      </c>
      <c r="X69" s="228">
        <v>0</v>
      </c>
      <c r="Y69" s="339">
        <f t="shared" si="25"/>
        <v>7061</v>
      </c>
      <c r="Z69" s="339">
        <f t="shared" si="26"/>
        <v>7061</v>
      </c>
      <c r="AA69" s="339">
        <f t="shared" si="27"/>
        <v>7061</v>
      </c>
      <c r="AB69" s="339">
        <f t="shared" si="28"/>
        <v>7061</v>
      </c>
      <c r="AC69" s="339">
        <f t="shared" si="29"/>
        <v>7061</v>
      </c>
      <c r="AE69" s="33">
        <v>66</v>
      </c>
      <c r="AF69" s="339">
        <v>0</v>
      </c>
      <c r="AG69" s="339">
        <f t="shared" si="30"/>
        <v>7061</v>
      </c>
      <c r="AH69" s="339">
        <f t="shared" si="31"/>
        <v>7061</v>
      </c>
      <c r="AI69" s="339">
        <f t="shared" si="32"/>
        <v>7061</v>
      </c>
      <c r="AJ69" s="339">
        <f t="shared" si="33"/>
        <v>7061</v>
      </c>
      <c r="AK69" s="339">
        <f t="shared" si="34"/>
        <v>7061</v>
      </c>
      <c r="AM69" s="33">
        <v>66</v>
      </c>
      <c r="AN69" s="228">
        <f t="shared" ref="AN69:AS84" si="35">AN68</f>
        <v>0</v>
      </c>
      <c r="AO69" s="228">
        <f t="shared" si="35"/>
        <v>998</v>
      </c>
      <c r="AP69" s="228">
        <f t="shared" si="35"/>
        <v>998</v>
      </c>
      <c r="AQ69" s="228">
        <f t="shared" si="35"/>
        <v>998</v>
      </c>
      <c r="AR69" s="228">
        <f t="shared" si="35"/>
        <v>998</v>
      </c>
      <c r="AS69" s="228">
        <f t="shared" si="35"/>
        <v>998</v>
      </c>
      <c r="AU69" s="33">
        <v>66</v>
      </c>
      <c r="AV69" s="7">
        <v>200</v>
      </c>
      <c r="AW69" s="7">
        <v>205</v>
      </c>
      <c r="AX69" s="7">
        <v>206</v>
      </c>
      <c r="AY69" s="7">
        <v>207</v>
      </c>
      <c r="AZ69" s="7">
        <v>208</v>
      </c>
      <c r="BA69" s="7">
        <v>209</v>
      </c>
      <c r="BC69" s="184">
        <v>66</v>
      </c>
      <c r="BD69" s="297">
        <v>0</v>
      </c>
      <c r="BE69" s="297">
        <v>0</v>
      </c>
      <c r="BF69" s="297">
        <v>0</v>
      </c>
      <c r="BG69" s="297">
        <v>0</v>
      </c>
      <c r="BH69" s="297">
        <v>0</v>
      </c>
    </row>
    <row r="70" spans="1:60" s="177" customFormat="1" x14ac:dyDescent="0.35">
      <c r="A70" s="229"/>
      <c r="B70" s="229"/>
      <c r="C70" s="229"/>
      <c r="D70" s="229"/>
      <c r="E70" s="229"/>
      <c r="F70" s="229"/>
      <c r="G70" s="229"/>
      <c r="H70" s="33">
        <v>67</v>
      </c>
      <c r="I70" s="23">
        <v>0</v>
      </c>
      <c r="J70" s="23">
        <v>0</v>
      </c>
      <c r="K70" s="23">
        <v>0</v>
      </c>
      <c r="L70" s="23">
        <v>0</v>
      </c>
      <c r="M70" s="23">
        <v>0</v>
      </c>
      <c r="N70" s="229"/>
      <c r="O70" s="33">
        <v>67</v>
      </c>
      <c r="P70" s="339">
        <v>0</v>
      </c>
      <c r="Q70" s="339">
        <f t="shared" si="20"/>
        <v>7061</v>
      </c>
      <c r="R70" s="339">
        <f t="shared" si="21"/>
        <v>7061</v>
      </c>
      <c r="S70" s="339">
        <f t="shared" si="22"/>
        <v>7061</v>
      </c>
      <c r="T70" s="339">
        <f t="shared" si="23"/>
        <v>7061</v>
      </c>
      <c r="U70" s="339">
        <f t="shared" si="24"/>
        <v>7061</v>
      </c>
      <c r="W70" s="33">
        <v>67</v>
      </c>
      <c r="X70" s="228">
        <v>0</v>
      </c>
      <c r="Y70" s="339">
        <f t="shared" si="25"/>
        <v>7061</v>
      </c>
      <c r="Z70" s="339">
        <f t="shared" si="26"/>
        <v>7061</v>
      </c>
      <c r="AA70" s="339">
        <f t="shared" si="27"/>
        <v>7061</v>
      </c>
      <c r="AB70" s="339">
        <f t="shared" si="28"/>
        <v>7061</v>
      </c>
      <c r="AC70" s="339">
        <f t="shared" si="29"/>
        <v>7061</v>
      </c>
      <c r="AE70" s="33">
        <v>67</v>
      </c>
      <c r="AF70" s="339">
        <v>0</v>
      </c>
      <c r="AG70" s="339">
        <f t="shared" si="30"/>
        <v>7061</v>
      </c>
      <c r="AH70" s="339">
        <f t="shared" si="31"/>
        <v>7061</v>
      </c>
      <c r="AI70" s="339">
        <f t="shared" si="32"/>
        <v>7061</v>
      </c>
      <c r="AJ70" s="339">
        <f t="shared" si="33"/>
        <v>7061</v>
      </c>
      <c r="AK70" s="339">
        <f t="shared" si="34"/>
        <v>7061</v>
      </c>
      <c r="AM70" s="33">
        <v>67</v>
      </c>
      <c r="AN70" s="228">
        <f t="shared" si="35"/>
        <v>0</v>
      </c>
      <c r="AO70" s="228">
        <f t="shared" si="35"/>
        <v>998</v>
      </c>
      <c r="AP70" s="228">
        <f t="shared" si="35"/>
        <v>998</v>
      </c>
      <c r="AQ70" s="228">
        <f t="shared" si="35"/>
        <v>998</v>
      </c>
      <c r="AR70" s="228">
        <f t="shared" si="35"/>
        <v>998</v>
      </c>
      <c r="AS70" s="228">
        <f t="shared" si="35"/>
        <v>998</v>
      </c>
      <c r="AU70" s="33">
        <v>67</v>
      </c>
      <c r="AV70" s="7">
        <v>200</v>
      </c>
      <c r="AW70" s="7">
        <v>205</v>
      </c>
      <c r="AX70" s="7">
        <v>206</v>
      </c>
      <c r="AY70" s="7">
        <v>207</v>
      </c>
      <c r="AZ70" s="7">
        <v>208</v>
      </c>
      <c r="BA70" s="7">
        <v>209</v>
      </c>
      <c r="BC70" s="184">
        <v>67</v>
      </c>
      <c r="BD70" s="297">
        <v>0</v>
      </c>
      <c r="BE70" s="297">
        <v>0</v>
      </c>
      <c r="BF70" s="297">
        <v>0</v>
      </c>
      <c r="BG70" s="297">
        <v>0</v>
      </c>
      <c r="BH70" s="297">
        <v>0</v>
      </c>
    </row>
    <row r="71" spans="1:60" s="177" customFormat="1" x14ac:dyDescent="0.35">
      <c r="A71" s="229"/>
      <c r="B71" s="229"/>
      <c r="C71" s="229"/>
      <c r="D71" s="229"/>
      <c r="E71" s="229"/>
      <c r="F71" s="229"/>
      <c r="G71" s="229"/>
      <c r="H71" s="33">
        <v>68</v>
      </c>
      <c r="I71" s="23">
        <v>0</v>
      </c>
      <c r="J71" s="23">
        <v>0</v>
      </c>
      <c r="K71" s="23">
        <v>0</v>
      </c>
      <c r="L71" s="23">
        <v>0</v>
      </c>
      <c r="M71" s="23">
        <v>0</v>
      </c>
      <c r="N71" s="229"/>
      <c r="O71" s="33">
        <v>68</v>
      </c>
      <c r="P71" s="339">
        <v>0</v>
      </c>
      <c r="Q71" s="339">
        <f t="shared" si="20"/>
        <v>7061</v>
      </c>
      <c r="R71" s="339">
        <f t="shared" si="21"/>
        <v>7061</v>
      </c>
      <c r="S71" s="339">
        <f t="shared" si="22"/>
        <v>7061</v>
      </c>
      <c r="T71" s="339">
        <f t="shared" si="23"/>
        <v>7061</v>
      </c>
      <c r="U71" s="339">
        <f t="shared" si="24"/>
        <v>7061</v>
      </c>
      <c r="W71" s="33">
        <v>68</v>
      </c>
      <c r="X71" s="228">
        <v>0</v>
      </c>
      <c r="Y71" s="339">
        <f t="shared" si="25"/>
        <v>7061</v>
      </c>
      <c r="Z71" s="339">
        <f t="shared" si="26"/>
        <v>7061</v>
      </c>
      <c r="AA71" s="339">
        <f t="shared" si="27"/>
        <v>7061</v>
      </c>
      <c r="AB71" s="339">
        <f t="shared" si="28"/>
        <v>7061</v>
      </c>
      <c r="AC71" s="339">
        <f t="shared" si="29"/>
        <v>7061</v>
      </c>
      <c r="AE71" s="33">
        <v>68</v>
      </c>
      <c r="AF71" s="339">
        <v>0</v>
      </c>
      <c r="AG71" s="339">
        <f t="shared" si="30"/>
        <v>7061</v>
      </c>
      <c r="AH71" s="339">
        <f t="shared" si="31"/>
        <v>7061</v>
      </c>
      <c r="AI71" s="339">
        <f t="shared" si="32"/>
        <v>7061</v>
      </c>
      <c r="AJ71" s="339">
        <f t="shared" si="33"/>
        <v>7061</v>
      </c>
      <c r="AK71" s="339">
        <f t="shared" si="34"/>
        <v>7061</v>
      </c>
      <c r="AM71" s="33">
        <v>68</v>
      </c>
      <c r="AN71" s="228">
        <f t="shared" si="35"/>
        <v>0</v>
      </c>
      <c r="AO71" s="228">
        <f t="shared" si="35"/>
        <v>998</v>
      </c>
      <c r="AP71" s="228">
        <f t="shared" si="35"/>
        <v>998</v>
      </c>
      <c r="AQ71" s="228">
        <f t="shared" si="35"/>
        <v>998</v>
      </c>
      <c r="AR71" s="228">
        <f t="shared" si="35"/>
        <v>998</v>
      </c>
      <c r="AS71" s="228">
        <f t="shared" si="35"/>
        <v>998</v>
      </c>
      <c r="AU71" s="33">
        <v>68</v>
      </c>
      <c r="AV71" s="7">
        <v>200</v>
      </c>
      <c r="AW71" s="7">
        <v>205</v>
      </c>
      <c r="AX71" s="7">
        <v>206</v>
      </c>
      <c r="AY71" s="7">
        <v>207</v>
      </c>
      <c r="AZ71" s="7">
        <v>208</v>
      </c>
      <c r="BA71" s="7">
        <v>209</v>
      </c>
      <c r="BC71" s="184">
        <v>68</v>
      </c>
      <c r="BD71" s="297">
        <v>0</v>
      </c>
      <c r="BE71" s="297">
        <v>0</v>
      </c>
      <c r="BF71" s="297">
        <v>0</v>
      </c>
      <c r="BG71" s="297">
        <v>0</v>
      </c>
      <c r="BH71" s="297">
        <v>0</v>
      </c>
    </row>
    <row r="72" spans="1:60" s="177" customFormat="1" x14ac:dyDescent="0.35">
      <c r="A72" s="229"/>
      <c r="B72" s="229"/>
      <c r="C72" s="229"/>
      <c r="D72" s="229"/>
      <c r="E72" s="229"/>
      <c r="F72" s="229"/>
      <c r="G72" s="229"/>
      <c r="H72" s="33">
        <v>69</v>
      </c>
      <c r="I72" s="23">
        <v>0</v>
      </c>
      <c r="J72" s="23">
        <v>0</v>
      </c>
      <c r="K72" s="23">
        <v>0</v>
      </c>
      <c r="L72" s="23">
        <v>0</v>
      </c>
      <c r="M72" s="23">
        <v>0</v>
      </c>
      <c r="N72" s="229"/>
      <c r="O72" s="33">
        <v>69</v>
      </c>
      <c r="P72" s="339">
        <v>0</v>
      </c>
      <c r="Q72" s="339">
        <f t="shared" si="20"/>
        <v>7061</v>
      </c>
      <c r="R72" s="339">
        <f t="shared" si="21"/>
        <v>7061</v>
      </c>
      <c r="S72" s="339">
        <f t="shared" si="22"/>
        <v>7061</v>
      </c>
      <c r="T72" s="339">
        <f t="shared" si="23"/>
        <v>7061</v>
      </c>
      <c r="U72" s="339">
        <f t="shared" si="24"/>
        <v>7061</v>
      </c>
      <c r="W72" s="33">
        <v>69</v>
      </c>
      <c r="X72" s="228">
        <v>0</v>
      </c>
      <c r="Y72" s="339">
        <f t="shared" si="25"/>
        <v>7061</v>
      </c>
      <c r="Z72" s="339">
        <f t="shared" si="26"/>
        <v>7061</v>
      </c>
      <c r="AA72" s="339">
        <f t="shared" si="27"/>
        <v>7061</v>
      </c>
      <c r="AB72" s="339">
        <f t="shared" si="28"/>
        <v>7061</v>
      </c>
      <c r="AC72" s="339">
        <f t="shared" si="29"/>
        <v>7061</v>
      </c>
      <c r="AE72" s="33">
        <v>69</v>
      </c>
      <c r="AF72" s="339">
        <v>0</v>
      </c>
      <c r="AG72" s="339">
        <f t="shared" si="30"/>
        <v>7061</v>
      </c>
      <c r="AH72" s="339">
        <f t="shared" si="31"/>
        <v>7061</v>
      </c>
      <c r="AI72" s="339">
        <f t="shared" si="32"/>
        <v>7061</v>
      </c>
      <c r="AJ72" s="339">
        <f t="shared" si="33"/>
        <v>7061</v>
      </c>
      <c r="AK72" s="339">
        <f t="shared" si="34"/>
        <v>7061</v>
      </c>
      <c r="AM72" s="33">
        <v>69</v>
      </c>
      <c r="AN72" s="228">
        <f t="shared" si="35"/>
        <v>0</v>
      </c>
      <c r="AO72" s="228">
        <f t="shared" si="35"/>
        <v>998</v>
      </c>
      <c r="AP72" s="228">
        <f t="shared" si="35"/>
        <v>998</v>
      </c>
      <c r="AQ72" s="228">
        <f t="shared" si="35"/>
        <v>998</v>
      </c>
      <c r="AR72" s="228">
        <f t="shared" si="35"/>
        <v>998</v>
      </c>
      <c r="AS72" s="228">
        <f t="shared" si="35"/>
        <v>998</v>
      </c>
      <c r="AU72" s="33">
        <v>69</v>
      </c>
      <c r="AV72" s="7">
        <v>200</v>
      </c>
      <c r="AW72" s="7">
        <v>205</v>
      </c>
      <c r="AX72" s="7">
        <v>206</v>
      </c>
      <c r="AY72" s="7">
        <v>207</v>
      </c>
      <c r="AZ72" s="7">
        <v>208</v>
      </c>
      <c r="BA72" s="7">
        <v>209</v>
      </c>
      <c r="BC72" s="184">
        <v>69</v>
      </c>
      <c r="BD72" s="297">
        <v>0</v>
      </c>
      <c r="BE72" s="297">
        <v>0</v>
      </c>
      <c r="BF72" s="297">
        <v>0</v>
      </c>
      <c r="BG72" s="297">
        <v>0</v>
      </c>
      <c r="BH72" s="297">
        <v>0</v>
      </c>
    </row>
    <row r="73" spans="1:60" s="177" customFormat="1" x14ac:dyDescent="0.35">
      <c r="A73" s="229"/>
      <c r="B73" s="229"/>
      <c r="C73" s="229"/>
      <c r="D73" s="229"/>
      <c r="E73" s="229"/>
      <c r="F73" s="229"/>
      <c r="G73" s="229"/>
      <c r="H73" s="33">
        <v>70</v>
      </c>
      <c r="I73" s="23">
        <v>0</v>
      </c>
      <c r="J73" s="23">
        <v>0</v>
      </c>
      <c r="K73" s="23">
        <v>0</v>
      </c>
      <c r="L73" s="23">
        <v>0</v>
      </c>
      <c r="M73" s="23">
        <v>0</v>
      </c>
      <c r="N73" s="229"/>
      <c r="O73" s="33">
        <v>70</v>
      </c>
      <c r="P73" s="339">
        <v>0</v>
      </c>
      <c r="Q73" s="339">
        <f t="shared" si="20"/>
        <v>7061</v>
      </c>
      <c r="R73" s="339">
        <f t="shared" si="21"/>
        <v>7061</v>
      </c>
      <c r="S73" s="339">
        <f t="shared" si="22"/>
        <v>7061</v>
      </c>
      <c r="T73" s="339">
        <f t="shared" si="23"/>
        <v>7061</v>
      </c>
      <c r="U73" s="339">
        <f t="shared" si="24"/>
        <v>7061</v>
      </c>
      <c r="W73" s="33">
        <v>70</v>
      </c>
      <c r="X73" s="228">
        <v>0</v>
      </c>
      <c r="Y73" s="339">
        <f t="shared" si="25"/>
        <v>7061</v>
      </c>
      <c r="Z73" s="339">
        <f t="shared" si="26"/>
        <v>7061</v>
      </c>
      <c r="AA73" s="339">
        <f t="shared" si="27"/>
        <v>7061</v>
      </c>
      <c r="AB73" s="339">
        <f t="shared" si="28"/>
        <v>7061</v>
      </c>
      <c r="AC73" s="339">
        <f t="shared" si="29"/>
        <v>7061</v>
      </c>
      <c r="AE73" s="33">
        <v>70</v>
      </c>
      <c r="AF73" s="339">
        <v>0</v>
      </c>
      <c r="AG73" s="339">
        <f t="shared" si="30"/>
        <v>7061</v>
      </c>
      <c r="AH73" s="339">
        <f t="shared" si="31"/>
        <v>7061</v>
      </c>
      <c r="AI73" s="339">
        <f t="shared" si="32"/>
        <v>7061</v>
      </c>
      <c r="AJ73" s="339">
        <f t="shared" si="33"/>
        <v>7061</v>
      </c>
      <c r="AK73" s="339">
        <f t="shared" si="34"/>
        <v>7061</v>
      </c>
      <c r="AM73" s="33">
        <v>70</v>
      </c>
      <c r="AN73" s="228">
        <f t="shared" si="35"/>
        <v>0</v>
      </c>
      <c r="AO73" s="228">
        <f t="shared" si="35"/>
        <v>998</v>
      </c>
      <c r="AP73" s="228">
        <f t="shared" si="35"/>
        <v>998</v>
      </c>
      <c r="AQ73" s="228">
        <f t="shared" si="35"/>
        <v>998</v>
      </c>
      <c r="AR73" s="228">
        <f t="shared" si="35"/>
        <v>998</v>
      </c>
      <c r="AS73" s="228">
        <f t="shared" si="35"/>
        <v>998</v>
      </c>
      <c r="AU73" s="33">
        <v>70</v>
      </c>
      <c r="AV73" s="7">
        <v>200</v>
      </c>
      <c r="AW73" s="7">
        <v>205</v>
      </c>
      <c r="AX73" s="7">
        <v>206</v>
      </c>
      <c r="AY73" s="7">
        <v>207</v>
      </c>
      <c r="AZ73" s="7">
        <v>208</v>
      </c>
      <c r="BA73" s="7">
        <v>209</v>
      </c>
      <c r="BC73" s="184">
        <v>70</v>
      </c>
      <c r="BD73" s="297">
        <v>0</v>
      </c>
      <c r="BE73" s="297">
        <v>0</v>
      </c>
      <c r="BF73" s="297">
        <v>0</v>
      </c>
      <c r="BG73" s="297">
        <v>0</v>
      </c>
      <c r="BH73" s="297">
        <v>0</v>
      </c>
    </row>
    <row r="74" spans="1:60" s="177" customFormat="1" x14ac:dyDescent="0.35">
      <c r="A74" s="229"/>
      <c r="B74" s="229"/>
      <c r="C74" s="229"/>
      <c r="D74" s="229"/>
      <c r="E74" s="229"/>
      <c r="F74" s="229"/>
      <c r="G74" s="229"/>
      <c r="H74" s="33">
        <v>71</v>
      </c>
      <c r="I74" s="23">
        <v>0</v>
      </c>
      <c r="J74" s="23">
        <v>0</v>
      </c>
      <c r="K74" s="23">
        <v>0</v>
      </c>
      <c r="L74" s="23">
        <v>0</v>
      </c>
      <c r="M74" s="23">
        <v>0</v>
      </c>
      <c r="N74" s="229"/>
      <c r="O74" s="33">
        <v>71</v>
      </c>
      <c r="P74" s="339">
        <v>0</v>
      </c>
      <c r="Q74" s="339">
        <f t="shared" si="20"/>
        <v>7061</v>
      </c>
      <c r="R74" s="339">
        <f t="shared" si="21"/>
        <v>7061</v>
      </c>
      <c r="S74" s="339">
        <f t="shared" si="22"/>
        <v>7061</v>
      </c>
      <c r="T74" s="339">
        <f t="shared" si="23"/>
        <v>7061</v>
      </c>
      <c r="U74" s="339">
        <f t="shared" si="24"/>
        <v>7061</v>
      </c>
      <c r="W74" s="33">
        <v>71</v>
      </c>
      <c r="X74" s="228">
        <v>0</v>
      </c>
      <c r="Y74" s="339">
        <f t="shared" si="25"/>
        <v>7061</v>
      </c>
      <c r="Z74" s="339">
        <f t="shared" si="26"/>
        <v>7061</v>
      </c>
      <c r="AA74" s="339">
        <f t="shared" si="27"/>
        <v>7061</v>
      </c>
      <c r="AB74" s="339">
        <f t="shared" si="28"/>
        <v>7061</v>
      </c>
      <c r="AC74" s="339">
        <f t="shared" si="29"/>
        <v>7061</v>
      </c>
      <c r="AE74" s="33">
        <v>71</v>
      </c>
      <c r="AF74" s="339">
        <v>0</v>
      </c>
      <c r="AG74" s="339">
        <f t="shared" si="30"/>
        <v>7061</v>
      </c>
      <c r="AH74" s="339">
        <f t="shared" si="31"/>
        <v>7061</v>
      </c>
      <c r="AI74" s="339">
        <f t="shared" si="32"/>
        <v>7061</v>
      </c>
      <c r="AJ74" s="339">
        <f t="shared" si="33"/>
        <v>7061</v>
      </c>
      <c r="AK74" s="339">
        <f t="shared" si="34"/>
        <v>7061</v>
      </c>
      <c r="AM74" s="33">
        <v>71</v>
      </c>
      <c r="AN74" s="228">
        <f t="shared" si="35"/>
        <v>0</v>
      </c>
      <c r="AO74" s="228">
        <f t="shared" si="35"/>
        <v>998</v>
      </c>
      <c r="AP74" s="228">
        <f t="shared" si="35"/>
        <v>998</v>
      </c>
      <c r="AQ74" s="228">
        <f t="shared" si="35"/>
        <v>998</v>
      </c>
      <c r="AR74" s="228">
        <f t="shared" si="35"/>
        <v>998</v>
      </c>
      <c r="AS74" s="228">
        <f t="shared" si="35"/>
        <v>998</v>
      </c>
      <c r="AU74" s="33">
        <v>71</v>
      </c>
      <c r="AV74" s="7">
        <v>200</v>
      </c>
      <c r="AW74" s="7">
        <v>205</v>
      </c>
      <c r="AX74" s="7">
        <v>206</v>
      </c>
      <c r="AY74" s="7">
        <v>207</v>
      </c>
      <c r="AZ74" s="7">
        <v>208</v>
      </c>
      <c r="BA74" s="7">
        <v>209</v>
      </c>
      <c r="BC74" s="184">
        <v>71</v>
      </c>
      <c r="BD74" s="297">
        <v>0</v>
      </c>
      <c r="BE74" s="297">
        <v>0</v>
      </c>
      <c r="BF74" s="297">
        <v>0</v>
      </c>
      <c r="BG74" s="297">
        <v>0</v>
      </c>
      <c r="BH74" s="297">
        <v>0</v>
      </c>
    </row>
    <row r="75" spans="1:60" s="177" customFormat="1" x14ac:dyDescent="0.35">
      <c r="A75" s="229"/>
      <c r="B75" s="229"/>
      <c r="C75" s="229"/>
      <c r="D75" s="229"/>
      <c r="E75" s="229"/>
      <c r="F75" s="229"/>
      <c r="G75" s="229"/>
      <c r="H75" s="33">
        <v>72</v>
      </c>
      <c r="I75" s="23">
        <v>0</v>
      </c>
      <c r="J75" s="23">
        <v>0</v>
      </c>
      <c r="K75" s="23">
        <v>0</v>
      </c>
      <c r="L75" s="23">
        <v>0</v>
      </c>
      <c r="M75" s="23">
        <v>0</v>
      </c>
      <c r="N75" s="229"/>
      <c r="O75" s="33">
        <v>72</v>
      </c>
      <c r="P75" s="339">
        <v>0</v>
      </c>
      <c r="Q75" s="339">
        <f t="shared" si="20"/>
        <v>7061</v>
      </c>
      <c r="R75" s="339">
        <f t="shared" si="21"/>
        <v>7061</v>
      </c>
      <c r="S75" s="339">
        <f t="shared" si="22"/>
        <v>7061</v>
      </c>
      <c r="T75" s="339">
        <f t="shared" si="23"/>
        <v>7061</v>
      </c>
      <c r="U75" s="339">
        <f t="shared" si="24"/>
        <v>7061</v>
      </c>
      <c r="W75" s="33">
        <v>72</v>
      </c>
      <c r="X75" s="228">
        <v>0</v>
      </c>
      <c r="Y75" s="339">
        <f t="shared" si="25"/>
        <v>7061</v>
      </c>
      <c r="Z75" s="339">
        <f t="shared" si="26"/>
        <v>7061</v>
      </c>
      <c r="AA75" s="339">
        <f t="shared" si="27"/>
        <v>7061</v>
      </c>
      <c r="AB75" s="339">
        <f t="shared" si="28"/>
        <v>7061</v>
      </c>
      <c r="AC75" s="339">
        <f t="shared" si="29"/>
        <v>7061</v>
      </c>
      <c r="AE75" s="33">
        <v>72</v>
      </c>
      <c r="AF75" s="339">
        <v>0</v>
      </c>
      <c r="AG75" s="339">
        <f t="shared" si="30"/>
        <v>7061</v>
      </c>
      <c r="AH75" s="339">
        <f t="shared" si="31"/>
        <v>7061</v>
      </c>
      <c r="AI75" s="339">
        <f t="shared" si="32"/>
        <v>7061</v>
      </c>
      <c r="AJ75" s="339">
        <f t="shared" si="33"/>
        <v>7061</v>
      </c>
      <c r="AK75" s="339">
        <f t="shared" si="34"/>
        <v>7061</v>
      </c>
      <c r="AM75" s="33">
        <v>72</v>
      </c>
      <c r="AN75" s="228">
        <f t="shared" si="35"/>
        <v>0</v>
      </c>
      <c r="AO75" s="228">
        <f t="shared" si="35"/>
        <v>998</v>
      </c>
      <c r="AP75" s="228">
        <f t="shared" si="35"/>
        <v>998</v>
      </c>
      <c r="AQ75" s="228">
        <f t="shared" si="35"/>
        <v>998</v>
      </c>
      <c r="AR75" s="228">
        <f t="shared" si="35"/>
        <v>998</v>
      </c>
      <c r="AS75" s="228">
        <f t="shared" si="35"/>
        <v>998</v>
      </c>
      <c r="AU75" s="33">
        <v>72</v>
      </c>
      <c r="AV75" s="7">
        <v>200</v>
      </c>
      <c r="AW75" s="7">
        <v>205</v>
      </c>
      <c r="AX75" s="7">
        <v>206</v>
      </c>
      <c r="AY75" s="7">
        <v>207</v>
      </c>
      <c r="AZ75" s="7">
        <v>208</v>
      </c>
      <c r="BA75" s="7">
        <v>209</v>
      </c>
      <c r="BC75" s="184">
        <v>72</v>
      </c>
      <c r="BD75" s="297">
        <v>0</v>
      </c>
      <c r="BE75" s="297">
        <v>0</v>
      </c>
      <c r="BF75" s="297">
        <v>0</v>
      </c>
      <c r="BG75" s="297">
        <v>0</v>
      </c>
      <c r="BH75" s="297">
        <v>0</v>
      </c>
    </row>
    <row r="76" spans="1:60" s="177" customFormat="1" x14ac:dyDescent="0.35">
      <c r="A76" s="229"/>
      <c r="B76" s="229"/>
      <c r="C76" s="229"/>
      <c r="D76" s="229"/>
      <c r="E76" s="229"/>
      <c r="F76" s="229"/>
      <c r="G76" s="229"/>
      <c r="H76" s="33">
        <v>73</v>
      </c>
      <c r="I76" s="23">
        <v>0</v>
      </c>
      <c r="J76" s="23">
        <v>0</v>
      </c>
      <c r="K76" s="23">
        <v>0</v>
      </c>
      <c r="L76" s="23">
        <v>0</v>
      </c>
      <c r="M76" s="23">
        <v>0</v>
      </c>
      <c r="N76" s="229"/>
      <c r="O76" s="33">
        <v>73</v>
      </c>
      <c r="P76" s="339">
        <v>0</v>
      </c>
      <c r="Q76" s="339">
        <f t="shared" si="20"/>
        <v>7061</v>
      </c>
      <c r="R76" s="339">
        <f t="shared" si="21"/>
        <v>7061</v>
      </c>
      <c r="S76" s="339">
        <f t="shared" si="22"/>
        <v>7061</v>
      </c>
      <c r="T76" s="339">
        <f t="shared" si="23"/>
        <v>7061</v>
      </c>
      <c r="U76" s="339">
        <f t="shared" si="24"/>
        <v>7061</v>
      </c>
      <c r="W76" s="33">
        <v>73</v>
      </c>
      <c r="X76" s="228">
        <v>0</v>
      </c>
      <c r="Y76" s="339">
        <f t="shared" si="25"/>
        <v>7061</v>
      </c>
      <c r="Z76" s="339">
        <f t="shared" si="26"/>
        <v>7061</v>
      </c>
      <c r="AA76" s="339">
        <f t="shared" si="27"/>
        <v>7061</v>
      </c>
      <c r="AB76" s="339">
        <f t="shared" si="28"/>
        <v>7061</v>
      </c>
      <c r="AC76" s="339">
        <f t="shared" si="29"/>
        <v>7061</v>
      </c>
      <c r="AE76" s="33">
        <v>73</v>
      </c>
      <c r="AF76" s="339">
        <v>0</v>
      </c>
      <c r="AG76" s="339">
        <f t="shared" si="30"/>
        <v>7061</v>
      </c>
      <c r="AH76" s="339">
        <f t="shared" si="31"/>
        <v>7061</v>
      </c>
      <c r="AI76" s="339">
        <f t="shared" si="32"/>
        <v>7061</v>
      </c>
      <c r="AJ76" s="339">
        <f t="shared" si="33"/>
        <v>7061</v>
      </c>
      <c r="AK76" s="339">
        <f t="shared" si="34"/>
        <v>7061</v>
      </c>
      <c r="AM76" s="33">
        <v>73</v>
      </c>
      <c r="AN76" s="228">
        <f t="shared" si="35"/>
        <v>0</v>
      </c>
      <c r="AO76" s="228">
        <f t="shared" si="35"/>
        <v>998</v>
      </c>
      <c r="AP76" s="228">
        <f t="shared" si="35"/>
        <v>998</v>
      </c>
      <c r="AQ76" s="228">
        <f t="shared" si="35"/>
        <v>998</v>
      </c>
      <c r="AR76" s="228">
        <f t="shared" si="35"/>
        <v>998</v>
      </c>
      <c r="AS76" s="228">
        <f t="shared" si="35"/>
        <v>998</v>
      </c>
      <c r="AU76" s="33">
        <v>73</v>
      </c>
      <c r="AV76" s="7">
        <v>200</v>
      </c>
      <c r="AW76" s="7">
        <v>205</v>
      </c>
      <c r="AX76" s="7">
        <v>206</v>
      </c>
      <c r="AY76" s="7">
        <v>207</v>
      </c>
      <c r="AZ76" s="7">
        <v>208</v>
      </c>
      <c r="BA76" s="7">
        <v>209</v>
      </c>
      <c r="BC76" s="184">
        <v>73</v>
      </c>
      <c r="BD76" s="297">
        <v>0</v>
      </c>
      <c r="BE76" s="297">
        <v>0</v>
      </c>
      <c r="BF76" s="297">
        <v>0</v>
      </c>
      <c r="BG76" s="297">
        <v>0</v>
      </c>
      <c r="BH76" s="297">
        <v>0</v>
      </c>
    </row>
    <row r="77" spans="1:60" s="177" customFormat="1" x14ac:dyDescent="0.35">
      <c r="A77" s="229"/>
      <c r="B77" s="229"/>
      <c r="C77" s="229"/>
      <c r="D77" s="229"/>
      <c r="E77" s="229"/>
      <c r="F77" s="229"/>
      <c r="G77" s="229"/>
      <c r="H77" s="33">
        <v>74</v>
      </c>
      <c r="I77" s="23">
        <v>0</v>
      </c>
      <c r="J77" s="23">
        <v>0</v>
      </c>
      <c r="K77" s="23">
        <v>0</v>
      </c>
      <c r="L77" s="23">
        <v>0</v>
      </c>
      <c r="M77" s="23">
        <v>0</v>
      </c>
      <c r="N77" s="229"/>
      <c r="O77" s="33">
        <v>74</v>
      </c>
      <c r="P77" s="339">
        <v>0</v>
      </c>
      <c r="Q77" s="339">
        <f t="shared" si="20"/>
        <v>7061</v>
      </c>
      <c r="R77" s="339">
        <f t="shared" si="21"/>
        <v>7061</v>
      </c>
      <c r="S77" s="339">
        <f t="shared" si="22"/>
        <v>7061</v>
      </c>
      <c r="T77" s="339">
        <f t="shared" si="23"/>
        <v>7061</v>
      </c>
      <c r="U77" s="339">
        <f t="shared" si="24"/>
        <v>7061</v>
      </c>
      <c r="W77" s="33">
        <v>74</v>
      </c>
      <c r="X77" s="228">
        <v>0</v>
      </c>
      <c r="Y77" s="339">
        <f t="shared" si="25"/>
        <v>7061</v>
      </c>
      <c r="Z77" s="339">
        <f t="shared" si="26"/>
        <v>7061</v>
      </c>
      <c r="AA77" s="339">
        <f t="shared" si="27"/>
        <v>7061</v>
      </c>
      <c r="AB77" s="339">
        <f t="shared" si="28"/>
        <v>7061</v>
      </c>
      <c r="AC77" s="339">
        <f t="shared" si="29"/>
        <v>7061</v>
      </c>
      <c r="AE77" s="33">
        <v>74</v>
      </c>
      <c r="AF77" s="339">
        <v>0</v>
      </c>
      <c r="AG77" s="339">
        <f t="shared" si="30"/>
        <v>7061</v>
      </c>
      <c r="AH77" s="339">
        <f t="shared" si="31"/>
        <v>7061</v>
      </c>
      <c r="AI77" s="339">
        <f t="shared" si="32"/>
        <v>7061</v>
      </c>
      <c r="AJ77" s="339">
        <f t="shared" si="33"/>
        <v>7061</v>
      </c>
      <c r="AK77" s="339">
        <f t="shared" si="34"/>
        <v>7061</v>
      </c>
      <c r="AM77" s="33">
        <v>74</v>
      </c>
      <c r="AN77" s="228">
        <f t="shared" si="35"/>
        <v>0</v>
      </c>
      <c r="AO77" s="228">
        <f t="shared" si="35"/>
        <v>998</v>
      </c>
      <c r="AP77" s="228">
        <f t="shared" si="35"/>
        <v>998</v>
      </c>
      <c r="AQ77" s="228">
        <f t="shared" si="35"/>
        <v>998</v>
      </c>
      <c r="AR77" s="228">
        <f t="shared" si="35"/>
        <v>998</v>
      </c>
      <c r="AS77" s="228">
        <f t="shared" si="35"/>
        <v>998</v>
      </c>
      <c r="AU77" s="33">
        <v>74</v>
      </c>
      <c r="AV77" s="7">
        <v>200</v>
      </c>
      <c r="AW77" s="7">
        <v>205</v>
      </c>
      <c r="AX77" s="7">
        <v>206</v>
      </c>
      <c r="AY77" s="7">
        <v>207</v>
      </c>
      <c r="AZ77" s="7">
        <v>208</v>
      </c>
      <c r="BA77" s="7">
        <v>209</v>
      </c>
      <c r="BC77" s="184">
        <v>74</v>
      </c>
      <c r="BD77" s="297">
        <v>0</v>
      </c>
      <c r="BE77" s="297">
        <v>0</v>
      </c>
      <c r="BF77" s="297">
        <v>0</v>
      </c>
      <c r="BG77" s="297">
        <v>0</v>
      </c>
      <c r="BH77" s="297">
        <v>0</v>
      </c>
    </row>
    <row r="78" spans="1:60" s="177" customFormat="1" x14ac:dyDescent="0.35">
      <c r="A78" s="229"/>
      <c r="B78" s="229"/>
      <c r="C78" s="229"/>
      <c r="D78" s="229"/>
      <c r="E78" s="229"/>
      <c r="F78" s="229"/>
      <c r="G78" s="229"/>
      <c r="H78" s="33">
        <v>75</v>
      </c>
      <c r="I78" s="23">
        <v>0</v>
      </c>
      <c r="J78" s="23">
        <v>0</v>
      </c>
      <c r="K78" s="23">
        <v>0</v>
      </c>
      <c r="L78" s="23">
        <v>0</v>
      </c>
      <c r="M78" s="23">
        <v>0</v>
      </c>
      <c r="N78" s="229"/>
      <c r="O78" s="33">
        <v>75</v>
      </c>
      <c r="P78" s="339">
        <v>0</v>
      </c>
      <c r="Q78" s="339">
        <f t="shared" si="20"/>
        <v>7061</v>
      </c>
      <c r="R78" s="339">
        <f t="shared" si="21"/>
        <v>7061</v>
      </c>
      <c r="S78" s="339">
        <f t="shared" si="22"/>
        <v>7061</v>
      </c>
      <c r="T78" s="339">
        <f t="shared" si="23"/>
        <v>7061</v>
      </c>
      <c r="U78" s="339">
        <f t="shared" si="24"/>
        <v>7061</v>
      </c>
      <c r="W78" s="33">
        <v>75</v>
      </c>
      <c r="X78" s="228">
        <v>0</v>
      </c>
      <c r="Y78" s="339">
        <f t="shared" si="25"/>
        <v>7061</v>
      </c>
      <c r="Z78" s="339">
        <f t="shared" si="26"/>
        <v>7061</v>
      </c>
      <c r="AA78" s="339">
        <f t="shared" si="27"/>
        <v>7061</v>
      </c>
      <c r="AB78" s="339">
        <f t="shared" si="28"/>
        <v>7061</v>
      </c>
      <c r="AC78" s="339">
        <f t="shared" si="29"/>
        <v>7061</v>
      </c>
      <c r="AE78" s="33">
        <v>75</v>
      </c>
      <c r="AF78" s="339">
        <v>0</v>
      </c>
      <c r="AG78" s="339">
        <f t="shared" si="30"/>
        <v>7061</v>
      </c>
      <c r="AH78" s="339">
        <f t="shared" si="31"/>
        <v>7061</v>
      </c>
      <c r="AI78" s="339">
        <f t="shared" si="32"/>
        <v>7061</v>
      </c>
      <c r="AJ78" s="339">
        <f t="shared" si="33"/>
        <v>7061</v>
      </c>
      <c r="AK78" s="339">
        <f t="shared" si="34"/>
        <v>7061</v>
      </c>
      <c r="AM78" s="33">
        <v>75</v>
      </c>
      <c r="AN78" s="228">
        <f t="shared" si="35"/>
        <v>0</v>
      </c>
      <c r="AO78" s="228">
        <f t="shared" si="35"/>
        <v>998</v>
      </c>
      <c r="AP78" s="228">
        <f t="shared" si="35"/>
        <v>998</v>
      </c>
      <c r="AQ78" s="228">
        <f t="shared" si="35"/>
        <v>998</v>
      </c>
      <c r="AR78" s="228">
        <f t="shared" si="35"/>
        <v>998</v>
      </c>
      <c r="AS78" s="228">
        <f t="shared" si="35"/>
        <v>998</v>
      </c>
      <c r="AU78" s="33">
        <v>75</v>
      </c>
      <c r="AV78" s="7">
        <v>200</v>
      </c>
      <c r="AW78" s="7">
        <v>205</v>
      </c>
      <c r="AX78" s="7">
        <v>206</v>
      </c>
      <c r="AY78" s="7">
        <v>207</v>
      </c>
      <c r="AZ78" s="7">
        <v>208</v>
      </c>
      <c r="BA78" s="7">
        <v>209</v>
      </c>
      <c r="BC78" s="184">
        <v>75</v>
      </c>
      <c r="BD78" s="297">
        <v>0</v>
      </c>
      <c r="BE78" s="297">
        <v>0</v>
      </c>
      <c r="BF78" s="297">
        <v>0</v>
      </c>
      <c r="BG78" s="297">
        <v>0</v>
      </c>
      <c r="BH78" s="297">
        <v>0</v>
      </c>
    </row>
    <row r="79" spans="1:60" s="177" customFormat="1" x14ac:dyDescent="0.35">
      <c r="A79" s="229"/>
      <c r="B79" s="229"/>
      <c r="C79" s="229"/>
      <c r="D79" s="229"/>
      <c r="E79" s="229"/>
      <c r="F79" s="229"/>
      <c r="G79" s="229"/>
      <c r="H79" s="33">
        <v>76</v>
      </c>
      <c r="I79" s="23">
        <v>0</v>
      </c>
      <c r="J79" s="23">
        <v>0</v>
      </c>
      <c r="K79" s="23">
        <v>0</v>
      </c>
      <c r="L79" s="23">
        <v>0</v>
      </c>
      <c r="M79" s="23">
        <v>0</v>
      </c>
      <c r="N79" s="229"/>
      <c r="O79" s="33">
        <v>76</v>
      </c>
      <c r="P79" s="339">
        <v>0</v>
      </c>
      <c r="Q79" s="339">
        <f t="shared" si="20"/>
        <v>7061</v>
      </c>
      <c r="R79" s="339">
        <f t="shared" si="21"/>
        <v>7061</v>
      </c>
      <c r="S79" s="339">
        <f t="shared" si="22"/>
        <v>7061</v>
      </c>
      <c r="T79" s="339">
        <f t="shared" si="23"/>
        <v>7061</v>
      </c>
      <c r="U79" s="339">
        <f t="shared" si="24"/>
        <v>7061</v>
      </c>
      <c r="W79" s="33">
        <v>76</v>
      </c>
      <c r="X79" s="228">
        <v>0</v>
      </c>
      <c r="Y79" s="339">
        <f t="shared" si="25"/>
        <v>7061</v>
      </c>
      <c r="Z79" s="339">
        <f t="shared" si="26"/>
        <v>7061</v>
      </c>
      <c r="AA79" s="339">
        <f t="shared" si="27"/>
        <v>7061</v>
      </c>
      <c r="AB79" s="339">
        <f t="shared" si="28"/>
        <v>7061</v>
      </c>
      <c r="AC79" s="339">
        <f t="shared" si="29"/>
        <v>7061</v>
      </c>
      <c r="AE79" s="33">
        <v>76</v>
      </c>
      <c r="AF79" s="339">
        <v>0</v>
      </c>
      <c r="AG79" s="339">
        <f t="shared" si="30"/>
        <v>7061</v>
      </c>
      <c r="AH79" s="339">
        <f t="shared" si="31"/>
        <v>7061</v>
      </c>
      <c r="AI79" s="339">
        <f t="shared" si="32"/>
        <v>7061</v>
      </c>
      <c r="AJ79" s="339">
        <f t="shared" si="33"/>
        <v>7061</v>
      </c>
      <c r="AK79" s="339">
        <f t="shared" si="34"/>
        <v>7061</v>
      </c>
      <c r="AM79" s="33">
        <v>76</v>
      </c>
      <c r="AN79" s="228">
        <f t="shared" si="35"/>
        <v>0</v>
      </c>
      <c r="AO79" s="228">
        <f t="shared" si="35"/>
        <v>998</v>
      </c>
      <c r="AP79" s="228">
        <f t="shared" si="35"/>
        <v>998</v>
      </c>
      <c r="AQ79" s="228">
        <f t="shared" si="35"/>
        <v>998</v>
      </c>
      <c r="AR79" s="228">
        <f t="shared" si="35"/>
        <v>998</v>
      </c>
      <c r="AS79" s="228">
        <f t="shared" si="35"/>
        <v>998</v>
      </c>
      <c r="AU79" s="33">
        <v>76</v>
      </c>
      <c r="AV79" s="7">
        <v>200</v>
      </c>
      <c r="AW79" s="7">
        <v>205</v>
      </c>
      <c r="AX79" s="7">
        <v>206</v>
      </c>
      <c r="AY79" s="7">
        <v>207</v>
      </c>
      <c r="AZ79" s="7">
        <v>208</v>
      </c>
      <c r="BA79" s="7">
        <v>209</v>
      </c>
      <c r="BC79" s="184">
        <v>76</v>
      </c>
      <c r="BD79" s="297">
        <v>0</v>
      </c>
      <c r="BE79" s="297">
        <v>0</v>
      </c>
      <c r="BF79" s="297">
        <v>0</v>
      </c>
      <c r="BG79" s="297">
        <v>0</v>
      </c>
      <c r="BH79" s="297">
        <v>0</v>
      </c>
    </row>
    <row r="80" spans="1:60" s="177" customFormat="1" x14ac:dyDescent="0.35">
      <c r="A80" s="229"/>
      <c r="B80" s="229"/>
      <c r="C80" s="229"/>
      <c r="D80" s="229"/>
      <c r="E80" s="229"/>
      <c r="F80" s="229"/>
      <c r="G80" s="229"/>
      <c r="H80" s="33">
        <v>77</v>
      </c>
      <c r="I80" s="23">
        <v>0</v>
      </c>
      <c r="J80" s="23">
        <v>0</v>
      </c>
      <c r="K80" s="23">
        <v>0</v>
      </c>
      <c r="L80" s="23">
        <v>0</v>
      </c>
      <c r="M80" s="23">
        <v>0</v>
      </c>
      <c r="N80" s="229"/>
      <c r="O80" s="33">
        <v>77</v>
      </c>
      <c r="P80" s="339">
        <v>0</v>
      </c>
      <c r="Q80" s="339">
        <f t="shared" si="20"/>
        <v>7061</v>
      </c>
      <c r="R80" s="339">
        <f t="shared" si="21"/>
        <v>7061</v>
      </c>
      <c r="S80" s="339">
        <f t="shared" si="22"/>
        <v>7061</v>
      </c>
      <c r="T80" s="339">
        <f t="shared" si="23"/>
        <v>7061</v>
      </c>
      <c r="U80" s="339">
        <f t="shared" si="24"/>
        <v>7061</v>
      </c>
      <c r="W80" s="33">
        <v>77</v>
      </c>
      <c r="X80" s="228">
        <v>0</v>
      </c>
      <c r="Y80" s="339">
        <f t="shared" si="25"/>
        <v>7061</v>
      </c>
      <c r="Z80" s="339">
        <f t="shared" si="26"/>
        <v>7061</v>
      </c>
      <c r="AA80" s="339">
        <f t="shared" si="27"/>
        <v>7061</v>
      </c>
      <c r="AB80" s="339">
        <f t="shared" si="28"/>
        <v>7061</v>
      </c>
      <c r="AC80" s="339">
        <f t="shared" si="29"/>
        <v>7061</v>
      </c>
      <c r="AE80" s="33">
        <v>77</v>
      </c>
      <c r="AF80" s="339">
        <v>0</v>
      </c>
      <c r="AG80" s="339">
        <f t="shared" si="30"/>
        <v>7061</v>
      </c>
      <c r="AH80" s="339">
        <f t="shared" si="31"/>
        <v>7061</v>
      </c>
      <c r="AI80" s="339">
        <f t="shared" si="32"/>
        <v>7061</v>
      </c>
      <c r="AJ80" s="339">
        <f t="shared" si="33"/>
        <v>7061</v>
      </c>
      <c r="AK80" s="339">
        <f t="shared" si="34"/>
        <v>7061</v>
      </c>
      <c r="AM80" s="33">
        <v>77</v>
      </c>
      <c r="AN80" s="228">
        <f t="shared" si="35"/>
        <v>0</v>
      </c>
      <c r="AO80" s="228">
        <f t="shared" si="35"/>
        <v>998</v>
      </c>
      <c r="AP80" s="228">
        <f t="shared" si="35"/>
        <v>998</v>
      </c>
      <c r="AQ80" s="228">
        <f t="shared" si="35"/>
        <v>998</v>
      </c>
      <c r="AR80" s="228">
        <f t="shared" si="35"/>
        <v>998</v>
      </c>
      <c r="AS80" s="228">
        <f t="shared" si="35"/>
        <v>998</v>
      </c>
      <c r="AU80" s="33">
        <v>77</v>
      </c>
      <c r="AV80" s="7">
        <v>200</v>
      </c>
      <c r="AW80" s="7">
        <v>205</v>
      </c>
      <c r="AX80" s="7">
        <v>206</v>
      </c>
      <c r="AY80" s="7">
        <v>207</v>
      </c>
      <c r="AZ80" s="7">
        <v>208</v>
      </c>
      <c r="BA80" s="7">
        <v>209</v>
      </c>
      <c r="BC80" s="184">
        <v>77</v>
      </c>
      <c r="BD80" s="297">
        <v>0</v>
      </c>
      <c r="BE80" s="297">
        <v>0</v>
      </c>
      <c r="BF80" s="297">
        <v>0</v>
      </c>
      <c r="BG80" s="297">
        <v>0</v>
      </c>
      <c r="BH80" s="297">
        <v>0</v>
      </c>
    </row>
    <row r="81" spans="1:60" s="177" customFormat="1" x14ac:dyDescent="0.35">
      <c r="A81" s="229"/>
      <c r="B81" s="229"/>
      <c r="C81" s="229"/>
      <c r="D81" s="229"/>
      <c r="E81" s="229"/>
      <c r="F81" s="229"/>
      <c r="G81" s="229"/>
      <c r="H81" s="33">
        <v>78</v>
      </c>
      <c r="I81" s="23">
        <v>0</v>
      </c>
      <c r="J81" s="23">
        <v>0</v>
      </c>
      <c r="K81" s="23">
        <v>0</v>
      </c>
      <c r="L81" s="23">
        <v>0</v>
      </c>
      <c r="M81" s="23">
        <v>0</v>
      </c>
      <c r="N81" s="229"/>
      <c r="O81" s="33">
        <v>78</v>
      </c>
      <c r="P81" s="339">
        <v>0</v>
      </c>
      <c r="Q81" s="339">
        <f t="shared" si="20"/>
        <v>7061</v>
      </c>
      <c r="R81" s="339">
        <f t="shared" si="21"/>
        <v>7061</v>
      </c>
      <c r="S81" s="339">
        <f t="shared" si="22"/>
        <v>7061</v>
      </c>
      <c r="T81" s="339">
        <f t="shared" si="23"/>
        <v>7061</v>
      </c>
      <c r="U81" s="339">
        <f t="shared" si="24"/>
        <v>7061</v>
      </c>
      <c r="W81" s="33">
        <v>78</v>
      </c>
      <c r="X81" s="228">
        <v>0</v>
      </c>
      <c r="Y81" s="339">
        <f t="shared" si="25"/>
        <v>7061</v>
      </c>
      <c r="Z81" s="339">
        <f t="shared" si="26"/>
        <v>7061</v>
      </c>
      <c r="AA81" s="339">
        <f t="shared" si="27"/>
        <v>7061</v>
      </c>
      <c r="AB81" s="339">
        <f t="shared" si="28"/>
        <v>7061</v>
      </c>
      <c r="AC81" s="339">
        <f t="shared" si="29"/>
        <v>7061</v>
      </c>
      <c r="AE81" s="33">
        <v>78</v>
      </c>
      <c r="AF81" s="339">
        <v>0</v>
      </c>
      <c r="AG81" s="339">
        <f t="shared" si="30"/>
        <v>7061</v>
      </c>
      <c r="AH81" s="339">
        <f t="shared" si="31"/>
        <v>7061</v>
      </c>
      <c r="AI81" s="339">
        <f t="shared" si="32"/>
        <v>7061</v>
      </c>
      <c r="AJ81" s="339">
        <f t="shared" si="33"/>
        <v>7061</v>
      </c>
      <c r="AK81" s="339">
        <f t="shared" si="34"/>
        <v>7061</v>
      </c>
      <c r="AM81" s="33">
        <v>78</v>
      </c>
      <c r="AN81" s="228">
        <f t="shared" si="35"/>
        <v>0</v>
      </c>
      <c r="AO81" s="228">
        <f t="shared" si="35"/>
        <v>998</v>
      </c>
      <c r="AP81" s="228">
        <f t="shared" si="35"/>
        <v>998</v>
      </c>
      <c r="AQ81" s="228">
        <f t="shared" si="35"/>
        <v>998</v>
      </c>
      <c r="AR81" s="228">
        <f t="shared" si="35"/>
        <v>998</v>
      </c>
      <c r="AS81" s="228">
        <f t="shared" si="35"/>
        <v>998</v>
      </c>
      <c r="AU81" s="33">
        <v>78</v>
      </c>
      <c r="AV81" s="7">
        <v>200</v>
      </c>
      <c r="AW81" s="7">
        <v>205</v>
      </c>
      <c r="AX81" s="7">
        <v>206</v>
      </c>
      <c r="AY81" s="7">
        <v>207</v>
      </c>
      <c r="AZ81" s="7">
        <v>208</v>
      </c>
      <c r="BA81" s="7">
        <v>209</v>
      </c>
      <c r="BC81" s="184">
        <v>78</v>
      </c>
      <c r="BD81" s="297">
        <v>0</v>
      </c>
      <c r="BE81" s="297">
        <v>0</v>
      </c>
      <c r="BF81" s="297">
        <v>0</v>
      </c>
      <c r="BG81" s="297">
        <v>0</v>
      </c>
      <c r="BH81" s="297">
        <v>0</v>
      </c>
    </row>
    <row r="82" spans="1:60" s="177" customFormat="1" x14ac:dyDescent="0.35">
      <c r="A82" s="229"/>
      <c r="B82" s="229"/>
      <c r="C82" s="229"/>
      <c r="D82" s="229"/>
      <c r="E82" s="229"/>
      <c r="F82" s="229"/>
      <c r="G82" s="229"/>
      <c r="H82" s="33">
        <v>79</v>
      </c>
      <c r="I82" s="23">
        <v>0</v>
      </c>
      <c r="J82" s="23">
        <v>0</v>
      </c>
      <c r="K82" s="23">
        <v>0</v>
      </c>
      <c r="L82" s="23">
        <v>0</v>
      </c>
      <c r="M82" s="23">
        <v>0</v>
      </c>
      <c r="N82" s="229"/>
      <c r="O82" s="33">
        <v>79</v>
      </c>
      <c r="P82" s="339">
        <v>0</v>
      </c>
      <c r="Q82" s="339">
        <f t="shared" si="20"/>
        <v>7061</v>
      </c>
      <c r="R82" s="339">
        <f t="shared" si="21"/>
        <v>7061</v>
      </c>
      <c r="S82" s="339">
        <f t="shared" si="22"/>
        <v>7061</v>
      </c>
      <c r="T82" s="339">
        <f t="shared" si="23"/>
        <v>7061</v>
      </c>
      <c r="U82" s="339">
        <f t="shared" si="24"/>
        <v>7061</v>
      </c>
      <c r="W82" s="33">
        <v>79</v>
      </c>
      <c r="X82" s="228">
        <v>0</v>
      </c>
      <c r="Y82" s="339">
        <f t="shared" si="25"/>
        <v>7061</v>
      </c>
      <c r="Z82" s="339">
        <f t="shared" si="26"/>
        <v>7061</v>
      </c>
      <c r="AA82" s="339">
        <f t="shared" si="27"/>
        <v>7061</v>
      </c>
      <c r="AB82" s="339">
        <f t="shared" si="28"/>
        <v>7061</v>
      </c>
      <c r="AC82" s="339">
        <f t="shared" si="29"/>
        <v>7061</v>
      </c>
      <c r="AE82" s="33">
        <v>79</v>
      </c>
      <c r="AF82" s="339">
        <v>0</v>
      </c>
      <c r="AG82" s="339">
        <f t="shared" si="30"/>
        <v>7061</v>
      </c>
      <c r="AH82" s="339">
        <f t="shared" si="31"/>
        <v>7061</v>
      </c>
      <c r="AI82" s="339">
        <f t="shared" si="32"/>
        <v>7061</v>
      </c>
      <c r="AJ82" s="339">
        <f t="shared" si="33"/>
        <v>7061</v>
      </c>
      <c r="AK82" s="339">
        <f t="shared" si="34"/>
        <v>7061</v>
      </c>
      <c r="AM82" s="33">
        <v>79</v>
      </c>
      <c r="AN82" s="228">
        <f t="shared" si="35"/>
        <v>0</v>
      </c>
      <c r="AO82" s="228">
        <f t="shared" si="35"/>
        <v>998</v>
      </c>
      <c r="AP82" s="228">
        <f t="shared" si="35"/>
        <v>998</v>
      </c>
      <c r="AQ82" s="228">
        <f t="shared" si="35"/>
        <v>998</v>
      </c>
      <c r="AR82" s="228">
        <f t="shared" si="35"/>
        <v>998</v>
      </c>
      <c r="AS82" s="228">
        <f t="shared" si="35"/>
        <v>998</v>
      </c>
      <c r="AU82" s="33">
        <v>79</v>
      </c>
      <c r="AV82" s="7">
        <v>200</v>
      </c>
      <c r="AW82" s="7">
        <v>205</v>
      </c>
      <c r="AX82" s="7">
        <v>206</v>
      </c>
      <c r="AY82" s="7">
        <v>207</v>
      </c>
      <c r="AZ82" s="7">
        <v>208</v>
      </c>
      <c r="BA82" s="7">
        <v>209</v>
      </c>
      <c r="BC82" s="184">
        <v>79</v>
      </c>
      <c r="BD82" s="297">
        <v>0</v>
      </c>
      <c r="BE82" s="297">
        <v>0</v>
      </c>
      <c r="BF82" s="297">
        <v>0</v>
      </c>
      <c r="BG82" s="297">
        <v>0</v>
      </c>
      <c r="BH82" s="297">
        <v>0</v>
      </c>
    </row>
    <row r="83" spans="1:60" s="338" customFormat="1" x14ac:dyDescent="0.35">
      <c r="H83" s="339">
        <v>80</v>
      </c>
      <c r="I83" s="344">
        <f>100-'Reactor 1'!I83</f>
        <v>60</v>
      </c>
      <c r="J83" s="344">
        <f>100-'Reactor 1'!J83</f>
        <v>60</v>
      </c>
      <c r="K83" s="344">
        <f>100-'Reactor 1'!K83</f>
        <v>60</v>
      </c>
      <c r="L83" s="344">
        <v>0</v>
      </c>
      <c r="M83" s="344">
        <f>100-'Reactor 1'!M83</f>
        <v>60</v>
      </c>
      <c r="O83" s="339">
        <v>80</v>
      </c>
      <c r="P83" s="339">
        <v>0</v>
      </c>
      <c r="Q83" s="339">
        <f>IF($O83&gt;=$B$26,
  IF($O83&lt;$B$27,B$28,998),
 998)</f>
        <v>7061</v>
      </c>
      <c r="R83" s="339">
        <f>IF($O83&gt;=$B$26,
  IF($O83&lt;$B$27,C$28,998),
 998)</f>
        <v>7061</v>
      </c>
      <c r="S83" s="339">
        <f>IF($O83&gt;=$B$26,
  IF($O83&lt;$B$27,D$28,998),
 998)</f>
        <v>7061</v>
      </c>
      <c r="T83" s="339">
        <f>IF($O83&gt;=$B$26,
  IF($O83&lt;$B$27,E$28,998),
 998)</f>
        <v>7061</v>
      </c>
      <c r="U83" s="339">
        <f>IF($O83&gt;=$B$26,
  IF($O83&lt;$B$27,F$28,998),
 998)</f>
        <v>7061</v>
      </c>
      <c r="W83" s="339">
        <v>80</v>
      </c>
      <c r="X83" s="339">
        <v>0</v>
      </c>
      <c r="Y83" s="339">
        <f>IF($W83&gt;=$C$26,
  IF($W83&lt;$C$27,B$28,998),
 998)</f>
        <v>7061</v>
      </c>
      <c r="Z83" s="339">
        <f>IF($W83&gt;=$C$26,
  IF($W83&lt;$C$27,C$28,998),
 998)</f>
        <v>7061</v>
      </c>
      <c r="AA83" s="339">
        <f>IF($W83&gt;=$C$26,
  IF($W83&lt;$C$27,D$28,998),
 998)</f>
        <v>7061</v>
      </c>
      <c r="AB83" s="339">
        <f>IF($W83&gt;=$C$26,
  IF($W83&lt;$C$27,E$28,998),
 998)</f>
        <v>7061</v>
      </c>
      <c r="AC83" s="339">
        <f>IF($W83&gt;=$C$26,
  IF($W83&lt;$C$27,F$28,998),
 998)</f>
        <v>7061</v>
      </c>
      <c r="AE83" s="339">
        <v>80</v>
      </c>
      <c r="AF83" s="339">
        <v>0</v>
      </c>
      <c r="AG83" s="339">
        <f>IF($AE83&gt;=$D$26,
  IF($AE83&lt;$D$27,B$28,998),
 998)</f>
        <v>7061</v>
      </c>
      <c r="AH83" s="339">
        <f>IF($AE83&gt;=$D$26,
  IF($AE83&lt;$D$27,C$28,998),
 998)</f>
        <v>7061</v>
      </c>
      <c r="AI83" s="339">
        <f>IF($AE83&gt;=$D$26,
  IF($AE83&lt;$D$27,D$28,998),
 998)</f>
        <v>7061</v>
      </c>
      <c r="AJ83" s="339">
        <f>IF($AE83&gt;=$D$26,
  IF($AE83&lt;$D$27,E$28,998),
 998)</f>
        <v>7061</v>
      </c>
      <c r="AK83" s="339">
        <f>IF($AE83&gt;=$D$26,
  IF($AE83&lt;$D$27,F$28,998),
 998)</f>
        <v>7061</v>
      </c>
      <c r="AM83" s="339">
        <v>80</v>
      </c>
      <c r="AN83" s="339">
        <f t="shared" si="35"/>
        <v>0</v>
      </c>
      <c r="AO83" s="339">
        <f t="shared" si="35"/>
        <v>998</v>
      </c>
      <c r="AP83" s="339">
        <f t="shared" si="35"/>
        <v>998</v>
      </c>
      <c r="AQ83" s="339">
        <f t="shared" si="35"/>
        <v>998</v>
      </c>
      <c r="AR83" s="339">
        <f t="shared" si="35"/>
        <v>998</v>
      </c>
      <c r="AS83" s="339">
        <f t="shared" si="35"/>
        <v>998</v>
      </c>
      <c r="AU83" s="339">
        <v>80</v>
      </c>
      <c r="AV83" s="339">
        <v>200</v>
      </c>
      <c r="AW83" s="339">
        <v>205</v>
      </c>
      <c r="AX83" s="339">
        <v>206</v>
      </c>
      <c r="AY83" s="339">
        <v>207</v>
      </c>
      <c r="AZ83" s="339">
        <v>208</v>
      </c>
      <c r="BA83" s="339">
        <v>209</v>
      </c>
      <c r="BC83" s="341">
        <v>80</v>
      </c>
      <c r="BD83" s="342">
        <v>0</v>
      </c>
      <c r="BE83" s="342">
        <v>0</v>
      </c>
      <c r="BF83" s="342">
        <v>0</v>
      </c>
      <c r="BG83" s="342">
        <v>0</v>
      </c>
      <c r="BH83" s="342">
        <v>0</v>
      </c>
    </row>
    <row r="84" spans="1:60" s="338" customFormat="1" x14ac:dyDescent="0.35">
      <c r="H84" s="339">
        <v>81</v>
      </c>
      <c r="I84" s="344">
        <f>100-'Reactor 1'!I84</f>
        <v>60</v>
      </c>
      <c r="J84" s="344">
        <f>100-'Reactor 1'!J84</f>
        <v>60</v>
      </c>
      <c r="K84" s="344">
        <f>100-'Reactor 1'!K84</f>
        <v>60</v>
      </c>
      <c r="L84" s="344">
        <v>0</v>
      </c>
      <c r="M84" s="344">
        <f>100-'Reactor 1'!M84</f>
        <v>60</v>
      </c>
      <c r="O84" s="339">
        <v>81</v>
      </c>
      <c r="P84" s="339">
        <v>0</v>
      </c>
      <c r="Q84" s="339">
        <f t="shared" ref="Q84:Q147" si="36">IF($O84&gt;=$B$26,
  IF($O84&lt;$B$27,B$28,998),
 998)</f>
        <v>7061</v>
      </c>
      <c r="R84" s="339">
        <f t="shared" ref="R84:R147" si="37">IF($O84&gt;=$B$26,
  IF($O84&lt;$B$27,C$28,998),
 998)</f>
        <v>7061</v>
      </c>
      <c r="S84" s="339">
        <f t="shared" ref="S84:S147" si="38">IF($O84&gt;=$B$26,
  IF($O84&lt;$B$27,D$28,998),
 998)</f>
        <v>7061</v>
      </c>
      <c r="T84" s="339">
        <f t="shared" ref="T84:T147" si="39">IF($O84&gt;=$B$26,
  IF($O84&lt;$B$27,E$28,998),
 998)</f>
        <v>7061</v>
      </c>
      <c r="U84" s="339">
        <f t="shared" ref="U84:U147" si="40">IF($O84&gt;=$B$26,
  IF($O84&lt;$B$27,F$28,998),
 998)</f>
        <v>7061</v>
      </c>
      <c r="W84" s="339">
        <v>81</v>
      </c>
      <c r="X84" s="339">
        <v>0</v>
      </c>
      <c r="Y84" s="339">
        <f t="shared" ref="Y84:Y147" si="41">IF($W84&gt;=$C$26,
  IF($W84&lt;$C$27,B$28,998),
 998)</f>
        <v>7061</v>
      </c>
      <c r="Z84" s="339">
        <f t="shared" ref="Z84:Z147" si="42">IF($W84&gt;=$C$26,
  IF($W84&lt;$C$27,C$28,998),
 998)</f>
        <v>7061</v>
      </c>
      <c r="AA84" s="339">
        <f t="shared" ref="AA84:AA147" si="43">IF($W84&gt;=$C$26,
  IF($W84&lt;$C$27,D$28,998),
 998)</f>
        <v>7061</v>
      </c>
      <c r="AB84" s="339">
        <f t="shared" ref="AB84:AB147" si="44">IF($W84&gt;=$C$26,
  IF($W84&lt;$C$27,E$28,998),
 998)</f>
        <v>7061</v>
      </c>
      <c r="AC84" s="339">
        <f t="shared" ref="AC84:AC147" si="45">IF($W84&gt;=$C$26,
  IF($W84&lt;$C$27,F$28,998),
 998)</f>
        <v>7061</v>
      </c>
      <c r="AE84" s="339">
        <v>81</v>
      </c>
      <c r="AF84" s="339">
        <v>0</v>
      </c>
      <c r="AG84" s="339">
        <f t="shared" ref="AG84:AG147" si="46">IF($AE84&gt;=$D$26,
  IF($AE84&lt;$D$27,B$28,998),
 998)</f>
        <v>7061</v>
      </c>
      <c r="AH84" s="339">
        <f t="shared" ref="AH84:AH147" si="47">IF($AE84&gt;=$D$26,
  IF($AE84&lt;$D$27,C$28,998),
 998)</f>
        <v>7061</v>
      </c>
      <c r="AI84" s="339">
        <f t="shared" ref="AI84:AI147" si="48">IF($AE84&gt;=$D$26,
  IF($AE84&lt;$D$27,D$28,998),
 998)</f>
        <v>7061</v>
      </c>
      <c r="AJ84" s="339">
        <f t="shared" ref="AJ84:AJ147" si="49">IF($AE84&gt;=$D$26,
  IF($AE84&lt;$D$27,E$28,998),
 998)</f>
        <v>7061</v>
      </c>
      <c r="AK84" s="339">
        <f t="shared" ref="AK84:AK147" si="50">IF($AE84&gt;=$D$26,
  IF($AE84&lt;$D$27,F$28,998),
 998)</f>
        <v>7061</v>
      </c>
      <c r="AM84" s="339">
        <v>81</v>
      </c>
      <c r="AN84" s="339">
        <f t="shared" si="35"/>
        <v>0</v>
      </c>
      <c r="AO84" s="339">
        <f t="shared" si="35"/>
        <v>998</v>
      </c>
      <c r="AP84" s="339">
        <f t="shared" si="35"/>
        <v>998</v>
      </c>
      <c r="AQ84" s="339">
        <f t="shared" si="35"/>
        <v>998</v>
      </c>
      <c r="AR84" s="339">
        <f t="shared" si="35"/>
        <v>998</v>
      </c>
      <c r="AS84" s="339">
        <f t="shared" si="35"/>
        <v>998</v>
      </c>
      <c r="AU84" s="339">
        <v>81</v>
      </c>
      <c r="AV84" s="339">
        <v>200</v>
      </c>
      <c r="AW84" s="339">
        <v>205</v>
      </c>
      <c r="AX84" s="339">
        <v>206</v>
      </c>
      <c r="AY84" s="339">
        <v>207</v>
      </c>
      <c r="AZ84" s="339">
        <v>208</v>
      </c>
      <c r="BA84" s="339">
        <v>209</v>
      </c>
      <c r="BC84" s="341">
        <v>81</v>
      </c>
      <c r="BD84" s="342">
        <v>0</v>
      </c>
      <c r="BE84" s="342">
        <v>0</v>
      </c>
      <c r="BF84" s="342">
        <v>0</v>
      </c>
      <c r="BG84" s="342">
        <v>0</v>
      </c>
      <c r="BH84" s="342">
        <v>0</v>
      </c>
    </row>
    <row r="85" spans="1:60" s="338" customFormat="1" x14ac:dyDescent="0.35">
      <c r="H85" s="339">
        <v>82</v>
      </c>
      <c r="I85" s="344">
        <f>100-'Reactor 1'!I85</f>
        <v>60</v>
      </c>
      <c r="J85" s="344">
        <f>100-'Reactor 1'!J85</f>
        <v>60</v>
      </c>
      <c r="K85" s="344">
        <f>100-'Reactor 1'!K85</f>
        <v>60</v>
      </c>
      <c r="L85" s="344">
        <v>0</v>
      </c>
      <c r="M85" s="344">
        <f>100-'Reactor 1'!M85</f>
        <v>60</v>
      </c>
      <c r="O85" s="339">
        <v>82</v>
      </c>
      <c r="P85" s="339">
        <v>0</v>
      </c>
      <c r="Q85" s="339">
        <f t="shared" si="36"/>
        <v>7061</v>
      </c>
      <c r="R85" s="339">
        <f t="shared" si="37"/>
        <v>7061</v>
      </c>
      <c r="S85" s="339">
        <f t="shared" si="38"/>
        <v>7061</v>
      </c>
      <c r="T85" s="339">
        <f t="shared" si="39"/>
        <v>7061</v>
      </c>
      <c r="U85" s="339">
        <f t="shared" si="40"/>
        <v>7061</v>
      </c>
      <c r="W85" s="339">
        <v>82</v>
      </c>
      <c r="X85" s="339">
        <v>0</v>
      </c>
      <c r="Y85" s="339">
        <f t="shared" si="41"/>
        <v>7061</v>
      </c>
      <c r="Z85" s="339">
        <f t="shared" si="42"/>
        <v>7061</v>
      </c>
      <c r="AA85" s="339">
        <f t="shared" si="43"/>
        <v>7061</v>
      </c>
      <c r="AB85" s="339">
        <f t="shared" si="44"/>
        <v>7061</v>
      </c>
      <c r="AC85" s="339">
        <f t="shared" si="45"/>
        <v>7061</v>
      </c>
      <c r="AE85" s="339">
        <v>82</v>
      </c>
      <c r="AF85" s="339">
        <v>0</v>
      </c>
      <c r="AG85" s="339">
        <f t="shared" si="46"/>
        <v>7061</v>
      </c>
      <c r="AH85" s="339">
        <f t="shared" si="47"/>
        <v>7061</v>
      </c>
      <c r="AI85" s="339">
        <f t="shared" si="48"/>
        <v>7061</v>
      </c>
      <c r="AJ85" s="339">
        <f t="shared" si="49"/>
        <v>7061</v>
      </c>
      <c r="AK85" s="339">
        <f t="shared" si="50"/>
        <v>7061</v>
      </c>
      <c r="AM85" s="339">
        <v>82</v>
      </c>
      <c r="AN85" s="339">
        <f t="shared" ref="AN85:AS100" si="51">AN84</f>
        <v>0</v>
      </c>
      <c r="AO85" s="339">
        <f t="shared" si="51"/>
        <v>998</v>
      </c>
      <c r="AP85" s="339">
        <f t="shared" si="51"/>
        <v>998</v>
      </c>
      <c r="AQ85" s="339">
        <f t="shared" si="51"/>
        <v>998</v>
      </c>
      <c r="AR85" s="339">
        <f t="shared" si="51"/>
        <v>998</v>
      </c>
      <c r="AS85" s="339">
        <f t="shared" si="51"/>
        <v>998</v>
      </c>
      <c r="AU85" s="339">
        <v>82</v>
      </c>
      <c r="AV85" s="339">
        <v>200</v>
      </c>
      <c r="AW85" s="339">
        <v>205</v>
      </c>
      <c r="AX85" s="339">
        <v>206</v>
      </c>
      <c r="AY85" s="339">
        <v>207</v>
      </c>
      <c r="AZ85" s="339">
        <v>208</v>
      </c>
      <c r="BA85" s="339">
        <v>209</v>
      </c>
      <c r="BC85" s="341">
        <v>82</v>
      </c>
      <c r="BD85" s="342">
        <v>0</v>
      </c>
      <c r="BE85" s="342">
        <v>0</v>
      </c>
      <c r="BF85" s="342">
        <v>0</v>
      </c>
      <c r="BG85" s="342">
        <v>0</v>
      </c>
      <c r="BH85" s="342">
        <v>0</v>
      </c>
    </row>
    <row r="86" spans="1:60" s="338" customFormat="1" x14ac:dyDescent="0.35">
      <c r="H86" s="339">
        <v>83</v>
      </c>
      <c r="I86" s="344">
        <f>100-'Reactor 1'!I86</f>
        <v>60</v>
      </c>
      <c r="J86" s="344">
        <f>100-'Reactor 1'!J86</f>
        <v>60</v>
      </c>
      <c r="K86" s="344">
        <f>100-'Reactor 1'!K86</f>
        <v>60</v>
      </c>
      <c r="L86" s="344">
        <v>0</v>
      </c>
      <c r="M86" s="344">
        <f>100-'Reactor 1'!M86</f>
        <v>60</v>
      </c>
      <c r="O86" s="339">
        <v>83</v>
      </c>
      <c r="P86" s="339">
        <v>0</v>
      </c>
      <c r="Q86" s="339">
        <f t="shared" si="36"/>
        <v>7061</v>
      </c>
      <c r="R86" s="339">
        <f t="shared" si="37"/>
        <v>7061</v>
      </c>
      <c r="S86" s="339">
        <f t="shared" si="38"/>
        <v>7061</v>
      </c>
      <c r="T86" s="339">
        <f t="shared" si="39"/>
        <v>7061</v>
      </c>
      <c r="U86" s="339">
        <f t="shared" si="40"/>
        <v>7061</v>
      </c>
      <c r="W86" s="339">
        <v>83</v>
      </c>
      <c r="X86" s="339">
        <v>0</v>
      </c>
      <c r="Y86" s="339">
        <f t="shared" si="41"/>
        <v>7061</v>
      </c>
      <c r="Z86" s="339">
        <f t="shared" si="42"/>
        <v>7061</v>
      </c>
      <c r="AA86" s="339">
        <f t="shared" si="43"/>
        <v>7061</v>
      </c>
      <c r="AB86" s="339">
        <f t="shared" si="44"/>
        <v>7061</v>
      </c>
      <c r="AC86" s="339">
        <f t="shared" si="45"/>
        <v>7061</v>
      </c>
      <c r="AE86" s="339">
        <v>83</v>
      </c>
      <c r="AF86" s="339">
        <v>0</v>
      </c>
      <c r="AG86" s="339">
        <f t="shared" si="46"/>
        <v>7061</v>
      </c>
      <c r="AH86" s="339">
        <f t="shared" si="47"/>
        <v>7061</v>
      </c>
      <c r="AI86" s="339">
        <f t="shared" si="48"/>
        <v>7061</v>
      </c>
      <c r="AJ86" s="339">
        <f t="shared" si="49"/>
        <v>7061</v>
      </c>
      <c r="AK86" s="339">
        <f t="shared" si="50"/>
        <v>7061</v>
      </c>
      <c r="AM86" s="339">
        <v>83</v>
      </c>
      <c r="AN86" s="339">
        <f t="shared" si="51"/>
        <v>0</v>
      </c>
      <c r="AO86" s="339">
        <f t="shared" si="51"/>
        <v>998</v>
      </c>
      <c r="AP86" s="339">
        <f t="shared" si="51"/>
        <v>998</v>
      </c>
      <c r="AQ86" s="339">
        <f t="shared" si="51"/>
        <v>998</v>
      </c>
      <c r="AR86" s="339">
        <f t="shared" si="51"/>
        <v>998</v>
      </c>
      <c r="AS86" s="339">
        <f t="shared" si="51"/>
        <v>998</v>
      </c>
      <c r="AU86" s="339">
        <v>83</v>
      </c>
      <c r="AV86" s="339">
        <v>200</v>
      </c>
      <c r="AW86" s="339">
        <v>205</v>
      </c>
      <c r="AX86" s="339">
        <v>206</v>
      </c>
      <c r="AY86" s="339">
        <v>207</v>
      </c>
      <c r="AZ86" s="339">
        <v>208</v>
      </c>
      <c r="BA86" s="339">
        <v>209</v>
      </c>
      <c r="BC86" s="341">
        <v>83</v>
      </c>
      <c r="BD86" s="342">
        <v>0</v>
      </c>
      <c r="BE86" s="342">
        <v>0</v>
      </c>
      <c r="BF86" s="342">
        <v>0</v>
      </c>
      <c r="BG86" s="342">
        <v>0</v>
      </c>
      <c r="BH86" s="342">
        <v>0</v>
      </c>
    </row>
    <row r="87" spans="1:60" s="338" customFormat="1" x14ac:dyDescent="0.35">
      <c r="H87" s="339">
        <v>84</v>
      </c>
      <c r="I87" s="344">
        <f>100-'Reactor 1'!I87</f>
        <v>60</v>
      </c>
      <c r="J87" s="344">
        <f>100-'Reactor 1'!J87</f>
        <v>60</v>
      </c>
      <c r="K87" s="344">
        <f>100-'Reactor 1'!K87</f>
        <v>60</v>
      </c>
      <c r="L87" s="344">
        <v>0</v>
      </c>
      <c r="M87" s="344">
        <f>100-'Reactor 1'!M87</f>
        <v>60</v>
      </c>
      <c r="O87" s="339">
        <v>84</v>
      </c>
      <c r="P87" s="339">
        <v>0</v>
      </c>
      <c r="Q87" s="339">
        <f t="shared" si="36"/>
        <v>7061</v>
      </c>
      <c r="R87" s="339">
        <f t="shared" si="37"/>
        <v>7061</v>
      </c>
      <c r="S87" s="339">
        <f t="shared" si="38"/>
        <v>7061</v>
      </c>
      <c r="T87" s="339">
        <f t="shared" si="39"/>
        <v>7061</v>
      </c>
      <c r="U87" s="339">
        <f t="shared" si="40"/>
        <v>7061</v>
      </c>
      <c r="W87" s="339">
        <v>84</v>
      </c>
      <c r="X87" s="339">
        <v>0</v>
      </c>
      <c r="Y87" s="339">
        <f t="shared" si="41"/>
        <v>7061</v>
      </c>
      <c r="Z87" s="339">
        <f t="shared" si="42"/>
        <v>7061</v>
      </c>
      <c r="AA87" s="339">
        <f t="shared" si="43"/>
        <v>7061</v>
      </c>
      <c r="AB87" s="339">
        <f t="shared" si="44"/>
        <v>7061</v>
      </c>
      <c r="AC87" s="339">
        <f t="shared" si="45"/>
        <v>7061</v>
      </c>
      <c r="AE87" s="339">
        <v>84</v>
      </c>
      <c r="AF87" s="339">
        <v>0</v>
      </c>
      <c r="AG87" s="339">
        <f t="shared" si="46"/>
        <v>7061</v>
      </c>
      <c r="AH87" s="339">
        <f t="shared" si="47"/>
        <v>7061</v>
      </c>
      <c r="AI87" s="339">
        <f t="shared" si="48"/>
        <v>7061</v>
      </c>
      <c r="AJ87" s="339">
        <f t="shared" si="49"/>
        <v>7061</v>
      </c>
      <c r="AK87" s="339">
        <f t="shared" si="50"/>
        <v>7061</v>
      </c>
      <c r="AM87" s="339">
        <v>84</v>
      </c>
      <c r="AN87" s="339">
        <f t="shared" si="51"/>
        <v>0</v>
      </c>
      <c r="AO87" s="339">
        <f t="shared" si="51"/>
        <v>998</v>
      </c>
      <c r="AP87" s="339">
        <f t="shared" si="51"/>
        <v>998</v>
      </c>
      <c r="AQ87" s="339">
        <f t="shared" si="51"/>
        <v>998</v>
      </c>
      <c r="AR87" s="339">
        <f t="shared" si="51"/>
        <v>998</v>
      </c>
      <c r="AS87" s="339">
        <f t="shared" si="51"/>
        <v>998</v>
      </c>
      <c r="AU87" s="339">
        <v>84</v>
      </c>
      <c r="AV87" s="339">
        <v>200</v>
      </c>
      <c r="AW87" s="339">
        <v>205</v>
      </c>
      <c r="AX87" s="339">
        <v>206</v>
      </c>
      <c r="AY87" s="339">
        <v>207</v>
      </c>
      <c r="AZ87" s="339">
        <v>208</v>
      </c>
      <c r="BA87" s="339">
        <v>209</v>
      </c>
      <c r="BC87" s="341">
        <v>84</v>
      </c>
      <c r="BD87" s="342">
        <v>0</v>
      </c>
      <c r="BE87" s="342">
        <v>0</v>
      </c>
      <c r="BF87" s="342">
        <v>0</v>
      </c>
      <c r="BG87" s="342">
        <v>0</v>
      </c>
      <c r="BH87" s="342">
        <v>0</v>
      </c>
    </row>
    <row r="88" spans="1:60" s="338" customFormat="1" x14ac:dyDescent="0.35">
      <c r="H88" s="339">
        <v>85</v>
      </c>
      <c r="I88" s="344">
        <f>100-'Reactor 1'!I88</f>
        <v>60</v>
      </c>
      <c r="J88" s="344">
        <f>100-'Reactor 1'!J88</f>
        <v>60</v>
      </c>
      <c r="K88" s="344">
        <f>100-'Reactor 1'!K88</f>
        <v>60</v>
      </c>
      <c r="L88" s="344">
        <v>0</v>
      </c>
      <c r="M88" s="344">
        <f>100-'Reactor 1'!M88</f>
        <v>60</v>
      </c>
      <c r="O88" s="339">
        <v>85</v>
      </c>
      <c r="P88" s="339">
        <v>0</v>
      </c>
      <c r="Q88" s="339">
        <f t="shared" si="36"/>
        <v>7061</v>
      </c>
      <c r="R88" s="339">
        <f t="shared" si="37"/>
        <v>7061</v>
      </c>
      <c r="S88" s="339">
        <f t="shared" si="38"/>
        <v>7061</v>
      </c>
      <c r="T88" s="339">
        <f t="shared" si="39"/>
        <v>7061</v>
      </c>
      <c r="U88" s="339">
        <f t="shared" si="40"/>
        <v>7061</v>
      </c>
      <c r="W88" s="339">
        <v>85</v>
      </c>
      <c r="X88" s="339">
        <v>0</v>
      </c>
      <c r="Y88" s="339">
        <f t="shared" si="41"/>
        <v>7061</v>
      </c>
      <c r="Z88" s="339">
        <f t="shared" si="42"/>
        <v>7061</v>
      </c>
      <c r="AA88" s="339">
        <f t="shared" si="43"/>
        <v>7061</v>
      </c>
      <c r="AB88" s="339">
        <f t="shared" si="44"/>
        <v>7061</v>
      </c>
      <c r="AC88" s="339">
        <f t="shared" si="45"/>
        <v>7061</v>
      </c>
      <c r="AE88" s="339">
        <v>85</v>
      </c>
      <c r="AF88" s="339">
        <v>0</v>
      </c>
      <c r="AG88" s="339">
        <f t="shared" si="46"/>
        <v>7061</v>
      </c>
      <c r="AH88" s="339">
        <f t="shared" si="47"/>
        <v>7061</v>
      </c>
      <c r="AI88" s="339">
        <f t="shared" si="48"/>
        <v>7061</v>
      </c>
      <c r="AJ88" s="339">
        <f t="shared" si="49"/>
        <v>7061</v>
      </c>
      <c r="AK88" s="339">
        <f t="shared" si="50"/>
        <v>7061</v>
      </c>
      <c r="AM88" s="339">
        <v>85</v>
      </c>
      <c r="AN88" s="339">
        <f t="shared" si="51"/>
        <v>0</v>
      </c>
      <c r="AO88" s="339">
        <f t="shared" si="51"/>
        <v>998</v>
      </c>
      <c r="AP88" s="339">
        <f t="shared" si="51"/>
        <v>998</v>
      </c>
      <c r="AQ88" s="339">
        <f t="shared" si="51"/>
        <v>998</v>
      </c>
      <c r="AR88" s="339">
        <f t="shared" si="51"/>
        <v>998</v>
      </c>
      <c r="AS88" s="339">
        <f t="shared" si="51"/>
        <v>998</v>
      </c>
      <c r="AU88" s="339">
        <v>85</v>
      </c>
      <c r="AV88" s="339">
        <v>200</v>
      </c>
      <c r="AW88" s="339">
        <v>205</v>
      </c>
      <c r="AX88" s="339">
        <v>206</v>
      </c>
      <c r="AY88" s="339">
        <v>207</v>
      </c>
      <c r="AZ88" s="339">
        <v>208</v>
      </c>
      <c r="BA88" s="339">
        <v>209</v>
      </c>
      <c r="BC88" s="341">
        <v>85</v>
      </c>
      <c r="BD88" s="342">
        <v>0</v>
      </c>
      <c r="BE88" s="342">
        <v>0</v>
      </c>
      <c r="BF88" s="342">
        <v>0</v>
      </c>
      <c r="BG88" s="342">
        <v>0</v>
      </c>
      <c r="BH88" s="342">
        <v>0</v>
      </c>
    </row>
    <row r="89" spans="1:60" s="338" customFormat="1" x14ac:dyDescent="0.35">
      <c r="H89" s="339">
        <v>86</v>
      </c>
      <c r="I89" s="344">
        <f>100-'Reactor 1'!I89</f>
        <v>60</v>
      </c>
      <c r="J89" s="344">
        <f>100-'Reactor 1'!J89</f>
        <v>60</v>
      </c>
      <c r="K89" s="344">
        <f>100-'Reactor 1'!K89</f>
        <v>60</v>
      </c>
      <c r="L89" s="344">
        <v>0</v>
      </c>
      <c r="M89" s="344">
        <f>100-'Reactor 1'!M89</f>
        <v>60</v>
      </c>
      <c r="O89" s="339">
        <v>86</v>
      </c>
      <c r="P89" s="339">
        <v>0</v>
      </c>
      <c r="Q89" s="339">
        <f t="shared" si="36"/>
        <v>7061</v>
      </c>
      <c r="R89" s="339">
        <f t="shared" si="37"/>
        <v>7061</v>
      </c>
      <c r="S89" s="339">
        <f t="shared" si="38"/>
        <v>7061</v>
      </c>
      <c r="T89" s="339">
        <f t="shared" si="39"/>
        <v>7061</v>
      </c>
      <c r="U89" s="339">
        <f t="shared" si="40"/>
        <v>7061</v>
      </c>
      <c r="W89" s="339">
        <v>86</v>
      </c>
      <c r="X89" s="339">
        <v>0</v>
      </c>
      <c r="Y89" s="339">
        <f t="shared" si="41"/>
        <v>7061</v>
      </c>
      <c r="Z89" s="339">
        <f t="shared" si="42"/>
        <v>7061</v>
      </c>
      <c r="AA89" s="339">
        <f t="shared" si="43"/>
        <v>7061</v>
      </c>
      <c r="AB89" s="339">
        <f t="shared" si="44"/>
        <v>7061</v>
      </c>
      <c r="AC89" s="339">
        <f t="shared" si="45"/>
        <v>7061</v>
      </c>
      <c r="AE89" s="339">
        <v>86</v>
      </c>
      <c r="AF89" s="339">
        <v>0</v>
      </c>
      <c r="AG89" s="339">
        <f t="shared" si="46"/>
        <v>7061</v>
      </c>
      <c r="AH89" s="339">
        <f t="shared" si="47"/>
        <v>7061</v>
      </c>
      <c r="AI89" s="339">
        <f t="shared" si="48"/>
        <v>7061</v>
      </c>
      <c r="AJ89" s="339">
        <f t="shared" si="49"/>
        <v>7061</v>
      </c>
      <c r="AK89" s="339">
        <f t="shared" si="50"/>
        <v>7061</v>
      </c>
      <c r="AM89" s="339">
        <v>86</v>
      </c>
      <c r="AN89" s="339">
        <f t="shared" si="51"/>
        <v>0</v>
      </c>
      <c r="AO89" s="339">
        <f t="shared" si="51"/>
        <v>998</v>
      </c>
      <c r="AP89" s="339">
        <f t="shared" si="51"/>
        <v>998</v>
      </c>
      <c r="AQ89" s="339">
        <f t="shared" si="51"/>
        <v>998</v>
      </c>
      <c r="AR89" s="339">
        <f t="shared" si="51"/>
        <v>998</v>
      </c>
      <c r="AS89" s="339">
        <f t="shared" si="51"/>
        <v>998</v>
      </c>
      <c r="AU89" s="339">
        <v>86</v>
      </c>
      <c r="AV89" s="339">
        <v>200</v>
      </c>
      <c r="AW89" s="339">
        <v>205</v>
      </c>
      <c r="AX89" s="339">
        <v>206</v>
      </c>
      <c r="AY89" s="339">
        <v>207</v>
      </c>
      <c r="AZ89" s="339">
        <v>208</v>
      </c>
      <c r="BA89" s="339">
        <v>209</v>
      </c>
      <c r="BC89" s="341">
        <v>86</v>
      </c>
      <c r="BD89" s="342">
        <v>0</v>
      </c>
      <c r="BE89" s="342">
        <v>0</v>
      </c>
      <c r="BF89" s="342">
        <v>0</v>
      </c>
      <c r="BG89" s="342">
        <v>0</v>
      </c>
      <c r="BH89" s="342">
        <v>0</v>
      </c>
    </row>
    <row r="90" spans="1:60" s="338" customFormat="1" x14ac:dyDescent="0.35">
      <c r="H90" s="339">
        <v>87</v>
      </c>
      <c r="I90" s="344">
        <f>100-'Reactor 1'!I90</f>
        <v>60</v>
      </c>
      <c r="J90" s="344">
        <f>100-'Reactor 1'!J90</f>
        <v>60</v>
      </c>
      <c r="K90" s="344">
        <f>100-'Reactor 1'!K90</f>
        <v>60</v>
      </c>
      <c r="L90" s="344">
        <v>0</v>
      </c>
      <c r="M90" s="344">
        <f>100-'Reactor 1'!M90</f>
        <v>60</v>
      </c>
      <c r="O90" s="339">
        <v>87</v>
      </c>
      <c r="P90" s="339">
        <v>0</v>
      </c>
      <c r="Q90" s="339">
        <f t="shared" si="36"/>
        <v>7061</v>
      </c>
      <c r="R90" s="339">
        <f t="shared" si="37"/>
        <v>7061</v>
      </c>
      <c r="S90" s="339">
        <f t="shared" si="38"/>
        <v>7061</v>
      </c>
      <c r="T90" s="339">
        <f t="shared" si="39"/>
        <v>7061</v>
      </c>
      <c r="U90" s="339">
        <f t="shared" si="40"/>
        <v>7061</v>
      </c>
      <c r="W90" s="339">
        <v>87</v>
      </c>
      <c r="X90" s="339">
        <v>0</v>
      </c>
      <c r="Y90" s="339">
        <f t="shared" si="41"/>
        <v>7061</v>
      </c>
      <c r="Z90" s="339">
        <f t="shared" si="42"/>
        <v>7061</v>
      </c>
      <c r="AA90" s="339">
        <f t="shared" si="43"/>
        <v>7061</v>
      </c>
      <c r="AB90" s="339">
        <f t="shared" si="44"/>
        <v>7061</v>
      </c>
      <c r="AC90" s="339">
        <f t="shared" si="45"/>
        <v>7061</v>
      </c>
      <c r="AE90" s="339">
        <v>87</v>
      </c>
      <c r="AF90" s="339">
        <v>0</v>
      </c>
      <c r="AG90" s="339">
        <f t="shared" si="46"/>
        <v>7061</v>
      </c>
      <c r="AH90" s="339">
        <f t="shared" si="47"/>
        <v>7061</v>
      </c>
      <c r="AI90" s="339">
        <f t="shared" si="48"/>
        <v>7061</v>
      </c>
      <c r="AJ90" s="339">
        <f t="shared" si="49"/>
        <v>7061</v>
      </c>
      <c r="AK90" s="339">
        <f t="shared" si="50"/>
        <v>7061</v>
      </c>
      <c r="AM90" s="339">
        <v>87</v>
      </c>
      <c r="AN90" s="339">
        <f t="shared" si="51"/>
        <v>0</v>
      </c>
      <c r="AO90" s="339">
        <f t="shared" si="51"/>
        <v>998</v>
      </c>
      <c r="AP90" s="339">
        <f t="shared" si="51"/>
        <v>998</v>
      </c>
      <c r="AQ90" s="339">
        <f t="shared" si="51"/>
        <v>998</v>
      </c>
      <c r="AR90" s="339">
        <f t="shared" si="51"/>
        <v>998</v>
      </c>
      <c r="AS90" s="339">
        <f t="shared" si="51"/>
        <v>998</v>
      </c>
      <c r="AU90" s="339">
        <v>87</v>
      </c>
      <c r="AV90" s="339">
        <v>200</v>
      </c>
      <c r="AW90" s="339">
        <v>205</v>
      </c>
      <c r="AX90" s="339">
        <v>206</v>
      </c>
      <c r="AY90" s="339">
        <v>207</v>
      </c>
      <c r="AZ90" s="339">
        <v>208</v>
      </c>
      <c r="BA90" s="339">
        <v>209</v>
      </c>
      <c r="BC90" s="341">
        <v>87</v>
      </c>
      <c r="BD90" s="342">
        <v>0</v>
      </c>
      <c r="BE90" s="342">
        <v>0</v>
      </c>
      <c r="BF90" s="342">
        <v>0</v>
      </c>
      <c r="BG90" s="342">
        <v>0</v>
      </c>
      <c r="BH90" s="342">
        <v>0</v>
      </c>
    </row>
    <row r="91" spans="1:60" s="338" customFormat="1" x14ac:dyDescent="0.35">
      <c r="H91" s="339">
        <v>88</v>
      </c>
      <c r="I91" s="344">
        <f>100-'Reactor 1'!I91</f>
        <v>60</v>
      </c>
      <c r="J91" s="344">
        <f>100-'Reactor 1'!J91</f>
        <v>60</v>
      </c>
      <c r="K91" s="344">
        <f>100-'Reactor 1'!K91</f>
        <v>60</v>
      </c>
      <c r="L91" s="344">
        <v>0</v>
      </c>
      <c r="M91" s="344">
        <f>100-'Reactor 1'!M91</f>
        <v>60</v>
      </c>
      <c r="O91" s="339">
        <v>88</v>
      </c>
      <c r="P91" s="339">
        <v>0</v>
      </c>
      <c r="Q91" s="339">
        <f t="shared" si="36"/>
        <v>7061</v>
      </c>
      <c r="R91" s="339">
        <f t="shared" si="37"/>
        <v>7061</v>
      </c>
      <c r="S91" s="339">
        <f t="shared" si="38"/>
        <v>7061</v>
      </c>
      <c r="T91" s="339">
        <f t="shared" si="39"/>
        <v>7061</v>
      </c>
      <c r="U91" s="339">
        <f t="shared" si="40"/>
        <v>7061</v>
      </c>
      <c r="W91" s="339">
        <v>88</v>
      </c>
      <c r="X91" s="339">
        <v>0</v>
      </c>
      <c r="Y91" s="339">
        <f t="shared" si="41"/>
        <v>7061</v>
      </c>
      <c r="Z91" s="339">
        <f t="shared" si="42"/>
        <v>7061</v>
      </c>
      <c r="AA91" s="339">
        <f t="shared" si="43"/>
        <v>7061</v>
      </c>
      <c r="AB91" s="339">
        <f t="shared" si="44"/>
        <v>7061</v>
      </c>
      <c r="AC91" s="339">
        <f t="shared" si="45"/>
        <v>7061</v>
      </c>
      <c r="AE91" s="339">
        <v>88</v>
      </c>
      <c r="AF91" s="339">
        <v>0</v>
      </c>
      <c r="AG91" s="339">
        <f t="shared" si="46"/>
        <v>7061</v>
      </c>
      <c r="AH91" s="339">
        <f t="shared" si="47"/>
        <v>7061</v>
      </c>
      <c r="AI91" s="339">
        <f t="shared" si="48"/>
        <v>7061</v>
      </c>
      <c r="AJ91" s="339">
        <f t="shared" si="49"/>
        <v>7061</v>
      </c>
      <c r="AK91" s="339">
        <f t="shared" si="50"/>
        <v>7061</v>
      </c>
      <c r="AM91" s="339">
        <v>88</v>
      </c>
      <c r="AN91" s="339">
        <f t="shared" si="51"/>
        <v>0</v>
      </c>
      <c r="AO91" s="339">
        <f t="shared" si="51"/>
        <v>998</v>
      </c>
      <c r="AP91" s="339">
        <f t="shared" si="51"/>
        <v>998</v>
      </c>
      <c r="AQ91" s="339">
        <f t="shared" si="51"/>
        <v>998</v>
      </c>
      <c r="AR91" s="339">
        <f t="shared" si="51"/>
        <v>998</v>
      </c>
      <c r="AS91" s="339">
        <f t="shared" si="51"/>
        <v>998</v>
      </c>
      <c r="AU91" s="339">
        <v>88</v>
      </c>
      <c r="AV91" s="339">
        <v>200</v>
      </c>
      <c r="AW91" s="339">
        <v>205</v>
      </c>
      <c r="AX91" s="339">
        <v>206</v>
      </c>
      <c r="AY91" s="339">
        <v>207</v>
      </c>
      <c r="AZ91" s="339">
        <v>208</v>
      </c>
      <c r="BA91" s="339">
        <v>209</v>
      </c>
      <c r="BC91" s="341">
        <v>88</v>
      </c>
      <c r="BD91" s="342">
        <v>0</v>
      </c>
      <c r="BE91" s="342">
        <v>0</v>
      </c>
      <c r="BF91" s="342">
        <v>0</v>
      </c>
      <c r="BG91" s="342">
        <v>0</v>
      </c>
      <c r="BH91" s="342">
        <v>0</v>
      </c>
    </row>
    <row r="92" spans="1:60" s="338" customFormat="1" x14ac:dyDescent="0.35">
      <c r="H92" s="339">
        <v>89</v>
      </c>
      <c r="I92" s="344">
        <f>100-'Reactor 1'!I92</f>
        <v>60</v>
      </c>
      <c r="J92" s="344">
        <f>100-'Reactor 1'!J92</f>
        <v>60</v>
      </c>
      <c r="K92" s="344">
        <f>100-'Reactor 1'!K92</f>
        <v>60</v>
      </c>
      <c r="L92" s="344">
        <v>0</v>
      </c>
      <c r="M92" s="344">
        <f>100-'Reactor 1'!M92</f>
        <v>60</v>
      </c>
      <c r="O92" s="339">
        <v>89</v>
      </c>
      <c r="P92" s="339">
        <v>0</v>
      </c>
      <c r="Q92" s="339">
        <f t="shared" si="36"/>
        <v>7061</v>
      </c>
      <c r="R92" s="339">
        <f t="shared" si="37"/>
        <v>7061</v>
      </c>
      <c r="S92" s="339">
        <f t="shared" si="38"/>
        <v>7061</v>
      </c>
      <c r="T92" s="339">
        <f t="shared" si="39"/>
        <v>7061</v>
      </c>
      <c r="U92" s="339">
        <f t="shared" si="40"/>
        <v>7061</v>
      </c>
      <c r="W92" s="339">
        <v>89</v>
      </c>
      <c r="X92" s="339">
        <v>0</v>
      </c>
      <c r="Y92" s="339">
        <f t="shared" si="41"/>
        <v>7061</v>
      </c>
      <c r="Z92" s="339">
        <f t="shared" si="42"/>
        <v>7061</v>
      </c>
      <c r="AA92" s="339">
        <f t="shared" si="43"/>
        <v>7061</v>
      </c>
      <c r="AB92" s="339">
        <f t="shared" si="44"/>
        <v>7061</v>
      </c>
      <c r="AC92" s="339">
        <f t="shared" si="45"/>
        <v>7061</v>
      </c>
      <c r="AE92" s="339">
        <v>89</v>
      </c>
      <c r="AF92" s="339">
        <v>0</v>
      </c>
      <c r="AG92" s="339">
        <f t="shared" si="46"/>
        <v>7061</v>
      </c>
      <c r="AH92" s="339">
        <f t="shared" si="47"/>
        <v>7061</v>
      </c>
      <c r="AI92" s="339">
        <f t="shared" si="48"/>
        <v>7061</v>
      </c>
      <c r="AJ92" s="339">
        <f t="shared" si="49"/>
        <v>7061</v>
      </c>
      <c r="AK92" s="339">
        <f t="shared" si="50"/>
        <v>7061</v>
      </c>
      <c r="AM92" s="339">
        <v>89</v>
      </c>
      <c r="AN92" s="339">
        <f t="shared" si="51"/>
        <v>0</v>
      </c>
      <c r="AO92" s="339">
        <f t="shared" si="51"/>
        <v>998</v>
      </c>
      <c r="AP92" s="339">
        <f t="shared" si="51"/>
        <v>998</v>
      </c>
      <c r="AQ92" s="339">
        <f t="shared" si="51"/>
        <v>998</v>
      </c>
      <c r="AR92" s="339">
        <f t="shared" si="51"/>
        <v>998</v>
      </c>
      <c r="AS92" s="339">
        <f t="shared" si="51"/>
        <v>998</v>
      </c>
      <c r="AU92" s="339">
        <v>89</v>
      </c>
      <c r="AV92" s="339">
        <v>200</v>
      </c>
      <c r="AW92" s="339">
        <v>205</v>
      </c>
      <c r="AX92" s="339">
        <v>206</v>
      </c>
      <c r="AY92" s="339">
        <v>207</v>
      </c>
      <c r="AZ92" s="339">
        <v>208</v>
      </c>
      <c r="BA92" s="339">
        <v>209</v>
      </c>
      <c r="BC92" s="341">
        <v>89</v>
      </c>
      <c r="BD92" s="342">
        <v>0</v>
      </c>
      <c r="BE92" s="342">
        <v>0</v>
      </c>
      <c r="BF92" s="342">
        <v>0</v>
      </c>
      <c r="BG92" s="342">
        <v>0</v>
      </c>
      <c r="BH92" s="342">
        <v>0</v>
      </c>
    </row>
    <row r="93" spans="1:60" s="338" customFormat="1" x14ac:dyDescent="0.35">
      <c r="H93" s="339">
        <v>90</v>
      </c>
      <c r="I93" s="344">
        <f>100-'Reactor 1'!I93</f>
        <v>60</v>
      </c>
      <c r="J93" s="344">
        <f>100-'Reactor 1'!J93</f>
        <v>60</v>
      </c>
      <c r="K93" s="344">
        <f>100-'Reactor 1'!K93</f>
        <v>60</v>
      </c>
      <c r="L93" s="344">
        <v>0</v>
      </c>
      <c r="M93" s="344">
        <f>100-'Reactor 1'!M93</f>
        <v>60</v>
      </c>
      <c r="O93" s="339">
        <v>90</v>
      </c>
      <c r="P93" s="339">
        <v>0</v>
      </c>
      <c r="Q93" s="339">
        <f t="shared" si="36"/>
        <v>7061</v>
      </c>
      <c r="R93" s="339">
        <f t="shared" si="37"/>
        <v>7061</v>
      </c>
      <c r="S93" s="339">
        <f t="shared" si="38"/>
        <v>7061</v>
      </c>
      <c r="T93" s="339">
        <f t="shared" si="39"/>
        <v>7061</v>
      </c>
      <c r="U93" s="339">
        <f t="shared" si="40"/>
        <v>7061</v>
      </c>
      <c r="W93" s="339">
        <v>90</v>
      </c>
      <c r="X93" s="339">
        <v>0</v>
      </c>
      <c r="Y93" s="339">
        <f t="shared" si="41"/>
        <v>7061</v>
      </c>
      <c r="Z93" s="339">
        <f t="shared" si="42"/>
        <v>7061</v>
      </c>
      <c r="AA93" s="339">
        <f t="shared" si="43"/>
        <v>7061</v>
      </c>
      <c r="AB93" s="339">
        <f t="shared" si="44"/>
        <v>7061</v>
      </c>
      <c r="AC93" s="339">
        <f t="shared" si="45"/>
        <v>7061</v>
      </c>
      <c r="AE93" s="339">
        <v>90</v>
      </c>
      <c r="AF93" s="339">
        <v>0</v>
      </c>
      <c r="AG93" s="339">
        <f t="shared" si="46"/>
        <v>7061</v>
      </c>
      <c r="AH93" s="339">
        <f t="shared" si="47"/>
        <v>7061</v>
      </c>
      <c r="AI93" s="339">
        <f t="shared" si="48"/>
        <v>7061</v>
      </c>
      <c r="AJ93" s="339">
        <f t="shared" si="49"/>
        <v>7061</v>
      </c>
      <c r="AK93" s="339">
        <f t="shared" si="50"/>
        <v>7061</v>
      </c>
      <c r="AM93" s="339">
        <v>90</v>
      </c>
      <c r="AN93" s="339">
        <f t="shared" si="51"/>
        <v>0</v>
      </c>
      <c r="AO93" s="339">
        <f t="shared" si="51"/>
        <v>998</v>
      </c>
      <c r="AP93" s="339">
        <f t="shared" si="51"/>
        <v>998</v>
      </c>
      <c r="AQ93" s="339">
        <f t="shared" si="51"/>
        <v>998</v>
      </c>
      <c r="AR93" s="339">
        <f t="shared" si="51"/>
        <v>998</v>
      </c>
      <c r="AS93" s="339">
        <f t="shared" si="51"/>
        <v>998</v>
      </c>
      <c r="AU93" s="339">
        <v>90</v>
      </c>
      <c r="AV93" s="339">
        <v>200</v>
      </c>
      <c r="AW93" s="339">
        <v>205</v>
      </c>
      <c r="AX93" s="339">
        <v>206</v>
      </c>
      <c r="AY93" s="339">
        <v>207</v>
      </c>
      <c r="AZ93" s="339">
        <v>208</v>
      </c>
      <c r="BA93" s="339">
        <v>209</v>
      </c>
      <c r="BC93" s="341">
        <v>90</v>
      </c>
      <c r="BD93" s="342">
        <v>0</v>
      </c>
      <c r="BE93" s="342">
        <v>0</v>
      </c>
      <c r="BF93" s="342">
        <v>0</v>
      </c>
      <c r="BG93" s="342">
        <v>0</v>
      </c>
      <c r="BH93" s="342">
        <v>0</v>
      </c>
    </row>
    <row r="94" spans="1:60" s="338" customFormat="1" x14ac:dyDescent="0.35">
      <c r="H94" s="339">
        <v>91</v>
      </c>
      <c r="I94" s="344">
        <f>100-'Reactor 1'!I94</f>
        <v>60</v>
      </c>
      <c r="J94" s="344">
        <f>100-'Reactor 1'!J94</f>
        <v>60</v>
      </c>
      <c r="K94" s="344">
        <f>100-'Reactor 1'!K94</f>
        <v>60</v>
      </c>
      <c r="L94" s="344">
        <v>0</v>
      </c>
      <c r="M94" s="344">
        <f>100-'Reactor 1'!M94</f>
        <v>60</v>
      </c>
      <c r="O94" s="339">
        <v>91</v>
      </c>
      <c r="P94" s="339">
        <v>0</v>
      </c>
      <c r="Q94" s="339">
        <f t="shared" si="36"/>
        <v>7061</v>
      </c>
      <c r="R94" s="339">
        <f t="shared" si="37"/>
        <v>7061</v>
      </c>
      <c r="S94" s="339">
        <f t="shared" si="38"/>
        <v>7061</v>
      </c>
      <c r="T94" s="339">
        <f t="shared" si="39"/>
        <v>7061</v>
      </c>
      <c r="U94" s="339">
        <f t="shared" si="40"/>
        <v>7061</v>
      </c>
      <c r="W94" s="339">
        <v>91</v>
      </c>
      <c r="X94" s="339">
        <v>0</v>
      </c>
      <c r="Y94" s="339">
        <f t="shared" si="41"/>
        <v>7061</v>
      </c>
      <c r="Z94" s="339">
        <f t="shared" si="42"/>
        <v>7061</v>
      </c>
      <c r="AA94" s="339">
        <f t="shared" si="43"/>
        <v>7061</v>
      </c>
      <c r="AB94" s="339">
        <f t="shared" si="44"/>
        <v>7061</v>
      </c>
      <c r="AC94" s="339">
        <f t="shared" si="45"/>
        <v>7061</v>
      </c>
      <c r="AE94" s="339">
        <v>91</v>
      </c>
      <c r="AF94" s="339">
        <v>0</v>
      </c>
      <c r="AG94" s="339">
        <f t="shared" si="46"/>
        <v>7061</v>
      </c>
      <c r="AH94" s="339">
        <f t="shared" si="47"/>
        <v>7061</v>
      </c>
      <c r="AI94" s="339">
        <f t="shared" si="48"/>
        <v>7061</v>
      </c>
      <c r="AJ94" s="339">
        <f t="shared" si="49"/>
        <v>7061</v>
      </c>
      <c r="AK94" s="339">
        <f t="shared" si="50"/>
        <v>7061</v>
      </c>
      <c r="AM94" s="339">
        <v>91</v>
      </c>
      <c r="AN94" s="339">
        <f t="shared" si="51"/>
        <v>0</v>
      </c>
      <c r="AO94" s="339">
        <f t="shared" si="51"/>
        <v>998</v>
      </c>
      <c r="AP94" s="339">
        <f t="shared" si="51"/>
        <v>998</v>
      </c>
      <c r="AQ94" s="339">
        <f t="shared" si="51"/>
        <v>998</v>
      </c>
      <c r="AR94" s="339">
        <f t="shared" si="51"/>
        <v>998</v>
      </c>
      <c r="AS94" s="339">
        <f t="shared" si="51"/>
        <v>998</v>
      </c>
      <c r="AU94" s="339">
        <v>91</v>
      </c>
      <c r="AV94" s="339">
        <v>200</v>
      </c>
      <c r="AW94" s="339">
        <v>205</v>
      </c>
      <c r="AX94" s="339">
        <v>206</v>
      </c>
      <c r="AY94" s="339">
        <v>207</v>
      </c>
      <c r="AZ94" s="339">
        <v>208</v>
      </c>
      <c r="BA94" s="339">
        <v>209</v>
      </c>
      <c r="BC94" s="341">
        <v>91</v>
      </c>
      <c r="BD94" s="342">
        <v>0</v>
      </c>
      <c r="BE94" s="342">
        <v>0</v>
      </c>
      <c r="BF94" s="342">
        <v>0</v>
      </c>
      <c r="BG94" s="342">
        <v>0</v>
      </c>
      <c r="BH94" s="342">
        <v>0</v>
      </c>
    </row>
    <row r="95" spans="1:60" s="338" customFormat="1" x14ac:dyDescent="0.35">
      <c r="H95" s="339">
        <v>92</v>
      </c>
      <c r="I95" s="344">
        <f>100-'Reactor 1'!I95</f>
        <v>60</v>
      </c>
      <c r="J95" s="344">
        <f>100-'Reactor 1'!J95</f>
        <v>60</v>
      </c>
      <c r="K95" s="344">
        <f>100-'Reactor 1'!K95</f>
        <v>60</v>
      </c>
      <c r="L95" s="344">
        <v>0</v>
      </c>
      <c r="M95" s="344">
        <f>100-'Reactor 1'!M95</f>
        <v>60</v>
      </c>
      <c r="O95" s="339">
        <v>92</v>
      </c>
      <c r="P95" s="339">
        <v>0</v>
      </c>
      <c r="Q95" s="339">
        <f t="shared" si="36"/>
        <v>7061</v>
      </c>
      <c r="R95" s="339">
        <f t="shared" si="37"/>
        <v>7061</v>
      </c>
      <c r="S95" s="339">
        <f t="shared" si="38"/>
        <v>7061</v>
      </c>
      <c r="T95" s="339">
        <f t="shared" si="39"/>
        <v>7061</v>
      </c>
      <c r="U95" s="339">
        <f t="shared" si="40"/>
        <v>7061</v>
      </c>
      <c r="W95" s="339">
        <v>92</v>
      </c>
      <c r="X95" s="339">
        <v>0</v>
      </c>
      <c r="Y95" s="339">
        <f t="shared" si="41"/>
        <v>7061</v>
      </c>
      <c r="Z95" s="339">
        <f t="shared" si="42"/>
        <v>7061</v>
      </c>
      <c r="AA95" s="339">
        <f t="shared" si="43"/>
        <v>7061</v>
      </c>
      <c r="AB95" s="339">
        <f t="shared" si="44"/>
        <v>7061</v>
      </c>
      <c r="AC95" s="339">
        <f t="shared" si="45"/>
        <v>7061</v>
      </c>
      <c r="AE95" s="339">
        <v>92</v>
      </c>
      <c r="AF95" s="339">
        <v>0</v>
      </c>
      <c r="AG95" s="339">
        <f t="shared" si="46"/>
        <v>7061</v>
      </c>
      <c r="AH95" s="339">
        <f t="shared" si="47"/>
        <v>7061</v>
      </c>
      <c r="AI95" s="339">
        <f t="shared" si="48"/>
        <v>7061</v>
      </c>
      <c r="AJ95" s="339">
        <f t="shared" si="49"/>
        <v>7061</v>
      </c>
      <c r="AK95" s="339">
        <f t="shared" si="50"/>
        <v>7061</v>
      </c>
      <c r="AM95" s="339">
        <v>92</v>
      </c>
      <c r="AN95" s="339">
        <f t="shared" si="51"/>
        <v>0</v>
      </c>
      <c r="AO95" s="339">
        <f t="shared" si="51"/>
        <v>998</v>
      </c>
      <c r="AP95" s="339">
        <f t="shared" si="51"/>
        <v>998</v>
      </c>
      <c r="AQ95" s="339">
        <f t="shared" si="51"/>
        <v>998</v>
      </c>
      <c r="AR95" s="339">
        <f t="shared" si="51"/>
        <v>998</v>
      </c>
      <c r="AS95" s="339">
        <f t="shared" si="51"/>
        <v>998</v>
      </c>
      <c r="AU95" s="339">
        <v>92</v>
      </c>
      <c r="AV95" s="339">
        <v>200</v>
      </c>
      <c r="AW95" s="339">
        <v>205</v>
      </c>
      <c r="AX95" s="339">
        <v>206</v>
      </c>
      <c r="AY95" s="339">
        <v>207</v>
      </c>
      <c r="AZ95" s="339">
        <v>208</v>
      </c>
      <c r="BA95" s="339">
        <v>209</v>
      </c>
      <c r="BC95" s="341">
        <v>92</v>
      </c>
      <c r="BD95" s="342">
        <v>0</v>
      </c>
      <c r="BE95" s="342">
        <v>0</v>
      </c>
      <c r="BF95" s="342">
        <v>0</v>
      </c>
      <c r="BG95" s="342">
        <v>0</v>
      </c>
      <c r="BH95" s="342">
        <v>0</v>
      </c>
    </row>
    <row r="96" spans="1:60" s="338" customFormat="1" x14ac:dyDescent="0.35">
      <c r="H96" s="339">
        <v>93</v>
      </c>
      <c r="I96" s="344">
        <f>100-'Reactor 1'!I96</f>
        <v>60</v>
      </c>
      <c r="J96" s="344">
        <f>100-'Reactor 1'!J96</f>
        <v>60</v>
      </c>
      <c r="K96" s="344">
        <f>100-'Reactor 1'!K96</f>
        <v>60</v>
      </c>
      <c r="L96" s="344">
        <v>0</v>
      </c>
      <c r="M96" s="344">
        <f>100-'Reactor 1'!M96</f>
        <v>60</v>
      </c>
      <c r="O96" s="339">
        <v>93</v>
      </c>
      <c r="P96" s="339">
        <v>0</v>
      </c>
      <c r="Q96" s="339">
        <f t="shared" si="36"/>
        <v>7061</v>
      </c>
      <c r="R96" s="339">
        <f t="shared" si="37"/>
        <v>7061</v>
      </c>
      <c r="S96" s="339">
        <f t="shared" si="38"/>
        <v>7061</v>
      </c>
      <c r="T96" s="339">
        <f t="shared" si="39"/>
        <v>7061</v>
      </c>
      <c r="U96" s="339">
        <f t="shared" si="40"/>
        <v>7061</v>
      </c>
      <c r="W96" s="339">
        <v>93</v>
      </c>
      <c r="X96" s="339">
        <v>0</v>
      </c>
      <c r="Y96" s="339">
        <f t="shared" si="41"/>
        <v>7061</v>
      </c>
      <c r="Z96" s="339">
        <f t="shared" si="42"/>
        <v>7061</v>
      </c>
      <c r="AA96" s="339">
        <f t="shared" si="43"/>
        <v>7061</v>
      </c>
      <c r="AB96" s="339">
        <f t="shared" si="44"/>
        <v>7061</v>
      </c>
      <c r="AC96" s="339">
        <f t="shared" si="45"/>
        <v>7061</v>
      </c>
      <c r="AE96" s="339">
        <v>93</v>
      </c>
      <c r="AF96" s="339">
        <v>0</v>
      </c>
      <c r="AG96" s="339">
        <f t="shared" si="46"/>
        <v>7061</v>
      </c>
      <c r="AH96" s="339">
        <f t="shared" si="47"/>
        <v>7061</v>
      </c>
      <c r="AI96" s="339">
        <f t="shared" si="48"/>
        <v>7061</v>
      </c>
      <c r="AJ96" s="339">
        <f t="shared" si="49"/>
        <v>7061</v>
      </c>
      <c r="AK96" s="339">
        <f t="shared" si="50"/>
        <v>7061</v>
      </c>
      <c r="AM96" s="339">
        <v>93</v>
      </c>
      <c r="AN96" s="339">
        <f t="shared" si="51"/>
        <v>0</v>
      </c>
      <c r="AO96" s="339">
        <f t="shared" si="51"/>
        <v>998</v>
      </c>
      <c r="AP96" s="339">
        <f t="shared" si="51"/>
        <v>998</v>
      </c>
      <c r="AQ96" s="339">
        <f t="shared" si="51"/>
        <v>998</v>
      </c>
      <c r="AR96" s="339">
        <f t="shared" si="51"/>
        <v>998</v>
      </c>
      <c r="AS96" s="339">
        <f t="shared" si="51"/>
        <v>998</v>
      </c>
      <c r="AU96" s="339">
        <v>93</v>
      </c>
      <c r="AV96" s="339">
        <v>200</v>
      </c>
      <c r="AW96" s="339">
        <v>205</v>
      </c>
      <c r="AX96" s="339">
        <v>206</v>
      </c>
      <c r="AY96" s="339">
        <v>207</v>
      </c>
      <c r="AZ96" s="339">
        <v>208</v>
      </c>
      <c r="BA96" s="339">
        <v>209</v>
      </c>
      <c r="BC96" s="341">
        <v>93</v>
      </c>
      <c r="BD96" s="342">
        <v>0</v>
      </c>
      <c r="BE96" s="342">
        <v>0</v>
      </c>
      <c r="BF96" s="342">
        <v>0</v>
      </c>
      <c r="BG96" s="342">
        <v>0</v>
      </c>
      <c r="BH96" s="342">
        <v>0</v>
      </c>
    </row>
    <row r="97" spans="8:60" s="338" customFormat="1" x14ac:dyDescent="0.35">
      <c r="H97" s="339">
        <v>94</v>
      </c>
      <c r="I97" s="344">
        <f>100-'Reactor 1'!I97</f>
        <v>60</v>
      </c>
      <c r="J97" s="344">
        <f>100-'Reactor 1'!J97</f>
        <v>60</v>
      </c>
      <c r="K97" s="344">
        <f>100-'Reactor 1'!K97</f>
        <v>60</v>
      </c>
      <c r="L97" s="344">
        <v>0</v>
      </c>
      <c r="M97" s="344">
        <f>100-'Reactor 1'!M97</f>
        <v>60</v>
      </c>
      <c r="O97" s="339">
        <v>94</v>
      </c>
      <c r="P97" s="339">
        <v>0</v>
      </c>
      <c r="Q97" s="339">
        <f t="shared" si="36"/>
        <v>7061</v>
      </c>
      <c r="R97" s="339">
        <f t="shared" si="37"/>
        <v>7061</v>
      </c>
      <c r="S97" s="339">
        <f t="shared" si="38"/>
        <v>7061</v>
      </c>
      <c r="T97" s="339">
        <f t="shared" si="39"/>
        <v>7061</v>
      </c>
      <c r="U97" s="339">
        <f t="shared" si="40"/>
        <v>7061</v>
      </c>
      <c r="W97" s="339">
        <v>94</v>
      </c>
      <c r="X97" s="339">
        <v>0</v>
      </c>
      <c r="Y97" s="339">
        <f t="shared" si="41"/>
        <v>7061</v>
      </c>
      <c r="Z97" s="339">
        <f t="shared" si="42"/>
        <v>7061</v>
      </c>
      <c r="AA97" s="339">
        <f t="shared" si="43"/>
        <v>7061</v>
      </c>
      <c r="AB97" s="339">
        <f t="shared" si="44"/>
        <v>7061</v>
      </c>
      <c r="AC97" s="339">
        <f t="shared" si="45"/>
        <v>7061</v>
      </c>
      <c r="AE97" s="339">
        <v>94</v>
      </c>
      <c r="AF97" s="339">
        <v>0</v>
      </c>
      <c r="AG97" s="339">
        <f t="shared" si="46"/>
        <v>7061</v>
      </c>
      <c r="AH97" s="339">
        <f t="shared" si="47"/>
        <v>7061</v>
      </c>
      <c r="AI97" s="339">
        <f t="shared" si="48"/>
        <v>7061</v>
      </c>
      <c r="AJ97" s="339">
        <f t="shared" si="49"/>
        <v>7061</v>
      </c>
      <c r="AK97" s="339">
        <f t="shared" si="50"/>
        <v>7061</v>
      </c>
      <c r="AM97" s="339">
        <v>94</v>
      </c>
      <c r="AN97" s="339">
        <f t="shared" si="51"/>
        <v>0</v>
      </c>
      <c r="AO97" s="339">
        <f t="shared" si="51"/>
        <v>998</v>
      </c>
      <c r="AP97" s="339">
        <f t="shared" si="51"/>
        <v>998</v>
      </c>
      <c r="AQ97" s="339">
        <f t="shared" si="51"/>
        <v>998</v>
      </c>
      <c r="AR97" s="339">
        <f t="shared" si="51"/>
        <v>998</v>
      </c>
      <c r="AS97" s="339">
        <f t="shared" si="51"/>
        <v>998</v>
      </c>
      <c r="AU97" s="339">
        <v>94</v>
      </c>
      <c r="AV97" s="339">
        <v>200</v>
      </c>
      <c r="AW97" s="339">
        <v>205</v>
      </c>
      <c r="AX97" s="339">
        <v>206</v>
      </c>
      <c r="AY97" s="339">
        <v>207</v>
      </c>
      <c r="AZ97" s="339">
        <v>208</v>
      </c>
      <c r="BA97" s="339">
        <v>209</v>
      </c>
      <c r="BC97" s="341">
        <v>94</v>
      </c>
      <c r="BD97" s="342">
        <v>0</v>
      </c>
      <c r="BE97" s="342">
        <v>0</v>
      </c>
      <c r="BF97" s="342">
        <v>0</v>
      </c>
      <c r="BG97" s="342">
        <v>0</v>
      </c>
      <c r="BH97" s="342">
        <v>0</v>
      </c>
    </row>
    <row r="98" spans="8:60" s="338" customFormat="1" x14ac:dyDescent="0.35">
      <c r="H98" s="339">
        <v>95</v>
      </c>
      <c r="I98" s="344">
        <f>100-'Reactor 1'!I98</f>
        <v>60</v>
      </c>
      <c r="J98" s="344">
        <f>100-'Reactor 1'!J98</f>
        <v>60</v>
      </c>
      <c r="K98" s="344">
        <f>100-'Reactor 1'!K98</f>
        <v>60</v>
      </c>
      <c r="L98" s="344">
        <v>0</v>
      </c>
      <c r="M98" s="344">
        <f>100-'Reactor 1'!M98</f>
        <v>60</v>
      </c>
      <c r="O98" s="339">
        <v>95</v>
      </c>
      <c r="P98" s="339">
        <v>0</v>
      </c>
      <c r="Q98" s="339">
        <f t="shared" si="36"/>
        <v>7061</v>
      </c>
      <c r="R98" s="339">
        <f t="shared" si="37"/>
        <v>7061</v>
      </c>
      <c r="S98" s="339">
        <f t="shared" si="38"/>
        <v>7061</v>
      </c>
      <c r="T98" s="339">
        <f t="shared" si="39"/>
        <v>7061</v>
      </c>
      <c r="U98" s="339">
        <f t="shared" si="40"/>
        <v>7061</v>
      </c>
      <c r="W98" s="339">
        <v>95</v>
      </c>
      <c r="X98" s="339">
        <v>0</v>
      </c>
      <c r="Y98" s="339">
        <f t="shared" si="41"/>
        <v>7061</v>
      </c>
      <c r="Z98" s="339">
        <f t="shared" si="42"/>
        <v>7061</v>
      </c>
      <c r="AA98" s="339">
        <f t="shared" si="43"/>
        <v>7061</v>
      </c>
      <c r="AB98" s="339">
        <f t="shared" si="44"/>
        <v>7061</v>
      </c>
      <c r="AC98" s="339">
        <f t="shared" si="45"/>
        <v>7061</v>
      </c>
      <c r="AE98" s="339">
        <v>95</v>
      </c>
      <c r="AF98" s="339">
        <v>0</v>
      </c>
      <c r="AG98" s="339">
        <f t="shared" si="46"/>
        <v>7061</v>
      </c>
      <c r="AH98" s="339">
        <f t="shared" si="47"/>
        <v>7061</v>
      </c>
      <c r="AI98" s="339">
        <f t="shared" si="48"/>
        <v>7061</v>
      </c>
      <c r="AJ98" s="339">
        <f t="shared" si="49"/>
        <v>7061</v>
      </c>
      <c r="AK98" s="339">
        <f t="shared" si="50"/>
        <v>7061</v>
      </c>
      <c r="AM98" s="339">
        <v>95</v>
      </c>
      <c r="AN98" s="339">
        <f t="shared" si="51"/>
        <v>0</v>
      </c>
      <c r="AO98" s="339">
        <f t="shared" si="51"/>
        <v>998</v>
      </c>
      <c r="AP98" s="339">
        <f t="shared" si="51"/>
        <v>998</v>
      </c>
      <c r="AQ98" s="339">
        <f t="shared" si="51"/>
        <v>998</v>
      </c>
      <c r="AR98" s="339">
        <f t="shared" si="51"/>
        <v>998</v>
      </c>
      <c r="AS98" s="339">
        <f t="shared" si="51"/>
        <v>998</v>
      </c>
      <c r="AU98" s="339">
        <v>95</v>
      </c>
      <c r="AV98" s="339">
        <v>200</v>
      </c>
      <c r="AW98" s="339">
        <v>205</v>
      </c>
      <c r="AX98" s="339">
        <v>206</v>
      </c>
      <c r="AY98" s="339">
        <v>207</v>
      </c>
      <c r="AZ98" s="339">
        <v>208</v>
      </c>
      <c r="BA98" s="339">
        <v>209</v>
      </c>
      <c r="BC98" s="341">
        <v>95</v>
      </c>
      <c r="BD98" s="342">
        <v>0</v>
      </c>
      <c r="BE98" s="342">
        <v>0</v>
      </c>
      <c r="BF98" s="342">
        <v>0</v>
      </c>
      <c r="BG98" s="342">
        <v>0</v>
      </c>
      <c r="BH98" s="342">
        <v>0</v>
      </c>
    </row>
    <row r="99" spans="8:60" s="338" customFormat="1" x14ac:dyDescent="0.35">
      <c r="H99" s="339">
        <v>96</v>
      </c>
      <c r="I99" s="344">
        <f>100-'Reactor 1'!I99</f>
        <v>60</v>
      </c>
      <c r="J99" s="344">
        <f>100-'Reactor 1'!J99</f>
        <v>60</v>
      </c>
      <c r="K99" s="344">
        <f>100-'Reactor 1'!K99</f>
        <v>60</v>
      </c>
      <c r="L99" s="344">
        <v>0</v>
      </c>
      <c r="M99" s="344">
        <f>100-'Reactor 1'!M99</f>
        <v>60</v>
      </c>
      <c r="O99" s="339">
        <v>96</v>
      </c>
      <c r="P99" s="339">
        <v>0</v>
      </c>
      <c r="Q99" s="339">
        <f t="shared" si="36"/>
        <v>7061</v>
      </c>
      <c r="R99" s="339">
        <f t="shared" si="37"/>
        <v>7061</v>
      </c>
      <c r="S99" s="339">
        <f t="shared" si="38"/>
        <v>7061</v>
      </c>
      <c r="T99" s="339">
        <f t="shared" si="39"/>
        <v>7061</v>
      </c>
      <c r="U99" s="339">
        <f t="shared" si="40"/>
        <v>7061</v>
      </c>
      <c r="W99" s="339">
        <v>96</v>
      </c>
      <c r="X99" s="339">
        <v>0</v>
      </c>
      <c r="Y99" s="339">
        <f t="shared" si="41"/>
        <v>7061</v>
      </c>
      <c r="Z99" s="339">
        <f t="shared" si="42"/>
        <v>7061</v>
      </c>
      <c r="AA99" s="339">
        <f t="shared" si="43"/>
        <v>7061</v>
      </c>
      <c r="AB99" s="339">
        <f t="shared" si="44"/>
        <v>7061</v>
      </c>
      <c r="AC99" s="339">
        <f t="shared" si="45"/>
        <v>7061</v>
      </c>
      <c r="AE99" s="339">
        <v>96</v>
      </c>
      <c r="AF99" s="339">
        <v>0</v>
      </c>
      <c r="AG99" s="339">
        <f t="shared" si="46"/>
        <v>7061</v>
      </c>
      <c r="AH99" s="339">
        <f t="shared" si="47"/>
        <v>7061</v>
      </c>
      <c r="AI99" s="339">
        <f t="shared" si="48"/>
        <v>7061</v>
      </c>
      <c r="AJ99" s="339">
        <f t="shared" si="49"/>
        <v>7061</v>
      </c>
      <c r="AK99" s="339">
        <f t="shared" si="50"/>
        <v>7061</v>
      </c>
      <c r="AM99" s="339">
        <v>96</v>
      </c>
      <c r="AN99" s="339">
        <f t="shared" si="51"/>
        <v>0</v>
      </c>
      <c r="AO99" s="339">
        <f t="shared" si="51"/>
        <v>998</v>
      </c>
      <c r="AP99" s="339">
        <f t="shared" si="51"/>
        <v>998</v>
      </c>
      <c r="AQ99" s="339">
        <f t="shared" si="51"/>
        <v>998</v>
      </c>
      <c r="AR99" s="339">
        <f t="shared" si="51"/>
        <v>998</v>
      </c>
      <c r="AS99" s="339">
        <f t="shared" si="51"/>
        <v>998</v>
      </c>
      <c r="AU99" s="339">
        <v>96</v>
      </c>
      <c r="AV99" s="339">
        <v>200</v>
      </c>
      <c r="AW99" s="339">
        <v>205</v>
      </c>
      <c r="AX99" s="339">
        <v>206</v>
      </c>
      <c r="AY99" s="339">
        <v>207</v>
      </c>
      <c r="AZ99" s="339">
        <v>208</v>
      </c>
      <c r="BA99" s="339">
        <v>209</v>
      </c>
      <c r="BC99" s="341">
        <v>96</v>
      </c>
      <c r="BD99" s="342">
        <v>0</v>
      </c>
      <c r="BE99" s="342">
        <v>0</v>
      </c>
      <c r="BF99" s="342">
        <v>0</v>
      </c>
      <c r="BG99" s="342">
        <v>0</v>
      </c>
      <c r="BH99" s="342">
        <v>0</v>
      </c>
    </row>
    <row r="100" spans="8:60" s="338" customFormat="1" x14ac:dyDescent="0.35">
      <c r="H100" s="339">
        <v>97</v>
      </c>
      <c r="I100" s="344">
        <f>100-'Reactor 1'!I100</f>
        <v>60</v>
      </c>
      <c r="J100" s="344">
        <f>100-'Reactor 1'!J100</f>
        <v>60</v>
      </c>
      <c r="K100" s="344">
        <f>100-'Reactor 1'!K100</f>
        <v>60</v>
      </c>
      <c r="L100" s="344">
        <v>0</v>
      </c>
      <c r="M100" s="344">
        <f>100-'Reactor 1'!M100</f>
        <v>60</v>
      </c>
      <c r="O100" s="339">
        <v>97</v>
      </c>
      <c r="P100" s="339">
        <v>0</v>
      </c>
      <c r="Q100" s="339">
        <f t="shared" si="36"/>
        <v>7061</v>
      </c>
      <c r="R100" s="339">
        <f t="shared" si="37"/>
        <v>7061</v>
      </c>
      <c r="S100" s="339">
        <f t="shared" si="38"/>
        <v>7061</v>
      </c>
      <c r="T100" s="339">
        <f t="shared" si="39"/>
        <v>7061</v>
      </c>
      <c r="U100" s="339">
        <f t="shared" si="40"/>
        <v>7061</v>
      </c>
      <c r="W100" s="339">
        <v>97</v>
      </c>
      <c r="X100" s="339">
        <v>0</v>
      </c>
      <c r="Y100" s="339">
        <f t="shared" si="41"/>
        <v>7061</v>
      </c>
      <c r="Z100" s="339">
        <f t="shared" si="42"/>
        <v>7061</v>
      </c>
      <c r="AA100" s="339">
        <f t="shared" si="43"/>
        <v>7061</v>
      </c>
      <c r="AB100" s="339">
        <f t="shared" si="44"/>
        <v>7061</v>
      </c>
      <c r="AC100" s="339">
        <f t="shared" si="45"/>
        <v>7061</v>
      </c>
      <c r="AE100" s="339">
        <v>97</v>
      </c>
      <c r="AF100" s="339">
        <v>0</v>
      </c>
      <c r="AG100" s="339">
        <f t="shared" si="46"/>
        <v>7061</v>
      </c>
      <c r="AH100" s="339">
        <f t="shared" si="47"/>
        <v>7061</v>
      </c>
      <c r="AI100" s="339">
        <f t="shared" si="48"/>
        <v>7061</v>
      </c>
      <c r="AJ100" s="339">
        <f t="shared" si="49"/>
        <v>7061</v>
      </c>
      <c r="AK100" s="339">
        <f t="shared" si="50"/>
        <v>7061</v>
      </c>
      <c r="AM100" s="339">
        <v>97</v>
      </c>
      <c r="AN100" s="339">
        <f t="shared" si="51"/>
        <v>0</v>
      </c>
      <c r="AO100" s="339">
        <f t="shared" si="51"/>
        <v>998</v>
      </c>
      <c r="AP100" s="339">
        <f t="shared" si="51"/>
        <v>998</v>
      </c>
      <c r="AQ100" s="339">
        <f t="shared" si="51"/>
        <v>998</v>
      </c>
      <c r="AR100" s="339">
        <f t="shared" si="51"/>
        <v>998</v>
      </c>
      <c r="AS100" s="339">
        <f t="shared" si="51"/>
        <v>998</v>
      </c>
      <c r="AU100" s="339">
        <v>97</v>
      </c>
      <c r="AV100" s="339">
        <v>200</v>
      </c>
      <c r="AW100" s="339">
        <v>205</v>
      </c>
      <c r="AX100" s="339">
        <v>206</v>
      </c>
      <c r="AY100" s="339">
        <v>207</v>
      </c>
      <c r="AZ100" s="339">
        <v>208</v>
      </c>
      <c r="BA100" s="339">
        <v>209</v>
      </c>
      <c r="BC100" s="341">
        <v>97</v>
      </c>
      <c r="BD100" s="342">
        <v>0</v>
      </c>
      <c r="BE100" s="342">
        <v>0</v>
      </c>
      <c r="BF100" s="342">
        <v>0</v>
      </c>
      <c r="BG100" s="342">
        <v>0</v>
      </c>
      <c r="BH100" s="342">
        <v>0</v>
      </c>
    </row>
    <row r="101" spans="8:60" s="338" customFormat="1" x14ac:dyDescent="0.35">
      <c r="H101" s="339">
        <v>98</v>
      </c>
      <c r="I101" s="344">
        <f>100-'Reactor 1'!I101</f>
        <v>60</v>
      </c>
      <c r="J101" s="344">
        <f>100-'Reactor 1'!J101</f>
        <v>60</v>
      </c>
      <c r="K101" s="344">
        <f>100-'Reactor 1'!K101</f>
        <v>60</v>
      </c>
      <c r="L101" s="344">
        <v>0</v>
      </c>
      <c r="M101" s="344">
        <f>100-'Reactor 1'!M101</f>
        <v>60</v>
      </c>
      <c r="O101" s="339">
        <v>98</v>
      </c>
      <c r="P101" s="339">
        <v>0</v>
      </c>
      <c r="Q101" s="339">
        <f t="shared" si="36"/>
        <v>7061</v>
      </c>
      <c r="R101" s="339">
        <f t="shared" si="37"/>
        <v>7061</v>
      </c>
      <c r="S101" s="339">
        <f t="shared" si="38"/>
        <v>7061</v>
      </c>
      <c r="T101" s="339">
        <f t="shared" si="39"/>
        <v>7061</v>
      </c>
      <c r="U101" s="339">
        <f t="shared" si="40"/>
        <v>7061</v>
      </c>
      <c r="W101" s="339">
        <v>98</v>
      </c>
      <c r="X101" s="339">
        <v>0</v>
      </c>
      <c r="Y101" s="339">
        <f t="shared" si="41"/>
        <v>7061</v>
      </c>
      <c r="Z101" s="339">
        <f t="shared" si="42"/>
        <v>7061</v>
      </c>
      <c r="AA101" s="339">
        <f t="shared" si="43"/>
        <v>7061</v>
      </c>
      <c r="AB101" s="339">
        <f t="shared" si="44"/>
        <v>7061</v>
      </c>
      <c r="AC101" s="339">
        <f t="shared" si="45"/>
        <v>7061</v>
      </c>
      <c r="AE101" s="339">
        <v>98</v>
      </c>
      <c r="AF101" s="339">
        <v>0</v>
      </c>
      <c r="AG101" s="339">
        <f t="shared" si="46"/>
        <v>7061</v>
      </c>
      <c r="AH101" s="339">
        <f t="shared" si="47"/>
        <v>7061</v>
      </c>
      <c r="AI101" s="339">
        <f t="shared" si="48"/>
        <v>7061</v>
      </c>
      <c r="AJ101" s="339">
        <f t="shared" si="49"/>
        <v>7061</v>
      </c>
      <c r="AK101" s="339">
        <f t="shared" si="50"/>
        <v>7061</v>
      </c>
      <c r="AM101" s="339">
        <v>98</v>
      </c>
      <c r="AN101" s="339">
        <f t="shared" ref="AN101:AS116" si="52">AN100</f>
        <v>0</v>
      </c>
      <c r="AO101" s="339">
        <f t="shared" si="52"/>
        <v>998</v>
      </c>
      <c r="AP101" s="339">
        <f t="shared" si="52"/>
        <v>998</v>
      </c>
      <c r="AQ101" s="339">
        <f t="shared" si="52"/>
        <v>998</v>
      </c>
      <c r="AR101" s="339">
        <f t="shared" si="52"/>
        <v>998</v>
      </c>
      <c r="AS101" s="339">
        <f t="shared" si="52"/>
        <v>998</v>
      </c>
      <c r="AU101" s="339">
        <v>98</v>
      </c>
      <c r="AV101" s="339">
        <v>200</v>
      </c>
      <c r="AW101" s="339">
        <v>205</v>
      </c>
      <c r="AX101" s="339">
        <v>206</v>
      </c>
      <c r="AY101" s="339">
        <v>207</v>
      </c>
      <c r="AZ101" s="339">
        <v>208</v>
      </c>
      <c r="BA101" s="339">
        <v>209</v>
      </c>
      <c r="BC101" s="341">
        <v>98</v>
      </c>
      <c r="BD101" s="342">
        <v>0</v>
      </c>
      <c r="BE101" s="342">
        <v>0</v>
      </c>
      <c r="BF101" s="342">
        <v>0</v>
      </c>
      <c r="BG101" s="342">
        <v>0</v>
      </c>
      <c r="BH101" s="342">
        <v>0</v>
      </c>
    </row>
    <row r="102" spans="8:60" s="338" customFormat="1" x14ac:dyDescent="0.35">
      <c r="H102" s="339">
        <v>99</v>
      </c>
      <c r="I102" s="344">
        <f>100-'Reactor 1'!I102</f>
        <v>60</v>
      </c>
      <c r="J102" s="344">
        <f>100-'Reactor 1'!J102</f>
        <v>60</v>
      </c>
      <c r="K102" s="344">
        <f>100-'Reactor 1'!K102</f>
        <v>60</v>
      </c>
      <c r="L102" s="344">
        <v>0</v>
      </c>
      <c r="M102" s="344">
        <f>100-'Reactor 1'!M102</f>
        <v>60</v>
      </c>
      <c r="O102" s="339">
        <v>99</v>
      </c>
      <c r="P102" s="339">
        <v>0</v>
      </c>
      <c r="Q102" s="339">
        <f t="shared" si="36"/>
        <v>7061</v>
      </c>
      <c r="R102" s="339">
        <f t="shared" si="37"/>
        <v>7061</v>
      </c>
      <c r="S102" s="339">
        <f t="shared" si="38"/>
        <v>7061</v>
      </c>
      <c r="T102" s="339">
        <f t="shared" si="39"/>
        <v>7061</v>
      </c>
      <c r="U102" s="339">
        <f t="shared" si="40"/>
        <v>7061</v>
      </c>
      <c r="W102" s="339">
        <v>99</v>
      </c>
      <c r="X102" s="339">
        <v>0</v>
      </c>
      <c r="Y102" s="339">
        <f t="shared" si="41"/>
        <v>7061</v>
      </c>
      <c r="Z102" s="339">
        <f t="shared" si="42"/>
        <v>7061</v>
      </c>
      <c r="AA102" s="339">
        <f t="shared" si="43"/>
        <v>7061</v>
      </c>
      <c r="AB102" s="339">
        <f t="shared" si="44"/>
        <v>7061</v>
      </c>
      <c r="AC102" s="339">
        <f t="shared" si="45"/>
        <v>7061</v>
      </c>
      <c r="AE102" s="339">
        <v>99</v>
      </c>
      <c r="AF102" s="339">
        <v>0</v>
      </c>
      <c r="AG102" s="339">
        <f t="shared" si="46"/>
        <v>7061</v>
      </c>
      <c r="AH102" s="339">
        <f t="shared" si="47"/>
        <v>7061</v>
      </c>
      <c r="AI102" s="339">
        <f t="shared" si="48"/>
        <v>7061</v>
      </c>
      <c r="AJ102" s="339">
        <f t="shared" si="49"/>
        <v>7061</v>
      </c>
      <c r="AK102" s="339">
        <f t="shared" si="50"/>
        <v>7061</v>
      </c>
      <c r="AM102" s="339">
        <v>99</v>
      </c>
      <c r="AN102" s="339">
        <f t="shared" si="52"/>
        <v>0</v>
      </c>
      <c r="AO102" s="339">
        <f t="shared" si="52"/>
        <v>998</v>
      </c>
      <c r="AP102" s="339">
        <f t="shared" si="52"/>
        <v>998</v>
      </c>
      <c r="AQ102" s="339">
        <f t="shared" si="52"/>
        <v>998</v>
      </c>
      <c r="AR102" s="339">
        <f t="shared" si="52"/>
        <v>998</v>
      </c>
      <c r="AS102" s="339">
        <f t="shared" si="52"/>
        <v>998</v>
      </c>
      <c r="AU102" s="339">
        <v>99</v>
      </c>
      <c r="AV102" s="339">
        <v>200</v>
      </c>
      <c r="AW102" s="339">
        <v>205</v>
      </c>
      <c r="AX102" s="339">
        <v>206</v>
      </c>
      <c r="AY102" s="339">
        <v>207</v>
      </c>
      <c r="AZ102" s="339">
        <v>208</v>
      </c>
      <c r="BA102" s="339">
        <v>209</v>
      </c>
      <c r="BC102" s="341">
        <v>99</v>
      </c>
      <c r="BD102" s="342">
        <v>0</v>
      </c>
      <c r="BE102" s="342">
        <v>0</v>
      </c>
      <c r="BF102" s="342">
        <v>0</v>
      </c>
      <c r="BG102" s="342">
        <v>0</v>
      </c>
      <c r="BH102" s="342">
        <v>0</v>
      </c>
    </row>
    <row r="103" spans="8:60" s="338" customFormat="1" x14ac:dyDescent="0.35">
      <c r="H103" s="339">
        <v>100</v>
      </c>
      <c r="I103" s="344">
        <f>100-'Reactor 1'!I103</f>
        <v>60</v>
      </c>
      <c r="J103" s="344">
        <f>100-'Reactor 1'!J103</f>
        <v>60</v>
      </c>
      <c r="K103" s="344">
        <f>100-'Reactor 1'!K103</f>
        <v>60</v>
      </c>
      <c r="L103" s="344">
        <v>0</v>
      </c>
      <c r="M103" s="344">
        <f>100-'Reactor 1'!M103</f>
        <v>60</v>
      </c>
      <c r="O103" s="339">
        <v>100</v>
      </c>
      <c r="P103" s="339">
        <v>0</v>
      </c>
      <c r="Q103" s="339">
        <f t="shared" si="36"/>
        <v>7061</v>
      </c>
      <c r="R103" s="339">
        <f t="shared" si="37"/>
        <v>7061</v>
      </c>
      <c r="S103" s="339">
        <f t="shared" si="38"/>
        <v>7061</v>
      </c>
      <c r="T103" s="339">
        <f t="shared" si="39"/>
        <v>7061</v>
      </c>
      <c r="U103" s="339">
        <f t="shared" si="40"/>
        <v>7061</v>
      </c>
      <c r="W103" s="339">
        <v>100</v>
      </c>
      <c r="X103" s="339">
        <v>0</v>
      </c>
      <c r="Y103" s="339">
        <f t="shared" si="41"/>
        <v>7061</v>
      </c>
      <c r="Z103" s="339">
        <f t="shared" si="42"/>
        <v>7061</v>
      </c>
      <c r="AA103" s="339">
        <f t="shared" si="43"/>
        <v>7061</v>
      </c>
      <c r="AB103" s="339">
        <f t="shared" si="44"/>
        <v>7061</v>
      </c>
      <c r="AC103" s="339">
        <f t="shared" si="45"/>
        <v>7061</v>
      </c>
      <c r="AE103" s="339">
        <v>100</v>
      </c>
      <c r="AF103" s="339">
        <v>0</v>
      </c>
      <c r="AG103" s="339">
        <f t="shared" si="46"/>
        <v>7061</v>
      </c>
      <c r="AH103" s="339">
        <f t="shared" si="47"/>
        <v>7061</v>
      </c>
      <c r="AI103" s="339">
        <f t="shared" si="48"/>
        <v>7061</v>
      </c>
      <c r="AJ103" s="339">
        <f t="shared" si="49"/>
        <v>7061</v>
      </c>
      <c r="AK103" s="339">
        <f t="shared" si="50"/>
        <v>7061</v>
      </c>
      <c r="AM103" s="339">
        <v>100</v>
      </c>
      <c r="AN103" s="339">
        <f t="shared" si="52"/>
        <v>0</v>
      </c>
      <c r="AO103" s="339">
        <f t="shared" si="52"/>
        <v>998</v>
      </c>
      <c r="AP103" s="339">
        <f t="shared" si="52"/>
        <v>998</v>
      </c>
      <c r="AQ103" s="339">
        <f t="shared" si="52"/>
        <v>998</v>
      </c>
      <c r="AR103" s="339">
        <f t="shared" si="52"/>
        <v>998</v>
      </c>
      <c r="AS103" s="339">
        <f t="shared" si="52"/>
        <v>998</v>
      </c>
      <c r="AU103" s="339">
        <v>100</v>
      </c>
      <c r="AV103" s="339">
        <v>200</v>
      </c>
      <c r="AW103" s="339">
        <v>205</v>
      </c>
      <c r="AX103" s="339">
        <v>206</v>
      </c>
      <c r="AY103" s="339">
        <v>207</v>
      </c>
      <c r="AZ103" s="339">
        <v>208</v>
      </c>
      <c r="BA103" s="339">
        <v>209</v>
      </c>
      <c r="BC103" s="341">
        <v>100</v>
      </c>
      <c r="BD103" s="342">
        <v>0</v>
      </c>
      <c r="BE103" s="342">
        <v>0</v>
      </c>
      <c r="BF103" s="342">
        <v>0</v>
      </c>
      <c r="BG103" s="342">
        <v>0</v>
      </c>
      <c r="BH103" s="342">
        <v>0</v>
      </c>
    </row>
    <row r="104" spans="8:60" s="338" customFormat="1" x14ac:dyDescent="0.35">
      <c r="H104" s="339">
        <v>101</v>
      </c>
      <c r="I104" s="344">
        <f>100-'Reactor 1'!I104</f>
        <v>60</v>
      </c>
      <c r="J104" s="344">
        <f>100-'Reactor 1'!J104</f>
        <v>60</v>
      </c>
      <c r="K104" s="344">
        <f>100-'Reactor 1'!K104</f>
        <v>60</v>
      </c>
      <c r="L104" s="344">
        <v>0</v>
      </c>
      <c r="M104" s="344">
        <f>100-'Reactor 1'!M104</f>
        <v>60</v>
      </c>
      <c r="O104" s="339">
        <v>101</v>
      </c>
      <c r="P104" s="339">
        <v>0</v>
      </c>
      <c r="Q104" s="339">
        <f t="shared" si="36"/>
        <v>7061</v>
      </c>
      <c r="R104" s="339">
        <f t="shared" si="37"/>
        <v>7061</v>
      </c>
      <c r="S104" s="339">
        <f t="shared" si="38"/>
        <v>7061</v>
      </c>
      <c r="T104" s="339">
        <f t="shared" si="39"/>
        <v>7061</v>
      </c>
      <c r="U104" s="339">
        <f t="shared" si="40"/>
        <v>7061</v>
      </c>
      <c r="W104" s="339">
        <v>101</v>
      </c>
      <c r="X104" s="339">
        <v>0</v>
      </c>
      <c r="Y104" s="339">
        <f t="shared" si="41"/>
        <v>7061</v>
      </c>
      <c r="Z104" s="339">
        <f t="shared" si="42"/>
        <v>7061</v>
      </c>
      <c r="AA104" s="339">
        <f t="shared" si="43"/>
        <v>7061</v>
      </c>
      <c r="AB104" s="339">
        <f t="shared" si="44"/>
        <v>7061</v>
      </c>
      <c r="AC104" s="339">
        <f t="shared" si="45"/>
        <v>7061</v>
      </c>
      <c r="AE104" s="339">
        <v>101</v>
      </c>
      <c r="AF104" s="339">
        <v>0</v>
      </c>
      <c r="AG104" s="339">
        <f t="shared" si="46"/>
        <v>7061</v>
      </c>
      <c r="AH104" s="339">
        <f t="shared" si="47"/>
        <v>7061</v>
      </c>
      <c r="AI104" s="339">
        <f t="shared" si="48"/>
        <v>7061</v>
      </c>
      <c r="AJ104" s="339">
        <f t="shared" si="49"/>
        <v>7061</v>
      </c>
      <c r="AK104" s="339">
        <f t="shared" si="50"/>
        <v>7061</v>
      </c>
      <c r="AM104" s="339">
        <v>101</v>
      </c>
      <c r="AN104" s="339">
        <f t="shared" si="52"/>
        <v>0</v>
      </c>
      <c r="AO104" s="339">
        <f t="shared" si="52"/>
        <v>998</v>
      </c>
      <c r="AP104" s="339">
        <f t="shared" si="52"/>
        <v>998</v>
      </c>
      <c r="AQ104" s="339">
        <f t="shared" si="52"/>
        <v>998</v>
      </c>
      <c r="AR104" s="339">
        <f t="shared" si="52"/>
        <v>998</v>
      </c>
      <c r="AS104" s="339">
        <f t="shared" si="52"/>
        <v>998</v>
      </c>
      <c r="AU104" s="339">
        <v>101</v>
      </c>
      <c r="AV104" s="339">
        <v>200</v>
      </c>
      <c r="AW104" s="339">
        <v>205</v>
      </c>
      <c r="AX104" s="339">
        <v>206</v>
      </c>
      <c r="AY104" s="339">
        <v>207</v>
      </c>
      <c r="AZ104" s="339">
        <v>208</v>
      </c>
      <c r="BA104" s="339">
        <v>209</v>
      </c>
      <c r="BC104" s="341">
        <v>101</v>
      </c>
      <c r="BD104" s="342">
        <v>0</v>
      </c>
      <c r="BE104" s="342">
        <v>0</v>
      </c>
      <c r="BF104" s="342">
        <v>0</v>
      </c>
      <c r="BG104" s="342">
        <v>0</v>
      </c>
      <c r="BH104" s="342">
        <v>0</v>
      </c>
    </row>
    <row r="105" spans="8:60" s="338" customFormat="1" x14ac:dyDescent="0.35">
      <c r="H105" s="339">
        <v>102</v>
      </c>
      <c r="I105" s="344">
        <f>100-'Reactor 1'!I105</f>
        <v>60</v>
      </c>
      <c r="J105" s="344">
        <f>100-'Reactor 1'!J105</f>
        <v>60</v>
      </c>
      <c r="K105" s="344">
        <f>100-'Reactor 1'!K105</f>
        <v>60</v>
      </c>
      <c r="L105" s="344">
        <v>0</v>
      </c>
      <c r="M105" s="344">
        <f>100-'Reactor 1'!M105</f>
        <v>60</v>
      </c>
      <c r="O105" s="339">
        <v>102</v>
      </c>
      <c r="P105" s="339">
        <v>0</v>
      </c>
      <c r="Q105" s="339">
        <f t="shared" si="36"/>
        <v>7061</v>
      </c>
      <c r="R105" s="339">
        <f t="shared" si="37"/>
        <v>7061</v>
      </c>
      <c r="S105" s="339">
        <f t="shared" si="38"/>
        <v>7061</v>
      </c>
      <c r="T105" s="339">
        <f t="shared" si="39"/>
        <v>7061</v>
      </c>
      <c r="U105" s="339">
        <f t="shared" si="40"/>
        <v>7061</v>
      </c>
      <c r="W105" s="339">
        <v>102</v>
      </c>
      <c r="X105" s="339">
        <v>0</v>
      </c>
      <c r="Y105" s="339">
        <f t="shared" si="41"/>
        <v>7061</v>
      </c>
      <c r="Z105" s="339">
        <f t="shared" si="42"/>
        <v>7061</v>
      </c>
      <c r="AA105" s="339">
        <f t="shared" si="43"/>
        <v>7061</v>
      </c>
      <c r="AB105" s="339">
        <f t="shared" si="44"/>
        <v>7061</v>
      </c>
      <c r="AC105" s="339">
        <f t="shared" si="45"/>
        <v>7061</v>
      </c>
      <c r="AE105" s="339">
        <v>102</v>
      </c>
      <c r="AF105" s="339">
        <v>0</v>
      </c>
      <c r="AG105" s="339">
        <f t="shared" si="46"/>
        <v>7061</v>
      </c>
      <c r="AH105" s="339">
        <f t="shared" si="47"/>
        <v>7061</v>
      </c>
      <c r="AI105" s="339">
        <f t="shared" si="48"/>
        <v>7061</v>
      </c>
      <c r="AJ105" s="339">
        <f t="shared" si="49"/>
        <v>7061</v>
      </c>
      <c r="AK105" s="339">
        <f t="shared" si="50"/>
        <v>7061</v>
      </c>
      <c r="AM105" s="339">
        <v>102</v>
      </c>
      <c r="AN105" s="339">
        <f t="shared" si="52"/>
        <v>0</v>
      </c>
      <c r="AO105" s="339">
        <f t="shared" si="52"/>
        <v>998</v>
      </c>
      <c r="AP105" s="339">
        <f t="shared" si="52"/>
        <v>998</v>
      </c>
      <c r="AQ105" s="339">
        <f t="shared" si="52"/>
        <v>998</v>
      </c>
      <c r="AR105" s="339">
        <f t="shared" si="52"/>
        <v>998</v>
      </c>
      <c r="AS105" s="339">
        <f t="shared" si="52"/>
        <v>998</v>
      </c>
      <c r="AU105" s="339">
        <v>102</v>
      </c>
      <c r="AV105" s="339">
        <v>200</v>
      </c>
      <c r="AW105" s="339">
        <v>205</v>
      </c>
      <c r="AX105" s="339">
        <v>206</v>
      </c>
      <c r="AY105" s="339">
        <v>207</v>
      </c>
      <c r="AZ105" s="339">
        <v>208</v>
      </c>
      <c r="BA105" s="339">
        <v>209</v>
      </c>
      <c r="BC105" s="341">
        <v>102</v>
      </c>
      <c r="BD105" s="342">
        <v>0</v>
      </c>
      <c r="BE105" s="342">
        <v>0</v>
      </c>
      <c r="BF105" s="342">
        <v>0</v>
      </c>
      <c r="BG105" s="342">
        <v>0</v>
      </c>
      <c r="BH105" s="342">
        <v>0</v>
      </c>
    </row>
    <row r="106" spans="8:60" s="338" customFormat="1" x14ac:dyDescent="0.35">
      <c r="H106" s="339">
        <v>103</v>
      </c>
      <c r="I106" s="344">
        <f>100-'Reactor 1'!I106</f>
        <v>60</v>
      </c>
      <c r="J106" s="344">
        <f>100-'Reactor 1'!J106</f>
        <v>60</v>
      </c>
      <c r="K106" s="344">
        <f>100-'Reactor 1'!K106</f>
        <v>60</v>
      </c>
      <c r="L106" s="344">
        <v>0</v>
      </c>
      <c r="M106" s="344">
        <f>100-'Reactor 1'!M106</f>
        <v>60</v>
      </c>
      <c r="O106" s="339">
        <v>103</v>
      </c>
      <c r="P106" s="339">
        <v>0</v>
      </c>
      <c r="Q106" s="339">
        <f t="shared" si="36"/>
        <v>7061</v>
      </c>
      <c r="R106" s="339">
        <f t="shared" si="37"/>
        <v>7061</v>
      </c>
      <c r="S106" s="339">
        <f t="shared" si="38"/>
        <v>7061</v>
      </c>
      <c r="T106" s="339">
        <f t="shared" si="39"/>
        <v>7061</v>
      </c>
      <c r="U106" s="339">
        <f t="shared" si="40"/>
        <v>7061</v>
      </c>
      <c r="W106" s="339">
        <v>103</v>
      </c>
      <c r="X106" s="339">
        <v>0</v>
      </c>
      <c r="Y106" s="339">
        <f t="shared" si="41"/>
        <v>7061</v>
      </c>
      <c r="Z106" s="339">
        <f t="shared" si="42"/>
        <v>7061</v>
      </c>
      <c r="AA106" s="339">
        <f t="shared" si="43"/>
        <v>7061</v>
      </c>
      <c r="AB106" s="339">
        <f t="shared" si="44"/>
        <v>7061</v>
      </c>
      <c r="AC106" s="339">
        <f t="shared" si="45"/>
        <v>7061</v>
      </c>
      <c r="AE106" s="339">
        <v>103</v>
      </c>
      <c r="AF106" s="339">
        <v>0</v>
      </c>
      <c r="AG106" s="339">
        <f t="shared" si="46"/>
        <v>7061</v>
      </c>
      <c r="AH106" s="339">
        <f t="shared" si="47"/>
        <v>7061</v>
      </c>
      <c r="AI106" s="339">
        <f t="shared" si="48"/>
        <v>7061</v>
      </c>
      <c r="AJ106" s="339">
        <f t="shared" si="49"/>
        <v>7061</v>
      </c>
      <c r="AK106" s="339">
        <f t="shared" si="50"/>
        <v>7061</v>
      </c>
      <c r="AM106" s="339">
        <v>103</v>
      </c>
      <c r="AN106" s="339">
        <f t="shared" si="52"/>
        <v>0</v>
      </c>
      <c r="AO106" s="339">
        <f t="shared" si="52"/>
        <v>998</v>
      </c>
      <c r="AP106" s="339">
        <f t="shared" si="52"/>
        <v>998</v>
      </c>
      <c r="AQ106" s="339">
        <f t="shared" si="52"/>
        <v>998</v>
      </c>
      <c r="AR106" s="339">
        <f t="shared" si="52"/>
        <v>998</v>
      </c>
      <c r="AS106" s="339">
        <f t="shared" si="52"/>
        <v>998</v>
      </c>
      <c r="AU106" s="339">
        <v>103</v>
      </c>
      <c r="AV106" s="339">
        <v>200</v>
      </c>
      <c r="AW106" s="339">
        <v>205</v>
      </c>
      <c r="AX106" s="339">
        <v>206</v>
      </c>
      <c r="AY106" s="339">
        <v>207</v>
      </c>
      <c r="AZ106" s="339">
        <v>208</v>
      </c>
      <c r="BA106" s="339">
        <v>209</v>
      </c>
      <c r="BC106" s="341">
        <v>103</v>
      </c>
      <c r="BD106" s="342">
        <v>0</v>
      </c>
      <c r="BE106" s="342">
        <v>0</v>
      </c>
      <c r="BF106" s="342">
        <v>0</v>
      </c>
      <c r="BG106" s="342">
        <v>0</v>
      </c>
      <c r="BH106" s="342">
        <v>0</v>
      </c>
    </row>
    <row r="107" spans="8:60" s="338" customFormat="1" x14ac:dyDescent="0.35">
      <c r="H107" s="339">
        <v>104</v>
      </c>
      <c r="I107" s="344">
        <f>100-'Reactor 1'!I107</f>
        <v>60</v>
      </c>
      <c r="J107" s="344">
        <f>100-'Reactor 1'!J107</f>
        <v>60</v>
      </c>
      <c r="K107" s="344">
        <f>100-'Reactor 1'!K107</f>
        <v>60</v>
      </c>
      <c r="L107" s="344">
        <v>0</v>
      </c>
      <c r="M107" s="344">
        <f>100-'Reactor 1'!M107</f>
        <v>60</v>
      </c>
      <c r="O107" s="339">
        <v>104</v>
      </c>
      <c r="P107" s="339">
        <v>0</v>
      </c>
      <c r="Q107" s="339">
        <f t="shared" si="36"/>
        <v>7061</v>
      </c>
      <c r="R107" s="339">
        <f t="shared" si="37"/>
        <v>7061</v>
      </c>
      <c r="S107" s="339">
        <f t="shared" si="38"/>
        <v>7061</v>
      </c>
      <c r="T107" s="339">
        <f t="shared" si="39"/>
        <v>7061</v>
      </c>
      <c r="U107" s="339">
        <f t="shared" si="40"/>
        <v>7061</v>
      </c>
      <c r="W107" s="339">
        <v>104</v>
      </c>
      <c r="X107" s="339">
        <v>0</v>
      </c>
      <c r="Y107" s="339">
        <f t="shared" si="41"/>
        <v>7061</v>
      </c>
      <c r="Z107" s="339">
        <f t="shared" si="42"/>
        <v>7061</v>
      </c>
      <c r="AA107" s="339">
        <f t="shared" si="43"/>
        <v>7061</v>
      </c>
      <c r="AB107" s="339">
        <f t="shared" si="44"/>
        <v>7061</v>
      </c>
      <c r="AC107" s="339">
        <f t="shared" si="45"/>
        <v>7061</v>
      </c>
      <c r="AE107" s="339">
        <v>104</v>
      </c>
      <c r="AF107" s="339">
        <v>0</v>
      </c>
      <c r="AG107" s="339">
        <f t="shared" si="46"/>
        <v>7061</v>
      </c>
      <c r="AH107" s="339">
        <f t="shared" si="47"/>
        <v>7061</v>
      </c>
      <c r="AI107" s="339">
        <f t="shared" si="48"/>
        <v>7061</v>
      </c>
      <c r="AJ107" s="339">
        <f t="shared" si="49"/>
        <v>7061</v>
      </c>
      <c r="AK107" s="339">
        <f t="shared" si="50"/>
        <v>7061</v>
      </c>
      <c r="AM107" s="339">
        <v>104</v>
      </c>
      <c r="AN107" s="339">
        <f t="shared" si="52"/>
        <v>0</v>
      </c>
      <c r="AO107" s="339">
        <f t="shared" si="52"/>
        <v>998</v>
      </c>
      <c r="AP107" s="339">
        <f t="shared" si="52"/>
        <v>998</v>
      </c>
      <c r="AQ107" s="339">
        <f t="shared" si="52"/>
        <v>998</v>
      </c>
      <c r="AR107" s="339">
        <f t="shared" si="52"/>
        <v>998</v>
      </c>
      <c r="AS107" s="339">
        <f t="shared" si="52"/>
        <v>998</v>
      </c>
      <c r="AU107" s="339">
        <v>104</v>
      </c>
      <c r="AV107" s="339">
        <v>200</v>
      </c>
      <c r="AW107" s="339">
        <v>205</v>
      </c>
      <c r="AX107" s="339">
        <v>206</v>
      </c>
      <c r="AY107" s="339">
        <v>207</v>
      </c>
      <c r="AZ107" s="339">
        <v>208</v>
      </c>
      <c r="BA107" s="339">
        <v>209</v>
      </c>
      <c r="BC107" s="341">
        <v>104</v>
      </c>
      <c r="BD107" s="342">
        <v>0</v>
      </c>
      <c r="BE107" s="342">
        <v>0</v>
      </c>
      <c r="BF107" s="342">
        <v>0</v>
      </c>
      <c r="BG107" s="342">
        <v>0</v>
      </c>
      <c r="BH107" s="342">
        <v>0</v>
      </c>
    </row>
    <row r="108" spans="8:60" s="338" customFormat="1" x14ac:dyDescent="0.35">
      <c r="H108" s="339">
        <v>105</v>
      </c>
      <c r="I108" s="344">
        <f>100-'Reactor 1'!I108</f>
        <v>60</v>
      </c>
      <c r="J108" s="344">
        <f>100-'Reactor 1'!J108</f>
        <v>60</v>
      </c>
      <c r="K108" s="344">
        <f>100-'Reactor 1'!K108</f>
        <v>60</v>
      </c>
      <c r="L108" s="344">
        <v>0</v>
      </c>
      <c r="M108" s="344">
        <f>100-'Reactor 1'!M108</f>
        <v>60</v>
      </c>
      <c r="O108" s="339">
        <v>105</v>
      </c>
      <c r="P108" s="339">
        <v>0</v>
      </c>
      <c r="Q108" s="339">
        <f t="shared" si="36"/>
        <v>7061</v>
      </c>
      <c r="R108" s="339">
        <f t="shared" si="37"/>
        <v>7061</v>
      </c>
      <c r="S108" s="339">
        <f t="shared" si="38"/>
        <v>7061</v>
      </c>
      <c r="T108" s="339">
        <f t="shared" si="39"/>
        <v>7061</v>
      </c>
      <c r="U108" s="339">
        <f t="shared" si="40"/>
        <v>7061</v>
      </c>
      <c r="W108" s="339">
        <v>105</v>
      </c>
      <c r="X108" s="339">
        <v>0</v>
      </c>
      <c r="Y108" s="339">
        <f t="shared" si="41"/>
        <v>7061</v>
      </c>
      <c r="Z108" s="339">
        <f t="shared" si="42"/>
        <v>7061</v>
      </c>
      <c r="AA108" s="339">
        <f t="shared" si="43"/>
        <v>7061</v>
      </c>
      <c r="AB108" s="339">
        <f t="shared" si="44"/>
        <v>7061</v>
      </c>
      <c r="AC108" s="339">
        <f t="shared" si="45"/>
        <v>7061</v>
      </c>
      <c r="AE108" s="339">
        <v>105</v>
      </c>
      <c r="AF108" s="339">
        <v>0</v>
      </c>
      <c r="AG108" s="339">
        <f t="shared" si="46"/>
        <v>7061</v>
      </c>
      <c r="AH108" s="339">
        <f t="shared" si="47"/>
        <v>7061</v>
      </c>
      <c r="AI108" s="339">
        <f t="shared" si="48"/>
        <v>7061</v>
      </c>
      <c r="AJ108" s="339">
        <f t="shared" si="49"/>
        <v>7061</v>
      </c>
      <c r="AK108" s="339">
        <f t="shared" si="50"/>
        <v>7061</v>
      </c>
      <c r="AM108" s="339">
        <v>105</v>
      </c>
      <c r="AN108" s="339">
        <f t="shared" si="52"/>
        <v>0</v>
      </c>
      <c r="AO108" s="339">
        <f t="shared" si="52"/>
        <v>998</v>
      </c>
      <c r="AP108" s="339">
        <f t="shared" si="52"/>
        <v>998</v>
      </c>
      <c r="AQ108" s="339">
        <f t="shared" si="52"/>
        <v>998</v>
      </c>
      <c r="AR108" s="339">
        <f t="shared" si="52"/>
        <v>998</v>
      </c>
      <c r="AS108" s="339">
        <f t="shared" si="52"/>
        <v>998</v>
      </c>
      <c r="AU108" s="339">
        <v>105</v>
      </c>
      <c r="AV108" s="339">
        <v>200</v>
      </c>
      <c r="AW108" s="339">
        <v>205</v>
      </c>
      <c r="AX108" s="339">
        <v>206</v>
      </c>
      <c r="AY108" s="339">
        <v>207</v>
      </c>
      <c r="AZ108" s="339">
        <v>208</v>
      </c>
      <c r="BA108" s="339">
        <v>209</v>
      </c>
      <c r="BC108" s="341">
        <v>105</v>
      </c>
      <c r="BD108" s="342">
        <v>0</v>
      </c>
      <c r="BE108" s="342">
        <v>0</v>
      </c>
      <c r="BF108" s="342">
        <v>0</v>
      </c>
      <c r="BG108" s="342">
        <v>0</v>
      </c>
      <c r="BH108" s="342">
        <v>0</v>
      </c>
    </row>
    <row r="109" spans="8:60" s="338" customFormat="1" x14ac:dyDescent="0.35">
      <c r="H109" s="339">
        <v>106</v>
      </c>
      <c r="I109" s="344">
        <f>100-'Reactor 1'!I109</f>
        <v>60</v>
      </c>
      <c r="J109" s="344">
        <f>100-'Reactor 1'!J109</f>
        <v>60</v>
      </c>
      <c r="K109" s="344">
        <f>100-'Reactor 1'!K109</f>
        <v>60</v>
      </c>
      <c r="L109" s="344">
        <v>0</v>
      </c>
      <c r="M109" s="344">
        <f>100-'Reactor 1'!M109</f>
        <v>60</v>
      </c>
      <c r="O109" s="339">
        <v>106</v>
      </c>
      <c r="P109" s="339">
        <v>0</v>
      </c>
      <c r="Q109" s="339">
        <f t="shared" si="36"/>
        <v>7061</v>
      </c>
      <c r="R109" s="339">
        <f t="shared" si="37"/>
        <v>7061</v>
      </c>
      <c r="S109" s="339">
        <f t="shared" si="38"/>
        <v>7061</v>
      </c>
      <c r="T109" s="339">
        <f t="shared" si="39"/>
        <v>7061</v>
      </c>
      <c r="U109" s="339">
        <f t="shared" si="40"/>
        <v>7061</v>
      </c>
      <c r="W109" s="339">
        <v>106</v>
      </c>
      <c r="X109" s="339">
        <v>0</v>
      </c>
      <c r="Y109" s="339">
        <f t="shared" si="41"/>
        <v>7061</v>
      </c>
      <c r="Z109" s="339">
        <f t="shared" si="42"/>
        <v>7061</v>
      </c>
      <c r="AA109" s="339">
        <f t="shared" si="43"/>
        <v>7061</v>
      </c>
      <c r="AB109" s="339">
        <f t="shared" si="44"/>
        <v>7061</v>
      </c>
      <c r="AC109" s="339">
        <f t="shared" si="45"/>
        <v>7061</v>
      </c>
      <c r="AE109" s="339">
        <v>106</v>
      </c>
      <c r="AF109" s="339">
        <v>0</v>
      </c>
      <c r="AG109" s="339">
        <f t="shared" si="46"/>
        <v>7061</v>
      </c>
      <c r="AH109" s="339">
        <f t="shared" si="47"/>
        <v>7061</v>
      </c>
      <c r="AI109" s="339">
        <f t="shared" si="48"/>
        <v>7061</v>
      </c>
      <c r="AJ109" s="339">
        <f t="shared" si="49"/>
        <v>7061</v>
      </c>
      <c r="AK109" s="339">
        <f t="shared" si="50"/>
        <v>7061</v>
      </c>
      <c r="AM109" s="339">
        <v>106</v>
      </c>
      <c r="AN109" s="339">
        <f t="shared" si="52"/>
        <v>0</v>
      </c>
      <c r="AO109" s="339">
        <f t="shared" si="52"/>
        <v>998</v>
      </c>
      <c r="AP109" s="339">
        <f t="shared" si="52"/>
        <v>998</v>
      </c>
      <c r="AQ109" s="339">
        <f t="shared" si="52"/>
        <v>998</v>
      </c>
      <c r="AR109" s="339">
        <f t="shared" si="52"/>
        <v>998</v>
      </c>
      <c r="AS109" s="339">
        <f t="shared" si="52"/>
        <v>998</v>
      </c>
      <c r="AU109" s="339">
        <v>106</v>
      </c>
      <c r="AV109" s="339">
        <v>200</v>
      </c>
      <c r="AW109" s="339">
        <v>205</v>
      </c>
      <c r="AX109" s="339">
        <v>206</v>
      </c>
      <c r="AY109" s="339">
        <v>207</v>
      </c>
      <c r="AZ109" s="339">
        <v>208</v>
      </c>
      <c r="BA109" s="339">
        <v>209</v>
      </c>
      <c r="BC109" s="341">
        <v>106</v>
      </c>
      <c r="BD109" s="342">
        <v>0</v>
      </c>
      <c r="BE109" s="342">
        <v>0</v>
      </c>
      <c r="BF109" s="342">
        <v>0</v>
      </c>
      <c r="BG109" s="342">
        <v>0</v>
      </c>
      <c r="BH109" s="342">
        <v>0</v>
      </c>
    </row>
    <row r="110" spans="8:60" s="338" customFormat="1" x14ac:dyDescent="0.35">
      <c r="H110" s="339">
        <v>107</v>
      </c>
      <c r="I110" s="344">
        <f>100-'Reactor 1'!I110</f>
        <v>60</v>
      </c>
      <c r="J110" s="344">
        <f>100-'Reactor 1'!J110</f>
        <v>60</v>
      </c>
      <c r="K110" s="344">
        <f>100-'Reactor 1'!K110</f>
        <v>60</v>
      </c>
      <c r="L110" s="344">
        <v>0</v>
      </c>
      <c r="M110" s="344">
        <f>100-'Reactor 1'!M110</f>
        <v>60</v>
      </c>
      <c r="O110" s="339">
        <v>107</v>
      </c>
      <c r="P110" s="339">
        <v>0</v>
      </c>
      <c r="Q110" s="339">
        <f t="shared" si="36"/>
        <v>7061</v>
      </c>
      <c r="R110" s="339">
        <f t="shared" si="37"/>
        <v>7061</v>
      </c>
      <c r="S110" s="339">
        <f t="shared" si="38"/>
        <v>7061</v>
      </c>
      <c r="T110" s="339">
        <f t="shared" si="39"/>
        <v>7061</v>
      </c>
      <c r="U110" s="339">
        <f t="shared" si="40"/>
        <v>7061</v>
      </c>
      <c r="W110" s="339">
        <v>107</v>
      </c>
      <c r="X110" s="339">
        <v>0</v>
      </c>
      <c r="Y110" s="339">
        <f t="shared" si="41"/>
        <v>7061</v>
      </c>
      <c r="Z110" s="339">
        <f t="shared" si="42"/>
        <v>7061</v>
      </c>
      <c r="AA110" s="339">
        <f t="shared" si="43"/>
        <v>7061</v>
      </c>
      <c r="AB110" s="339">
        <f t="shared" si="44"/>
        <v>7061</v>
      </c>
      <c r="AC110" s="339">
        <f t="shared" si="45"/>
        <v>7061</v>
      </c>
      <c r="AE110" s="339">
        <v>107</v>
      </c>
      <c r="AF110" s="339">
        <v>0</v>
      </c>
      <c r="AG110" s="339">
        <f t="shared" si="46"/>
        <v>7061</v>
      </c>
      <c r="AH110" s="339">
        <f t="shared" si="47"/>
        <v>7061</v>
      </c>
      <c r="AI110" s="339">
        <f t="shared" si="48"/>
        <v>7061</v>
      </c>
      <c r="AJ110" s="339">
        <f t="shared" si="49"/>
        <v>7061</v>
      </c>
      <c r="AK110" s="339">
        <f t="shared" si="50"/>
        <v>7061</v>
      </c>
      <c r="AM110" s="339">
        <v>107</v>
      </c>
      <c r="AN110" s="339">
        <f t="shared" si="52"/>
        <v>0</v>
      </c>
      <c r="AO110" s="339">
        <f t="shared" si="52"/>
        <v>998</v>
      </c>
      <c r="AP110" s="339">
        <f t="shared" si="52"/>
        <v>998</v>
      </c>
      <c r="AQ110" s="339">
        <f t="shared" si="52"/>
        <v>998</v>
      </c>
      <c r="AR110" s="339">
        <f t="shared" si="52"/>
        <v>998</v>
      </c>
      <c r="AS110" s="339">
        <f t="shared" si="52"/>
        <v>998</v>
      </c>
      <c r="AU110" s="339">
        <v>107</v>
      </c>
      <c r="AV110" s="339">
        <v>200</v>
      </c>
      <c r="AW110" s="339">
        <v>205</v>
      </c>
      <c r="AX110" s="339">
        <v>206</v>
      </c>
      <c r="AY110" s="339">
        <v>207</v>
      </c>
      <c r="AZ110" s="339">
        <v>208</v>
      </c>
      <c r="BA110" s="339">
        <v>209</v>
      </c>
      <c r="BC110" s="341">
        <v>107</v>
      </c>
      <c r="BD110" s="342">
        <v>0</v>
      </c>
      <c r="BE110" s="342">
        <v>0</v>
      </c>
      <c r="BF110" s="342">
        <v>0</v>
      </c>
      <c r="BG110" s="342">
        <v>0</v>
      </c>
      <c r="BH110" s="342">
        <v>0</v>
      </c>
    </row>
    <row r="111" spans="8:60" s="338" customFormat="1" x14ac:dyDescent="0.35">
      <c r="H111" s="339">
        <v>108</v>
      </c>
      <c r="I111" s="344">
        <f>100-'Reactor 1'!I111</f>
        <v>60</v>
      </c>
      <c r="J111" s="344">
        <f>100-'Reactor 1'!J111</f>
        <v>60</v>
      </c>
      <c r="K111" s="344">
        <f>100-'Reactor 1'!K111</f>
        <v>60</v>
      </c>
      <c r="L111" s="344">
        <v>0</v>
      </c>
      <c r="M111" s="344">
        <f>100-'Reactor 1'!M111</f>
        <v>60</v>
      </c>
      <c r="O111" s="339">
        <v>108</v>
      </c>
      <c r="P111" s="339">
        <v>0</v>
      </c>
      <c r="Q111" s="339">
        <f t="shared" si="36"/>
        <v>7061</v>
      </c>
      <c r="R111" s="339">
        <f t="shared" si="37"/>
        <v>7061</v>
      </c>
      <c r="S111" s="339">
        <f t="shared" si="38"/>
        <v>7061</v>
      </c>
      <c r="T111" s="339">
        <f t="shared" si="39"/>
        <v>7061</v>
      </c>
      <c r="U111" s="339">
        <f t="shared" si="40"/>
        <v>7061</v>
      </c>
      <c r="W111" s="339">
        <v>108</v>
      </c>
      <c r="X111" s="339">
        <v>0</v>
      </c>
      <c r="Y111" s="339">
        <f t="shared" si="41"/>
        <v>7061</v>
      </c>
      <c r="Z111" s="339">
        <f t="shared" si="42"/>
        <v>7061</v>
      </c>
      <c r="AA111" s="339">
        <f t="shared" si="43"/>
        <v>7061</v>
      </c>
      <c r="AB111" s="339">
        <f t="shared" si="44"/>
        <v>7061</v>
      </c>
      <c r="AC111" s="339">
        <f t="shared" si="45"/>
        <v>7061</v>
      </c>
      <c r="AE111" s="339">
        <v>108</v>
      </c>
      <c r="AF111" s="339">
        <v>0</v>
      </c>
      <c r="AG111" s="339">
        <f t="shared" si="46"/>
        <v>7061</v>
      </c>
      <c r="AH111" s="339">
        <f t="shared" si="47"/>
        <v>7061</v>
      </c>
      <c r="AI111" s="339">
        <f t="shared" si="48"/>
        <v>7061</v>
      </c>
      <c r="AJ111" s="339">
        <f t="shared" si="49"/>
        <v>7061</v>
      </c>
      <c r="AK111" s="339">
        <f t="shared" si="50"/>
        <v>7061</v>
      </c>
      <c r="AM111" s="339">
        <v>108</v>
      </c>
      <c r="AN111" s="339">
        <f t="shared" si="52"/>
        <v>0</v>
      </c>
      <c r="AO111" s="339">
        <f t="shared" si="52"/>
        <v>998</v>
      </c>
      <c r="AP111" s="339">
        <f t="shared" si="52"/>
        <v>998</v>
      </c>
      <c r="AQ111" s="339">
        <f t="shared" si="52"/>
        <v>998</v>
      </c>
      <c r="AR111" s="339">
        <f t="shared" si="52"/>
        <v>998</v>
      </c>
      <c r="AS111" s="339">
        <f t="shared" si="52"/>
        <v>998</v>
      </c>
      <c r="AU111" s="339">
        <v>108</v>
      </c>
      <c r="AV111" s="339">
        <v>200</v>
      </c>
      <c r="AW111" s="339">
        <v>205</v>
      </c>
      <c r="AX111" s="339">
        <v>206</v>
      </c>
      <c r="AY111" s="339">
        <v>207</v>
      </c>
      <c r="AZ111" s="339">
        <v>208</v>
      </c>
      <c r="BA111" s="339">
        <v>209</v>
      </c>
      <c r="BC111" s="341">
        <v>108</v>
      </c>
      <c r="BD111" s="342">
        <v>0</v>
      </c>
      <c r="BE111" s="342">
        <v>0</v>
      </c>
      <c r="BF111" s="342">
        <v>0</v>
      </c>
      <c r="BG111" s="342">
        <v>0</v>
      </c>
      <c r="BH111" s="342">
        <v>0</v>
      </c>
    </row>
    <row r="112" spans="8:60" s="338" customFormat="1" x14ac:dyDescent="0.35">
      <c r="H112" s="339">
        <v>109</v>
      </c>
      <c r="I112" s="344">
        <f>100-'Reactor 1'!I112</f>
        <v>60</v>
      </c>
      <c r="J112" s="344">
        <f>100-'Reactor 1'!J112</f>
        <v>60</v>
      </c>
      <c r="K112" s="344">
        <f>100-'Reactor 1'!K112</f>
        <v>60</v>
      </c>
      <c r="L112" s="344">
        <v>0</v>
      </c>
      <c r="M112" s="344">
        <f>100-'Reactor 1'!M112</f>
        <v>60</v>
      </c>
      <c r="O112" s="339">
        <v>109</v>
      </c>
      <c r="P112" s="339">
        <v>0</v>
      </c>
      <c r="Q112" s="339">
        <f t="shared" si="36"/>
        <v>7061</v>
      </c>
      <c r="R112" s="339">
        <f t="shared" si="37"/>
        <v>7061</v>
      </c>
      <c r="S112" s="339">
        <f t="shared" si="38"/>
        <v>7061</v>
      </c>
      <c r="T112" s="339">
        <f t="shared" si="39"/>
        <v>7061</v>
      </c>
      <c r="U112" s="339">
        <f t="shared" si="40"/>
        <v>7061</v>
      </c>
      <c r="W112" s="339">
        <v>109</v>
      </c>
      <c r="X112" s="339">
        <v>0</v>
      </c>
      <c r="Y112" s="339">
        <f t="shared" si="41"/>
        <v>7061</v>
      </c>
      <c r="Z112" s="339">
        <f t="shared" si="42"/>
        <v>7061</v>
      </c>
      <c r="AA112" s="339">
        <f t="shared" si="43"/>
        <v>7061</v>
      </c>
      <c r="AB112" s="339">
        <f t="shared" si="44"/>
        <v>7061</v>
      </c>
      <c r="AC112" s="339">
        <f t="shared" si="45"/>
        <v>7061</v>
      </c>
      <c r="AE112" s="339">
        <v>109</v>
      </c>
      <c r="AF112" s="339">
        <v>0</v>
      </c>
      <c r="AG112" s="339">
        <f t="shared" si="46"/>
        <v>7061</v>
      </c>
      <c r="AH112" s="339">
        <f t="shared" si="47"/>
        <v>7061</v>
      </c>
      <c r="AI112" s="339">
        <f t="shared" si="48"/>
        <v>7061</v>
      </c>
      <c r="AJ112" s="339">
        <f t="shared" si="49"/>
        <v>7061</v>
      </c>
      <c r="AK112" s="339">
        <f t="shared" si="50"/>
        <v>7061</v>
      </c>
      <c r="AM112" s="339">
        <v>109</v>
      </c>
      <c r="AN112" s="339">
        <f t="shared" si="52"/>
        <v>0</v>
      </c>
      <c r="AO112" s="339">
        <f t="shared" si="52"/>
        <v>998</v>
      </c>
      <c r="AP112" s="339">
        <f t="shared" si="52"/>
        <v>998</v>
      </c>
      <c r="AQ112" s="339">
        <f t="shared" si="52"/>
        <v>998</v>
      </c>
      <c r="AR112" s="339">
        <f t="shared" si="52"/>
        <v>998</v>
      </c>
      <c r="AS112" s="339">
        <f t="shared" si="52"/>
        <v>998</v>
      </c>
      <c r="AU112" s="339">
        <v>109</v>
      </c>
      <c r="AV112" s="339">
        <v>200</v>
      </c>
      <c r="AW112" s="339">
        <v>205</v>
      </c>
      <c r="AX112" s="339">
        <v>206</v>
      </c>
      <c r="AY112" s="339">
        <v>207</v>
      </c>
      <c r="AZ112" s="339">
        <v>208</v>
      </c>
      <c r="BA112" s="339">
        <v>209</v>
      </c>
      <c r="BC112" s="341">
        <v>109</v>
      </c>
      <c r="BD112" s="342">
        <v>0</v>
      </c>
      <c r="BE112" s="342">
        <v>0</v>
      </c>
      <c r="BF112" s="342">
        <v>0</v>
      </c>
      <c r="BG112" s="342">
        <v>0</v>
      </c>
      <c r="BH112" s="342">
        <v>0</v>
      </c>
    </row>
    <row r="113" spans="1:60" s="177" customFormat="1" x14ac:dyDescent="0.35">
      <c r="A113" s="229"/>
      <c r="B113" s="229"/>
      <c r="C113" s="229"/>
      <c r="D113" s="229"/>
      <c r="E113" s="229"/>
      <c r="F113" s="229"/>
      <c r="G113" s="229"/>
      <c r="H113" s="33">
        <v>110</v>
      </c>
      <c r="I113" s="23">
        <v>0</v>
      </c>
      <c r="J113" s="23">
        <v>0</v>
      </c>
      <c r="K113" s="23">
        <v>0</v>
      </c>
      <c r="L113" s="23">
        <v>0</v>
      </c>
      <c r="M113" s="23">
        <v>0</v>
      </c>
      <c r="N113" s="229"/>
      <c r="O113" s="33">
        <v>110</v>
      </c>
      <c r="P113" s="339">
        <v>0</v>
      </c>
      <c r="Q113" s="339">
        <f t="shared" si="36"/>
        <v>7061</v>
      </c>
      <c r="R113" s="339">
        <f t="shared" si="37"/>
        <v>7061</v>
      </c>
      <c r="S113" s="339">
        <f t="shared" si="38"/>
        <v>7061</v>
      </c>
      <c r="T113" s="339">
        <f t="shared" si="39"/>
        <v>7061</v>
      </c>
      <c r="U113" s="339">
        <f t="shared" si="40"/>
        <v>7061</v>
      </c>
      <c r="W113" s="33">
        <v>110</v>
      </c>
      <c r="X113" s="228">
        <v>0</v>
      </c>
      <c r="Y113" s="339">
        <f t="shared" si="41"/>
        <v>7061</v>
      </c>
      <c r="Z113" s="339">
        <f t="shared" si="42"/>
        <v>7061</v>
      </c>
      <c r="AA113" s="339">
        <f t="shared" si="43"/>
        <v>7061</v>
      </c>
      <c r="AB113" s="339">
        <f t="shared" si="44"/>
        <v>7061</v>
      </c>
      <c r="AC113" s="339">
        <f t="shared" si="45"/>
        <v>7061</v>
      </c>
      <c r="AE113" s="33">
        <v>110</v>
      </c>
      <c r="AF113" s="339">
        <v>0</v>
      </c>
      <c r="AG113" s="339">
        <f t="shared" si="46"/>
        <v>7061</v>
      </c>
      <c r="AH113" s="339">
        <f t="shared" si="47"/>
        <v>7061</v>
      </c>
      <c r="AI113" s="339">
        <f t="shared" si="48"/>
        <v>7061</v>
      </c>
      <c r="AJ113" s="339">
        <f t="shared" si="49"/>
        <v>7061</v>
      </c>
      <c r="AK113" s="339">
        <f t="shared" si="50"/>
        <v>7061</v>
      </c>
      <c r="AM113" s="33">
        <v>110</v>
      </c>
      <c r="AN113" s="228">
        <f t="shared" si="52"/>
        <v>0</v>
      </c>
      <c r="AO113" s="228">
        <f t="shared" si="52"/>
        <v>998</v>
      </c>
      <c r="AP113" s="228">
        <f t="shared" si="52"/>
        <v>998</v>
      </c>
      <c r="AQ113" s="228">
        <f t="shared" si="52"/>
        <v>998</v>
      </c>
      <c r="AR113" s="228">
        <f t="shared" si="52"/>
        <v>998</v>
      </c>
      <c r="AS113" s="228">
        <f t="shared" si="52"/>
        <v>998</v>
      </c>
      <c r="AU113" s="33">
        <v>110</v>
      </c>
      <c r="AV113" s="7">
        <v>200</v>
      </c>
      <c r="AW113" s="7">
        <v>205</v>
      </c>
      <c r="AX113" s="7">
        <v>206</v>
      </c>
      <c r="AY113" s="7">
        <v>207</v>
      </c>
      <c r="AZ113" s="7">
        <v>208</v>
      </c>
      <c r="BA113" s="7">
        <v>209</v>
      </c>
      <c r="BC113" s="184">
        <v>110</v>
      </c>
      <c r="BD113" s="297">
        <v>0</v>
      </c>
      <c r="BE113" s="297">
        <v>0</v>
      </c>
      <c r="BF113" s="297">
        <v>0</v>
      </c>
      <c r="BG113" s="297">
        <v>0</v>
      </c>
      <c r="BH113" s="297">
        <v>0</v>
      </c>
    </row>
    <row r="114" spans="1:60" s="177" customFormat="1" x14ac:dyDescent="0.35">
      <c r="A114" s="229"/>
      <c r="B114" s="229"/>
      <c r="C114" s="229"/>
      <c r="D114" s="229"/>
      <c r="E114" s="229"/>
      <c r="F114" s="229"/>
      <c r="G114" s="229"/>
      <c r="H114" s="33">
        <v>111</v>
      </c>
      <c r="I114" s="23">
        <v>0</v>
      </c>
      <c r="J114" s="23">
        <v>0</v>
      </c>
      <c r="K114" s="23">
        <v>0</v>
      </c>
      <c r="L114" s="23">
        <v>0</v>
      </c>
      <c r="M114" s="23">
        <v>0</v>
      </c>
      <c r="N114" s="229"/>
      <c r="O114" s="33">
        <v>111</v>
      </c>
      <c r="P114" s="339">
        <v>0</v>
      </c>
      <c r="Q114" s="339">
        <f t="shared" si="36"/>
        <v>7061</v>
      </c>
      <c r="R114" s="339">
        <f t="shared" si="37"/>
        <v>7061</v>
      </c>
      <c r="S114" s="339">
        <f t="shared" si="38"/>
        <v>7061</v>
      </c>
      <c r="T114" s="339">
        <f t="shared" si="39"/>
        <v>7061</v>
      </c>
      <c r="U114" s="339">
        <f t="shared" si="40"/>
        <v>7061</v>
      </c>
      <c r="W114" s="33">
        <v>111</v>
      </c>
      <c r="X114" s="228">
        <v>0</v>
      </c>
      <c r="Y114" s="339">
        <f t="shared" si="41"/>
        <v>7061</v>
      </c>
      <c r="Z114" s="339">
        <f t="shared" si="42"/>
        <v>7061</v>
      </c>
      <c r="AA114" s="339">
        <f t="shared" si="43"/>
        <v>7061</v>
      </c>
      <c r="AB114" s="339">
        <f t="shared" si="44"/>
        <v>7061</v>
      </c>
      <c r="AC114" s="339">
        <f t="shared" si="45"/>
        <v>7061</v>
      </c>
      <c r="AE114" s="33">
        <v>111</v>
      </c>
      <c r="AF114" s="339">
        <v>0</v>
      </c>
      <c r="AG114" s="339">
        <f t="shared" si="46"/>
        <v>7061</v>
      </c>
      <c r="AH114" s="339">
        <f t="shared" si="47"/>
        <v>7061</v>
      </c>
      <c r="AI114" s="339">
        <f t="shared" si="48"/>
        <v>7061</v>
      </c>
      <c r="AJ114" s="339">
        <f t="shared" si="49"/>
        <v>7061</v>
      </c>
      <c r="AK114" s="339">
        <f t="shared" si="50"/>
        <v>7061</v>
      </c>
      <c r="AM114" s="33">
        <v>111</v>
      </c>
      <c r="AN114" s="228">
        <f t="shared" si="52"/>
        <v>0</v>
      </c>
      <c r="AO114" s="228">
        <f t="shared" si="52"/>
        <v>998</v>
      </c>
      <c r="AP114" s="228">
        <f t="shared" si="52"/>
        <v>998</v>
      </c>
      <c r="AQ114" s="228">
        <f t="shared" si="52"/>
        <v>998</v>
      </c>
      <c r="AR114" s="228">
        <f t="shared" si="52"/>
        <v>998</v>
      </c>
      <c r="AS114" s="228">
        <f t="shared" si="52"/>
        <v>998</v>
      </c>
      <c r="AU114" s="33">
        <v>111</v>
      </c>
      <c r="AV114" s="7">
        <v>200</v>
      </c>
      <c r="AW114" s="7">
        <v>205</v>
      </c>
      <c r="AX114" s="7">
        <v>206</v>
      </c>
      <c r="AY114" s="7">
        <v>207</v>
      </c>
      <c r="AZ114" s="7">
        <v>208</v>
      </c>
      <c r="BA114" s="7">
        <v>209</v>
      </c>
      <c r="BC114" s="184">
        <v>111</v>
      </c>
      <c r="BD114" s="297">
        <v>0</v>
      </c>
      <c r="BE114" s="297">
        <v>0</v>
      </c>
      <c r="BF114" s="297">
        <v>0</v>
      </c>
      <c r="BG114" s="297">
        <v>0</v>
      </c>
      <c r="BH114" s="297">
        <v>0</v>
      </c>
    </row>
    <row r="115" spans="1:60" s="177" customFormat="1" x14ac:dyDescent="0.35">
      <c r="A115" s="229"/>
      <c r="B115" s="229"/>
      <c r="C115" s="229"/>
      <c r="D115" s="229"/>
      <c r="E115" s="229"/>
      <c r="F115" s="229"/>
      <c r="G115" s="229"/>
      <c r="H115" s="33">
        <v>112</v>
      </c>
      <c r="I115" s="23">
        <v>0</v>
      </c>
      <c r="J115" s="23">
        <v>0</v>
      </c>
      <c r="K115" s="23">
        <v>0</v>
      </c>
      <c r="L115" s="23">
        <v>0</v>
      </c>
      <c r="M115" s="23">
        <v>0</v>
      </c>
      <c r="N115" s="229"/>
      <c r="O115" s="33">
        <v>112</v>
      </c>
      <c r="P115" s="339">
        <v>0</v>
      </c>
      <c r="Q115" s="339">
        <f t="shared" si="36"/>
        <v>7061</v>
      </c>
      <c r="R115" s="339">
        <f t="shared" si="37"/>
        <v>7061</v>
      </c>
      <c r="S115" s="339">
        <f t="shared" si="38"/>
        <v>7061</v>
      </c>
      <c r="T115" s="339">
        <f t="shared" si="39"/>
        <v>7061</v>
      </c>
      <c r="U115" s="339">
        <f t="shared" si="40"/>
        <v>7061</v>
      </c>
      <c r="W115" s="33">
        <v>112</v>
      </c>
      <c r="X115" s="228">
        <v>0</v>
      </c>
      <c r="Y115" s="339">
        <f t="shared" si="41"/>
        <v>7061</v>
      </c>
      <c r="Z115" s="339">
        <f t="shared" si="42"/>
        <v>7061</v>
      </c>
      <c r="AA115" s="339">
        <f t="shared" si="43"/>
        <v>7061</v>
      </c>
      <c r="AB115" s="339">
        <f t="shared" si="44"/>
        <v>7061</v>
      </c>
      <c r="AC115" s="339">
        <f t="shared" si="45"/>
        <v>7061</v>
      </c>
      <c r="AE115" s="33">
        <v>112</v>
      </c>
      <c r="AF115" s="339">
        <v>0</v>
      </c>
      <c r="AG115" s="339">
        <f t="shared" si="46"/>
        <v>7061</v>
      </c>
      <c r="AH115" s="339">
        <f t="shared" si="47"/>
        <v>7061</v>
      </c>
      <c r="AI115" s="339">
        <f t="shared" si="48"/>
        <v>7061</v>
      </c>
      <c r="AJ115" s="339">
        <f t="shared" si="49"/>
        <v>7061</v>
      </c>
      <c r="AK115" s="339">
        <f t="shared" si="50"/>
        <v>7061</v>
      </c>
      <c r="AM115" s="33">
        <v>112</v>
      </c>
      <c r="AN115" s="228">
        <f t="shared" si="52"/>
        <v>0</v>
      </c>
      <c r="AO115" s="228">
        <f t="shared" si="52"/>
        <v>998</v>
      </c>
      <c r="AP115" s="228">
        <f t="shared" si="52"/>
        <v>998</v>
      </c>
      <c r="AQ115" s="228">
        <f t="shared" si="52"/>
        <v>998</v>
      </c>
      <c r="AR115" s="228">
        <f t="shared" si="52"/>
        <v>998</v>
      </c>
      <c r="AS115" s="228">
        <f t="shared" si="52"/>
        <v>998</v>
      </c>
      <c r="AU115" s="33">
        <v>112</v>
      </c>
      <c r="AV115" s="7">
        <v>200</v>
      </c>
      <c r="AW115" s="7">
        <v>205</v>
      </c>
      <c r="AX115" s="7">
        <v>206</v>
      </c>
      <c r="AY115" s="7">
        <v>207</v>
      </c>
      <c r="AZ115" s="7">
        <v>208</v>
      </c>
      <c r="BA115" s="7">
        <v>209</v>
      </c>
      <c r="BC115" s="184">
        <v>112</v>
      </c>
      <c r="BD115" s="297">
        <v>0</v>
      </c>
      <c r="BE115" s="297">
        <v>0</v>
      </c>
      <c r="BF115" s="297">
        <v>0</v>
      </c>
      <c r="BG115" s="297">
        <v>0</v>
      </c>
      <c r="BH115" s="297">
        <v>0</v>
      </c>
    </row>
    <row r="116" spans="1:60" s="177" customFormat="1" x14ac:dyDescent="0.35">
      <c r="A116" s="229"/>
      <c r="B116" s="229"/>
      <c r="C116" s="229"/>
      <c r="D116" s="229"/>
      <c r="E116" s="229"/>
      <c r="F116" s="229"/>
      <c r="G116" s="229"/>
      <c r="H116" s="33">
        <v>113</v>
      </c>
      <c r="I116" s="23">
        <v>0</v>
      </c>
      <c r="J116" s="23">
        <v>0</v>
      </c>
      <c r="K116" s="23">
        <v>0</v>
      </c>
      <c r="L116" s="23">
        <v>0</v>
      </c>
      <c r="M116" s="23">
        <v>0</v>
      </c>
      <c r="N116" s="229"/>
      <c r="O116" s="33">
        <v>113</v>
      </c>
      <c r="P116" s="339">
        <v>0</v>
      </c>
      <c r="Q116" s="339">
        <f t="shared" si="36"/>
        <v>7061</v>
      </c>
      <c r="R116" s="339">
        <f t="shared" si="37"/>
        <v>7061</v>
      </c>
      <c r="S116" s="339">
        <f t="shared" si="38"/>
        <v>7061</v>
      </c>
      <c r="T116" s="339">
        <f t="shared" si="39"/>
        <v>7061</v>
      </c>
      <c r="U116" s="339">
        <f t="shared" si="40"/>
        <v>7061</v>
      </c>
      <c r="W116" s="33">
        <v>113</v>
      </c>
      <c r="X116" s="228">
        <v>0</v>
      </c>
      <c r="Y116" s="339">
        <f t="shared" si="41"/>
        <v>7061</v>
      </c>
      <c r="Z116" s="339">
        <f t="shared" si="42"/>
        <v>7061</v>
      </c>
      <c r="AA116" s="339">
        <f t="shared" si="43"/>
        <v>7061</v>
      </c>
      <c r="AB116" s="339">
        <f t="shared" si="44"/>
        <v>7061</v>
      </c>
      <c r="AC116" s="339">
        <f t="shared" si="45"/>
        <v>7061</v>
      </c>
      <c r="AE116" s="33">
        <v>113</v>
      </c>
      <c r="AF116" s="339">
        <v>0</v>
      </c>
      <c r="AG116" s="339">
        <f t="shared" si="46"/>
        <v>7061</v>
      </c>
      <c r="AH116" s="339">
        <f t="shared" si="47"/>
        <v>7061</v>
      </c>
      <c r="AI116" s="339">
        <f t="shared" si="48"/>
        <v>7061</v>
      </c>
      <c r="AJ116" s="339">
        <f t="shared" si="49"/>
        <v>7061</v>
      </c>
      <c r="AK116" s="339">
        <f t="shared" si="50"/>
        <v>7061</v>
      </c>
      <c r="AM116" s="33">
        <v>113</v>
      </c>
      <c r="AN116" s="228">
        <f t="shared" si="52"/>
        <v>0</v>
      </c>
      <c r="AO116" s="228">
        <f t="shared" si="52"/>
        <v>998</v>
      </c>
      <c r="AP116" s="228">
        <f t="shared" si="52"/>
        <v>998</v>
      </c>
      <c r="AQ116" s="228">
        <f t="shared" si="52"/>
        <v>998</v>
      </c>
      <c r="AR116" s="228">
        <f t="shared" si="52"/>
        <v>998</v>
      </c>
      <c r="AS116" s="228">
        <f t="shared" si="52"/>
        <v>998</v>
      </c>
      <c r="AU116" s="33">
        <v>113</v>
      </c>
      <c r="AV116" s="7">
        <v>200</v>
      </c>
      <c r="AW116" s="7">
        <v>205</v>
      </c>
      <c r="AX116" s="7">
        <v>206</v>
      </c>
      <c r="AY116" s="7">
        <v>207</v>
      </c>
      <c r="AZ116" s="7">
        <v>208</v>
      </c>
      <c r="BA116" s="7">
        <v>209</v>
      </c>
      <c r="BC116" s="184">
        <v>113</v>
      </c>
      <c r="BD116" s="297">
        <v>0</v>
      </c>
      <c r="BE116" s="297">
        <v>0</v>
      </c>
      <c r="BF116" s="297">
        <v>0</v>
      </c>
      <c r="BG116" s="297">
        <v>0</v>
      </c>
      <c r="BH116" s="297">
        <v>0</v>
      </c>
    </row>
    <row r="117" spans="1:60" s="177" customFormat="1" x14ac:dyDescent="0.35">
      <c r="A117" s="229"/>
      <c r="B117" s="229"/>
      <c r="C117" s="229"/>
      <c r="D117" s="229"/>
      <c r="E117" s="229"/>
      <c r="F117" s="229"/>
      <c r="G117" s="229"/>
      <c r="H117" s="33">
        <v>114</v>
      </c>
      <c r="I117" s="23">
        <v>0</v>
      </c>
      <c r="J117" s="23">
        <v>0</v>
      </c>
      <c r="K117" s="23">
        <v>0</v>
      </c>
      <c r="L117" s="23">
        <v>0</v>
      </c>
      <c r="M117" s="23">
        <v>0</v>
      </c>
      <c r="N117" s="229"/>
      <c r="O117" s="33">
        <v>114</v>
      </c>
      <c r="P117" s="339">
        <v>0</v>
      </c>
      <c r="Q117" s="339">
        <f t="shared" si="36"/>
        <v>7061</v>
      </c>
      <c r="R117" s="339">
        <f t="shared" si="37"/>
        <v>7061</v>
      </c>
      <c r="S117" s="339">
        <f t="shared" si="38"/>
        <v>7061</v>
      </c>
      <c r="T117" s="339">
        <f t="shared" si="39"/>
        <v>7061</v>
      </c>
      <c r="U117" s="339">
        <f t="shared" si="40"/>
        <v>7061</v>
      </c>
      <c r="W117" s="33">
        <v>114</v>
      </c>
      <c r="X117" s="228">
        <v>0</v>
      </c>
      <c r="Y117" s="339">
        <f t="shared" si="41"/>
        <v>7061</v>
      </c>
      <c r="Z117" s="339">
        <f t="shared" si="42"/>
        <v>7061</v>
      </c>
      <c r="AA117" s="339">
        <f t="shared" si="43"/>
        <v>7061</v>
      </c>
      <c r="AB117" s="339">
        <f t="shared" si="44"/>
        <v>7061</v>
      </c>
      <c r="AC117" s="339">
        <f t="shared" si="45"/>
        <v>7061</v>
      </c>
      <c r="AE117" s="33">
        <v>114</v>
      </c>
      <c r="AF117" s="339">
        <v>0</v>
      </c>
      <c r="AG117" s="339">
        <f t="shared" si="46"/>
        <v>7061</v>
      </c>
      <c r="AH117" s="339">
        <f t="shared" si="47"/>
        <v>7061</v>
      </c>
      <c r="AI117" s="339">
        <f t="shared" si="48"/>
        <v>7061</v>
      </c>
      <c r="AJ117" s="339">
        <f t="shared" si="49"/>
        <v>7061</v>
      </c>
      <c r="AK117" s="339">
        <f t="shared" si="50"/>
        <v>7061</v>
      </c>
      <c r="AM117" s="33">
        <v>114</v>
      </c>
      <c r="AN117" s="228">
        <f t="shared" ref="AN117:AS132" si="53">AN116</f>
        <v>0</v>
      </c>
      <c r="AO117" s="228">
        <f t="shared" si="53"/>
        <v>998</v>
      </c>
      <c r="AP117" s="228">
        <f t="shared" si="53"/>
        <v>998</v>
      </c>
      <c r="AQ117" s="228">
        <f t="shared" si="53"/>
        <v>998</v>
      </c>
      <c r="AR117" s="228">
        <f t="shared" si="53"/>
        <v>998</v>
      </c>
      <c r="AS117" s="228">
        <f t="shared" si="53"/>
        <v>998</v>
      </c>
      <c r="AU117" s="33">
        <v>114</v>
      </c>
      <c r="AV117" s="7">
        <v>200</v>
      </c>
      <c r="AW117" s="7">
        <v>205</v>
      </c>
      <c r="AX117" s="7">
        <v>206</v>
      </c>
      <c r="AY117" s="7">
        <v>207</v>
      </c>
      <c r="AZ117" s="7">
        <v>208</v>
      </c>
      <c r="BA117" s="7">
        <v>209</v>
      </c>
      <c r="BC117" s="184">
        <v>114</v>
      </c>
      <c r="BD117" s="297">
        <v>0</v>
      </c>
      <c r="BE117" s="297">
        <v>0</v>
      </c>
      <c r="BF117" s="297">
        <v>0</v>
      </c>
      <c r="BG117" s="297">
        <v>0</v>
      </c>
      <c r="BH117" s="297">
        <v>0</v>
      </c>
    </row>
    <row r="118" spans="1:60" s="177" customFormat="1" x14ac:dyDescent="0.35">
      <c r="A118" s="229"/>
      <c r="B118" s="229"/>
      <c r="C118" s="229"/>
      <c r="D118" s="229"/>
      <c r="E118" s="229"/>
      <c r="F118" s="229"/>
      <c r="G118" s="229"/>
      <c r="H118" s="33">
        <v>115</v>
      </c>
      <c r="I118" s="23">
        <v>0</v>
      </c>
      <c r="J118" s="23">
        <v>0</v>
      </c>
      <c r="K118" s="23">
        <v>0</v>
      </c>
      <c r="L118" s="23">
        <v>0</v>
      </c>
      <c r="M118" s="23">
        <v>0</v>
      </c>
      <c r="N118" s="229"/>
      <c r="O118" s="33">
        <v>115</v>
      </c>
      <c r="P118" s="339">
        <v>0</v>
      </c>
      <c r="Q118" s="339">
        <f t="shared" si="36"/>
        <v>7061</v>
      </c>
      <c r="R118" s="339">
        <f t="shared" si="37"/>
        <v>7061</v>
      </c>
      <c r="S118" s="339">
        <f t="shared" si="38"/>
        <v>7061</v>
      </c>
      <c r="T118" s="339">
        <f t="shared" si="39"/>
        <v>7061</v>
      </c>
      <c r="U118" s="339">
        <f t="shared" si="40"/>
        <v>7061</v>
      </c>
      <c r="W118" s="33">
        <v>115</v>
      </c>
      <c r="X118" s="228">
        <v>0</v>
      </c>
      <c r="Y118" s="339">
        <f t="shared" si="41"/>
        <v>7061</v>
      </c>
      <c r="Z118" s="339">
        <f t="shared" si="42"/>
        <v>7061</v>
      </c>
      <c r="AA118" s="339">
        <f t="shared" si="43"/>
        <v>7061</v>
      </c>
      <c r="AB118" s="339">
        <f t="shared" si="44"/>
        <v>7061</v>
      </c>
      <c r="AC118" s="339">
        <f t="shared" si="45"/>
        <v>7061</v>
      </c>
      <c r="AE118" s="33">
        <v>115</v>
      </c>
      <c r="AF118" s="339">
        <v>0</v>
      </c>
      <c r="AG118" s="339">
        <f t="shared" si="46"/>
        <v>7061</v>
      </c>
      <c r="AH118" s="339">
        <f t="shared" si="47"/>
        <v>7061</v>
      </c>
      <c r="AI118" s="339">
        <f t="shared" si="48"/>
        <v>7061</v>
      </c>
      <c r="AJ118" s="339">
        <f t="shared" si="49"/>
        <v>7061</v>
      </c>
      <c r="AK118" s="339">
        <f t="shared" si="50"/>
        <v>7061</v>
      </c>
      <c r="AM118" s="33">
        <v>115</v>
      </c>
      <c r="AN118" s="228">
        <f t="shared" si="53"/>
        <v>0</v>
      </c>
      <c r="AO118" s="228">
        <f t="shared" si="53"/>
        <v>998</v>
      </c>
      <c r="AP118" s="228">
        <f t="shared" si="53"/>
        <v>998</v>
      </c>
      <c r="AQ118" s="228">
        <f t="shared" si="53"/>
        <v>998</v>
      </c>
      <c r="AR118" s="228">
        <f t="shared" si="53"/>
        <v>998</v>
      </c>
      <c r="AS118" s="228">
        <f t="shared" si="53"/>
        <v>998</v>
      </c>
      <c r="AU118" s="33">
        <v>115</v>
      </c>
      <c r="AV118" s="7">
        <v>200</v>
      </c>
      <c r="AW118" s="7">
        <v>205</v>
      </c>
      <c r="AX118" s="7">
        <v>206</v>
      </c>
      <c r="AY118" s="7">
        <v>207</v>
      </c>
      <c r="AZ118" s="7">
        <v>208</v>
      </c>
      <c r="BA118" s="7">
        <v>209</v>
      </c>
      <c r="BC118" s="184">
        <v>115</v>
      </c>
      <c r="BD118" s="297">
        <v>0</v>
      </c>
      <c r="BE118" s="297">
        <v>0</v>
      </c>
      <c r="BF118" s="297">
        <v>0</v>
      </c>
      <c r="BG118" s="297">
        <v>0</v>
      </c>
      <c r="BH118" s="297">
        <v>0</v>
      </c>
    </row>
    <row r="119" spans="1:60" s="177" customFormat="1" x14ac:dyDescent="0.35">
      <c r="A119" s="229"/>
      <c r="B119" s="229"/>
      <c r="C119" s="229"/>
      <c r="D119" s="229"/>
      <c r="E119" s="229"/>
      <c r="F119" s="229"/>
      <c r="G119" s="229"/>
      <c r="H119" s="33">
        <v>116</v>
      </c>
      <c r="I119" s="23">
        <v>0</v>
      </c>
      <c r="J119" s="23">
        <v>0</v>
      </c>
      <c r="K119" s="23">
        <v>0</v>
      </c>
      <c r="L119" s="23">
        <v>0</v>
      </c>
      <c r="M119" s="23">
        <v>0</v>
      </c>
      <c r="N119" s="229"/>
      <c r="O119" s="33">
        <v>116</v>
      </c>
      <c r="P119" s="339">
        <v>0</v>
      </c>
      <c r="Q119" s="339">
        <f t="shared" si="36"/>
        <v>7061</v>
      </c>
      <c r="R119" s="339">
        <f t="shared" si="37"/>
        <v>7061</v>
      </c>
      <c r="S119" s="339">
        <f t="shared" si="38"/>
        <v>7061</v>
      </c>
      <c r="T119" s="339">
        <f t="shared" si="39"/>
        <v>7061</v>
      </c>
      <c r="U119" s="339">
        <f t="shared" si="40"/>
        <v>7061</v>
      </c>
      <c r="W119" s="33">
        <v>116</v>
      </c>
      <c r="X119" s="228">
        <v>0</v>
      </c>
      <c r="Y119" s="339">
        <f t="shared" si="41"/>
        <v>7061</v>
      </c>
      <c r="Z119" s="339">
        <f t="shared" si="42"/>
        <v>7061</v>
      </c>
      <c r="AA119" s="339">
        <f t="shared" si="43"/>
        <v>7061</v>
      </c>
      <c r="AB119" s="339">
        <f t="shared" si="44"/>
        <v>7061</v>
      </c>
      <c r="AC119" s="339">
        <f t="shared" si="45"/>
        <v>7061</v>
      </c>
      <c r="AE119" s="33">
        <v>116</v>
      </c>
      <c r="AF119" s="339">
        <v>0</v>
      </c>
      <c r="AG119" s="339">
        <f t="shared" si="46"/>
        <v>7061</v>
      </c>
      <c r="AH119" s="339">
        <f t="shared" si="47"/>
        <v>7061</v>
      </c>
      <c r="AI119" s="339">
        <f t="shared" si="48"/>
        <v>7061</v>
      </c>
      <c r="AJ119" s="339">
        <f t="shared" si="49"/>
        <v>7061</v>
      </c>
      <c r="AK119" s="339">
        <f t="shared" si="50"/>
        <v>7061</v>
      </c>
      <c r="AM119" s="33">
        <v>116</v>
      </c>
      <c r="AN119" s="228">
        <f t="shared" si="53"/>
        <v>0</v>
      </c>
      <c r="AO119" s="228">
        <f t="shared" si="53"/>
        <v>998</v>
      </c>
      <c r="AP119" s="228">
        <f t="shared" si="53"/>
        <v>998</v>
      </c>
      <c r="AQ119" s="228">
        <f t="shared" si="53"/>
        <v>998</v>
      </c>
      <c r="AR119" s="228">
        <f t="shared" si="53"/>
        <v>998</v>
      </c>
      <c r="AS119" s="228">
        <f t="shared" si="53"/>
        <v>998</v>
      </c>
      <c r="AU119" s="33">
        <v>116</v>
      </c>
      <c r="AV119" s="7">
        <v>200</v>
      </c>
      <c r="AW119" s="7">
        <v>205</v>
      </c>
      <c r="AX119" s="7">
        <v>206</v>
      </c>
      <c r="AY119" s="7">
        <v>207</v>
      </c>
      <c r="AZ119" s="7">
        <v>208</v>
      </c>
      <c r="BA119" s="7">
        <v>209</v>
      </c>
      <c r="BC119" s="184">
        <v>116</v>
      </c>
      <c r="BD119" s="297">
        <v>0</v>
      </c>
      <c r="BE119" s="297">
        <v>0</v>
      </c>
      <c r="BF119" s="297">
        <v>0</v>
      </c>
      <c r="BG119" s="297">
        <v>0</v>
      </c>
      <c r="BH119" s="297">
        <v>0</v>
      </c>
    </row>
    <row r="120" spans="1:60" s="177" customFormat="1" x14ac:dyDescent="0.35">
      <c r="A120" s="229"/>
      <c r="B120" s="229"/>
      <c r="C120" s="229"/>
      <c r="D120" s="229"/>
      <c r="E120" s="229"/>
      <c r="F120" s="229"/>
      <c r="G120" s="229"/>
      <c r="H120" s="33">
        <v>117</v>
      </c>
      <c r="I120" s="23">
        <v>0</v>
      </c>
      <c r="J120" s="23">
        <v>0</v>
      </c>
      <c r="K120" s="23">
        <v>0</v>
      </c>
      <c r="L120" s="23">
        <v>0</v>
      </c>
      <c r="M120" s="23">
        <v>0</v>
      </c>
      <c r="N120" s="229"/>
      <c r="O120" s="33">
        <v>117</v>
      </c>
      <c r="P120" s="339">
        <v>0</v>
      </c>
      <c r="Q120" s="339">
        <f t="shared" si="36"/>
        <v>7061</v>
      </c>
      <c r="R120" s="339">
        <f t="shared" si="37"/>
        <v>7061</v>
      </c>
      <c r="S120" s="339">
        <f t="shared" si="38"/>
        <v>7061</v>
      </c>
      <c r="T120" s="339">
        <f t="shared" si="39"/>
        <v>7061</v>
      </c>
      <c r="U120" s="339">
        <f t="shared" si="40"/>
        <v>7061</v>
      </c>
      <c r="W120" s="33">
        <v>117</v>
      </c>
      <c r="X120" s="228">
        <v>0</v>
      </c>
      <c r="Y120" s="339">
        <f t="shared" si="41"/>
        <v>7061</v>
      </c>
      <c r="Z120" s="339">
        <f t="shared" si="42"/>
        <v>7061</v>
      </c>
      <c r="AA120" s="339">
        <f t="shared" si="43"/>
        <v>7061</v>
      </c>
      <c r="AB120" s="339">
        <f t="shared" si="44"/>
        <v>7061</v>
      </c>
      <c r="AC120" s="339">
        <f t="shared" si="45"/>
        <v>7061</v>
      </c>
      <c r="AE120" s="33">
        <v>117</v>
      </c>
      <c r="AF120" s="339">
        <v>0</v>
      </c>
      <c r="AG120" s="339">
        <f t="shared" si="46"/>
        <v>7061</v>
      </c>
      <c r="AH120" s="339">
        <f t="shared" si="47"/>
        <v>7061</v>
      </c>
      <c r="AI120" s="339">
        <f t="shared" si="48"/>
        <v>7061</v>
      </c>
      <c r="AJ120" s="339">
        <f t="shared" si="49"/>
        <v>7061</v>
      </c>
      <c r="AK120" s="339">
        <f t="shared" si="50"/>
        <v>7061</v>
      </c>
      <c r="AM120" s="33">
        <v>117</v>
      </c>
      <c r="AN120" s="228">
        <f t="shared" si="53"/>
        <v>0</v>
      </c>
      <c r="AO120" s="228">
        <f t="shared" si="53"/>
        <v>998</v>
      </c>
      <c r="AP120" s="228">
        <f t="shared" si="53"/>
        <v>998</v>
      </c>
      <c r="AQ120" s="228">
        <f t="shared" si="53"/>
        <v>998</v>
      </c>
      <c r="AR120" s="228">
        <f t="shared" si="53"/>
        <v>998</v>
      </c>
      <c r="AS120" s="228">
        <f t="shared" si="53"/>
        <v>998</v>
      </c>
      <c r="AU120" s="33">
        <v>117</v>
      </c>
      <c r="AV120" s="7">
        <v>200</v>
      </c>
      <c r="AW120" s="7">
        <v>205</v>
      </c>
      <c r="AX120" s="7">
        <v>206</v>
      </c>
      <c r="AY120" s="7">
        <v>207</v>
      </c>
      <c r="AZ120" s="7">
        <v>208</v>
      </c>
      <c r="BA120" s="7">
        <v>209</v>
      </c>
      <c r="BC120" s="184">
        <v>117</v>
      </c>
      <c r="BD120" s="297">
        <v>0</v>
      </c>
      <c r="BE120" s="297">
        <v>0</v>
      </c>
      <c r="BF120" s="297">
        <v>0</v>
      </c>
      <c r="BG120" s="297">
        <v>0</v>
      </c>
      <c r="BH120" s="297">
        <v>0</v>
      </c>
    </row>
    <row r="121" spans="1:60" s="177" customFormat="1" x14ac:dyDescent="0.35">
      <c r="A121" s="229"/>
      <c r="B121" s="229"/>
      <c r="C121" s="229"/>
      <c r="D121" s="229"/>
      <c r="E121" s="229"/>
      <c r="F121" s="229"/>
      <c r="G121" s="229"/>
      <c r="H121" s="33">
        <v>118</v>
      </c>
      <c r="I121" s="23">
        <v>0</v>
      </c>
      <c r="J121" s="23">
        <v>0</v>
      </c>
      <c r="K121" s="23">
        <v>0</v>
      </c>
      <c r="L121" s="23">
        <v>0</v>
      </c>
      <c r="M121" s="23">
        <v>0</v>
      </c>
      <c r="N121" s="229"/>
      <c r="O121" s="33">
        <v>118</v>
      </c>
      <c r="P121" s="339">
        <v>0</v>
      </c>
      <c r="Q121" s="339">
        <f t="shared" si="36"/>
        <v>7061</v>
      </c>
      <c r="R121" s="339">
        <f t="shared" si="37"/>
        <v>7061</v>
      </c>
      <c r="S121" s="339">
        <f t="shared" si="38"/>
        <v>7061</v>
      </c>
      <c r="T121" s="339">
        <f t="shared" si="39"/>
        <v>7061</v>
      </c>
      <c r="U121" s="339">
        <f t="shared" si="40"/>
        <v>7061</v>
      </c>
      <c r="W121" s="33">
        <v>118</v>
      </c>
      <c r="X121" s="228">
        <v>0</v>
      </c>
      <c r="Y121" s="339">
        <f t="shared" si="41"/>
        <v>7061</v>
      </c>
      <c r="Z121" s="339">
        <f t="shared" si="42"/>
        <v>7061</v>
      </c>
      <c r="AA121" s="339">
        <f t="shared" si="43"/>
        <v>7061</v>
      </c>
      <c r="AB121" s="339">
        <f t="shared" si="44"/>
        <v>7061</v>
      </c>
      <c r="AC121" s="339">
        <f t="shared" si="45"/>
        <v>7061</v>
      </c>
      <c r="AE121" s="33">
        <v>118</v>
      </c>
      <c r="AF121" s="339">
        <v>0</v>
      </c>
      <c r="AG121" s="339">
        <f t="shared" si="46"/>
        <v>998</v>
      </c>
      <c r="AH121" s="339">
        <f t="shared" si="47"/>
        <v>998</v>
      </c>
      <c r="AI121" s="339">
        <f t="shared" si="48"/>
        <v>998</v>
      </c>
      <c r="AJ121" s="339">
        <f t="shared" si="49"/>
        <v>998</v>
      </c>
      <c r="AK121" s="339">
        <f t="shared" si="50"/>
        <v>998</v>
      </c>
      <c r="AM121" s="33">
        <v>118</v>
      </c>
      <c r="AN121" s="228">
        <f t="shared" si="53"/>
        <v>0</v>
      </c>
      <c r="AO121" s="228">
        <f t="shared" si="53"/>
        <v>998</v>
      </c>
      <c r="AP121" s="228">
        <f t="shared" si="53"/>
        <v>998</v>
      </c>
      <c r="AQ121" s="228">
        <f t="shared" si="53"/>
        <v>998</v>
      </c>
      <c r="AR121" s="228">
        <f t="shared" si="53"/>
        <v>998</v>
      </c>
      <c r="AS121" s="228">
        <f t="shared" si="53"/>
        <v>998</v>
      </c>
      <c r="AU121" s="33">
        <v>118</v>
      </c>
      <c r="AV121" s="7">
        <v>200</v>
      </c>
      <c r="AW121" s="7">
        <v>205</v>
      </c>
      <c r="AX121" s="7">
        <v>206</v>
      </c>
      <c r="AY121" s="7">
        <v>207</v>
      </c>
      <c r="AZ121" s="7">
        <v>208</v>
      </c>
      <c r="BA121" s="7">
        <v>209</v>
      </c>
      <c r="BC121" s="184">
        <v>118</v>
      </c>
      <c r="BD121" s="297">
        <v>0</v>
      </c>
      <c r="BE121" s="297">
        <v>0</v>
      </c>
      <c r="BF121" s="297">
        <v>0</v>
      </c>
      <c r="BG121" s="297">
        <v>0</v>
      </c>
      <c r="BH121" s="297">
        <v>0</v>
      </c>
    </row>
    <row r="122" spans="1:60" s="177" customFormat="1" x14ac:dyDescent="0.35">
      <c r="A122" s="229"/>
      <c r="B122" s="229"/>
      <c r="C122" s="229"/>
      <c r="D122" s="229"/>
      <c r="E122" s="229"/>
      <c r="F122" s="229"/>
      <c r="G122" s="229"/>
      <c r="H122" s="33">
        <v>119</v>
      </c>
      <c r="I122" s="23">
        <v>0</v>
      </c>
      <c r="J122" s="23">
        <v>0</v>
      </c>
      <c r="K122" s="23">
        <v>0</v>
      </c>
      <c r="L122" s="23">
        <v>0</v>
      </c>
      <c r="M122" s="23">
        <v>0</v>
      </c>
      <c r="N122" s="229"/>
      <c r="O122" s="33">
        <v>119</v>
      </c>
      <c r="P122" s="339">
        <v>0</v>
      </c>
      <c r="Q122" s="339">
        <f t="shared" si="36"/>
        <v>7061</v>
      </c>
      <c r="R122" s="339">
        <f t="shared" si="37"/>
        <v>7061</v>
      </c>
      <c r="S122" s="339">
        <f t="shared" si="38"/>
        <v>7061</v>
      </c>
      <c r="T122" s="339">
        <f t="shared" si="39"/>
        <v>7061</v>
      </c>
      <c r="U122" s="339">
        <f t="shared" si="40"/>
        <v>7061</v>
      </c>
      <c r="W122" s="33">
        <v>119</v>
      </c>
      <c r="X122" s="228">
        <v>0</v>
      </c>
      <c r="Y122" s="339">
        <f t="shared" si="41"/>
        <v>7061</v>
      </c>
      <c r="Z122" s="339">
        <f t="shared" si="42"/>
        <v>7061</v>
      </c>
      <c r="AA122" s="339">
        <f t="shared" si="43"/>
        <v>7061</v>
      </c>
      <c r="AB122" s="339">
        <f t="shared" si="44"/>
        <v>7061</v>
      </c>
      <c r="AC122" s="339">
        <f t="shared" si="45"/>
        <v>7061</v>
      </c>
      <c r="AE122" s="33">
        <v>119</v>
      </c>
      <c r="AF122" s="339">
        <v>0</v>
      </c>
      <c r="AG122" s="339">
        <f t="shared" si="46"/>
        <v>998</v>
      </c>
      <c r="AH122" s="339">
        <f t="shared" si="47"/>
        <v>998</v>
      </c>
      <c r="AI122" s="339">
        <f t="shared" si="48"/>
        <v>998</v>
      </c>
      <c r="AJ122" s="339">
        <f t="shared" si="49"/>
        <v>998</v>
      </c>
      <c r="AK122" s="339">
        <f t="shared" si="50"/>
        <v>998</v>
      </c>
      <c r="AM122" s="33">
        <v>119</v>
      </c>
      <c r="AN122" s="228">
        <f t="shared" si="53"/>
        <v>0</v>
      </c>
      <c r="AO122" s="228">
        <f t="shared" si="53"/>
        <v>998</v>
      </c>
      <c r="AP122" s="228">
        <f t="shared" si="53"/>
        <v>998</v>
      </c>
      <c r="AQ122" s="228">
        <f t="shared" si="53"/>
        <v>998</v>
      </c>
      <c r="AR122" s="228">
        <f t="shared" si="53"/>
        <v>998</v>
      </c>
      <c r="AS122" s="228">
        <f t="shared" si="53"/>
        <v>998</v>
      </c>
      <c r="AU122" s="33">
        <v>119</v>
      </c>
      <c r="AV122" s="7">
        <v>200</v>
      </c>
      <c r="AW122" s="7">
        <v>205</v>
      </c>
      <c r="AX122" s="7">
        <v>206</v>
      </c>
      <c r="AY122" s="7">
        <v>207</v>
      </c>
      <c r="AZ122" s="7">
        <v>208</v>
      </c>
      <c r="BA122" s="7">
        <v>209</v>
      </c>
      <c r="BC122" s="184">
        <v>119</v>
      </c>
      <c r="BD122" s="297">
        <v>0</v>
      </c>
      <c r="BE122" s="297">
        <v>0</v>
      </c>
      <c r="BF122" s="297">
        <v>0</v>
      </c>
      <c r="BG122" s="297">
        <v>0</v>
      </c>
      <c r="BH122" s="297">
        <v>0</v>
      </c>
    </row>
    <row r="123" spans="1:60" s="177" customFormat="1" x14ac:dyDescent="0.35">
      <c r="A123" s="229"/>
      <c r="B123" s="229"/>
      <c r="C123" s="229"/>
      <c r="D123" s="229"/>
      <c r="E123" s="229"/>
      <c r="F123" s="229"/>
      <c r="G123" s="229"/>
      <c r="H123" s="33">
        <v>120</v>
      </c>
      <c r="I123" s="23">
        <v>0</v>
      </c>
      <c r="J123" s="23">
        <v>0</v>
      </c>
      <c r="K123" s="23">
        <v>0</v>
      </c>
      <c r="L123" s="23">
        <v>0</v>
      </c>
      <c r="M123" s="23">
        <v>0</v>
      </c>
      <c r="N123" s="229"/>
      <c r="O123" s="33">
        <v>120</v>
      </c>
      <c r="P123" s="339">
        <v>0</v>
      </c>
      <c r="Q123" s="339">
        <f t="shared" si="36"/>
        <v>7061</v>
      </c>
      <c r="R123" s="339">
        <f t="shared" si="37"/>
        <v>7061</v>
      </c>
      <c r="S123" s="339">
        <f t="shared" si="38"/>
        <v>7061</v>
      </c>
      <c r="T123" s="339">
        <f t="shared" si="39"/>
        <v>7061</v>
      </c>
      <c r="U123" s="339">
        <f t="shared" si="40"/>
        <v>7061</v>
      </c>
      <c r="W123" s="33">
        <v>120</v>
      </c>
      <c r="X123" s="228">
        <v>0</v>
      </c>
      <c r="Y123" s="339">
        <f t="shared" si="41"/>
        <v>7061</v>
      </c>
      <c r="Z123" s="339">
        <f t="shared" si="42"/>
        <v>7061</v>
      </c>
      <c r="AA123" s="339">
        <f t="shared" si="43"/>
        <v>7061</v>
      </c>
      <c r="AB123" s="339">
        <f t="shared" si="44"/>
        <v>7061</v>
      </c>
      <c r="AC123" s="339">
        <f t="shared" si="45"/>
        <v>7061</v>
      </c>
      <c r="AE123" s="33">
        <v>120</v>
      </c>
      <c r="AF123" s="339">
        <v>0</v>
      </c>
      <c r="AG123" s="339">
        <f t="shared" si="46"/>
        <v>998</v>
      </c>
      <c r="AH123" s="339">
        <f t="shared" si="47"/>
        <v>998</v>
      </c>
      <c r="AI123" s="339">
        <f t="shared" si="48"/>
        <v>998</v>
      </c>
      <c r="AJ123" s="339">
        <f t="shared" si="49"/>
        <v>998</v>
      </c>
      <c r="AK123" s="339">
        <f t="shared" si="50"/>
        <v>998</v>
      </c>
      <c r="AM123" s="33">
        <v>120</v>
      </c>
      <c r="AN123" s="228">
        <f t="shared" si="53"/>
        <v>0</v>
      </c>
      <c r="AO123" s="228">
        <f t="shared" si="53"/>
        <v>998</v>
      </c>
      <c r="AP123" s="228">
        <f t="shared" si="53"/>
        <v>998</v>
      </c>
      <c r="AQ123" s="228">
        <f t="shared" si="53"/>
        <v>998</v>
      </c>
      <c r="AR123" s="228">
        <f t="shared" si="53"/>
        <v>998</v>
      </c>
      <c r="AS123" s="228">
        <f t="shared" si="53"/>
        <v>998</v>
      </c>
      <c r="AU123" s="33">
        <v>120</v>
      </c>
      <c r="AV123" s="7">
        <v>200</v>
      </c>
      <c r="AW123" s="7">
        <v>205</v>
      </c>
      <c r="AX123" s="7">
        <v>206</v>
      </c>
      <c r="AY123" s="7">
        <v>207</v>
      </c>
      <c r="AZ123" s="7">
        <v>208</v>
      </c>
      <c r="BA123" s="7">
        <v>209</v>
      </c>
      <c r="BC123" s="184">
        <v>120</v>
      </c>
      <c r="BD123" s="297">
        <v>0</v>
      </c>
      <c r="BE123" s="297">
        <v>0</v>
      </c>
      <c r="BF123" s="297">
        <v>0</v>
      </c>
      <c r="BG123" s="297">
        <v>0</v>
      </c>
      <c r="BH123" s="297">
        <v>0</v>
      </c>
    </row>
    <row r="124" spans="1:60" s="177" customFormat="1" x14ac:dyDescent="0.35">
      <c r="A124" s="229"/>
      <c r="B124" s="229"/>
      <c r="C124" s="229"/>
      <c r="D124" s="229"/>
      <c r="E124" s="229"/>
      <c r="F124" s="229"/>
      <c r="G124" s="229"/>
      <c r="H124" s="33">
        <v>121</v>
      </c>
      <c r="I124" s="23">
        <v>0</v>
      </c>
      <c r="J124" s="23">
        <v>0</v>
      </c>
      <c r="K124" s="23">
        <v>0</v>
      </c>
      <c r="L124" s="23">
        <v>0</v>
      </c>
      <c r="M124" s="23">
        <v>0</v>
      </c>
      <c r="N124" s="229"/>
      <c r="O124" s="33">
        <v>121</v>
      </c>
      <c r="P124" s="339">
        <v>0</v>
      </c>
      <c r="Q124" s="339">
        <f t="shared" si="36"/>
        <v>7061</v>
      </c>
      <c r="R124" s="339">
        <f t="shared" si="37"/>
        <v>7061</v>
      </c>
      <c r="S124" s="339">
        <f t="shared" si="38"/>
        <v>7061</v>
      </c>
      <c r="T124" s="339">
        <f t="shared" si="39"/>
        <v>7061</v>
      </c>
      <c r="U124" s="339">
        <f t="shared" si="40"/>
        <v>7061</v>
      </c>
      <c r="W124" s="33">
        <v>121</v>
      </c>
      <c r="X124" s="228">
        <v>0</v>
      </c>
      <c r="Y124" s="339">
        <f t="shared" si="41"/>
        <v>7061</v>
      </c>
      <c r="Z124" s="339">
        <f t="shared" si="42"/>
        <v>7061</v>
      </c>
      <c r="AA124" s="339">
        <f t="shared" si="43"/>
        <v>7061</v>
      </c>
      <c r="AB124" s="339">
        <f t="shared" si="44"/>
        <v>7061</v>
      </c>
      <c r="AC124" s="339">
        <f t="shared" si="45"/>
        <v>7061</v>
      </c>
      <c r="AE124" s="33">
        <v>121</v>
      </c>
      <c r="AF124" s="339">
        <v>0</v>
      </c>
      <c r="AG124" s="339">
        <f t="shared" si="46"/>
        <v>998</v>
      </c>
      <c r="AH124" s="339">
        <f t="shared" si="47"/>
        <v>998</v>
      </c>
      <c r="AI124" s="339">
        <f t="shared" si="48"/>
        <v>998</v>
      </c>
      <c r="AJ124" s="339">
        <f t="shared" si="49"/>
        <v>998</v>
      </c>
      <c r="AK124" s="339">
        <f t="shared" si="50"/>
        <v>998</v>
      </c>
      <c r="AM124" s="33">
        <v>121</v>
      </c>
      <c r="AN124" s="228">
        <f t="shared" si="53"/>
        <v>0</v>
      </c>
      <c r="AO124" s="228">
        <f t="shared" si="53"/>
        <v>998</v>
      </c>
      <c r="AP124" s="228">
        <f t="shared" si="53"/>
        <v>998</v>
      </c>
      <c r="AQ124" s="228">
        <f t="shared" si="53"/>
        <v>998</v>
      </c>
      <c r="AR124" s="228">
        <f t="shared" si="53"/>
        <v>998</v>
      </c>
      <c r="AS124" s="228">
        <f t="shared" si="53"/>
        <v>998</v>
      </c>
      <c r="AU124" s="33">
        <v>121</v>
      </c>
      <c r="AV124" s="7">
        <v>200</v>
      </c>
      <c r="AW124" s="7">
        <v>205</v>
      </c>
      <c r="AX124" s="7">
        <v>206</v>
      </c>
      <c r="AY124" s="7">
        <v>207</v>
      </c>
      <c r="AZ124" s="7">
        <v>208</v>
      </c>
      <c r="BA124" s="7">
        <v>209</v>
      </c>
      <c r="BC124" s="184">
        <v>121</v>
      </c>
      <c r="BD124" s="297">
        <v>0</v>
      </c>
      <c r="BE124" s="297">
        <v>0</v>
      </c>
      <c r="BF124" s="297">
        <v>0</v>
      </c>
      <c r="BG124" s="297">
        <v>0</v>
      </c>
      <c r="BH124" s="297">
        <v>0</v>
      </c>
    </row>
    <row r="125" spans="1:60" s="177" customFormat="1" x14ac:dyDescent="0.35">
      <c r="A125" s="229"/>
      <c r="B125" s="229"/>
      <c r="C125" s="229"/>
      <c r="D125" s="229"/>
      <c r="E125" s="229"/>
      <c r="F125" s="229"/>
      <c r="G125" s="229"/>
      <c r="H125" s="33">
        <v>122</v>
      </c>
      <c r="I125" s="23">
        <v>0</v>
      </c>
      <c r="J125" s="23">
        <v>0</v>
      </c>
      <c r="K125" s="23">
        <v>0</v>
      </c>
      <c r="L125" s="23">
        <v>0</v>
      </c>
      <c r="M125" s="23">
        <v>0</v>
      </c>
      <c r="N125" s="229"/>
      <c r="O125" s="33">
        <v>122</v>
      </c>
      <c r="P125" s="339">
        <v>0</v>
      </c>
      <c r="Q125" s="339">
        <f t="shared" si="36"/>
        <v>7061</v>
      </c>
      <c r="R125" s="339">
        <f t="shared" si="37"/>
        <v>7061</v>
      </c>
      <c r="S125" s="339">
        <f t="shared" si="38"/>
        <v>7061</v>
      </c>
      <c r="T125" s="339">
        <f t="shared" si="39"/>
        <v>7061</v>
      </c>
      <c r="U125" s="339">
        <f t="shared" si="40"/>
        <v>7061</v>
      </c>
      <c r="W125" s="33">
        <v>122</v>
      </c>
      <c r="X125" s="228">
        <v>0</v>
      </c>
      <c r="Y125" s="339">
        <f t="shared" si="41"/>
        <v>7061</v>
      </c>
      <c r="Z125" s="339">
        <f t="shared" si="42"/>
        <v>7061</v>
      </c>
      <c r="AA125" s="339">
        <f t="shared" si="43"/>
        <v>7061</v>
      </c>
      <c r="AB125" s="339">
        <f t="shared" si="44"/>
        <v>7061</v>
      </c>
      <c r="AC125" s="339">
        <f t="shared" si="45"/>
        <v>7061</v>
      </c>
      <c r="AE125" s="33">
        <v>122</v>
      </c>
      <c r="AF125" s="339">
        <v>0</v>
      </c>
      <c r="AG125" s="339">
        <f t="shared" si="46"/>
        <v>998</v>
      </c>
      <c r="AH125" s="339">
        <f t="shared" si="47"/>
        <v>998</v>
      </c>
      <c r="AI125" s="339">
        <f t="shared" si="48"/>
        <v>998</v>
      </c>
      <c r="AJ125" s="339">
        <f t="shared" si="49"/>
        <v>998</v>
      </c>
      <c r="AK125" s="339">
        <f t="shared" si="50"/>
        <v>998</v>
      </c>
      <c r="AM125" s="33">
        <v>122</v>
      </c>
      <c r="AN125" s="228">
        <f t="shared" si="53"/>
        <v>0</v>
      </c>
      <c r="AO125" s="228">
        <f t="shared" si="53"/>
        <v>998</v>
      </c>
      <c r="AP125" s="228">
        <f t="shared" si="53"/>
        <v>998</v>
      </c>
      <c r="AQ125" s="228">
        <f t="shared" si="53"/>
        <v>998</v>
      </c>
      <c r="AR125" s="228">
        <f t="shared" si="53"/>
        <v>998</v>
      </c>
      <c r="AS125" s="228">
        <f t="shared" si="53"/>
        <v>998</v>
      </c>
      <c r="AU125" s="33">
        <v>122</v>
      </c>
      <c r="AV125" s="7">
        <v>200</v>
      </c>
      <c r="AW125" s="7">
        <v>205</v>
      </c>
      <c r="AX125" s="7">
        <v>206</v>
      </c>
      <c r="AY125" s="7">
        <v>207</v>
      </c>
      <c r="AZ125" s="7">
        <v>208</v>
      </c>
      <c r="BA125" s="7">
        <v>209</v>
      </c>
      <c r="BC125" s="184">
        <v>122</v>
      </c>
      <c r="BD125" s="297">
        <v>0</v>
      </c>
      <c r="BE125" s="297">
        <v>0</v>
      </c>
      <c r="BF125" s="297">
        <v>0</v>
      </c>
      <c r="BG125" s="297">
        <v>0</v>
      </c>
      <c r="BH125" s="297">
        <v>0</v>
      </c>
    </row>
    <row r="126" spans="1:60" s="177" customFormat="1" x14ac:dyDescent="0.35">
      <c r="A126" s="229"/>
      <c r="B126" s="229"/>
      <c r="C126" s="229"/>
      <c r="D126" s="229"/>
      <c r="E126" s="229"/>
      <c r="F126" s="229"/>
      <c r="G126" s="229"/>
      <c r="H126" s="33">
        <v>123</v>
      </c>
      <c r="I126" s="23">
        <v>0</v>
      </c>
      <c r="J126" s="23">
        <v>0</v>
      </c>
      <c r="K126" s="23">
        <v>0</v>
      </c>
      <c r="L126" s="23">
        <v>0</v>
      </c>
      <c r="M126" s="23">
        <v>0</v>
      </c>
      <c r="N126" s="229"/>
      <c r="O126" s="33">
        <v>123</v>
      </c>
      <c r="P126" s="339">
        <v>0</v>
      </c>
      <c r="Q126" s="339">
        <f t="shared" si="36"/>
        <v>7061</v>
      </c>
      <c r="R126" s="339">
        <f t="shared" si="37"/>
        <v>7061</v>
      </c>
      <c r="S126" s="339">
        <f t="shared" si="38"/>
        <v>7061</v>
      </c>
      <c r="T126" s="339">
        <f t="shared" si="39"/>
        <v>7061</v>
      </c>
      <c r="U126" s="339">
        <f t="shared" si="40"/>
        <v>7061</v>
      </c>
      <c r="W126" s="33">
        <v>123</v>
      </c>
      <c r="X126" s="228">
        <v>0</v>
      </c>
      <c r="Y126" s="339">
        <f t="shared" si="41"/>
        <v>7061</v>
      </c>
      <c r="Z126" s="339">
        <f t="shared" si="42"/>
        <v>7061</v>
      </c>
      <c r="AA126" s="339">
        <f t="shared" si="43"/>
        <v>7061</v>
      </c>
      <c r="AB126" s="339">
        <f t="shared" si="44"/>
        <v>7061</v>
      </c>
      <c r="AC126" s="339">
        <f t="shared" si="45"/>
        <v>7061</v>
      </c>
      <c r="AE126" s="33">
        <v>123</v>
      </c>
      <c r="AF126" s="339">
        <v>0</v>
      </c>
      <c r="AG126" s="339">
        <f t="shared" si="46"/>
        <v>998</v>
      </c>
      <c r="AH126" s="339">
        <f t="shared" si="47"/>
        <v>998</v>
      </c>
      <c r="AI126" s="339">
        <f t="shared" si="48"/>
        <v>998</v>
      </c>
      <c r="AJ126" s="339">
        <f t="shared" si="49"/>
        <v>998</v>
      </c>
      <c r="AK126" s="339">
        <f t="shared" si="50"/>
        <v>998</v>
      </c>
      <c r="AM126" s="33">
        <v>123</v>
      </c>
      <c r="AN126" s="228">
        <f t="shared" si="53"/>
        <v>0</v>
      </c>
      <c r="AO126" s="228">
        <f t="shared" si="53"/>
        <v>998</v>
      </c>
      <c r="AP126" s="228">
        <f t="shared" si="53"/>
        <v>998</v>
      </c>
      <c r="AQ126" s="228">
        <f t="shared" si="53"/>
        <v>998</v>
      </c>
      <c r="AR126" s="228">
        <f t="shared" si="53"/>
        <v>998</v>
      </c>
      <c r="AS126" s="228">
        <f t="shared" si="53"/>
        <v>998</v>
      </c>
      <c r="AU126" s="33">
        <v>123</v>
      </c>
      <c r="AV126" s="7">
        <v>200</v>
      </c>
      <c r="AW126" s="7">
        <v>205</v>
      </c>
      <c r="AX126" s="7">
        <v>206</v>
      </c>
      <c r="AY126" s="7">
        <v>207</v>
      </c>
      <c r="AZ126" s="7">
        <v>208</v>
      </c>
      <c r="BA126" s="7">
        <v>209</v>
      </c>
      <c r="BC126" s="184">
        <v>123</v>
      </c>
      <c r="BD126" s="297">
        <v>0</v>
      </c>
      <c r="BE126" s="297">
        <v>0</v>
      </c>
      <c r="BF126" s="297">
        <v>0</v>
      </c>
      <c r="BG126" s="297">
        <v>0</v>
      </c>
      <c r="BH126" s="297">
        <v>0</v>
      </c>
    </row>
    <row r="127" spans="1:60" s="177" customFormat="1" x14ac:dyDescent="0.35">
      <c r="A127" s="229"/>
      <c r="B127" s="229"/>
      <c r="C127" s="229"/>
      <c r="D127" s="229"/>
      <c r="E127" s="229"/>
      <c r="F127" s="229"/>
      <c r="G127" s="229"/>
      <c r="H127" s="33">
        <v>124</v>
      </c>
      <c r="I127" s="23">
        <v>0</v>
      </c>
      <c r="J127" s="23">
        <v>0</v>
      </c>
      <c r="K127" s="23">
        <v>0</v>
      </c>
      <c r="L127" s="23">
        <v>0</v>
      </c>
      <c r="M127" s="23">
        <v>0</v>
      </c>
      <c r="N127" s="229"/>
      <c r="O127" s="33">
        <v>124</v>
      </c>
      <c r="P127" s="339">
        <v>0</v>
      </c>
      <c r="Q127" s="339">
        <f t="shared" si="36"/>
        <v>7061</v>
      </c>
      <c r="R127" s="339">
        <f t="shared" si="37"/>
        <v>7061</v>
      </c>
      <c r="S127" s="339">
        <f t="shared" si="38"/>
        <v>7061</v>
      </c>
      <c r="T127" s="339">
        <f t="shared" si="39"/>
        <v>7061</v>
      </c>
      <c r="U127" s="339">
        <f t="shared" si="40"/>
        <v>7061</v>
      </c>
      <c r="W127" s="33">
        <v>124</v>
      </c>
      <c r="X127" s="228">
        <v>0</v>
      </c>
      <c r="Y127" s="339">
        <f t="shared" si="41"/>
        <v>7061</v>
      </c>
      <c r="Z127" s="339">
        <f t="shared" si="42"/>
        <v>7061</v>
      </c>
      <c r="AA127" s="339">
        <f t="shared" si="43"/>
        <v>7061</v>
      </c>
      <c r="AB127" s="339">
        <f t="shared" si="44"/>
        <v>7061</v>
      </c>
      <c r="AC127" s="339">
        <f t="shared" si="45"/>
        <v>7061</v>
      </c>
      <c r="AE127" s="33">
        <v>124</v>
      </c>
      <c r="AF127" s="339">
        <v>0</v>
      </c>
      <c r="AG127" s="339">
        <f t="shared" si="46"/>
        <v>998</v>
      </c>
      <c r="AH127" s="339">
        <f t="shared" si="47"/>
        <v>998</v>
      </c>
      <c r="AI127" s="339">
        <f t="shared" si="48"/>
        <v>998</v>
      </c>
      <c r="AJ127" s="339">
        <f t="shared" si="49"/>
        <v>998</v>
      </c>
      <c r="AK127" s="339">
        <f t="shared" si="50"/>
        <v>998</v>
      </c>
      <c r="AM127" s="33">
        <v>124</v>
      </c>
      <c r="AN127" s="228">
        <f t="shared" si="53"/>
        <v>0</v>
      </c>
      <c r="AO127" s="228">
        <f t="shared" si="53"/>
        <v>998</v>
      </c>
      <c r="AP127" s="228">
        <f t="shared" si="53"/>
        <v>998</v>
      </c>
      <c r="AQ127" s="228">
        <f t="shared" si="53"/>
        <v>998</v>
      </c>
      <c r="AR127" s="228">
        <f t="shared" si="53"/>
        <v>998</v>
      </c>
      <c r="AS127" s="228">
        <f t="shared" si="53"/>
        <v>998</v>
      </c>
      <c r="AU127" s="33">
        <v>124</v>
      </c>
      <c r="AV127" s="7">
        <v>200</v>
      </c>
      <c r="AW127" s="7">
        <v>205</v>
      </c>
      <c r="AX127" s="7">
        <v>206</v>
      </c>
      <c r="AY127" s="7">
        <v>207</v>
      </c>
      <c r="AZ127" s="7">
        <v>208</v>
      </c>
      <c r="BA127" s="7">
        <v>209</v>
      </c>
      <c r="BC127" s="184">
        <v>124</v>
      </c>
      <c r="BD127" s="297">
        <v>0</v>
      </c>
      <c r="BE127" s="297">
        <v>0</v>
      </c>
      <c r="BF127" s="297">
        <v>0</v>
      </c>
      <c r="BG127" s="297">
        <v>0</v>
      </c>
      <c r="BH127" s="297">
        <v>0</v>
      </c>
    </row>
    <row r="128" spans="1:60" s="177" customFormat="1" x14ac:dyDescent="0.35">
      <c r="A128" s="229"/>
      <c r="B128" s="229"/>
      <c r="C128" s="229"/>
      <c r="D128" s="229"/>
      <c r="E128" s="229"/>
      <c r="F128" s="229"/>
      <c r="G128" s="229"/>
      <c r="H128" s="33">
        <v>125</v>
      </c>
      <c r="I128" s="23">
        <v>0</v>
      </c>
      <c r="J128" s="23">
        <v>0</v>
      </c>
      <c r="K128" s="23">
        <v>0</v>
      </c>
      <c r="L128" s="23">
        <v>0</v>
      </c>
      <c r="M128" s="23">
        <v>0</v>
      </c>
      <c r="N128" s="229"/>
      <c r="O128" s="33">
        <v>125</v>
      </c>
      <c r="P128" s="339">
        <v>0</v>
      </c>
      <c r="Q128" s="339">
        <f t="shared" si="36"/>
        <v>7061</v>
      </c>
      <c r="R128" s="339">
        <f t="shared" si="37"/>
        <v>7061</v>
      </c>
      <c r="S128" s="339">
        <f t="shared" si="38"/>
        <v>7061</v>
      </c>
      <c r="T128" s="339">
        <f t="shared" si="39"/>
        <v>7061</v>
      </c>
      <c r="U128" s="339">
        <f t="shared" si="40"/>
        <v>7061</v>
      </c>
      <c r="W128" s="33">
        <v>125</v>
      </c>
      <c r="X128" s="228">
        <v>0</v>
      </c>
      <c r="Y128" s="339">
        <f t="shared" si="41"/>
        <v>7061</v>
      </c>
      <c r="Z128" s="339">
        <f t="shared" si="42"/>
        <v>7061</v>
      </c>
      <c r="AA128" s="339">
        <f t="shared" si="43"/>
        <v>7061</v>
      </c>
      <c r="AB128" s="339">
        <f t="shared" si="44"/>
        <v>7061</v>
      </c>
      <c r="AC128" s="339">
        <f t="shared" si="45"/>
        <v>7061</v>
      </c>
      <c r="AE128" s="33">
        <v>125</v>
      </c>
      <c r="AF128" s="339">
        <v>0</v>
      </c>
      <c r="AG128" s="339">
        <f t="shared" si="46"/>
        <v>998</v>
      </c>
      <c r="AH128" s="339">
        <f t="shared" si="47"/>
        <v>998</v>
      </c>
      <c r="AI128" s="339">
        <f t="shared" si="48"/>
        <v>998</v>
      </c>
      <c r="AJ128" s="339">
        <f t="shared" si="49"/>
        <v>998</v>
      </c>
      <c r="AK128" s="339">
        <f t="shared" si="50"/>
        <v>998</v>
      </c>
      <c r="AM128" s="33">
        <v>125</v>
      </c>
      <c r="AN128" s="228">
        <f t="shared" si="53"/>
        <v>0</v>
      </c>
      <c r="AO128" s="228">
        <f t="shared" si="53"/>
        <v>998</v>
      </c>
      <c r="AP128" s="228">
        <f t="shared" si="53"/>
        <v>998</v>
      </c>
      <c r="AQ128" s="228">
        <f t="shared" si="53"/>
        <v>998</v>
      </c>
      <c r="AR128" s="228">
        <f t="shared" si="53"/>
        <v>998</v>
      </c>
      <c r="AS128" s="228">
        <f t="shared" si="53"/>
        <v>998</v>
      </c>
      <c r="AU128" s="33">
        <v>125</v>
      </c>
      <c r="AV128" s="7">
        <v>200</v>
      </c>
      <c r="AW128" s="7">
        <v>205</v>
      </c>
      <c r="AX128" s="7">
        <v>206</v>
      </c>
      <c r="AY128" s="7">
        <v>207</v>
      </c>
      <c r="AZ128" s="7">
        <v>208</v>
      </c>
      <c r="BA128" s="7">
        <v>209</v>
      </c>
      <c r="BC128" s="184">
        <v>125</v>
      </c>
      <c r="BD128" s="297">
        <v>0</v>
      </c>
      <c r="BE128" s="297">
        <v>0</v>
      </c>
      <c r="BF128" s="297">
        <v>0</v>
      </c>
      <c r="BG128" s="297">
        <v>0</v>
      </c>
      <c r="BH128" s="297">
        <v>0</v>
      </c>
    </row>
    <row r="129" spans="1:60" s="177" customFormat="1" x14ac:dyDescent="0.35">
      <c r="A129" s="229"/>
      <c r="B129" s="229"/>
      <c r="C129" s="229"/>
      <c r="D129" s="229"/>
      <c r="E129" s="229"/>
      <c r="F129" s="229"/>
      <c r="G129" s="229"/>
      <c r="H129" s="33">
        <v>126</v>
      </c>
      <c r="I129" s="23">
        <v>0</v>
      </c>
      <c r="J129" s="23">
        <v>0</v>
      </c>
      <c r="K129" s="23">
        <v>0</v>
      </c>
      <c r="L129" s="23">
        <v>0</v>
      </c>
      <c r="M129" s="23">
        <v>0</v>
      </c>
      <c r="N129" s="229"/>
      <c r="O129" s="33">
        <v>126</v>
      </c>
      <c r="P129" s="339">
        <v>0</v>
      </c>
      <c r="Q129" s="339">
        <f t="shared" si="36"/>
        <v>7061</v>
      </c>
      <c r="R129" s="339">
        <f t="shared" si="37"/>
        <v>7061</v>
      </c>
      <c r="S129" s="339">
        <f t="shared" si="38"/>
        <v>7061</v>
      </c>
      <c r="T129" s="339">
        <f t="shared" si="39"/>
        <v>7061</v>
      </c>
      <c r="U129" s="339">
        <f t="shared" si="40"/>
        <v>7061</v>
      </c>
      <c r="W129" s="33">
        <v>126</v>
      </c>
      <c r="X129" s="228">
        <v>0</v>
      </c>
      <c r="Y129" s="339">
        <f t="shared" si="41"/>
        <v>7061</v>
      </c>
      <c r="Z129" s="339">
        <f t="shared" si="42"/>
        <v>7061</v>
      </c>
      <c r="AA129" s="339">
        <f t="shared" si="43"/>
        <v>7061</v>
      </c>
      <c r="AB129" s="339">
        <f t="shared" si="44"/>
        <v>7061</v>
      </c>
      <c r="AC129" s="339">
        <f t="shared" si="45"/>
        <v>7061</v>
      </c>
      <c r="AE129" s="33">
        <v>126</v>
      </c>
      <c r="AF129" s="339">
        <v>0</v>
      </c>
      <c r="AG129" s="339">
        <f t="shared" si="46"/>
        <v>998</v>
      </c>
      <c r="AH129" s="339">
        <f t="shared" si="47"/>
        <v>998</v>
      </c>
      <c r="AI129" s="339">
        <f t="shared" si="48"/>
        <v>998</v>
      </c>
      <c r="AJ129" s="339">
        <f t="shared" si="49"/>
        <v>998</v>
      </c>
      <c r="AK129" s="339">
        <f t="shared" si="50"/>
        <v>998</v>
      </c>
      <c r="AM129" s="33">
        <v>126</v>
      </c>
      <c r="AN129" s="228">
        <f t="shared" si="53"/>
        <v>0</v>
      </c>
      <c r="AO129" s="228">
        <f t="shared" si="53"/>
        <v>998</v>
      </c>
      <c r="AP129" s="228">
        <f t="shared" si="53"/>
        <v>998</v>
      </c>
      <c r="AQ129" s="228">
        <f t="shared" si="53"/>
        <v>998</v>
      </c>
      <c r="AR129" s="228">
        <f t="shared" si="53"/>
        <v>998</v>
      </c>
      <c r="AS129" s="228">
        <f t="shared" si="53"/>
        <v>998</v>
      </c>
      <c r="AU129" s="33">
        <v>126</v>
      </c>
      <c r="AV129" s="7">
        <v>200</v>
      </c>
      <c r="AW129" s="7">
        <v>205</v>
      </c>
      <c r="AX129" s="7">
        <v>206</v>
      </c>
      <c r="AY129" s="7">
        <v>207</v>
      </c>
      <c r="AZ129" s="7">
        <v>208</v>
      </c>
      <c r="BA129" s="7">
        <v>209</v>
      </c>
      <c r="BC129" s="184">
        <v>126</v>
      </c>
      <c r="BD129" s="297">
        <v>0</v>
      </c>
      <c r="BE129" s="297">
        <v>0</v>
      </c>
      <c r="BF129" s="297">
        <v>0</v>
      </c>
      <c r="BG129" s="297">
        <v>0</v>
      </c>
      <c r="BH129" s="297">
        <v>0</v>
      </c>
    </row>
    <row r="130" spans="1:60" s="177" customFormat="1" x14ac:dyDescent="0.35">
      <c r="A130" s="229"/>
      <c r="B130" s="229"/>
      <c r="C130" s="229"/>
      <c r="D130" s="229"/>
      <c r="E130" s="229"/>
      <c r="F130" s="229"/>
      <c r="G130" s="229"/>
      <c r="H130" s="33">
        <v>127</v>
      </c>
      <c r="I130" s="23">
        <v>0</v>
      </c>
      <c r="J130" s="23">
        <v>0</v>
      </c>
      <c r="K130" s="23">
        <v>0</v>
      </c>
      <c r="L130" s="23">
        <v>0</v>
      </c>
      <c r="M130" s="23">
        <v>0</v>
      </c>
      <c r="N130" s="229"/>
      <c r="O130" s="33">
        <v>127</v>
      </c>
      <c r="P130" s="339">
        <v>0</v>
      </c>
      <c r="Q130" s="339">
        <f t="shared" si="36"/>
        <v>7061</v>
      </c>
      <c r="R130" s="339">
        <f t="shared" si="37"/>
        <v>7061</v>
      </c>
      <c r="S130" s="339">
        <f t="shared" si="38"/>
        <v>7061</v>
      </c>
      <c r="T130" s="339">
        <f t="shared" si="39"/>
        <v>7061</v>
      </c>
      <c r="U130" s="339">
        <f t="shared" si="40"/>
        <v>7061</v>
      </c>
      <c r="W130" s="33">
        <v>127</v>
      </c>
      <c r="X130" s="228">
        <v>0</v>
      </c>
      <c r="Y130" s="339">
        <f t="shared" si="41"/>
        <v>7061</v>
      </c>
      <c r="Z130" s="339">
        <f t="shared" si="42"/>
        <v>7061</v>
      </c>
      <c r="AA130" s="339">
        <f t="shared" si="43"/>
        <v>7061</v>
      </c>
      <c r="AB130" s="339">
        <f t="shared" si="44"/>
        <v>7061</v>
      </c>
      <c r="AC130" s="339">
        <f t="shared" si="45"/>
        <v>7061</v>
      </c>
      <c r="AE130" s="33">
        <v>127</v>
      </c>
      <c r="AF130" s="339">
        <v>0</v>
      </c>
      <c r="AG130" s="339">
        <f t="shared" si="46"/>
        <v>998</v>
      </c>
      <c r="AH130" s="339">
        <f t="shared" si="47"/>
        <v>998</v>
      </c>
      <c r="AI130" s="339">
        <f t="shared" si="48"/>
        <v>998</v>
      </c>
      <c r="AJ130" s="339">
        <f t="shared" si="49"/>
        <v>998</v>
      </c>
      <c r="AK130" s="339">
        <f t="shared" si="50"/>
        <v>998</v>
      </c>
      <c r="AM130" s="33">
        <v>127</v>
      </c>
      <c r="AN130" s="228">
        <f t="shared" si="53"/>
        <v>0</v>
      </c>
      <c r="AO130" s="228">
        <f t="shared" si="53"/>
        <v>998</v>
      </c>
      <c r="AP130" s="228">
        <f t="shared" si="53"/>
        <v>998</v>
      </c>
      <c r="AQ130" s="228">
        <f t="shared" si="53"/>
        <v>998</v>
      </c>
      <c r="AR130" s="228">
        <f t="shared" si="53"/>
        <v>998</v>
      </c>
      <c r="AS130" s="228">
        <f t="shared" si="53"/>
        <v>998</v>
      </c>
      <c r="AU130" s="33">
        <v>127</v>
      </c>
      <c r="AV130" s="7">
        <v>200</v>
      </c>
      <c r="AW130" s="7">
        <v>205</v>
      </c>
      <c r="AX130" s="7">
        <v>206</v>
      </c>
      <c r="AY130" s="7">
        <v>207</v>
      </c>
      <c r="AZ130" s="7">
        <v>208</v>
      </c>
      <c r="BA130" s="7">
        <v>209</v>
      </c>
      <c r="BC130" s="184">
        <v>127</v>
      </c>
      <c r="BD130" s="297">
        <v>0</v>
      </c>
      <c r="BE130" s="297">
        <v>0</v>
      </c>
      <c r="BF130" s="297">
        <v>0</v>
      </c>
      <c r="BG130" s="297">
        <v>0</v>
      </c>
      <c r="BH130" s="297">
        <v>0</v>
      </c>
    </row>
    <row r="131" spans="1:60" s="177" customFormat="1" x14ac:dyDescent="0.35">
      <c r="A131" s="229"/>
      <c r="B131" s="229"/>
      <c r="C131" s="229"/>
      <c r="D131" s="229"/>
      <c r="E131" s="229"/>
      <c r="F131" s="229"/>
      <c r="G131" s="229"/>
      <c r="H131" s="33">
        <v>128</v>
      </c>
      <c r="I131" s="23">
        <v>0</v>
      </c>
      <c r="J131" s="23">
        <v>0</v>
      </c>
      <c r="K131" s="23">
        <v>0</v>
      </c>
      <c r="L131" s="23">
        <v>0</v>
      </c>
      <c r="M131" s="23">
        <v>0</v>
      </c>
      <c r="N131" s="229"/>
      <c r="O131" s="33">
        <v>128</v>
      </c>
      <c r="P131" s="339">
        <v>0</v>
      </c>
      <c r="Q131" s="339">
        <f t="shared" si="36"/>
        <v>7061</v>
      </c>
      <c r="R131" s="339">
        <f t="shared" si="37"/>
        <v>7061</v>
      </c>
      <c r="S131" s="339">
        <f t="shared" si="38"/>
        <v>7061</v>
      </c>
      <c r="T131" s="339">
        <f t="shared" si="39"/>
        <v>7061</v>
      </c>
      <c r="U131" s="339">
        <f t="shared" si="40"/>
        <v>7061</v>
      </c>
      <c r="W131" s="33">
        <v>128</v>
      </c>
      <c r="X131" s="228">
        <v>0</v>
      </c>
      <c r="Y131" s="339">
        <f t="shared" si="41"/>
        <v>7061</v>
      </c>
      <c r="Z131" s="339">
        <f t="shared" si="42"/>
        <v>7061</v>
      </c>
      <c r="AA131" s="339">
        <f t="shared" si="43"/>
        <v>7061</v>
      </c>
      <c r="AB131" s="339">
        <f t="shared" si="44"/>
        <v>7061</v>
      </c>
      <c r="AC131" s="339">
        <f t="shared" si="45"/>
        <v>7061</v>
      </c>
      <c r="AE131" s="33">
        <v>128</v>
      </c>
      <c r="AF131" s="339">
        <v>0</v>
      </c>
      <c r="AG131" s="339">
        <f t="shared" si="46"/>
        <v>998</v>
      </c>
      <c r="AH131" s="339">
        <f t="shared" si="47"/>
        <v>998</v>
      </c>
      <c r="AI131" s="339">
        <f t="shared" si="48"/>
        <v>998</v>
      </c>
      <c r="AJ131" s="339">
        <f t="shared" si="49"/>
        <v>998</v>
      </c>
      <c r="AK131" s="339">
        <f t="shared" si="50"/>
        <v>998</v>
      </c>
      <c r="AM131" s="33">
        <v>128</v>
      </c>
      <c r="AN131" s="228">
        <f t="shared" si="53"/>
        <v>0</v>
      </c>
      <c r="AO131" s="228">
        <f t="shared" si="53"/>
        <v>998</v>
      </c>
      <c r="AP131" s="228">
        <f t="shared" si="53"/>
        <v>998</v>
      </c>
      <c r="AQ131" s="228">
        <f t="shared" si="53"/>
        <v>998</v>
      </c>
      <c r="AR131" s="228">
        <f t="shared" si="53"/>
        <v>998</v>
      </c>
      <c r="AS131" s="228">
        <f t="shared" si="53"/>
        <v>998</v>
      </c>
      <c r="AU131" s="33">
        <v>128</v>
      </c>
      <c r="AV131" s="7">
        <v>200</v>
      </c>
      <c r="AW131" s="7">
        <v>205</v>
      </c>
      <c r="AX131" s="7">
        <v>206</v>
      </c>
      <c r="AY131" s="7">
        <v>207</v>
      </c>
      <c r="AZ131" s="7">
        <v>208</v>
      </c>
      <c r="BA131" s="7">
        <v>209</v>
      </c>
      <c r="BC131" s="184">
        <v>128</v>
      </c>
      <c r="BD131" s="297">
        <v>0</v>
      </c>
      <c r="BE131" s="297">
        <v>0</v>
      </c>
      <c r="BF131" s="297">
        <v>0</v>
      </c>
      <c r="BG131" s="297">
        <v>0</v>
      </c>
      <c r="BH131" s="297">
        <v>0</v>
      </c>
    </row>
    <row r="132" spans="1:60" s="177" customFormat="1" x14ac:dyDescent="0.35">
      <c r="A132" s="229"/>
      <c r="B132" s="229"/>
      <c r="C132" s="229"/>
      <c r="D132" s="229"/>
      <c r="E132" s="229"/>
      <c r="F132" s="229"/>
      <c r="G132" s="229"/>
      <c r="H132" s="33">
        <v>129</v>
      </c>
      <c r="I132" s="23">
        <v>0</v>
      </c>
      <c r="J132" s="23">
        <v>0</v>
      </c>
      <c r="K132" s="23">
        <v>0</v>
      </c>
      <c r="L132" s="23">
        <v>0</v>
      </c>
      <c r="M132" s="23">
        <v>0</v>
      </c>
      <c r="N132" s="229"/>
      <c r="O132" s="33">
        <v>129</v>
      </c>
      <c r="P132" s="339">
        <v>0</v>
      </c>
      <c r="Q132" s="339">
        <f t="shared" si="36"/>
        <v>7061</v>
      </c>
      <c r="R132" s="339">
        <f t="shared" si="37"/>
        <v>7061</v>
      </c>
      <c r="S132" s="339">
        <f t="shared" si="38"/>
        <v>7061</v>
      </c>
      <c r="T132" s="339">
        <f t="shared" si="39"/>
        <v>7061</v>
      </c>
      <c r="U132" s="339">
        <f t="shared" si="40"/>
        <v>7061</v>
      </c>
      <c r="W132" s="33">
        <v>129</v>
      </c>
      <c r="X132" s="228">
        <v>0</v>
      </c>
      <c r="Y132" s="339">
        <f t="shared" si="41"/>
        <v>7061</v>
      </c>
      <c r="Z132" s="339">
        <f t="shared" si="42"/>
        <v>7061</v>
      </c>
      <c r="AA132" s="339">
        <f t="shared" si="43"/>
        <v>7061</v>
      </c>
      <c r="AB132" s="339">
        <f t="shared" si="44"/>
        <v>7061</v>
      </c>
      <c r="AC132" s="339">
        <f t="shared" si="45"/>
        <v>7061</v>
      </c>
      <c r="AE132" s="33">
        <v>129</v>
      </c>
      <c r="AF132" s="339">
        <v>0</v>
      </c>
      <c r="AG132" s="339">
        <f t="shared" si="46"/>
        <v>998</v>
      </c>
      <c r="AH132" s="339">
        <f t="shared" si="47"/>
        <v>998</v>
      </c>
      <c r="AI132" s="339">
        <f t="shared" si="48"/>
        <v>998</v>
      </c>
      <c r="AJ132" s="339">
        <f t="shared" si="49"/>
        <v>998</v>
      </c>
      <c r="AK132" s="339">
        <f t="shared" si="50"/>
        <v>998</v>
      </c>
      <c r="AM132" s="33">
        <v>129</v>
      </c>
      <c r="AN132" s="228">
        <f t="shared" si="53"/>
        <v>0</v>
      </c>
      <c r="AO132" s="228">
        <f t="shared" si="53"/>
        <v>998</v>
      </c>
      <c r="AP132" s="228">
        <f t="shared" si="53"/>
        <v>998</v>
      </c>
      <c r="AQ132" s="228">
        <f t="shared" si="53"/>
        <v>998</v>
      </c>
      <c r="AR132" s="228">
        <f t="shared" si="53"/>
        <v>998</v>
      </c>
      <c r="AS132" s="228">
        <f t="shared" si="53"/>
        <v>998</v>
      </c>
      <c r="AU132" s="33">
        <v>129</v>
      </c>
      <c r="AV132" s="7">
        <v>200</v>
      </c>
      <c r="AW132" s="7">
        <v>205</v>
      </c>
      <c r="AX132" s="7">
        <v>206</v>
      </c>
      <c r="AY132" s="7">
        <v>207</v>
      </c>
      <c r="AZ132" s="7">
        <v>208</v>
      </c>
      <c r="BA132" s="7">
        <v>209</v>
      </c>
      <c r="BC132" s="184">
        <v>129</v>
      </c>
      <c r="BD132" s="297">
        <v>0</v>
      </c>
      <c r="BE132" s="297">
        <v>0</v>
      </c>
      <c r="BF132" s="297">
        <v>0</v>
      </c>
      <c r="BG132" s="297">
        <v>0</v>
      </c>
      <c r="BH132" s="297">
        <v>0</v>
      </c>
    </row>
    <row r="133" spans="1:60" s="177" customFormat="1" x14ac:dyDescent="0.35">
      <c r="A133" s="229"/>
      <c r="B133" s="229"/>
      <c r="C133" s="229"/>
      <c r="D133" s="229"/>
      <c r="E133" s="229"/>
      <c r="F133" s="229"/>
      <c r="G133" s="229"/>
      <c r="H133" s="33">
        <v>130</v>
      </c>
      <c r="I133" s="23">
        <v>0</v>
      </c>
      <c r="J133" s="23">
        <v>0</v>
      </c>
      <c r="K133" s="23">
        <v>0</v>
      </c>
      <c r="L133" s="23">
        <v>0</v>
      </c>
      <c r="M133" s="23">
        <v>0</v>
      </c>
      <c r="N133" s="229"/>
      <c r="O133" s="33">
        <v>130</v>
      </c>
      <c r="P133" s="339">
        <v>0</v>
      </c>
      <c r="Q133" s="339">
        <f t="shared" si="36"/>
        <v>7061</v>
      </c>
      <c r="R133" s="339">
        <f t="shared" si="37"/>
        <v>7061</v>
      </c>
      <c r="S133" s="339">
        <f t="shared" si="38"/>
        <v>7061</v>
      </c>
      <c r="T133" s="339">
        <f t="shared" si="39"/>
        <v>7061</v>
      </c>
      <c r="U133" s="339">
        <f t="shared" si="40"/>
        <v>7061</v>
      </c>
      <c r="W133" s="33">
        <v>130</v>
      </c>
      <c r="X133" s="228">
        <v>0</v>
      </c>
      <c r="Y133" s="339">
        <f t="shared" si="41"/>
        <v>7061</v>
      </c>
      <c r="Z133" s="339">
        <f t="shared" si="42"/>
        <v>7061</v>
      </c>
      <c r="AA133" s="339">
        <f t="shared" si="43"/>
        <v>7061</v>
      </c>
      <c r="AB133" s="339">
        <f t="shared" si="44"/>
        <v>7061</v>
      </c>
      <c r="AC133" s="339">
        <f t="shared" si="45"/>
        <v>7061</v>
      </c>
      <c r="AE133" s="33">
        <v>130</v>
      </c>
      <c r="AF133" s="339">
        <v>0</v>
      </c>
      <c r="AG133" s="339">
        <f t="shared" si="46"/>
        <v>998</v>
      </c>
      <c r="AH133" s="339">
        <f t="shared" si="47"/>
        <v>998</v>
      </c>
      <c r="AI133" s="339">
        <f t="shared" si="48"/>
        <v>998</v>
      </c>
      <c r="AJ133" s="339">
        <f t="shared" si="49"/>
        <v>998</v>
      </c>
      <c r="AK133" s="339">
        <f t="shared" si="50"/>
        <v>998</v>
      </c>
      <c r="AM133" s="33">
        <v>130</v>
      </c>
      <c r="AN133" s="228">
        <f t="shared" ref="AN133:AS148" si="54">AN132</f>
        <v>0</v>
      </c>
      <c r="AO133" s="228">
        <f t="shared" si="54"/>
        <v>998</v>
      </c>
      <c r="AP133" s="228">
        <f t="shared" si="54"/>
        <v>998</v>
      </c>
      <c r="AQ133" s="228">
        <f t="shared" si="54"/>
        <v>998</v>
      </c>
      <c r="AR133" s="228">
        <f t="shared" si="54"/>
        <v>998</v>
      </c>
      <c r="AS133" s="228">
        <f t="shared" si="54"/>
        <v>998</v>
      </c>
      <c r="AU133" s="33">
        <v>130</v>
      </c>
      <c r="AV133" s="7">
        <v>200</v>
      </c>
      <c r="AW133" s="7">
        <v>205</v>
      </c>
      <c r="AX133" s="7">
        <v>206</v>
      </c>
      <c r="AY133" s="7">
        <v>207</v>
      </c>
      <c r="AZ133" s="7">
        <v>208</v>
      </c>
      <c r="BA133" s="7">
        <v>209</v>
      </c>
      <c r="BC133" s="184">
        <v>130</v>
      </c>
      <c r="BD133" s="297">
        <v>0</v>
      </c>
      <c r="BE133" s="297">
        <v>0</v>
      </c>
      <c r="BF133" s="297">
        <v>0</v>
      </c>
      <c r="BG133" s="297">
        <v>0</v>
      </c>
      <c r="BH133" s="297">
        <v>0</v>
      </c>
    </row>
    <row r="134" spans="1:60" s="177" customFormat="1" x14ac:dyDescent="0.35">
      <c r="A134" s="229"/>
      <c r="B134" s="229"/>
      <c r="C134" s="229"/>
      <c r="D134" s="229"/>
      <c r="E134" s="229"/>
      <c r="F134" s="229"/>
      <c r="G134" s="229"/>
      <c r="H134" s="33">
        <v>131</v>
      </c>
      <c r="I134" s="23">
        <v>0</v>
      </c>
      <c r="J134" s="23">
        <v>0</v>
      </c>
      <c r="K134" s="23">
        <v>0</v>
      </c>
      <c r="L134" s="23">
        <v>0</v>
      </c>
      <c r="M134" s="23">
        <v>0</v>
      </c>
      <c r="N134" s="229"/>
      <c r="O134" s="33">
        <v>131</v>
      </c>
      <c r="P134" s="339">
        <v>0</v>
      </c>
      <c r="Q134" s="339">
        <f t="shared" si="36"/>
        <v>7061</v>
      </c>
      <c r="R134" s="339">
        <f t="shared" si="37"/>
        <v>7061</v>
      </c>
      <c r="S134" s="339">
        <f t="shared" si="38"/>
        <v>7061</v>
      </c>
      <c r="T134" s="339">
        <f t="shared" si="39"/>
        <v>7061</v>
      </c>
      <c r="U134" s="339">
        <f t="shared" si="40"/>
        <v>7061</v>
      </c>
      <c r="W134" s="33">
        <v>131</v>
      </c>
      <c r="X134" s="228">
        <v>0</v>
      </c>
      <c r="Y134" s="339">
        <f t="shared" si="41"/>
        <v>7061</v>
      </c>
      <c r="Z134" s="339">
        <f t="shared" si="42"/>
        <v>7061</v>
      </c>
      <c r="AA134" s="339">
        <f t="shared" si="43"/>
        <v>7061</v>
      </c>
      <c r="AB134" s="339">
        <f t="shared" si="44"/>
        <v>7061</v>
      </c>
      <c r="AC134" s="339">
        <f t="shared" si="45"/>
        <v>7061</v>
      </c>
      <c r="AE134" s="33">
        <v>131</v>
      </c>
      <c r="AF134" s="339">
        <v>0</v>
      </c>
      <c r="AG134" s="339">
        <f t="shared" si="46"/>
        <v>998</v>
      </c>
      <c r="AH134" s="339">
        <f t="shared" si="47"/>
        <v>998</v>
      </c>
      <c r="AI134" s="339">
        <f t="shared" si="48"/>
        <v>998</v>
      </c>
      <c r="AJ134" s="339">
        <f t="shared" si="49"/>
        <v>998</v>
      </c>
      <c r="AK134" s="339">
        <f t="shared" si="50"/>
        <v>998</v>
      </c>
      <c r="AM134" s="33">
        <v>131</v>
      </c>
      <c r="AN134" s="228">
        <f t="shared" si="54"/>
        <v>0</v>
      </c>
      <c r="AO134" s="228">
        <f t="shared" si="54"/>
        <v>998</v>
      </c>
      <c r="AP134" s="228">
        <f t="shared" si="54"/>
        <v>998</v>
      </c>
      <c r="AQ134" s="228">
        <f t="shared" si="54"/>
        <v>998</v>
      </c>
      <c r="AR134" s="228">
        <f t="shared" si="54"/>
        <v>998</v>
      </c>
      <c r="AS134" s="228">
        <f t="shared" si="54"/>
        <v>998</v>
      </c>
      <c r="AU134" s="33">
        <v>131</v>
      </c>
      <c r="AV134" s="7">
        <v>200</v>
      </c>
      <c r="AW134" s="7">
        <v>205</v>
      </c>
      <c r="AX134" s="7">
        <v>206</v>
      </c>
      <c r="AY134" s="7">
        <v>207</v>
      </c>
      <c r="AZ134" s="7">
        <v>208</v>
      </c>
      <c r="BA134" s="7">
        <v>209</v>
      </c>
      <c r="BC134" s="184">
        <v>131</v>
      </c>
      <c r="BD134" s="297">
        <v>0</v>
      </c>
      <c r="BE134" s="297">
        <v>0</v>
      </c>
      <c r="BF134" s="297">
        <v>0</v>
      </c>
      <c r="BG134" s="297">
        <v>0</v>
      </c>
      <c r="BH134" s="297">
        <v>0</v>
      </c>
    </row>
    <row r="135" spans="1:60" s="177" customFormat="1" x14ac:dyDescent="0.35">
      <c r="A135" s="229"/>
      <c r="B135" s="229"/>
      <c r="C135" s="229"/>
      <c r="D135" s="229"/>
      <c r="E135" s="229"/>
      <c r="F135" s="229"/>
      <c r="G135" s="229"/>
      <c r="H135" s="33">
        <v>132</v>
      </c>
      <c r="I135" s="23">
        <v>0</v>
      </c>
      <c r="J135" s="23">
        <v>0</v>
      </c>
      <c r="K135" s="23">
        <v>0</v>
      </c>
      <c r="L135" s="23">
        <v>0</v>
      </c>
      <c r="M135" s="23">
        <v>0</v>
      </c>
      <c r="N135" s="229"/>
      <c r="O135" s="33">
        <v>132</v>
      </c>
      <c r="P135" s="339">
        <v>0</v>
      </c>
      <c r="Q135" s="339">
        <f t="shared" si="36"/>
        <v>7061</v>
      </c>
      <c r="R135" s="339">
        <f t="shared" si="37"/>
        <v>7061</v>
      </c>
      <c r="S135" s="339">
        <f t="shared" si="38"/>
        <v>7061</v>
      </c>
      <c r="T135" s="339">
        <f t="shared" si="39"/>
        <v>7061</v>
      </c>
      <c r="U135" s="339">
        <f t="shared" si="40"/>
        <v>7061</v>
      </c>
      <c r="W135" s="33">
        <v>132</v>
      </c>
      <c r="X135" s="228">
        <v>0</v>
      </c>
      <c r="Y135" s="339">
        <f t="shared" si="41"/>
        <v>7061</v>
      </c>
      <c r="Z135" s="339">
        <f t="shared" si="42"/>
        <v>7061</v>
      </c>
      <c r="AA135" s="339">
        <f t="shared" si="43"/>
        <v>7061</v>
      </c>
      <c r="AB135" s="339">
        <f t="shared" si="44"/>
        <v>7061</v>
      </c>
      <c r="AC135" s="339">
        <f t="shared" si="45"/>
        <v>7061</v>
      </c>
      <c r="AE135" s="33">
        <v>132</v>
      </c>
      <c r="AF135" s="339">
        <v>0</v>
      </c>
      <c r="AG135" s="339">
        <f t="shared" si="46"/>
        <v>998</v>
      </c>
      <c r="AH135" s="339">
        <f t="shared" si="47"/>
        <v>998</v>
      </c>
      <c r="AI135" s="339">
        <f t="shared" si="48"/>
        <v>998</v>
      </c>
      <c r="AJ135" s="339">
        <f t="shared" si="49"/>
        <v>998</v>
      </c>
      <c r="AK135" s="339">
        <f t="shared" si="50"/>
        <v>998</v>
      </c>
      <c r="AM135" s="33">
        <v>132</v>
      </c>
      <c r="AN135" s="228">
        <f t="shared" si="54"/>
        <v>0</v>
      </c>
      <c r="AO135" s="228">
        <f t="shared" si="54"/>
        <v>998</v>
      </c>
      <c r="AP135" s="228">
        <f t="shared" si="54"/>
        <v>998</v>
      </c>
      <c r="AQ135" s="228">
        <f t="shared" si="54"/>
        <v>998</v>
      </c>
      <c r="AR135" s="228">
        <f t="shared" si="54"/>
        <v>998</v>
      </c>
      <c r="AS135" s="228">
        <f t="shared" si="54"/>
        <v>998</v>
      </c>
      <c r="AU135" s="33">
        <v>132</v>
      </c>
      <c r="AV135" s="7">
        <v>200</v>
      </c>
      <c r="AW135" s="7">
        <v>205</v>
      </c>
      <c r="AX135" s="7">
        <v>206</v>
      </c>
      <c r="AY135" s="7">
        <v>207</v>
      </c>
      <c r="AZ135" s="7">
        <v>208</v>
      </c>
      <c r="BA135" s="7">
        <v>209</v>
      </c>
      <c r="BC135" s="184">
        <v>132</v>
      </c>
      <c r="BD135" s="297">
        <v>0</v>
      </c>
      <c r="BE135" s="297">
        <v>0</v>
      </c>
      <c r="BF135" s="297">
        <v>0</v>
      </c>
      <c r="BG135" s="297">
        <v>0</v>
      </c>
      <c r="BH135" s="297">
        <v>0</v>
      </c>
    </row>
    <row r="136" spans="1:60" s="177" customFormat="1" x14ac:dyDescent="0.35">
      <c r="A136" s="229"/>
      <c r="B136" s="229"/>
      <c r="C136" s="229"/>
      <c r="D136" s="229"/>
      <c r="E136" s="229"/>
      <c r="F136" s="229"/>
      <c r="G136" s="229"/>
      <c r="H136" s="33">
        <v>133</v>
      </c>
      <c r="I136" s="23">
        <v>0</v>
      </c>
      <c r="J136" s="23">
        <v>0</v>
      </c>
      <c r="K136" s="23">
        <v>0</v>
      </c>
      <c r="L136" s="23">
        <v>0</v>
      </c>
      <c r="M136" s="23">
        <v>0</v>
      </c>
      <c r="N136" s="229"/>
      <c r="O136" s="33">
        <v>133</v>
      </c>
      <c r="P136" s="339">
        <v>0</v>
      </c>
      <c r="Q136" s="339">
        <f t="shared" si="36"/>
        <v>7061</v>
      </c>
      <c r="R136" s="339">
        <f t="shared" si="37"/>
        <v>7061</v>
      </c>
      <c r="S136" s="339">
        <f t="shared" si="38"/>
        <v>7061</v>
      </c>
      <c r="T136" s="339">
        <f t="shared" si="39"/>
        <v>7061</v>
      </c>
      <c r="U136" s="339">
        <f t="shared" si="40"/>
        <v>7061</v>
      </c>
      <c r="W136" s="33">
        <v>133</v>
      </c>
      <c r="X136" s="228">
        <v>0</v>
      </c>
      <c r="Y136" s="339">
        <f t="shared" si="41"/>
        <v>7061</v>
      </c>
      <c r="Z136" s="339">
        <f t="shared" si="42"/>
        <v>7061</v>
      </c>
      <c r="AA136" s="339">
        <f t="shared" si="43"/>
        <v>7061</v>
      </c>
      <c r="AB136" s="339">
        <f t="shared" si="44"/>
        <v>7061</v>
      </c>
      <c r="AC136" s="339">
        <f t="shared" si="45"/>
        <v>7061</v>
      </c>
      <c r="AE136" s="33">
        <v>133</v>
      </c>
      <c r="AF136" s="339">
        <v>0</v>
      </c>
      <c r="AG136" s="339">
        <f t="shared" si="46"/>
        <v>998</v>
      </c>
      <c r="AH136" s="339">
        <f t="shared" si="47"/>
        <v>998</v>
      </c>
      <c r="AI136" s="339">
        <f t="shared" si="48"/>
        <v>998</v>
      </c>
      <c r="AJ136" s="339">
        <f t="shared" si="49"/>
        <v>998</v>
      </c>
      <c r="AK136" s="339">
        <f t="shared" si="50"/>
        <v>998</v>
      </c>
      <c r="AM136" s="33">
        <v>133</v>
      </c>
      <c r="AN136" s="228">
        <f t="shared" si="54"/>
        <v>0</v>
      </c>
      <c r="AO136" s="228">
        <f t="shared" si="54"/>
        <v>998</v>
      </c>
      <c r="AP136" s="228">
        <f t="shared" si="54"/>
        <v>998</v>
      </c>
      <c r="AQ136" s="228">
        <f t="shared" si="54"/>
        <v>998</v>
      </c>
      <c r="AR136" s="228">
        <f t="shared" si="54"/>
        <v>998</v>
      </c>
      <c r="AS136" s="228">
        <f t="shared" si="54"/>
        <v>998</v>
      </c>
      <c r="AU136" s="33">
        <v>133</v>
      </c>
      <c r="AV136" s="7">
        <v>200</v>
      </c>
      <c r="AW136" s="7">
        <v>205</v>
      </c>
      <c r="AX136" s="7">
        <v>206</v>
      </c>
      <c r="AY136" s="7">
        <v>207</v>
      </c>
      <c r="AZ136" s="7">
        <v>208</v>
      </c>
      <c r="BA136" s="7">
        <v>209</v>
      </c>
      <c r="BC136" s="184">
        <v>133</v>
      </c>
      <c r="BD136" s="297">
        <v>0</v>
      </c>
      <c r="BE136" s="297">
        <v>0</v>
      </c>
      <c r="BF136" s="297">
        <v>0</v>
      </c>
      <c r="BG136" s="297">
        <v>0</v>
      </c>
      <c r="BH136" s="297">
        <v>0</v>
      </c>
    </row>
    <row r="137" spans="1:60" s="177" customFormat="1" x14ac:dyDescent="0.35">
      <c r="A137" s="229"/>
      <c r="B137" s="229"/>
      <c r="C137" s="229"/>
      <c r="D137" s="229"/>
      <c r="E137" s="229"/>
      <c r="F137" s="229"/>
      <c r="G137" s="229"/>
      <c r="H137" s="33">
        <v>134</v>
      </c>
      <c r="I137" s="23">
        <v>0</v>
      </c>
      <c r="J137" s="23">
        <v>0</v>
      </c>
      <c r="K137" s="23">
        <v>0</v>
      </c>
      <c r="L137" s="23">
        <v>0</v>
      </c>
      <c r="M137" s="23">
        <v>0</v>
      </c>
      <c r="N137" s="229"/>
      <c r="O137" s="33">
        <v>134</v>
      </c>
      <c r="P137" s="339">
        <v>0</v>
      </c>
      <c r="Q137" s="339">
        <f t="shared" si="36"/>
        <v>7061</v>
      </c>
      <c r="R137" s="339">
        <f t="shared" si="37"/>
        <v>7061</v>
      </c>
      <c r="S137" s="339">
        <f t="shared" si="38"/>
        <v>7061</v>
      </c>
      <c r="T137" s="339">
        <f t="shared" si="39"/>
        <v>7061</v>
      </c>
      <c r="U137" s="339">
        <f t="shared" si="40"/>
        <v>7061</v>
      </c>
      <c r="W137" s="33">
        <v>134</v>
      </c>
      <c r="X137" s="228">
        <v>0</v>
      </c>
      <c r="Y137" s="339">
        <f t="shared" si="41"/>
        <v>7061</v>
      </c>
      <c r="Z137" s="339">
        <f t="shared" si="42"/>
        <v>7061</v>
      </c>
      <c r="AA137" s="339">
        <f t="shared" si="43"/>
        <v>7061</v>
      </c>
      <c r="AB137" s="339">
        <f t="shared" si="44"/>
        <v>7061</v>
      </c>
      <c r="AC137" s="339">
        <f t="shared" si="45"/>
        <v>7061</v>
      </c>
      <c r="AE137" s="33">
        <v>134</v>
      </c>
      <c r="AF137" s="339">
        <v>0</v>
      </c>
      <c r="AG137" s="339">
        <f t="shared" si="46"/>
        <v>998</v>
      </c>
      <c r="AH137" s="339">
        <f t="shared" si="47"/>
        <v>998</v>
      </c>
      <c r="AI137" s="339">
        <f t="shared" si="48"/>
        <v>998</v>
      </c>
      <c r="AJ137" s="339">
        <f t="shared" si="49"/>
        <v>998</v>
      </c>
      <c r="AK137" s="339">
        <f t="shared" si="50"/>
        <v>998</v>
      </c>
      <c r="AM137" s="33">
        <v>134</v>
      </c>
      <c r="AN137" s="228">
        <f t="shared" si="54"/>
        <v>0</v>
      </c>
      <c r="AO137" s="228">
        <f t="shared" si="54"/>
        <v>998</v>
      </c>
      <c r="AP137" s="228">
        <f t="shared" si="54"/>
        <v>998</v>
      </c>
      <c r="AQ137" s="228">
        <f t="shared" si="54"/>
        <v>998</v>
      </c>
      <c r="AR137" s="228">
        <f t="shared" si="54"/>
        <v>998</v>
      </c>
      <c r="AS137" s="228">
        <f t="shared" si="54"/>
        <v>998</v>
      </c>
      <c r="AU137" s="33">
        <v>134</v>
      </c>
      <c r="AV137" s="7">
        <v>200</v>
      </c>
      <c r="AW137" s="7">
        <v>205</v>
      </c>
      <c r="AX137" s="7">
        <v>206</v>
      </c>
      <c r="AY137" s="7">
        <v>207</v>
      </c>
      <c r="AZ137" s="7">
        <v>208</v>
      </c>
      <c r="BA137" s="7">
        <v>209</v>
      </c>
      <c r="BC137" s="184">
        <v>134</v>
      </c>
      <c r="BD137" s="297">
        <v>0</v>
      </c>
      <c r="BE137" s="297">
        <v>0</v>
      </c>
      <c r="BF137" s="297">
        <v>0</v>
      </c>
      <c r="BG137" s="297">
        <v>0</v>
      </c>
      <c r="BH137" s="297">
        <v>0</v>
      </c>
    </row>
    <row r="138" spans="1:60" s="177" customFormat="1" x14ac:dyDescent="0.35">
      <c r="A138" s="229"/>
      <c r="B138" s="229"/>
      <c r="C138" s="229"/>
      <c r="D138" s="229"/>
      <c r="E138" s="229"/>
      <c r="F138" s="229"/>
      <c r="G138" s="229"/>
      <c r="H138" s="33">
        <v>135</v>
      </c>
      <c r="I138" s="23">
        <v>0</v>
      </c>
      <c r="J138" s="23">
        <v>0</v>
      </c>
      <c r="K138" s="23">
        <v>0</v>
      </c>
      <c r="L138" s="23">
        <v>0</v>
      </c>
      <c r="M138" s="23">
        <v>0</v>
      </c>
      <c r="N138" s="229"/>
      <c r="O138" s="33">
        <v>135</v>
      </c>
      <c r="P138" s="339">
        <v>0</v>
      </c>
      <c r="Q138" s="339">
        <f t="shared" si="36"/>
        <v>7061</v>
      </c>
      <c r="R138" s="339">
        <f t="shared" si="37"/>
        <v>7061</v>
      </c>
      <c r="S138" s="339">
        <f t="shared" si="38"/>
        <v>7061</v>
      </c>
      <c r="T138" s="339">
        <f t="shared" si="39"/>
        <v>7061</v>
      </c>
      <c r="U138" s="339">
        <f t="shared" si="40"/>
        <v>7061</v>
      </c>
      <c r="W138" s="33">
        <v>135</v>
      </c>
      <c r="X138" s="228">
        <v>0</v>
      </c>
      <c r="Y138" s="339">
        <f t="shared" si="41"/>
        <v>7061</v>
      </c>
      <c r="Z138" s="339">
        <f t="shared" si="42"/>
        <v>7061</v>
      </c>
      <c r="AA138" s="339">
        <f t="shared" si="43"/>
        <v>7061</v>
      </c>
      <c r="AB138" s="339">
        <f t="shared" si="44"/>
        <v>7061</v>
      </c>
      <c r="AC138" s="339">
        <f t="shared" si="45"/>
        <v>7061</v>
      </c>
      <c r="AE138" s="33">
        <v>135</v>
      </c>
      <c r="AF138" s="339">
        <v>0</v>
      </c>
      <c r="AG138" s="339">
        <f t="shared" si="46"/>
        <v>998</v>
      </c>
      <c r="AH138" s="339">
        <f t="shared" si="47"/>
        <v>998</v>
      </c>
      <c r="AI138" s="339">
        <f t="shared" si="48"/>
        <v>998</v>
      </c>
      <c r="AJ138" s="339">
        <f t="shared" si="49"/>
        <v>998</v>
      </c>
      <c r="AK138" s="339">
        <f t="shared" si="50"/>
        <v>998</v>
      </c>
      <c r="AM138" s="33">
        <v>135</v>
      </c>
      <c r="AN138" s="228">
        <f t="shared" si="54"/>
        <v>0</v>
      </c>
      <c r="AO138" s="228">
        <f t="shared" si="54"/>
        <v>998</v>
      </c>
      <c r="AP138" s="228">
        <f t="shared" si="54"/>
        <v>998</v>
      </c>
      <c r="AQ138" s="228">
        <f t="shared" si="54"/>
        <v>998</v>
      </c>
      <c r="AR138" s="228">
        <f t="shared" si="54"/>
        <v>998</v>
      </c>
      <c r="AS138" s="228">
        <f t="shared" si="54"/>
        <v>998</v>
      </c>
      <c r="AU138" s="33">
        <v>135</v>
      </c>
      <c r="AV138" s="7">
        <v>200</v>
      </c>
      <c r="AW138" s="7">
        <v>205</v>
      </c>
      <c r="AX138" s="7">
        <v>206</v>
      </c>
      <c r="AY138" s="7">
        <v>207</v>
      </c>
      <c r="AZ138" s="7">
        <v>208</v>
      </c>
      <c r="BA138" s="7">
        <v>209</v>
      </c>
      <c r="BC138" s="184">
        <v>135</v>
      </c>
      <c r="BD138" s="297">
        <v>0</v>
      </c>
      <c r="BE138" s="297">
        <v>0</v>
      </c>
      <c r="BF138" s="297">
        <v>0</v>
      </c>
      <c r="BG138" s="297">
        <v>0</v>
      </c>
      <c r="BH138" s="297">
        <v>0</v>
      </c>
    </row>
    <row r="139" spans="1:60" s="177" customFormat="1" x14ac:dyDescent="0.35">
      <c r="A139" s="229"/>
      <c r="B139" s="229"/>
      <c r="C139" s="229"/>
      <c r="D139" s="229"/>
      <c r="E139" s="229"/>
      <c r="F139" s="229"/>
      <c r="G139" s="229"/>
      <c r="H139" s="33">
        <v>136</v>
      </c>
      <c r="I139" s="23">
        <v>0</v>
      </c>
      <c r="J139" s="23">
        <v>0</v>
      </c>
      <c r="K139" s="23">
        <v>0</v>
      </c>
      <c r="L139" s="23">
        <v>0</v>
      </c>
      <c r="M139" s="23">
        <v>0</v>
      </c>
      <c r="N139" s="229"/>
      <c r="O139" s="33">
        <v>136</v>
      </c>
      <c r="P139" s="339">
        <v>0</v>
      </c>
      <c r="Q139" s="339">
        <f t="shared" si="36"/>
        <v>7061</v>
      </c>
      <c r="R139" s="339">
        <f t="shared" si="37"/>
        <v>7061</v>
      </c>
      <c r="S139" s="339">
        <f t="shared" si="38"/>
        <v>7061</v>
      </c>
      <c r="T139" s="339">
        <f t="shared" si="39"/>
        <v>7061</v>
      </c>
      <c r="U139" s="339">
        <f t="shared" si="40"/>
        <v>7061</v>
      </c>
      <c r="W139" s="33">
        <v>136</v>
      </c>
      <c r="X139" s="228">
        <v>0</v>
      </c>
      <c r="Y139" s="339">
        <f t="shared" si="41"/>
        <v>7061</v>
      </c>
      <c r="Z139" s="339">
        <f t="shared" si="42"/>
        <v>7061</v>
      </c>
      <c r="AA139" s="339">
        <f t="shared" si="43"/>
        <v>7061</v>
      </c>
      <c r="AB139" s="339">
        <f t="shared" si="44"/>
        <v>7061</v>
      </c>
      <c r="AC139" s="339">
        <f t="shared" si="45"/>
        <v>7061</v>
      </c>
      <c r="AE139" s="33">
        <v>136</v>
      </c>
      <c r="AF139" s="339">
        <v>0</v>
      </c>
      <c r="AG139" s="339">
        <f t="shared" si="46"/>
        <v>998</v>
      </c>
      <c r="AH139" s="339">
        <f t="shared" si="47"/>
        <v>998</v>
      </c>
      <c r="AI139" s="339">
        <f t="shared" si="48"/>
        <v>998</v>
      </c>
      <c r="AJ139" s="339">
        <f t="shared" si="49"/>
        <v>998</v>
      </c>
      <c r="AK139" s="339">
        <f t="shared" si="50"/>
        <v>998</v>
      </c>
      <c r="AM139" s="33">
        <v>136</v>
      </c>
      <c r="AN139" s="228">
        <f t="shared" si="54"/>
        <v>0</v>
      </c>
      <c r="AO139" s="228">
        <f t="shared" si="54"/>
        <v>998</v>
      </c>
      <c r="AP139" s="228">
        <f t="shared" si="54"/>
        <v>998</v>
      </c>
      <c r="AQ139" s="228">
        <f t="shared" si="54"/>
        <v>998</v>
      </c>
      <c r="AR139" s="228">
        <f t="shared" si="54"/>
        <v>998</v>
      </c>
      <c r="AS139" s="228">
        <f t="shared" si="54"/>
        <v>998</v>
      </c>
      <c r="AU139" s="33">
        <v>136</v>
      </c>
      <c r="AV139" s="7">
        <v>200</v>
      </c>
      <c r="AW139" s="7">
        <v>205</v>
      </c>
      <c r="AX139" s="7">
        <v>206</v>
      </c>
      <c r="AY139" s="7">
        <v>207</v>
      </c>
      <c r="AZ139" s="7">
        <v>208</v>
      </c>
      <c r="BA139" s="7">
        <v>209</v>
      </c>
      <c r="BC139" s="184">
        <v>136</v>
      </c>
      <c r="BD139" s="297">
        <v>0</v>
      </c>
      <c r="BE139" s="297">
        <v>0</v>
      </c>
      <c r="BF139" s="297">
        <v>0</v>
      </c>
      <c r="BG139" s="297">
        <v>0</v>
      </c>
      <c r="BH139" s="297">
        <v>0</v>
      </c>
    </row>
    <row r="140" spans="1:60" s="177" customFormat="1" x14ac:dyDescent="0.35">
      <c r="A140" s="229"/>
      <c r="B140" s="229"/>
      <c r="C140" s="229"/>
      <c r="D140" s="229"/>
      <c r="E140" s="229"/>
      <c r="F140" s="229"/>
      <c r="G140" s="229"/>
      <c r="H140" s="33">
        <v>137</v>
      </c>
      <c r="I140" s="23">
        <v>0</v>
      </c>
      <c r="J140" s="23">
        <v>0</v>
      </c>
      <c r="K140" s="23">
        <v>0</v>
      </c>
      <c r="L140" s="23">
        <v>0</v>
      </c>
      <c r="M140" s="23">
        <v>0</v>
      </c>
      <c r="N140" s="229"/>
      <c r="O140" s="33">
        <v>137</v>
      </c>
      <c r="P140" s="339">
        <v>0</v>
      </c>
      <c r="Q140" s="339">
        <f t="shared" si="36"/>
        <v>7061</v>
      </c>
      <c r="R140" s="339">
        <f t="shared" si="37"/>
        <v>7061</v>
      </c>
      <c r="S140" s="339">
        <f t="shared" si="38"/>
        <v>7061</v>
      </c>
      <c r="T140" s="339">
        <f t="shared" si="39"/>
        <v>7061</v>
      </c>
      <c r="U140" s="339">
        <f t="shared" si="40"/>
        <v>7061</v>
      </c>
      <c r="W140" s="33">
        <v>137</v>
      </c>
      <c r="X140" s="228">
        <v>0</v>
      </c>
      <c r="Y140" s="339">
        <f t="shared" si="41"/>
        <v>7061</v>
      </c>
      <c r="Z140" s="339">
        <f t="shared" si="42"/>
        <v>7061</v>
      </c>
      <c r="AA140" s="339">
        <f t="shared" si="43"/>
        <v>7061</v>
      </c>
      <c r="AB140" s="339">
        <f t="shared" si="44"/>
        <v>7061</v>
      </c>
      <c r="AC140" s="339">
        <f t="shared" si="45"/>
        <v>7061</v>
      </c>
      <c r="AE140" s="33">
        <v>137</v>
      </c>
      <c r="AF140" s="339">
        <v>0</v>
      </c>
      <c r="AG140" s="339">
        <f t="shared" si="46"/>
        <v>998</v>
      </c>
      <c r="AH140" s="339">
        <f t="shared" si="47"/>
        <v>998</v>
      </c>
      <c r="AI140" s="339">
        <f t="shared" si="48"/>
        <v>998</v>
      </c>
      <c r="AJ140" s="339">
        <f t="shared" si="49"/>
        <v>998</v>
      </c>
      <c r="AK140" s="339">
        <f t="shared" si="50"/>
        <v>998</v>
      </c>
      <c r="AM140" s="33">
        <v>137</v>
      </c>
      <c r="AN140" s="228">
        <f t="shared" si="54"/>
        <v>0</v>
      </c>
      <c r="AO140" s="228">
        <f t="shared" si="54"/>
        <v>998</v>
      </c>
      <c r="AP140" s="228">
        <f t="shared" si="54"/>
        <v>998</v>
      </c>
      <c r="AQ140" s="228">
        <f t="shared" si="54"/>
        <v>998</v>
      </c>
      <c r="AR140" s="228">
        <f t="shared" si="54"/>
        <v>998</v>
      </c>
      <c r="AS140" s="228">
        <f t="shared" si="54"/>
        <v>998</v>
      </c>
      <c r="AU140" s="33">
        <v>137</v>
      </c>
      <c r="AV140" s="7">
        <v>200</v>
      </c>
      <c r="AW140" s="7">
        <v>205</v>
      </c>
      <c r="AX140" s="7">
        <v>206</v>
      </c>
      <c r="AY140" s="7">
        <v>207</v>
      </c>
      <c r="AZ140" s="7">
        <v>208</v>
      </c>
      <c r="BA140" s="7">
        <v>209</v>
      </c>
      <c r="BC140" s="184">
        <v>137</v>
      </c>
      <c r="BD140" s="297">
        <v>0</v>
      </c>
      <c r="BE140" s="297">
        <v>0</v>
      </c>
      <c r="BF140" s="297">
        <v>0</v>
      </c>
      <c r="BG140" s="297">
        <v>0</v>
      </c>
      <c r="BH140" s="297">
        <v>0</v>
      </c>
    </row>
    <row r="141" spans="1:60" s="177" customFormat="1" x14ac:dyDescent="0.35">
      <c r="A141" s="229"/>
      <c r="B141" s="229"/>
      <c r="C141" s="229"/>
      <c r="D141" s="229"/>
      <c r="E141" s="229"/>
      <c r="F141" s="229"/>
      <c r="G141" s="229"/>
      <c r="H141" s="33">
        <v>138</v>
      </c>
      <c r="I141" s="23">
        <v>0</v>
      </c>
      <c r="J141" s="23">
        <v>0</v>
      </c>
      <c r="K141" s="23">
        <v>0</v>
      </c>
      <c r="L141" s="23">
        <v>0</v>
      </c>
      <c r="M141" s="23">
        <v>0</v>
      </c>
      <c r="N141" s="229"/>
      <c r="O141" s="33">
        <v>138</v>
      </c>
      <c r="P141" s="339">
        <v>0</v>
      </c>
      <c r="Q141" s="339">
        <f t="shared" si="36"/>
        <v>7061</v>
      </c>
      <c r="R141" s="339">
        <f t="shared" si="37"/>
        <v>7061</v>
      </c>
      <c r="S141" s="339">
        <f t="shared" si="38"/>
        <v>7061</v>
      </c>
      <c r="T141" s="339">
        <f t="shared" si="39"/>
        <v>7061</v>
      </c>
      <c r="U141" s="339">
        <f t="shared" si="40"/>
        <v>7061</v>
      </c>
      <c r="W141" s="33">
        <v>138</v>
      </c>
      <c r="X141" s="228">
        <v>0</v>
      </c>
      <c r="Y141" s="339">
        <f t="shared" si="41"/>
        <v>7061</v>
      </c>
      <c r="Z141" s="339">
        <f t="shared" si="42"/>
        <v>7061</v>
      </c>
      <c r="AA141" s="339">
        <f t="shared" si="43"/>
        <v>7061</v>
      </c>
      <c r="AB141" s="339">
        <f t="shared" si="44"/>
        <v>7061</v>
      </c>
      <c r="AC141" s="339">
        <f t="shared" si="45"/>
        <v>7061</v>
      </c>
      <c r="AE141" s="33">
        <v>138</v>
      </c>
      <c r="AF141" s="339">
        <v>0</v>
      </c>
      <c r="AG141" s="339">
        <f t="shared" si="46"/>
        <v>998</v>
      </c>
      <c r="AH141" s="339">
        <f t="shared" si="47"/>
        <v>998</v>
      </c>
      <c r="AI141" s="339">
        <f t="shared" si="48"/>
        <v>998</v>
      </c>
      <c r="AJ141" s="339">
        <f t="shared" si="49"/>
        <v>998</v>
      </c>
      <c r="AK141" s="339">
        <f t="shared" si="50"/>
        <v>998</v>
      </c>
      <c r="AM141" s="33">
        <v>138</v>
      </c>
      <c r="AN141" s="228">
        <f t="shared" si="54"/>
        <v>0</v>
      </c>
      <c r="AO141" s="228">
        <f t="shared" si="54"/>
        <v>998</v>
      </c>
      <c r="AP141" s="228">
        <f t="shared" si="54"/>
        <v>998</v>
      </c>
      <c r="AQ141" s="228">
        <f t="shared" si="54"/>
        <v>998</v>
      </c>
      <c r="AR141" s="228">
        <f t="shared" si="54"/>
        <v>998</v>
      </c>
      <c r="AS141" s="228">
        <f t="shared" si="54"/>
        <v>998</v>
      </c>
      <c r="AU141" s="33">
        <v>138</v>
      </c>
      <c r="AV141" s="7">
        <v>200</v>
      </c>
      <c r="AW141" s="7">
        <v>205</v>
      </c>
      <c r="AX141" s="7">
        <v>206</v>
      </c>
      <c r="AY141" s="7">
        <v>207</v>
      </c>
      <c r="AZ141" s="7">
        <v>208</v>
      </c>
      <c r="BA141" s="7">
        <v>209</v>
      </c>
      <c r="BC141" s="184">
        <v>138</v>
      </c>
      <c r="BD141" s="297">
        <v>0</v>
      </c>
      <c r="BE141" s="297">
        <v>0</v>
      </c>
      <c r="BF141" s="297">
        <v>0</v>
      </c>
      <c r="BG141" s="297">
        <v>0</v>
      </c>
      <c r="BH141" s="297">
        <v>0</v>
      </c>
    </row>
    <row r="142" spans="1:60" s="177" customFormat="1" x14ac:dyDescent="0.35">
      <c r="A142" s="229"/>
      <c r="B142" s="229"/>
      <c r="C142" s="229"/>
      <c r="D142" s="229"/>
      <c r="E142" s="229"/>
      <c r="F142" s="229"/>
      <c r="G142" s="229"/>
      <c r="H142" s="33">
        <v>139</v>
      </c>
      <c r="I142" s="23">
        <v>0</v>
      </c>
      <c r="J142" s="23">
        <v>0</v>
      </c>
      <c r="K142" s="23">
        <v>0</v>
      </c>
      <c r="L142" s="23">
        <v>0</v>
      </c>
      <c r="M142" s="23">
        <v>0</v>
      </c>
      <c r="N142" s="229"/>
      <c r="O142" s="33">
        <v>139</v>
      </c>
      <c r="P142" s="339">
        <v>0</v>
      </c>
      <c r="Q142" s="339">
        <f t="shared" si="36"/>
        <v>7061</v>
      </c>
      <c r="R142" s="339">
        <f t="shared" si="37"/>
        <v>7061</v>
      </c>
      <c r="S142" s="339">
        <f t="shared" si="38"/>
        <v>7061</v>
      </c>
      <c r="T142" s="339">
        <f t="shared" si="39"/>
        <v>7061</v>
      </c>
      <c r="U142" s="339">
        <f t="shared" si="40"/>
        <v>7061</v>
      </c>
      <c r="W142" s="33">
        <v>139</v>
      </c>
      <c r="X142" s="228">
        <v>0</v>
      </c>
      <c r="Y142" s="339">
        <f t="shared" si="41"/>
        <v>7061</v>
      </c>
      <c r="Z142" s="339">
        <f t="shared" si="42"/>
        <v>7061</v>
      </c>
      <c r="AA142" s="339">
        <f t="shared" si="43"/>
        <v>7061</v>
      </c>
      <c r="AB142" s="339">
        <f t="shared" si="44"/>
        <v>7061</v>
      </c>
      <c r="AC142" s="339">
        <f t="shared" si="45"/>
        <v>7061</v>
      </c>
      <c r="AE142" s="33">
        <v>139</v>
      </c>
      <c r="AF142" s="339">
        <v>0</v>
      </c>
      <c r="AG142" s="339">
        <f t="shared" si="46"/>
        <v>998</v>
      </c>
      <c r="AH142" s="339">
        <f t="shared" si="47"/>
        <v>998</v>
      </c>
      <c r="AI142" s="339">
        <f t="shared" si="48"/>
        <v>998</v>
      </c>
      <c r="AJ142" s="339">
        <f t="shared" si="49"/>
        <v>998</v>
      </c>
      <c r="AK142" s="339">
        <f t="shared" si="50"/>
        <v>998</v>
      </c>
      <c r="AM142" s="33">
        <v>139</v>
      </c>
      <c r="AN142" s="228">
        <f t="shared" si="54"/>
        <v>0</v>
      </c>
      <c r="AO142" s="228">
        <f t="shared" si="54"/>
        <v>998</v>
      </c>
      <c r="AP142" s="228">
        <f t="shared" si="54"/>
        <v>998</v>
      </c>
      <c r="AQ142" s="228">
        <f t="shared" si="54"/>
        <v>998</v>
      </c>
      <c r="AR142" s="228">
        <f t="shared" si="54"/>
        <v>998</v>
      </c>
      <c r="AS142" s="228">
        <f t="shared" si="54"/>
        <v>998</v>
      </c>
      <c r="AU142" s="33">
        <v>139</v>
      </c>
      <c r="AV142" s="7">
        <v>200</v>
      </c>
      <c r="AW142" s="7">
        <v>205</v>
      </c>
      <c r="AX142" s="7">
        <v>206</v>
      </c>
      <c r="AY142" s="7">
        <v>207</v>
      </c>
      <c r="AZ142" s="7">
        <v>208</v>
      </c>
      <c r="BA142" s="7">
        <v>209</v>
      </c>
      <c r="BC142" s="184">
        <v>139</v>
      </c>
      <c r="BD142" s="297">
        <v>0</v>
      </c>
      <c r="BE142" s="297">
        <v>0</v>
      </c>
      <c r="BF142" s="297">
        <v>0</v>
      </c>
      <c r="BG142" s="297">
        <v>0</v>
      </c>
      <c r="BH142" s="297">
        <v>0</v>
      </c>
    </row>
    <row r="143" spans="1:60" s="177" customFormat="1" x14ac:dyDescent="0.35">
      <c r="A143" s="229"/>
      <c r="B143" s="229"/>
      <c r="C143" s="229"/>
      <c r="D143" s="229"/>
      <c r="E143" s="229"/>
      <c r="F143" s="229"/>
      <c r="G143" s="229"/>
      <c r="H143" s="33">
        <v>140</v>
      </c>
      <c r="I143" s="23">
        <v>0</v>
      </c>
      <c r="J143" s="23">
        <v>0</v>
      </c>
      <c r="K143" s="23">
        <v>0</v>
      </c>
      <c r="L143" s="23">
        <v>0</v>
      </c>
      <c r="M143" s="23">
        <v>0</v>
      </c>
      <c r="N143" s="229"/>
      <c r="O143" s="33">
        <v>140</v>
      </c>
      <c r="P143" s="339">
        <v>0</v>
      </c>
      <c r="Q143" s="339">
        <f t="shared" si="36"/>
        <v>7061</v>
      </c>
      <c r="R143" s="339">
        <f t="shared" si="37"/>
        <v>7061</v>
      </c>
      <c r="S143" s="339">
        <f t="shared" si="38"/>
        <v>7061</v>
      </c>
      <c r="T143" s="339">
        <f t="shared" si="39"/>
        <v>7061</v>
      </c>
      <c r="U143" s="339">
        <f t="shared" si="40"/>
        <v>7061</v>
      </c>
      <c r="W143" s="33">
        <v>140</v>
      </c>
      <c r="X143" s="228">
        <v>0</v>
      </c>
      <c r="Y143" s="339">
        <f t="shared" si="41"/>
        <v>7061</v>
      </c>
      <c r="Z143" s="339">
        <f t="shared" si="42"/>
        <v>7061</v>
      </c>
      <c r="AA143" s="339">
        <f t="shared" si="43"/>
        <v>7061</v>
      </c>
      <c r="AB143" s="339">
        <f t="shared" si="44"/>
        <v>7061</v>
      </c>
      <c r="AC143" s="339">
        <f t="shared" si="45"/>
        <v>7061</v>
      </c>
      <c r="AE143" s="33">
        <v>140</v>
      </c>
      <c r="AF143" s="339">
        <v>0</v>
      </c>
      <c r="AG143" s="339">
        <f t="shared" si="46"/>
        <v>998</v>
      </c>
      <c r="AH143" s="339">
        <f t="shared" si="47"/>
        <v>998</v>
      </c>
      <c r="AI143" s="339">
        <f t="shared" si="48"/>
        <v>998</v>
      </c>
      <c r="AJ143" s="339">
        <f t="shared" si="49"/>
        <v>998</v>
      </c>
      <c r="AK143" s="339">
        <f t="shared" si="50"/>
        <v>998</v>
      </c>
      <c r="AM143" s="33">
        <v>140</v>
      </c>
      <c r="AN143" s="228">
        <f t="shared" si="54"/>
        <v>0</v>
      </c>
      <c r="AO143" s="228">
        <f t="shared" si="54"/>
        <v>998</v>
      </c>
      <c r="AP143" s="228">
        <f t="shared" si="54"/>
        <v>998</v>
      </c>
      <c r="AQ143" s="228">
        <f t="shared" si="54"/>
        <v>998</v>
      </c>
      <c r="AR143" s="228">
        <f t="shared" si="54"/>
        <v>998</v>
      </c>
      <c r="AS143" s="228">
        <f t="shared" si="54"/>
        <v>998</v>
      </c>
      <c r="AU143" s="33">
        <v>140</v>
      </c>
      <c r="AV143" s="7">
        <v>200</v>
      </c>
      <c r="AW143" s="7">
        <v>205</v>
      </c>
      <c r="AX143" s="7">
        <v>206</v>
      </c>
      <c r="AY143" s="7">
        <v>207</v>
      </c>
      <c r="AZ143" s="7">
        <v>208</v>
      </c>
      <c r="BA143" s="7">
        <v>209</v>
      </c>
      <c r="BC143" s="184">
        <v>140</v>
      </c>
      <c r="BD143" s="297">
        <v>0</v>
      </c>
      <c r="BE143" s="297">
        <v>0</v>
      </c>
      <c r="BF143" s="297">
        <v>0</v>
      </c>
      <c r="BG143" s="297">
        <v>0</v>
      </c>
      <c r="BH143" s="297">
        <v>0</v>
      </c>
    </row>
    <row r="144" spans="1:60" s="177" customFormat="1" x14ac:dyDescent="0.35">
      <c r="A144" s="229"/>
      <c r="B144" s="229"/>
      <c r="C144" s="229"/>
      <c r="D144" s="229"/>
      <c r="E144" s="229"/>
      <c r="F144" s="229"/>
      <c r="G144" s="229"/>
      <c r="H144" s="33">
        <v>141</v>
      </c>
      <c r="I144" s="23">
        <v>0</v>
      </c>
      <c r="J144" s="23">
        <v>0</v>
      </c>
      <c r="K144" s="23">
        <v>0</v>
      </c>
      <c r="L144" s="23">
        <v>0</v>
      </c>
      <c r="M144" s="23">
        <v>0</v>
      </c>
      <c r="N144" s="229"/>
      <c r="O144" s="33">
        <v>141</v>
      </c>
      <c r="P144" s="339">
        <v>0</v>
      </c>
      <c r="Q144" s="339">
        <f t="shared" si="36"/>
        <v>7061</v>
      </c>
      <c r="R144" s="339">
        <f t="shared" si="37"/>
        <v>7061</v>
      </c>
      <c r="S144" s="339">
        <f t="shared" si="38"/>
        <v>7061</v>
      </c>
      <c r="T144" s="339">
        <f t="shared" si="39"/>
        <v>7061</v>
      </c>
      <c r="U144" s="339">
        <f t="shared" si="40"/>
        <v>7061</v>
      </c>
      <c r="W144" s="33">
        <v>141</v>
      </c>
      <c r="X144" s="228">
        <v>0</v>
      </c>
      <c r="Y144" s="339">
        <f t="shared" si="41"/>
        <v>7061</v>
      </c>
      <c r="Z144" s="339">
        <f t="shared" si="42"/>
        <v>7061</v>
      </c>
      <c r="AA144" s="339">
        <f t="shared" si="43"/>
        <v>7061</v>
      </c>
      <c r="AB144" s="339">
        <f t="shared" si="44"/>
        <v>7061</v>
      </c>
      <c r="AC144" s="339">
        <f t="shared" si="45"/>
        <v>7061</v>
      </c>
      <c r="AE144" s="33">
        <v>141</v>
      </c>
      <c r="AF144" s="339">
        <v>0</v>
      </c>
      <c r="AG144" s="339">
        <f t="shared" si="46"/>
        <v>998</v>
      </c>
      <c r="AH144" s="339">
        <f t="shared" si="47"/>
        <v>998</v>
      </c>
      <c r="AI144" s="339">
        <f t="shared" si="48"/>
        <v>998</v>
      </c>
      <c r="AJ144" s="339">
        <f t="shared" si="49"/>
        <v>998</v>
      </c>
      <c r="AK144" s="339">
        <f t="shared" si="50"/>
        <v>998</v>
      </c>
      <c r="AM144" s="33">
        <v>141</v>
      </c>
      <c r="AN144" s="228">
        <f t="shared" si="54"/>
        <v>0</v>
      </c>
      <c r="AO144" s="228">
        <f t="shared" si="54"/>
        <v>998</v>
      </c>
      <c r="AP144" s="228">
        <f t="shared" si="54"/>
        <v>998</v>
      </c>
      <c r="AQ144" s="228">
        <f t="shared" si="54"/>
        <v>998</v>
      </c>
      <c r="AR144" s="228">
        <f t="shared" si="54"/>
        <v>998</v>
      </c>
      <c r="AS144" s="228">
        <f t="shared" si="54"/>
        <v>998</v>
      </c>
      <c r="AU144" s="33">
        <v>141</v>
      </c>
      <c r="AV144" s="7">
        <v>200</v>
      </c>
      <c r="AW144" s="7">
        <v>205</v>
      </c>
      <c r="AX144" s="7">
        <v>206</v>
      </c>
      <c r="AY144" s="7">
        <v>207</v>
      </c>
      <c r="AZ144" s="7">
        <v>208</v>
      </c>
      <c r="BA144" s="7">
        <v>209</v>
      </c>
      <c r="BC144" s="184">
        <v>141</v>
      </c>
      <c r="BD144" s="297">
        <v>0</v>
      </c>
      <c r="BE144" s="297">
        <v>0</v>
      </c>
      <c r="BF144" s="297">
        <v>0</v>
      </c>
      <c r="BG144" s="297">
        <v>0</v>
      </c>
      <c r="BH144" s="297">
        <v>0</v>
      </c>
    </row>
    <row r="145" spans="1:60" s="177" customFormat="1" x14ac:dyDescent="0.35">
      <c r="A145" s="229"/>
      <c r="B145" s="229"/>
      <c r="C145" s="229"/>
      <c r="D145" s="229"/>
      <c r="E145" s="229"/>
      <c r="F145" s="229"/>
      <c r="G145" s="229"/>
      <c r="H145" s="33">
        <v>142</v>
      </c>
      <c r="I145" s="23">
        <v>0</v>
      </c>
      <c r="J145" s="23">
        <v>0</v>
      </c>
      <c r="K145" s="23">
        <v>0</v>
      </c>
      <c r="L145" s="23">
        <v>0</v>
      </c>
      <c r="M145" s="23">
        <v>0</v>
      </c>
      <c r="N145" s="229"/>
      <c r="O145" s="33">
        <v>142</v>
      </c>
      <c r="P145" s="339">
        <v>0</v>
      </c>
      <c r="Q145" s="339">
        <f t="shared" si="36"/>
        <v>7061</v>
      </c>
      <c r="R145" s="339">
        <f t="shared" si="37"/>
        <v>7061</v>
      </c>
      <c r="S145" s="339">
        <f t="shared" si="38"/>
        <v>7061</v>
      </c>
      <c r="T145" s="339">
        <f t="shared" si="39"/>
        <v>7061</v>
      </c>
      <c r="U145" s="339">
        <f t="shared" si="40"/>
        <v>7061</v>
      </c>
      <c r="W145" s="33">
        <v>142</v>
      </c>
      <c r="X145" s="228">
        <v>0</v>
      </c>
      <c r="Y145" s="339">
        <f t="shared" si="41"/>
        <v>7061</v>
      </c>
      <c r="Z145" s="339">
        <f t="shared" si="42"/>
        <v>7061</v>
      </c>
      <c r="AA145" s="339">
        <f t="shared" si="43"/>
        <v>7061</v>
      </c>
      <c r="AB145" s="339">
        <f t="shared" si="44"/>
        <v>7061</v>
      </c>
      <c r="AC145" s="339">
        <f t="shared" si="45"/>
        <v>7061</v>
      </c>
      <c r="AE145" s="33">
        <v>142</v>
      </c>
      <c r="AF145" s="339">
        <v>0</v>
      </c>
      <c r="AG145" s="339">
        <f t="shared" si="46"/>
        <v>998</v>
      </c>
      <c r="AH145" s="339">
        <f t="shared" si="47"/>
        <v>998</v>
      </c>
      <c r="AI145" s="339">
        <f t="shared" si="48"/>
        <v>998</v>
      </c>
      <c r="AJ145" s="339">
        <f t="shared" si="49"/>
        <v>998</v>
      </c>
      <c r="AK145" s="339">
        <f t="shared" si="50"/>
        <v>998</v>
      </c>
      <c r="AM145" s="33">
        <v>142</v>
      </c>
      <c r="AN145" s="228">
        <f t="shared" si="54"/>
        <v>0</v>
      </c>
      <c r="AO145" s="228">
        <f t="shared" si="54"/>
        <v>998</v>
      </c>
      <c r="AP145" s="228">
        <f t="shared" si="54"/>
        <v>998</v>
      </c>
      <c r="AQ145" s="228">
        <f t="shared" si="54"/>
        <v>998</v>
      </c>
      <c r="AR145" s="228">
        <f t="shared" si="54"/>
        <v>998</v>
      </c>
      <c r="AS145" s="228">
        <f t="shared" si="54"/>
        <v>998</v>
      </c>
      <c r="AU145" s="33">
        <v>142</v>
      </c>
      <c r="AV145" s="7">
        <v>200</v>
      </c>
      <c r="AW145" s="7">
        <v>205</v>
      </c>
      <c r="AX145" s="7">
        <v>206</v>
      </c>
      <c r="AY145" s="7">
        <v>207</v>
      </c>
      <c r="AZ145" s="7">
        <v>208</v>
      </c>
      <c r="BA145" s="7">
        <v>209</v>
      </c>
      <c r="BC145" s="184">
        <v>142</v>
      </c>
      <c r="BD145" s="297">
        <v>0</v>
      </c>
      <c r="BE145" s="297">
        <v>0</v>
      </c>
      <c r="BF145" s="297">
        <v>0</v>
      </c>
      <c r="BG145" s="297">
        <v>0</v>
      </c>
      <c r="BH145" s="297">
        <v>0</v>
      </c>
    </row>
    <row r="146" spans="1:60" s="177" customFormat="1" x14ac:dyDescent="0.35">
      <c r="A146" s="229"/>
      <c r="B146" s="229"/>
      <c r="C146" s="229"/>
      <c r="D146" s="229"/>
      <c r="E146" s="229"/>
      <c r="F146" s="229"/>
      <c r="G146" s="229"/>
      <c r="H146" s="33">
        <v>143</v>
      </c>
      <c r="I146" s="23">
        <v>0</v>
      </c>
      <c r="J146" s="23">
        <v>0</v>
      </c>
      <c r="K146" s="23">
        <v>0</v>
      </c>
      <c r="L146" s="23">
        <v>0</v>
      </c>
      <c r="M146" s="23">
        <v>0</v>
      </c>
      <c r="N146" s="229"/>
      <c r="O146" s="33">
        <v>143</v>
      </c>
      <c r="P146" s="339">
        <v>0</v>
      </c>
      <c r="Q146" s="339">
        <f t="shared" si="36"/>
        <v>7061</v>
      </c>
      <c r="R146" s="339">
        <f t="shared" si="37"/>
        <v>7061</v>
      </c>
      <c r="S146" s="339">
        <f t="shared" si="38"/>
        <v>7061</v>
      </c>
      <c r="T146" s="339">
        <f t="shared" si="39"/>
        <v>7061</v>
      </c>
      <c r="U146" s="339">
        <f t="shared" si="40"/>
        <v>7061</v>
      </c>
      <c r="W146" s="33">
        <v>143</v>
      </c>
      <c r="X146" s="228">
        <v>0</v>
      </c>
      <c r="Y146" s="339">
        <f t="shared" si="41"/>
        <v>7061</v>
      </c>
      <c r="Z146" s="339">
        <f t="shared" si="42"/>
        <v>7061</v>
      </c>
      <c r="AA146" s="339">
        <f t="shared" si="43"/>
        <v>7061</v>
      </c>
      <c r="AB146" s="339">
        <f t="shared" si="44"/>
        <v>7061</v>
      </c>
      <c r="AC146" s="339">
        <f t="shared" si="45"/>
        <v>7061</v>
      </c>
      <c r="AE146" s="33">
        <v>143</v>
      </c>
      <c r="AF146" s="339">
        <v>0</v>
      </c>
      <c r="AG146" s="339">
        <f t="shared" si="46"/>
        <v>998</v>
      </c>
      <c r="AH146" s="339">
        <f t="shared" si="47"/>
        <v>998</v>
      </c>
      <c r="AI146" s="339">
        <f t="shared" si="48"/>
        <v>998</v>
      </c>
      <c r="AJ146" s="339">
        <f t="shared" si="49"/>
        <v>998</v>
      </c>
      <c r="AK146" s="339">
        <f t="shared" si="50"/>
        <v>998</v>
      </c>
      <c r="AM146" s="33">
        <v>143</v>
      </c>
      <c r="AN146" s="228">
        <f t="shared" si="54"/>
        <v>0</v>
      </c>
      <c r="AO146" s="228">
        <f t="shared" si="54"/>
        <v>998</v>
      </c>
      <c r="AP146" s="228">
        <f t="shared" si="54"/>
        <v>998</v>
      </c>
      <c r="AQ146" s="228">
        <f t="shared" si="54"/>
        <v>998</v>
      </c>
      <c r="AR146" s="228">
        <f t="shared" si="54"/>
        <v>998</v>
      </c>
      <c r="AS146" s="228">
        <f t="shared" si="54"/>
        <v>998</v>
      </c>
      <c r="AU146" s="33">
        <v>143</v>
      </c>
      <c r="AV146" s="7">
        <v>200</v>
      </c>
      <c r="AW146" s="7">
        <v>205</v>
      </c>
      <c r="AX146" s="7">
        <v>206</v>
      </c>
      <c r="AY146" s="7">
        <v>207</v>
      </c>
      <c r="AZ146" s="7">
        <v>208</v>
      </c>
      <c r="BA146" s="7">
        <v>209</v>
      </c>
      <c r="BC146" s="184">
        <v>143</v>
      </c>
      <c r="BD146" s="297">
        <v>0</v>
      </c>
      <c r="BE146" s="297">
        <v>0</v>
      </c>
      <c r="BF146" s="297">
        <v>0</v>
      </c>
      <c r="BG146" s="297">
        <v>0</v>
      </c>
      <c r="BH146" s="297">
        <v>0</v>
      </c>
    </row>
    <row r="147" spans="1:60" s="177" customFormat="1" x14ac:dyDescent="0.35">
      <c r="A147" s="229"/>
      <c r="B147" s="229"/>
      <c r="C147" s="229"/>
      <c r="D147" s="229"/>
      <c r="E147" s="229"/>
      <c r="F147" s="229"/>
      <c r="G147" s="229"/>
      <c r="H147" s="33">
        <v>144</v>
      </c>
      <c r="I147" s="23">
        <v>0</v>
      </c>
      <c r="J147" s="23">
        <v>0</v>
      </c>
      <c r="K147" s="23">
        <v>0</v>
      </c>
      <c r="L147" s="23">
        <v>0</v>
      </c>
      <c r="M147" s="23">
        <v>0</v>
      </c>
      <c r="N147" s="229"/>
      <c r="O147" s="33">
        <v>144</v>
      </c>
      <c r="P147" s="339">
        <v>0</v>
      </c>
      <c r="Q147" s="339">
        <f t="shared" si="36"/>
        <v>7061</v>
      </c>
      <c r="R147" s="339">
        <f t="shared" si="37"/>
        <v>7061</v>
      </c>
      <c r="S147" s="339">
        <f t="shared" si="38"/>
        <v>7061</v>
      </c>
      <c r="T147" s="339">
        <f t="shared" si="39"/>
        <v>7061</v>
      </c>
      <c r="U147" s="339">
        <f t="shared" si="40"/>
        <v>7061</v>
      </c>
      <c r="W147" s="33">
        <v>144</v>
      </c>
      <c r="X147" s="228">
        <v>0</v>
      </c>
      <c r="Y147" s="339">
        <f t="shared" si="41"/>
        <v>7061</v>
      </c>
      <c r="Z147" s="339">
        <f t="shared" si="42"/>
        <v>7061</v>
      </c>
      <c r="AA147" s="339">
        <f t="shared" si="43"/>
        <v>7061</v>
      </c>
      <c r="AB147" s="339">
        <f t="shared" si="44"/>
        <v>7061</v>
      </c>
      <c r="AC147" s="339">
        <f t="shared" si="45"/>
        <v>7061</v>
      </c>
      <c r="AE147" s="33">
        <v>144</v>
      </c>
      <c r="AF147" s="339">
        <v>0</v>
      </c>
      <c r="AG147" s="339">
        <f t="shared" si="46"/>
        <v>998</v>
      </c>
      <c r="AH147" s="339">
        <f t="shared" si="47"/>
        <v>998</v>
      </c>
      <c r="AI147" s="339">
        <f t="shared" si="48"/>
        <v>998</v>
      </c>
      <c r="AJ147" s="339">
        <f t="shared" si="49"/>
        <v>998</v>
      </c>
      <c r="AK147" s="339">
        <f t="shared" si="50"/>
        <v>998</v>
      </c>
      <c r="AM147" s="33">
        <v>144</v>
      </c>
      <c r="AN147" s="228">
        <f t="shared" si="54"/>
        <v>0</v>
      </c>
      <c r="AO147" s="228">
        <f t="shared" si="54"/>
        <v>998</v>
      </c>
      <c r="AP147" s="228">
        <f t="shared" si="54"/>
        <v>998</v>
      </c>
      <c r="AQ147" s="228">
        <f t="shared" si="54"/>
        <v>998</v>
      </c>
      <c r="AR147" s="228">
        <f t="shared" si="54"/>
        <v>998</v>
      </c>
      <c r="AS147" s="228">
        <f t="shared" si="54"/>
        <v>998</v>
      </c>
      <c r="AU147" s="33">
        <v>144</v>
      </c>
      <c r="AV147" s="7">
        <v>200</v>
      </c>
      <c r="AW147" s="7">
        <v>205</v>
      </c>
      <c r="AX147" s="7">
        <v>206</v>
      </c>
      <c r="AY147" s="7">
        <v>207</v>
      </c>
      <c r="AZ147" s="7">
        <v>208</v>
      </c>
      <c r="BA147" s="7">
        <v>209</v>
      </c>
      <c r="BC147" s="184">
        <v>144</v>
      </c>
      <c r="BD147" s="297">
        <v>0</v>
      </c>
      <c r="BE147" s="297">
        <v>0</v>
      </c>
      <c r="BF147" s="297">
        <v>0</v>
      </c>
      <c r="BG147" s="297">
        <v>0</v>
      </c>
      <c r="BH147" s="297">
        <v>0</v>
      </c>
    </row>
    <row r="148" spans="1:60" s="177" customFormat="1" x14ac:dyDescent="0.35">
      <c r="A148" s="229"/>
      <c r="B148" s="229"/>
      <c r="C148" s="229"/>
      <c r="D148" s="229"/>
      <c r="E148" s="229"/>
      <c r="F148" s="229"/>
      <c r="G148" s="229"/>
      <c r="H148" s="33">
        <v>145</v>
      </c>
      <c r="I148" s="23">
        <v>0</v>
      </c>
      <c r="J148" s="23">
        <v>0</v>
      </c>
      <c r="K148" s="23">
        <v>0</v>
      </c>
      <c r="L148" s="23">
        <v>0</v>
      </c>
      <c r="M148" s="23">
        <v>0</v>
      </c>
      <c r="N148" s="229"/>
      <c r="O148" s="33">
        <v>145</v>
      </c>
      <c r="P148" s="339">
        <v>0</v>
      </c>
      <c r="Q148" s="339">
        <f t="shared" ref="Q148:Q211" si="55">IF($O148&gt;=$B$26,
  IF($O148&lt;$B$27,B$28,998),
 998)</f>
        <v>7061</v>
      </c>
      <c r="R148" s="339">
        <f t="shared" ref="R148:R211" si="56">IF($O148&gt;=$B$26,
  IF($O148&lt;$B$27,C$28,998),
 998)</f>
        <v>7061</v>
      </c>
      <c r="S148" s="339">
        <f t="shared" ref="S148:S211" si="57">IF($O148&gt;=$B$26,
  IF($O148&lt;$B$27,D$28,998),
 998)</f>
        <v>7061</v>
      </c>
      <c r="T148" s="339">
        <f t="shared" ref="T148:T211" si="58">IF($O148&gt;=$B$26,
  IF($O148&lt;$B$27,E$28,998),
 998)</f>
        <v>7061</v>
      </c>
      <c r="U148" s="339">
        <f t="shared" ref="U148:U211" si="59">IF($O148&gt;=$B$26,
  IF($O148&lt;$B$27,F$28,998),
 998)</f>
        <v>7061</v>
      </c>
      <c r="W148" s="33">
        <v>145</v>
      </c>
      <c r="X148" s="228">
        <v>0</v>
      </c>
      <c r="Y148" s="339">
        <f t="shared" ref="Y148:Y211" si="60">IF($W148&gt;=$C$26,
  IF($W148&lt;$C$27,B$28,998),
 998)</f>
        <v>7061</v>
      </c>
      <c r="Z148" s="339">
        <f t="shared" ref="Z148:Z211" si="61">IF($W148&gt;=$C$26,
  IF($W148&lt;$C$27,C$28,998),
 998)</f>
        <v>7061</v>
      </c>
      <c r="AA148" s="339">
        <f t="shared" ref="AA148:AA211" si="62">IF($W148&gt;=$C$26,
  IF($W148&lt;$C$27,D$28,998),
 998)</f>
        <v>7061</v>
      </c>
      <c r="AB148" s="339">
        <f t="shared" ref="AB148:AB211" si="63">IF($W148&gt;=$C$26,
  IF($W148&lt;$C$27,E$28,998),
 998)</f>
        <v>7061</v>
      </c>
      <c r="AC148" s="339">
        <f t="shared" ref="AC148:AC211" si="64">IF($W148&gt;=$C$26,
  IF($W148&lt;$C$27,F$28,998),
 998)</f>
        <v>7061</v>
      </c>
      <c r="AE148" s="33">
        <v>145</v>
      </c>
      <c r="AF148" s="339">
        <v>0</v>
      </c>
      <c r="AG148" s="339">
        <f t="shared" ref="AG148:AG211" si="65">IF($AE148&gt;=$D$26,
  IF($AE148&lt;$D$27,B$28,998),
 998)</f>
        <v>998</v>
      </c>
      <c r="AH148" s="339">
        <f t="shared" ref="AH148:AH211" si="66">IF($AE148&gt;=$D$26,
  IF($AE148&lt;$D$27,C$28,998),
 998)</f>
        <v>998</v>
      </c>
      <c r="AI148" s="339">
        <f t="shared" ref="AI148:AI211" si="67">IF($AE148&gt;=$D$26,
  IF($AE148&lt;$D$27,D$28,998),
 998)</f>
        <v>998</v>
      </c>
      <c r="AJ148" s="339">
        <f t="shared" ref="AJ148:AJ211" si="68">IF($AE148&gt;=$D$26,
  IF($AE148&lt;$D$27,E$28,998),
 998)</f>
        <v>998</v>
      </c>
      <c r="AK148" s="339">
        <f t="shared" ref="AK148:AK211" si="69">IF($AE148&gt;=$D$26,
  IF($AE148&lt;$D$27,F$28,998),
 998)</f>
        <v>998</v>
      </c>
      <c r="AM148" s="33">
        <v>145</v>
      </c>
      <c r="AN148" s="228">
        <f t="shared" si="54"/>
        <v>0</v>
      </c>
      <c r="AO148" s="228">
        <f t="shared" si="54"/>
        <v>998</v>
      </c>
      <c r="AP148" s="228">
        <f t="shared" si="54"/>
        <v>998</v>
      </c>
      <c r="AQ148" s="228">
        <f t="shared" si="54"/>
        <v>998</v>
      </c>
      <c r="AR148" s="228">
        <f t="shared" si="54"/>
        <v>998</v>
      </c>
      <c r="AS148" s="228">
        <f t="shared" si="54"/>
        <v>998</v>
      </c>
      <c r="AU148" s="33">
        <v>145</v>
      </c>
      <c r="AV148" s="7">
        <v>200</v>
      </c>
      <c r="AW148" s="7">
        <v>205</v>
      </c>
      <c r="AX148" s="7">
        <v>206</v>
      </c>
      <c r="AY148" s="7">
        <v>207</v>
      </c>
      <c r="AZ148" s="7">
        <v>208</v>
      </c>
      <c r="BA148" s="7">
        <v>209</v>
      </c>
      <c r="BC148" s="184">
        <v>145</v>
      </c>
      <c r="BD148" s="297">
        <v>0</v>
      </c>
      <c r="BE148" s="297">
        <v>0</v>
      </c>
      <c r="BF148" s="297">
        <v>0</v>
      </c>
      <c r="BG148" s="297">
        <v>0</v>
      </c>
      <c r="BH148" s="297">
        <v>0</v>
      </c>
    </row>
    <row r="149" spans="1:60" s="177" customFormat="1" x14ac:dyDescent="0.35">
      <c r="A149" s="229"/>
      <c r="B149" s="229"/>
      <c r="C149" s="229"/>
      <c r="D149" s="229"/>
      <c r="E149" s="229"/>
      <c r="F149" s="229"/>
      <c r="G149" s="229"/>
      <c r="H149" s="33">
        <v>146</v>
      </c>
      <c r="I149" s="23">
        <v>0</v>
      </c>
      <c r="J149" s="23">
        <v>0</v>
      </c>
      <c r="K149" s="23">
        <v>0</v>
      </c>
      <c r="L149" s="23">
        <v>0</v>
      </c>
      <c r="M149" s="23">
        <v>0</v>
      </c>
      <c r="N149" s="229"/>
      <c r="O149" s="33">
        <v>146</v>
      </c>
      <c r="P149" s="339">
        <v>0</v>
      </c>
      <c r="Q149" s="339">
        <f t="shared" si="55"/>
        <v>7061</v>
      </c>
      <c r="R149" s="339">
        <f t="shared" si="56"/>
        <v>7061</v>
      </c>
      <c r="S149" s="339">
        <f t="shared" si="57"/>
        <v>7061</v>
      </c>
      <c r="T149" s="339">
        <f t="shared" si="58"/>
        <v>7061</v>
      </c>
      <c r="U149" s="339">
        <f t="shared" si="59"/>
        <v>7061</v>
      </c>
      <c r="W149" s="33">
        <v>146</v>
      </c>
      <c r="X149" s="228">
        <v>0</v>
      </c>
      <c r="Y149" s="339">
        <f t="shared" si="60"/>
        <v>7061</v>
      </c>
      <c r="Z149" s="339">
        <f t="shared" si="61"/>
        <v>7061</v>
      </c>
      <c r="AA149" s="339">
        <f t="shared" si="62"/>
        <v>7061</v>
      </c>
      <c r="AB149" s="339">
        <f t="shared" si="63"/>
        <v>7061</v>
      </c>
      <c r="AC149" s="339">
        <f t="shared" si="64"/>
        <v>7061</v>
      </c>
      <c r="AE149" s="33">
        <v>146</v>
      </c>
      <c r="AF149" s="339">
        <v>0</v>
      </c>
      <c r="AG149" s="339">
        <f t="shared" si="65"/>
        <v>998</v>
      </c>
      <c r="AH149" s="339">
        <f t="shared" si="66"/>
        <v>998</v>
      </c>
      <c r="AI149" s="339">
        <f t="shared" si="67"/>
        <v>998</v>
      </c>
      <c r="AJ149" s="339">
        <f t="shared" si="68"/>
        <v>998</v>
      </c>
      <c r="AK149" s="339">
        <f t="shared" si="69"/>
        <v>998</v>
      </c>
      <c r="AM149" s="33">
        <v>146</v>
      </c>
      <c r="AN149" s="228">
        <f t="shared" ref="AN149:AS164" si="70">AN148</f>
        <v>0</v>
      </c>
      <c r="AO149" s="228">
        <f t="shared" si="70"/>
        <v>998</v>
      </c>
      <c r="AP149" s="228">
        <f t="shared" si="70"/>
        <v>998</v>
      </c>
      <c r="AQ149" s="228">
        <f t="shared" si="70"/>
        <v>998</v>
      </c>
      <c r="AR149" s="228">
        <f t="shared" si="70"/>
        <v>998</v>
      </c>
      <c r="AS149" s="228">
        <f t="shared" si="70"/>
        <v>998</v>
      </c>
      <c r="AU149" s="33">
        <v>146</v>
      </c>
      <c r="AV149" s="7">
        <v>200</v>
      </c>
      <c r="AW149" s="7">
        <v>205</v>
      </c>
      <c r="AX149" s="7">
        <v>206</v>
      </c>
      <c r="AY149" s="7">
        <v>207</v>
      </c>
      <c r="AZ149" s="7">
        <v>208</v>
      </c>
      <c r="BA149" s="7">
        <v>209</v>
      </c>
      <c r="BC149" s="184">
        <v>146</v>
      </c>
      <c r="BD149" s="297">
        <v>0</v>
      </c>
      <c r="BE149" s="297">
        <v>0</v>
      </c>
      <c r="BF149" s="297">
        <v>0</v>
      </c>
      <c r="BG149" s="297">
        <v>0</v>
      </c>
      <c r="BH149" s="297">
        <v>0</v>
      </c>
    </row>
    <row r="150" spans="1:60" s="177" customFormat="1" x14ac:dyDescent="0.35">
      <c r="A150" s="229"/>
      <c r="B150" s="229"/>
      <c r="C150" s="229"/>
      <c r="D150" s="229"/>
      <c r="E150" s="229"/>
      <c r="F150" s="229"/>
      <c r="G150" s="229"/>
      <c r="H150" s="33">
        <v>147</v>
      </c>
      <c r="I150" s="23">
        <v>0</v>
      </c>
      <c r="J150" s="23">
        <v>0</v>
      </c>
      <c r="K150" s="23">
        <v>0</v>
      </c>
      <c r="L150" s="23">
        <v>0</v>
      </c>
      <c r="M150" s="23">
        <v>0</v>
      </c>
      <c r="N150" s="229"/>
      <c r="O150" s="33">
        <v>147</v>
      </c>
      <c r="P150" s="339">
        <v>0</v>
      </c>
      <c r="Q150" s="339">
        <f t="shared" si="55"/>
        <v>7061</v>
      </c>
      <c r="R150" s="339">
        <f t="shared" si="56"/>
        <v>7061</v>
      </c>
      <c r="S150" s="339">
        <f t="shared" si="57"/>
        <v>7061</v>
      </c>
      <c r="T150" s="339">
        <f t="shared" si="58"/>
        <v>7061</v>
      </c>
      <c r="U150" s="339">
        <f t="shared" si="59"/>
        <v>7061</v>
      </c>
      <c r="W150" s="33">
        <v>147</v>
      </c>
      <c r="X150" s="228">
        <v>0</v>
      </c>
      <c r="Y150" s="339">
        <f t="shared" si="60"/>
        <v>7061</v>
      </c>
      <c r="Z150" s="339">
        <f t="shared" si="61"/>
        <v>7061</v>
      </c>
      <c r="AA150" s="339">
        <f t="shared" si="62"/>
        <v>7061</v>
      </c>
      <c r="AB150" s="339">
        <f t="shared" si="63"/>
        <v>7061</v>
      </c>
      <c r="AC150" s="339">
        <f t="shared" si="64"/>
        <v>7061</v>
      </c>
      <c r="AE150" s="33">
        <v>147</v>
      </c>
      <c r="AF150" s="339">
        <v>0</v>
      </c>
      <c r="AG150" s="339">
        <f t="shared" si="65"/>
        <v>998</v>
      </c>
      <c r="AH150" s="339">
        <f t="shared" si="66"/>
        <v>998</v>
      </c>
      <c r="AI150" s="339">
        <f t="shared" si="67"/>
        <v>998</v>
      </c>
      <c r="AJ150" s="339">
        <f t="shared" si="68"/>
        <v>998</v>
      </c>
      <c r="AK150" s="339">
        <f t="shared" si="69"/>
        <v>998</v>
      </c>
      <c r="AM150" s="33">
        <v>147</v>
      </c>
      <c r="AN150" s="228">
        <f t="shared" si="70"/>
        <v>0</v>
      </c>
      <c r="AO150" s="228">
        <f t="shared" si="70"/>
        <v>998</v>
      </c>
      <c r="AP150" s="228">
        <f t="shared" si="70"/>
        <v>998</v>
      </c>
      <c r="AQ150" s="228">
        <f t="shared" si="70"/>
        <v>998</v>
      </c>
      <c r="AR150" s="228">
        <f t="shared" si="70"/>
        <v>998</v>
      </c>
      <c r="AS150" s="228">
        <f t="shared" si="70"/>
        <v>998</v>
      </c>
      <c r="AU150" s="33">
        <v>147</v>
      </c>
      <c r="AV150" s="7">
        <v>200</v>
      </c>
      <c r="AW150" s="7">
        <v>205</v>
      </c>
      <c r="AX150" s="7">
        <v>206</v>
      </c>
      <c r="AY150" s="7">
        <v>207</v>
      </c>
      <c r="AZ150" s="7">
        <v>208</v>
      </c>
      <c r="BA150" s="7">
        <v>209</v>
      </c>
      <c r="BC150" s="184">
        <v>147</v>
      </c>
      <c r="BD150" s="297">
        <v>0</v>
      </c>
      <c r="BE150" s="297">
        <v>0</v>
      </c>
      <c r="BF150" s="297">
        <v>0</v>
      </c>
      <c r="BG150" s="297">
        <v>0</v>
      </c>
      <c r="BH150" s="297">
        <v>0</v>
      </c>
    </row>
    <row r="151" spans="1:60" s="177" customFormat="1" x14ac:dyDescent="0.35">
      <c r="A151" s="229"/>
      <c r="B151" s="229"/>
      <c r="C151" s="229"/>
      <c r="D151" s="229"/>
      <c r="E151" s="229"/>
      <c r="F151" s="229"/>
      <c r="G151" s="229"/>
      <c r="H151" s="33">
        <v>148</v>
      </c>
      <c r="I151" s="23">
        <v>0</v>
      </c>
      <c r="J151" s="23">
        <v>0</v>
      </c>
      <c r="K151" s="23">
        <v>0</v>
      </c>
      <c r="L151" s="23">
        <v>0</v>
      </c>
      <c r="M151" s="23">
        <v>0</v>
      </c>
      <c r="N151" s="229"/>
      <c r="O151" s="33">
        <v>148</v>
      </c>
      <c r="P151" s="339">
        <v>0</v>
      </c>
      <c r="Q151" s="339">
        <f t="shared" si="55"/>
        <v>7061</v>
      </c>
      <c r="R151" s="339">
        <f t="shared" si="56"/>
        <v>7061</v>
      </c>
      <c r="S151" s="339">
        <f t="shared" si="57"/>
        <v>7061</v>
      </c>
      <c r="T151" s="339">
        <f t="shared" si="58"/>
        <v>7061</v>
      </c>
      <c r="U151" s="339">
        <f t="shared" si="59"/>
        <v>7061</v>
      </c>
      <c r="W151" s="33">
        <v>148</v>
      </c>
      <c r="X151" s="228">
        <v>0</v>
      </c>
      <c r="Y151" s="339">
        <f t="shared" si="60"/>
        <v>7061</v>
      </c>
      <c r="Z151" s="339">
        <f t="shared" si="61"/>
        <v>7061</v>
      </c>
      <c r="AA151" s="339">
        <f t="shared" si="62"/>
        <v>7061</v>
      </c>
      <c r="AB151" s="339">
        <f t="shared" si="63"/>
        <v>7061</v>
      </c>
      <c r="AC151" s="339">
        <f t="shared" si="64"/>
        <v>7061</v>
      </c>
      <c r="AE151" s="33">
        <v>148</v>
      </c>
      <c r="AF151" s="339">
        <v>0</v>
      </c>
      <c r="AG151" s="339">
        <f t="shared" si="65"/>
        <v>998</v>
      </c>
      <c r="AH151" s="339">
        <f t="shared" si="66"/>
        <v>998</v>
      </c>
      <c r="AI151" s="339">
        <f t="shared" si="67"/>
        <v>998</v>
      </c>
      <c r="AJ151" s="339">
        <f t="shared" si="68"/>
        <v>998</v>
      </c>
      <c r="AK151" s="339">
        <f t="shared" si="69"/>
        <v>998</v>
      </c>
      <c r="AM151" s="33">
        <v>148</v>
      </c>
      <c r="AN151" s="228">
        <f t="shared" si="70"/>
        <v>0</v>
      </c>
      <c r="AO151" s="228">
        <f t="shared" si="70"/>
        <v>998</v>
      </c>
      <c r="AP151" s="228">
        <f t="shared" si="70"/>
        <v>998</v>
      </c>
      <c r="AQ151" s="228">
        <f t="shared" si="70"/>
        <v>998</v>
      </c>
      <c r="AR151" s="228">
        <f t="shared" si="70"/>
        <v>998</v>
      </c>
      <c r="AS151" s="228">
        <f t="shared" si="70"/>
        <v>998</v>
      </c>
      <c r="AU151" s="33">
        <v>148</v>
      </c>
      <c r="AV151" s="7">
        <v>200</v>
      </c>
      <c r="AW151" s="7">
        <v>205</v>
      </c>
      <c r="AX151" s="7">
        <v>206</v>
      </c>
      <c r="AY151" s="7">
        <v>207</v>
      </c>
      <c r="AZ151" s="7">
        <v>208</v>
      </c>
      <c r="BA151" s="7">
        <v>209</v>
      </c>
      <c r="BC151" s="184">
        <v>148</v>
      </c>
      <c r="BD151" s="297">
        <v>0</v>
      </c>
      <c r="BE151" s="297">
        <v>0</v>
      </c>
      <c r="BF151" s="297">
        <v>0</v>
      </c>
      <c r="BG151" s="297">
        <v>0</v>
      </c>
      <c r="BH151" s="297">
        <v>0</v>
      </c>
    </row>
    <row r="152" spans="1:60" s="177" customFormat="1" x14ac:dyDescent="0.35">
      <c r="A152" s="229"/>
      <c r="B152" s="229"/>
      <c r="C152" s="229"/>
      <c r="D152" s="229"/>
      <c r="E152" s="229"/>
      <c r="F152" s="229"/>
      <c r="G152" s="229"/>
      <c r="H152" s="33">
        <v>149</v>
      </c>
      <c r="I152" s="23">
        <v>0</v>
      </c>
      <c r="J152" s="23">
        <v>0</v>
      </c>
      <c r="K152" s="23">
        <v>0</v>
      </c>
      <c r="L152" s="23">
        <v>0</v>
      </c>
      <c r="M152" s="23">
        <v>0</v>
      </c>
      <c r="N152" s="229"/>
      <c r="O152" s="33">
        <v>149</v>
      </c>
      <c r="P152" s="339">
        <v>0</v>
      </c>
      <c r="Q152" s="339">
        <f t="shared" si="55"/>
        <v>7061</v>
      </c>
      <c r="R152" s="339">
        <f t="shared" si="56"/>
        <v>7061</v>
      </c>
      <c r="S152" s="339">
        <f t="shared" si="57"/>
        <v>7061</v>
      </c>
      <c r="T152" s="339">
        <f t="shared" si="58"/>
        <v>7061</v>
      </c>
      <c r="U152" s="339">
        <f t="shared" si="59"/>
        <v>7061</v>
      </c>
      <c r="W152" s="33">
        <v>149</v>
      </c>
      <c r="X152" s="228">
        <v>0</v>
      </c>
      <c r="Y152" s="339">
        <f t="shared" si="60"/>
        <v>7061</v>
      </c>
      <c r="Z152" s="339">
        <f t="shared" si="61"/>
        <v>7061</v>
      </c>
      <c r="AA152" s="339">
        <f t="shared" si="62"/>
        <v>7061</v>
      </c>
      <c r="AB152" s="339">
        <f t="shared" si="63"/>
        <v>7061</v>
      </c>
      <c r="AC152" s="339">
        <f t="shared" si="64"/>
        <v>7061</v>
      </c>
      <c r="AE152" s="33">
        <v>149</v>
      </c>
      <c r="AF152" s="339">
        <v>0</v>
      </c>
      <c r="AG152" s="339">
        <f t="shared" si="65"/>
        <v>998</v>
      </c>
      <c r="AH152" s="339">
        <f t="shared" si="66"/>
        <v>998</v>
      </c>
      <c r="AI152" s="339">
        <f t="shared" si="67"/>
        <v>998</v>
      </c>
      <c r="AJ152" s="339">
        <f t="shared" si="68"/>
        <v>998</v>
      </c>
      <c r="AK152" s="339">
        <f t="shared" si="69"/>
        <v>998</v>
      </c>
      <c r="AM152" s="33">
        <v>149</v>
      </c>
      <c r="AN152" s="228">
        <f t="shared" si="70"/>
        <v>0</v>
      </c>
      <c r="AO152" s="228">
        <f t="shared" si="70"/>
        <v>998</v>
      </c>
      <c r="AP152" s="228">
        <f t="shared" si="70"/>
        <v>998</v>
      </c>
      <c r="AQ152" s="228">
        <f t="shared" si="70"/>
        <v>998</v>
      </c>
      <c r="AR152" s="228">
        <f t="shared" si="70"/>
        <v>998</v>
      </c>
      <c r="AS152" s="228">
        <f t="shared" si="70"/>
        <v>998</v>
      </c>
      <c r="AU152" s="33">
        <v>149</v>
      </c>
      <c r="AV152" s="7">
        <v>200</v>
      </c>
      <c r="AW152" s="7">
        <v>205</v>
      </c>
      <c r="AX152" s="7">
        <v>206</v>
      </c>
      <c r="AY152" s="7">
        <v>207</v>
      </c>
      <c r="AZ152" s="7">
        <v>208</v>
      </c>
      <c r="BA152" s="7">
        <v>209</v>
      </c>
      <c r="BC152" s="184">
        <v>149</v>
      </c>
      <c r="BD152" s="297">
        <v>0</v>
      </c>
      <c r="BE152" s="297">
        <v>0</v>
      </c>
      <c r="BF152" s="297">
        <v>0</v>
      </c>
      <c r="BG152" s="297">
        <v>0</v>
      </c>
      <c r="BH152" s="297">
        <v>0</v>
      </c>
    </row>
    <row r="153" spans="1:60" s="177" customFormat="1" x14ac:dyDescent="0.35">
      <c r="A153" s="229"/>
      <c r="B153" s="229"/>
      <c r="C153" s="229"/>
      <c r="D153" s="229"/>
      <c r="E153" s="229"/>
      <c r="F153" s="229"/>
      <c r="G153" s="229"/>
      <c r="H153" s="33">
        <v>150</v>
      </c>
      <c r="I153" s="23">
        <v>0</v>
      </c>
      <c r="J153" s="23">
        <v>0</v>
      </c>
      <c r="K153" s="23">
        <v>0</v>
      </c>
      <c r="L153" s="23">
        <v>0</v>
      </c>
      <c r="M153" s="23">
        <v>0</v>
      </c>
      <c r="N153" s="229"/>
      <c r="O153" s="33">
        <v>150</v>
      </c>
      <c r="P153" s="339">
        <v>0</v>
      </c>
      <c r="Q153" s="339">
        <f t="shared" si="55"/>
        <v>7061</v>
      </c>
      <c r="R153" s="339">
        <f t="shared" si="56"/>
        <v>7061</v>
      </c>
      <c r="S153" s="339">
        <f t="shared" si="57"/>
        <v>7061</v>
      </c>
      <c r="T153" s="339">
        <f t="shared" si="58"/>
        <v>7061</v>
      </c>
      <c r="U153" s="339">
        <f t="shared" si="59"/>
        <v>7061</v>
      </c>
      <c r="W153" s="33">
        <v>150</v>
      </c>
      <c r="X153" s="228">
        <v>0</v>
      </c>
      <c r="Y153" s="339">
        <f t="shared" si="60"/>
        <v>7061</v>
      </c>
      <c r="Z153" s="339">
        <f t="shared" si="61"/>
        <v>7061</v>
      </c>
      <c r="AA153" s="339">
        <f t="shared" si="62"/>
        <v>7061</v>
      </c>
      <c r="AB153" s="339">
        <f t="shared" si="63"/>
        <v>7061</v>
      </c>
      <c r="AC153" s="339">
        <f t="shared" si="64"/>
        <v>7061</v>
      </c>
      <c r="AE153" s="33">
        <v>150</v>
      </c>
      <c r="AF153" s="339">
        <v>0</v>
      </c>
      <c r="AG153" s="339">
        <f t="shared" si="65"/>
        <v>998</v>
      </c>
      <c r="AH153" s="339">
        <f t="shared" si="66"/>
        <v>998</v>
      </c>
      <c r="AI153" s="339">
        <f t="shared" si="67"/>
        <v>998</v>
      </c>
      <c r="AJ153" s="339">
        <f t="shared" si="68"/>
        <v>998</v>
      </c>
      <c r="AK153" s="339">
        <f t="shared" si="69"/>
        <v>998</v>
      </c>
      <c r="AM153" s="33">
        <v>150</v>
      </c>
      <c r="AN153" s="228">
        <f t="shared" si="70"/>
        <v>0</v>
      </c>
      <c r="AO153" s="228">
        <f t="shared" si="70"/>
        <v>998</v>
      </c>
      <c r="AP153" s="228">
        <f t="shared" si="70"/>
        <v>998</v>
      </c>
      <c r="AQ153" s="228">
        <f t="shared" si="70"/>
        <v>998</v>
      </c>
      <c r="AR153" s="228">
        <f t="shared" si="70"/>
        <v>998</v>
      </c>
      <c r="AS153" s="228">
        <f t="shared" si="70"/>
        <v>998</v>
      </c>
      <c r="AU153" s="33">
        <v>150</v>
      </c>
      <c r="AV153" s="7">
        <v>200</v>
      </c>
      <c r="AW153" s="7">
        <v>205</v>
      </c>
      <c r="AX153" s="7">
        <v>206</v>
      </c>
      <c r="AY153" s="7">
        <v>207</v>
      </c>
      <c r="AZ153" s="7">
        <v>208</v>
      </c>
      <c r="BA153" s="7">
        <v>209</v>
      </c>
      <c r="BC153" s="184">
        <v>150</v>
      </c>
      <c r="BD153" s="297">
        <v>0</v>
      </c>
      <c r="BE153" s="297">
        <v>0</v>
      </c>
      <c r="BF153" s="297">
        <v>0</v>
      </c>
      <c r="BG153" s="297">
        <v>0</v>
      </c>
      <c r="BH153" s="297">
        <v>0</v>
      </c>
    </row>
    <row r="154" spans="1:60" s="177" customFormat="1" x14ac:dyDescent="0.35">
      <c r="A154" s="229"/>
      <c r="B154" s="229"/>
      <c r="C154" s="229"/>
      <c r="D154" s="229"/>
      <c r="E154" s="229"/>
      <c r="F154" s="229"/>
      <c r="G154" s="229"/>
      <c r="H154" s="33">
        <v>151</v>
      </c>
      <c r="I154" s="23">
        <v>0</v>
      </c>
      <c r="J154" s="23">
        <v>0</v>
      </c>
      <c r="K154" s="23">
        <v>0</v>
      </c>
      <c r="L154" s="23">
        <v>0</v>
      </c>
      <c r="M154" s="23">
        <v>0</v>
      </c>
      <c r="N154" s="229"/>
      <c r="O154" s="33">
        <v>151</v>
      </c>
      <c r="P154" s="339">
        <v>0</v>
      </c>
      <c r="Q154" s="339">
        <f t="shared" si="55"/>
        <v>7061</v>
      </c>
      <c r="R154" s="339">
        <f t="shared" si="56"/>
        <v>7061</v>
      </c>
      <c r="S154" s="339">
        <f t="shared" si="57"/>
        <v>7061</v>
      </c>
      <c r="T154" s="339">
        <f t="shared" si="58"/>
        <v>7061</v>
      </c>
      <c r="U154" s="339">
        <f t="shared" si="59"/>
        <v>7061</v>
      </c>
      <c r="W154" s="33">
        <v>151</v>
      </c>
      <c r="X154" s="228">
        <v>0</v>
      </c>
      <c r="Y154" s="339">
        <f t="shared" si="60"/>
        <v>7061</v>
      </c>
      <c r="Z154" s="339">
        <f t="shared" si="61"/>
        <v>7061</v>
      </c>
      <c r="AA154" s="339">
        <f t="shared" si="62"/>
        <v>7061</v>
      </c>
      <c r="AB154" s="339">
        <f t="shared" si="63"/>
        <v>7061</v>
      </c>
      <c r="AC154" s="339">
        <f t="shared" si="64"/>
        <v>7061</v>
      </c>
      <c r="AE154" s="33">
        <v>151</v>
      </c>
      <c r="AF154" s="339">
        <v>0</v>
      </c>
      <c r="AG154" s="339">
        <f t="shared" si="65"/>
        <v>998</v>
      </c>
      <c r="AH154" s="339">
        <f t="shared" si="66"/>
        <v>998</v>
      </c>
      <c r="AI154" s="339">
        <f t="shared" si="67"/>
        <v>998</v>
      </c>
      <c r="AJ154" s="339">
        <f t="shared" si="68"/>
        <v>998</v>
      </c>
      <c r="AK154" s="339">
        <f t="shared" si="69"/>
        <v>998</v>
      </c>
      <c r="AM154" s="33">
        <v>151</v>
      </c>
      <c r="AN154" s="228">
        <f t="shared" si="70"/>
        <v>0</v>
      </c>
      <c r="AO154" s="228">
        <f t="shared" si="70"/>
        <v>998</v>
      </c>
      <c r="AP154" s="228">
        <f t="shared" si="70"/>
        <v>998</v>
      </c>
      <c r="AQ154" s="228">
        <f t="shared" si="70"/>
        <v>998</v>
      </c>
      <c r="AR154" s="228">
        <f t="shared" si="70"/>
        <v>998</v>
      </c>
      <c r="AS154" s="228">
        <f t="shared" si="70"/>
        <v>998</v>
      </c>
      <c r="AU154" s="33">
        <v>151</v>
      </c>
      <c r="AV154" s="7">
        <v>200</v>
      </c>
      <c r="AW154" s="7">
        <v>205</v>
      </c>
      <c r="AX154" s="7">
        <v>206</v>
      </c>
      <c r="AY154" s="7">
        <v>207</v>
      </c>
      <c r="AZ154" s="7">
        <v>208</v>
      </c>
      <c r="BA154" s="7">
        <v>209</v>
      </c>
      <c r="BC154" s="184">
        <v>151</v>
      </c>
      <c r="BD154" s="297">
        <v>0</v>
      </c>
      <c r="BE154" s="297">
        <v>0</v>
      </c>
      <c r="BF154" s="297">
        <v>0</v>
      </c>
      <c r="BG154" s="297">
        <v>0</v>
      </c>
      <c r="BH154" s="297">
        <v>0</v>
      </c>
    </row>
    <row r="155" spans="1:60" s="177" customFormat="1" x14ac:dyDescent="0.35">
      <c r="A155" s="229"/>
      <c r="B155" s="229"/>
      <c r="C155" s="229"/>
      <c r="D155" s="229"/>
      <c r="E155" s="229"/>
      <c r="F155" s="229"/>
      <c r="G155" s="229"/>
      <c r="H155" s="33">
        <v>152</v>
      </c>
      <c r="I155" s="23">
        <v>0</v>
      </c>
      <c r="J155" s="23">
        <v>0</v>
      </c>
      <c r="K155" s="23">
        <v>0</v>
      </c>
      <c r="L155" s="23">
        <v>0</v>
      </c>
      <c r="M155" s="23">
        <v>0</v>
      </c>
      <c r="N155" s="229"/>
      <c r="O155" s="33">
        <v>152</v>
      </c>
      <c r="P155" s="339">
        <v>0</v>
      </c>
      <c r="Q155" s="339">
        <f t="shared" si="55"/>
        <v>7061</v>
      </c>
      <c r="R155" s="339">
        <f t="shared" si="56"/>
        <v>7061</v>
      </c>
      <c r="S155" s="339">
        <f t="shared" si="57"/>
        <v>7061</v>
      </c>
      <c r="T155" s="339">
        <f t="shared" si="58"/>
        <v>7061</v>
      </c>
      <c r="U155" s="339">
        <f t="shared" si="59"/>
        <v>7061</v>
      </c>
      <c r="W155" s="33">
        <v>152</v>
      </c>
      <c r="X155" s="228">
        <v>0</v>
      </c>
      <c r="Y155" s="339">
        <f t="shared" si="60"/>
        <v>7061</v>
      </c>
      <c r="Z155" s="339">
        <f t="shared" si="61"/>
        <v>7061</v>
      </c>
      <c r="AA155" s="339">
        <f t="shared" si="62"/>
        <v>7061</v>
      </c>
      <c r="AB155" s="339">
        <f t="shared" si="63"/>
        <v>7061</v>
      </c>
      <c r="AC155" s="339">
        <f t="shared" si="64"/>
        <v>7061</v>
      </c>
      <c r="AE155" s="33">
        <v>152</v>
      </c>
      <c r="AF155" s="339">
        <v>0</v>
      </c>
      <c r="AG155" s="339">
        <f t="shared" si="65"/>
        <v>998</v>
      </c>
      <c r="AH155" s="339">
        <f t="shared" si="66"/>
        <v>998</v>
      </c>
      <c r="AI155" s="339">
        <f t="shared" si="67"/>
        <v>998</v>
      </c>
      <c r="AJ155" s="339">
        <f t="shared" si="68"/>
        <v>998</v>
      </c>
      <c r="AK155" s="339">
        <f t="shared" si="69"/>
        <v>998</v>
      </c>
      <c r="AM155" s="33">
        <v>152</v>
      </c>
      <c r="AN155" s="228">
        <f t="shared" si="70"/>
        <v>0</v>
      </c>
      <c r="AO155" s="228">
        <f t="shared" si="70"/>
        <v>998</v>
      </c>
      <c r="AP155" s="228">
        <f t="shared" si="70"/>
        <v>998</v>
      </c>
      <c r="AQ155" s="228">
        <f t="shared" si="70"/>
        <v>998</v>
      </c>
      <c r="AR155" s="228">
        <f t="shared" si="70"/>
        <v>998</v>
      </c>
      <c r="AS155" s="228">
        <f t="shared" si="70"/>
        <v>998</v>
      </c>
      <c r="AU155" s="33">
        <v>152</v>
      </c>
      <c r="AV155" s="7">
        <v>200</v>
      </c>
      <c r="AW155" s="7">
        <v>205</v>
      </c>
      <c r="AX155" s="7">
        <v>206</v>
      </c>
      <c r="AY155" s="7">
        <v>207</v>
      </c>
      <c r="AZ155" s="7">
        <v>208</v>
      </c>
      <c r="BA155" s="7">
        <v>209</v>
      </c>
      <c r="BC155" s="184">
        <v>152</v>
      </c>
      <c r="BD155" s="297">
        <v>0</v>
      </c>
      <c r="BE155" s="297">
        <v>0</v>
      </c>
      <c r="BF155" s="297">
        <v>0</v>
      </c>
      <c r="BG155" s="297">
        <v>0</v>
      </c>
      <c r="BH155" s="297">
        <v>0</v>
      </c>
    </row>
    <row r="156" spans="1:60" s="177" customFormat="1" x14ac:dyDescent="0.35">
      <c r="A156" s="229"/>
      <c r="B156" s="229"/>
      <c r="C156" s="229"/>
      <c r="D156" s="229"/>
      <c r="E156" s="229"/>
      <c r="F156" s="229"/>
      <c r="G156" s="229"/>
      <c r="H156" s="33">
        <v>153</v>
      </c>
      <c r="I156" s="23">
        <v>0</v>
      </c>
      <c r="J156" s="23">
        <v>0</v>
      </c>
      <c r="K156" s="23">
        <v>0</v>
      </c>
      <c r="L156" s="23">
        <v>0</v>
      </c>
      <c r="M156" s="23">
        <v>0</v>
      </c>
      <c r="N156" s="229"/>
      <c r="O156" s="33">
        <v>153</v>
      </c>
      <c r="P156" s="339">
        <v>0</v>
      </c>
      <c r="Q156" s="339">
        <f t="shared" si="55"/>
        <v>7061</v>
      </c>
      <c r="R156" s="339">
        <f t="shared" si="56"/>
        <v>7061</v>
      </c>
      <c r="S156" s="339">
        <f t="shared" si="57"/>
        <v>7061</v>
      </c>
      <c r="T156" s="339">
        <f t="shared" si="58"/>
        <v>7061</v>
      </c>
      <c r="U156" s="339">
        <f t="shared" si="59"/>
        <v>7061</v>
      </c>
      <c r="W156" s="33">
        <v>153</v>
      </c>
      <c r="X156" s="228">
        <v>0</v>
      </c>
      <c r="Y156" s="339">
        <f t="shared" si="60"/>
        <v>7061</v>
      </c>
      <c r="Z156" s="339">
        <f t="shared" si="61"/>
        <v>7061</v>
      </c>
      <c r="AA156" s="339">
        <f t="shared" si="62"/>
        <v>7061</v>
      </c>
      <c r="AB156" s="339">
        <f t="shared" si="63"/>
        <v>7061</v>
      </c>
      <c r="AC156" s="339">
        <f t="shared" si="64"/>
        <v>7061</v>
      </c>
      <c r="AE156" s="33">
        <v>153</v>
      </c>
      <c r="AF156" s="339">
        <v>0</v>
      </c>
      <c r="AG156" s="339">
        <f t="shared" si="65"/>
        <v>998</v>
      </c>
      <c r="AH156" s="339">
        <f t="shared" si="66"/>
        <v>998</v>
      </c>
      <c r="AI156" s="339">
        <f t="shared" si="67"/>
        <v>998</v>
      </c>
      <c r="AJ156" s="339">
        <f t="shared" si="68"/>
        <v>998</v>
      </c>
      <c r="AK156" s="339">
        <f t="shared" si="69"/>
        <v>998</v>
      </c>
      <c r="AM156" s="33">
        <v>153</v>
      </c>
      <c r="AN156" s="228">
        <f t="shared" si="70"/>
        <v>0</v>
      </c>
      <c r="AO156" s="228">
        <f t="shared" si="70"/>
        <v>998</v>
      </c>
      <c r="AP156" s="228">
        <f t="shared" si="70"/>
        <v>998</v>
      </c>
      <c r="AQ156" s="228">
        <f t="shared" si="70"/>
        <v>998</v>
      </c>
      <c r="AR156" s="228">
        <f t="shared" si="70"/>
        <v>998</v>
      </c>
      <c r="AS156" s="228">
        <f t="shared" si="70"/>
        <v>998</v>
      </c>
      <c r="AU156" s="33">
        <v>153</v>
      </c>
      <c r="AV156" s="7">
        <v>200</v>
      </c>
      <c r="AW156" s="7">
        <v>205</v>
      </c>
      <c r="AX156" s="7">
        <v>206</v>
      </c>
      <c r="AY156" s="7">
        <v>207</v>
      </c>
      <c r="AZ156" s="7">
        <v>208</v>
      </c>
      <c r="BA156" s="7">
        <v>209</v>
      </c>
      <c r="BC156" s="184">
        <v>153</v>
      </c>
      <c r="BD156" s="297">
        <v>0</v>
      </c>
      <c r="BE156" s="297">
        <v>0</v>
      </c>
      <c r="BF156" s="297">
        <v>0</v>
      </c>
      <c r="BG156" s="297">
        <v>0</v>
      </c>
      <c r="BH156" s="297">
        <v>0</v>
      </c>
    </row>
    <row r="157" spans="1:60" s="177" customFormat="1" x14ac:dyDescent="0.35">
      <c r="A157" s="229"/>
      <c r="B157" s="229"/>
      <c r="C157" s="229"/>
      <c r="D157" s="229"/>
      <c r="E157" s="229"/>
      <c r="F157" s="229"/>
      <c r="G157" s="229"/>
      <c r="H157" s="33">
        <v>154</v>
      </c>
      <c r="I157" s="23">
        <v>0</v>
      </c>
      <c r="J157" s="23">
        <v>0</v>
      </c>
      <c r="K157" s="23">
        <v>0</v>
      </c>
      <c r="L157" s="23">
        <v>0</v>
      </c>
      <c r="M157" s="23">
        <v>0</v>
      </c>
      <c r="N157" s="229"/>
      <c r="O157" s="33">
        <v>154</v>
      </c>
      <c r="P157" s="339">
        <v>0</v>
      </c>
      <c r="Q157" s="339">
        <f t="shared" si="55"/>
        <v>7061</v>
      </c>
      <c r="R157" s="339">
        <f t="shared" si="56"/>
        <v>7061</v>
      </c>
      <c r="S157" s="339">
        <f t="shared" si="57"/>
        <v>7061</v>
      </c>
      <c r="T157" s="339">
        <f t="shared" si="58"/>
        <v>7061</v>
      </c>
      <c r="U157" s="339">
        <f t="shared" si="59"/>
        <v>7061</v>
      </c>
      <c r="W157" s="33">
        <v>154</v>
      </c>
      <c r="X157" s="228">
        <v>0</v>
      </c>
      <c r="Y157" s="339">
        <f t="shared" si="60"/>
        <v>7061</v>
      </c>
      <c r="Z157" s="339">
        <f t="shared" si="61"/>
        <v>7061</v>
      </c>
      <c r="AA157" s="339">
        <f t="shared" si="62"/>
        <v>7061</v>
      </c>
      <c r="AB157" s="339">
        <f t="shared" si="63"/>
        <v>7061</v>
      </c>
      <c r="AC157" s="339">
        <f t="shared" si="64"/>
        <v>7061</v>
      </c>
      <c r="AE157" s="33">
        <v>154</v>
      </c>
      <c r="AF157" s="339">
        <v>0</v>
      </c>
      <c r="AG157" s="339">
        <f t="shared" si="65"/>
        <v>998</v>
      </c>
      <c r="AH157" s="339">
        <f t="shared" si="66"/>
        <v>998</v>
      </c>
      <c r="AI157" s="339">
        <f t="shared" si="67"/>
        <v>998</v>
      </c>
      <c r="AJ157" s="339">
        <f t="shared" si="68"/>
        <v>998</v>
      </c>
      <c r="AK157" s="339">
        <f t="shared" si="69"/>
        <v>998</v>
      </c>
      <c r="AM157" s="33">
        <v>154</v>
      </c>
      <c r="AN157" s="228">
        <f t="shared" si="70"/>
        <v>0</v>
      </c>
      <c r="AO157" s="228">
        <f t="shared" si="70"/>
        <v>998</v>
      </c>
      <c r="AP157" s="228">
        <f t="shared" si="70"/>
        <v>998</v>
      </c>
      <c r="AQ157" s="228">
        <f t="shared" si="70"/>
        <v>998</v>
      </c>
      <c r="AR157" s="228">
        <f t="shared" si="70"/>
        <v>998</v>
      </c>
      <c r="AS157" s="228">
        <f t="shared" si="70"/>
        <v>998</v>
      </c>
      <c r="AU157" s="33">
        <v>154</v>
      </c>
      <c r="AV157" s="7">
        <v>200</v>
      </c>
      <c r="AW157" s="7">
        <v>205</v>
      </c>
      <c r="AX157" s="7">
        <v>206</v>
      </c>
      <c r="AY157" s="7">
        <v>207</v>
      </c>
      <c r="AZ157" s="7">
        <v>208</v>
      </c>
      <c r="BA157" s="7">
        <v>209</v>
      </c>
      <c r="BC157" s="184">
        <v>154</v>
      </c>
      <c r="BD157" s="297">
        <v>0</v>
      </c>
      <c r="BE157" s="297">
        <v>0</v>
      </c>
      <c r="BF157" s="297">
        <v>0</v>
      </c>
      <c r="BG157" s="297">
        <v>0</v>
      </c>
      <c r="BH157" s="297">
        <v>0</v>
      </c>
    </row>
    <row r="158" spans="1:60" s="177" customFormat="1" x14ac:dyDescent="0.35">
      <c r="A158" s="229"/>
      <c r="B158" s="229"/>
      <c r="C158" s="229"/>
      <c r="D158" s="229"/>
      <c r="E158" s="229"/>
      <c r="F158" s="229"/>
      <c r="G158" s="229"/>
      <c r="H158" s="33">
        <v>155</v>
      </c>
      <c r="I158" s="23">
        <v>0</v>
      </c>
      <c r="J158" s="23">
        <v>0</v>
      </c>
      <c r="K158" s="23">
        <v>0</v>
      </c>
      <c r="L158" s="23">
        <v>0</v>
      </c>
      <c r="M158" s="23">
        <v>0</v>
      </c>
      <c r="N158" s="229"/>
      <c r="O158" s="33">
        <v>155</v>
      </c>
      <c r="P158" s="339">
        <v>0</v>
      </c>
      <c r="Q158" s="339">
        <f t="shared" si="55"/>
        <v>7061</v>
      </c>
      <c r="R158" s="339">
        <f t="shared" si="56"/>
        <v>7061</v>
      </c>
      <c r="S158" s="339">
        <f t="shared" si="57"/>
        <v>7061</v>
      </c>
      <c r="T158" s="339">
        <f t="shared" si="58"/>
        <v>7061</v>
      </c>
      <c r="U158" s="339">
        <f t="shared" si="59"/>
        <v>7061</v>
      </c>
      <c r="W158" s="33">
        <v>155</v>
      </c>
      <c r="X158" s="228">
        <v>0</v>
      </c>
      <c r="Y158" s="339">
        <f t="shared" si="60"/>
        <v>7061</v>
      </c>
      <c r="Z158" s="339">
        <f t="shared" si="61"/>
        <v>7061</v>
      </c>
      <c r="AA158" s="339">
        <f t="shared" si="62"/>
        <v>7061</v>
      </c>
      <c r="AB158" s="339">
        <f t="shared" si="63"/>
        <v>7061</v>
      </c>
      <c r="AC158" s="339">
        <f t="shared" si="64"/>
        <v>7061</v>
      </c>
      <c r="AE158" s="33">
        <v>155</v>
      </c>
      <c r="AF158" s="339">
        <v>0</v>
      </c>
      <c r="AG158" s="339">
        <f t="shared" si="65"/>
        <v>998</v>
      </c>
      <c r="AH158" s="339">
        <f t="shared" si="66"/>
        <v>998</v>
      </c>
      <c r="AI158" s="339">
        <f t="shared" si="67"/>
        <v>998</v>
      </c>
      <c r="AJ158" s="339">
        <f t="shared" si="68"/>
        <v>998</v>
      </c>
      <c r="AK158" s="339">
        <f t="shared" si="69"/>
        <v>998</v>
      </c>
      <c r="AM158" s="33">
        <v>155</v>
      </c>
      <c r="AN158" s="228">
        <f t="shared" si="70"/>
        <v>0</v>
      </c>
      <c r="AO158" s="228">
        <f t="shared" si="70"/>
        <v>998</v>
      </c>
      <c r="AP158" s="228">
        <f t="shared" si="70"/>
        <v>998</v>
      </c>
      <c r="AQ158" s="228">
        <f t="shared" si="70"/>
        <v>998</v>
      </c>
      <c r="AR158" s="228">
        <f t="shared" si="70"/>
        <v>998</v>
      </c>
      <c r="AS158" s="228">
        <f t="shared" si="70"/>
        <v>998</v>
      </c>
      <c r="AU158" s="33">
        <v>155</v>
      </c>
      <c r="AV158" s="7">
        <v>200</v>
      </c>
      <c r="AW158" s="7">
        <v>205</v>
      </c>
      <c r="AX158" s="7">
        <v>206</v>
      </c>
      <c r="AY158" s="7">
        <v>207</v>
      </c>
      <c r="AZ158" s="7">
        <v>208</v>
      </c>
      <c r="BA158" s="7">
        <v>209</v>
      </c>
      <c r="BC158" s="184">
        <v>155</v>
      </c>
      <c r="BD158" s="297">
        <v>0</v>
      </c>
      <c r="BE158" s="297">
        <v>0</v>
      </c>
      <c r="BF158" s="297">
        <v>0</v>
      </c>
      <c r="BG158" s="297">
        <v>0</v>
      </c>
      <c r="BH158" s="297">
        <v>0</v>
      </c>
    </row>
    <row r="159" spans="1:60" s="177" customFormat="1" x14ac:dyDescent="0.35">
      <c r="A159" s="229"/>
      <c r="B159" s="229"/>
      <c r="C159" s="229"/>
      <c r="D159" s="229"/>
      <c r="E159" s="229"/>
      <c r="F159" s="229"/>
      <c r="G159" s="229"/>
      <c r="H159" s="33">
        <v>156</v>
      </c>
      <c r="I159" s="23">
        <v>0</v>
      </c>
      <c r="J159" s="23">
        <v>0</v>
      </c>
      <c r="K159" s="23">
        <v>0</v>
      </c>
      <c r="L159" s="23">
        <v>0</v>
      </c>
      <c r="M159" s="23">
        <v>0</v>
      </c>
      <c r="N159" s="229"/>
      <c r="O159" s="33">
        <v>156</v>
      </c>
      <c r="P159" s="339">
        <v>0</v>
      </c>
      <c r="Q159" s="339">
        <f t="shared" si="55"/>
        <v>7061</v>
      </c>
      <c r="R159" s="339">
        <f t="shared" si="56"/>
        <v>7061</v>
      </c>
      <c r="S159" s="339">
        <f t="shared" si="57"/>
        <v>7061</v>
      </c>
      <c r="T159" s="339">
        <f t="shared" si="58"/>
        <v>7061</v>
      </c>
      <c r="U159" s="339">
        <f t="shared" si="59"/>
        <v>7061</v>
      </c>
      <c r="W159" s="33">
        <v>156</v>
      </c>
      <c r="X159" s="228">
        <v>0</v>
      </c>
      <c r="Y159" s="339">
        <f t="shared" si="60"/>
        <v>7061</v>
      </c>
      <c r="Z159" s="339">
        <f t="shared" si="61"/>
        <v>7061</v>
      </c>
      <c r="AA159" s="339">
        <f t="shared" si="62"/>
        <v>7061</v>
      </c>
      <c r="AB159" s="339">
        <f t="shared" si="63"/>
        <v>7061</v>
      </c>
      <c r="AC159" s="339">
        <f t="shared" si="64"/>
        <v>7061</v>
      </c>
      <c r="AE159" s="33">
        <v>156</v>
      </c>
      <c r="AF159" s="339">
        <v>0</v>
      </c>
      <c r="AG159" s="339">
        <f t="shared" si="65"/>
        <v>998</v>
      </c>
      <c r="AH159" s="339">
        <f t="shared" si="66"/>
        <v>998</v>
      </c>
      <c r="AI159" s="339">
        <f t="shared" si="67"/>
        <v>998</v>
      </c>
      <c r="AJ159" s="339">
        <f t="shared" si="68"/>
        <v>998</v>
      </c>
      <c r="AK159" s="339">
        <f t="shared" si="69"/>
        <v>998</v>
      </c>
      <c r="AM159" s="33">
        <v>156</v>
      </c>
      <c r="AN159" s="228">
        <f t="shared" si="70"/>
        <v>0</v>
      </c>
      <c r="AO159" s="228">
        <f t="shared" si="70"/>
        <v>998</v>
      </c>
      <c r="AP159" s="228">
        <f t="shared" si="70"/>
        <v>998</v>
      </c>
      <c r="AQ159" s="228">
        <f t="shared" si="70"/>
        <v>998</v>
      </c>
      <c r="AR159" s="228">
        <f t="shared" si="70"/>
        <v>998</v>
      </c>
      <c r="AS159" s="228">
        <f t="shared" si="70"/>
        <v>998</v>
      </c>
      <c r="AU159" s="33">
        <v>156</v>
      </c>
      <c r="AV159" s="7">
        <v>200</v>
      </c>
      <c r="AW159" s="7">
        <v>205</v>
      </c>
      <c r="AX159" s="7">
        <v>206</v>
      </c>
      <c r="AY159" s="7">
        <v>207</v>
      </c>
      <c r="AZ159" s="7">
        <v>208</v>
      </c>
      <c r="BA159" s="7">
        <v>209</v>
      </c>
      <c r="BC159" s="184">
        <v>156</v>
      </c>
      <c r="BD159" s="297">
        <v>0</v>
      </c>
      <c r="BE159" s="297">
        <v>0</v>
      </c>
      <c r="BF159" s="297">
        <v>0</v>
      </c>
      <c r="BG159" s="297">
        <v>0</v>
      </c>
      <c r="BH159" s="297">
        <v>0</v>
      </c>
    </row>
    <row r="160" spans="1:60" s="177" customFormat="1" x14ac:dyDescent="0.35">
      <c r="A160" s="229"/>
      <c r="B160" s="229"/>
      <c r="C160" s="229"/>
      <c r="D160" s="229"/>
      <c r="E160" s="229"/>
      <c r="F160" s="229"/>
      <c r="G160" s="229"/>
      <c r="H160" s="33">
        <v>157</v>
      </c>
      <c r="I160" s="23">
        <v>0</v>
      </c>
      <c r="J160" s="23">
        <v>0</v>
      </c>
      <c r="K160" s="23">
        <v>0</v>
      </c>
      <c r="L160" s="23">
        <v>0</v>
      </c>
      <c r="M160" s="23">
        <v>0</v>
      </c>
      <c r="N160" s="229"/>
      <c r="O160" s="33">
        <v>157</v>
      </c>
      <c r="P160" s="339">
        <v>0</v>
      </c>
      <c r="Q160" s="339">
        <f t="shared" si="55"/>
        <v>7061</v>
      </c>
      <c r="R160" s="339">
        <f t="shared" si="56"/>
        <v>7061</v>
      </c>
      <c r="S160" s="339">
        <f t="shared" si="57"/>
        <v>7061</v>
      </c>
      <c r="T160" s="339">
        <f t="shared" si="58"/>
        <v>7061</v>
      </c>
      <c r="U160" s="339">
        <f t="shared" si="59"/>
        <v>7061</v>
      </c>
      <c r="W160" s="33">
        <v>157</v>
      </c>
      <c r="X160" s="228">
        <v>0</v>
      </c>
      <c r="Y160" s="339">
        <f t="shared" si="60"/>
        <v>7061</v>
      </c>
      <c r="Z160" s="339">
        <f t="shared" si="61"/>
        <v>7061</v>
      </c>
      <c r="AA160" s="339">
        <f t="shared" si="62"/>
        <v>7061</v>
      </c>
      <c r="AB160" s="339">
        <f t="shared" si="63"/>
        <v>7061</v>
      </c>
      <c r="AC160" s="339">
        <f t="shared" si="64"/>
        <v>7061</v>
      </c>
      <c r="AE160" s="33">
        <v>157</v>
      </c>
      <c r="AF160" s="339">
        <v>0</v>
      </c>
      <c r="AG160" s="339">
        <f t="shared" si="65"/>
        <v>998</v>
      </c>
      <c r="AH160" s="339">
        <f t="shared" si="66"/>
        <v>998</v>
      </c>
      <c r="AI160" s="339">
        <f t="shared" si="67"/>
        <v>998</v>
      </c>
      <c r="AJ160" s="339">
        <f t="shared" si="68"/>
        <v>998</v>
      </c>
      <c r="AK160" s="339">
        <f t="shared" si="69"/>
        <v>998</v>
      </c>
      <c r="AM160" s="33">
        <v>157</v>
      </c>
      <c r="AN160" s="228">
        <f t="shared" si="70"/>
        <v>0</v>
      </c>
      <c r="AO160" s="228">
        <f t="shared" si="70"/>
        <v>998</v>
      </c>
      <c r="AP160" s="228">
        <f t="shared" si="70"/>
        <v>998</v>
      </c>
      <c r="AQ160" s="228">
        <f t="shared" si="70"/>
        <v>998</v>
      </c>
      <c r="AR160" s="228">
        <f t="shared" si="70"/>
        <v>998</v>
      </c>
      <c r="AS160" s="228">
        <f t="shared" si="70"/>
        <v>998</v>
      </c>
      <c r="AU160" s="33">
        <v>157</v>
      </c>
      <c r="AV160" s="7">
        <v>200</v>
      </c>
      <c r="AW160" s="7">
        <v>205</v>
      </c>
      <c r="AX160" s="7">
        <v>206</v>
      </c>
      <c r="AY160" s="7">
        <v>207</v>
      </c>
      <c r="AZ160" s="7">
        <v>208</v>
      </c>
      <c r="BA160" s="7">
        <v>209</v>
      </c>
      <c r="BC160" s="184">
        <v>157</v>
      </c>
      <c r="BD160" s="297">
        <v>0</v>
      </c>
      <c r="BE160" s="297">
        <v>0</v>
      </c>
      <c r="BF160" s="297">
        <v>0</v>
      </c>
      <c r="BG160" s="297">
        <v>0</v>
      </c>
      <c r="BH160" s="297">
        <v>0</v>
      </c>
    </row>
    <row r="161" spans="1:60" s="177" customFormat="1" x14ac:dyDescent="0.35">
      <c r="A161" s="229"/>
      <c r="B161" s="229"/>
      <c r="C161" s="229"/>
      <c r="D161" s="229"/>
      <c r="E161" s="229"/>
      <c r="F161" s="229"/>
      <c r="G161" s="229"/>
      <c r="H161" s="33">
        <v>158</v>
      </c>
      <c r="I161" s="23">
        <v>0</v>
      </c>
      <c r="J161" s="23">
        <v>0</v>
      </c>
      <c r="K161" s="23">
        <v>0</v>
      </c>
      <c r="L161" s="23">
        <v>0</v>
      </c>
      <c r="M161" s="23">
        <v>0</v>
      </c>
      <c r="N161" s="229"/>
      <c r="O161" s="33">
        <v>158</v>
      </c>
      <c r="P161" s="339">
        <v>0</v>
      </c>
      <c r="Q161" s="339">
        <f t="shared" si="55"/>
        <v>7061</v>
      </c>
      <c r="R161" s="339">
        <f t="shared" si="56"/>
        <v>7061</v>
      </c>
      <c r="S161" s="339">
        <f t="shared" si="57"/>
        <v>7061</v>
      </c>
      <c r="T161" s="339">
        <f t="shared" si="58"/>
        <v>7061</v>
      </c>
      <c r="U161" s="339">
        <f t="shared" si="59"/>
        <v>7061</v>
      </c>
      <c r="W161" s="33">
        <v>158</v>
      </c>
      <c r="X161" s="228">
        <v>0</v>
      </c>
      <c r="Y161" s="339">
        <f t="shared" si="60"/>
        <v>998</v>
      </c>
      <c r="Z161" s="339">
        <f t="shared" si="61"/>
        <v>998</v>
      </c>
      <c r="AA161" s="339">
        <f t="shared" si="62"/>
        <v>998</v>
      </c>
      <c r="AB161" s="339">
        <f t="shared" si="63"/>
        <v>998</v>
      </c>
      <c r="AC161" s="339">
        <f t="shared" si="64"/>
        <v>998</v>
      </c>
      <c r="AE161" s="33">
        <v>158</v>
      </c>
      <c r="AF161" s="339">
        <v>0</v>
      </c>
      <c r="AG161" s="339">
        <f t="shared" si="65"/>
        <v>998</v>
      </c>
      <c r="AH161" s="339">
        <f t="shared" si="66"/>
        <v>998</v>
      </c>
      <c r="AI161" s="339">
        <f t="shared" si="67"/>
        <v>998</v>
      </c>
      <c r="AJ161" s="339">
        <f t="shared" si="68"/>
        <v>998</v>
      </c>
      <c r="AK161" s="339">
        <f t="shared" si="69"/>
        <v>998</v>
      </c>
      <c r="AM161" s="33">
        <v>158</v>
      </c>
      <c r="AN161" s="228">
        <f t="shared" si="70"/>
        <v>0</v>
      </c>
      <c r="AO161" s="228">
        <f t="shared" si="70"/>
        <v>998</v>
      </c>
      <c r="AP161" s="228">
        <f t="shared" si="70"/>
        <v>998</v>
      </c>
      <c r="AQ161" s="228">
        <f t="shared" si="70"/>
        <v>998</v>
      </c>
      <c r="AR161" s="228">
        <f t="shared" si="70"/>
        <v>998</v>
      </c>
      <c r="AS161" s="228">
        <f t="shared" si="70"/>
        <v>998</v>
      </c>
      <c r="AU161" s="33">
        <v>158</v>
      </c>
      <c r="AV161" s="7">
        <v>200</v>
      </c>
      <c r="AW161" s="7">
        <v>205</v>
      </c>
      <c r="AX161" s="7">
        <v>206</v>
      </c>
      <c r="AY161" s="7">
        <v>207</v>
      </c>
      <c r="AZ161" s="7">
        <v>208</v>
      </c>
      <c r="BA161" s="7">
        <v>209</v>
      </c>
      <c r="BC161" s="184">
        <v>158</v>
      </c>
      <c r="BD161" s="297">
        <v>0</v>
      </c>
      <c r="BE161" s="297">
        <v>0</v>
      </c>
      <c r="BF161" s="297">
        <v>0</v>
      </c>
      <c r="BG161" s="297">
        <v>0</v>
      </c>
      <c r="BH161" s="297">
        <v>0</v>
      </c>
    </row>
    <row r="162" spans="1:60" s="177" customFormat="1" x14ac:dyDescent="0.35">
      <c r="A162" s="229"/>
      <c r="B162" s="229"/>
      <c r="C162" s="229"/>
      <c r="D162" s="229"/>
      <c r="E162" s="229"/>
      <c r="F162" s="229"/>
      <c r="G162" s="229"/>
      <c r="H162" s="33">
        <v>159</v>
      </c>
      <c r="I162" s="23">
        <v>0</v>
      </c>
      <c r="J162" s="23">
        <v>0</v>
      </c>
      <c r="K162" s="23">
        <v>0</v>
      </c>
      <c r="L162" s="23">
        <v>0</v>
      </c>
      <c r="M162" s="23">
        <v>0</v>
      </c>
      <c r="N162" s="229"/>
      <c r="O162" s="33">
        <v>159</v>
      </c>
      <c r="P162" s="339">
        <v>0</v>
      </c>
      <c r="Q162" s="339">
        <f t="shared" si="55"/>
        <v>7061</v>
      </c>
      <c r="R162" s="339">
        <f t="shared" si="56"/>
        <v>7061</v>
      </c>
      <c r="S162" s="339">
        <f t="shared" si="57"/>
        <v>7061</v>
      </c>
      <c r="T162" s="339">
        <f t="shared" si="58"/>
        <v>7061</v>
      </c>
      <c r="U162" s="339">
        <f t="shared" si="59"/>
        <v>7061</v>
      </c>
      <c r="W162" s="33">
        <v>159</v>
      </c>
      <c r="X162" s="228">
        <v>0</v>
      </c>
      <c r="Y162" s="339">
        <f t="shared" si="60"/>
        <v>998</v>
      </c>
      <c r="Z162" s="339">
        <f t="shared" si="61"/>
        <v>998</v>
      </c>
      <c r="AA162" s="339">
        <f t="shared" si="62"/>
        <v>998</v>
      </c>
      <c r="AB162" s="339">
        <f t="shared" si="63"/>
        <v>998</v>
      </c>
      <c r="AC162" s="339">
        <f t="shared" si="64"/>
        <v>998</v>
      </c>
      <c r="AE162" s="33">
        <v>159</v>
      </c>
      <c r="AF162" s="339">
        <v>0</v>
      </c>
      <c r="AG162" s="339">
        <f t="shared" si="65"/>
        <v>998</v>
      </c>
      <c r="AH162" s="339">
        <f t="shared" si="66"/>
        <v>998</v>
      </c>
      <c r="AI162" s="339">
        <f t="shared" si="67"/>
        <v>998</v>
      </c>
      <c r="AJ162" s="339">
        <f t="shared" si="68"/>
        <v>998</v>
      </c>
      <c r="AK162" s="339">
        <f t="shared" si="69"/>
        <v>998</v>
      </c>
      <c r="AM162" s="33">
        <v>159</v>
      </c>
      <c r="AN162" s="228">
        <f t="shared" si="70"/>
        <v>0</v>
      </c>
      <c r="AO162" s="228">
        <f t="shared" si="70"/>
        <v>998</v>
      </c>
      <c r="AP162" s="228">
        <f t="shared" si="70"/>
        <v>998</v>
      </c>
      <c r="AQ162" s="228">
        <f t="shared" si="70"/>
        <v>998</v>
      </c>
      <c r="AR162" s="228">
        <f t="shared" si="70"/>
        <v>998</v>
      </c>
      <c r="AS162" s="228">
        <f t="shared" si="70"/>
        <v>998</v>
      </c>
      <c r="AU162" s="33">
        <v>159</v>
      </c>
      <c r="AV162" s="7">
        <v>200</v>
      </c>
      <c r="AW162" s="7">
        <v>205</v>
      </c>
      <c r="AX162" s="7">
        <v>206</v>
      </c>
      <c r="AY162" s="7">
        <v>207</v>
      </c>
      <c r="AZ162" s="7">
        <v>208</v>
      </c>
      <c r="BA162" s="7">
        <v>209</v>
      </c>
      <c r="BC162" s="184">
        <v>159</v>
      </c>
      <c r="BD162" s="297">
        <v>0</v>
      </c>
      <c r="BE162" s="297">
        <v>0</v>
      </c>
      <c r="BF162" s="297">
        <v>0</v>
      </c>
      <c r="BG162" s="297">
        <v>0</v>
      </c>
      <c r="BH162" s="297">
        <v>0</v>
      </c>
    </row>
    <row r="163" spans="1:60" s="177" customFormat="1" x14ac:dyDescent="0.35">
      <c r="A163" s="229"/>
      <c r="B163" s="229"/>
      <c r="C163" s="229"/>
      <c r="D163" s="229"/>
      <c r="E163" s="229"/>
      <c r="F163" s="229"/>
      <c r="G163" s="229"/>
      <c r="H163" s="33">
        <v>160</v>
      </c>
      <c r="I163" s="23">
        <v>0</v>
      </c>
      <c r="J163" s="23">
        <v>0</v>
      </c>
      <c r="K163" s="23">
        <v>0</v>
      </c>
      <c r="L163" s="23">
        <v>0</v>
      </c>
      <c r="M163" s="23">
        <v>0</v>
      </c>
      <c r="N163" s="229"/>
      <c r="O163" s="33">
        <v>160</v>
      </c>
      <c r="P163" s="339">
        <v>0</v>
      </c>
      <c r="Q163" s="339">
        <f t="shared" si="55"/>
        <v>7061</v>
      </c>
      <c r="R163" s="339">
        <f t="shared" si="56"/>
        <v>7061</v>
      </c>
      <c r="S163" s="339">
        <f t="shared" si="57"/>
        <v>7061</v>
      </c>
      <c r="T163" s="339">
        <f t="shared" si="58"/>
        <v>7061</v>
      </c>
      <c r="U163" s="339">
        <f t="shared" si="59"/>
        <v>7061</v>
      </c>
      <c r="W163" s="33">
        <v>160</v>
      </c>
      <c r="X163" s="228">
        <v>0</v>
      </c>
      <c r="Y163" s="339">
        <f t="shared" si="60"/>
        <v>998</v>
      </c>
      <c r="Z163" s="339">
        <f t="shared" si="61"/>
        <v>998</v>
      </c>
      <c r="AA163" s="339">
        <f t="shared" si="62"/>
        <v>998</v>
      </c>
      <c r="AB163" s="339">
        <f t="shared" si="63"/>
        <v>998</v>
      </c>
      <c r="AC163" s="339">
        <f t="shared" si="64"/>
        <v>998</v>
      </c>
      <c r="AE163" s="33">
        <v>160</v>
      </c>
      <c r="AF163" s="339">
        <v>0</v>
      </c>
      <c r="AG163" s="339">
        <f t="shared" si="65"/>
        <v>998</v>
      </c>
      <c r="AH163" s="339">
        <f t="shared" si="66"/>
        <v>998</v>
      </c>
      <c r="AI163" s="339">
        <f t="shared" si="67"/>
        <v>998</v>
      </c>
      <c r="AJ163" s="339">
        <f t="shared" si="68"/>
        <v>998</v>
      </c>
      <c r="AK163" s="339">
        <f t="shared" si="69"/>
        <v>998</v>
      </c>
      <c r="AM163" s="33">
        <v>160</v>
      </c>
      <c r="AN163" s="228">
        <f t="shared" si="70"/>
        <v>0</v>
      </c>
      <c r="AO163" s="228">
        <f t="shared" si="70"/>
        <v>998</v>
      </c>
      <c r="AP163" s="228">
        <f t="shared" si="70"/>
        <v>998</v>
      </c>
      <c r="AQ163" s="228">
        <f t="shared" si="70"/>
        <v>998</v>
      </c>
      <c r="AR163" s="228">
        <f t="shared" si="70"/>
        <v>998</v>
      </c>
      <c r="AS163" s="228">
        <f t="shared" si="70"/>
        <v>998</v>
      </c>
      <c r="AU163" s="33">
        <v>160</v>
      </c>
      <c r="AV163" s="7">
        <v>200</v>
      </c>
      <c r="AW163" s="7">
        <v>205</v>
      </c>
      <c r="AX163" s="7">
        <v>206</v>
      </c>
      <c r="AY163" s="7">
        <v>207</v>
      </c>
      <c r="AZ163" s="7">
        <v>208</v>
      </c>
      <c r="BA163" s="7">
        <v>209</v>
      </c>
      <c r="BC163" s="184">
        <v>160</v>
      </c>
      <c r="BD163" s="297">
        <v>0</v>
      </c>
      <c r="BE163" s="297">
        <v>0</v>
      </c>
      <c r="BF163" s="297">
        <v>0</v>
      </c>
      <c r="BG163" s="297">
        <v>0</v>
      </c>
      <c r="BH163" s="297">
        <v>0</v>
      </c>
    </row>
    <row r="164" spans="1:60" s="177" customFormat="1" x14ac:dyDescent="0.35">
      <c r="A164" s="229"/>
      <c r="B164" s="229"/>
      <c r="C164" s="229"/>
      <c r="D164" s="229"/>
      <c r="E164" s="229"/>
      <c r="F164" s="229"/>
      <c r="G164" s="229"/>
      <c r="H164" s="33">
        <v>161</v>
      </c>
      <c r="I164" s="23">
        <v>0</v>
      </c>
      <c r="J164" s="23">
        <v>0</v>
      </c>
      <c r="K164" s="23">
        <v>0</v>
      </c>
      <c r="L164" s="23">
        <v>0</v>
      </c>
      <c r="M164" s="23">
        <v>0</v>
      </c>
      <c r="N164" s="229"/>
      <c r="O164" s="33">
        <v>161</v>
      </c>
      <c r="P164" s="339">
        <v>0</v>
      </c>
      <c r="Q164" s="339">
        <f t="shared" si="55"/>
        <v>7061</v>
      </c>
      <c r="R164" s="339">
        <f t="shared" si="56"/>
        <v>7061</v>
      </c>
      <c r="S164" s="339">
        <f t="shared" si="57"/>
        <v>7061</v>
      </c>
      <c r="T164" s="339">
        <f t="shared" si="58"/>
        <v>7061</v>
      </c>
      <c r="U164" s="339">
        <f t="shared" si="59"/>
        <v>7061</v>
      </c>
      <c r="W164" s="33">
        <v>161</v>
      </c>
      <c r="X164" s="228">
        <v>0</v>
      </c>
      <c r="Y164" s="339">
        <f t="shared" si="60"/>
        <v>998</v>
      </c>
      <c r="Z164" s="339">
        <f t="shared" si="61"/>
        <v>998</v>
      </c>
      <c r="AA164" s="339">
        <f t="shared" si="62"/>
        <v>998</v>
      </c>
      <c r="AB164" s="339">
        <f t="shared" si="63"/>
        <v>998</v>
      </c>
      <c r="AC164" s="339">
        <f t="shared" si="64"/>
        <v>998</v>
      </c>
      <c r="AE164" s="33">
        <v>161</v>
      </c>
      <c r="AF164" s="339">
        <v>0</v>
      </c>
      <c r="AG164" s="339">
        <f t="shared" si="65"/>
        <v>998</v>
      </c>
      <c r="AH164" s="339">
        <f t="shared" si="66"/>
        <v>998</v>
      </c>
      <c r="AI164" s="339">
        <f t="shared" si="67"/>
        <v>998</v>
      </c>
      <c r="AJ164" s="339">
        <f t="shared" si="68"/>
        <v>998</v>
      </c>
      <c r="AK164" s="339">
        <f t="shared" si="69"/>
        <v>998</v>
      </c>
      <c r="AM164" s="33">
        <v>161</v>
      </c>
      <c r="AN164" s="228">
        <f t="shared" si="70"/>
        <v>0</v>
      </c>
      <c r="AO164" s="228">
        <f t="shared" si="70"/>
        <v>998</v>
      </c>
      <c r="AP164" s="228">
        <f t="shared" si="70"/>
        <v>998</v>
      </c>
      <c r="AQ164" s="228">
        <f t="shared" si="70"/>
        <v>998</v>
      </c>
      <c r="AR164" s="228">
        <f t="shared" si="70"/>
        <v>998</v>
      </c>
      <c r="AS164" s="228">
        <f t="shared" si="70"/>
        <v>998</v>
      </c>
      <c r="AU164" s="33">
        <v>161</v>
      </c>
      <c r="AV164" s="7">
        <v>200</v>
      </c>
      <c r="AW164" s="7">
        <v>205</v>
      </c>
      <c r="AX164" s="7">
        <v>206</v>
      </c>
      <c r="AY164" s="7">
        <v>207</v>
      </c>
      <c r="AZ164" s="7">
        <v>208</v>
      </c>
      <c r="BA164" s="7">
        <v>209</v>
      </c>
      <c r="BC164" s="184">
        <v>161</v>
      </c>
      <c r="BD164" s="297">
        <v>0</v>
      </c>
      <c r="BE164" s="297">
        <v>0</v>
      </c>
      <c r="BF164" s="297">
        <v>0</v>
      </c>
      <c r="BG164" s="297">
        <v>0</v>
      </c>
      <c r="BH164" s="297">
        <v>0</v>
      </c>
    </row>
    <row r="165" spans="1:60" s="177" customFormat="1" x14ac:dyDescent="0.35">
      <c r="A165" s="229"/>
      <c r="B165" s="229"/>
      <c r="C165" s="229"/>
      <c r="D165" s="229"/>
      <c r="E165" s="229"/>
      <c r="F165" s="229"/>
      <c r="G165" s="229"/>
      <c r="H165" s="33">
        <v>162</v>
      </c>
      <c r="I165" s="23">
        <v>0</v>
      </c>
      <c r="J165" s="23">
        <v>0</v>
      </c>
      <c r="K165" s="23">
        <v>0</v>
      </c>
      <c r="L165" s="23">
        <v>0</v>
      </c>
      <c r="M165" s="23">
        <v>0</v>
      </c>
      <c r="N165" s="229"/>
      <c r="O165" s="33">
        <v>162</v>
      </c>
      <c r="P165" s="339">
        <v>0</v>
      </c>
      <c r="Q165" s="339">
        <f t="shared" si="55"/>
        <v>7061</v>
      </c>
      <c r="R165" s="339">
        <f t="shared" si="56"/>
        <v>7061</v>
      </c>
      <c r="S165" s="339">
        <f t="shared" si="57"/>
        <v>7061</v>
      </c>
      <c r="T165" s="339">
        <f t="shared" si="58"/>
        <v>7061</v>
      </c>
      <c r="U165" s="339">
        <f t="shared" si="59"/>
        <v>7061</v>
      </c>
      <c r="W165" s="33">
        <v>162</v>
      </c>
      <c r="X165" s="228">
        <v>0</v>
      </c>
      <c r="Y165" s="339">
        <f t="shared" si="60"/>
        <v>998</v>
      </c>
      <c r="Z165" s="339">
        <f t="shared" si="61"/>
        <v>998</v>
      </c>
      <c r="AA165" s="339">
        <f t="shared" si="62"/>
        <v>998</v>
      </c>
      <c r="AB165" s="339">
        <f t="shared" si="63"/>
        <v>998</v>
      </c>
      <c r="AC165" s="339">
        <f t="shared" si="64"/>
        <v>998</v>
      </c>
      <c r="AE165" s="33">
        <v>162</v>
      </c>
      <c r="AF165" s="339">
        <v>0</v>
      </c>
      <c r="AG165" s="339">
        <f t="shared" si="65"/>
        <v>998</v>
      </c>
      <c r="AH165" s="339">
        <f t="shared" si="66"/>
        <v>998</v>
      </c>
      <c r="AI165" s="339">
        <f t="shared" si="67"/>
        <v>998</v>
      </c>
      <c r="AJ165" s="339">
        <f t="shared" si="68"/>
        <v>998</v>
      </c>
      <c r="AK165" s="339">
        <f t="shared" si="69"/>
        <v>998</v>
      </c>
      <c r="AM165" s="33">
        <v>162</v>
      </c>
      <c r="AN165" s="228">
        <f t="shared" ref="AN165:AS180" si="71">AN164</f>
        <v>0</v>
      </c>
      <c r="AO165" s="228">
        <f t="shared" si="71"/>
        <v>998</v>
      </c>
      <c r="AP165" s="228">
        <f t="shared" si="71"/>
        <v>998</v>
      </c>
      <c r="AQ165" s="228">
        <f t="shared" si="71"/>
        <v>998</v>
      </c>
      <c r="AR165" s="228">
        <f t="shared" si="71"/>
        <v>998</v>
      </c>
      <c r="AS165" s="228">
        <f t="shared" si="71"/>
        <v>998</v>
      </c>
      <c r="AU165" s="33">
        <v>162</v>
      </c>
      <c r="AV165" s="7">
        <v>200</v>
      </c>
      <c r="AW165" s="7">
        <v>205</v>
      </c>
      <c r="AX165" s="7">
        <v>206</v>
      </c>
      <c r="AY165" s="7">
        <v>207</v>
      </c>
      <c r="AZ165" s="7">
        <v>208</v>
      </c>
      <c r="BA165" s="7">
        <v>209</v>
      </c>
      <c r="BC165" s="184">
        <v>162</v>
      </c>
      <c r="BD165" s="297">
        <v>0</v>
      </c>
      <c r="BE165" s="297">
        <v>0</v>
      </c>
      <c r="BF165" s="297">
        <v>0</v>
      </c>
      <c r="BG165" s="297">
        <v>0</v>
      </c>
      <c r="BH165" s="297">
        <v>0</v>
      </c>
    </row>
    <row r="166" spans="1:60" s="177" customFormat="1" x14ac:dyDescent="0.35">
      <c r="A166" s="229"/>
      <c r="B166" s="229"/>
      <c r="C166" s="229"/>
      <c r="D166" s="229"/>
      <c r="E166" s="229"/>
      <c r="F166" s="229"/>
      <c r="G166" s="229"/>
      <c r="H166" s="33">
        <v>163</v>
      </c>
      <c r="I166" s="23">
        <v>0</v>
      </c>
      <c r="J166" s="23">
        <v>0</v>
      </c>
      <c r="K166" s="23">
        <v>0</v>
      </c>
      <c r="L166" s="23">
        <v>0</v>
      </c>
      <c r="M166" s="23">
        <v>0</v>
      </c>
      <c r="N166" s="229"/>
      <c r="O166" s="33">
        <v>163</v>
      </c>
      <c r="P166" s="339">
        <v>0</v>
      </c>
      <c r="Q166" s="339">
        <f t="shared" si="55"/>
        <v>7061</v>
      </c>
      <c r="R166" s="339">
        <f t="shared" si="56"/>
        <v>7061</v>
      </c>
      <c r="S166" s="339">
        <f t="shared" si="57"/>
        <v>7061</v>
      </c>
      <c r="T166" s="339">
        <f t="shared" si="58"/>
        <v>7061</v>
      </c>
      <c r="U166" s="339">
        <f t="shared" si="59"/>
        <v>7061</v>
      </c>
      <c r="W166" s="33">
        <v>163</v>
      </c>
      <c r="X166" s="228">
        <v>0</v>
      </c>
      <c r="Y166" s="339">
        <f t="shared" si="60"/>
        <v>998</v>
      </c>
      <c r="Z166" s="339">
        <f t="shared" si="61"/>
        <v>998</v>
      </c>
      <c r="AA166" s="339">
        <f t="shared" si="62"/>
        <v>998</v>
      </c>
      <c r="AB166" s="339">
        <f t="shared" si="63"/>
        <v>998</v>
      </c>
      <c r="AC166" s="339">
        <f t="shared" si="64"/>
        <v>998</v>
      </c>
      <c r="AE166" s="33">
        <v>163</v>
      </c>
      <c r="AF166" s="339">
        <v>0</v>
      </c>
      <c r="AG166" s="339">
        <f t="shared" si="65"/>
        <v>998</v>
      </c>
      <c r="AH166" s="339">
        <f t="shared" si="66"/>
        <v>998</v>
      </c>
      <c r="AI166" s="339">
        <f t="shared" si="67"/>
        <v>998</v>
      </c>
      <c r="AJ166" s="339">
        <f t="shared" si="68"/>
        <v>998</v>
      </c>
      <c r="AK166" s="339">
        <f t="shared" si="69"/>
        <v>998</v>
      </c>
      <c r="AM166" s="33">
        <v>163</v>
      </c>
      <c r="AN166" s="228">
        <f t="shared" si="71"/>
        <v>0</v>
      </c>
      <c r="AO166" s="228">
        <f t="shared" si="71"/>
        <v>998</v>
      </c>
      <c r="AP166" s="228">
        <f t="shared" si="71"/>
        <v>998</v>
      </c>
      <c r="AQ166" s="228">
        <f t="shared" si="71"/>
        <v>998</v>
      </c>
      <c r="AR166" s="228">
        <f t="shared" si="71"/>
        <v>998</v>
      </c>
      <c r="AS166" s="228">
        <f t="shared" si="71"/>
        <v>998</v>
      </c>
      <c r="AU166" s="33">
        <v>163</v>
      </c>
      <c r="AV166" s="7">
        <v>200</v>
      </c>
      <c r="AW166" s="7">
        <v>205</v>
      </c>
      <c r="AX166" s="7">
        <v>206</v>
      </c>
      <c r="AY166" s="7">
        <v>207</v>
      </c>
      <c r="AZ166" s="7">
        <v>208</v>
      </c>
      <c r="BA166" s="7">
        <v>209</v>
      </c>
      <c r="BC166" s="184">
        <v>163</v>
      </c>
      <c r="BD166" s="297">
        <v>0</v>
      </c>
      <c r="BE166" s="297">
        <v>0</v>
      </c>
      <c r="BF166" s="297">
        <v>0</v>
      </c>
      <c r="BG166" s="297">
        <v>0</v>
      </c>
      <c r="BH166" s="297">
        <v>0</v>
      </c>
    </row>
    <row r="167" spans="1:60" s="177" customFormat="1" x14ac:dyDescent="0.35">
      <c r="A167" s="229"/>
      <c r="B167" s="229"/>
      <c r="C167" s="229"/>
      <c r="D167" s="229"/>
      <c r="E167" s="229"/>
      <c r="F167" s="229"/>
      <c r="G167" s="229"/>
      <c r="H167" s="33">
        <v>164</v>
      </c>
      <c r="I167" s="23">
        <v>0</v>
      </c>
      <c r="J167" s="23">
        <v>0</v>
      </c>
      <c r="K167" s="23">
        <v>0</v>
      </c>
      <c r="L167" s="23">
        <v>0</v>
      </c>
      <c r="M167" s="23">
        <v>0</v>
      </c>
      <c r="N167" s="229"/>
      <c r="O167" s="33">
        <v>164</v>
      </c>
      <c r="P167" s="339">
        <v>0</v>
      </c>
      <c r="Q167" s="339">
        <f t="shared" si="55"/>
        <v>7061</v>
      </c>
      <c r="R167" s="339">
        <f t="shared" si="56"/>
        <v>7061</v>
      </c>
      <c r="S167" s="339">
        <f t="shared" si="57"/>
        <v>7061</v>
      </c>
      <c r="T167" s="339">
        <f t="shared" si="58"/>
        <v>7061</v>
      </c>
      <c r="U167" s="339">
        <f t="shared" si="59"/>
        <v>7061</v>
      </c>
      <c r="W167" s="33">
        <v>164</v>
      </c>
      <c r="X167" s="228">
        <v>0</v>
      </c>
      <c r="Y167" s="339">
        <f t="shared" si="60"/>
        <v>998</v>
      </c>
      <c r="Z167" s="339">
        <f t="shared" si="61"/>
        <v>998</v>
      </c>
      <c r="AA167" s="339">
        <f t="shared" si="62"/>
        <v>998</v>
      </c>
      <c r="AB167" s="339">
        <f t="shared" si="63"/>
        <v>998</v>
      </c>
      <c r="AC167" s="339">
        <f t="shared" si="64"/>
        <v>998</v>
      </c>
      <c r="AE167" s="33">
        <v>164</v>
      </c>
      <c r="AF167" s="339">
        <v>0</v>
      </c>
      <c r="AG167" s="339">
        <f t="shared" si="65"/>
        <v>998</v>
      </c>
      <c r="AH167" s="339">
        <f t="shared" si="66"/>
        <v>998</v>
      </c>
      <c r="AI167" s="339">
        <f t="shared" si="67"/>
        <v>998</v>
      </c>
      <c r="AJ167" s="339">
        <f t="shared" si="68"/>
        <v>998</v>
      </c>
      <c r="AK167" s="339">
        <f t="shared" si="69"/>
        <v>998</v>
      </c>
      <c r="AM167" s="33">
        <v>164</v>
      </c>
      <c r="AN167" s="228">
        <f t="shared" si="71"/>
        <v>0</v>
      </c>
      <c r="AO167" s="228">
        <f t="shared" si="71"/>
        <v>998</v>
      </c>
      <c r="AP167" s="228">
        <f t="shared" si="71"/>
        <v>998</v>
      </c>
      <c r="AQ167" s="228">
        <f t="shared" si="71"/>
        <v>998</v>
      </c>
      <c r="AR167" s="228">
        <f t="shared" si="71"/>
        <v>998</v>
      </c>
      <c r="AS167" s="228">
        <f t="shared" si="71"/>
        <v>998</v>
      </c>
      <c r="AU167" s="33">
        <v>164</v>
      </c>
      <c r="AV167" s="7">
        <v>200</v>
      </c>
      <c r="AW167" s="7">
        <v>205</v>
      </c>
      <c r="AX167" s="7">
        <v>206</v>
      </c>
      <c r="AY167" s="7">
        <v>207</v>
      </c>
      <c r="AZ167" s="7">
        <v>208</v>
      </c>
      <c r="BA167" s="7">
        <v>209</v>
      </c>
      <c r="BC167" s="184">
        <v>164</v>
      </c>
      <c r="BD167" s="297">
        <v>0</v>
      </c>
      <c r="BE167" s="297">
        <v>0</v>
      </c>
      <c r="BF167" s="297">
        <v>0</v>
      </c>
      <c r="BG167" s="297">
        <v>0</v>
      </c>
      <c r="BH167" s="297">
        <v>0</v>
      </c>
    </row>
    <row r="168" spans="1:60" s="177" customFormat="1" x14ac:dyDescent="0.35">
      <c r="A168" s="229"/>
      <c r="B168" s="229"/>
      <c r="C168" s="229"/>
      <c r="D168" s="229"/>
      <c r="E168" s="229"/>
      <c r="F168" s="229"/>
      <c r="G168" s="229"/>
      <c r="H168" s="33">
        <v>165</v>
      </c>
      <c r="I168" s="23">
        <v>0</v>
      </c>
      <c r="J168" s="23">
        <v>0</v>
      </c>
      <c r="K168" s="23">
        <v>0</v>
      </c>
      <c r="L168" s="23">
        <v>0</v>
      </c>
      <c r="M168" s="23">
        <v>0</v>
      </c>
      <c r="N168" s="229"/>
      <c r="O168" s="33">
        <v>165</v>
      </c>
      <c r="P168" s="339">
        <v>0</v>
      </c>
      <c r="Q168" s="339">
        <f t="shared" si="55"/>
        <v>7061</v>
      </c>
      <c r="R168" s="339">
        <f t="shared" si="56"/>
        <v>7061</v>
      </c>
      <c r="S168" s="339">
        <f t="shared" si="57"/>
        <v>7061</v>
      </c>
      <c r="T168" s="339">
        <f t="shared" si="58"/>
        <v>7061</v>
      </c>
      <c r="U168" s="339">
        <f t="shared" si="59"/>
        <v>7061</v>
      </c>
      <c r="W168" s="33">
        <v>165</v>
      </c>
      <c r="X168" s="228">
        <v>0</v>
      </c>
      <c r="Y168" s="339">
        <f t="shared" si="60"/>
        <v>998</v>
      </c>
      <c r="Z168" s="339">
        <f t="shared" si="61"/>
        <v>998</v>
      </c>
      <c r="AA168" s="339">
        <f t="shared" si="62"/>
        <v>998</v>
      </c>
      <c r="AB168" s="339">
        <f t="shared" si="63"/>
        <v>998</v>
      </c>
      <c r="AC168" s="339">
        <f t="shared" si="64"/>
        <v>998</v>
      </c>
      <c r="AE168" s="33">
        <v>165</v>
      </c>
      <c r="AF168" s="339">
        <v>0</v>
      </c>
      <c r="AG168" s="339">
        <f t="shared" si="65"/>
        <v>998</v>
      </c>
      <c r="AH168" s="339">
        <f t="shared" si="66"/>
        <v>998</v>
      </c>
      <c r="AI168" s="339">
        <f t="shared" si="67"/>
        <v>998</v>
      </c>
      <c r="AJ168" s="339">
        <f t="shared" si="68"/>
        <v>998</v>
      </c>
      <c r="AK168" s="339">
        <f t="shared" si="69"/>
        <v>998</v>
      </c>
      <c r="AM168" s="33">
        <v>165</v>
      </c>
      <c r="AN168" s="228">
        <f t="shared" si="71"/>
        <v>0</v>
      </c>
      <c r="AO168" s="228">
        <f t="shared" si="71"/>
        <v>998</v>
      </c>
      <c r="AP168" s="228">
        <f t="shared" si="71"/>
        <v>998</v>
      </c>
      <c r="AQ168" s="228">
        <f t="shared" si="71"/>
        <v>998</v>
      </c>
      <c r="AR168" s="228">
        <f t="shared" si="71"/>
        <v>998</v>
      </c>
      <c r="AS168" s="228">
        <f t="shared" si="71"/>
        <v>998</v>
      </c>
      <c r="AU168" s="33">
        <v>165</v>
      </c>
      <c r="AV168" s="7">
        <v>200</v>
      </c>
      <c r="AW168" s="7">
        <v>205</v>
      </c>
      <c r="AX168" s="7">
        <v>206</v>
      </c>
      <c r="AY168" s="7">
        <v>207</v>
      </c>
      <c r="AZ168" s="7">
        <v>208</v>
      </c>
      <c r="BA168" s="7">
        <v>209</v>
      </c>
      <c r="BC168" s="184">
        <v>165</v>
      </c>
      <c r="BD168" s="297">
        <v>0</v>
      </c>
      <c r="BE168" s="297">
        <v>0</v>
      </c>
      <c r="BF168" s="297">
        <v>0</v>
      </c>
      <c r="BG168" s="297">
        <v>0</v>
      </c>
      <c r="BH168" s="297">
        <v>0</v>
      </c>
    </row>
    <row r="169" spans="1:60" s="177" customFormat="1" x14ac:dyDescent="0.35">
      <c r="A169" s="229"/>
      <c r="B169" s="229"/>
      <c r="C169" s="229"/>
      <c r="D169" s="229"/>
      <c r="E169" s="229"/>
      <c r="F169" s="229"/>
      <c r="G169" s="229"/>
      <c r="H169" s="33">
        <v>166</v>
      </c>
      <c r="I169" s="23">
        <v>0</v>
      </c>
      <c r="J169" s="23">
        <v>0</v>
      </c>
      <c r="K169" s="23">
        <v>0</v>
      </c>
      <c r="L169" s="23">
        <v>0</v>
      </c>
      <c r="M169" s="23">
        <v>0</v>
      </c>
      <c r="N169" s="229"/>
      <c r="O169" s="33">
        <v>166</v>
      </c>
      <c r="P169" s="339">
        <v>0</v>
      </c>
      <c r="Q169" s="339">
        <f t="shared" si="55"/>
        <v>7061</v>
      </c>
      <c r="R169" s="339">
        <f t="shared" si="56"/>
        <v>7061</v>
      </c>
      <c r="S169" s="339">
        <f t="shared" si="57"/>
        <v>7061</v>
      </c>
      <c r="T169" s="339">
        <f t="shared" si="58"/>
        <v>7061</v>
      </c>
      <c r="U169" s="339">
        <f t="shared" si="59"/>
        <v>7061</v>
      </c>
      <c r="W169" s="33">
        <v>166</v>
      </c>
      <c r="X169" s="228">
        <v>0</v>
      </c>
      <c r="Y169" s="339">
        <f t="shared" si="60"/>
        <v>998</v>
      </c>
      <c r="Z169" s="339">
        <f t="shared" si="61"/>
        <v>998</v>
      </c>
      <c r="AA169" s="339">
        <f t="shared" si="62"/>
        <v>998</v>
      </c>
      <c r="AB169" s="339">
        <f t="shared" si="63"/>
        <v>998</v>
      </c>
      <c r="AC169" s="339">
        <f t="shared" si="64"/>
        <v>998</v>
      </c>
      <c r="AE169" s="33">
        <v>166</v>
      </c>
      <c r="AF169" s="339">
        <v>0</v>
      </c>
      <c r="AG169" s="339">
        <f t="shared" si="65"/>
        <v>998</v>
      </c>
      <c r="AH169" s="339">
        <f t="shared" si="66"/>
        <v>998</v>
      </c>
      <c r="AI169" s="339">
        <f t="shared" si="67"/>
        <v>998</v>
      </c>
      <c r="AJ169" s="339">
        <f t="shared" si="68"/>
        <v>998</v>
      </c>
      <c r="AK169" s="339">
        <f t="shared" si="69"/>
        <v>998</v>
      </c>
      <c r="AM169" s="33">
        <v>166</v>
      </c>
      <c r="AN169" s="228">
        <f t="shared" si="71"/>
        <v>0</v>
      </c>
      <c r="AO169" s="228">
        <f t="shared" si="71"/>
        <v>998</v>
      </c>
      <c r="AP169" s="228">
        <f t="shared" si="71"/>
        <v>998</v>
      </c>
      <c r="AQ169" s="228">
        <f t="shared" si="71"/>
        <v>998</v>
      </c>
      <c r="AR169" s="228">
        <f t="shared" si="71"/>
        <v>998</v>
      </c>
      <c r="AS169" s="228">
        <f t="shared" si="71"/>
        <v>998</v>
      </c>
      <c r="AU169" s="33">
        <v>166</v>
      </c>
      <c r="AV169" s="7">
        <v>200</v>
      </c>
      <c r="AW169" s="7">
        <v>205</v>
      </c>
      <c r="AX169" s="7">
        <v>206</v>
      </c>
      <c r="AY169" s="7">
        <v>207</v>
      </c>
      <c r="AZ169" s="7">
        <v>208</v>
      </c>
      <c r="BA169" s="7">
        <v>209</v>
      </c>
      <c r="BC169" s="184">
        <v>166</v>
      </c>
      <c r="BD169" s="297">
        <v>0</v>
      </c>
      <c r="BE169" s="297">
        <v>0</v>
      </c>
      <c r="BF169" s="297">
        <v>0</v>
      </c>
      <c r="BG169" s="297">
        <v>0</v>
      </c>
      <c r="BH169" s="297">
        <v>0</v>
      </c>
    </row>
    <row r="170" spans="1:60" s="177" customFormat="1" x14ac:dyDescent="0.35">
      <c r="A170" s="229"/>
      <c r="B170" s="229"/>
      <c r="C170" s="229"/>
      <c r="D170" s="229"/>
      <c r="E170" s="229"/>
      <c r="F170" s="229"/>
      <c r="G170" s="229"/>
      <c r="H170" s="33">
        <v>167</v>
      </c>
      <c r="I170" s="23">
        <v>0</v>
      </c>
      <c r="J170" s="23">
        <v>0</v>
      </c>
      <c r="K170" s="23">
        <v>0</v>
      </c>
      <c r="L170" s="23">
        <v>0</v>
      </c>
      <c r="M170" s="23">
        <v>0</v>
      </c>
      <c r="N170" s="229"/>
      <c r="O170" s="33">
        <v>167</v>
      </c>
      <c r="P170" s="339">
        <v>0</v>
      </c>
      <c r="Q170" s="339">
        <f t="shared" si="55"/>
        <v>7061</v>
      </c>
      <c r="R170" s="339">
        <f t="shared" si="56"/>
        <v>7061</v>
      </c>
      <c r="S170" s="339">
        <f t="shared" si="57"/>
        <v>7061</v>
      </c>
      <c r="T170" s="339">
        <f t="shared" si="58"/>
        <v>7061</v>
      </c>
      <c r="U170" s="339">
        <f t="shared" si="59"/>
        <v>7061</v>
      </c>
      <c r="W170" s="33">
        <v>167</v>
      </c>
      <c r="X170" s="228">
        <v>0</v>
      </c>
      <c r="Y170" s="339">
        <f t="shared" si="60"/>
        <v>998</v>
      </c>
      <c r="Z170" s="339">
        <f t="shared" si="61"/>
        <v>998</v>
      </c>
      <c r="AA170" s="339">
        <f t="shared" si="62"/>
        <v>998</v>
      </c>
      <c r="AB170" s="339">
        <f t="shared" si="63"/>
        <v>998</v>
      </c>
      <c r="AC170" s="339">
        <f t="shared" si="64"/>
        <v>998</v>
      </c>
      <c r="AE170" s="33">
        <v>167</v>
      </c>
      <c r="AF170" s="339">
        <v>0</v>
      </c>
      <c r="AG170" s="339">
        <f t="shared" si="65"/>
        <v>998</v>
      </c>
      <c r="AH170" s="339">
        <f t="shared" si="66"/>
        <v>998</v>
      </c>
      <c r="AI170" s="339">
        <f t="shared" si="67"/>
        <v>998</v>
      </c>
      <c r="AJ170" s="339">
        <f t="shared" si="68"/>
        <v>998</v>
      </c>
      <c r="AK170" s="339">
        <f t="shared" si="69"/>
        <v>998</v>
      </c>
      <c r="AM170" s="33">
        <v>167</v>
      </c>
      <c r="AN170" s="228">
        <f t="shared" si="71"/>
        <v>0</v>
      </c>
      <c r="AO170" s="228">
        <f t="shared" si="71"/>
        <v>998</v>
      </c>
      <c r="AP170" s="228">
        <f t="shared" si="71"/>
        <v>998</v>
      </c>
      <c r="AQ170" s="228">
        <f t="shared" si="71"/>
        <v>998</v>
      </c>
      <c r="AR170" s="228">
        <f t="shared" si="71"/>
        <v>998</v>
      </c>
      <c r="AS170" s="228">
        <f t="shared" si="71"/>
        <v>998</v>
      </c>
      <c r="AU170" s="33">
        <v>167</v>
      </c>
      <c r="AV170" s="7">
        <v>200</v>
      </c>
      <c r="AW170" s="7">
        <v>205</v>
      </c>
      <c r="AX170" s="7">
        <v>206</v>
      </c>
      <c r="AY170" s="7">
        <v>207</v>
      </c>
      <c r="AZ170" s="7">
        <v>208</v>
      </c>
      <c r="BA170" s="7">
        <v>209</v>
      </c>
      <c r="BC170" s="184">
        <v>167</v>
      </c>
      <c r="BD170" s="297">
        <v>0</v>
      </c>
      <c r="BE170" s="297">
        <v>0</v>
      </c>
      <c r="BF170" s="297">
        <v>0</v>
      </c>
      <c r="BG170" s="297">
        <v>0</v>
      </c>
      <c r="BH170" s="297">
        <v>0</v>
      </c>
    </row>
    <row r="171" spans="1:60" s="177" customFormat="1" x14ac:dyDescent="0.35">
      <c r="A171" s="229"/>
      <c r="B171" s="229"/>
      <c r="C171" s="229"/>
      <c r="D171" s="229"/>
      <c r="E171" s="229"/>
      <c r="F171" s="229"/>
      <c r="G171" s="229"/>
      <c r="H171" s="33">
        <v>168</v>
      </c>
      <c r="I171" s="23">
        <v>0</v>
      </c>
      <c r="J171" s="23">
        <v>0</v>
      </c>
      <c r="K171" s="23">
        <v>0</v>
      </c>
      <c r="L171" s="23">
        <v>0</v>
      </c>
      <c r="M171" s="23">
        <v>0</v>
      </c>
      <c r="N171" s="229"/>
      <c r="O171" s="33">
        <v>168</v>
      </c>
      <c r="P171" s="339">
        <v>0</v>
      </c>
      <c r="Q171" s="339">
        <f t="shared" si="55"/>
        <v>7061</v>
      </c>
      <c r="R171" s="339">
        <f t="shared" si="56"/>
        <v>7061</v>
      </c>
      <c r="S171" s="339">
        <f t="shared" si="57"/>
        <v>7061</v>
      </c>
      <c r="T171" s="339">
        <f t="shared" si="58"/>
        <v>7061</v>
      </c>
      <c r="U171" s="339">
        <f t="shared" si="59"/>
        <v>7061</v>
      </c>
      <c r="W171" s="33">
        <v>168</v>
      </c>
      <c r="X171" s="228">
        <v>0</v>
      </c>
      <c r="Y171" s="339">
        <f t="shared" si="60"/>
        <v>998</v>
      </c>
      <c r="Z171" s="339">
        <f t="shared" si="61"/>
        <v>998</v>
      </c>
      <c r="AA171" s="339">
        <f t="shared" si="62"/>
        <v>998</v>
      </c>
      <c r="AB171" s="339">
        <f t="shared" si="63"/>
        <v>998</v>
      </c>
      <c r="AC171" s="339">
        <f t="shared" si="64"/>
        <v>998</v>
      </c>
      <c r="AE171" s="33">
        <v>168</v>
      </c>
      <c r="AF171" s="339">
        <v>0</v>
      </c>
      <c r="AG171" s="339">
        <f t="shared" si="65"/>
        <v>998</v>
      </c>
      <c r="AH171" s="339">
        <f t="shared" si="66"/>
        <v>998</v>
      </c>
      <c r="AI171" s="339">
        <f t="shared" si="67"/>
        <v>998</v>
      </c>
      <c r="AJ171" s="339">
        <f t="shared" si="68"/>
        <v>998</v>
      </c>
      <c r="AK171" s="339">
        <f t="shared" si="69"/>
        <v>998</v>
      </c>
      <c r="AM171" s="33">
        <v>168</v>
      </c>
      <c r="AN171" s="228">
        <f t="shared" si="71"/>
        <v>0</v>
      </c>
      <c r="AO171" s="228">
        <f t="shared" si="71"/>
        <v>998</v>
      </c>
      <c r="AP171" s="228">
        <f t="shared" si="71"/>
        <v>998</v>
      </c>
      <c r="AQ171" s="228">
        <f t="shared" si="71"/>
        <v>998</v>
      </c>
      <c r="AR171" s="228">
        <f t="shared" si="71"/>
        <v>998</v>
      </c>
      <c r="AS171" s="228">
        <f t="shared" si="71"/>
        <v>998</v>
      </c>
      <c r="AU171" s="33">
        <v>168</v>
      </c>
      <c r="AV171" s="7">
        <v>200</v>
      </c>
      <c r="AW171" s="7">
        <v>205</v>
      </c>
      <c r="AX171" s="7">
        <v>206</v>
      </c>
      <c r="AY171" s="7">
        <v>207</v>
      </c>
      <c r="AZ171" s="7">
        <v>208</v>
      </c>
      <c r="BA171" s="7">
        <v>209</v>
      </c>
      <c r="BC171" s="184">
        <v>168</v>
      </c>
      <c r="BD171" s="297">
        <v>0</v>
      </c>
      <c r="BE171" s="297">
        <v>0</v>
      </c>
      <c r="BF171" s="297">
        <v>0</v>
      </c>
      <c r="BG171" s="297">
        <v>0</v>
      </c>
      <c r="BH171" s="297">
        <v>0</v>
      </c>
    </row>
    <row r="172" spans="1:60" s="177" customFormat="1" x14ac:dyDescent="0.35">
      <c r="A172" s="229"/>
      <c r="B172" s="229"/>
      <c r="C172" s="229"/>
      <c r="D172" s="229"/>
      <c r="E172" s="229"/>
      <c r="F172" s="229"/>
      <c r="G172" s="229"/>
      <c r="H172" s="33">
        <v>169</v>
      </c>
      <c r="I172" s="23">
        <v>0</v>
      </c>
      <c r="J172" s="23">
        <v>0</v>
      </c>
      <c r="K172" s="23">
        <v>0</v>
      </c>
      <c r="L172" s="23">
        <v>0</v>
      </c>
      <c r="M172" s="23">
        <v>0</v>
      </c>
      <c r="N172" s="229"/>
      <c r="O172" s="33">
        <v>169</v>
      </c>
      <c r="P172" s="339">
        <v>0</v>
      </c>
      <c r="Q172" s="339">
        <f t="shared" si="55"/>
        <v>7061</v>
      </c>
      <c r="R172" s="339">
        <f t="shared" si="56"/>
        <v>7061</v>
      </c>
      <c r="S172" s="339">
        <f t="shared" si="57"/>
        <v>7061</v>
      </c>
      <c r="T172" s="339">
        <f t="shared" si="58"/>
        <v>7061</v>
      </c>
      <c r="U172" s="339">
        <f t="shared" si="59"/>
        <v>7061</v>
      </c>
      <c r="W172" s="33">
        <v>169</v>
      </c>
      <c r="X172" s="228">
        <v>0</v>
      </c>
      <c r="Y172" s="339">
        <f t="shared" si="60"/>
        <v>998</v>
      </c>
      <c r="Z172" s="339">
        <f t="shared" si="61"/>
        <v>998</v>
      </c>
      <c r="AA172" s="339">
        <f t="shared" si="62"/>
        <v>998</v>
      </c>
      <c r="AB172" s="339">
        <f t="shared" si="63"/>
        <v>998</v>
      </c>
      <c r="AC172" s="339">
        <f t="shared" si="64"/>
        <v>998</v>
      </c>
      <c r="AE172" s="33">
        <v>169</v>
      </c>
      <c r="AF172" s="339">
        <v>0</v>
      </c>
      <c r="AG172" s="339">
        <f t="shared" si="65"/>
        <v>998</v>
      </c>
      <c r="AH172" s="339">
        <f t="shared" si="66"/>
        <v>998</v>
      </c>
      <c r="AI172" s="339">
        <f t="shared" si="67"/>
        <v>998</v>
      </c>
      <c r="AJ172" s="339">
        <f t="shared" si="68"/>
        <v>998</v>
      </c>
      <c r="AK172" s="339">
        <f t="shared" si="69"/>
        <v>998</v>
      </c>
      <c r="AM172" s="33">
        <v>169</v>
      </c>
      <c r="AN172" s="228">
        <f t="shared" si="71"/>
        <v>0</v>
      </c>
      <c r="AO172" s="228">
        <f t="shared" si="71"/>
        <v>998</v>
      </c>
      <c r="AP172" s="228">
        <f t="shared" si="71"/>
        <v>998</v>
      </c>
      <c r="AQ172" s="228">
        <f t="shared" si="71"/>
        <v>998</v>
      </c>
      <c r="AR172" s="228">
        <f t="shared" si="71"/>
        <v>998</v>
      </c>
      <c r="AS172" s="228">
        <f t="shared" si="71"/>
        <v>998</v>
      </c>
      <c r="AU172" s="33">
        <v>169</v>
      </c>
      <c r="AV172" s="7">
        <v>200</v>
      </c>
      <c r="AW172" s="7">
        <v>205</v>
      </c>
      <c r="AX172" s="7">
        <v>206</v>
      </c>
      <c r="AY172" s="7">
        <v>207</v>
      </c>
      <c r="AZ172" s="7">
        <v>208</v>
      </c>
      <c r="BA172" s="7">
        <v>209</v>
      </c>
      <c r="BC172" s="184">
        <v>169</v>
      </c>
      <c r="BD172" s="297">
        <v>0</v>
      </c>
      <c r="BE172" s="297">
        <v>0</v>
      </c>
      <c r="BF172" s="297">
        <v>0</v>
      </c>
      <c r="BG172" s="297">
        <v>0</v>
      </c>
      <c r="BH172" s="297">
        <v>0</v>
      </c>
    </row>
    <row r="173" spans="1:60" s="177" customFormat="1" x14ac:dyDescent="0.35">
      <c r="A173" s="229"/>
      <c r="B173" s="229"/>
      <c r="C173" s="229"/>
      <c r="D173" s="229"/>
      <c r="E173" s="229"/>
      <c r="F173" s="229"/>
      <c r="G173" s="229"/>
      <c r="H173" s="33">
        <v>170</v>
      </c>
      <c r="I173" s="23">
        <v>0</v>
      </c>
      <c r="J173" s="23">
        <v>0</v>
      </c>
      <c r="K173" s="23">
        <v>0</v>
      </c>
      <c r="L173" s="23">
        <v>0</v>
      </c>
      <c r="M173" s="23">
        <v>0</v>
      </c>
      <c r="N173" s="229"/>
      <c r="O173" s="33">
        <v>170</v>
      </c>
      <c r="P173" s="339">
        <v>0</v>
      </c>
      <c r="Q173" s="339">
        <f t="shared" si="55"/>
        <v>7061</v>
      </c>
      <c r="R173" s="339">
        <f t="shared" si="56"/>
        <v>7061</v>
      </c>
      <c r="S173" s="339">
        <f t="shared" si="57"/>
        <v>7061</v>
      </c>
      <c r="T173" s="339">
        <f t="shared" si="58"/>
        <v>7061</v>
      </c>
      <c r="U173" s="339">
        <f t="shared" si="59"/>
        <v>7061</v>
      </c>
      <c r="W173" s="33">
        <v>170</v>
      </c>
      <c r="X173" s="228">
        <v>0</v>
      </c>
      <c r="Y173" s="339">
        <f t="shared" si="60"/>
        <v>998</v>
      </c>
      <c r="Z173" s="339">
        <f t="shared" si="61"/>
        <v>998</v>
      </c>
      <c r="AA173" s="339">
        <f t="shared" si="62"/>
        <v>998</v>
      </c>
      <c r="AB173" s="339">
        <f t="shared" si="63"/>
        <v>998</v>
      </c>
      <c r="AC173" s="339">
        <f t="shared" si="64"/>
        <v>998</v>
      </c>
      <c r="AE173" s="33">
        <v>170</v>
      </c>
      <c r="AF173" s="339">
        <v>0</v>
      </c>
      <c r="AG173" s="339">
        <f t="shared" si="65"/>
        <v>998</v>
      </c>
      <c r="AH173" s="339">
        <f t="shared" si="66"/>
        <v>998</v>
      </c>
      <c r="AI173" s="339">
        <f t="shared" si="67"/>
        <v>998</v>
      </c>
      <c r="AJ173" s="339">
        <f t="shared" si="68"/>
        <v>998</v>
      </c>
      <c r="AK173" s="339">
        <f t="shared" si="69"/>
        <v>998</v>
      </c>
      <c r="AM173" s="33">
        <v>170</v>
      </c>
      <c r="AN173" s="228">
        <f t="shared" si="71"/>
        <v>0</v>
      </c>
      <c r="AO173" s="228">
        <f t="shared" si="71"/>
        <v>998</v>
      </c>
      <c r="AP173" s="228">
        <f t="shared" si="71"/>
        <v>998</v>
      </c>
      <c r="AQ173" s="228">
        <f t="shared" si="71"/>
        <v>998</v>
      </c>
      <c r="AR173" s="228">
        <f t="shared" si="71"/>
        <v>998</v>
      </c>
      <c r="AS173" s="228">
        <f t="shared" si="71"/>
        <v>998</v>
      </c>
      <c r="AU173" s="33">
        <v>170</v>
      </c>
      <c r="AV173" s="7">
        <v>200</v>
      </c>
      <c r="AW173" s="7">
        <v>205</v>
      </c>
      <c r="AX173" s="7">
        <v>206</v>
      </c>
      <c r="AY173" s="7">
        <v>207</v>
      </c>
      <c r="AZ173" s="7">
        <v>208</v>
      </c>
      <c r="BA173" s="7">
        <v>209</v>
      </c>
      <c r="BC173" s="184">
        <v>170</v>
      </c>
      <c r="BD173" s="297">
        <v>0</v>
      </c>
      <c r="BE173" s="297">
        <v>0</v>
      </c>
      <c r="BF173" s="297">
        <v>0</v>
      </c>
      <c r="BG173" s="297">
        <v>0</v>
      </c>
      <c r="BH173" s="297">
        <v>0</v>
      </c>
    </row>
    <row r="174" spans="1:60" s="177" customFormat="1" x14ac:dyDescent="0.35">
      <c r="A174" s="229"/>
      <c r="B174" s="229"/>
      <c r="C174" s="229"/>
      <c r="D174" s="229"/>
      <c r="E174" s="229"/>
      <c r="F174" s="229"/>
      <c r="G174" s="229"/>
      <c r="H174" s="33">
        <v>171</v>
      </c>
      <c r="I174" s="23">
        <v>0</v>
      </c>
      <c r="J174" s="23">
        <v>0</v>
      </c>
      <c r="K174" s="23">
        <v>0</v>
      </c>
      <c r="L174" s="23">
        <v>0</v>
      </c>
      <c r="M174" s="23">
        <v>0</v>
      </c>
      <c r="N174" s="229"/>
      <c r="O174" s="33">
        <v>171</v>
      </c>
      <c r="P174" s="339">
        <v>0</v>
      </c>
      <c r="Q174" s="339">
        <f t="shared" si="55"/>
        <v>7061</v>
      </c>
      <c r="R174" s="339">
        <f t="shared" si="56"/>
        <v>7061</v>
      </c>
      <c r="S174" s="339">
        <f t="shared" si="57"/>
        <v>7061</v>
      </c>
      <c r="T174" s="339">
        <f t="shared" si="58"/>
        <v>7061</v>
      </c>
      <c r="U174" s="339">
        <f t="shared" si="59"/>
        <v>7061</v>
      </c>
      <c r="W174" s="33">
        <v>171</v>
      </c>
      <c r="X174" s="228">
        <v>0</v>
      </c>
      <c r="Y174" s="339">
        <f t="shared" si="60"/>
        <v>998</v>
      </c>
      <c r="Z174" s="339">
        <f t="shared" si="61"/>
        <v>998</v>
      </c>
      <c r="AA174" s="339">
        <f t="shared" si="62"/>
        <v>998</v>
      </c>
      <c r="AB174" s="339">
        <f t="shared" si="63"/>
        <v>998</v>
      </c>
      <c r="AC174" s="339">
        <f t="shared" si="64"/>
        <v>998</v>
      </c>
      <c r="AE174" s="33">
        <v>171</v>
      </c>
      <c r="AF174" s="339">
        <v>0</v>
      </c>
      <c r="AG174" s="339">
        <f t="shared" si="65"/>
        <v>998</v>
      </c>
      <c r="AH174" s="339">
        <f t="shared" si="66"/>
        <v>998</v>
      </c>
      <c r="AI174" s="339">
        <f t="shared" si="67"/>
        <v>998</v>
      </c>
      <c r="AJ174" s="339">
        <f t="shared" si="68"/>
        <v>998</v>
      </c>
      <c r="AK174" s="339">
        <f t="shared" si="69"/>
        <v>998</v>
      </c>
      <c r="AM174" s="33">
        <v>171</v>
      </c>
      <c r="AN174" s="228">
        <f t="shared" si="71"/>
        <v>0</v>
      </c>
      <c r="AO174" s="228">
        <f t="shared" si="71"/>
        <v>998</v>
      </c>
      <c r="AP174" s="228">
        <f t="shared" si="71"/>
        <v>998</v>
      </c>
      <c r="AQ174" s="228">
        <f t="shared" si="71"/>
        <v>998</v>
      </c>
      <c r="AR174" s="228">
        <f t="shared" si="71"/>
        <v>998</v>
      </c>
      <c r="AS174" s="228">
        <f t="shared" si="71"/>
        <v>998</v>
      </c>
      <c r="AU174" s="33">
        <v>171</v>
      </c>
      <c r="AV174" s="7">
        <v>200</v>
      </c>
      <c r="AW174" s="7">
        <v>205</v>
      </c>
      <c r="AX174" s="7">
        <v>206</v>
      </c>
      <c r="AY174" s="7">
        <v>207</v>
      </c>
      <c r="AZ174" s="7">
        <v>208</v>
      </c>
      <c r="BA174" s="7">
        <v>209</v>
      </c>
      <c r="BC174" s="184">
        <v>171</v>
      </c>
      <c r="BD174" s="297">
        <v>0</v>
      </c>
      <c r="BE174" s="297">
        <v>0</v>
      </c>
      <c r="BF174" s="297">
        <v>0</v>
      </c>
      <c r="BG174" s="297">
        <v>0</v>
      </c>
      <c r="BH174" s="297">
        <v>0</v>
      </c>
    </row>
    <row r="175" spans="1:60" s="177" customFormat="1" x14ac:dyDescent="0.35">
      <c r="A175" s="229"/>
      <c r="B175" s="229"/>
      <c r="C175" s="229"/>
      <c r="D175" s="229"/>
      <c r="E175" s="229"/>
      <c r="F175" s="229"/>
      <c r="G175" s="229"/>
      <c r="H175" s="33">
        <v>172</v>
      </c>
      <c r="I175" s="23">
        <v>0</v>
      </c>
      <c r="J175" s="23">
        <v>0</v>
      </c>
      <c r="K175" s="23">
        <v>0</v>
      </c>
      <c r="L175" s="23">
        <v>0</v>
      </c>
      <c r="M175" s="23">
        <v>0</v>
      </c>
      <c r="N175" s="229"/>
      <c r="O175" s="33">
        <v>172</v>
      </c>
      <c r="P175" s="339">
        <v>0</v>
      </c>
      <c r="Q175" s="339">
        <f t="shared" si="55"/>
        <v>7061</v>
      </c>
      <c r="R175" s="339">
        <f t="shared" si="56"/>
        <v>7061</v>
      </c>
      <c r="S175" s="339">
        <f t="shared" si="57"/>
        <v>7061</v>
      </c>
      <c r="T175" s="339">
        <f t="shared" si="58"/>
        <v>7061</v>
      </c>
      <c r="U175" s="339">
        <f t="shared" si="59"/>
        <v>7061</v>
      </c>
      <c r="W175" s="33">
        <v>172</v>
      </c>
      <c r="X175" s="228">
        <v>0</v>
      </c>
      <c r="Y175" s="339">
        <f t="shared" si="60"/>
        <v>998</v>
      </c>
      <c r="Z175" s="339">
        <f t="shared" si="61"/>
        <v>998</v>
      </c>
      <c r="AA175" s="339">
        <f t="shared" si="62"/>
        <v>998</v>
      </c>
      <c r="AB175" s="339">
        <f t="shared" si="63"/>
        <v>998</v>
      </c>
      <c r="AC175" s="339">
        <f t="shared" si="64"/>
        <v>998</v>
      </c>
      <c r="AE175" s="33">
        <v>172</v>
      </c>
      <c r="AF175" s="339">
        <v>0</v>
      </c>
      <c r="AG175" s="339">
        <f t="shared" si="65"/>
        <v>998</v>
      </c>
      <c r="AH175" s="339">
        <f t="shared" si="66"/>
        <v>998</v>
      </c>
      <c r="AI175" s="339">
        <f t="shared" si="67"/>
        <v>998</v>
      </c>
      <c r="AJ175" s="339">
        <f t="shared" si="68"/>
        <v>998</v>
      </c>
      <c r="AK175" s="339">
        <f t="shared" si="69"/>
        <v>998</v>
      </c>
      <c r="AM175" s="33">
        <v>172</v>
      </c>
      <c r="AN175" s="228">
        <f t="shared" si="71"/>
        <v>0</v>
      </c>
      <c r="AO175" s="228">
        <f t="shared" si="71"/>
        <v>998</v>
      </c>
      <c r="AP175" s="228">
        <f t="shared" si="71"/>
        <v>998</v>
      </c>
      <c r="AQ175" s="228">
        <f t="shared" si="71"/>
        <v>998</v>
      </c>
      <c r="AR175" s="228">
        <f t="shared" si="71"/>
        <v>998</v>
      </c>
      <c r="AS175" s="228">
        <f t="shared" si="71"/>
        <v>998</v>
      </c>
      <c r="AU175" s="33">
        <v>172</v>
      </c>
      <c r="AV175" s="7">
        <v>200</v>
      </c>
      <c r="AW175" s="7">
        <v>205</v>
      </c>
      <c r="AX175" s="7">
        <v>206</v>
      </c>
      <c r="AY175" s="7">
        <v>207</v>
      </c>
      <c r="AZ175" s="7">
        <v>208</v>
      </c>
      <c r="BA175" s="7">
        <v>209</v>
      </c>
      <c r="BC175" s="184">
        <v>172</v>
      </c>
      <c r="BD175" s="297">
        <v>0</v>
      </c>
      <c r="BE175" s="297">
        <v>0</v>
      </c>
      <c r="BF175" s="297">
        <v>0</v>
      </c>
      <c r="BG175" s="297">
        <v>0</v>
      </c>
      <c r="BH175" s="297">
        <v>0</v>
      </c>
    </row>
    <row r="176" spans="1:60" s="177" customFormat="1" x14ac:dyDescent="0.35">
      <c r="A176" s="229"/>
      <c r="B176" s="229"/>
      <c r="C176" s="229"/>
      <c r="D176" s="229"/>
      <c r="E176" s="229"/>
      <c r="F176" s="229"/>
      <c r="G176" s="229"/>
      <c r="H176" s="33">
        <v>173</v>
      </c>
      <c r="I176" s="23">
        <v>0</v>
      </c>
      <c r="J176" s="23">
        <v>0</v>
      </c>
      <c r="K176" s="23">
        <v>0</v>
      </c>
      <c r="L176" s="23">
        <v>0</v>
      </c>
      <c r="M176" s="23">
        <v>0</v>
      </c>
      <c r="N176" s="229"/>
      <c r="O176" s="33">
        <v>173</v>
      </c>
      <c r="P176" s="339">
        <v>0</v>
      </c>
      <c r="Q176" s="339">
        <f t="shared" si="55"/>
        <v>7061</v>
      </c>
      <c r="R176" s="339">
        <f t="shared" si="56"/>
        <v>7061</v>
      </c>
      <c r="S176" s="339">
        <f t="shared" si="57"/>
        <v>7061</v>
      </c>
      <c r="T176" s="339">
        <f t="shared" si="58"/>
        <v>7061</v>
      </c>
      <c r="U176" s="339">
        <f t="shared" si="59"/>
        <v>7061</v>
      </c>
      <c r="W176" s="33">
        <v>173</v>
      </c>
      <c r="X176" s="228">
        <v>0</v>
      </c>
      <c r="Y176" s="339">
        <f t="shared" si="60"/>
        <v>998</v>
      </c>
      <c r="Z176" s="339">
        <f t="shared" si="61"/>
        <v>998</v>
      </c>
      <c r="AA176" s="339">
        <f t="shared" si="62"/>
        <v>998</v>
      </c>
      <c r="AB176" s="339">
        <f t="shared" si="63"/>
        <v>998</v>
      </c>
      <c r="AC176" s="339">
        <f t="shared" si="64"/>
        <v>998</v>
      </c>
      <c r="AE176" s="33">
        <v>173</v>
      </c>
      <c r="AF176" s="339">
        <v>0</v>
      </c>
      <c r="AG176" s="339">
        <f t="shared" si="65"/>
        <v>998</v>
      </c>
      <c r="AH176" s="339">
        <f t="shared" si="66"/>
        <v>998</v>
      </c>
      <c r="AI176" s="339">
        <f t="shared" si="67"/>
        <v>998</v>
      </c>
      <c r="AJ176" s="339">
        <f t="shared" si="68"/>
        <v>998</v>
      </c>
      <c r="AK176" s="339">
        <f t="shared" si="69"/>
        <v>998</v>
      </c>
      <c r="AM176" s="33">
        <v>173</v>
      </c>
      <c r="AN176" s="228">
        <f t="shared" si="71"/>
        <v>0</v>
      </c>
      <c r="AO176" s="228">
        <f t="shared" si="71"/>
        <v>998</v>
      </c>
      <c r="AP176" s="228">
        <f t="shared" si="71"/>
        <v>998</v>
      </c>
      <c r="AQ176" s="228">
        <f t="shared" si="71"/>
        <v>998</v>
      </c>
      <c r="AR176" s="228">
        <f t="shared" si="71"/>
        <v>998</v>
      </c>
      <c r="AS176" s="228">
        <f t="shared" si="71"/>
        <v>998</v>
      </c>
      <c r="AU176" s="33">
        <v>173</v>
      </c>
      <c r="AV176" s="7">
        <v>200</v>
      </c>
      <c r="AW176" s="7">
        <v>205</v>
      </c>
      <c r="AX176" s="7">
        <v>206</v>
      </c>
      <c r="AY176" s="7">
        <v>207</v>
      </c>
      <c r="AZ176" s="7">
        <v>208</v>
      </c>
      <c r="BA176" s="7">
        <v>209</v>
      </c>
      <c r="BC176" s="184">
        <v>173</v>
      </c>
      <c r="BD176" s="297">
        <v>0</v>
      </c>
      <c r="BE176" s="297">
        <v>0</v>
      </c>
      <c r="BF176" s="297">
        <v>0</v>
      </c>
      <c r="BG176" s="297">
        <v>0</v>
      </c>
      <c r="BH176" s="297">
        <v>0</v>
      </c>
    </row>
    <row r="177" spans="1:60" s="177" customFormat="1" x14ac:dyDescent="0.35">
      <c r="A177" s="229"/>
      <c r="B177" s="229"/>
      <c r="C177" s="229"/>
      <c r="D177" s="229"/>
      <c r="E177" s="229"/>
      <c r="F177" s="229"/>
      <c r="G177" s="229"/>
      <c r="H177" s="33">
        <v>174</v>
      </c>
      <c r="I177" s="23">
        <v>0</v>
      </c>
      <c r="J177" s="23">
        <v>0</v>
      </c>
      <c r="K177" s="23">
        <v>0</v>
      </c>
      <c r="L177" s="23">
        <v>0</v>
      </c>
      <c r="M177" s="23">
        <v>0</v>
      </c>
      <c r="N177" s="229"/>
      <c r="O177" s="33">
        <v>174</v>
      </c>
      <c r="P177" s="339">
        <v>0</v>
      </c>
      <c r="Q177" s="339">
        <f t="shared" si="55"/>
        <v>7061</v>
      </c>
      <c r="R177" s="339">
        <f t="shared" si="56"/>
        <v>7061</v>
      </c>
      <c r="S177" s="339">
        <f t="shared" si="57"/>
        <v>7061</v>
      </c>
      <c r="T177" s="339">
        <f t="shared" si="58"/>
        <v>7061</v>
      </c>
      <c r="U177" s="339">
        <f t="shared" si="59"/>
        <v>7061</v>
      </c>
      <c r="W177" s="33">
        <v>174</v>
      </c>
      <c r="X177" s="228">
        <v>0</v>
      </c>
      <c r="Y177" s="339">
        <f t="shared" si="60"/>
        <v>998</v>
      </c>
      <c r="Z177" s="339">
        <f t="shared" si="61"/>
        <v>998</v>
      </c>
      <c r="AA177" s="339">
        <f t="shared" si="62"/>
        <v>998</v>
      </c>
      <c r="AB177" s="339">
        <f t="shared" si="63"/>
        <v>998</v>
      </c>
      <c r="AC177" s="339">
        <f t="shared" si="64"/>
        <v>998</v>
      </c>
      <c r="AE177" s="33">
        <v>174</v>
      </c>
      <c r="AF177" s="339">
        <v>0</v>
      </c>
      <c r="AG177" s="339">
        <f t="shared" si="65"/>
        <v>998</v>
      </c>
      <c r="AH177" s="339">
        <f t="shared" si="66"/>
        <v>998</v>
      </c>
      <c r="AI177" s="339">
        <f t="shared" si="67"/>
        <v>998</v>
      </c>
      <c r="AJ177" s="339">
        <f t="shared" si="68"/>
        <v>998</v>
      </c>
      <c r="AK177" s="339">
        <f t="shared" si="69"/>
        <v>998</v>
      </c>
      <c r="AM177" s="33">
        <v>174</v>
      </c>
      <c r="AN177" s="228">
        <f t="shared" si="71"/>
        <v>0</v>
      </c>
      <c r="AO177" s="228">
        <f t="shared" si="71"/>
        <v>998</v>
      </c>
      <c r="AP177" s="228">
        <f t="shared" si="71"/>
        <v>998</v>
      </c>
      <c r="AQ177" s="228">
        <f t="shared" si="71"/>
        <v>998</v>
      </c>
      <c r="AR177" s="228">
        <f t="shared" si="71"/>
        <v>998</v>
      </c>
      <c r="AS177" s="228">
        <f t="shared" si="71"/>
        <v>998</v>
      </c>
      <c r="AU177" s="33">
        <v>174</v>
      </c>
      <c r="AV177" s="7">
        <v>200</v>
      </c>
      <c r="AW177" s="7">
        <v>205</v>
      </c>
      <c r="AX177" s="7">
        <v>206</v>
      </c>
      <c r="AY177" s="7">
        <v>207</v>
      </c>
      <c r="AZ177" s="7">
        <v>208</v>
      </c>
      <c r="BA177" s="7">
        <v>209</v>
      </c>
      <c r="BC177" s="184">
        <v>174</v>
      </c>
      <c r="BD177" s="297">
        <v>0</v>
      </c>
      <c r="BE177" s="297">
        <v>0</v>
      </c>
      <c r="BF177" s="297">
        <v>0</v>
      </c>
      <c r="BG177" s="297">
        <v>0</v>
      </c>
      <c r="BH177" s="297">
        <v>0</v>
      </c>
    </row>
    <row r="178" spans="1:60" s="177" customFormat="1" x14ac:dyDescent="0.35">
      <c r="A178" s="229"/>
      <c r="B178" s="229"/>
      <c r="C178" s="229"/>
      <c r="D178" s="229"/>
      <c r="E178" s="229"/>
      <c r="F178" s="229"/>
      <c r="G178" s="229"/>
      <c r="H178" s="33">
        <v>175</v>
      </c>
      <c r="I178" s="23">
        <v>0</v>
      </c>
      <c r="J178" s="23">
        <v>0</v>
      </c>
      <c r="K178" s="23">
        <v>0</v>
      </c>
      <c r="L178" s="23">
        <v>0</v>
      </c>
      <c r="M178" s="23">
        <v>0</v>
      </c>
      <c r="N178" s="229"/>
      <c r="O178" s="33">
        <v>175</v>
      </c>
      <c r="P178" s="339">
        <v>0</v>
      </c>
      <c r="Q178" s="339">
        <f t="shared" si="55"/>
        <v>7061</v>
      </c>
      <c r="R178" s="339">
        <f t="shared" si="56"/>
        <v>7061</v>
      </c>
      <c r="S178" s="339">
        <f t="shared" si="57"/>
        <v>7061</v>
      </c>
      <c r="T178" s="339">
        <f t="shared" si="58"/>
        <v>7061</v>
      </c>
      <c r="U178" s="339">
        <f t="shared" si="59"/>
        <v>7061</v>
      </c>
      <c r="W178" s="33">
        <v>175</v>
      </c>
      <c r="X178" s="228">
        <v>0</v>
      </c>
      <c r="Y178" s="339">
        <f t="shared" si="60"/>
        <v>998</v>
      </c>
      <c r="Z178" s="339">
        <f t="shared" si="61"/>
        <v>998</v>
      </c>
      <c r="AA178" s="339">
        <f t="shared" si="62"/>
        <v>998</v>
      </c>
      <c r="AB178" s="339">
        <f t="shared" si="63"/>
        <v>998</v>
      </c>
      <c r="AC178" s="339">
        <f t="shared" si="64"/>
        <v>998</v>
      </c>
      <c r="AE178" s="33">
        <v>175</v>
      </c>
      <c r="AF178" s="339">
        <v>0</v>
      </c>
      <c r="AG178" s="339">
        <f t="shared" si="65"/>
        <v>998</v>
      </c>
      <c r="AH178" s="339">
        <f t="shared" si="66"/>
        <v>998</v>
      </c>
      <c r="AI178" s="339">
        <f t="shared" si="67"/>
        <v>998</v>
      </c>
      <c r="AJ178" s="339">
        <f t="shared" si="68"/>
        <v>998</v>
      </c>
      <c r="AK178" s="339">
        <f t="shared" si="69"/>
        <v>998</v>
      </c>
      <c r="AM178" s="33">
        <v>175</v>
      </c>
      <c r="AN178" s="228">
        <f t="shared" si="71"/>
        <v>0</v>
      </c>
      <c r="AO178" s="228">
        <f t="shared" si="71"/>
        <v>998</v>
      </c>
      <c r="AP178" s="228">
        <f t="shared" si="71"/>
        <v>998</v>
      </c>
      <c r="AQ178" s="228">
        <f t="shared" si="71"/>
        <v>998</v>
      </c>
      <c r="AR178" s="228">
        <f t="shared" si="71"/>
        <v>998</v>
      </c>
      <c r="AS178" s="228">
        <f t="shared" si="71"/>
        <v>998</v>
      </c>
      <c r="AU178" s="33">
        <v>175</v>
      </c>
      <c r="AV178" s="7">
        <v>200</v>
      </c>
      <c r="AW178" s="7">
        <v>205</v>
      </c>
      <c r="AX178" s="7">
        <v>206</v>
      </c>
      <c r="AY178" s="7">
        <v>207</v>
      </c>
      <c r="AZ178" s="7">
        <v>208</v>
      </c>
      <c r="BA178" s="7">
        <v>209</v>
      </c>
      <c r="BC178" s="184">
        <v>175</v>
      </c>
      <c r="BD178" s="297">
        <v>0</v>
      </c>
      <c r="BE178" s="297">
        <v>0</v>
      </c>
      <c r="BF178" s="297">
        <v>0</v>
      </c>
      <c r="BG178" s="297">
        <v>0</v>
      </c>
      <c r="BH178" s="297">
        <v>0</v>
      </c>
    </row>
    <row r="179" spans="1:60" s="177" customFormat="1" x14ac:dyDescent="0.35">
      <c r="A179" s="229"/>
      <c r="B179" s="229"/>
      <c r="C179" s="229"/>
      <c r="D179" s="229"/>
      <c r="E179" s="229"/>
      <c r="F179" s="229"/>
      <c r="G179" s="229"/>
      <c r="H179" s="33">
        <v>176</v>
      </c>
      <c r="I179" s="23">
        <v>0</v>
      </c>
      <c r="J179" s="23">
        <v>0</v>
      </c>
      <c r="K179" s="23">
        <v>0</v>
      </c>
      <c r="L179" s="23">
        <v>0</v>
      </c>
      <c r="M179" s="23">
        <v>0</v>
      </c>
      <c r="N179" s="229"/>
      <c r="O179" s="33">
        <v>176</v>
      </c>
      <c r="P179" s="339">
        <v>0</v>
      </c>
      <c r="Q179" s="339">
        <f t="shared" si="55"/>
        <v>7061</v>
      </c>
      <c r="R179" s="339">
        <f t="shared" si="56"/>
        <v>7061</v>
      </c>
      <c r="S179" s="339">
        <f t="shared" si="57"/>
        <v>7061</v>
      </c>
      <c r="T179" s="339">
        <f t="shared" si="58"/>
        <v>7061</v>
      </c>
      <c r="U179" s="339">
        <f t="shared" si="59"/>
        <v>7061</v>
      </c>
      <c r="W179" s="33">
        <v>176</v>
      </c>
      <c r="X179" s="228">
        <v>0</v>
      </c>
      <c r="Y179" s="339">
        <f t="shared" si="60"/>
        <v>998</v>
      </c>
      <c r="Z179" s="339">
        <f t="shared" si="61"/>
        <v>998</v>
      </c>
      <c r="AA179" s="339">
        <f t="shared" si="62"/>
        <v>998</v>
      </c>
      <c r="AB179" s="339">
        <f t="shared" si="63"/>
        <v>998</v>
      </c>
      <c r="AC179" s="339">
        <f t="shared" si="64"/>
        <v>998</v>
      </c>
      <c r="AE179" s="33">
        <v>176</v>
      </c>
      <c r="AF179" s="339">
        <v>0</v>
      </c>
      <c r="AG179" s="339">
        <f t="shared" si="65"/>
        <v>998</v>
      </c>
      <c r="AH179" s="339">
        <f t="shared" si="66"/>
        <v>998</v>
      </c>
      <c r="AI179" s="339">
        <f t="shared" si="67"/>
        <v>998</v>
      </c>
      <c r="AJ179" s="339">
        <f t="shared" si="68"/>
        <v>998</v>
      </c>
      <c r="AK179" s="339">
        <f t="shared" si="69"/>
        <v>998</v>
      </c>
      <c r="AM179" s="33">
        <v>176</v>
      </c>
      <c r="AN179" s="228">
        <f t="shared" si="71"/>
        <v>0</v>
      </c>
      <c r="AO179" s="228">
        <f t="shared" si="71"/>
        <v>998</v>
      </c>
      <c r="AP179" s="228">
        <f t="shared" si="71"/>
        <v>998</v>
      </c>
      <c r="AQ179" s="228">
        <f t="shared" si="71"/>
        <v>998</v>
      </c>
      <c r="AR179" s="228">
        <f t="shared" si="71"/>
        <v>998</v>
      </c>
      <c r="AS179" s="228">
        <f t="shared" si="71"/>
        <v>998</v>
      </c>
      <c r="AU179" s="33">
        <v>176</v>
      </c>
      <c r="AV179" s="7">
        <v>200</v>
      </c>
      <c r="AW179" s="7">
        <v>205</v>
      </c>
      <c r="AX179" s="7">
        <v>206</v>
      </c>
      <c r="AY179" s="7">
        <v>207</v>
      </c>
      <c r="AZ179" s="7">
        <v>208</v>
      </c>
      <c r="BA179" s="7">
        <v>209</v>
      </c>
      <c r="BC179" s="184">
        <v>176</v>
      </c>
      <c r="BD179" s="297">
        <v>0</v>
      </c>
      <c r="BE179" s="297">
        <v>0</v>
      </c>
      <c r="BF179" s="297">
        <v>0</v>
      </c>
      <c r="BG179" s="297">
        <v>0</v>
      </c>
      <c r="BH179" s="297">
        <v>0</v>
      </c>
    </row>
    <row r="180" spans="1:60" s="177" customFormat="1" x14ac:dyDescent="0.35">
      <c r="A180" s="229"/>
      <c r="B180" s="229"/>
      <c r="C180" s="229"/>
      <c r="D180" s="229"/>
      <c r="E180" s="229"/>
      <c r="F180" s="229"/>
      <c r="G180" s="229"/>
      <c r="H180" s="33">
        <v>177</v>
      </c>
      <c r="I180" s="23">
        <v>0</v>
      </c>
      <c r="J180" s="23">
        <v>0</v>
      </c>
      <c r="K180" s="23">
        <v>0</v>
      </c>
      <c r="L180" s="23">
        <v>0</v>
      </c>
      <c r="M180" s="23">
        <v>0</v>
      </c>
      <c r="N180" s="229"/>
      <c r="O180" s="33">
        <v>177</v>
      </c>
      <c r="P180" s="339">
        <v>0</v>
      </c>
      <c r="Q180" s="339">
        <f t="shared" si="55"/>
        <v>7061</v>
      </c>
      <c r="R180" s="339">
        <f t="shared" si="56"/>
        <v>7061</v>
      </c>
      <c r="S180" s="339">
        <f t="shared" si="57"/>
        <v>7061</v>
      </c>
      <c r="T180" s="339">
        <f t="shared" si="58"/>
        <v>7061</v>
      </c>
      <c r="U180" s="339">
        <f t="shared" si="59"/>
        <v>7061</v>
      </c>
      <c r="W180" s="33">
        <v>177</v>
      </c>
      <c r="X180" s="228">
        <v>0</v>
      </c>
      <c r="Y180" s="339">
        <f t="shared" si="60"/>
        <v>998</v>
      </c>
      <c r="Z180" s="339">
        <f t="shared" si="61"/>
        <v>998</v>
      </c>
      <c r="AA180" s="339">
        <f t="shared" si="62"/>
        <v>998</v>
      </c>
      <c r="AB180" s="339">
        <f t="shared" si="63"/>
        <v>998</v>
      </c>
      <c r="AC180" s="339">
        <f t="shared" si="64"/>
        <v>998</v>
      </c>
      <c r="AE180" s="33">
        <v>177</v>
      </c>
      <c r="AF180" s="339">
        <v>0</v>
      </c>
      <c r="AG180" s="339">
        <f t="shared" si="65"/>
        <v>998</v>
      </c>
      <c r="AH180" s="339">
        <f t="shared" si="66"/>
        <v>998</v>
      </c>
      <c r="AI180" s="339">
        <f t="shared" si="67"/>
        <v>998</v>
      </c>
      <c r="AJ180" s="339">
        <f t="shared" si="68"/>
        <v>998</v>
      </c>
      <c r="AK180" s="339">
        <f t="shared" si="69"/>
        <v>998</v>
      </c>
      <c r="AM180" s="33">
        <v>177</v>
      </c>
      <c r="AN180" s="228">
        <f t="shared" si="71"/>
        <v>0</v>
      </c>
      <c r="AO180" s="228">
        <f t="shared" si="71"/>
        <v>998</v>
      </c>
      <c r="AP180" s="228">
        <f t="shared" si="71"/>
        <v>998</v>
      </c>
      <c r="AQ180" s="228">
        <f t="shared" si="71"/>
        <v>998</v>
      </c>
      <c r="AR180" s="228">
        <f t="shared" si="71"/>
        <v>998</v>
      </c>
      <c r="AS180" s="228">
        <f t="shared" si="71"/>
        <v>998</v>
      </c>
      <c r="AU180" s="33">
        <v>177</v>
      </c>
      <c r="AV180" s="7">
        <v>200</v>
      </c>
      <c r="AW180" s="7">
        <v>205</v>
      </c>
      <c r="AX180" s="7">
        <v>206</v>
      </c>
      <c r="AY180" s="7">
        <v>207</v>
      </c>
      <c r="AZ180" s="7">
        <v>208</v>
      </c>
      <c r="BA180" s="7">
        <v>209</v>
      </c>
      <c r="BC180" s="184">
        <v>177</v>
      </c>
      <c r="BD180" s="297">
        <v>0</v>
      </c>
      <c r="BE180" s="297">
        <v>0</v>
      </c>
      <c r="BF180" s="297">
        <v>0</v>
      </c>
      <c r="BG180" s="297">
        <v>0</v>
      </c>
      <c r="BH180" s="297">
        <v>0</v>
      </c>
    </row>
    <row r="181" spans="1:60" s="177" customFormat="1" x14ac:dyDescent="0.35">
      <c r="A181" s="229"/>
      <c r="B181" s="229"/>
      <c r="C181" s="229"/>
      <c r="D181" s="229"/>
      <c r="E181" s="229"/>
      <c r="F181" s="229"/>
      <c r="G181" s="229"/>
      <c r="H181" s="33">
        <v>178</v>
      </c>
      <c r="I181" s="23">
        <v>0</v>
      </c>
      <c r="J181" s="23">
        <v>0</v>
      </c>
      <c r="K181" s="23">
        <v>0</v>
      </c>
      <c r="L181" s="23">
        <v>0</v>
      </c>
      <c r="M181" s="23">
        <v>0</v>
      </c>
      <c r="N181" s="229"/>
      <c r="O181" s="33">
        <v>178</v>
      </c>
      <c r="P181" s="339">
        <v>0</v>
      </c>
      <c r="Q181" s="339">
        <f t="shared" si="55"/>
        <v>998</v>
      </c>
      <c r="R181" s="339">
        <f t="shared" si="56"/>
        <v>998</v>
      </c>
      <c r="S181" s="339">
        <f t="shared" si="57"/>
        <v>998</v>
      </c>
      <c r="T181" s="339">
        <f t="shared" si="58"/>
        <v>998</v>
      </c>
      <c r="U181" s="339">
        <f t="shared" si="59"/>
        <v>998</v>
      </c>
      <c r="W181" s="33">
        <v>178</v>
      </c>
      <c r="X181" s="228">
        <v>0</v>
      </c>
      <c r="Y181" s="339">
        <f t="shared" si="60"/>
        <v>998</v>
      </c>
      <c r="Z181" s="339">
        <f t="shared" si="61"/>
        <v>998</v>
      </c>
      <c r="AA181" s="339">
        <f t="shared" si="62"/>
        <v>998</v>
      </c>
      <c r="AB181" s="339">
        <f t="shared" si="63"/>
        <v>998</v>
      </c>
      <c r="AC181" s="339">
        <f t="shared" si="64"/>
        <v>998</v>
      </c>
      <c r="AE181" s="33">
        <v>178</v>
      </c>
      <c r="AF181" s="339">
        <v>0</v>
      </c>
      <c r="AG181" s="339">
        <f t="shared" si="65"/>
        <v>998</v>
      </c>
      <c r="AH181" s="339">
        <f t="shared" si="66"/>
        <v>998</v>
      </c>
      <c r="AI181" s="339">
        <f t="shared" si="67"/>
        <v>998</v>
      </c>
      <c r="AJ181" s="339">
        <f t="shared" si="68"/>
        <v>998</v>
      </c>
      <c r="AK181" s="339">
        <f t="shared" si="69"/>
        <v>998</v>
      </c>
      <c r="AM181" s="33">
        <v>178</v>
      </c>
      <c r="AN181" s="228">
        <f t="shared" ref="AN181:AS196" si="72">AN180</f>
        <v>0</v>
      </c>
      <c r="AO181" s="228">
        <f t="shared" si="72"/>
        <v>998</v>
      </c>
      <c r="AP181" s="228">
        <f t="shared" si="72"/>
        <v>998</v>
      </c>
      <c r="AQ181" s="228">
        <f t="shared" si="72"/>
        <v>998</v>
      </c>
      <c r="AR181" s="228">
        <f t="shared" si="72"/>
        <v>998</v>
      </c>
      <c r="AS181" s="228">
        <f t="shared" si="72"/>
        <v>998</v>
      </c>
      <c r="AU181" s="33">
        <v>178</v>
      </c>
      <c r="AV181" s="7">
        <v>200</v>
      </c>
      <c r="AW181" s="7">
        <v>205</v>
      </c>
      <c r="AX181" s="7">
        <v>206</v>
      </c>
      <c r="AY181" s="7">
        <v>207</v>
      </c>
      <c r="AZ181" s="7">
        <v>208</v>
      </c>
      <c r="BA181" s="7">
        <v>209</v>
      </c>
      <c r="BC181" s="184">
        <v>178</v>
      </c>
      <c r="BD181" s="297">
        <v>0</v>
      </c>
      <c r="BE181" s="297">
        <v>0</v>
      </c>
      <c r="BF181" s="297">
        <v>0</v>
      </c>
      <c r="BG181" s="297">
        <v>0</v>
      </c>
      <c r="BH181" s="297">
        <v>0</v>
      </c>
    </row>
    <row r="182" spans="1:60" s="177" customFormat="1" x14ac:dyDescent="0.35">
      <c r="A182" s="229"/>
      <c r="B182" s="229"/>
      <c r="C182" s="229"/>
      <c r="D182" s="229"/>
      <c r="E182" s="229"/>
      <c r="F182" s="229"/>
      <c r="G182" s="229"/>
      <c r="H182" s="33">
        <v>179</v>
      </c>
      <c r="I182" s="23">
        <v>0</v>
      </c>
      <c r="J182" s="23">
        <v>0</v>
      </c>
      <c r="K182" s="23">
        <v>0</v>
      </c>
      <c r="L182" s="23">
        <v>0</v>
      </c>
      <c r="M182" s="23">
        <v>0</v>
      </c>
      <c r="N182" s="229"/>
      <c r="O182" s="33">
        <v>179</v>
      </c>
      <c r="P182" s="339">
        <v>0</v>
      </c>
      <c r="Q182" s="339">
        <f t="shared" si="55"/>
        <v>998</v>
      </c>
      <c r="R182" s="339">
        <f t="shared" si="56"/>
        <v>998</v>
      </c>
      <c r="S182" s="339">
        <f t="shared" si="57"/>
        <v>998</v>
      </c>
      <c r="T182" s="339">
        <f t="shared" si="58"/>
        <v>998</v>
      </c>
      <c r="U182" s="339">
        <f t="shared" si="59"/>
        <v>998</v>
      </c>
      <c r="W182" s="33">
        <v>179</v>
      </c>
      <c r="X182" s="228">
        <v>0</v>
      </c>
      <c r="Y182" s="339">
        <f t="shared" si="60"/>
        <v>998</v>
      </c>
      <c r="Z182" s="339">
        <f t="shared" si="61"/>
        <v>998</v>
      </c>
      <c r="AA182" s="339">
        <f t="shared" si="62"/>
        <v>998</v>
      </c>
      <c r="AB182" s="339">
        <f t="shared" si="63"/>
        <v>998</v>
      </c>
      <c r="AC182" s="339">
        <f t="shared" si="64"/>
        <v>998</v>
      </c>
      <c r="AE182" s="33">
        <v>179</v>
      </c>
      <c r="AF182" s="339">
        <v>0</v>
      </c>
      <c r="AG182" s="339">
        <f t="shared" si="65"/>
        <v>998</v>
      </c>
      <c r="AH182" s="339">
        <f t="shared" si="66"/>
        <v>998</v>
      </c>
      <c r="AI182" s="339">
        <f t="shared" si="67"/>
        <v>998</v>
      </c>
      <c r="AJ182" s="339">
        <f t="shared" si="68"/>
        <v>998</v>
      </c>
      <c r="AK182" s="339">
        <f t="shared" si="69"/>
        <v>998</v>
      </c>
      <c r="AM182" s="33">
        <v>179</v>
      </c>
      <c r="AN182" s="228">
        <f t="shared" si="72"/>
        <v>0</v>
      </c>
      <c r="AO182" s="228">
        <f t="shared" si="72"/>
        <v>998</v>
      </c>
      <c r="AP182" s="228">
        <f t="shared" si="72"/>
        <v>998</v>
      </c>
      <c r="AQ182" s="228">
        <f t="shared" si="72"/>
        <v>998</v>
      </c>
      <c r="AR182" s="228">
        <f t="shared" si="72"/>
        <v>998</v>
      </c>
      <c r="AS182" s="228">
        <f t="shared" si="72"/>
        <v>998</v>
      </c>
      <c r="AU182" s="33">
        <v>179</v>
      </c>
      <c r="AV182" s="7">
        <v>200</v>
      </c>
      <c r="AW182" s="7">
        <v>205</v>
      </c>
      <c r="AX182" s="7">
        <v>206</v>
      </c>
      <c r="AY182" s="7">
        <v>207</v>
      </c>
      <c r="AZ182" s="7">
        <v>208</v>
      </c>
      <c r="BA182" s="7">
        <v>209</v>
      </c>
      <c r="BC182" s="184">
        <v>179</v>
      </c>
      <c r="BD182" s="297">
        <v>0</v>
      </c>
      <c r="BE182" s="297">
        <v>0</v>
      </c>
      <c r="BF182" s="297">
        <v>0</v>
      </c>
      <c r="BG182" s="297">
        <v>0</v>
      </c>
      <c r="BH182" s="297">
        <v>0</v>
      </c>
    </row>
    <row r="183" spans="1:60" s="177" customFormat="1" x14ac:dyDescent="0.35">
      <c r="A183" s="229"/>
      <c r="B183" s="229"/>
      <c r="C183" s="229"/>
      <c r="D183" s="229"/>
      <c r="E183" s="229"/>
      <c r="F183" s="229"/>
      <c r="G183" s="229"/>
      <c r="H183" s="33">
        <v>180</v>
      </c>
      <c r="I183" s="23">
        <v>0</v>
      </c>
      <c r="J183" s="23">
        <v>0</v>
      </c>
      <c r="K183" s="23">
        <v>0</v>
      </c>
      <c r="L183" s="23">
        <v>0</v>
      </c>
      <c r="M183" s="23">
        <v>0</v>
      </c>
      <c r="N183" s="229"/>
      <c r="O183" s="33">
        <v>180</v>
      </c>
      <c r="P183" s="339">
        <v>0</v>
      </c>
      <c r="Q183" s="339">
        <f t="shared" si="55"/>
        <v>998</v>
      </c>
      <c r="R183" s="339">
        <f t="shared" si="56"/>
        <v>998</v>
      </c>
      <c r="S183" s="339">
        <f t="shared" si="57"/>
        <v>998</v>
      </c>
      <c r="T183" s="339">
        <f t="shared" si="58"/>
        <v>998</v>
      </c>
      <c r="U183" s="339">
        <f t="shared" si="59"/>
        <v>998</v>
      </c>
      <c r="W183" s="33">
        <v>180</v>
      </c>
      <c r="X183" s="228">
        <v>0</v>
      </c>
      <c r="Y183" s="339">
        <f t="shared" si="60"/>
        <v>998</v>
      </c>
      <c r="Z183" s="339">
        <f t="shared" si="61"/>
        <v>998</v>
      </c>
      <c r="AA183" s="339">
        <f t="shared" si="62"/>
        <v>998</v>
      </c>
      <c r="AB183" s="339">
        <f t="shared" si="63"/>
        <v>998</v>
      </c>
      <c r="AC183" s="339">
        <f t="shared" si="64"/>
        <v>998</v>
      </c>
      <c r="AE183" s="33">
        <v>180</v>
      </c>
      <c r="AF183" s="339">
        <v>0</v>
      </c>
      <c r="AG183" s="339">
        <f t="shared" si="65"/>
        <v>998</v>
      </c>
      <c r="AH183" s="339">
        <f t="shared" si="66"/>
        <v>998</v>
      </c>
      <c r="AI183" s="339">
        <f t="shared" si="67"/>
        <v>998</v>
      </c>
      <c r="AJ183" s="339">
        <f t="shared" si="68"/>
        <v>998</v>
      </c>
      <c r="AK183" s="339">
        <f t="shared" si="69"/>
        <v>998</v>
      </c>
      <c r="AM183" s="33">
        <v>180</v>
      </c>
      <c r="AN183" s="228">
        <f t="shared" si="72"/>
        <v>0</v>
      </c>
      <c r="AO183" s="228">
        <f t="shared" si="72"/>
        <v>998</v>
      </c>
      <c r="AP183" s="228">
        <f t="shared" si="72"/>
        <v>998</v>
      </c>
      <c r="AQ183" s="228">
        <f t="shared" si="72"/>
        <v>998</v>
      </c>
      <c r="AR183" s="228">
        <f t="shared" si="72"/>
        <v>998</v>
      </c>
      <c r="AS183" s="228">
        <f t="shared" si="72"/>
        <v>998</v>
      </c>
      <c r="AU183" s="33">
        <v>180</v>
      </c>
      <c r="AV183" s="7">
        <v>200</v>
      </c>
      <c r="AW183" s="7">
        <v>205</v>
      </c>
      <c r="AX183" s="7">
        <v>206</v>
      </c>
      <c r="AY183" s="7">
        <v>207</v>
      </c>
      <c r="AZ183" s="7">
        <v>208</v>
      </c>
      <c r="BA183" s="7">
        <v>209</v>
      </c>
      <c r="BC183" s="184">
        <v>180</v>
      </c>
      <c r="BD183" s="297">
        <v>0</v>
      </c>
      <c r="BE183" s="297">
        <v>0</v>
      </c>
      <c r="BF183" s="297">
        <v>0</v>
      </c>
      <c r="BG183" s="297">
        <v>0</v>
      </c>
      <c r="BH183" s="297">
        <v>0</v>
      </c>
    </row>
    <row r="184" spans="1:60" s="177" customFormat="1" x14ac:dyDescent="0.35">
      <c r="A184" s="229"/>
      <c r="B184" s="229"/>
      <c r="C184" s="229"/>
      <c r="D184" s="229"/>
      <c r="E184" s="229"/>
      <c r="F184" s="229"/>
      <c r="G184" s="229"/>
      <c r="H184" s="33">
        <v>181</v>
      </c>
      <c r="I184" s="23">
        <v>0</v>
      </c>
      <c r="J184" s="23">
        <v>0</v>
      </c>
      <c r="K184" s="23">
        <v>0</v>
      </c>
      <c r="L184" s="23">
        <v>0</v>
      </c>
      <c r="M184" s="23">
        <v>0</v>
      </c>
      <c r="N184" s="229"/>
      <c r="O184" s="33">
        <v>181</v>
      </c>
      <c r="P184" s="339">
        <v>0</v>
      </c>
      <c r="Q184" s="339">
        <f t="shared" si="55"/>
        <v>998</v>
      </c>
      <c r="R184" s="339">
        <f t="shared" si="56"/>
        <v>998</v>
      </c>
      <c r="S184" s="339">
        <f t="shared" si="57"/>
        <v>998</v>
      </c>
      <c r="T184" s="339">
        <f t="shared" si="58"/>
        <v>998</v>
      </c>
      <c r="U184" s="339">
        <f t="shared" si="59"/>
        <v>998</v>
      </c>
      <c r="W184" s="33">
        <v>181</v>
      </c>
      <c r="X184" s="228">
        <v>0</v>
      </c>
      <c r="Y184" s="339">
        <f t="shared" si="60"/>
        <v>998</v>
      </c>
      <c r="Z184" s="339">
        <f t="shared" si="61"/>
        <v>998</v>
      </c>
      <c r="AA184" s="339">
        <f t="shared" si="62"/>
        <v>998</v>
      </c>
      <c r="AB184" s="339">
        <f t="shared" si="63"/>
        <v>998</v>
      </c>
      <c r="AC184" s="339">
        <f t="shared" si="64"/>
        <v>998</v>
      </c>
      <c r="AE184" s="33">
        <v>181</v>
      </c>
      <c r="AF184" s="339">
        <v>0</v>
      </c>
      <c r="AG184" s="339">
        <f t="shared" si="65"/>
        <v>998</v>
      </c>
      <c r="AH184" s="339">
        <f t="shared" si="66"/>
        <v>998</v>
      </c>
      <c r="AI184" s="339">
        <f t="shared" si="67"/>
        <v>998</v>
      </c>
      <c r="AJ184" s="339">
        <f t="shared" si="68"/>
        <v>998</v>
      </c>
      <c r="AK184" s="339">
        <f t="shared" si="69"/>
        <v>998</v>
      </c>
      <c r="AM184" s="33">
        <v>181</v>
      </c>
      <c r="AN184" s="228">
        <f t="shared" si="72"/>
        <v>0</v>
      </c>
      <c r="AO184" s="228">
        <f t="shared" si="72"/>
        <v>998</v>
      </c>
      <c r="AP184" s="228">
        <f t="shared" si="72"/>
        <v>998</v>
      </c>
      <c r="AQ184" s="228">
        <f t="shared" si="72"/>
        <v>998</v>
      </c>
      <c r="AR184" s="228">
        <f t="shared" si="72"/>
        <v>998</v>
      </c>
      <c r="AS184" s="228">
        <f t="shared" si="72"/>
        <v>998</v>
      </c>
      <c r="AU184" s="33">
        <v>181</v>
      </c>
      <c r="AV184" s="7">
        <v>200</v>
      </c>
      <c r="AW184" s="7">
        <v>205</v>
      </c>
      <c r="AX184" s="7">
        <v>206</v>
      </c>
      <c r="AY184" s="7">
        <v>207</v>
      </c>
      <c r="AZ184" s="7">
        <v>208</v>
      </c>
      <c r="BA184" s="7">
        <v>209</v>
      </c>
      <c r="BC184" s="184">
        <v>181</v>
      </c>
      <c r="BD184" s="297">
        <v>0</v>
      </c>
      <c r="BE184" s="297">
        <v>0</v>
      </c>
      <c r="BF184" s="297">
        <v>0</v>
      </c>
      <c r="BG184" s="297">
        <v>0</v>
      </c>
      <c r="BH184" s="297">
        <v>0</v>
      </c>
    </row>
    <row r="185" spans="1:60" s="177" customFormat="1" x14ac:dyDescent="0.35">
      <c r="A185" s="229"/>
      <c r="B185" s="229"/>
      <c r="C185" s="229"/>
      <c r="D185" s="229"/>
      <c r="E185" s="229"/>
      <c r="F185" s="229"/>
      <c r="G185" s="229"/>
      <c r="H185" s="33">
        <v>182</v>
      </c>
      <c r="I185" s="23">
        <v>0</v>
      </c>
      <c r="J185" s="23">
        <v>0</v>
      </c>
      <c r="K185" s="23">
        <v>0</v>
      </c>
      <c r="L185" s="23">
        <v>0</v>
      </c>
      <c r="M185" s="23">
        <v>0</v>
      </c>
      <c r="N185" s="229"/>
      <c r="O185" s="33">
        <v>182</v>
      </c>
      <c r="P185" s="339">
        <v>0</v>
      </c>
      <c r="Q185" s="339">
        <f t="shared" si="55"/>
        <v>998</v>
      </c>
      <c r="R185" s="339">
        <f t="shared" si="56"/>
        <v>998</v>
      </c>
      <c r="S185" s="339">
        <f t="shared" si="57"/>
        <v>998</v>
      </c>
      <c r="T185" s="339">
        <f t="shared" si="58"/>
        <v>998</v>
      </c>
      <c r="U185" s="339">
        <f t="shared" si="59"/>
        <v>998</v>
      </c>
      <c r="W185" s="33">
        <v>182</v>
      </c>
      <c r="X185" s="228">
        <v>0</v>
      </c>
      <c r="Y185" s="339">
        <f t="shared" si="60"/>
        <v>998</v>
      </c>
      <c r="Z185" s="339">
        <f t="shared" si="61"/>
        <v>998</v>
      </c>
      <c r="AA185" s="339">
        <f t="shared" si="62"/>
        <v>998</v>
      </c>
      <c r="AB185" s="339">
        <f t="shared" si="63"/>
        <v>998</v>
      </c>
      <c r="AC185" s="339">
        <f t="shared" si="64"/>
        <v>998</v>
      </c>
      <c r="AE185" s="33">
        <v>182</v>
      </c>
      <c r="AF185" s="339">
        <v>0</v>
      </c>
      <c r="AG185" s="339">
        <f t="shared" si="65"/>
        <v>998</v>
      </c>
      <c r="AH185" s="339">
        <f t="shared" si="66"/>
        <v>998</v>
      </c>
      <c r="AI185" s="339">
        <f t="shared" si="67"/>
        <v>998</v>
      </c>
      <c r="AJ185" s="339">
        <f t="shared" si="68"/>
        <v>998</v>
      </c>
      <c r="AK185" s="339">
        <f t="shared" si="69"/>
        <v>998</v>
      </c>
      <c r="AM185" s="33">
        <v>182</v>
      </c>
      <c r="AN185" s="228">
        <f t="shared" si="72"/>
        <v>0</v>
      </c>
      <c r="AO185" s="228">
        <f t="shared" si="72"/>
        <v>998</v>
      </c>
      <c r="AP185" s="228">
        <f t="shared" si="72"/>
        <v>998</v>
      </c>
      <c r="AQ185" s="228">
        <f t="shared" si="72"/>
        <v>998</v>
      </c>
      <c r="AR185" s="228">
        <f t="shared" si="72"/>
        <v>998</v>
      </c>
      <c r="AS185" s="228">
        <f t="shared" si="72"/>
        <v>998</v>
      </c>
      <c r="AU185" s="33">
        <v>182</v>
      </c>
      <c r="AV185" s="7">
        <v>200</v>
      </c>
      <c r="AW185" s="7">
        <v>205</v>
      </c>
      <c r="AX185" s="7">
        <v>206</v>
      </c>
      <c r="AY185" s="7">
        <v>207</v>
      </c>
      <c r="AZ185" s="7">
        <v>208</v>
      </c>
      <c r="BA185" s="7">
        <v>209</v>
      </c>
      <c r="BC185" s="184">
        <v>182</v>
      </c>
      <c r="BD185" s="297">
        <v>0</v>
      </c>
      <c r="BE185" s="297">
        <v>0</v>
      </c>
      <c r="BF185" s="297">
        <v>0</v>
      </c>
      <c r="BG185" s="297">
        <v>0</v>
      </c>
      <c r="BH185" s="297">
        <v>0</v>
      </c>
    </row>
    <row r="186" spans="1:60" s="177" customFormat="1" x14ac:dyDescent="0.35">
      <c r="A186" s="229"/>
      <c r="B186" s="229"/>
      <c r="C186" s="229"/>
      <c r="D186" s="229"/>
      <c r="E186" s="229"/>
      <c r="F186" s="229"/>
      <c r="G186" s="229"/>
      <c r="H186" s="33">
        <v>183</v>
      </c>
      <c r="I186" s="23">
        <v>0</v>
      </c>
      <c r="J186" s="23">
        <v>0</v>
      </c>
      <c r="K186" s="23">
        <v>0</v>
      </c>
      <c r="L186" s="23">
        <v>0</v>
      </c>
      <c r="M186" s="23">
        <v>0</v>
      </c>
      <c r="N186" s="229"/>
      <c r="O186" s="33">
        <v>183</v>
      </c>
      <c r="P186" s="339">
        <v>0</v>
      </c>
      <c r="Q186" s="339">
        <f t="shared" si="55"/>
        <v>998</v>
      </c>
      <c r="R186" s="339">
        <f t="shared" si="56"/>
        <v>998</v>
      </c>
      <c r="S186" s="339">
        <f t="shared" si="57"/>
        <v>998</v>
      </c>
      <c r="T186" s="339">
        <f t="shared" si="58"/>
        <v>998</v>
      </c>
      <c r="U186" s="339">
        <f t="shared" si="59"/>
        <v>998</v>
      </c>
      <c r="W186" s="33">
        <v>183</v>
      </c>
      <c r="X186" s="228">
        <v>0</v>
      </c>
      <c r="Y186" s="339">
        <f t="shared" si="60"/>
        <v>998</v>
      </c>
      <c r="Z186" s="339">
        <f t="shared" si="61"/>
        <v>998</v>
      </c>
      <c r="AA186" s="339">
        <f t="shared" si="62"/>
        <v>998</v>
      </c>
      <c r="AB186" s="339">
        <f t="shared" si="63"/>
        <v>998</v>
      </c>
      <c r="AC186" s="339">
        <f t="shared" si="64"/>
        <v>998</v>
      </c>
      <c r="AE186" s="33">
        <v>183</v>
      </c>
      <c r="AF186" s="339">
        <v>0</v>
      </c>
      <c r="AG186" s="339">
        <f t="shared" si="65"/>
        <v>998</v>
      </c>
      <c r="AH186" s="339">
        <f t="shared" si="66"/>
        <v>998</v>
      </c>
      <c r="AI186" s="339">
        <f t="shared" si="67"/>
        <v>998</v>
      </c>
      <c r="AJ186" s="339">
        <f t="shared" si="68"/>
        <v>998</v>
      </c>
      <c r="AK186" s="339">
        <f t="shared" si="69"/>
        <v>998</v>
      </c>
      <c r="AM186" s="33">
        <v>183</v>
      </c>
      <c r="AN186" s="228">
        <f t="shared" si="72"/>
        <v>0</v>
      </c>
      <c r="AO186" s="228">
        <f t="shared" si="72"/>
        <v>998</v>
      </c>
      <c r="AP186" s="228">
        <f t="shared" si="72"/>
        <v>998</v>
      </c>
      <c r="AQ186" s="228">
        <f t="shared" si="72"/>
        <v>998</v>
      </c>
      <c r="AR186" s="228">
        <f t="shared" si="72"/>
        <v>998</v>
      </c>
      <c r="AS186" s="228">
        <f t="shared" si="72"/>
        <v>998</v>
      </c>
      <c r="AU186" s="33">
        <v>183</v>
      </c>
      <c r="AV186" s="7">
        <v>200</v>
      </c>
      <c r="AW186" s="7">
        <v>205</v>
      </c>
      <c r="AX186" s="7">
        <v>206</v>
      </c>
      <c r="AY186" s="7">
        <v>207</v>
      </c>
      <c r="AZ186" s="7">
        <v>208</v>
      </c>
      <c r="BA186" s="7">
        <v>209</v>
      </c>
      <c r="BC186" s="184">
        <v>183</v>
      </c>
      <c r="BD186" s="297">
        <v>0</v>
      </c>
      <c r="BE186" s="297">
        <v>0</v>
      </c>
      <c r="BF186" s="297">
        <v>0</v>
      </c>
      <c r="BG186" s="297">
        <v>0</v>
      </c>
      <c r="BH186" s="297">
        <v>0</v>
      </c>
    </row>
    <row r="187" spans="1:60" s="177" customFormat="1" x14ac:dyDescent="0.35">
      <c r="A187" s="229"/>
      <c r="B187" s="229"/>
      <c r="C187" s="229"/>
      <c r="D187" s="229"/>
      <c r="E187" s="229"/>
      <c r="F187" s="229"/>
      <c r="G187" s="229"/>
      <c r="H187" s="33">
        <v>184</v>
      </c>
      <c r="I187" s="23">
        <v>0</v>
      </c>
      <c r="J187" s="23">
        <v>0</v>
      </c>
      <c r="K187" s="23">
        <v>0</v>
      </c>
      <c r="L187" s="23">
        <v>0</v>
      </c>
      <c r="M187" s="23">
        <v>0</v>
      </c>
      <c r="N187" s="229"/>
      <c r="O187" s="33">
        <v>184</v>
      </c>
      <c r="P187" s="339">
        <v>0</v>
      </c>
      <c r="Q187" s="339">
        <f t="shared" si="55"/>
        <v>998</v>
      </c>
      <c r="R187" s="339">
        <f t="shared" si="56"/>
        <v>998</v>
      </c>
      <c r="S187" s="339">
        <f t="shared" si="57"/>
        <v>998</v>
      </c>
      <c r="T187" s="339">
        <f t="shared" si="58"/>
        <v>998</v>
      </c>
      <c r="U187" s="339">
        <f t="shared" si="59"/>
        <v>998</v>
      </c>
      <c r="W187" s="33">
        <v>184</v>
      </c>
      <c r="X187" s="228">
        <v>0</v>
      </c>
      <c r="Y187" s="339">
        <f t="shared" si="60"/>
        <v>998</v>
      </c>
      <c r="Z187" s="339">
        <f t="shared" si="61"/>
        <v>998</v>
      </c>
      <c r="AA187" s="339">
        <f t="shared" si="62"/>
        <v>998</v>
      </c>
      <c r="AB187" s="339">
        <f t="shared" si="63"/>
        <v>998</v>
      </c>
      <c r="AC187" s="339">
        <f t="shared" si="64"/>
        <v>998</v>
      </c>
      <c r="AE187" s="33">
        <v>184</v>
      </c>
      <c r="AF187" s="339">
        <v>0</v>
      </c>
      <c r="AG187" s="339">
        <f t="shared" si="65"/>
        <v>998</v>
      </c>
      <c r="AH187" s="339">
        <f t="shared" si="66"/>
        <v>998</v>
      </c>
      <c r="AI187" s="339">
        <f t="shared" si="67"/>
        <v>998</v>
      </c>
      <c r="AJ187" s="339">
        <f t="shared" si="68"/>
        <v>998</v>
      </c>
      <c r="AK187" s="339">
        <f t="shared" si="69"/>
        <v>998</v>
      </c>
      <c r="AM187" s="33">
        <v>184</v>
      </c>
      <c r="AN187" s="228">
        <f t="shared" si="72"/>
        <v>0</v>
      </c>
      <c r="AO187" s="228">
        <f t="shared" si="72"/>
        <v>998</v>
      </c>
      <c r="AP187" s="228">
        <f t="shared" si="72"/>
        <v>998</v>
      </c>
      <c r="AQ187" s="228">
        <f t="shared" si="72"/>
        <v>998</v>
      </c>
      <c r="AR187" s="228">
        <f t="shared" si="72"/>
        <v>998</v>
      </c>
      <c r="AS187" s="228">
        <f t="shared" si="72"/>
        <v>998</v>
      </c>
      <c r="AU187" s="33">
        <v>184</v>
      </c>
      <c r="AV187" s="7">
        <v>200</v>
      </c>
      <c r="AW187" s="7">
        <v>205</v>
      </c>
      <c r="AX187" s="7">
        <v>206</v>
      </c>
      <c r="AY187" s="7">
        <v>207</v>
      </c>
      <c r="AZ187" s="7">
        <v>208</v>
      </c>
      <c r="BA187" s="7">
        <v>209</v>
      </c>
      <c r="BC187" s="184">
        <v>184</v>
      </c>
      <c r="BD187" s="297">
        <v>0</v>
      </c>
      <c r="BE187" s="297">
        <v>0</v>
      </c>
      <c r="BF187" s="297">
        <v>0</v>
      </c>
      <c r="BG187" s="297">
        <v>0</v>
      </c>
      <c r="BH187" s="297">
        <v>0</v>
      </c>
    </row>
    <row r="188" spans="1:60" s="177" customFormat="1" x14ac:dyDescent="0.35">
      <c r="A188" s="229"/>
      <c r="B188" s="229"/>
      <c r="C188" s="229"/>
      <c r="D188" s="229"/>
      <c r="E188" s="229"/>
      <c r="F188" s="229"/>
      <c r="G188" s="229"/>
      <c r="H188" s="33">
        <v>185</v>
      </c>
      <c r="I188" s="23">
        <v>0</v>
      </c>
      <c r="J188" s="23">
        <v>0</v>
      </c>
      <c r="K188" s="23">
        <v>0</v>
      </c>
      <c r="L188" s="23">
        <v>0</v>
      </c>
      <c r="M188" s="23">
        <v>0</v>
      </c>
      <c r="N188" s="229"/>
      <c r="O188" s="33">
        <v>185</v>
      </c>
      <c r="P188" s="339">
        <v>0</v>
      </c>
      <c r="Q188" s="339">
        <f t="shared" si="55"/>
        <v>998</v>
      </c>
      <c r="R188" s="339">
        <f t="shared" si="56"/>
        <v>998</v>
      </c>
      <c r="S188" s="339">
        <f t="shared" si="57"/>
        <v>998</v>
      </c>
      <c r="T188" s="339">
        <f t="shared" si="58"/>
        <v>998</v>
      </c>
      <c r="U188" s="339">
        <f t="shared" si="59"/>
        <v>998</v>
      </c>
      <c r="W188" s="33">
        <v>185</v>
      </c>
      <c r="X188" s="228">
        <v>0</v>
      </c>
      <c r="Y188" s="339">
        <f t="shared" si="60"/>
        <v>998</v>
      </c>
      <c r="Z188" s="339">
        <f t="shared" si="61"/>
        <v>998</v>
      </c>
      <c r="AA188" s="339">
        <f t="shared" si="62"/>
        <v>998</v>
      </c>
      <c r="AB188" s="339">
        <f t="shared" si="63"/>
        <v>998</v>
      </c>
      <c r="AC188" s="339">
        <f t="shared" si="64"/>
        <v>998</v>
      </c>
      <c r="AE188" s="33">
        <v>185</v>
      </c>
      <c r="AF188" s="339">
        <v>0</v>
      </c>
      <c r="AG188" s="339">
        <f t="shared" si="65"/>
        <v>998</v>
      </c>
      <c r="AH188" s="339">
        <f t="shared" si="66"/>
        <v>998</v>
      </c>
      <c r="AI188" s="339">
        <f t="shared" si="67"/>
        <v>998</v>
      </c>
      <c r="AJ188" s="339">
        <f t="shared" si="68"/>
        <v>998</v>
      </c>
      <c r="AK188" s="339">
        <f t="shared" si="69"/>
        <v>998</v>
      </c>
      <c r="AM188" s="33">
        <v>185</v>
      </c>
      <c r="AN188" s="228">
        <f t="shared" si="72"/>
        <v>0</v>
      </c>
      <c r="AO188" s="228">
        <f t="shared" si="72"/>
        <v>998</v>
      </c>
      <c r="AP188" s="228">
        <f t="shared" si="72"/>
        <v>998</v>
      </c>
      <c r="AQ188" s="228">
        <f t="shared" si="72"/>
        <v>998</v>
      </c>
      <c r="AR188" s="228">
        <f t="shared" si="72"/>
        <v>998</v>
      </c>
      <c r="AS188" s="228">
        <f t="shared" si="72"/>
        <v>998</v>
      </c>
      <c r="AU188" s="33">
        <v>185</v>
      </c>
      <c r="AV188" s="7">
        <v>200</v>
      </c>
      <c r="AW188" s="7">
        <v>205</v>
      </c>
      <c r="AX188" s="7">
        <v>206</v>
      </c>
      <c r="AY188" s="7">
        <v>207</v>
      </c>
      <c r="AZ188" s="7">
        <v>208</v>
      </c>
      <c r="BA188" s="7">
        <v>209</v>
      </c>
      <c r="BC188" s="184">
        <v>185</v>
      </c>
      <c r="BD188" s="297">
        <v>0</v>
      </c>
      <c r="BE188" s="297">
        <v>0</v>
      </c>
      <c r="BF188" s="297">
        <v>0</v>
      </c>
      <c r="BG188" s="297">
        <v>0</v>
      </c>
      <c r="BH188" s="297">
        <v>0</v>
      </c>
    </row>
    <row r="189" spans="1:60" s="177" customFormat="1" x14ac:dyDescent="0.35">
      <c r="A189" s="229"/>
      <c r="B189" s="229"/>
      <c r="C189" s="229"/>
      <c r="D189" s="229"/>
      <c r="E189" s="229"/>
      <c r="F189" s="229"/>
      <c r="G189" s="229"/>
      <c r="H189" s="33">
        <v>186</v>
      </c>
      <c r="I189" s="23">
        <v>0</v>
      </c>
      <c r="J189" s="23">
        <v>0</v>
      </c>
      <c r="K189" s="23">
        <v>0</v>
      </c>
      <c r="L189" s="23">
        <v>0</v>
      </c>
      <c r="M189" s="23">
        <v>0</v>
      </c>
      <c r="N189" s="229"/>
      <c r="O189" s="33">
        <v>186</v>
      </c>
      <c r="P189" s="339">
        <v>0</v>
      </c>
      <c r="Q189" s="339">
        <f t="shared" si="55"/>
        <v>998</v>
      </c>
      <c r="R189" s="339">
        <f t="shared" si="56"/>
        <v>998</v>
      </c>
      <c r="S189" s="339">
        <f t="shared" si="57"/>
        <v>998</v>
      </c>
      <c r="T189" s="339">
        <f t="shared" si="58"/>
        <v>998</v>
      </c>
      <c r="U189" s="339">
        <f t="shared" si="59"/>
        <v>998</v>
      </c>
      <c r="W189" s="33">
        <v>186</v>
      </c>
      <c r="X189" s="228">
        <v>0</v>
      </c>
      <c r="Y189" s="339">
        <f t="shared" si="60"/>
        <v>998</v>
      </c>
      <c r="Z189" s="339">
        <f t="shared" si="61"/>
        <v>998</v>
      </c>
      <c r="AA189" s="339">
        <f t="shared" si="62"/>
        <v>998</v>
      </c>
      <c r="AB189" s="339">
        <f t="shared" si="63"/>
        <v>998</v>
      </c>
      <c r="AC189" s="339">
        <f t="shared" si="64"/>
        <v>998</v>
      </c>
      <c r="AE189" s="33">
        <v>186</v>
      </c>
      <c r="AF189" s="339">
        <v>0</v>
      </c>
      <c r="AG189" s="339">
        <f t="shared" si="65"/>
        <v>998</v>
      </c>
      <c r="AH189" s="339">
        <f t="shared" si="66"/>
        <v>998</v>
      </c>
      <c r="AI189" s="339">
        <f t="shared" si="67"/>
        <v>998</v>
      </c>
      <c r="AJ189" s="339">
        <f t="shared" si="68"/>
        <v>998</v>
      </c>
      <c r="AK189" s="339">
        <f t="shared" si="69"/>
        <v>998</v>
      </c>
      <c r="AM189" s="33">
        <v>186</v>
      </c>
      <c r="AN189" s="228">
        <f t="shared" si="72"/>
        <v>0</v>
      </c>
      <c r="AO189" s="228">
        <f t="shared" si="72"/>
        <v>998</v>
      </c>
      <c r="AP189" s="228">
        <f t="shared" si="72"/>
        <v>998</v>
      </c>
      <c r="AQ189" s="228">
        <f t="shared" si="72"/>
        <v>998</v>
      </c>
      <c r="AR189" s="228">
        <f t="shared" si="72"/>
        <v>998</v>
      </c>
      <c r="AS189" s="228">
        <f t="shared" si="72"/>
        <v>998</v>
      </c>
      <c r="AU189" s="33">
        <v>186</v>
      </c>
      <c r="AV189" s="7">
        <v>200</v>
      </c>
      <c r="AW189" s="7">
        <v>205</v>
      </c>
      <c r="AX189" s="7">
        <v>206</v>
      </c>
      <c r="AY189" s="7">
        <v>207</v>
      </c>
      <c r="AZ189" s="7">
        <v>208</v>
      </c>
      <c r="BA189" s="7">
        <v>209</v>
      </c>
      <c r="BC189" s="184">
        <v>186</v>
      </c>
      <c r="BD189" s="297">
        <v>0</v>
      </c>
      <c r="BE189" s="297">
        <v>0</v>
      </c>
      <c r="BF189" s="297">
        <v>0</v>
      </c>
      <c r="BG189" s="297">
        <v>0</v>
      </c>
      <c r="BH189" s="297">
        <v>0</v>
      </c>
    </row>
    <row r="190" spans="1:60" s="177" customFormat="1" x14ac:dyDescent="0.35">
      <c r="A190" s="229"/>
      <c r="B190" s="229"/>
      <c r="C190" s="229"/>
      <c r="D190" s="229"/>
      <c r="E190" s="229"/>
      <c r="F190" s="229"/>
      <c r="G190" s="229"/>
      <c r="H190" s="33">
        <v>187</v>
      </c>
      <c r="I190" s="23">
        <v>0</v>
      </c>
      <c r="J190" s="23">
        <v>0</v>
      </c>
      <c r="K190" s="23">
        <v>0</v>
      </c>
      <c r="L190" s="23">
        <v>0</v>
      </c>
      <c r="M190" s="23">
        <v>0</v>
      </c>
      <c r="N190" s="229"/>
      <c r="O190" s="33">
        <v>187</v>
      </c>
      <c r="P190" s="339">
        <v>0</v>
      </c>
      <c r="Q190" s="339">
        <f t="shared" si="55"/>
        <v>998</v>
      </c>
      <c r="R190" s="339">
        <f t="shared" si="56"/>
        <v>998</v>
      </c>
      <c r="S190" s="339">
        <f t="shared" si="57"/>
        <v>998</v>
      </c>
      <c r="T190" s="339">
        <f t="shared" si="58"/>
        <v>998</v>
      </c>
      <c r="U190" s="339">
        <f t="shared" si="59"/>
        <v>998</v>
      </c>
      <c r="W190" s="33">
        <v>187</v>
      </c>
      <c r="X190" s="228">
        <v>0</v>
      </c>
      <c r="Y190" s="339">
        <f t="shared" si="60"/>
        <v>998</v>
      </c>
      <c r="Z190" s="339">
        <f t="shared" si="61"/>
        <v>998</v>
      </c>
      <c r="AA190" s="339">
        <f t="shared" si="62"/>
        <v>998</v>
      </c>
      <c r="AB190" s="339">
        <f t="shared" si="63"/>
        <v>998</v>
      </c>
      <c r="AC190" s="339">
        <f t="shared" si="64"/>
        <v>998</v>
      </c>
      <c r="AE190" s="33">
        <v>187</v>
      </c>
      <c r="AF190" s="339">
        <v>0</v>
      </c>
      <c r="AG190" s="339">
        <f t="shared" si="65"/>
        <v>998</v>
      </c>
      <c r="AH190" s="339">
        <f t="shared" si="66"/>
        <v>998</v>
      </c>
      <c r="AI190" s="339">
        <f t="shared" si="67"/>
        <v>998</v>
      </c>
      <c r="AJ190" s="339">
        <f t="shared" si="68"/>
        <v>998</v>
      </c>
      <c r="AK190" s="339">
        <f t="shared" si="69"/>
        <v>998</v>
      </c>
      <c r="AM190" s="33">
        <v>187</v>
      </c>
      <c r="AN190" s="228">
        <f t="shared" si="72"/>
        <v>0</v>
      </c>
      <c r="AO190" s="228">
        <f t="shared" si="72"/>
        <v>998</v>
      </c>
      <c r="AP190" s="228">
        <f t="shared" si="72"/>
        <v>998</v>
      </c>
      <c r="AQ190" s="228">
        <f t="shared" si="72"/>
        <v>998</v>
      </c>
      <c r="AR190" s="228">
        <f t="shared" si="72"/>
        <v>998</v>
      </c>
      <c r="AS190" s="228">
        <f t="shared" si="72"/>
        <v>998</v>
      </c>
      <c r="AU190" s="33">
        <v>187</v>
      </c>
      <c r="AV190" s="7">
        <v>200</v>
      </c>
      <c r="AW190" s="7">
        <v>205</v>
      </c>
      <c r="AX190" s="7">
        <v>206</v>
      </c>
      <c r="AY190" s="7">
        <v>207</v>
      </c>
      <c r="AZ190" s="7">
        <v>208</v>
      </c>
      <c r="BA190" s="7">
        <v>209</v>
      </c>
      <c r="BC190" s="184">
        <v>187</v>
      </c>
      <c r="BD190" s="297">
        <v>0</v>
      </c>
      <c r="BE190" s="297">
        <v>0</v>
      </c>
      <c r="BF190" s="297">
        <v>0</v>
      </c>
      <c r="BG190" s="297">
        <v>0</v>
      </c>
      <c r="BH190" s="297">
        <v>0</v>
      </c>
    </row>
    <row r="191" spans="1:60" s="177" customFormat="1" x14ac:dyDescent="0.35">
      <c r="A191" s="229"/>
      <c r="B191" s="229"/>
      <c r="C191" s="229"/>
      <c r="D191" s="229"/>
      <c r="E191" s="229"/>
      <c r="F191" s="229"/>
      <c r="G191" s="229"/>
      <c r="H191" s="33">
        <v>188</v>
      </c>
      <c r="I191" s="23">
        <v>0</v>
      </c>
      <c r="J191" s="23">
        <v>0</v>
      </c>
      <c r="K191" s="23">
        <v>0</v>
      </c>
      <c r="L191" s="23">
        <v>0</v>
      </c>
      <c r="M191" s="23">
        <v>0</v>
      </c>
      <c r="N191" s="229"/>
      <c r="O191" s="33">
        <v>188</v>
      </c>
      <c r="P191" s="339">
        <v>0</v>
      </c>
      <c r="Q191" s="339">
        <f t="shared" si="55"/>
        <v>998</v>
      </c>
      <c r="R191" s="339">
        <f t="shared" si="56"/>
        <v>998</v>
      </c>
      <c r="S191" s="339">
        <f t="shared" si="57"/>
        <v>998</v>
      </c>
      <c r="T191" s="339">
        <f t="shared" si="58"/>
        <v>998</v>
      </c>
      <c r="U191" s="339">
        <f t="shared" si="59"/>
        <v>998</v>
      </c>
      <c r="W191" s="33">
        <v>188</v>
      </c>
      <c r="X191" s="228">
        <v>0</v>
      </c>
      <c r="Y191" s="339">
        <f t="shared" si="60"/>
        <v>998</v>
      </c>
      <c r="Z191" s="339">
        <f t="shared" si="61"/>
        <v>998</v>
      </c>
      <c r="AA191" s="339">
        <f t="shared" si="62"/>
        <v>998</v>
      </c>
      <c r="AB191" s="339">
        <f t="shared" si="63"/>
        <v>998</v>
      </c>
      <c r="AC191" s="339">
        <f t="shared" si="64"/>
        <v>998</v>
      </c>
      <c r="AE191" s="33">
        <v>188</v>
      </c>
      <c r="AF191" s="339">
        <v>0</v>
      </c>
      <c r="AG191" s="339">
        <f t="shared" si="65"/>
        <v>998</v>
      </c>
      <c r="AH191" s="339">
        <f t="shared" si="66"/>
        <v>998</v>
      </c>
      <c r="AI191" s="339">
        <f t="shared" si="67"/>
        <v>998</v>
      </c>
      <c r="AJ191" s="339">
        <f t="shared" si="68"/>
        <v>998</v>
      </c>
      <c r="AK191" s="339">
        <f t="shared" si="69"/>
        <v>998</v>
      </c>
      <c r="AM191" s="33">
        <v>188</v>
      </c>
      <c r="AN191" s="228">
        <f t="shared" si="72"/>
        <v>0</v>
      </c>
      <c r="AO191" s="228">
        <f t="shared" si="72"/>
        <v>998</v>
      </c>
      <c r="AP191" s="228">
        <f t="shared" si="72"/>
        <v>998</v>
      </c>
      <c r="AQ191" s="228">
        <f t="shared" si="72"/>
        <v>998</v>
      </c>
      <c r="AR191" s="228">
        <f t="shared" si="72"/>
        <v>998</v>
      </c>
      <c r="AS191" s="228">
        <f t="shared" si="72"/>
        <v>998</v>
      </c>
      <c r="AU191" s="33">
        <v>188</v>
      </c>
      <c r="AV191" s="7">
        <v>200</v>
      </c>
      <c r="AW191" s="7">
        <v>205</v>
      </c>
      <c r="AX191" s="7">
        <v>206</v>
      </c>
      <c r="AY191" s="7">
        <v>207</v>
      </c>
      <c r="AZ191" s="7">
        <v>208</v>
      </c>
      <c r="BA191" s="7">
        <v>209</v>
      </c>
      <c r="BC191" s="184">
        <v>188</v>
      </c>
      <c r="BD191" s="297">
        <v>0</v>
      </c>
      <c r="BE191" s="297">
        <v>0</v>
      </c>
      <c r="BF191" s="297">
        <v>0</v>
      </c>
      <c r="BG191" s="297">
        <v>0</v>
      </c>
      <c r="BH191" s="297">
        <v>0</v>
      </c>
    </row>
    <row r="192" spans="1:60" s="177" customFormat="1" x14ac:dyDescent="0.35">
      <c r="A192" s="229"/>
      <c r="B192" s="229"/>
      <c r="C192" s="229"/>
      <c r="D192" s="229"/>
      <c r="E192" s="229"/>
      <c r="F192" s="229"/>
      <c r="G192" s="229"/>
      <c r="H192" s="33">
        <v>189</v>
      </c>
      <c r="I192" s="23">
        <v>0</v>
      </c>
      <c r="J192" s="23">
        <v>0</v>
      </c>
      <c r="K192" s="23">
        <v>0</v>
      </c>
      <c r="L192" s="23">
        <v>0</v>
      </c>
      <c r="M192" s="23">
        <v>0</v>
      </c>
      <c r="N192" s="229"/>
      <c r="O192" s="33">
        <v>189</v>
      </c>
      <c r="P192" s="339">
        <v>0</v>
      </c>
      <c r="Q192" s="339">
        <f t="shared" si="55"/>
        <v>998</v>
      </c>
      <c r="R192" s="339">
        <f t="shared" si="56"/>
        <v>998</v>
      </c>
      <c r="S192" s="339">
        <f t="shared" si="57"/>
        <v>998</v>
      </c>
      <c r="T192" s="339">
        <f t="shared" si="58"/>
        <v>998</v>
      </c>
      <c r="U192" s="339">
        <f t="shared" si="59"/>
        <v>998</v>
      </c>
      <c r="W192" s="33">
        <v>189</v>
      </c>
      <c r="X192" s="228">
        <v>0</v>
      </c>
      <c r="Y192" s="339">
        <f t="shared" si="60"/>
        <v>998</v>
      </c>
      <c r="Z192" s="339">
        <f t="shared" si="61"/>
        <v>998</v>
      </c>
      <c r="AA192" s="339">
        <f t="shared" si="62"/>
        <v>998</v>
      </c>
      <c r="AB192" s="339">
        <f t="shared" si="63"/>
        <v>998</v>
      </c>
      <c r="AC192" s="339">
        <f t="shared" si="64"/>
        <v>998</v>
      </c>
      <c r="AE192" s="33">
        <v>189</v>
      </c>
      <c r="AF192" s="339">
        <v>0</v>
      </c>
      <c r="AG192" s="339">
        <f t="shared" si="65"/>
        <v>998</v>
      </c>
      <c r="AH192" s="339">
        <f t="shared" si="66"/>
        <v>998</v>
      </c>
      <c r="AI192" s="339">
        <f t="shared" si="67"/>
        <v>998</v>
      </c>
      <c r="AJ192" s="339">
        <f t="shared" si="68"/>
        <v>998</v>
      </c>
      <c r="AK192" s="339">
        <f t="shared" si="69"/>
        <v>998</v>
      </c>
      <c r="AM192" s="33">
        <v>189</v>
      </c>
      <c r="AN192" s="228">
        <f t="shared" si="72"/>
        <v>0</v>
      </c>
      <c r="AO192" s="228">
        <f t="shared" si="72"/>
        <v>998</v>
      </c>
      <c r="AP192" s="228">
        <f t="shared" si="72"/>
        <v>998</v>
      </c>
      <c r="AQ192" s="228">
        <f t="shared" si="72"/>
        <v>998</v>
      </c>
      <c r="AR192" s="228">
        <f t="shared" si="72"/>
        <v>998</v>
      </c>
      <c r="AS192" s="228">
        <f t="shared" si="72"/>
        <v>998</v>
      </c>
      <c r="AU192" s="33">
        <v>189</v>
      </c>
      <c r="AV192" s="7">
        <v>200</v>
      </c>
      <c r="AW192" s="7">
        <v>205</v>
      </c>
      <c r="AX192" s="7">
        <v>206</v>
      </c>
      <c r="AY192" s="7">
        <v>207</v>
      </c>
      <c r="AZ192" s="7">
        <v>208</v>
      </c>
      <c r="BA192" s="7">
        <v>209</v>
      </c>
      <c r="BC192" s="184">
        <v>189</v>
      </c>
      <c r="BD192" s="297">
        <v>0</v>
      </c>
      <c r="BE192" s="297">
        <v>0</v>
      </c>
      <c r="BF192" s="297">
        <v>0</v>
      </c>
      <c r="BG192" s="297">
        <v>0</v>
      </c>
      <c r="BH192" s="297">
        <v>0</v>
      </c>
    </row>
    <row r="193" spans="8:60" s="338" customFormat="1" x14ac:dyDescent="0.35">
      <c r="H193" s="339">
        <v>190</v>
      </c>
      <c r="I193" s="340">
        <v>0</v>
      </c>
      <c r="J193" s="340">
        <v>0</v>
      </c>
      <c r="K193" s="340">
        <v>0</v>
      </c>
      <c r="L193" s="340">
        <v>0</v>
      </c>
      <c r="M193" s="340">
        <v>0</v>
      </c>
      <c r="O193" s="339">
        <v>190</v>
      </c>
      <c r="P193" s="339">
        <v>0</v>
      </c>
      <c r="Q193" s="339">
        <f t="shared" si="55"/>
        <v>998</v>
      </c>
      <c r="R193" s="339">
        <f t="shared" si="56"/>
        <v>998</v>
      </c>
      <c r="S193" s="339">
        <f t="shared" si="57"/>
        <v>998</v>
      </c>
      <c r="T193" s="339">
        <f t="shared" si="58"/>
        <v>998</v>
      </c>
      <c r="U193" s="339">
        <f t="shared" si="59"/>
        <v>998</v>
      </c>
      <c r="W193" s="339">
        <v>190</v>
      </c>
      <c r="X193" s="339">
        <v>0</v>
      </c>
      <c r="Y193" s="339">
        <f t="shared" si="60"/>
        <v>998</v>
      </c>
      <c r="Z193" s="339">
        <f t="shared" si="61"/>
        <v>998</v>
      </c>
      <c r="AA193" s="339">
        <f t="shared" si="62"/>
        <v>998</v>
      </c>
      <c r="AB193" s="339">
        <f t="shared" si="63"/>
        <v>998</v>
      </c>
      <c r="AC193" s="339">
        <f t="shared" si="64"/>
        <v>998</v>
      </c>
      <c r="AE193" s="339">
        <v>190</v>
      </c>
      <c r="AF193" s="339">
        <v>0</v>
      </c>
      <c r="AG193" s="339">
        <f t="shared" si="65"/>
        <v>998</v>
      </c>
      <c r="AH193" s="339">
        <f t="shared" si="66"/>
        <v>998</v>
      </c>
      <c r="AI193" s="339">
        <f t="shared" si="67"/>
        <v>998</v>
      </c>
      <c r="AJ193" s="339">
        <f t="shared" si="68"/>
        <v>998</v>
      </c>
      <c r="AK193" s="339">
        <f t="shared" si="69"/>
        <v>998</v>
      </c>
      <c r="AM193" s="339">
        <v>190</v>
      </c>
      <c r="AN193" s="339">
        <f t="shared" si="72"/>
        <v>0</v>
      </c>
      <c r="AO193" s="339">
        <f t="shared" si="72"/>
        <v>998</v>
      </c>
      <c r="AP193" s="339">
        <f t="shared" si="72"/>
        <v>998</v>
      </c>
      <c r="AQ193" s="339">
        <f t="shared" si="72"/>
        <v>998</v>
      </c>
      <c r="AR193" s="339">
        <f t="shared" si="72"/>
        <v>998</v>
      </c>
      <c r="AS193" s="339">
        <f t="shared" si="72"/>
        <v>998</v>
      </c>
      <c r="AU193" s="339">
        <v>190</v>
      </c>
      <c r="AV193" s="339">
        <v>200</v>
      </c>
      <c r="AW193" s="339">
        <v>205</v>
      </c>
      <c r="AX193" s="339">
        <v>206</v>
      </c>
      <c r="AY193" s="339">
        <v>207</v>
      </c>
      <c r="AZ193" s="339">
        <v>208</v>
      </c>
      <c r="BA193" s="339">
        <v>209</v>
      </c>
      <c r="BC193" s="341">
        <v>190</v>
      </c>
      <c r="BD193" s="342">
        <v>0</v>
      </c>
      <c r="BE193" s="342">
        <v>0</v>
      </c>
      <c r="BF193" s="342">
        <v>0</v>
      </c>
      <c r="BG193" s="342">
        <v>0</v>
      </c>
      <c r="BH193" s="342">
        <v>0</v>
      </c>
    </row>
    <row r="194" spans="8:60" s="338" customFormat="1" x14ac:dyDescent="0.35">
      <c r="H194" s="339">
        <v>191</v>
      </c>
      <c r="I194" s="340">
        <v>0</v>
      </c>
      <c r="J194" s="340">
        <v>0</v>
      </c>
      <c r="K194" s="340">
        <v>0</v>
      </c>
      <c r="L194" s="340">
        <v>0</v>
      </c>
      <c r="M194" s="340">
        <v>0</v>
      </c>
      <c r="O194" s="339">
        <v>191</v>
      </c>
      <c r="P194" s="339">
        <v>0</v>
      </c>
      <c r="Q194" s="339">
        <f t="shared" si="55"/>
        <v>998</v>
      </c>
      <c r="R194" s="339">
        <f t="shared" si="56"/>
        <v>998</v>
      </c>
      <c r="S194" s="339">
        <f t="shared" si="57"/>
        <v>998</v>
      </c>
      <c r="T194" s="339">
        <f t="shared" si="58"/>
        <v>998</v>
      </c>
      <c r="U194" s="339">
        <f t="shared" si="59"/>
        <v>998</v>
      </c>
      <c r="W194" s="339">
        <v>191</v>
      </c>
      <c r="X194" s="339">
        <v>0</v>
      </c>
      <c r="Y194" s="339">
        <f t="shared" si="60"/>
        <v>998</v>
      </c>
      <c r="Z194" s="339">
        <f t="shared" si="61"/>
        <v>998</v>
      </c>
      <c r="AA194" s="339">
        <f t="shared" si="62"/>
        <v>998</v>
      </c>
      <c r="AB194" s="339">
        <f t="shared" si="63"/>
        <v>998</v>
      </c>
      <c r="AC194" s="339">
        <f t="shared" si="64"/>
        <v>998</v>
      </c>
      <c r="AE194" s="339">
        <v>191</v>
      </c>
      <c r="AF194" s="339">
        <v>0</v>
      </c>
      <c r="AG194" s="339">
        <f t="shared" si="65"/>
        <v>998</v>
      </c>
      <c r="AH194" s="339">
        <f t="shared" si="66"/>
        <v>998</v>
      </c>
      <c r="AI194" s="339">
        <f t="shared" si="67"/>
        <v>998</v>
      </c>
      <c r="AJ194" s="339">
        <f t="shared" si="68"/>
        <v>998</v>
      </c>
      <c r="AK194" s="339">
        <f t="shared" si="69"/>
        <v>998</v>
      </c>
      <c r="AM194" s="339">
        <v>191</v>
      </c>
      <c r="AN194" s="339">
        <f t="shared" si="72"/>
        <v>0</v>
      </c>
      <c r="AO194" s="339">
        <f t="shared" si="72"/>
        <v>998</v>
      </c>
      <c r="AP194" s="339">
        <f t="shared" si="72"/>
        <v>998</v>
      </c>
      <c r="AQ194" s="339">
        <f t="shared" si="72"/>
        <v>998</v>
      </c>
      <c r="AR194" s="339">
        <f t="shared" si="72"/>
        <v>998</v>
      </c>
      <c r="AS194" s="339">
        <f t="shared" si="72"/>
        <v>998</v>
      </c>
      <c r="AU194" s="339">
        <v>191</v>
      </c>
      <c r="AV194" s="339">
        <v>200</v>
      </c>
      <c r="AW194" s="339">
        <v>205</v>
      </c>
      <c r="AX194" s="339">
        <v>206</v>
      </c>
      <c r="AY194" s="339">
        <v>207</v>
      </c>
      <c r="AZ194" s="339">
        <v>208</v>
      </c>
      <c r="BA194" s="339">
        <v>209</v>
      </c>
      <c r="BC194" s="341">
        <v>191</v>
      </c>
      <c r="BD194" s="342">
        <v>0</v>
      </c>
      <c r="BE194" s="342">
        <v>0</v>
      </c>
      <c r="BF194" s="342">
        <v>0</v>
      </c>
      <c r="BG194" s="342">
        <v>0</v>
      </c>
      <c r="BH194" s="342">
        <v>0</v>
      </c>
    </row>
    <row r="195" spans="8:60" s="338" customFormat="1" x14ac:dyDescent="0.35">
      <c r="H195" s="339">
        <v>192</v>
      </c>
      <c r="I195" s="340">
        <v>0</v>
      </c>
      <c r="J195" s="340">
        <v>0</v>
      </c>
      <c r="K195" s="340">
        <v>0</v>
      </c>
      <c r="L195" s="340">
        <v>0</v>
      </c>
      <c r="M195" s="340">
        <v>0</v>
      </c>
      <c r="O195" s="339">
        <v>192</v>
      </c>
      <c r="P195" s="339">
        <v>0</v>
      </c>
      <c r="Q195" s="339">
        <f t="shared" si="55"/>
        <v>998</v>
      </c>
      <c r="R195" s="339">
        <f t="shared" si="56"/>
        <v>998</v>
      </c>
      <c r="S195" s="339">
        <f t="shared" si="57"/>
        <v>998</v>
      </c>
      <c r="T195" s="339">
        <f t="shared" si="58"/>
        <v>998</v>
      </c>
      <c r="U195" s="339">
        <f t="shared" si="59"/>
        <v>998</v>
      </c>
      <c r="W195" s="339">
        <v>192</v>
      </c>
      <c r="X195" s="339">
        <v>0</v>
      </c>
      <c r="Y195" s="339">
        <f t="shared" si="60"/>
        <v>998</v>
      </c>
      <c r="Z195" s="339">
        <f t="shared" si="61"/>
        <v>998</v>
      </c>
      <c r="AA195" s="339">
        <f t="shared" si="62"/>
        <v>998</v>
      </c>
      <c r="AB195" s="339">
        <f t="shared" si="63"/>
        <v>998</v>
      </c>
      <c r="AC195" s="339">
        <f t="shared" si="64"/>
        <v>998</v>
      </c>
      <c r="AE195" s="339">
        <v>192</v>
      </c>
      <c r="AF195" s="339">
        <v>0</v>
      </c>
      <c r="AG195" s="339">
        <f t="shared" si="65"/>
        <v>998</v>
      </c>
      <c r="AH195" s="339">
        <f t="shared" si="66"/>
        <v>998</v>
      </c>
      <c r="AI195" s="339">
        <f t="shared" si="67"/>
        <v>998</v>
      </c>
      <c r="AJ195" s="339">
        <f t="shared" si="68"/>
        <v>998</v>
      </c>
      <c r="AK195" s="339">
        <f t="shared" si="69"/>
        <v>998</v>
      </c>
      <c r="AM195" s="339">
        <v>192</v>
      </c>
      <c r="AN195" s="339">
        <f t="shared" si="72"/>
        <v>0</v>
      </c>
      <c r="AO195" s="339">
        <f t="shared" si="72"/>
        <v>998</v>
      </c>
      <c r="AP195" s="339">
        <f t="shared" si="72"/>
        <v>998</v>
      </c>
      <c r="AQ195" s="339">
        <f t="shared" si="72"/>
        <v>998</v>
      </c>
      <c r="AR195" s="339">
        <f t="shared" si="72"/>
        <v>998</v>
      </c>
      <c r="AS195" s="339">
        <f t="shared" si="72"/>
        <v>998</v>
      </c>
      <c r="AU195" s="339">
        <v>192</v>
      </c>
      <c r="AV195" s="339">
        <v>200</v>
      </c>
      <c r="AW195" s="339">
        <v>205</v>
      </c>
      <c r="AX195" s="339">
        <v>206</v>
      </c>
      <c r="AY195" s="339">
        <v>207</v>
      </c>
      <c r="AZ195" s="339">
        <v>208</v>
      </c>
      <c r="BA195" s="339">
        <v>209</v>
      </c>
      <c r="BC195" s="341">
        <v>192</v>
      </c>
      <c r="BD195" s="342">
        <v>0</v>
      </c>
      <c r="BE195" s="342">
        <v>0</v>
      </c>
      <c r="BF195" s="342">
        <v>0</v>
      </c>
      <c r="BG195" s="342">
        <v>0</v>
      </c>
      <c r="BH195" s="342">
        <v>0</v>
      </c>
    </row>
    <row r="196" spans="8:60" s="338" customFormat="1" x14ac:dyDescent="0.35">
      <c r="H196" s="339">
        <v>193</v>
      </c>
      <c r="I196" s="340">
        <v>0</v>
      </c>
      <c r="J196" s="340">
        <v>0</v>
      </c>
      <c r="K196" s="340">
        <v>0</v>
      </c>
      <c r="L196" s="340">
        <v>0</v>
      </c>
      <c r="M196" s="340">
        <v>0</v>
      </c>
      <c r="O196" s="339">
        <v>193</v>
      </c>
      <c r="P196" s="339">
        <v>0</v>
      </c>
      <c r="Q196" s="339">
        <f t="shared" si="55"/>
        <v>998</v>
      </c>
      <c r="R196" s="339">
        <f t="shared" si="56"/>
        <v>998</v>
      </c>
      <c r="S196" s="339">
        <f t="shared" si="57"/>
        <v>998</v>
      </c>
      <c r="T196" s="339">
        <f t="shared" si="58"/>
        <v>998</v>
      </c>
      <c r="U196" s="339">
        <f t="shared" si="59"/>
        <v>998</v>
      </c>
      <c r="W196" s="339">
        <v>193</v>
      </c>
      <c r="X196" s="339">
        <v>0</v>
      </c>
      <c r="Y196" s="339">
        <f t="shared" si="60"/>
        <v>998</v>
      </c>
      <c r="Z196" s="339">
        <f t="shared" si="61"/>
        <v>998</v>
      </c>
      <c r="AA196" s="339">
        <f t="shared" si="62"/>
        <v>998</v>
      </c>
      <c r="AB196" s="339">
        <f t="shared" si="63"/>
        <v>998</v>
      </c>
      <c r="AC196" s="339">
        <f t="shared" si="64"/>
        <v>998</v>
      </c>
      <c r="AE196" s="339">
        <v>193</v>
      </c>
      <c r="AF196" s="339">
        <v>0</v>
      </c>
      <c r="AG196" s="339">
        <f t="shared" si="65"/>
        <v>998</v>
      </c>
      <c r="AH196" s="339">
        <f t="shared" si="66"/>
        <v>998</v>
      </c>
      <c r="AI196" s="339">
        <f t="shared" si="67"/>
        <v>998</v>
      </c>
      <c r="AJ196" s="339">
        <f t="shared" si="68"/>
        <v>998</v>
      </c>
      <c r="AK196" s="339">
        <f t="shared" si="69"/>
        <v>998</v>
      </c>
      <c r="AM196" s="339">
        <v>193</v>
      </c>
      <c r="AN196" s="339">
        <f t="shared" si="72"/>
        <v>0</v>
      </c>
      <c r="AO196" s="339">
        <f t="shared" si="72"/>
        <v>998</v>
      </c>
      <c r="AP196" s="339">
        <f t="shared" si="72"/>
        <v>998</v>
      </c>
      <c r="AQ196" s="339">
        <f t="shared" si="72"/>
        <v>998</v>
      </c>
      <c r="AR196" s="339">
        <f t="shared" si="72"/>
        <v>998</v>
      </c>
      <c r="AS196" s="339">
        <f t="shared" si="72"/>
        <v>998</v>
      </c>
      <c r="AU196" s="339">
        <v>193</v>
      </c>
      <c r="AV196" s="339">
        <v>200</v>
      </c>
      <c r="AW196" s="339">
        <v>205</v>
      </c>
      <c r="AX196" s="339">
        <v>206</v>
      </c>
      <c r="AY196" s="339">
        <v>207</v>
      </c>
      <c r="AZ196" s="339">
        <v>208</v>
      </c>
      <c r="BA196" s="339">
        <v>209</v>
      </c>
      <c r="BC196" s="341">
        <v>193</v>
      </c>
      <c r="BD196" s="342">
        <v>0</v>
      </c>
      <c r="BE196" s="342">
        <v>0</v>
      </c>
      <c r="BF196" s="342">
        <v>0</v>
      </c>
      <c r="BG196" s="342">
        <v>0</v>
      </c>
      <c r="BH196" s="342">
        <v>0</v>
      </c>
    </row>
    <row r="197" spans="8:60" s="338" customFormat="1" x14ac:dyDescent="0.35">
      <c r="H197" s="339">
        <v>194</v>
      </c>
      <c r="I197" s="340">
        <v>0</v>
      </c>
      <c r="J197" s="340">
        <v>0</v>
      </c>
      <c r="K197" s="340">
        <v>0</v>
      </c>
      <c r="L197" s="340">
        <v>0</v>
      </c>
      <c r="M197" s="340">
        <v>0</v>
      </c>
      <c r="O197" s="339">
        <v>194</v>
      </c>
      <c r="P197" s="339">
        <v>0</v>
      </c>
      <c r="Q197" s="339">
        <f t="shared" si="55"/>
        <v>998</v>
      </c>
      <c r="R197" s="339">
        <f t="shared" si="56"/>
        <v>998</v>
      </c>
      <c r="S197" s="339">
        <f t="shared" si="57"/>
        <v>998</v>
      </c>
      <c r="T197" s="339">
        <f t="shared" si="58"/>
        <v>998</v>
      </c>
      <c r="U197" s="339">
        <f t="shared" si="59"/>
        <v>998</v>
      </c>
      <c r="W197" s="339">
        <v>194</v>
      </c>
      <c r="X197" s="339">
        <v>0</v>
      </c>
      <c r="Y197" s="339">
        <f t="shared" si="60"/>
        <v>998</v>
      </c>
      <c r="Z197" s="339">
        <f t="shared" si="61"/>
        <v>998</v>
      </c>
      <c r="AA197" s="339">
        <f t="shared" si="62"/>
        <v>998</v>
      </c>
      <c r="AB197" s="339">
        <f t="shared" si="63"/>
        <v>998</v>
      </c>
      <c r="AC197" s="339">
        <f t="shared" si="64"/>
        <v>998</v>
      </c>
      <c r="AE197" s="339">
        <v>194</v>
      </c>
      <c r="AF197" s="339">
        <v>0</v>
      </c>
      <c r="AG197" s="339">
        <f t="shared" si="65"/>
        <v>998</v>
      </c>
      <c r="AH197" s="339">
        <f t="shared" si="66"/>
        <v>998</v>
      </c>
      <c r="AI197" s="339">
        <f t="shared" si="67"/>
        <v>998</v>
      </c>
      <c r="AJ197" s="339">
        <f t="shared" si="68"/>
        <v>998</v>
      </c>
      <c r="AK197" s="339">
        <f t="shared" si="69"/>
        <v>998</v>
      </c>
      <c r="AM197" s="339">
        <v>194</v>
      </c>
      <c r="AN197" s="339">
        <f t="shared" ref="AN197:AS212" si="73">AN196</f>
        <v>0</v>
      </c>
      <c r="AO197" s="339">
        <f t="shared" si="73"/>
        <v>998</v>
      </c>
      <c r="AP197" s="339">
        <f t="shared" si="73"/>
        <v>998</v>
      </c>
      <c r="AQ197" s="339">
        <f t="shared" si="73"/>
        <v>998</v>
      </c>
      <c r="AR197" s="339">
        <f t="shared" si="73"/>
        <v>998</v>
      </c>
      <c r="AS197" s="339">
        <f t="shared" si="73"/>
        <v>998</v>
      </c>
      <c r="AU197" s="339">
        <v>194</v>
      </c>
      <c r="AV197" s="339">
        <v>200</v>
      </c>
      <c r="AW197" s="339">
        <v>205</v>
      </c>
      <c r="AX197" s="339">
        <v>206</v>
      </c>
      <c r="AY197" s="339">
        <v>207</v>
      </c>
      <c r="AZ197" s="339">
        <v>208</v>
      </c>
      <c r="BA197" s="339">
        <v>209</v>
      </c>
      <c r="BC197" s="341">
        <v>194</v>
      </c>
      <c r="BD197" s="342">
        <v>0</v>
      </c>
      <c r="BE197" s="342">
        <v>0</v>
      </c>
      <c r="BF197" s="342">
        <v>0</v>
      </c>
      <c r="BG197" s="342">
        <v>0</v>
      </c>
      <c r="BH197" s="342">
        <v>0</v>
      </c>
    </row>
    <row r="198" spans="8:60" s="338" customFormat="1" x14ac:dyDescent="0.35">
      <c r="H198" s="339">
        <v>195</v>
      </c>
      <c r="I198" s="340">
        <v>0</v>
      </c>
      <c r="J198" s="340">
        <v>0</v>
      </c>
      <c r="K198" s="340">
        <v>0</v>
      </c>
      <c r="L198" s="340">
        <v>0</v>
      </c>
      <c r="M198" s="340">
        <v>0</v>
      </c>
      <c r="O198" s="339">
        <v>195</v>
      </c>
      <c r="P198" s="339">
        <v>0</v>
      </c>
      <c r="Q198" s="339">
        <f t="shared" si="55"/>
        <v>998</v>
      </c>
      <c r="R198" s="339">
        <f t="shared" si="56"/>
        <v>998</v>
      </c>
      <c r="S198" s="339">
        <f t="shared" si="57"/>
        <v>998</v>
      </c>
      <c r="T198" s="339">
        <f t="shared" si="58"/>
        <v>998</v>
      </c>
      <c r="U198" s="339">
        <f t="shared" si="59"/>
        <v>998</v>
      </c>
      <c r="W198" s="339">
        <v>195</v>
      </c>
      <c r="X198" s="339">
        <v>0</v>
      </c>
      <c r="Y198" s="339">
        <f t="shared" si="60"/>
        <v>998</v>
      </c>
      <c r="Z198" s="339">
        <f t="shared" si="61"/>
        <v>998</v>
      </c>
      <c r="AA198" s="339">
        <f t="shared" si="62"/>
        <v>998</v>
      </c>
      <c r="AB198" s="339">
        <f t="shared" si="63"/>
        <v>998</v>
      </c>
      <c r="AC198" s="339">
        <f t="shared" si="64"/>
        <v>998</v>
      </c>
      <c r="AE198" s="339">
        <v>195</v>
      </c>
      <c r="AF198" s="339">
        <v>0</v>
      </c>
      <c r="AG198" s="339">
        <f t="shared" si="65"/>
        <v>998</v>
      </c>
      <c r="AH198" s="339">
        <f t="shared" si="66"/>
        <v>998</v>
      </c>
      <c r="AI198" s="339">
        <f t="shared" si="67"/>
        <v>998</v>
      </c>
      <c r="AJ198" s="339">
        <f t="shared" si="68"/>
        <v>998</v>
      </c>
      <c r="AK198" s="339">
        <f t="shared" si="69"/>
        <v>998</v>
      </c>
      <c r="AM198" s="339">
        <v>195</v>
      </c>
      <c r="AN198" s="339">
        <f t="shared" si="73"/>
        <v>0</v>
      </c>
      <c r="AO198" s="339">
        <f t="shared" si="73"/>
        <v>998</v>
      </c>
      <c r="AP198" s="339">
        <f t="shared" si="73"/>
        <v>998</v>
      </c>
      <c r="AQ198" s="339">
        <f t="shared" si="73"/>
        <v>998</v>
      </c>
      <c r="AR198" s="339">
        <f t="shared" si="73"/>
        <v>998</v>
      </c>
      <c r="AS198" s="339">
        <f t="shared" si="73"/>
        <v>998</v>
      </c>
      <c r="AU198" s="339">
        <v>195</v>
      </c>
      <c r="AV198" s="339">
        <v>200</v>
      </c>
      <c r="AW198" s="339">
        <v>205</v>
      </c>
      <c r="AX198" s="339">
        <v>206</v>
      </c>
      <c r="AY198" s="339">
        <v>207</v>
      </c>
      <c r="AZ198" s="339">
        <v>208</v>
      </c>
      <c r="BA198" s="339">
        <v>209</v>
      </c>
      <c r="BC198" s="341">
        <v>195</v>
      </c>
      <c r="BD198" s="342">
        <v>0</v>
      </c>
      <c r="BE198" s="342">
        <v>0</v>
      </c>
      <c r="BF198" s="342">
        <v>0</v>
      </c>
      <c r="BG198" s="342">
        <v>0</v>
      </c>
      <c r="BH198" s="342">
        <v>0</v>
      </c>
    </row>
    <row r="199" spans="8:60" s="338" customFormat="1" x14ac:dyDescent="0.35">
      <c r="H199" s="339">
        <v>196</v>
      </c>
      <c r="I199" s="340">
        <v>0</v>
      </c>
      <c r="J199" s="340">
        <v>0</v>
      </c>
      <c r="K199" s="340">
        <v>0</v>
      </c>
      <c r="L199" s="340">
        <v>0</v>
      </c>
      <c r="M199" s="340">
        <v>0</v>
      </c>
      <c r="O199" s="339">
        <v>196</v>
      </c>
      <c r="P199" s="339">
        <v>0</v>
      </c>
      <c r="Q199" s="339">
        <f t="shared" si="55"/>
        <v>998</v>
      </c>
      <c r="R199" s="339">
        <f t="shared" si="56"/>
        <v>998</v>
      </c>
      <c r="S199" s="339">
        <f t="shared" si="57"/>
        <v>998</v>
      </c>
      <c r="T199" s="339">
        <f t="shared" si="58"/>
        <v>998</v>
      </c>
      <c r="U199" s="339">
        <f t="shared" si="59"/>
        <v>998</v>
      </c>
      <c r="W199" s="339">
        <v>196</v>
      </c>
      <c r="X199" s="339">
        <v>0</v>
      </c>
      <c r="Y199" s="339">
        <f t="shared" si="60"/>
        <v>998</v>
      </c>
      <c r="Z199" s="339">
        <f t="shared" si="61"/>
        <v>998</v>
      </c>
      <c r="AA199" s="339">
        <f t="shared" si="62"/>
        <v>998</v>
      </c>
      <c r="AB199" s="339">
        <f t="shared" si="63"/>
        <v>998</v>
      </c>
      <c r="AC199" s="339">
        <f t="shared" si="64"/>
        <v>998</v>
      </c>
      <c r="AE199" s="339">
        <v>196</v>
      </c>
      <c r="AF199" s="339">
        <v>0</v>
      </c>
      <c r="AG199" s="339">
        <f t="shared" si="65"/>
        <v>998</v>
      </c>
      <c r="AH199" s="339">
        <f t="shared" si="66"/>
        <v>998</v>
      </c>
      <c r="AI199" s="339">
        <f t="shared" si="67"/>
        <v>998</v>
      </c>
      <c r="AJ199" s="339">
        <f t="shared" si="68"/>
        <v>998</v>
      </c>
      <c r="AK199" s="339">
        <f t="shared" si="69"/>
        <v>998</v>
      </c>
      <c r="AM199" s="339">
        <v>196</v>
      </c>
      <c r="AN199" s="339">
        <f t="shared" si="73"/>
        <v>0</v>
      </c>
      <c r="AO199" s="339">
        <f t="shared" si="73"/>
        <v>998</v>
      </c>
      <c r="AP199" s="339">
        <f t="shared" si="73"/>
        <v>998</v>
      </c>
      <c r="AQ199" s="339">
        <f t="shared" si="73"/>
        <v>998</v>
      </c>
      <c r="AR199" s="339">
        <f t="shared" si="73"/>
        <v>998</v>
      </c>
      <c r="AS199" s="339">
        <f t="shared" si="73"/>
        <v>998</v>
      </c>
      <c r="AU199" s="339">
        <v>196</v>
      </c>
      <c r="AV199" s="339">
        <v>200</v>
      </c>
      <c r="AW199" s="339">
        <v>205</v>
      </c>
      <c r="AX199" s="339">
        <v>206</v>
      </c>
      <c r="AY199" s="339">
        <v>207</v>
      </c>
      <c r="AZ199" s="339">
        <v>208</v>
      </c>
      <c r="BA199" s="339">
        <v>209</v>
      </c>
      <c r="BC199" s="341">
        <v>196</v>
      </c>
      <c r="BD199" s="342">
        <v>0</v>
      </c>
      <c r="BE199" s="342">
        <v>0</v>
      </c>
      <c r="BF199" s="342">
        <v>0</v>
      </c>
      <c r="BG199" s="342">
        <v>0</v>
      </c>
      <c r="BH199" s="342">
        <v>0</v>
      </c>
    </row>
    <row r="200" spans="8:60" s="338" customFormat="1" x14ac:dyDescent="0.35">
      <c r="H200" s="339">
        <v>197</v>
      </c>
      <c r="I200" s="340">
        <v>0</v>
      </c>
      <c r="J200" s="340">
        <v>0</v>
      </c>
      <c r="K200" s="340">
        <v>0</v>
      </c>
      <c r="L200" s="340">
        <v>0</v>
      </c>
      <c r="M200" s="340">
        <v>0</v>
      </c>
      <c r="O200" s="339">
        <v>197</v>
      </c>
      <c r="P200" s="339">
        <v>0</v>
      </c>
      <c r="Q200" s="339">
        <f t="shared" si="55"/>
        <v>998</v>
      </c>
      <c r="R200" s="339">
        <f t="shared" si="56"/>
        <v>998</v>
      </c>
      <c r="S200" s="339">
        <f t="shared" si="57"/>
        <v>998</v>
      </c>
      <c r="T200" s="339">
        <f t="shared" si="58"/>
        <v>998</v>
      </c>
      <c r="U200" s="339">
        <f t="shared" si="59"/>
        <v>998</v>
      </c>
      <c r="W200" s="339">
        <v>197</v>
      </c>
      <c r="X200" s="339">
        <v>0</v>
      </c>
      <c r="Y200" s="339">
        <f t="shared" si="60"/>
        <v>998</v>
      </c>
      <c r="Z200" s="339">
        <f t="shared" si="61"/>
        <v>998</v>
      </c>
      <c r="AA200" s="339">
        <f t="shared" si="62"/>
        <v>998</v>
      </c>
      <c r="AB200" s="339">
        <f t="shared" si="63"/>
        <v>998</v>
      </c>
      <c r="AC200" s="339">
        <f t="shared" si="64"/>
        <v>998</v>
      </c>
      <c r="AE200" s="339">
        <v>197</v>
      </c>
      <c r="AF200" s="339">
        <v>0</v>
      </c>
      <c r="AG200" s="339">
        <f t="shared" si="65"/>
        <v>998</v>
      </c>
      <c r="AH200" s="339">
        <f t="shared" si="66"/>
        <v>998</v>
      </c>
      <c r="AI200" s="339">
        <f t="shared" si="67"/>
        <v>998</v>
      </c>
      <c r="AJ200" s="339">
        <f t="shared" si="68"/>
        <v>998</v>
      </c>
      <c r="AK200" s="339">
        <f t="shared" si="69"/>
        <v>998</v>
      </c>
      <c r="AM200" s="339">
        <v>197</v>
      </c>
      <c r="AN200" s="339">
        <f t="shared" si="73"/>
        <v>0</v>
      </c>
      <c r="AO200" s="339">
        <f t="shared" si="73"/>
        <v>998</v>
      </c>
      <c r="AP200" s="339">
        <f t="shared" si="73"/>
        <v>998</v>
      </c>
      <c r="AQ200" s="339">
        <f t="shared" si="73"/>
        <v>998</v>
      </c>
      <c r="AR200" s="339">
        <f t="shared" si="73"/>
        <v>998</v>
      </c>
      <c r="AS200" s="339">
        <f t="shared" si="73"/>
        <v>998</v>
      </c>
      <c r="AU200" s="339">
        <v>197</v>
      </c>
      <c r="AV200" s="339">
        <v>200</v>
      </c>
      <c r="AW200" s="339">
        <v>205</v>
      </c>
      <c r="AX200" s="339">
        <v>206</v>
      </c>
      <c r="AY200" s="339">
        <v>207</v>
      </c>
      <c r="AZ200" s="339">
        <v>208</v>
      </c>
      <c r="BA200" s="339">
        <v>209</v>
      </c>
      <c r="BC200" s="341">
        <v>197</v>
      </c>
      <c r="BD200" s="342">
        <v>0</v>
      </c>
      <c r="BE200" s="342">
        <v>0</v>
      </c>
      <c r="BF200" s="342">
        <v>0</v>
      </c>
      <c r="BG200" s="342">
        <v>0</v>
      </c>
      <c r="BH200" s="342">
        <v>0</v>
      </c>
    </row>
    <row r="201" spans="8:60" s="338" customFormat="1" x14ac:dyDescent="0.35">
      <c r="H201" s="339">
        <v>198</v>
      </c>
      <c r="I201" s="340">
        <v>0</v>
      </c>
      <c r="J201" s="340">
        <v>0</v>
      </c>
      <c r="K201" s="340">
        <v>0</v>
      </c>
      <c r="L201" s="340">
        <v>0</v>
      </c>
      <c r="M201" s="340">
        <v>0</v>
      </c>
      <c r="O201" s="339">
        <v>198</v>
      </c>
      <c r="P201" s="339">
        <v>0</v>
      </c>
      <c r="Q201" s="339">
        <f t="shared" si="55"/>
        <v>998</v>
      </c>
      <c r="R201" s="339">
        <f t="shared" si="56"/>
        <v>998</v>
      </c>
      <c r="S201" s="339">
        <f t="shared" si="57"/>
        <v>998</v>
      </c>
      <c r="T201" s="339">
        <f t="shared" si="58"/>
        <v>998</v>
      </c>
      <c r="U201" s="339">
        <f t="shared" si="59"/>
        <v>998</v>
      </c>
      <c r="W201" s="339">
        <v>198</v>
      </c>
      <c r="X201" s="339">
        <v>0</v>
      </c>
      <c r="Y201" s="339">
        <f t="shared" si="60"/>
        <v>998</v>
      </c>
      <c r="Z201" s="339">
        <f t="shared" si="61"/>
        <v>998</v>
      </c>
      <c r="AA201" s="339">
        <f t="shared" si="62"/>
        <v>998</v>
      </c>
      <c r="AB201" s="339">
        <f t="shared" si="63"/>
        <v>998</v>
      </c>
      <c r="AC201" s="339">
        <f t="shared" si="64"/>
        <v>998</v>
      </c>
      <c r="AE201" s="339">
        <v>198</v>
      </c>
      <c r="AF201" s="339">
        <v>0</v>
      </c>
      <c r="AG201" s="339">
        <f t="shared" si="65"/>
        <v>998</v>
      </c>
      <c r="AH201" s="339">
        <f t="shared" si="66"/>
        <v>998</v>
      </c>
      <c r="AI201" s="339">
        <f t="shared" si="67"/>
        <v>998</v>
      </c>
      <c r="AJ201" s="339">
        <f t="shared" si="68"/>
        <v>998</v>
      </c>
      <c r="AK201" s="339">
        <f t="shared" si="69"/>
        <v>998</v>
      </c>
      <c r="AM201" s="339">
        <v>198</v>
      </c>
      <c r="AN201" s="339">
        <f t="shared" si="73"/>
        <v>0</v>
      </c>
      <c r="AO201" s="339">
        <f t="shared" si="73"/>
        <v>998</v>
      </c>
      <c r="AP201" s="339">
        <f t="shared" si="73"/>
        <v>998</v>
      </c>
      <c r="AQ201" s="339">
        <f t="shared" si="73"/>
        <v>998</v>
      </c>
      <c r="AR201" s="339">
        <f t="shared" si="73"/>
        <v>998</v>
      </c>
      <c r="AS201" s="339">
        <f t="shared" si="73"/>
        <v>998</v>
      </c>
      <c r="AU201" s="339">
        <v>198</v>
      </c>
      <c r="AV201" s="339">
        <v>200</v>
      </c>
      <c r="AW201" s="339">
        <v>205</v>
      </c>
      <c r="AX201" s="339">
        <v>206</v>
      </c>
      <c r="AY201" s="339">
        <v>207</v>
      </c>
      <c r="AZ201" s="339">
        <v>208</v>
      </c>
      <c r="BA201" s="339">
        <v>209</v>
      </c>
      <c r="BC201" s="341">
        <v>198</v>
      </c>
      <c r="BD201" s="342">
        <v>0</v>
      </c>
      <c r="BE201" s="342">
        <v>0</v>
      </c>
      <c r="BF201" s="342">
        <v>0</v>
      </c>
      <c r="BG201" s="342">
        <v>0</v>
      </c>
      <c r="BH201" s="342">
        <v>0</v>
      </c>
    </row>
    <row r="202" spans="8:60" s="338" customFormat="1" x14ac:dyDescent="0.35">
      <c r="H202" s="339">
        <v>199</v>
      </c>
      <c r="I202" s="340">
        <v>0</v>
      </c>
      <c r="J202" s="340">
        <v>0</v>
      </c>
      <c r="K202" s="340">
        <v>0</v>
      </c>
      <c r="L202" s="340">
        <v>0</v>
      </c>
      <c r="M202" s="340">
        <v>0</v>
      </c>
      <c r="O202" s="339">
        <v>199</v>
      </c>
      <c r="P202" s="339">
        <v>0</v>
      </c>
      <c r="Q202" s="339">
        <f t="shared" si="55"/>
        <v>998</v>
      </c>
      <c r="R202" s="339">
        <f t="shared" si="56"/>
        <v>998</v>
      </c>
      <c r="S202" s="339">
        <f t="shared" si="57"/>
        <v>998</v>
      </c>
      <c r="T202" s="339">
        <f t="shared" si="58"/>
        <v>998</v>
      </c>
      <c r="U202" s="339">
        <f t="shared" si="59"/>
        <v>998</v>
      </c>
      <c r="W202" s="339">
        <v>199</v>
      </c>
      <c r="X202" s="339">
        <v>0</v>
      </c>
      <c r="Y202" s="339">
        <f t="shared" si="60"/>
        <v>998</v>
      </c>
      <c r="Z202" s="339">
        <f t="shared" si="61"/>
        <v>998</v>
      </c>
      <c r="AA202" s="339">
        <f t="shared" si="62"/>
        <v>998</v>
      </c>
      <c r="AB202" s="339">
        <f t="shared" si="63"/>
        <v>998</v>
      </c>
      <c r="AC202" s="339">
        <f t="shared" si="64"/>
        <v>998</v>
      </c>
      <c r="AE202" s="339">
        <v>199</v>
      </c>
      <c r="AF202" s="339">
        <v>0</v>
      </c>
      <c r="AG202" s="339">
        <f t="shared" si="65"/>
        <v>998</v>
      </c>
      <c r="AH202" s="339">
        <f t="shared" si="66"/>
        <v>998</v>
      </c>
      <c r="AI202" s="339">
        <f t="shared" si="67"/>
        <v>998</v>
      </c>
      <c r="AJ202" s="339">
        <f t="shared" si="68"/>
        <v>998</v>
      </c>
      <c r="AK202" s="339">
        <f t="shared" si="69"/>
        <v>998</v>
      </c>
      <c r="AM202" s="339">
        <v>199</v>
      </c>
      <c r="AN202" s="339">
        <f t="shared" si="73"/>
        <v>0</v>
      </c>
      <c r="AO202" s="339">
        <f t="shared" si="73"/>
        <v>998</v>
      </c>
      <c r="AP202" s="339">
        <f t="shared" si="73"/>
        <v>998</v>
      </c>
      <c r="AQ202" s="339">
        <f t="shared" si="73"/>
        <v>998</v>
      </c>
      <c r="AR202" s="339">
        <f t="shared" si="73"/>
        <v>998</v>
      </c>
      <c r="AS202" s="339">
        <f t="shared" si="73"/>
        <v>998</v>
      </c>
      <c r="AU202" s="339">
        <v>199</v>
      </c>
      <c r="AV202" s="339">
        <v>200</v>
      </c>
      <c r="AW202" s="339">
        <v>205</v>
      </c>
      <c r="AX202" s="339">
        <v>206</v>
      </c>
      <c r="AY202" s="339">
        <v>207</v>
      </c>
      <c r="AZ202" s="339">
        <v>208</v>
      </c>
      <c r="BA202" s="339">
        <v>209</v>
      </c>
      <c r="BC202" s="341">
        <v>199</v>
      </c>
      <c r="BD202" s="342">
        <v>0</v>
      </c>
      <c r="BE202" s="342">
        <v>0</v>
      </c>
      <c r="BF202" s="342">
        <v>0</v>
      </c>
      <c r="BG202" s="342">
        <v>0</v>
      </c>
      <c r="BH202" s="342">
        <v>0</v>
      </c>
    </row>
    <row r="203" spans="8:60" s="338" customFormat="1" x14ac:dyDescent="0.35">
      <c r="H203" s="339">
        <v>200</v>
      </c>
      <c r="I203" s="340">
        <v>0</v>
      </c>
      <c r="J203" s="340">
        <v>0</v>
      </c>
      <c r="K203" s="340">
        <v>0</v>
      </c>
      <c r="L203" s="340">
        <v>0</v>
      </c>
      <c r="M203" s="340">
        <v>0</v>
      </c>
      <c r="O203" s="339">
        <v>200</v>
      </c>
      <c r="P203" s="339">
        <v>0</v>
      </c>
      <c r="Q203" s="339">
        <f t="shared" si="55"/>
        <v>998</v>
      </c>
      <c r="R203" s="339">
        <f t="shared" si="56"/>
        <v>998</v>
      </c>
      <c r="S203" s="339">
        <f t="shared" si="57"/>
        <v>998</v>
      </c>
      <c r="T203" s="339">
        <f t="shared" si="58"/>
        <v>998</v>
      </c>
      <c r="U203" s="339">
        <f t="shared" si="59"/>
        <v>998</v>
      </c>
      <c r="W203" s="339">
        <v>200</v>
      </c>
      <c r="X203" s="339">
        <v>0</v>
      </c>
      <c r="Y203" s="339">
        <f t="shared" si="60"/>
        <v>998</v>
      </c>
      <c r="Z203" s="339">
        <f t="shared" si="61"/>
        <v>998</v>
      </c>
      <c r="AA203" s="339">
        <f t="shared" si="62"/>
        <v>998</v>
      </c>
      <c r="AB203" s="339">
        <f t="shared" si="63"/>
        <v>998</v>
      </c>
      <c r="AC203" s="339">
        <f t="shared" si="64"/>
        <v>998</v>
      </c>
      <c r="AE203" s="339">
        <v>200</v>
      </c>
      <c r="AF203" s="339">
        <v>0</v>
      </c>
      <c r="AG203" s="339">
        <f t="shared" si="65"/>
        <v>998</v>
      </c>
      <c r="AH203" s="339">
        <f t="shared" si="66"/>
        <v>998</v>
      </c>
      <c r="AI203" s="339">
        <f t="shared" si="67"/>
        <v>998</v>
      </c>
      <c r="AJ203" s="339">
        <f t="shared" si="68"/>
        <v>998</v>
      </c>
      <c r="AK203" s="339">
        <f t="shared" si="69"/>
        <v>998</v>
      </c>
      <c r="AM203" s="339">
        <v>200</v>
      </c>
      <c r="AN203" s="339">
        <f t="shared" si="73"/>
        <v>0</v>
      </c>
      <c r="AO203" s="339">
        <f t="shared" si="73"/>
        <v>998</v>
      </c>
      <c r="AP203" s="339">
        <f t="shared" si="73"/>
        <v>998</v>
      </c>
      <c r="AQ203" s="339">
        <f t="shared" si="73"/>
        <v>998</v>
      </c>
      <c r="AR203" s="339">
        <f t="shared" si="73"/>
        <v>998</v>
      </c>
      <c r="AS203" s="339">
        <f t="shared" si="73"/>
        <v>998</v>
      </c>
      <c r="AU203" s="339">
        <v>200</v>
      </c>
      <c r="AV203" s="339">
        <v>200</v>
      </c>
      <c r="AW203" s="339">
        <v>205</v>
      </c>
      <c r="AX203" s="339">
        <v>206</v>
      </c>
      <c r="AY203" s="339">
        <v>207</v>
      </c>
      <c r="AZ203" s="339">
        <v>208</v>
      </c>
      <c r="BA203" s="339">
        <v>209</v>
      </c>
      <c r="BC203" s="341">
        <v>200</v>
      </c>
      <c r="BD203" s="342">
        <v>0</v>
      </c>
      <c r="BE203" s="342">
        <v>0</v>
      </c>
      <c r="BF203" s="342">
        <v>0</v>
      </c>
      <c r="BG203" s="342">
        <v>0</v>
      </c>
      <c r="BH203" s="342">
        <v>0</v>
      </c>
    </row>
    <row r="204" spans="8:60" s="343" customFormat="1" x14ac:dyDescent="0.35">
      <c r="H204" s="339">
        <v>201</v>
      </c>
      <c r="I204" s="340">
        <v>0</v>
      </c>
      <c r="J204" s="340">
        <v>0</v>
      </c>
      <c r="K204" s="340">
        <v>0</v>
      </c>
      <c r="L204" s="340">
        <v>0</v>
      </c>
      <c r="M204" s="340">
        <v>0</v>
      </c>
      <c r="N204" s="338"/>
      <c r="O204" s="339">
        <v>201</v>
      </c>
      <c r="P204" s="339">
        <v>0</v>
      </c>
      <c r="Q204" s="339">
        <f t="shared" si="55"/>
        <v>998</v>
      </c>
      <c r="R204" s="339">
        <f t="shared" si="56"/>
        <v>998</v>
      </c>
      <c r="S204" s="339">
        <f t="shared" si="57"/>
        <v>998</v>
      </c>
      <c r="T204" s="339">
        <f t="shared" si="58"/>
        <v>998</v>
      </c>
      <c r="U204" s="339">
        <f t="shared" si="59"/>
        <v>998</v>
      </c>
      <c r="V204" s="338"/>
      <c r="W204" s="339">
        <v>201</v>
      </c>
      <c r="X204" s="339">
        <v>0</v>
      </c>
      <c r="Y204" s="339">
        <f t="shared" si="60"/>
        <v>998</v>
      </c>
      <c r="Z204" s="339">
        <f t="shared" si="61"/>
        <v>998</v>
      </c>
      <c r="AA204" s="339">
        <f t="shared" si="62"/>
        <v>998</v>
      </c>
      <c r="AB204" s="339">
        <f t="shared" si="63"/>
        <v>998</v>
      </c>
      <c r="AC204" s="339">
        <f t="shared" si="64"/>
        <v>998</v>
      </c>
      <c r="AD204" s="338"/>
      <c r="AE204" s="339">
        <v>201</v>
      </c>
      <c r="AF204" s="339">
        <v>0</v>
      </c>
      <c r="AG204" s="339">
        <f t="shared" si="65"/>
        <v>998</v>
      </c>
      <c r="AH204" s="339">
        <f t="shared" si="66"/>
        <v>998</v>
      </c>
      <c r="AI204" s="339">
        <f t="shared" si="67"/>
        <v>998</v>
      </c>
      <c r="AJ204" s="339">
        <f t="shared" si="68"/>
        <v>998</v>
      </c>
      <c r="AK204" s="339">
        <f t="shared" si="69"/>
        <v>998</v>
      </c>
      <c r="AL204" s="338"/>
      <c r="AM204" s="339">
        <v>201</v>
      </c>
      <c r="AN204" s="339">
        <f t="shared" si="73"/>
        <v>0</v>
      </c>
      <c r="AO204" s="339">
        <f t="shared" si="73"/>
        <v>998</v>
      </c>
      <c r="AP204" s="339">
        <f t="shared" si="73"/>
        <v>998</v>
      </c>
      <c r="AQ204" s="339">
        <f t="shared" si="73"/>
        <v>998</v>
      </c>
      <c r="AR204" s="339">
        <f t="shared" si="73"/>
        <v>998</v>
      </c>
      <c r="AS204" s="339">
        <f t="shared" si="73"/>
        <v>998</v>
      </c>
      <c r="AT204" s="338"/>
      <c r="AU204" s="339">
        <v>201</v>
      </c>
      <c r="AV204" s="339">
        <v>200</v>
      </c>
      <c r="AW204" s="339">
        <v>205</v>
      </c>
      <c r="AX204" s="339">
        <v>206</v>
      </c>
      <c r="AY204" s="339">
        <v>207</v>
      </c>
      <c r="AZ204" s="339">
        <v>208</v>
      </c>
      <c r="BA204" s="339">
        <v>209</v>
      </c>
      <c r="BB204" s="338"/>
      <c r="BC204" s="341">
        <v>201</v>
      </c>
      <c r="BD204" s="342">
        <v>0</v>
      </c>
      <c r="BE204" s="342">
        <v>0</v>
      </c>
      <c r="BF204" s="342">
        <v>0</v>
      </c>
      <c r="BG204" s="342">
        <v>0</v>
      </c>
      <c r="BH204" s="342">
        <v>0</v>
      </c>
    </row>
    <row r="205" spans="8:60" s="343" customFormat="1" x14ac:dyDescent="0.35">
      <c r="H205" s="339">
        <v>202</v>
      </c>
      <c r="I205" s="340">
        <v>0</v>
      </c>
      <c r="J205" s="340">
        <v>0</v>
      </c>
      <c r="K205" s="340">
        <v>0</v>
      </c>
      <c r="L205" s="340">
        <v>0</v>
      </c>
      <c r="M205" s="340">
        <v>0</v>
      </c>
      <c r="N205" s="338"/>
      <c r="O205" s="339">
        <v>202</v>
      </c>
      <c r="P205" s="339">
        <v>0</v>
      </c>
      <c r="Q205" s="339">
        <f t="shared" si="55"/>
        <v>998</v>
      </c>
      <c r="R205" s="339">
        <f t="shared" si="56"/>
        <v>998</v>
      </c>
      <c r="S205" s="339">
        <f t="shared" si="57"/>
        <v>998</v>
      </c>
      <c r="T205" s="339">
        <f t="shared" si="58"/>
        <v>998</v>
      </c>
      <c r="U205" s="339">
        <f t="shared" si="59"/>
        <v>998</v>
      </c>
      <c r="V205" s="338"/>
      <c r="W205" s="339">
        <v>202</v>
      </c>
      <c r="X205" s="339">
        <v>0</v>
      </c>
      <c r="Y205" s="339">
        <f t="shared" si="60"/>
        <v>998</v>
      </c>
      <c r="Z205" s="339">
        <f t="shared" si="61"/>
        <v>998</v>
      </c>
      <c r="AA205" s="339">
        <f t="shared" si="62"/>
        <v>998</v>
      </c>
      <c r="AB205" s="339">
        <f t="shared" si="63"/>
        <v>998</v>
      </c>
      <c r="AC205" s="339">
        <f t="shared" si="64"/>
        <v>998</v>
      </c>
      <c r="AD205" s="338"/>
      <c r="AE205" s="339">
        <v>202</v>
      </c>
      <c r="AF205" s="339">
        <v>0</v>
      </c>
      <c r="AG205" s="339">
        <f t="shared" si="65"/>
        <v>998</v>
      </c>
      <c r="AH205" s="339">
        <f t="shared" si="66"/>
        <v>998</v>
      </c>
      <c r="AI205" s="339">
        <f t="shared" si="67"/>
        <v>998</v>
      </c>
      <c r="AJ205" s="339">
        <f t="shared" si="68"/>
        <v>998</v>
      </c>
      <c r="AK205" s="339">
        <f t="shared" si="69"/>
        <v>998</v>
      </c>
      <c r="AL205" s="338"/>
      <c r="AM205" s="339">
        <v>202</v>
      </c>
      <c r="AN205" s="339">
        <f t="shared" si="73"/>
        <v>0</v>
      </c>
      <c r="AO205" s="339">
        <f t="shared" si="73"/>
        <v>998</v>
      </c>
      <c r="AP205" s="339">
        <f t="shared" si="73"/>
        <v>998</v>
      </c>
      <c r="AQ205" s="339">
        <f t="shared" si="73"/>
        <v>998</v>
      </c>
      <c r="AR205" s="339">
        <f t="shared" si="73"/>
        <v>998</v>
      </c>
      <c r="AS205" s="339">
        <f t="shared" si="73"/>
        <v>998</v>
      </c>
      <c r="AT205" s="338"/>
      <c r="AU205" s="339">
        <v>202</v>
      </c>
      <c r="AV205" s="339">
        <v>200</v>
      </c>
      <c r="AW205" s="339">
        <v>205</v>
      </c>
      <c r="AX205" s="339">
        <v>206</v>
      </c>
      <c r="AY205" s="339">
        <v>207</v>
      </c>
      <c r="AZ205" s="339">
        <v>208</v>
      </c>
      <c r="BA205" s="339">
        <v>209</v>
      </c>
      <c r="BB205" s="338"/>
      <c r="BC205" s="341">
        <v>202</v>
      </c>
      <c r="BD205" s="342">
        <v>0</v>
      </c>
      <c r="BE205" s="342">
        <v>0</v>
      </c>
      <c r="BF205" s="342">
        <v>0</v>
      </c>
      <c r="BG205" s="342">
        <v>0</v>
      </c>
      <c r="BH205" s="342">
        <v>0</v>
      </c>
    </row>
    <row r="206" spans="8:60" s="343" customFormat="1" x14ac:dyDescent="0.35">
      <c r="H206" s="339">
        <v>203</v>
      </c>
      <c r="I206" s="340">
        <v>0</v>
      </c>
      <c r="J206" s="340">
        <v>0</v>
      </c>
      <c r="K206" s="340">
        <v>0</v>
      </c>
      <c r="L206" s="340">
        <v>0</v>
      </c>
      <c r="M206" s="340">
        <v>0</v>
      </c>
      <c r="N206" s="338"/>
      <c r="O206" s="339">
        <v>203</v>
      </c>
      <c r="P206" s="339">
        <v>0</v>
      </c>
      <c r="Q206" s="339">
        <f t="shared" si="55"/>
        <v>998</v>
      </c>
      <c r="R206" s="339">
        <f t="shared" si="56"/>
        <v>998</v>
      </c>
      <c r="S206" s="339">
        <f t="shared" si="57"/>
        <v>998</v>
      </c>
      <c r="T206" s="339">
        <f t="shared" si="58"/>
        <v>998</v>
      </c>
      <c r="U206" s="339">
        <f t="shared" si="59"/>
        <v>998</v>
      </c>
      <c r="V206" s="338"/>
      <c r="W206" s="339">
        <v>203</v>
      </c>
      <c r="X206" s="339">
        <v>0</v>
      </c>
      <c r="Y206" s="339">
        <f t="shared" si="60"/>
        <v>998</v>
      </c>
      <c r="Z206" s="339">
        <f t="shared" si="61"/>
        <v>998</v>
      </c>
      <c r="AA206" s="339">
        <f t="shared" si="62"/>
        <v>998</v>
      </c>
      <c r="AB206" s="339">
        <f t="shared" si="63"/>
        <v>998</v>
      </c>
      <c r="AC206" s="339">
        <f t="shared" si="64"/>
        <v>998</v>
      </c>
      <c r="AD206" s="338"/>
      <c r="AE206" s="339">
        <v>203</v>
      </c>
      <c r="AF206" s="339">
        <v>0</v>
      </c>
      <c r="AG206" s="339">
        <f t="shared" si="65"/>
        <v>998</v>
      </c>
      <c r="AH206" s="339">
        <f t="shared" si="66"/>
        <v>998</v>
      </c>
      <c r="AI206" s="339">
        <f t="shared" si="67"/>
        <v>998</v>
      </c>
      <c r="AJ206" s="339">
        <f t="shared" si="68"/>
        <v>998</v>
      </c>
      <c r="AK206" s="339">
        <f t="shared" si="69"/>
        <v>998</v>
      </c>
      <c r="AL206" s="338"/>
      <c r="AM206" s="339">
        <v>203</v>
      </c>
      <c r="AN206" s="339">
        <f t="shared" si="73"/>
        <v>0</v>
      </c>
      <c r="AO206" s="339">
        <f t="shared" si="73"/>
        <v>998</v>
      </c>
      <c r="AP206" s="339">
        <f t="shared" si="73"/>
        <v>998</v>
      </c>
      <c r="AQ206" s="339">
        <f t="shared" si="73"/>
        <v>998</v>
      </c>
      <c r="AR206" s="339">
        <f t="shared" si="73"/>
        <v>998</v>
      </c>
      <c r="AS206" s="339">
        <f t="shared" si="73"/>
        <v>998</v>
      </c>
      <c r="AT206" s="338"/>
      <c r="AU206" s="339">
        <v>203</v>
      </c>
      <c r="AV206" s="339">
        <v>200</v>
      </c>
      <c r="AW206" s="339">
        <v>205</v>
      </c>
      <c r="AX206" s="339">
        <v>206</v>
      </c>
      <c r="AY206" s="339">
        <v>207</v>
      </c>
      <c r="AZ206" s="339">
        <v>208</v>
      </c>
      <c r="BA206" s="339">
        <v>209</v>
      </c>
      <c r="BB206" s="338"/>
      <c r="BC206" s="341">
        <v>203</v>
      </c>
      <c r="BD206" s="342">
        <v>0</v>
      </c>
      <c r="BE206" s="342">
        <v>0</v>
      </c>
      <c r="BF206" s="342">
        <v>0</v>
      </c>
      <c r="BG206" s="342">
        <v>0</v>
      </c>
      <c r="BH206" s="342">
        <v>0</v>
      </c>
    </row>
    <row r="207" spans="8:60" s="343" customFormat="1" x14ac:dyDescent="0.35">
      <c r="H207" s="339">
        <v>204</v>
      </c>
      <c r="I207" s="340">
        <v>0</v>
      </c>
      <c r="J207" s="340">
        <v>0</v>
      </c>
      <c r="K207" s="340">
        <v>0</v>
      </c>
      <c r="L207" s="340">
        <v>0</v>
      </c>
      <c r="M207" s="340">
        <v>0</v>
      </c>
      <c r="N207" s="338"/>
      <c r="O207" s="339">
        <v>204</v>
      </c>
      <c r="P207" s="339">
        <v>0</v>
      </c>
      <c r="Q207" s="339">
        <f t="shared" si="55"/>
        <v>998</v>
      </c>
      <c r="R207" s="339">
        <f t="shared" si="56"/>
        <v>998</v>
      </c>
      <c r="S207" s="339">
        <f t="shared" si="57"/>
        <v>998</v>
      </c>
      <c r="T207" s="339">
        <f t="shared" si="58"/>
        <v>998</v>
      </c>
      <c r="U207" s="339">
        <f t="shared" si="59"/>
        <v>998</v>
      </c>
      <c r="V207" s="338"/>
      <c r="W207" s="339">
        <v>204</v>
      </c>
      <c r="X207" s="339">
        <v>0</v>
      </c>
      <c r="Y207" s="339">
        <f t="shared" si="60"/>
        <v>998</v>
      </c>
      <c r="Z207" s="339">
        <f t="shared" si="61"/>
        <v>998</v>
      </c>
      <c r="AA207" s="339">
        <f t="shared" si="62"/>
        <v>998</v>
      </c>
      <c r="AB207" s="339">
        <f t="shared" si="63"/>
        <v>998</v>
      </c>
      <c r="AC207" s="339">
        <f t="shared" si="64"/>
        <v>998</v>
      </c>
      <c r="AD207" s="338"/>
      <c r="AE207" s="339">
        <v>204</v>
      </c>
      <c r="AF207" s="339">
        <v>0</v>
      </c>
      <c r="AG207" s="339">
        <f t="shared" si="65"/>
        <v>998</v>
      </c>
      <c r="AH207" s="339">
        <f t="shared" si="66"/>
        <v>998</v>
      </c>
      <c r="AI207" s="339">
        <f t="shared" si="67"/>
        <v>998</v>
      </c>
      <c r="AJ207" s="339">
        <f t="shared" si="68"/>
        <v>998</v>
      </c>
      <c r="AK207" s="339">
        <f t="shared" si="69"/>
        <v>998</v>
      </c>
      <c r="AL207" s="338"/>
      <c r="AM207" s="339">
        <v>204</v>
      </c>
      <c r="AN207" s="339">
        <f t="shared" si="73"/>
        <v>0</v>
      </c>
      <c r="AO207" s="339">
        <f t="shared" si="73"/>
        <v>998</v>
      </c>
      <c r="AP207" s="339">
        <f t="shared" si="73"/>
        <v>998</v>
      </c>
      <c r="AQ207" s="339">
        <f t="shared" si="73"/>
        <v>998</v>
      </c>
      <c r="AR207" s="339">
        <f t="shared" si="73"/>
        <v>998</v>
      </c>
      <c r="AS207" s="339">
        <f t="shared" si="73"/>
        <v>998</v>
      </c>
      <c r="AT207" s="338"/>
      <c r="AU207" s="339">
        <v>204</v>
      </c>
      <c r="AV207" s="339">
        <v>200</v>
      </c>
      <c r="AW207" s="339">
        <v>205</v>
      </c>
      <c r="AX207" s="339">
        <v>206</v>
      </c>
      <c r="AY207" s="339">
        <v>207</v>
      </c>
      <c r="AZ207" s="339">
        <v>208</v>
      </c>
      <c r="BA207" s="339">
        <v>209</v>
      </c>
      <c r="BB207" s="338"/>
      <c r="BC207" s="341">
        <v>204</v>
      </c>
      <c r="BD207" s="342">
        <v>0</v>
      </c>
      <c r="BE207" s="342">
        <v>0</v>
      </c>
      <c r="BF207" s="342">
        <v>0</v>
      </c>
      <c r="BG207" s="342">
        <v>0</v>
      </c>
      <c r="BH207" s="342">
        <v>0</v>
      </c>
    </row>
    <row r="208" spans="8:60" s="343" customFormat="1" x14ac:dyDescent="0.35">
      <c r="H208" s="339">
        <v>205</v>
      </c>
      <c r="I208" s="340">
        <v>0</v>
      </c>
      <c r="J208" s="340">
        <v>0</v>
      </c>
      <c r="K208" s="340">
        <v>0</v>
      </c>
      <c r="L208" s="340">
        <v>0</v>
      </c>
      <c r="M208" s="340">
        <v>0</v>
      </c>
      <c r="N208" s="338"/>
      <c r="O208" s="339">
        <v>205</v>
      </c>
      <c r="P208" s="339">
        <v>0</v>
      </c>
      <c r="Q208" s="339">
        <f t="shared" si="55"/>
        <v>998</v>
      </c>
      <c r="R208" s="339">
        <f t="shared" si="56"/>
        <v>998</v>
      </c>
      <c r="S208" s="339">
        <f t="shared" si="57"/>
        <v>998</v>
      </c>
      <c r="T208" s="339">
        <f t="shared" si="58"/>
        <v>998</v>
      </c>
      <c r="U208" s="339">
        <f t="shared" si="59"/>
        <v>998</v>
      </c>
      <c r="V208" s="338"/>
      <c r="W208" s="339">
        <v>205</v>
      </c>
      <c r="X208" s="339">
        <v>0</v>
      </c>
      <c r="Y208" s="339">
        <f t="shared" si="60"/>
        <v>998</v>
      </c>
      <c r="Z208" s="339">
        <f t="shared" si="61"/>
        <v>998</v>
      </c>
      <c r="AA208" s="339">
        <f t="shared" si="62"/>
        <v>998</v>
      </c>
      <c r="AB208" s="339">
        <f t="shared" si="63"/>
        <v>998</v>
      </c>
      <c r="AC208" s="339">
        <f t="shared" si="64"/>
        <v>998</v>
      </c>
      <c r="AD208" s="338"/>
      <c r="AE208" s="339">
        <v>205</v>
      </c>
      <c r="AF208" s="339">
        <v>0</v>
      </c>
      <c r="AG208" s="339">
        <f t="shared" si="65"/>
        <v>998</v>
      </c>
      <c r="AH208" s="339">
        <f t="shared" si="66"/>
        <v>998</v>
      </c>
      <c r="AI208" s="339">
        <f t="shared" si="67"/>
        <v>998</v>
      </c>
      <c r="AJ208" s="339">
        <f t="shared" si="68"/>
        <v>998</v>
      </c>
      <c r="AK208" s="339">
        <f t="shared" si="69"/>
        <v>998</v>
      </c>
      <c r="AL208" s="338"/>
      <c r="AM208" s="339">
        <v>205</v>
      </c>
      <c r="AN208" s="339">
        <f t="shared" si="73"/>
        <v>0</v>
      </c>
      <c r="AO208" s="339">
        <f t="shared" si="73"/>
        <v>998</v>
      </c>
      <c r="AP208" s="339">
        <f t="shared" si="73"/>
        <v>998</v>
      </c>
      <c r="AQ208" s="339">
        <f t="shared" si="73"/>
        <v>998</v>
      </c>
      <c r="AR208" s="339">
        <f t="shared" si="73"/>
        <v>998</v>
      </c>
      <c r="AS208" s="339">
        <f t="shared" si="73"/>
        <v>998</v>
      </c>
      <c r="AT208" s="338"/>
      <c r="AU208" s="339">
        <v>205</v>
      </c>
      <c r="AV208" s="339">
        <v>200</v>
      </c>
      <c r="AW208" s="339">
        <v>205</v>
      </c>
      <c r="AX208" s="339">
        <v>206</v>
      </c>
      <c r="AY208" s="339">
        <v>207</v>
      </c>
      <c r="AZ208" s="339">
        <v>208</v>
      </c>
      <c r="BA208" s="339">
        <v>209</v>
      </c>
      <c r="BB208" s="338"/>
      <c r="BC208" s="341">
        <v>205</v>
      </c>
      <c r="BD208" s="342">
        <v>0</v>
      </c>
      <c r="BE208" s="342">
        <v>0</v>
      </c>
      <c r="BF208" s="342">
        <v>0</v>
      </c>
      <c r="BG208" s="342">
        <v>0</v>
      </c>
      <c r="BH208" s="342">
        <v>0</v>
      </c>
    </row>
    <row r="209" spans="8:60" s="343" customFormat="1" x14ac:dyDescent="0.35">
      <c r="H209" s="339">
        <v>206</v>
      </c>
      <c r="I209" s="340">
        <v>0</v>
      </c>
      <c r="J209" s="340">
        <v>0</v>
      </c>
      <c r="K209" s="340">
        <v>0</v>
      </c>
      <c r="L209" s="340">
        <v>0</v>
      </c>
      <c r="M209" s="340">
        <v>0</v>
      </c>
      <c r="N209" s="338"/>
      <c r="O209" s="339">
        <v>206</v>
      </c>
      <c r="P209" s="339">
        <v>0</v>
      </c>
      <c r="Q209" s="339">
        <f t="shared" si="55"/>
        <v>998</v>
      </c>
      <c r="R209" s="339">
        <f t="shared" si="56"/>
        <v>998</v>
      </c>
      <c r="S209" s="339">
        <f t="shared" si="57"/>
        <v>998</v>
      </c>
      <c r="T209" s="339">
        <f t="shared" si="58"/>
        <v>998</v>
      </c>
      <c r="U209" s="339">
        <f t="shared" si="59"/>
        <v>998</v>
      </c>
      <c r="V209" s="338"/>
      <c r="W209" s="339">
        <v>206</v>
      </c>
      <c r="X209" s="339">
        <v>0</v>
      </c>
      <c r="Y209" s="339">
        <f t="shared" si="60"/>
        <v>998</v>
      </c>
      <c r="Z209" s="339">
        <f t="shared" si="61"/>
        <v>998</v>
      </c>
      <c r="AA209" s="339">
        <f t="shared" si="62"/>
        <v>998</v>
      </c>
      <c r="AB209" s="339">
        <f t="shared" si="63"/>
        <v>998</v>
      </c>
      <c r="AC209" s="339">
        <f t="shared" si="64"/>
        <v>998</v>
      </c>
      <c r="AD209" s="338"/>
      <c r="AE209" s="339">
        <v>206</v>
      </c>
      <c r="AF209" s="339">
        <v>0</v>
      </c>
      <c r="AG209" s="339">
        <f t="shared" si="65"/>
        <v>998</v>
      </c>
      <c r="AH209" s="339">
        <f t="shared" si="66"/>
        <v>998</v>
      </c>
      <c r="AI209" s="339">
        <f t="shared" si="67"/>
        <v>998</v>
      </c>
      <c r="AJ209" s="339">
        <f t="shared" si="68"/>
        <v>998</v>
      </c>
      <c r="AK209" s="339">
        <f t="shared" si="69"/>
        <v>998</v>
      </c>
      <c r="AL209" s="338"/>
      <c r="AM209" s="339">
        <v>206</v>
      </c>
      <c r="AN209" s="339">
        <f t="shared" si="73"/>
        <v>0</v>
      </c>
      <c r="AO209" s="339">
        <f t="shared" si="73"/>
        <v>998</v>
      </c>
      <c r="AP209" s="339">
        <f t="shared" si="73"/>
        <v>998</v>
      </c>
      <c r="AQ209" s="339">
        <f t="shared" si="73"/>
        <v>998</v>
      </c>
      <c r="AR209" s="339">
        <f t="shared" si="73"/>
        <v>998</v>
      </c>
      <c r="AS209" s="339">
        <f t="shared" si="73"/>
        <v>998</v>
      </c>
      <c r="AT209" s="338"/>
      <c r="AU209" s="339">
        <v>206</v>
      </c>
      <c r="AV209" s="339">
        <v>200</v>
      </c>
      <c r="AW209" s="339">
        <v>205</v>
      </c>
      <c r="AX209" s="339">
        <v>206</v>
      </c>
      <c r="AY209" s="339">
        <v>207</v>
      </c>
      <c r="AZ209" s="339">
        <v>208</v>
      </c>
      <c r="BA209" s="339">
        <v>209</v>
      </c>
      <c r="BB209" s="338"/>
      <c r="BC209" s="341">
        <v>206</v>
      </c>
      <c r="BD209" s="342">
        <v>0</v>
      </c>
      <c r="BE209" s="342">
        <v>0</v>
      </c>
      <c r="BF209" s="342">
        <v>0</v>
      </c>
      <c r="BG209" s="342">
        <v>0</v>
      </c>
      <c r="BH209" s="342">
        <v>0</v>
      </c>
    </row>
    <row r="210" spans="8:60" s="343" customFormat="1" x14ac:dyDescent="0.35">
      <c r="H210" s="339">
        <v>207</v>
      </c>
      <c r="I210" s="340">
        <v>0</v>
      </c>
      <c r="J210" s="340">
        <v>0</v>
      </c>
      <c r="K210" s="340">
        <v>0</v>
      </c>
      <c r="L210" s="340">
        <v>0</v>
      </c>
      <c r="M210" s="340">
        <v>0</v>
      </c>
      <c r="N210" s="338"/>
      <c r="O210" s="339">
        <v>207</v>
      </c>
      <c r="P210" s="339">
        <v>0</v>
      </c>
      <c r="Q210" s="339">
        <f t="shared" si="55"/>
        <v>998</v>
      </c>
      <c r="R210" s="339">
        <f t="shared" si="56"/>
        <v>998</v>
      </c>
      <c r="S210" s="339">
        <f t="shared" si="57"/>
        <v>998</v>
      </c>
      <c r="T210" s="339">
        <f t="shared" si="58"/>
        <v>998</v>
      </c>
      <c r="U210" s="339">
        <f t="shared" si="59"/>
        <v>998</v>
      </c>
      <c r="V210" s="338"/>
      <c r="W210" s="339">
        <v>207</v>
      </c>
      <c r="X210" s="339">
        <v>0</v>
      </c>
      <c r="Y210" s="339">
        <f t="shared" si="60"/>
        <v>998</v>
      </c>
      <c r="Z210" s="339">
        <f t="shared" si="61"/>
        <v>998</v>
      </c>
      <c r="AA210" s="339">
        <f t="shared" si="62"/>
        <v>998</v>
      </c>
      <c r="AB210" s="339">
        <f t="shared" si="63"/>
        <v>998</v>
      </c>
      <c r="AC210" s="339">
        <f t="shared" si="64"/>
        <v>998</v>
      </c>
      <c r="AD210" s="338"/>
      <c r="AE210" s="339">
        <v>207</v>
      </c>
      <c r="AF210" s="339">
        <v>0</v>
      </c>
      <c r="AG210" s="339">
        <f t="shared" si="65"/>
        <v>998</v>
      </c>
      <c r="AH210" s="339">
        <f t="shared" si="66"/>
        <v>998</v>
      </c>
      <c r="AI210" s="339">
        <f t="shared" si="67"/>
        <v>998</v>
      </c>
      <c r="AJ210" s="339">
        <f t="shared" si="68"/>
        <v>998</v>
      </c>
      <c r="AK210" s="339">
        <f t="shared" si="69"/>
        <v>998</v>
      </c>
      <c r="AL210" s="338"/>
      <c r="AM210" s="339">
        <v>207</v>
      </c>
      <c r="AN210" s="339">
        <f t="shared" si="73"/>
        <v>0</v>
      </c>
      <c r="AO210" s="339">
        <f t="shared" si="73"/>
        <v>998</v>
      </c>
      <c r="AP210" s="339">
        <f t="shared" si="73"/>
        <v>998</v>
      </c>
      <c r="AQ210" s="339">
        <f t="shared" si="73"/>
        <v>998</v>
      </c>
      <c r="AR210" s="339">
        <f t="shared" si="73"/>
        <v>998</v>
      </c>
      <c r="AS210" s="339">
        <f t="shared" si="73"/>
        <v>998</v>
      </c>
      <c r="AT210" s="338"/>
      <c r="AU210" s="339">
        <v>207</v>
      </c>
      <c r="AV210" s="339">
        <v>200</v>
      </c>
      <c r="AW210" s="339">
        <v>205</v>
      </c>
      <c r="AX210" s="339">
        <v>206</v>
      </c>
      <c r="AY210" s="339">
        <v>207</v>
      </c>
      <c r="AZ210" s="339">
        <v>208</v>
      </c>
      <c r="BA210" s="339">
        <v>209</v>
      </c>
      <c r="BB210" s="338"/>
      <c r="BC210" s="341">
        <v>207</v>
      </c>
      <c r="BD210" s="342">
        <v>0</v>
      </c>
      <c r="BE210" s="342">
        <v>0</v>
      </c>
      <c r="BF210" s="342">
        <v>0</v>
      </c>
      <c r="BG210" s="342">
        <v>0</v>
      </c>
      <c r="BH210" s="342">
        <v>0</v>
      </c>
    </row>
    <row r="211" spans="8:60" s="343" customFormat="1" x14ac:dyDescent="0.35">
      <c r="H211" s="339">
        <v>208</v>
      </c>
      <c r="I211" s="340">
        <v>0</v>
      </c>
      <c r="J211" s="340">
        <v>0</v>
      </c>
      <c r="K211" s="340">
        <v>0</v>
      </c>
      <c r="L211" s="340">
        <v>0</v>
      </c>
      <c r="M211" s="340">
        <v>0</v>
      </c>
      <c r="N211" s="338"/>
      <c r="O211" s="339">
        <v>208</v>
      </c>
      <c r="P211" s="339">
        <v>0</v>
      </c>
      <c r="Q211" s="339">
        <f t="shared" si="55"/>
        <v>998</v>
      </c>
      <c r="R211" s="339">
        <f t="shared" si="56"/>
        <v>998</v>
      </c>
      <c r="S211" s="339">
        <f t="shared" si="57"/>
        <v>998</v>
      </c>
      <c r="T211" s="339">
        <f t="shared" si="58"/>
        <v>998</v>
      </c>
      <c r="U211" s="339">
        <f t="shared" si="59"/>
        <v>998</v>
      </c>
      <c r="V211" s="338"/>
      <c r="W211" s="339">
        <v>208</v>
      </c>
      <c r="X211" s="339">
        <v>0</v>
      </c>
      <c r="Y211" s="339">
        <f t="shared" si="60"/>
        <v>998</v>
      </c>
      <c r="Z211" s="339">
        <f t="shared" si="61"/>
        <v>998</v>
      </c>
      <c r="AA211" s="339">
        <f t="shared" si="62"/>
        <v>998</v>
      </c>
      <c r="AB211" s="339">
        <f t="shared" si="63"/>
        <v>998</v>
      </c>
      <c r="AC211" s="339">
        <f t="shared" si="64"/>
        <v>998</v>
      </c>
      <c r="AD211" s="338"/>
      <c r="AE211" s="339">
        <v>208</v>
      </c>
      <c r="AF211" s="339">
        <v>0</v>
      </c>
      <c r="AG211" s="339">
        <f t="shared" si="65"/>
        <v>998</v>
      </c>
      <c r="AH211" s="339">
        <f t="shared" si="66"/>
        <v>998</v>
      </c>
      <c r="AI211" s="339">
        <f t="shared" si="67"/>
        <v>998</v>
      </c>
      <c r="AJ211" s="339">
        <f t="shared" si="68"/>
        <v>998</v>
      </c>
      <c r="AK211" s="339">
        <f t="shared" si="69"/>
        <v>998</v>
      </c>
      <c r="AL211" s="338"/>
      <c r="AM211" s="339">
        <v>208</v>
      </c>
      <c r="AN211" s="339">
        <f t="shared" si="73"/>
        <v>0</v>
      </c>
      <c r="AO211" s="339">
        <f t="shared" si="73"/>
        <v>998</v>
      </c>
      <c r="AP211" s="339">
        <f t="shared" si="73"/>
        <v>998</v>
      </c>
      <c r="AQ211" s="339">
        <f t="shared" si="73"/>
        <v>998</v>
      </c>
      <c r="AR211" s="339">
        <f t="shared" si="73"/>
        <v>998</v>
      </c>
      <c r="AS211" s="339">
        <f t="shared" si="73"/>
        <v>998</v>
      </c>
      <c r="AT211" s="338"/>
      <c r="AU211" s="339">
        <v>208</v>
      </c>
      <c r="AV211" s="339">
        <v>200</v>
      </c>
      <c r="AW211" s="339">
        <v>205</v>
      </c>
      <c r="AX211" s="339">
        <v>206</v>
      </c>
      <c r="AY211" s="339">
        <v>207</v>
      </c>
      <c r="AZ211" s="339">
        <v>208</v>
      </c>
      <c r="BA211" s="339">
        <v>209</v>
      </c>
      <c r="BB211" s="338"/>
      <c r="BC211" s="341">
        <v>208</v>
      </c>
      <c r="BD211" s="342">
        <v>0</v>
      </c>
      <c r="BE211" s="342">
        <v>0</v>
      </c>
      <c r="BF211" s="342">
        <v>0</v>
      </c>
      <c r="BG211" s="342">
        <v>0</v>
      </c>
      <c r="BH211" s="342">
        <v>0</v>
      </c>
    </row>
    <row r="212" spans="8:60" s="343" customFormat="1" x14ac:dyDescent="0.35">
      <c r="H212" s="339">
        <v>209</v>
      </c>
      <c r="I212" s="340">
        <v>0</v>
      </c>
      <c r="J212" s="340">
        <v>0</v>
      </c>
      <c r="K212" s="340">
        <v>0</v>
      </c>
      <c r="L212" s="340">
        <v>0</v>
      </c>
      <c r="M212" s="340">
        <v>0</v>
      </c>
      <c r="N212" s="338"/>
      <c r="O212" s="339">
        <v>209</v>
      </c>
      <c r="P212" s="339">
        <v>0</v>
      </c>
      <c r="Q212" s="339">
        <f t="shared" ref="Q212:Q275" si="74">IF($O212&gt;=$B$26,
  IF($O212&lt;$B$27,B$28,998),
 998)</f>
        <v>998</v>
      </c>
      <c r="R212" s="339">
        <f t="shared" ref="R212:R275" si="75">IF($O212&gt;=$B$26,
  IF($O212&lt;$B$27,C$28,998),
 998)</f>
        <v>998</v>
      </c>
      <c r="S212" s="339">
        <f t="shared" ref="S212:S275" si="76">IF($O212&gt;=$B$26,
  IF($O212&lt;$B$27,D$28,998),
 998)</f>
        <v>998</v>
      </c>
      <c r="T212" s="339">
        <f t="shared" ref="T212:T275" si="77">IF($O212&gt;=$B$26,
  IF($O212&lt;$B$27,E$28,998),
 998)</f>
        <v>998</v>
      </c>
      <c r="U212" s="339">
        <f t="shared" ref="U212:U275" si="78">IF($O212&gt;=$B$26,
  IF($O212&lt;$B$27,F$28,998),
 998)</f>
        <v>998</v>
      </c>
      <c r="V212" s="338"/>
      <c r="W212" s="339">
        <v>209</v>
      </c>
      <c r="X212" s="339">
        <v>0</v>
      </c>
      <c r="Y212" s="339">
        <f t="shared" ref="Y212:Y275" si="79">IF($W212&gt;=$C$26,
  IF($W212&lt;$C$27,B$28,998),
 998)</f>
        <v>998</v>
      </c>
      <c r="Z212" s="339">
        <f t="shared" ref="Z212:Z275" si="80">IF($W212&gt;=$C$26,
  IF($W212&lt;$C$27,C$28,998),
 998)</f>
        <v>998</v>
      </c>
      <c r="AA212" s="339">
        <f t="shared" ref="AA212:AA275" si="81">IF($W212&gt;=$C$26,
  IF($W212&lt;$C$27,D$28,998),
 998)</f>
        <v>998</v>
      </c>
      <c r="AB212" s="339">
        <f t="shared" ref="AB212:AB275" si="82">IF($W212&gt;=$C$26,
  IF($W212&lt;$C$27,E$28,998),
 998)</f>
        <v>998</v>
      </c>
      <c r="AC212" s="339">
        <f t="shared" ref="AC212:AC275" si="83">IF($W212&gt;=$C$26,
  IF($W212&lt;$C$27,F$28,998),
 998)</f>
        <v>998</v>
      </c>
      <c r="AD212" s="338"/>
      <c r="AE212" s="339">
        <v>209</v>
      </c>
      <c r="AF212" s="339">
        <v>0</v>
      </c>
      <c r="AG212" s="339">
        <f t="shared" ref="AG212:AG275" si="84">IF($AE212&gt;=$D$26,
  IF($AE212&lt;$D$27,B$28,998),
 998)</f>
        <v>998</v>
      </c>
      <c r="AH212" s="339">
        <f t="shared" ref="AH212:AH275" si="85">IF($AE212&gt;=$D$26,
  IF($AE212&lt;$D$27,C$28,998),
 998)</f>
        <v>998</v>
      </c>
      <c r="AI212" s="339">
        <f t="shared" ref="AI212:AI275" si="86">IF($AE212&gt;=$D$26,
  IF($AE212&lt;$D$27,D$28,998),
 998)</f>
        <v>998</v>
      </c>
      <c r="AJ212" s="339">
        <f t="shared" ref="AJ212:AJ275" si="87">IF($AE212&gt;=$D$26,
  IF($AE212&lt;$D$27,E$28,998),
 998)</f>
        <v>998</v>
      </c>
      <c r="AK212" s="339">
        <f t="shared" ref="AK212:AK275" si="88">IF($AE212&gt;=$D$26,
  IF($AE212&lt;$D$27,F$28,998),
 998)</f>
        <v>998</v>
      </c>
      <c r="AL212" s="338"/>
      <c r="AM212" s="339">
        <v>209</v>
      </c>
      <c r="AN212" s="339">
        <f t="shared" si="73"/>
        <v>0</v>
      </c>
      <c r="AO212" s="339">
        <f t="shared" si="73"/>
        <v>998</v>
      </c>
      <c r="AP212" s="339">
        <f t="shared" si="73"/>
        <v>998</v>
      </c>
      <c r="AQ212" s="339">
        <f t="shared" si="73"/>
        <v>998</v>
      </c>
      <c r="AR212" s="339">
        <f t="shared" si="73"/>
        <v>998</v>
      </c>
      <c r="AS212" s="339">
        <f t="shared" si="73"/>
        <v>998</v>
      </c>
      <c r="AT212" s="338"/>
      <c r="AU212" s="339">
        <v>209</v>
      </c>
      <c r="AV212" s="339">
        <v>200</v>
      </c>
      <c r="AW212" s="339">
        <v>205</v>
      </c>
      <c r="AX212" s="339">
        <v>206</v>
      </c>
      <c r="AY212" s="339">
        <v>207</v>
      </c>
      <c r="AZ212" s="339">
        <v>208</v>
      </c>
      <c r="BA212" s="339">
        <v>209</v>
      </c>
      <c r="BB212" s="338"/>
      <c r="BC212" s="341">
        <v>209</v>
      </c>
      <c r="BD212" s="342">
        <v>0</v>
      </c>
      <c r="BE212" s="342">
        <v>0</v>
      </c>
      <c r="BF212" s="342">
        <v>0</v>
      </c>
      <c r="BG212" s="342">
        <v>0</v>
      </c>
      <c r="BH212" s="342">
        <v>0</v>
      </c>
    </row>
    <row r="213" spans="8:60" s="343" customFormat="1" x14ac:dyDescent="0.35">
      <c r="H213" s="339">
        <v>210</v>
      </c>
      <c r="I213" s="340">
        <v>0</v>
      </c>
      <c r="J213" s="340">
        <v>0</v>
      </c>
      <c r="K213" s="340">
        <v>0</v>
      </c>
      <c r="L213" s="340">
        <v>0</v>
      </c>
      <c r="M213" s="340">
        <v>0</v>
      </c>
      <c r="N213" s="338"/>
      <c r="O213" s="339">
        <v>210</v>
      </c>
      <c r="P213" s="339">
        <v>0</v>
      </c>
      <c r="Q213" s="339">
        <f t="shared" si="74"/>
        <v>998</v>
      </c>
      <c r="R213" s="339">
        <f t="shared" si="75"/>
        <v>998</v>
      </c>
      <c r="S213" s="339">
        <f t="shared" si="76"/>
        <v>998</v>
      </c>
      <c r="T213" s="339">
        <f t="shared" si="77"/>
        <v>998</v>
      </c>
      <c r="U213" s="339">
        <f t="shared" si="78"/>
        <v>998</v>
      </c>
      <c r="V213" s="338"/>
      <c r="W213" s="339">
        <v>210</v>
      </c>
      <c r="X213" s="339">
        <v>0</v>
      </c>
      <c r="Y213" s="339">
        <f t="shared" si="79"/>
        <v>998</v>
      </c>
      <c r="Z213" s="339">
        <f t="shared" si="80"/>
        <v>998</v>
      </c>
      <c r="AA213" s="339">
        <f t="shared" si="81"/>
        <v>998</v>
      </c>
      <c r="AB213" s="339">
        <f t="shared" si="82"/>
        <v>998</v>
      </c>
      <c r="AC213" s="339">
        <f t="shared" si="83"/>
        <v>998</v>
      </c>
      <c r="AD213" s="338"/>
      <c r="AE213" s="339">
        <v>210</v>
      </c>
      <c r="AF213" s="339">
        <v>0</v>
      </c>
      <c r="AG213" s="339">
        <f t="shared" si="84"/>
        <v>998</v>
      </c>
      <c r="AH213" s="339">
        <f t="shared" si="85"/>
        <v>998</v>
      </c>
      <c r="AI213" s="339">
        <f t="shared" si="86"/>
        <v>998</v>
      </c>
      <c r="AJ213" s="339">
        <f t="shared" si="87"/>
        <v>998</v>
      </c>
      <c r="AK213" s="339">
        <f t="shared" si="88"/>
        <v>998</v>
      </c>
      <c r="AL213" s="338"/>
      <c r="AM213" s="339">
        <v>210</v>
      </c>
      <c r="AN213" s="339">
        <f t="shared" ref="AN213:AS228" si="89">AN212</f>
        <v>0</v>
      </c>
      <c r="AO213" s="339">
        <f t="shared" si="89"/>
        <v>998</v>
      </c>
      <c r="AP213" s="339">
        <f t="shared" si="89"/>
        <v>998</v>
      </c>
      <c r="AQ213" s="339">
        <f t="shared" si="89"/>
        <v>998</v>
      </c>
      <c r="AR213" s="339">
        <f t="shared" si="89"/>
        <v>998</v>
      </c>
      <c r="AS213" s="339">
        <f t="shared" si="89"/>
        <v>998</v>
      </c>
      <c r="AT213" s="338"/>
      <c r="AU213" s="339">
        <v>210</v>
      </c>
      <c r="AV213" s="339">
        <v>200</v>
      </c>
      <c r="AW213" s="339">
        <v>205</v>
      </c>
      <c r="AX213" s="339">
        <v>206</v>
      </c>
      <c r="AY213" s="339">
        <v>207</v>
      </c>
      <c r="AZ213" s="339">
        <v>208</v>
      </c>
      <c r="BA213" s="339">
        <v>209</v>
      </c>
      <c r="BB213" s="338"/>
      <c r="BC213" s="341">
        <v>210</v>
      </c>
      <c r="BD213" s="342">
        <v>0</v>
      </c>
      <c r="BE213" s="342">
        <v>0</v>
      </c>
      <c r="BF213" s="342">
        <v>0</v>
      </c>
      <c r="BG213" s="342">
        <v>0</v>
      </c>
      <c r="BH213" s="342">
        <v>0</v>
      </c>
    </row>
    <row r="214" spans="8:60" s="343" customFormat="1" x14ac:dyDescent="0.35">
      <c r="H214" s="339">
        <v>211</v>
      </c>
      <c r="I214" s="340">
        <v>0</v>
      </c>
      <c r="J214" s="340">
        <v>0</v>
      </c>
      <c r="K214" s="340">
        <v>0</v>
      </c>
      <c r="L214" s="340">
        <v>0</v>
      </c>
      <c r="M214" s="340">
        <v>0</v>
      </c>
      <c r="N214" s="338"/>
      <c r="O214" s="339">
        <v>211</v>
      </c>
      <c r="P214" s="339">
        <v>0</v>
      </c>
      <c r="Q214" s="339">
        <f t="shared" si="74"/>
        <v>998</v>
      </c>
      <c r="R214" s="339">
        <f t="shared" si="75"/>
        <v>998</v>
      </c>
      <c r="S214" s="339">
        <f t="shared" si="76"/>
        <v>998</v>
      </c>
      <c r="T214" s="339">
        <f t="shared" si="77"/>
        <v>998</v>
      </c>
      <c r="U214" s="339">
        <f t="shared" si="78"/>
        <v>998</v>
      </c>
      <c r="V214" s="338"/>
      <c r="W214" s="339">
        <v>211</v>
      </c>
      <c r="X214" s="339">
        <v>0</v>
      </c>
      <c r="Y214" s="339">
        <f t="shared" si="79"/>
        <v>998</v>
      </c>
      <c r="Z214" s="339">
        <f t="shared" si="80"/>
        <v>998</v>
      </c>
      <c r="AA214" s="339">
        <f t="shared" si="81"/>
        <v>998</v>
      </c>
      <c r="AB214" s="339">
        <f t="shared" si="82"/>
        <v>998</v>
      </c>
      <c r="AC214" s="339">
        <f t="shared" si="83"/>
        <v>998</v>
      </c>
      <c r="AD214" s="338"/>
      <c r="AE214" s="339">
        <v>211</v>
      </c>
      <c r="AF214" s="339">
        <v>0</v>
      </c>
      <c r="AG214" s="339">
        <f t="shared" si="84"/>
        <v>998</v>
      </c>
      <c r="AH214" s="339">
        <f t="shared" si="85"/>
        <v>998</v>
      </c>
      <c r="AI214" s="339">
        <f t="shared" si="86"/>
        <v>998</v>
      </c>
      <c r="AJ214" s="339">
        <f t="shared" si="87"/>
        <v>998</v>
      </c>
      <c r="AK214" s="339">
        <f t="shared" si="88"/>
        <v>998</v>
      </c>
      <c r="AL214" s="338"/>
      <c r="AM214" s="339">
        <v>211</v>
      </c>
      <c r="AN214" s="339">
        <f t="shared" si="89"/>
        <v>0</v>
      </c>
      <c r="AO214" s="339">
        <f t="shared" si="89"/>
        <v>998</v>
      </c>
      <c r="AP214" s="339">
        <f t="shared" si="89"/>
        <v>998</v>
      </c>
      <c r="AQ214" s="339">
        <f t="shared" si="89"/>
        <v>998</v>
      </c>
      <c r="AR214" s="339">
        <f t="shared" si="89"/>
        <v>998</v>
      </c>
      <c r="AS214" s="339">
        <f t="shared" si="89"/>
        <v>998</v>
      </c>
      <c r="AT214" s="338"/>
      <c r="AU214" s="339">
        <v>211</v>
      </c>
      <c r="AV214" s="339">
        <v>200</v>
      </c>
      <c r="AW214" s="339">
        <v>205</v>
      </c>
      <c r="AX214" s="339">
        <v>206</v>
      </c>
      <c r="AY214" s="339">
        <v>207</v>
      </c>
      <c r="AZ214" s="339">
        <v>208</v>
      </c>
      <c r="BA214" s="339">
        <v>209</v>
      </c>
      <c r="BB214" s="338"/>
      <c r="BC214" s="341">
        <v>211</v>
      </c>
      <c r="BD214" s="342">
        <v>0</v>
      </c>
      <c r="BE214" s="342">
        <v>0</v>
      </c>
      <c r="BF214" s="342">
        <v>0</v>
      </c>
      <c r="BG214" s="342">
        <v>0</v>
      </c>
      <c r="BH214" s="342">
        <v>0</v>
      </c>
    </row>
    <row r="215" spans="8:60" s="343" customFormat="1" x14ac:dyDescent="0.35">
      <c r="H215" s="339">
        <v>212</v>
      </c>
      <c r="I215" s="340">
        <v>0</v>
      </c>
      <c r="J215" s="340">
        <v>0</v>
      </c>
      <c r="K215" s="340">
        <v>0</v>
      </c>
      <c r="L215" s="340">
        <v>0</v>
      </c>
      <c r="M215" s="340">
        <v>0</v>
      </c>
      <c r="N215" s="338"/>
      <c r="O215" s="339">
        <v>212</v>
      </c>
      <c r="P215" s="339">
        <v>0</v>
      </c>
      <c r="Q215" s="339">
        <f t="shared" si="74"/>
        <v>998</v>
      </c>
      <c r="R215" s="339">
        <f t="shared" si="75"/>
        <v>998</v>
      </c>
      <c r="S215" s="339">
        <f t="shared" si="76"/>
        <v>998</v>
      </c>
      <c r="T215" s="339">
        <f t="shared" si="77"/>
        <v>998</v>
      </c>
      <c r="U215" s="339">
        <f t="shared" si="78"/>
        <v>998</v>
      </c>
      <c r="V215" s="338"/>
      <c r="W215" s="339">
        <v>212</v>
      </c>
      <c r="X215" s="339">
        <v>0</v>
      </c>
      <c r="Y215" s="339">
        <f t="shared" si="79"/>
        <v>998</v>
      </c>
      <c r="Z215" s="339">
        <f t="shared" si="80"/>
        <v>998</v>
      </c>
      <c r="AA215" s="339">
        <f t="shared" si="81"/>
        <v>998</v>
      </c>
      <c r="AB215" s="339">
        <f t="shared" si="82"/>
        <v>998</v>
      </c>
      <c r="AC215" s="339">
        <f t="shared" si="83"/>
        <v>998</v>
      </c>
      <c r="AD215" s="338"/>
      <c r="AE215" s="339">
        <v>212</v>
      </c>
      <c r="AF215" s="339">
        <v>0</v>
      </c>
      <c r="AG215" s="339">
        <f t="shared" si="84"/>
        <v>998</v>
      </c>
      <c r="AH215" s="339">
        <f t="shared" si="85"/>
        <v>998</v>
      </c>
      <c r="AI215" s="339">
        <f t="shared" si="86"/>
        <v>998</v>
      </c>
      <c r="AJ215" s="339">
        <f t="shared" si="87"/>
        <v>998</v>
      </c>
      <c r="AK215" s="339">
        <f t="shared" si="88"/>
        <v>998</v>
      </c>
      <c r="AL215" s="338"/>
      <c r="AM215" s="339">
        <v>212</v>
      </c>
      <c r="AN215" s="339">
        <f t="shared" si="89"/>
        <v>0</v>
      </c>
      <c r="AO215" s="339">
        <f t="shared" si="89"/>
        <v>998</v>
      </c>
      <c r="AP215" s="339">
        <f t="shared" si="89"/>
        <v>998</v>
      </c>
      <c r="AQ215" s="339">
        <f t="shared" si="89"/>
        <v>998</v>
      </c>
      <c r="AR215" s="339">
        <f t="shared" si="89"/>
        <v>998</v>
      </c>
      <c r="AS215" s="339">
        <f t="shared" si="89"/>
        <v>998</v>
      </c>
      <c r="AT215" s="338"/>
      <c r="AU215" s="339">
        <v>212</v>
      </c>
      <c r="AV215" s="339">
        <v>200</v>
      </c>
      <c r="AW215" s="339">
        <v>205</v>
      </c>
      <c r="AX215" s="339">
        <v>206</v>
      </c>
      <c r="AY215" s="339">
        <v>207</v>
      </c>
      <c r="AZ215" s="339">
        <v>208</v>
      </c>
      <c r="BA215" s="339">
        <v>209</v>
      </c>
      <c r="BB215" s="338"/>
      <c r="BC215" s="341">
        <v>212</v>
      </c>
      <c r="BD215" s="342">
        <v>0</v>
      </c>
      <c r="BE215" s="342">
        <v>0</v>
      </c>
      <c r="BF215" s="342">
        <v>0</v>
      </c>
      <c r="BG215" s="342">
        <v>0</v>
      </c>
      <c r="BH215" s="342">
        <v>0</v>
      </c>
    </row>
    <row r="216" spans="8:60" s="343" customFormat="1" x14ac:dyDescent="0.35">
      <c r="H216" s="339">
        <v>213</v>
      </c>
      <c r="I216" s="340">
        <v>0</v>
      </c>
      <c r="J216" s="340">
        <v>0</v>
      </c>
      <c r="K216" s="340">
        <v>0</v>
      </c>
      <c r="L216" s="340">
        <v>0</v>
      </c>
      <c r="M216" s="340">
        <v>0</v>
      </c>
      <c r="N216" s="338"/>
      <c r="O216" s="339">
        <v>213</v>
      </c>
      <c r="P216" s="339">
        <v>0</v>
      </c>
      <c r="Q216" s="339">
        <f t="shared" si="74"/>
        <v>998</v>
      </c>
      <c r="R216" s="339">
        <f t="shared" si="75"/>
        <v>998</v>
      </c>
      <c r="S216" s="339">
        <f t="shared" si="76"/>
        <v>998</v>
      </c>
      <c r="T216" s="339">
        <f t="shared" si="77"/>
        <v>998</v>
      </c>
      <c r="U216" s="339">
        <f t="shared" si="78"/>
        <v>998</v>
      </c>
      <c r="V216" s="338"/>
      <c r="W216" s="339">
        <v>213</v>
      </c>
      <c r="X216" s="339">
        <v>0</v>
      </c>
      <c r="Y216" s="339">
        <f t="shared" si="79"/>
        <v>998</v>
      </c>
      <c r="Z216" s="339">
        <f t="shared" si="80"/>
        <v>998</v>
      </c>
      <c r="AA216" s="339">
        <f t="shared" si="81"/>
        <v>998</v>
      </c>
      <c r="AB216" s="339">
        <f t="shared" si="82"/>
        <v>998</v>
      </c>
      <c r="AC216" s="339">
        <f t="shared" si="83"/>
        <v>998</v>
      </c>
      <c r="AD216" s="338"/>
      <c r="AE216" s="339">
        <v>213</v>
      </c>
      <c r="AF216" s="339">
        <v>0</v>
      </c>
      <c r="AG216" s="339">
        <f t="shared" si="84"/>
        <v>998</v>
      </c>
      <c r="AH216" s="339">
        <f t="shared" si="85"/>
        <v>998</v>
      </c>
      <c r="AI216" s="339">
        <f t="shared" si="86"/>
        <v>998</v>
      </c>
      <c r="AJ216" s="339">
        <f t="shared" si="87"/>
        <v>998</v>
      </c>
      <c r="AK216" s="339">
        <f t="shared" si="88"/>
        <v>998</v>
      </c>
      <c r="AL216" s="338"/>
      <c r="AM216" s="339">
        <v>213</v>
      </c>
      <c r="AN216" s="339">
        <f t="shared" si="89"/>
        <v>0</v>
      </c>
      <c r="AO216" s="339">
        <f t="shared" si="89"/>
        <v>998</v>
      </c>
      <c r="AP216" s="339">
        <f t="shared" si="89"/>
        <v>998</v>
      </c>
      <c r="AQ216" s="339">
        <f t="shared" si="89"/>
        <v>998</v>
      </c>
      <c r="AR216" s="339">
        <f t="shared" si="89"/>
        <v>998</v>
      </c>
      <c r="AS216" s="339">
        <f t="shared" si="89"/>
        <v>998</v>
      </c>
      <c r="AT216" s="338"/>
      <c r="AU216" s="339">
        <v>213</v>
      </c>
      <c r="AV216" s="339">
        <v>200</v>
      </c>
      <c r="AW216" s="339">
        <v>205</v>
      </c>
      <c r="AX216" s="339">
        <v>206</v>
      </c>
      <c r="AY216" s="339">
        <v>207</v>
      </c>
      <c r="AZ216" s="339">
        <v>208</v>
      </c>
      <c r="BA216" s="339">
        <v>209</v>
      </c>
      <c r="BB216" s="338"/>
      <c r="BC216" s="341">
        <v>213</v>
      </c>
      <c r="BD216" s="342">
        <v>0</v>
      </c>
      <c r="BE216" s="342">
        <v>0</v>
      </c>
      <c r="BF216" s="342">
        <v>0</v>
      </c>
      <c r="BG216" s="342">
        <v>0</v>
      </c>
      <c r="BH216" s="342">
        <v>0</v>
      </c>
    </row>
    <row r="217" spans="8:60" s="343" customFormat="1" x14ac:dyDescent="0.35">
      <c r="H217" s="339">
        <v>214</v>
      </c>
      <c r="I217" s="340">
        <v>0</v>
      </c>
      <c r="J217" s="340">
        <v>0</v>
      </c>
      <c r="K217" s="340">
        <v>0</v>
      </c>
      <c r="L217" s="340">
        <v>0</v>
      </c>
      <c r="M217" s="340">
        <v>0</v>
      </c>
      <c r="N217" s="338"/>
      <c r="O217" s="339">
        <v>214</v>
      </c>
      <c r="P217" s="339">
        <v>0</v>
      </c>
      <c r="Q217" s="339">
        <f t="shared" si="74"/>
        <v>998</v>
      </c>
      <c r="R217" s="339">
        <f t="shared" si="75"/>
        <v>998</v>
      </c>
      <c r="S217" s="339">
        <f t="shared" si="76"/>
        <v>998</v>
      </c>
      <c r="T217" s="339">
        <f t="shared" si="77"/>
        <v>998</v>
      </c>
      <c r="U217" s="339">
        <f t="shared" si="78"/>
        <v>998</v>
      </c>
      <c r="V217" s="338"/>
      <c r="W217" s="339">
        <v>214</v>
      </c>
      <c r="X217" s="339">
        <v>0</v>
      </c>
      <c r="Y217" s="339">
        <f t="shared" si="79"/>
        <v>998</v>
      </c>
      <c r="Z217" s="339">
        <f t="shared" si="80"/>
        <v>998</v>
      </c>
      <c r="AA217" s="339">
        <f t="shared" si="81"/>
        <v>998</v>
      </c>
      <c r="AB217" s="339">
        <f t="shared" si="82"/>
        <v>998</v>
      </c>
      <c r="AC217" s="339">
        <f t="shared" si="83"/>
        <v>998</v>
      </c>
      <c r="AD217" s="338"/>
      <c r="AE217" s="339">
        <v>214</v>
      </c>
      <c r="AF217" s="339">
        <v>0</v>
      </c>
      <c r="AG217" s="339">
        <f t="shared" si="84"/>
        <v>998</v>
      </c>
      <c r="AH217" s="339">
        <f t="shared" si="85"/>
        <v>998</v>
      </c>
      <c r="AI217" s="339">
        <f t="shared" si="86"/>
        <v>998</v>
      </c>
      <c r="AJ217" s="339">
        <f t="shared" si="87"/>
        <v>998</v>
      </c>
      <c r="AK217" s="339">
        <f t="shared" si="88"/>
        <v>998</v>
      </c>
      <c r="AL217" s="338"/>
      <c r="AM217" s="339">
        <v>214</v>
      </c>
      <c r="AN217" s="339">
        <f t="shared" si="89"/>
        <v>0</v>
      </c>
      <c r="AO217" s="339">
        <f t="shared" si="89"/>
        <v>998</v>
      </c>
      <c r="AP217" s="339">
        <f t="shared" si="89"/>
        <v>998</v>
      </c>
      <c r="AQ217" s="339">
        <f t="shared" si="89"/>
        <v>998</v>
      </c>
      <c r="AR217" s="339">
        <f t="shared" si="89"/>
        <v>998</v>
      </c>
      <c r="AS217" s="339">
        <f t="shared" si="89"/>
        <v>998</v>
      </c>
      <c r="AT217" s="338"/>
      <c r="AU217" s="339">
        <v>214</v>
      </c>
      <c r="AV217" s="339">
        <v>200</v>
      </c>
      <c r="AW217" s="339">
        <v>205</v>
      </c>
      <c r="AX217" s="339">
        <v>206</v>
      </c>
      <c r="AY217" s="339">
        <v>207</v>
      </c>
      <c r="AZ217" s="339">
        <v>208</v>
      </c>
      <c r="BA217" s="339">
        <v>209</v>
      </c>
      <c r="BB217" s="338"/>
      <c r="BC217" s="341">
        <v>214</v>
      </c>
      <c r="BD217" s="342">
        <v>0</v>
      </c>
      <c r="BE217" s="342">
        <v>0</v>
      </c>
      <c r="BF217" s="342">
        <v>0</v>
      </c>
      <c r="BG217" s="342">
        <v>0</v>
      </c>
      <c r="BH217" s="342">
        <v>0</v>
      </c>
    </row>
    <row r="218" spans="8:60" s="343" customFormat="1" x14ac:dyDescent="0.35">
      <c r="H218" s="339">
        <v>215</v>
      </c>
      <c r="I218" s="340">
        <v>0</v>
      </c>
      <c r="J218" s="340">
        <v>0</v>
      </c>
      <c r="K218" s="340">
        <v>0</v>
      </c>
      <c r="L218" s="340">
        <v>0</v>
      </c>
      <c r="M218" s="340">
        <v>0</v>
      </c>
      <c r="N218" s="338"/>
      <c r="O218" s="339">
        <v>215</v>
      </c>
      <c r="P218" s="339">
        <v>0</v>
      </c>
      <c r="Q218" s="339">
        <f t="shared" si="74"/>
        <v>998</v>
      </c>
      <c r="R218" s="339">
        <f t="shared" si="75"/>
        <v>998</v>
      </c>
      <c r="S218" s="339">
        <f t="shared" si="76"/>
        <v>998</v>
      </c>
      <c r="T218" s="339">
        <f t="shared" si="77"/>
        <v>998</v>
      </c>
      <c r="U218" s="339">
        <f t="shared" si="78"/>
        <v>998</v>
      </c>
      <c r="V218" s="338"/>
      <c r="W218" s="339">
        <v>215</v>
      </c>
      <c r="X218" s="339">
        <v>0</v>
      </c>
      <c r="Y218" s="339">
        <f t="shared" si="79"/>
        <v>998</v>
      </c>
      <c r="Z218" s="339">
        <f t="shared" si="80"/>
        <v>998</v>
      </c>
      <c r="AA218" s="339">
        <f t="shared" si="81"/>
        <v>998</v>
      </c>
      <c r="AB218" s="339">
        <f t="shared" si="82"/>
        <v>998</v>
      </c>
      <c r="AC218" s="339">
        <f t="shared" si="83"/>
        <v>998</v>
      </c>
      <c r="AD218" s="338"/>
      <c r="AE218" s="339">
        <v>215</v>
      </c>
      <c r="AF218" s="339">
        <v>0</v>
      </c>
      <c r="AG218" s="339">
        <f t="shared" si="84"/>
        <v>998</v>
      </c>
      <c r="AH218" s="339">
        <f t="shared" si="85"/>
        <v>998</v>
      </c>
      <c r="AI218" s="339">
        <f t="shared" si="86"/>
        <v>998</v>
      </c>
      <c r="AJ218" s="339">
        <f t="shared" si="87"/>
        <v>998</v>
      </c>
      <c r="AK218" s="339">
        <f t="shared" si="88"/>
        <v>998</v>
      </c>
      <c r="AL218" s="338"/>
      <c r="AM218" s="339">
        <v>215</v>
      </c>
      <c r="AN218" s="339">
        <f t="shared" si="89"/>
        <v>0</v>
      </c>
      <c r="AO218" s="339">
        <f t="shared" si="89"/>
        <v>998</v>
      </c>
      <c r="AP218" s="339">
        <f t="shared" si="89"/>
        <v>998</v>
      </c>
      <c r="AQ218" s="339">
        <f t="shared" si="89"/>
        <v>998</v>
      </c>
      <c r="AR218" s="339">
        <f t="shared" si="89"/>
        <v>998</v>
      </c>
      <c r="AS218" s="339">
        <f t="shared" si="89"/>
        <v>998</v>
      </c>
      <c r="AT218" s="338"/>
      <c r="AU218" s="339">
        <v>215</v>
      </c>
      <c r="AV218" s="339">
        <v>200</v>
      </c>
      <c r="AW218" s="339">
        <v>205</v>
      </c>
      <c r="AX218" s="339">
        <v>206</v>
      </c>
      <c r="AY218" s="339">
        <v>207</v>
      </c>
      <c r="AZ218" s="339">
        <v>208</v>
      </c>
      <c r="BA218" s="339">
        <v>209</v>
      </c>
      <c r="BB218" s="338"/>
      <c r="BC218" s="341">
        <v>215</v>
      </c>
      <c r="BD218" s="342">
        <v>0</v>
      </c>
      <c r="BE218" s="342">
        <v>0</v>
      </c>
      <c r="BF218" s="342">
        <v>0</v>
      </c>
      <c r="BG218" s="342">
        <v>0</v>
      </c>
      <c r="BH218" s="342">
        <v>0</v>
      </c>
    </row>
    <row r="219" spans="8:60" s="343" customFormat="1" x14ac:dyDescent="0.35">
      <c r="H219" s="339">
        <v>216</v>
      </c>
      <c r="I219" s="340">
        <v>0</v>
      </c>
      <c r="J219" s="340">
        <v>0</v>
      </c>
      <c r="K219" s="340">
        <v>0</v>
      </c>
      <c r="L219" s="340">
        <v>0</v>
      </c>
      <c r="M219" s="340">
        <v>0</v>
      </c>
      <c r="N219" s="338"/>
      <c r="O219" s="339">
        <v>216</v>
      </c>
      <c r="P219" s="339">
        <v>0</v>
      </c>
      <c r="Q219" s="339">
        <f t="shared" si="74"/>
        <v>998</v>
      </c>
      <c r="R219" s="339">
        <f t="shared" si="75"/>
        <v>998</v>
      </c>
      <c r="S219" s="339">
        <f t="shared" si="76"/>
        <v>998</v>
      </c>
      <c r="T219" s="339">
        <f t="shared" si="77"/>
        <v>998</v>
      </c>
      <c r="U219" s="339">
        <f t="shared" si="78"/>
        <v>998</v>
      </c>
      <c r="V219" s="338"/>
      <c r="W219" s="339">
        <v>216</v>
      </c>
      <c r="X219" s="339">
        <v>0</v>
      </c>
      <c r="Y219" s="339">
        <f t="shared" si="79"/>
        <v>998</v>
      </c>
      <c r="Z219" s="339">
        <f t="shared" si="80"/>
        <v>998</v>
      </c>
      <c r="AA219" s="339">
        <f t="shared" si="81"/>
        <v>998</v>
      </c>
      <c r="AB219" s="339">
        <f t="shared" si="82"/>
        <v>998</v>
      </c>
      <c r="AC219" s="339">
        <f t="shared" si="83"/>
        <v>998</v>
      </c>
      <c r="AD219" s="338"/>
      <c r="AE219" s="339">
        <v>216</v>
      </c>
      <c r="AF219" s="339">
        <v>0</v>
      </c>
      <c r="AG219" s="339">
        <f t="shared" si="84"/>
        <v>998</v>
      </c>
      <c r="AH219" s="339">
        <f t="shared" si="85"/>
        <v>998</v>
      </c>
      <c r="AI219" s="339">
        <f t="shared" si="86"/>
        <v>998</v>
      </c>
      <c r="AJ219" s="339">
        <f t="shared" si="87"/>
        <v>998</v>
      </c>
      <c r="AK219" s="339">
        <f t="shared" si="88"/>
        <v>998</v>
      </c>
      <c r="AL219" s="338"/>
      <c r="AM219" s="339">
        <v>216</v>
      </c>
      <c r="AN219" s="339">
        <f t="shared" si="89"/>
        <v>0</v>
      </c>
      <c r="AO219" s="339">
        <f t="shared" si="89"/>
        <v>998</v>
      </c>
      <c r="AP219" s="339">
        <f t="shared" si="89"/>
        <v>998</v>
      </c>
      <c r="AQ219" s="339">
        <f t="shared" si="89"/>
        <v>998</v>
      </c>
      <c r="AR219" s="339">
        <f t="shared" si="89"/>
        <v>998</v>
      </c>
      <c r="AS219" s="339">
        <f t="shared" si="89"/>
        <v>998</v>
      </c>
      <c r="AT219" s="338"/>
      <c r="AU219" s="339">
        <v>216</v>
      </c>
      <c r="AV219" s="339">
        <v>200</v>
      </c>
      <c r="AW219" s="339">
        <v>205</v>
      </c>
      <c r="AX219" s="339">
        <v>206</v>
      </c>
      <c r="AY219" s="339">
        <v>207</v>
      </c>
      <c r="AZ219" s="339">
        <v>208</v>
      </c>
      <c r="BA219" s="339">
        <v>209</v>
      </c>
      <c r="BB219" s="338"/>
      <c r="BC219" s="341">
        <v>216</v>
      </c>
      <c r="BD219" s="342">
        <v>0</v>
      </c>
      <c r="BE219" s="342">
        <v>0</v>
      </c>
      <c r="BF219" s="342">
        <v>0</v>
      </c>
      <c r="BG219" s="342">
        <v>0</v>
      </c>
      <c r="BH219" s="342">
        <v>0</v>
      </c>
    </row>
    <row r="220" spans="8:60" s="343" customFormat="1" x14ac:dyDescent="0.35">
      <c r="H220" s="339">
        <v>217</v>
      </c>
      <c r="I220" s="340">
        <v>0</v>
      </c>
      <c r="J220" s="340">
        <v>0</v>
      </c>
      <c r="K220" s="340">
        <v>0</v>
      </c>
      <c r="L220" s="340">
        <v>0</v>
      </c>
      <c r="M220" s="340">
        <v>0</v>
      </c>
      <c r="N220" s="338"/>
      <c r="O220" s="339">
        <v>217</v>
      </c>
      <c r="P220" s="339">
        <v>0</v>
      </c>
      <c r="Q220" s="339">
        <f t="shared" si="74"/>
        <v>998</v>
      </c>
      <c r="R220" s="339">
        <f t="shared" si="75"/>
        <v>998</v>
      </c>
      <c r="S220" s="339">
        <f t="shared" si="76"/>
        <v>998</v>
      </c>
      <c r="T220" s="339">
        <f t="shared" si="77"/>
        <v>998</v>
      </c>
      <c r="U220" s="339">
        <f t="shared" si="78"/>
        <v>998</v>
      </c>
      <c r="V220" s="338"/>
      <c r="W220" s="339">
        <v>217</v>
      </c>
      <c r="X220" s="339">
        <v>0</v>
      </c>
      <c r="Y220" s="339">
        <f t="shared" si="79"/>
        <v>998</v>
      </c>
      <c r="Z220" s="339">
        <f t="shared" si="80"/>
        <v>998</v>
      </c>
      <c r="AA220" s="339">
        <f t="shared" si="81"/>
        <v>998</v>
      </c>
      <c r="AB220" s="339">
        <f t="shared" si="82"/>
        <v>998</v>
      </c>
      <c r="AC220" s="339">
        <f t="shared" si="83"/>
        <v>998</v>
      </c>
      <c r="AD220" s="338"/>
      <c r="AE220" s="339">
        <v>217</v>
      </c>
      <c r="AF220" s="339">
        <v>0</v>
      </c>
      <c r="AG220" s="339">
        <f t="shared" si="84"/>
        <v>998</v>
      </c>
      <c r="AH220" s="339">
        <f t="shared" si="85"/>
        <v>998</v>
      </c>
      <c r="AI220" s="339">
        <f t="shared" si="86"/>
        <v>998</v>
      </c>
      <c r="AJ220" s="339">
        <f t="shared" si="87"/>
        <v>998</v>
      </c>
      <c r="AK220" s="339">
        <f t="shared" si="88"/>
        <v>998</v>
      </c>
      <c r="AL220" s="338"/>
      <c r="AM220" s="339">
        <v>217</v>
      </c>
      <c r="AN220" s="339">
        <f t="shared" si="89"/>
        <v>0</v>
      </c>
      <c r="AO220" s="339">
        <f t="shared" si="89"/>
        <v>998</v>
      </c>
      <c r="AP220" s="339">
        <f t="shared" si="89"/>
        <v>998</v>
      </c>
      <c r="AQ220" s="339">
        <f t="shared" si="89"/>
        <v>998</v>
      </c>
      <c r="AR220" s="339">
        <f t="shared" si="89"/>
        <v>998</v>
      </c>
      <c r="AS220" s="339">
        <f t="shared" si="89"/>
        <v>998</v>
      </c>
      <c r="AT220" s="338"/>
      <c r="AU220" s="339">
        <v>217</v>
      </c>
      <c r="AV220" s="339">
        <v>200</v>
      </c>
      <c r="AW220" s="339">
        <v>205</v>
      </c>
      <c r="AX220" s="339">
        <v>206</v>
      </c>
      <c r="AY220" s="339">
        <v>207</v>
      </c>
      <c r="AZ220" s="339">
        <v>208</v>
      </c>
      <c r="BA220" s="339">
        <v>209</v>
      </c>
      <c r="BB220" s="338"/>
      <c r="BC220" s="341">
        <v>217</v>
      </c>
      <c r="BD220" s="342">
        <v>0</v>
      </c>
      <c r="BE220" s="342">
        <v>0</v>
      </c>
      <c r="BF220" s="342">
        <v>0</v>
      </c>
      <c r="BG220" s="342">
        <v>0</v>
      </c>
      <c r="BH220" s="342">
        <v>0</v>
      </c>
    </row>
    <row r="221" spans="8:60" s="343" customFormat="1" x14ac:dyDescent="0.35">
      <c r="H221" s="339">
        <v>218</v>
      </c>
      <c r="I221" s="340">
        <v>0</v>
      </c>
      <c r="J221" s="340">
        <v>0</v>
      </c>
      <c r="K221" s="340">
        <v>0</v>
      </c>
      <c r="L221" s="340">
        <v>0</v>
      </c>
      <c r="M221" s="340">
        <v>0</v>
      </c>
      <c r="N221" s="338"/>
      <c r="O221" s="339">
        <v>218</v>
      </c>
      <c r="P221" s="339">
        <v>0</v>
      </c>
      <c r="Q221" s="339">
        <f t="shared" si="74"/>
        <v>998</v>
      </c>
      <c r="R221" s="339">
        <f t="shared" si="75"/>
        <v>998</v>
      </c>
      <c r="S221" s="339">
        <f t="shared" si="76"/>
        <v>998</v>
      </c>
      <c r="T221" s="339">
        <f t="shared" si="77"/>
        <v>998</v>
      </c>
      <c r="U221" s="339">
        <f t="shared" si="78"/>
        <v>998</v>
      </c>
      <c r="V221" s="338"/>
      <c r="W221" s="339">
        <v>218</v>
      </c>
      <c r="X221" s="339">
        <v>0</v>
      </c>
      <c r="Y221" s="339">
        <f t="shared" si="79"/>
        <v>998</v>
      </c>
      <c r="Z221" s="339">
        <f t="shared" si="80"/>
        <v>998</v>
      </c>
      <c r="AA221" s="339">
        <f t="shared" si="81"/>
        <v>998</v>
      </c>
      <c r="AB221" s="339">
        <f t="shared" si="82"/>
        <v>998</v>
      </c>
      <c r="AC221" s="339">
        <f t="shared" si="83"/>
        <v>998</v>
      </c>
      <c r="AD221" s="338"/>
      <c r="AE221" s="339">
        <v>218</v>
      </c>
      <c r="AF221" s="339">
        <v>0</v>
      </c>
      <c r="AG221" s="339">
        <f t="shared" si="84"/>
        <v>998</v>
      </c>
      <c r="AH221" s="339">
        <f t="shared" si="85"/>
        <v>998</v>
      </c>
      <c r="AI221" s="339">
        <f t="shared" si="86"/>
        <v>998</v>
      </c>
      <c r="AJ221" s="339">
        <f t="shared" si="87"/>
        <v>998</v>
      </c>
      <c r="AK221" s="339">
        <f t="shared" si="88"/>
        <v>998</v>
      </c>
      <c r="AL221" s="338"/>
      <c r="AM221" s="339">
        <v>218</v>
      </c>
      <c r="AN221" s="339">
        <f t="shared" si="89"/>
        <v>0</v>
      </c>
      <c r="AO221" s="339">
        <f t="shared" si="89"/>
        <v>998</v>
      </c>
      <c r="AP221" s="339">
        <f t="shared" si="89"/>
        <v>998</v>
      </c>
      <c r="AQ221" s="339">
        <f t="shared" si="89"/>
        <v>998</v>
      </c>
      <c r="AR221" s="339">
        <f t="shared" si="89"/>
        <v>998</v>
      </c>
      <c r="AS221" s="339">
        <f t="shared" si="89"/>
        <v>998</v>
      </c>
      <c r="AT221" s="338"/>
      <c r="AU221" s="339">
        <v>218</v>
      </c>
      <c r="AV221" s="339">
        <v>200</v>
      </c>
      <c r="AW221" s="339">
        <v>205</v>
      </c>
      <c r="AX221" s="339">
        <v>206</v>
      </c>
      <c r="AY221" s="339">
        <v>207</v>
      </c>
      <c r="AZ221" s="339">
        <v>208</v>
      </c>
      <c r="BA221" s="339">
        <v>209</v>
      </c>
      <c r="BB221" s="338"/>
      <c r="BC221" s="341">
        <v>218</v>
      </c>
      <c r="BD221" s="342">
        <v>0</v>
      </c>
      <c r="BE221" s="342">
        <v>0</v>
      </c>
      <c r="BF221" s="342">
        <v>0</v>
      </c>
      <c r="BG221" s="342">
        <v>0</v>
      </c>
      <c r="BH221" s="342">
        <v>0</v>
      </c>
    </row>
    <row r="222" spans="8:60" s="343" customFormat="1" x14ac:dyDescent="0.35">
      <c r="H222" s="339">
        <v>219</v>
      </c>
      <c r="I222" s="340">
        <v>0</v>
      </c>
      <c r="J222" s="340">
        <v>0</v>
      </c>
      <c r="K222" s="340">
        <v>0</v>
      </c>
      <c r="L222" s="340">
        <v>0</v>
      </c>
      <c r="M222" s="340">
        <v>0</v>
      </c>
      <c r="N222" s="338"/>
      <c r="O222" s="339">
        <v>219</v>
      </c>
      <c r="P222" s="339">
        <v>0</v>
      </c>
      <c r="Q222" s="339">
        <f t="shared" si="74"/>
        <v>998</v>
      </c>
      <c r="R222" s="339">
        <f t="shared" si="75"/>
        <v>998</v>
      </c>
      <c r="S222" s="339">
        <f t="shared" si="76"/>
        <v>998</v>
      </c>
      <c r="T222" s="339">
        <f t="shared" si="77"/>
        <v>998</v>
      </c>
      <c r="U222" s="339">
        <f t="shared" si="78"/>
        <v>998</v>
      </c>
      <c r="V222" s="338"/>
      <c r="W222" s="339">
        <v>219</v>
      </c>
      <c r="X222" s="339">
        <v>0</v>
      </c>
      <c r="Y222" s="339">
        <f t="shared" si="79"/>
        <v>998</v>
      </c>
      <c r="Z222" s="339">
        <f t="shared" si="80"/>
        <v>998</v>
      </c>
      <c r="AA222" s="339">
        <f t="shared" si="81"/>
        <v>998</v>
      </c>
      <c r="AB222" s="339">
        <f t="shared" si="82"/>
        <v>998</v>
      </c>
      <c r="AC222" s="339">
        <f t="shared" si="83"/>
        <v>998</v>
      </c>
      <c r="AD222" s="338"/>
      <c r="AE222" s="339">
        <v>219</v>
      </c>
      <c r="AF222" s="339">
        <v>0</v>
      </c>
      <c r="AG222" s="339">
        <f t="shared" si="84"/>
        <v>998</v>
      </c>
      <c r="AH222" s="339">
        <f t="shared" si="85"/>
        <v>998</v>
      </c>
      <c r="AI222" s="339">
        <f t="shared" si="86"/>
        <v>998</v>
      </c>
      <c r="AJ222" s="339">
        <f t="shared" si="87"/>
        <v>998</v>
      </c>
      <c r="AK222" s="339">
        <f t="shared" si="88"/>
        <v>998</v>
      </c>
      <c r="AL222" s="338"/>
      <c r="AM222" s="339">
        <v>219</v>
      </c>
      <c r="AN222" s="339">
        <f t="shared" si="89"/>
        <v>0</v>
      </c>
      <c r="AO222" s="339">
        <f t="shared" si="89"/>
        <v>998</v>
      </c>
      <c r="AP222" s="339">
        <f t="shared" si="89"/>
        <v>998</v>
      </c>
      <c r="AQ222" s="339">
        <f t="shared" si="89"/>
        <v>998</v>
      </c>
      <c r="AR222" s="339">
        <f t="shared" si="89"/>
        <v>998</v>
      </c>
      <c r="AS222" s="339">
        <f t="shared" si="89"/>
        <v>998</v>
      </c>
      <c r="AT222" s="338"/>
      <c r="AU222" s="339">
        <v>219</v>
      </c>
      <c r="AV222" s="339">
        <v>200</v>
      </c>
      <c r="AW222" s="339">
        <v>205</v>
      </c>
      <c r="AX222" s="339">
        <v>206</v>
      </c>
      <c r="AY222" s="339">
        <v>207</v>
      </c>
      <c r="AZ222" s="339">
        <v>208</v>
      </c>
      <c r="BA222" s="339">
        <v>209</v>
      </c>
      <c r="BB222" s="338"/>
      <c r="BC222" s="341">
        <v>219</v>
      </c>
      <c r="BD222" s="342">
        <v>0</v>
      </c>
      <c r="BE222" s="342">
        <v>0</v>
      </c>
      <c r="BF222" s="342">
        <v>0</v>
      </c>
      <c r="BG222" s="342">
        <v>0</v>
      </c>
      <c r="BH222" s="342">
        <v>0</v>
      </c>
    </row>
    <row r="223" spans="8:60" s="343" customFormat="1" x14ac:dyDescent="0.35">
      <c r="H223" s="339">
        <v>220</v>
      </c>
      <c r="I223" s="340">
        <v>0</v>
      </c>
      <c r="J223" s="340">
        <v>0</v>
      </c>
      <c r="K223" s="340">
        <v>0</v>
      </c>
      <c r="L223" s="340">
        <v>0</v>
      </c>
      <c r="M223" s="340">
        <v>0</v>
      </c>
      <c r="N223" s="338"/>
      <c r="O223" s="339">
        <v>220</v>
      </c>
      <c r="P223" s="339">
        <v>0</v>
      </c>
      <c r="Q223" s="339">
        <f t="shared" si="74"/>
        <v>998</v>
      </c>
      <c r="R223" s="339">
        <f t="shared" si="75"/>
        <v>998</v>
      </c>
      <c r="S223" s="339">
        <f t="shared" si="76"/>
        <v>998</v>
      </c>
      <c r="T223" s="339">
        <f t="shared" si="77"/>
        <v>998</v>
      </c>
      <c r="U223" s="339">
        <f t="shared" si="78"/>
        <v>998</v>
      </c>
      <c r="V223" s="338"/>
      <c r="W223" s="339">
        <v>220</v>
      </c>
      <c r="X223" s="339">
        <v>0</v>
      </c>
      <c r="Y223" s="339">
        <f t="shared" si="79"/>
        <v>998</v>
      </c>
      <c r="Z223" s="339">
        <f t="shared" si="80"/>
        <v>998</v>
      </c>
      <c r="AA223" s="339">
        <f t="shared" si="81"/>
        <v>998</v>
      </c>
      <c r="AB223" s="339">
        <f t="shared" si="82"/>
        <v>998</v>
      </c>
      <c r="AC223" s="339">
        <f t="shared" si="83"/>
        <v>998</v>
      </c>
      <c r="AD223" s="338"/>
      <c r="AE223" s="339">
        <v>220</v>
      </c>
      <c r="AF223" s="339">
        <v>0</v>
      </c>
      <c r="AG223" s="339">
        <f t="shared" si="84"/>
        <v>998</v>
      </c>
      <c r="AH223" s="339">
        <f t="shared" si="85"/>
        <v>998</v>
      </c>
      <c r="AI223" s="339">
        <f t="shared" si="86"/>
        <v>998</v>
      </c>
      <c r="AJ223" s="339">
        <f t="shared" si="87"/>
        <v>998</v>
      </c>
      <c r="AK223" s="339">
        <f t="shared" si="88"/>
        <v>998</v>
      </c>
      <c r="AL223" s="338"/>
      <c r="AM223" s="339">
        <v>220</v>
      </c>
      <c r="AN223" s="339">
        <f t="shared" si="89"/>
        <v>0</v>
      </c>
      <c r="AO223" s="339">
        <f t="shared" si="89"/>
        <v>998</v>
      </c>
      <c r="AP223" s="339">
        <f t="shared" si="89"/>
        <v>998</v>
      </c>
      <c r="AQ223" s="339">
        <f t="shared" si="89"/>
        <v>998</v>
      </c>
      <c r="AR223" s="339">
        <f t="shared" si="89"/>
        <v>998</v>
      </c>
      <c r="AS223" s="339">
        <f t="shared" si="89"/>
        <v>998</v>
      </c>
      <c r="AT223" s="338"/>
      <c r="AU223" s="339">
        <v>220</v>
      </c>
      <c r="AV223" s="339">
        <v>200</v>
      </c>
      <c r="AW223" s="339">
        <v>205</v>
      </c>
      <c r="AX223" s="339">
        <v>206</v>
      </c>
      <c r="AY223" s="339">
        <v>207</v>
      </c>
      <c r="AZ223" s="339">
        <v>208</v>
      </c>
      <c r="BA223" s="339">
        <v>209</v>
      </c>
      <c r="BB223" s="338"/>
      <c r="BC223" s="341">
        <v>220</v>
      </c>
      <c r="BD223" s="342">
        <v>0</v>
      </c>
      <c r="BE223" s="342">
        <v>0</v>
      </c>
      <c r="BF223" s="342">
        <v>0</v>
      </c>
      <c r="BG223" s="342">
        <v>0</v>
      </c>
      <c r="BH223" s="342">
        <v>0</v>
      </c>
    </row>
    <row r="224" spans="8:60" x14ac:dyDescent="0.35">
      <c r="H224" s="33">
        <v>221</v>
      </c>
      <c r="I224" s="23">
        <v>0</v>
      </c>
      <c r="J224" s="23">
        <v>0</v>
      </c>
      <c r="K224" s="23">
        <v>0</v>
      </c>
      <c r="L224" s="23">
        <v>0</v>
      </c>
      <c r="M224" s="23">
        <v>0</v>
      </c>
      <c r="N224" s="229"/>
      <c r="O224" s="33">
        <v>221</v>
      </c>
      <c r="P224" s="339">
        <v>0</v>
      </c>
      <c r="Q224" s="339">
        <f t="shared" si="74"/>
        <v>998</v>
      </c>
      <c r="R224" s="339">
        <f t="shared" si="75"/>
        <v>998</v>
      </c>
      <c r="S224" s="339">
        <f t="shared" si="76"/>
        <v>998</v>
      </c>
      <c r="T224" s="339">
        <f t="shared" si="77"/>
        <v>998</v>
      </c>
      <c r="U224" s="339">
        <f t="shared" si="78"/>
        <v>998</v>
      </c>
      <c r="V224" s="229"/>
      <c r="W224" s="33">
        <v>221</v>
      </c>
      <c r="X224" s="228">
        <v>0</v>
      </c>
      <c r="Y224" s="339">
        <f t="shared" si="79"/>
        <v>998</v>
      </c>
      <c r="Z224" s="339">
        <f t="shared" si="80"/>
        <v>998</v>
      </c>
      <c r="AA224" s="339">
        <f t="shared" si="81"/>
        <v>998</v>
      </c>
      <c r="AB224" s="339">
        <f t="shared" si="82"/>
        <v>998</v>
      </c>
      <c r="AC224" s="339">
        <f t="shared" si="83"/>
        <v>998</v>
      </c>
      <c r="AD224" s="229"/>
      <c r="AE224" s="33">
        <v>221</v>
      </c>
      <c r="AF224" s="339">
        <v>0</v>
      </c>
      <c r="AG224" s="339">
        <f t="shared" si="84"/>
        <v>998</v>
      </c>
      <c r="AH224" s="339">
        <f t="shared" si="85"/>
        <v>998</v>
      </c>
      <c r="AI224" s="339">
        <f t="shared" si="86"/>
        <v>998</v>
      </c>
      <c r="AJ224" s="339">
        <f t="shared" si="87"/>
        <v>998</v>
      </c>
      <c r="AK224" s="339">
        <f t="shared" si="88"/>
        <v>998</v>
      </c>
      <c r="AL224" s="229"/>
      <c r="AM224" s="33">
        <v>221</v>
      </c>
      <c r="AN224" s="228">
        <f t="shared" si="89"/>
        <v>0</v>
      </c>
      <c r="AO224" s="228">
        <f t="shared" si="89"/>
        <v>998</v>
      </c>
      <c r="AP224" s="228">
        <f t="shared" si="89"/>
        <v>998</v>
      </c>
      <c r="AQ224" s="228">
        <f t="shared" si="89"/>
        <v>998</v>
      </c>
      <c r="AR224" s="228">
        <f t="shared" si="89"/>
        <v>998</v>
      </c>
      <c r="AS224" s="228">
        <f t="shared" si="89"/>
        <v>998</v>
      </c>
      <c r="AT224" s="229"/>
      <c r="AU224" s="33">
        <v>221</v>
      </c>
      <c r="AV224" s="228">
        <v>200</v>
      </c>
      <c r="AW224" s="228">
        <v>205</v>
      </c>
      <c r="AX224" s="228">
        <v>206</v>
      </c>
      <c r="AY224" s="228">
        <v>207</v>
      </c>
      <c r="AZ224" s="228">
        <v>208</v>
      </c>
      <c r="BA224" s="228">
        <v>209</v>
      </c>
      <c r="BB224" s="229"/>
      <c r="BC224" s="184">
        <v>221</v>
      </c>
      <c r="BD224" s="297">
        <v>0</v>
      </c>
      <c r="BE224" s="297">
        <v>0</v>
      </c>
      <c r="BF224" s="297">
        <v>0</v>
      </c>
      <c r="BG224" s="297">
        <v>0</v>
      </c>
      <c r="BH224" s="297">
        <v>0</v>
      </c>
    </row>
    <row r="225" spans="8:60" x14ac:dyDescent="0.35">
      <c r="H225" s="33">
        <v>222</v>
      </c>
      <c r="I225" s="23">
        <v>0</v>
      </c>
      <c r="J225" s="23">
        <v>0</v>
      </c>
      <c r="K225" s="23">
        <v>0</v>
      </c>
      <c r="L225" s="23">
        <v>0</v>
      </c>
      <c r="M225" s="23">
        <v>0</v>
      </c>
      <c r="N225" s="229"/>
      <c r="O225" s="33">
        <v>222</v>
      </c>
      <c r="P225" s="339">
        <v>0</v>
      </c>
      <c r="Q225" s="339">
        <f t="shared" si="74"/>
        <v>998</v>
      </c>
      <c r="R225" s="339">
        <f t="shared" si="75"/>
        <v>998</v>
      </c>
      <c r="S225" s="339">
        <f t="shared" si="76"/>
        <v>998</v>
      </c>
      <c r="T225" s="339">
        <f t="shared" si="77"/>
        <v>998</v>
      </c>
      <c r="U225" s="339">
        <f t="shared" si="78"/>
        <v>998</v>
      </c>
      <c r="V225" s="229"/>
      <c r="W225" s="33">
        <v>222</v>
      </c>
      <c r="X225" s="228">
        <v>0</v>
      </c>
      <c r="Y225" s="339">
        <f t="shared" si="79"/>
        <v>998</v>
      </c>
      <c r="Z225" s="339">
        <f t="shared" si="80"/>
        <v>998</v>
      </c>
      <c r="AA225" s="339">
        <f t="shared" si="81"/>
        <v>998</v>
      </c>
      <c r="AB225" s="339">
        <f t="shared" si="82"/>
        <v>998</v>
      </c>
      <c r="AC225" s="339">
        <f t="shared" si="83"/>
        <v>998</v>
      </c>
      <c r="AD225" s="229"/>
      <c r="AE225" s="33">
        <v>222</v>
      </c>
      <c r="AF225" s="339">
        <v>0</v>
      </c>
      <c r="AG225" s="339">
        <f t="shared" si="84"/>
        <v>998</v>
      </c>
      <c r="AH225" s="339">
        <f t="shared" si="85"/>
        <v>998</v>
      </c>
      <c r="AI225" s="339">
        <f t="shared" si="86"/>
        <v>998</v>
      </c>
      <c r="AJ225" s="339">
        <f t="shared" si="87"/>
        <v>998</v>
      </c>
      <c r="AK225" s="339">
        <f t="shared" si="88"/>
        <v>998</v>
      </c>
      <c r="AL225" s="229"/>
      <c r="AM225" s="33">
        <v>222</v>
      </c>
      <c r="AN225" s="228">
        <f t="shared" si="89"/>
        <v>0</v>
      </c>
      <c r="AO225" s="228">
        <f t="shared" si="89"/>
        <v>998</v>
      </c>
      <c r="AP225" s="228">
        <f t="shared" si="89"/>
        <v>998</v>
      </c>
      <c r="AQ225" s="228">
        <f t="shared" si="89"/>
        <v>998</v>
      </c>
      <c r="AR225" s="228">
        <f t="shared" si="89"/>
        <v>998</v>
      </c>
      <c r="AS225" s="228">
        <f t="shared" si="89"/>
        <v>998</v>
      </c>
      <c r="AT225" s="229"/>
      <c r="AU225" s="33">
        <v>222</v>
      </c>
      <c r="AV225" s="228">
        <v>200</v>
      </c>
      <c r="AW225" s="228">
        <v>205</v>
      </c>
      <c r="AX225" s="228">
        <v>206</v>
      </c>
      <c r="AY225" s="228">
        <v>207</v>
      </c>
      <c r="AZ225" s="228">
        <v>208</v>
      </c>
      <c r="BA225" s="228">
        <v>209</v>
      </c>
      <c r="BB225" s="229"/>
      <c r="BC225" s="184">
        <v>222</v>
      </c>
      <c r="BD225" s="297">
        <v>0</v>
      </c>
      <c r="BE225" s="297">
        <v>0</v>
      </c>
      <c r="BF225" s="297">
        <v>0</v>
      </c>
      <c r="BG225" s="297">
        <v>0</v>
      </c>
      <c r="BH225" s="297">
        <v>0</v>
      </c>
    </row>
    <row r="226" spans="8:60" x14ac:dyDescent="0.35">
      <c r="H226" s="33">
        <v>223</v>
      </c>
      <c r="I226" s="23">
        <v>0</v>
      </c>
      <c r="J226" s="23">
        <v>0</v>
      </c>
      <c r="K226" s="23">
        <v>0</v>
      </c>
      <c r="L226" s="23">
        <v>0</v>
      </c>
      <c r="M226" s="23">
        <v>0</v>
      </c>
      <c r="N226" s="229"/>
      <c r="O226" s="33">
        <v>223</v>
      </c>
      <c r="P226" s="339">
        <v>0</v>
      </c>
      <c r="Q226" s="339">
        <f t="shared" si="74"/>
        <v>998</v>
      </c>
      <c r="R226" s="339">
        <f t="shared" si="75"/>
        <v>998</v>
      </c>
      <c r="S226" s="339">
        <f t="shared" si="76"/>
        <v>998</v>
      </c>
      <c r="T226" s="339">
        <f t="shared" si="77"/>
        <v>998</v>
      </c>
      <c r="U226" s="339">
        <f t="shared" si="78"/>
        <v>998</v>
      </c>
      <c r="V226" s="229"/>
      <c r="W226" s="33">
        <v>223</v>
      </c>
      <c r="X226" s="228">
        <v>0</v>
      </c>
      <c r="Y226" s="339">
        <f t="shared" si="79"/>
        <v>998</v>
      </c>
      <c r="Z226" s="339">
        <f t="shared" si="80"/>
        <v>998</v>
      </c>
      <c r="AA226" s="339">
        <f t="shared" si="81"/>
        <v>998</v>
      </c>
      <c r="AB226" s="339">
        <f t="shared" si="82"/>
        <v>998</v>
      </c>
      <c r="AC226" s="339">
        <f t="shared" si="83"/>
        <v>998</v>
      </c>
      <c r="AD226" s="229"/>
      <c r="AE226" s="33">
        <v>223</v>
      </c>
      <c r="AF226" s="339">
        <v>0</v>
      </c>
      <c r="AG226" s="339">
        <f t="shared" si="84"/>
        <v>998</v>
      </c>
      <c r="AH226" s="339">
        <f t="shared" si="85"/>
        <v>998</v>
      </c>
      <c r="AI226" s="339">
        <f t="shared" si="86"/>
        <v>998</v>
      </c>
      <c r="AJ226" s="339">
        <f t="shared" si="87"/>
        <v>998</v>
      </c>
      <c r="AK226" s="339">
        <f t="shared" si="88"/>
        <v>998</v>
      </c>
      <c r="AL226" s="229"/>
      <c r="AM226" s="33">
        <v>223</v>
      </c>
      <c r="AN226" s="228">
        <f t="shared" si="89"/>
        <v>0</v>
      </c>
      <c r="AO226" s="228">
        <f t="shared" si="89"/>
        <v>998</v>
      </c>
      <c r="AP226" s="228">
        <f t="shared" si="89"/>
        <v>998</v>
      </c>
      <c r="AQ226" s="228">
        <f t="shared" si="89"/>
        <v>998</v>
      </c>
      <c r="AR226" s="228">
        <f t="shared" si="89"/>
        <v>998</v>
      </c>
      <c r="AS226" s="228">
        <f t="shared" si="89"/>
        <v>998</v>
      </c>
      <c r="AT226" s="229"/>
      <c r="AU226" s="33">
        <v>223</v>
      </c>
      <c r="AV226" s="228">
        <v>200</v>
      </c>
      <c r="AW226" s="228">
        <v>205</v>
      </c>
      <c r="AX226" s="228">
        <v>206</v>
      </c>
      <c r="AY226" s="228">
        <v>207</v>
      </c>
      <c r="AZ226" s="228">
        <v>208</v>
      </c>
      <c r="BA226" s="228">
        <v>209</v>
      </c>
      <c r="BB226" s="229"/>
      <c r="BC226" s="184">
        <v>223</v>
      </c>
      <c r="BD226" s="297">
        <v>0</v>
      </c>
      <c r="BE226" s="297">
        <v>0</v>
      </c>
      <c r="BF226" s="297">
        <v>0</v>
      </c>
      <c r="BG226" s="297">
        <v>0</v>
      </c>
      <c r="BH226" s="297">
        <v>0</v>
      </c>
    </row>
    <row r="227" spans="8:60" x14ac:dyDescent="0.35">
      <c r="H227" s="33">
        <v>224</v>
      </c>
      <c r="I227" s="23">
        <v>0</v>
      </c>
      <c r="J227" s="23">
        <v>0</v>
      </c>
      <c r="K227" s="23">
        <v>0</v>
      </c>
      <c r="L227" s="23">
        <v>0</v>
      </c>
      <c r="M227" s="23">
        <v>0</v>
      </c>
      <c r="N227" s="229"/>
      <c r="O227" s="33">
        <v>224</v>
      </c>
      <c r="P227" s="339">
        <v>0</v>
      </c>
      <c r="Q227" s="339">
        <f t="shared" si="74"/>
        <v>998</v>
      </c>
      <c r="R227" s="339">
        <f t="shared" si="75"/>
        <v>998</v>
      </c>
      <c r="S227" s="339">
        <f t="shared" si="76"/>
        <v>998</v>
      </c>
      <c r="T227" s="339">
        <f t="shared" si="77"/>
        <v>998</v>
      </c>
      <c r="U227" s="339">
        <f t="shared" si="78"/>
        <v>998</v>
      </c>
      <c r="V227" s="229"/>
      <c r="W227" s="33">
        <v>224</v>
      </c>
      <c r="X227" s="228">
        <v>0</v>
      </c>
      <c r="Y227" s="339">
        <f t="shared" si="79"/>
        <v>998</v>
      </c>
      <c r="Z227" s="339">
        <f t="shared" si="80"/>
        <v>998</v>
      </c>
      <c r="AA227" s="339">
        <f t="shared" si="81"/>
        <v>998</v>
      </c>
      <c r="AB227" s="339">
        <f t="shared" si="82"/>
        <v>998</v>
      </c>
      <c r="AC227" s="339">
        <f t="shared" si="83"/>
        <v>998</v>
      </c>
      <c r="AD227" s="229"/>
      <c r="AE227" s="33">
        <v>224</v>
      </c>
      <c r="AF227" s="339">
        <v>0</v>
      </c>
      <c r="AG227" s="339">
        <f t="shared" si="84"/>
        <v>998</v>
      </c>
      <c r="AH227" s="339">
        <f t="shared" si="85"/>
        <v>998</v>
      </c>
      <c r="AI227" s="339">
        <f t="shared" si="86"/>
        <v>998</v>
      </c>
      <c r="AJ227" s="339">
        <f t="shared" si="87"/>
        <v>998</v>
      </c>
      <c r="AK227" s="339">
        <f t="shared" si="88"/>
        <v>998</v>
      </c>
      <c r="AL227" s="229"/>
      <c r="AM227" s="33">
        <v>224</v>
      </c>
      <c r="AN227" s="228">
        <f t="shared" si="89"/>
        <v>0</v>
      </c>
      <c r="AO227" s="228">
        <f t="shared" si="89"/>
        <v>998</v>
      </c>
      <c r="AP227" s="228">
        <f t="shared" si="89"/>
        <v>998</v>
      </c>
      <c r="AQ227" s="228">
        <f t="shared" si="89"/>
        <v>998</v>
      </c>
      <c r="AR227" s="228">
        <f t="shared" si="89"/>
        <v>998</v>
      </c>
      <c r="AS227" s="228">
        <f t="shared" si="89"/>
        <v>998</v>
      </c>
      <c r="AT227" s="229"/>
      <c r="AU227" s="33">
        <v>224</v>
      </c>
      <c r="AV227" s="228">
        <v>200</v>
      </c>
      <c r="AW227" s="228">
        <v>205</v>
      </c>
      <c r="AX227" s="228">
        <v>206</v>
      </c>
      <c r="AY227" s="228">
        <v>207</v>
      </c>
      <c r="AZ227" s="228">
        <v>208</v>
      </c>
      <c r="BA227" s="228">
        <v>209</v>
      </c>
      <c r="BB227" s="229"/>
      <c r="BC227" s="184">
        <v>224</v>
      </c>
      <c r="BD227" s="297">
        <v>0</v>
      </c>
      <c r="BE227" s="297">
        <v>0</v>
      </c>
      <c r="BF227" s="297">
        <v>0</v>
      </c>
      <c r="BG227" s="297">
        <v>0</v>
      </c>
      <c r="BH227" s="297">
        <v>0</v>
      </c>
    </row>
    <row r="228" spans="8:60" x14ac:dyDescent="0.35">
      <c r="H228" s="33">
        <v>225</v>
      </c>
      <c r="I228" s="23">
        <v>0</v>
      </c>
      <c r="J228" s="23">
        <v>0</v>
      </c>
      <c r="K228" s="23">
        <v>0</v>
      </c>
      <c r="L228" s="23">
        <v>0</v>
      </c>
      <c r="M228" s="23">
        <v>0</v>
      </c>
      <c r="N228" s="229"/>
      <c r="O228" s="33">
        <v>225</v>
      </c>
      <c r="P228" s="339">
        <v>0</v>
      </c>
      <c r="Q228" s="339">
        <f t="shared" si="74"/>
        <v>998</v>
      </c>
      <c r="R228" s="339">
        <f t="shared" si="75"/>
        <v>998</v>
      </c>
      <c r="S228" s="339">
        <f t="shared" si="76"/>
        <v>998</v>
      </c>
      <c r="T228" s="339">
        <f t="shared" si="77"/>
        <v>998</v>
      </c>
      <c r="U228" s="339">
        <f t="shared" si="78"/>
        <v>998</v>
      </c>
      <c r="V228" s="229"/>
      <c r="W228" s="33">
        <v>225</v>
      </c>
      <c r="X228" s="228">
        <v>0</v>
      </c>
      <c r="Y228" s="339">
        <f t="shared" si="79"/>
        <v>998</v>
      </c>
      <c r="Z228" s="339">
        <f t="shared" si="80"/>
        <v>998</v>
      </c>
      <c r="AA228" s="339">
        <f t="shared" si="81"/>
        <v>998</v>
      </c>
      <c r="AB228" s="339">
        <f t="shared" si="82"/>
        <v>998</v>
      </c>
      <c r="AC228" s="339">
        <f t="shared" si="83"/>
        <v>998</v>
      </c>
      <c r="AD228" s="229"/>
      <c r="AE228" s="33">
        <v>225</v>
      </c>
      <c r="AF228" s="339">
        <v>0</v>
      </c>
      <c r="AG228" s="339">
        <f t="shared" si="84"/>
        <v>998</v>
      </c>
      <c r="AH228" s="339">
        <f t="shared" si="85"/>
        <v>998</v>
      </c>
      <c r="AI228" s="339">
        <f t="shared" si="86"/>
        <v>998</v>
      </c>
      <c r="AJ228" s="339">
        <f t="shared" si="87"/>
        <v>998</v>
      </c>
      <c r="AK228" s="339">
        <f t="shared" si="88"/>
        <v>998</v>
      </c>
      <c r="AL228" s="229"/>
      <c r="AM228" s="33">
        <v>225</v>
      </c>
      <c r="AN228" s="228">
        <f t="shared" si="89"/>
        <v>0</v>
      </c>
      <c r="AO228" s="228">
        <f t="shared" si="89"/>
        <v>998</v>
      </c>
      <c r="AP228" s="228">
        <f t="shared" si="89"/>
        <v>998</v>
      </c>
      <c r="AQ228" s="228">
        <f t="shared" si="89"/>
        <v>998</v>
      </c>
      <c r="AR228" s="228">
        <f t="shared" si="89"/>
        <v>998</v>
      </c>
      <c r="AS228" s="228">
        <f t="shared" si="89"/>
        <v>998</v>
      </c>
      <c r="AT228" s="229"/>
      <c r="AU228" s="33">
        <v>225</v>
      </c>
      <c r="AV228" s="228">
        <v>200</v>
      </c>
      <c r="AW228" s="228">
        <v>205</v>
      </c>
      <c r="AX228" s="228">
        <v>206</v>
      </c>
      <c r="AY228" s="228">
        <v>207</v>
      </c>
      <c r="AZ228" s="228">
        <v>208</v>
      </c>
      <c r="BA228" s="228">
        <v>209</v>
      </c>
      <c r="BB228" s="229"/>
      <c r="BC228" s="184">
        <v>225</v>
      </c>
      <c r="BD228" s="297">
        <v>0</v>
      </c>
      <c r="BE228" s="297">
        <v>0</v>
      </c>
      <c r="BF228" s="297">
        <v>0</v>
      </c>
      <c r="BG228" s="297">
        <v>0</v>
      </c>
      <c r="BH228" s="297">
        <v>0</v>
      </c>
    </row>
    <row r="229" spans="8:60" x14ac:dyDescent="0.35">
      <c r="H229" s="33">
        <v>226</v>
      </c>
      <c r="I229" s="23">
        <v>0</v>
      </c>
      <c r="J229" s="23">
        <v>0</v>
      </c>
      <c r="K229" s="23">
        <v>0</v>
      </c>
      <c r="L229" s="23">
        <v>0</v>
      </c>
      <c r="M229" s="23">
        <v>0</v>
      </c>
      <c r="N229" s="229"/>
      <c r="O229" s="33">
        <v>226</v>
      </c>
      <c r="P229" s="339">
        <v>0</v>
      </c>
      <c r="Q229" s="339">
        <f t="shared" si="74"/>
        <v>998</v>
      </c>
      <c r="R229" s="339">
        <f t="shared" si="75"/>
        <v>998</v>
      </c>
      <c r="S229" s="339">
        <f t="shared" si="76"/>
        <v>998</v>
      </c>
      <c r="T229" s="339">
        <f t="shared" si="77"/>
        <v>998</v>
      </c>
      <c r="U229" s="339">
        <f t="shared" si="78"/>
        <v>998</v>
      </c>
      <c r="V229" s="229"/>
      <c r="W229" s="33">
        <v>226</v>
      </c>
      <c r="X229" s="228">
        <v>0</v>
      </c>
      <c r="Y229" s="339">
        <f t="shared" si="79"/>
        <v>998</v>
      </c>
      <c r="Z229" s="339">
        <f t="shared" si="80"/>
        <v>998</v>
      </c>
      <c r="AA229" s="339">
        <f t="shared" si="81"/>
        <v>998</v>
      </c>
      <c r="AB229" s="339">
        <f t="shared" si="82"/>
        <v>998</v>
      </c>
      <c r="AC229" s="339">
        <f t="shared" si="83"/>
        <v>998</v>
      </c>
      <c r="AD229" s="229"/>
      <c r="AE229" s="33">
        <v>226</v>
      </c>
      <c r="AF229" s="339">
        <v>0</v>
      </c>
      <c r="AG229" s="339">
        <f t="shared" si="84"/>
        <v>998</v>
      </c>
      <c r="AH229" s="339">
        <f t="shared" si="85"/>
        <v>998</v>
      </c>
      <c r="AI229" s="339">
        <f t="shared" si="86"/>
        <v>998</v>
      </c>
      <c r="AJ229" s="339">
        <f t="shared" si="87"/>
        <v>998</v>
      </c>
      <c r="AK229" s="339">
        <f t="shared" si="88"/>
        <v>998</v>
      </c>
      <c r="AL229" s="229"/>
      <c r="AM229" s="33">
        <v>226</v>
      </c>
      <c r="AN229" s="228">
        <f t="shared" ref="AN229:AS244" si="90">AN228</f>
        <v>0</v>
      </c>
      <c r="AO229" s="228">
        <f t="shared" si="90"/>
        <v>998</v>
      </c>
      <c r="AP229" s="228">
        <f t="shared" si="90"/>
        <v>998</v>
      </c>
      <c r="AQ229" s="228">
        <f t="shared" si="90"/>
        <v>998</v>
      </c>
      <c r="AR229" s="228">
        <f t="shared" si="90"/>
        <v>998</v>
      </c>
      <c r="AS229" s="228">
        <f t="shared" si="90"/>
        <v>998</v>
      </c>
      <c r="AT229" s="229"/>
      <c r="AU229" s="33">
        <v>226</v>
      </c>
      <c r="AV229" s="228">
        <v>200</v>
      </c>
      <c r="AW229" s="228">
        <v>205</v>
      </c>
      <c r="AX229" s="228">
        <v>206</v>
      </c>
      <c r="AY229" s="228">
        <v>207</v>
      </c>
      <c r="AZ229" s="228">
        <v>208</v>
      </c>
      <c r="BA229" s="228">
        <v>209</v>
      </c>
      <c r="BB229" s="229"/>
      <c r="BC229" s="184">
        <v>226</v>
      </c>
      <c r="BD229" s="297">
        <v>0</v>
      </c>
      <c r="BE229" s="297">
        <v>0</v>
      </c>
      <c r="BF229" s="297">
        <v>0</v>
      </c>
      <c r="BG229" s="297">
        <v>0</v>
      </c>
      <c r="BH229" s="297">
        <v>0</v>
      </c>
    </row>
    <row r="230" spans="8:60" x14ac:dyDescent="0.35">
      <c r="H230" s="33">
        <v>227</v>
      </c>
      <c r="I230" s="23">
        <v>0</v>
      </c>
      <c r="J230" s="23">
        <v>0</v>
      </c>
      <c r="K230" s="23">
        <v>0</v>
      </c>
      <c r="L230" s="23">
        <v>0</v>
      </c>
      <c r="M230" s="23">
        <v>0</v>
      </c>
      <c r="N230" s="229"/>
      <c r="O230" s="33">
        <v>227</v>
      </c>
      <c r="P230" s="339">
        <v>0</v>
      </c>
      <c r="Q230" s="339">
        <f t="shared" si="74"/>
        <v>998</v>
      </c>
      <c r="R230" s="339">
        <f t="shared" si="75"/>
        <v>998</v>
      </c>
      <c r="S230" s="339">
        <f t="shared" si="76"/>
        <v>998</v>
      </c>
      <c r="T230" s="339">
        <f t="shared" si="77"/>
        <v>998</v>
      </c>
      <c r="U230" s="339">
        <f t="shared" si="78"/>
        <v>998</v>
      </c>
      <c r="V230" s="229"/>
      <c r="W230" s="33">
        <v>227</v>
      </c>
      <c r="X230" s="228">
        <v>0</v>
      </c>
      <c r="Y230" s="339">
        <f t="shared" si="79"/>
        <v>998</v>
      </c>
      <c r="Z230" s="339">
        <f t="shared" si="80"/>
        <v>998</v>
      </c>
      <c r="AA230" s="339">
        <f t="shared" si="81"/>
        <v>998</v>
      </c>
      <c r="AB230" s="339">
        <f t="shared" si="82"/>
        <v>998</v>
      </c>
      <c r="AC230" s="339">
        <f t="shared" si="83"/>
        <v>998</v>
      </c>
      <c r="AD230" s="229"/>
      <c r="AE230" s="33">
        <v>227</v>
      </c>
      <c r="AF230" s="339">
        <v>0</v>
      </c>
      <c r="AG230" s="339">
        <f t="shared" si="84"/>
        <v>998</v>
      </c>
      <c r="AH230" s="339">
        <f t="shared" si="85"/>
        <v>998</v>
      </c>
      <c r="AI230" s="339">
        <f t="shared" si="86"/>
        <v>998</v>
      </c>
      <c r="AJ230" s="339">
        <f t="shared" si="87"/>
        <v>998</v>
      </c>
      <c r="AK230" s="339">
        <f t="shared" si="88"/>
        <v>998</v>
      </c>
      <c r="AL230" s="229"/>
      <c r="AM230" s="33">
        <v>227</v>
      </c>
      <c r="AN230" s="228">
        <f t="shared" si="90"/>
        <v>0</v>
      </c>
      <c r="AO230" s="228">
        <f t="shared" si="90"/>
        <v>998</v>
      </c>
      <c r="AP230" s="228">
        <f t="shared" si="90"/>
        <v>998</v>
      </c>
      <c r="AQ230" s="228">
        <f t="shared" si="90"/>
        <v>998</v>
      </c>
      <c r="AR230" s="228">
        <f t="shared" si="90"/>
        <v>998</v>
      </c>
      <c r="AS230" s="228">
        <f t="shared" si="90"/>
        <v>998</v>
      </c>
      <c r="AT230" s="229"/>
      <c r="AU230" s="33">
        <v>227</v>
      </c>
      <c r="AV230" s="228">
        <v>200</v>
      </c>
      <c r="AW230" s="228">
        <v>205</v>
      </c>
      <c r="AX230" s="228">
        <v>206</v>
      </c>
      <c r="AY230" s="228">
        <v>207</v>
      </c>
      <c r="AZ230" s="228">
        <v>208</v>
      </c>
      <c r="BA230" s="228">
        <v>209</v>
      </c>
      <c r="BB230" s="229"/>
      <c r="BC230" s="184">
        <v>227</v>
      </c>
      <c r="BD230" s="297">
        <v>0</v>
      </c>
      <c r="BE230" s="297">
        <v>0</v>
      </c>
      <c r="BF230" s="297">
        <v>0</v>
      </c>
      <c r="BG230" s="297">
        <v>0</v>
      </c>
      <c r="BH230" s="297">
        <v>0</v>
      </c>
    </row>
    <row r="231" spans="8:60" x14ac:dyDescent="0.35">
      <c r="H231" s="33">
        <v>228</v>
      </c>
      <c r="I231" s="23">
        <v>0</v>
      </c>
      <c r="J231" s="23">
        <v>0</v>
      </c>
      <c r="K231" s="23">
        <v>0</v>
      </c>
      <c r="L231" s="23">
        <v>0</v>
      </c>
      <c r="M231" s="23">
        <v>0</v>
      </c>
      <c r="N231" s="229"/>
      <c r="O231" s="33">
        <v>228</v>
      </c>
      <c r="P231" s="339">
        <v>0</v>
      </c>
      <c r="Q231" s="339">
        <f t="shared" si="74"/>
        <v>998</v>
      </c>
      <c r="R231" s="339">
        <f t="shared" si="75"/>
        <v>998</v>
      </c>
      <c r="S231" s="339">
        <f t="shared" si="76"/>
        <v>998</v>
      </c>
      <c r="T231" s="339">
        <f t="shared" si="77"/>
        <v>998</v>
      </c>
      <c r="U231" s="339">
        <f t="shared" si="78"/>
        <v>998</v>
      </c>
      <c r="V231" s="229"/>
      <c r="W231" s="33">
        <v>228</v>
      </c>
      <c r="X231" s="228">
        <v>0</v>
      </c>
      <c r="Y231" s="339">
        <f t="shared" si="79"/>
        <v>998</v>
      </c>
      <c r="Z231" s="339">
        <f t="shared" si="80"/>
        <v>998</v>
      </c>
      <c r="AA231" s="339">
        <f t="shared" si="81"/>
        <v>998</v>
      </c>
      <c r="AB231" s="339">
        <f t="shared" si="82"/>
        <v>998</v>
      </c>
      <c r="AC231" s="339">
        <f t="shared" si="83"/>
        <v>998</v>
      </c>
      <c r="AD231" s="229"/>
      <c r="AE231" s="33">
        <v>228</v>
      </c>
      <c r="AF231" s="339">
        <v>0</v>
      </c>
      <c r="AG231" s="339">
        <f t="shared" si="84"/>
        <v>998</v>
      </c>
      <c r="AH231" s="339">
        <f t="shared" si="85"/>
        <v>998</v>
      </c>
      <c r="AI231" s="339">
        <f t="shared" si="86"/>
        <v>998</v>
      </c>
      <c r="AJ231" s="339">
        <f t="shared" si="87"/>
        <v>998</v>
      </c>
      <c r="AK231" s="339">
        <f t="shared" si="88"/>
        <v>998</v>
      </c>
      <c r="AL231" s="229"/>
      <c r="AM231" s="33">
        <v>228</v>
      </c>
      <c r="AN231" s="228">
        <f t="shared" si="90"/>
        <v>0</v>
      </c>
      <c r="AO231" s="228">
        <f t="shared" si="90"/>
        <v>998</v>
      </c>
      <c r="AP231" s="228">
        <f t="shared" si="90"/>
        <v>998</v>
      </c>
      <c r="AQ231" s="228">
        <f t="shared" si="90"/>
        <v>998</v>
      </c>
      <c r="AR231" s="228">
        <f t="shared" si="90"/>
        <v>998</v>
      </c>
      <c r="AS231" s="228">
        <f t="shared" si="90"/>
        <v>998</v>
      </c>
      <c r="AT231" s="229"/>
      <c r="AU231" s="33">
        <v>228</v>
      </c>
      <c r="AV231" s="228">
        <v>200</v>
      </c>
      <c r="AW231" s="228">
        <v>205</v>
      </c>
      <c r="AX231" s="228">
        <v>206</v>
      </c>
      <c r="AY231" s="228">
        <v>207</v>
      </c>
      <c r="AZ231" s="228">
        <v>208</v>
      </c>
      <c r="BA231" s="228">
        <v>209</v>
      </c>
      <c r="BB231" s="229"/>
      <c r="BC231" s="184">
        <v>228</v>
      </c>
      <c r="BD231" s="297">
        <v>0</v>
      </c>
      <c r="BE231" s="297">
        <v>0</v>
      </c>
      <c r="BF231" s="297">
        <v>0</v>
      </c>
      <c r="BG231" s="297">
        <v>0</v>
      </c>
      <c r="BH231" s="297">
        <v>0</v>
      </c>
    </row>
    <row r="232" spans="8:60" x14ac:dyDescent="0.35">
      <c r="H232" s="33">
        <v>229</v>
      </c>
      <c r="I232" s="23">
        <v>0</v>
      </c>
      <c r="J232" s="23">
        <v>0</v>
      </c>
      <c r="K232" s="23">
        <v>0</v>
      </c>
      <c r="L232" s="23">
        <v>0</v>
      </c>
      <c r="M232" s="23">
        <v>0</v>
      </c>
      <c r="N232" s="229"/>
      <c r="O232" s="33">
        <v>229</v>
      </c>
      <c r="P232" s="339">
        <v>0</v>
      </c>
      <c r="Q232" s="339">
        <f t="shared" si="74"/>
        <v>998</v>
      </c>
      <c r="R232" s="339">
        <f t="shared" si="75"/>
        <v>998</v>
      </c>
      <c r="S232" s="339">
        <f t="shared" si="76"/>
        <v>998</v>
      </c>
      <c r="T232" s="339">
        <f t="shared" si="77"/>
        <v>998</v>
      </c>
      <c r="U232" s="339">
        <f t="shared" si="78"/>
        <v>998</v>
      </c>
      <c r="V232" s="229"/>
      <c r="W232" s="33">
        <v>229</v>
      </c>
      <c r="X232" s="228">
        <v>0</v>
      </c>
      <c r="Y232" s="339">
        <f t="shared" si="79"/>
        <v>998</v>
      </c>
      <c r="Z232" s="339">
        <f t="shared" si="80"/>
        <v>998</v>
      </c>
      <c r="AA232" s="339">
        <f t="shared" si="81"/>
        <v>998</v>
      </c>
      <c r="AB232" s="339">
        <f t="shared" si="82"/>
        <v>998</v>
      </c>
      <c r="AC232" s="339">
        <f t="shared" si="83"/>
        <v>998</v>
      </c>
      <c r="AD232" s="229"/>
      <c r="AE232" s="33">
        <v>229</v>
      </c>
      <c r="AF232" s="339">
        <v>0</v>
      </c>
      <c r="AG232" s="339">
        <f t="shared" si="84"/>
        <v>998</v>
      </c>
      <c r="AH232" s="339">
        <f t="shared" si="85"/>
        <v>998</v>
      </c>
      <c r="AI232" s="339">
        <f t="shared" si="86"/>
        <v>998</v>
      </c>
      <c r="AJ232" s="339">
        <f t="shared" si="87"/>
        <v>998</v>
      </c>
      <c r="AK232" s="339">
        <f t="shared" si="88"/>
        <v>998</v>
      </c>
      <c r="AL232" s="229"/>
      <c r="AM232" s="33">
        <v>229</v>
      </c>
      <c r="AN232" s="228">
        <f t="shared" si="90"/>
        <v>0</v>
      </c>
      <c r="AO232" s="228">
        <f t="shared" si="90"/>
        <v>998</v>
      </c>
      <c r="AP232" s="228">
        <f t="shared" si="90"/>
        <v>998</v>
      </c>
      <c r="AQ232" s="228">
        <f t="shared" si="90"/>
        <v>998</v>
      </c>
      <c r="AR232" s="228">
        <f t="shared" si="90"/>
        <v>998</v>
      </c>
      <c r="AS232" s="228">
        <f t="shared" si="90"/>
        <v>998</v>
      </c>
      <c r="AT232" s="229"/>
      <c r="AU232" s="33">
        <v>229</v>
      </c>
      <c r="AV232" s="228">
        <v>200</v>
      </c>
      <c r="AW232" s="228">
        <v>205</v>
      </c>
      <c r="AX232" s="228">
        <v>206</v>
      </c>
      <c r="AY232" s="228">
        <v>207</v>
      </c>
      <c r="AZ232" s="228">
        <v>208</v>
      </c>
      <c r="BA232" s="228">
        <v>209</v>
      </c>
      <c r="BB232" s="229"/>
      <c r="BC232" s="184">
        <v>229</v>
      </c>
      <c r="BD232" s="297">
        <v>0</v>
      </c>
      <c r="BE232" s="297">
        <v>0</v>
      </c>
      <c r="BF232" s="297">
        <v>0</v>
      </c>
      <c r="BG232" s="297">
        <v>0</v>
      </c>
      <c r="BH232" s="297">
        <v>0</v>
      </c>
    </row>
    <row r="233" spans="8:60" x14ac:dyDescent="0.35">
      <c r="H233" s="33">
        <v>230</v>
      </c>
      <c r="I233" s="23">
        <v>0</v>
      </c>
      <c r="J233" s="23">
        <v>0</v>
      </c>
      <c r="K233" s="23">
        <v>0</v>
      </c>
      <c r="L233" s="23">
        <v>0</v>
      </c>
      <c r="M233" s="23">
        <v>0</v>
      </c>
      <c r="N233" s="229"/>
      <c r="O233" s="33">
        <v>230</v>
      </c>
      <c r="P233" s="339">
        <v>0</v>
      </c>
      <c r="Q233" s="339">
        <f t="shared" si="74"/>
        <v>998</v>
      </c>
      <c r="R233" s="339">
        <f t="shared" si="75"/>
        <v>998</v>
      </c>
      <c r="S233" s="339">
        <f t="shared" si="76"/>
        <v>998</v>
      </c>
      <c r="T233" s="339">
        <f t="shared" si="77"/>
        <v>998</v>
      </c>
      <c r="U233" s="339">
        <f t="shared" si="78"/>
        <v>998</v>
      </c>
      <c r="V233" s="229"/>
      <c r="W233" s="33">
        <v>230</v>
      </c>
      <c r="X233" s="228">
        <v>0</v>
      </c>
      <c r="Y233" s="339">
        <f t="shared" si="79"/>
        <v>998</v>
      </c>
      <c r="Z233" s="339">
        <f t="shared" si="80"/>
        <v>998</v>
      </c>
      <c r="AA233" s="339">
        <f t="shared" si="81"/>
        <v>998</v>
      </c>
      <c r="AB233" s="339">
        <f t="shared" si="82"/>
        <v>998</v>
      </c>
      <c r="AC233" s="339">
        <f t="shared" si="83"/>
        <v>998</v>
      </c>
      <c r="AD233" s="229"/>
      <c r="AE233" s="33">
        <v>230</v>
      </c>
      <c r="AF233" s="339">
        <v>0</v>
      </c>
      <c r="AG233" s="339">
        <f t="shared" si="84"/>
        <v>998</v>
      </c>
      <c r="AH233" s="339">
        <f t="shared" si="85"/>
        <v>998</v>
      </c>
      <c r="AI233" s="339">
        <f t="shared" si="86"/>
        <v>998</v>
      </c>
      <c r="AJ233" s="339">
        <f t="shared" si="87"/>
        <v>998</v>
      </c>
      <c r="AK233" s="339">
        <f t="shared" si="88"/>
        <v>998</v>
      </c>
      <c r="AL233" s="229"/>
      <c r="AM233" s="33">
        <v>230</v>
      </c>
      <c r="AN233" s="228">
        <f t="shared" si="90"/>
        <v>0</v>
      </c>
      <c r="AO233" s="228">
        <f t="shared" si="90"/>
        <v>998</v>
      </c>
      <c r="AP233" s="228">
        <f t="shared" si="90"/>
        <v>998</v>
      </c>
      <c r="AQ233" s="228">
        <f t="shared" si="90"/>
        <v>998</v>
      </c>
      <c r="AR233" s="228">
        <f t="shared" si="90"/>
        <v>998</v>
      </c>
      <c r="AS233" s="228">
        <f t="shared" si="90"/>
        <v>998</v>
      </c>
      <c r="AT233" s="229"/>
      <c r="AU233" s="33">
        <v>230</v>
      </c>
      <c r="AV233" s="228">
        <v>200</v>
      </c>
      <c r="AW233" s="228">
        <v>205</v>
      </c>
      <c r="AX233" s="228">
        <v>206</v>
      </c>
      <c r="AY233" s="228">
        <v>207</v>
      </c>
      <c r="AZ233" s="228">
        <v>208</v>
      </c>
      <c r="BA233" s="228">
        <v>209</v>
      </c>
      <c r="BB233" s="229"/>
      <c r="BC233" s="184">
        <v>230</v>
      </c>
      <c r="BD233" s="297">
        <v>0</v>
      </c>
      <c r="BE233" s="297">
        <v>0</v>
      </c>
      <c r="BF233" s="297">
        <v>0</v>
      </c>
      <c r="BG233" s="297">
        <v>0</v>
      </c>
      <c r="BH233" s="297">
        <v>0</v>
      </c>
    </row>
    <row r="234" spans="8:60" x14ac:dyDescent="0.35">
      <c r="H234" s="33">
        <v>231</v>
      </c>
      <c r="I234" s="23">
        <v>0</v>
      </c>
      <c r="J234" s="23">
        <v>0</v>
      </c>
      <c r="K234" s="23">
        <v>0</v>
      </c>
      <c r="L234" s="23">
        <v>0</v>
      </c>
      <c r="M234" s="23">
        <v>0</v>
      </c>
      <c r="N234" s="229"/>
      <c r="O234" s="33">
        <v>231</v>
      </c>
      <c r="P234" s="339">
        <v>0</v>
      </c>
      <c r="Q234" s="339">
        <f t="shared" si="74"/>
        <v>998</v>
      </c>
      <c r="R234" s="339">
        <f t="shared" si="75"/>
        <v>998</v>
      </c>
      <c r="S234" s="339">
        <f t="shared" si="76"/>
        <v>998</v>
      </c>
      <c r="T234" s="339">
        <f t="shared" si="77"/>
        <v>998</v>
      </c>
      <c r="U234" s="339">
        <f t="shared" si="78"/>
        <v>998</v>
      </c>
      <c r="V234" s="229"/>
      <c r="W234" s="33">
        <v>231</v>
      </c>
      <c r="X234" s="228">
        <v>0</v>
      </c>
      <c r="Y234" s="339">
        <f t="shared" si="79"/>
        <v>998</v>
      </c>
      <c r="Z234" s="339">
        <f t="shared" si="80"/>
        <v>998</v>
      </c>
      <c r="AA234" s="339">
        <f t="shared" si="81"/>
        <v>998</v>
      </c>
      <c r="AB234" s="339">
        <f t="shared" si="82"/>
        <v>998</v>
      </c>
      <c r="AC234" s="339">
        <f t="shared" si="83"/>
        <v>998</v>
      </c>
      <c r="AD234" s="229"/>
      <c r="AE234" s="33">
        <v>231</v>
      </c>
      <c r="AF234" s="339">
        <v>0</v>
      </c>
      <c r="AG234" s="339">
        <f t="shared" si="84"/>
        <v>998</v>
      </c>
      <c r="AH234" s="339">
        <f t="shared" si="85"/>
        <v>998</v>
      </c>
      <c r="AI234" s="339">
        <f t="shared" si="86"/>
        <v>998</v>
      </c>
      <c r="AJ234" s="339">
        <f t="shared" si="87"/>
        <v>998</v>
      </c>
      <c r="AK234" s="339">
        <f t="shared" si="88"/>
        <v>998</v>
      </c>
      <c r="AL234" s="229"/>
      <c r="AM234" s="33">
        <v>231</v>
      </c>
      <c r="AN234" s="228">
        <f t="shared" si="90"/>
        <v>0</v>
      </c>
      <c r="AO234" s="228">
        <f t="shared" si="90"/>
        <v>998</v>
      </c>
      <c r="AP234" s="228">
        <f t="shared" si="90"/>
        <v>998</v>
      </c>
      <c r="AQ234" s="228">
        <f t="shared" si="90"/>
        <v>998</v>
      </c>
      <c r="AR234" s="228">
        <f t="shared" si="90"/>
        <v>998</v>
      </c>
      <c r="AS234" s="228">
        <f t="shared" si="90"/>
        <v>998</v>
      </c>
      <c r="AT234" s="229"/>
      <c r="AU234" s="33">
        <v>231</v>
      </c>
      <c r="AV234" s="228">
        <v>200</v>
      </c>
      <c r="AW234" s="228">
        <v>205</v>
      </c>
      <c r="AX234" s="228">
        <v>206</v>
      </c>
      <c r="AY234" s="228">
        <v>207</v>
      </c>
      <c r="AZ234" s="228">
        <v>208</v>
      </c>
      <c r="BA234" s="228">
        <v>209</v>
      </c>
      <c r="BB234" s="229"/>
      <c r="BC234" s="184">
        <v>231</v>
      </c>
      <c r="BD234" s="297">
        <v>0</v>
      </c>
      <c r="BE234" s="297">
        <v>0</v>
      </c>
      <c r="BF234" s="297">
        <v>0</v>
      </c>
      <c r="BG234" s="297">
        <v>0</v>
      </c>
      <c r="BH234" s="297">
        <v>0</v>
      </c>
    </row>
    <row r="235" spans="8:60" x14ac:dyDescent="0.35">
      <c r="H235" s="33">
        <v>232</v>
      </c>
      <c r="I235" s="23">
        <v>0</v>
      </c>
      <c r="J235" s="23">
        <v>0</v>
      </c>
      <c r="K235" s="23">
        <v>0</v>
      </c>
      <c r="L235" s="23">
        <v>0</v>
      </c>
      <c r="M235" s="23">
        <v>0</v>
      </c>
      <c r="N235" s="229"/>
      <c r="O235" s="33">
        <v>232</v>
      </c>
      <c r="P235" s="339">
        <v>0</v>
      </c>
      <c r="Q235" s="339">
        <f t="shared" si="74"/>
        <v>998</v>
      </c>
      <c r="R235" s="339">
        <f t="shared" si="75"/>
        <v>998</v>
      </c>
      <c r="S235" s="339">
        <f t="shared" si="76"/>
        <v>998</v>
      </c>
      <c r="T235" s="339">
        <f t="shared" si="77"/>
        <v>998</v>
      </c>
      <c r="U235" s="339">
        <f t="shared" si="78"/>
        <v>998</v>
      </c>
      <c r="V235" s="229"/>
      <c r="W235" s="33">
        <v>232</v>
      </c>
      <c r="X235" s="228">
        <v>0</v>
      </c>
      <c r="Y235" s="339">
        <f t="shared" si="79"/>
        <v>998</v>
      </c>
      <c r="Z235" s="339">
        <f t="shared" si="80"/>
        <v>998</v>
      </c>
      <c r="AA235" s="339">
        <f t="shared" si="81"/>
        <v>998</v>
      </c>
      <c r="AB235" s="339">
        <f t="shared" si="82"/>
        <v>998</v>
      </c>
      <c r="AC235" s="339">
        <f t="shared" si="83"/>
        <v>998</v>
      </c>
      <c r="AD235" s="229"/>
      <c r="AE235" s="33">
        <v>232</v>
      </c>
      <c r="AF235" s="339">
        <v>0</v>
      </c>
      <c r="AG235" s="339">
        <f t="shared" si="84"/>
        <v>998</v>
      </c>
      <c r="AH235" s="339">
        <f t="shared" si="85"/>
        <v>998</v>
      </c>
      <c r="AI235" s="339">
        <f t="shared" si="86"/>
        <v>998</v>
      </c>
      <c r="AJ235" s="339">
        <f t="shared" si="87"/>
        <v>998</v>
      </c>
      <c r="AK235" s="339">
        <f t="shared" si="88"/>
        <v>998</v>
      </c>
      <c r="AL235" s="229"/>
      <c r="AM235" s="33">
        <v>232</v>
      </c>
      <c r="AN235" s="228">
        <f t="shared" si="90"/>
        <v>0</v>
      </c>
      <c r="AO235" s="228">
        <f t="shared" si="90"/>
        <v>998</v>
      </c>
      <c r="AP235" s="228">
        <f t="shared" si="90"/>
        <v>998</v>
      </c>
      <c r="AQ235" s="228">
        <f t="shared" si="90"/>
        <v>998</v>
      </c>
      <c r="AR235" s="228">
        <f t="shared" si="90"/>
        <v>998</v>
      </c>
      <c r="AS235" s="228">
        <f t="shared" si="90"/>
        <v>998</v>
      </c>
      <c r="AT235" s="229"/>
      <c r="AU235" s="33">
        <v>232</v>
      </c>
      <c r="AV235" s="228">
        <v>200</v>
      </c>
      <c r="AW235" s="228">
        <v>205</v>
      </c>
      <c r="AX235" s="228">
        <v>206</v>
      </c>
      <c r="AY235" s="228">
        <v>207</v>
      </c>
      <c r="AZ235" s="228">
        <v>208</v>
      </c>
      <c r="BA235" s="228">
        <v>209</v>
      </c>
      <c r="BB235" s="229"/>
      <c r="BC235" s="184">
        <v>232</v>
      </c>
      <c r="BD235" s="297">
        <v>0</v>
      </c>
      <c r="BE235" s="297">
        <v>0</v>
      </c>
      <c r="BF235" s="297">
        <v>0</v>
      </c>
      <c r="BG235" s="297">
        <v>0</v>
      </c>
      <c r="BH235" s="297">
        <v>0</v>
      </c>
    </row>
    <row r="236" spans="8:60" x14ac:dyDescent="0.35">
      <c r="H236" s="33">
        <v>233</v>
      </c>
      <c r="I236" s="23">
        <v>0</v>
      </c>
      <c r="J236" s="23">
        <v>0</v>
      </c>
      <c r="K236" s="23">
        <v>0</v>
      </c>
      <c r="L236" s="23">
        <v>0</v>
      </c>
      <c r="M236" s="23">
        <v>0</v>
      </c>
      <c r="N236" s="229"/>
      <c r="O236" s="33">
        <v>233</v>
      </c>
      <c r="P236" s="339">
        <v>0</v>
      </c>
      <c r="Q236" s="339">
        <f t="shared" si="74"/>
        <v>998</v>
      </c>
      <c r="R236" s="339">
        <f t="shared" si="75"/>
        <v>998</v>
      </c>
      <c r="S236" s="339">
        <f t="shared" si="76"/>
        <v>998</v>
      </c>
      <c r="T236" s="339">
        <f t="shared" si="77"/>
        <v>998</v>
      </c>
      <c r="U236" s="339">
        <f t="shared" si="78"/>
        <v>998</v>
      </c>
      <c r="V236" s="229"/>
      <c r="W236" s="33">
        <v>233</v>
      </c>
      <c r="X236" s="228">
        <v>0</v>
      </c>
      <c r="Y236" s="339">
        <f t="shared" si="79"/>
        <v>998</v>
      </c>
      <c r="Z236" s="339">
        <f t="shared" si="80"/>
        <v>998</v>
      </c>
      <c r="AA236" s="339">
        <f t="shared" si="81"/>
        <v>998</v>
      </c>
      <c r="AB236" s="339">
        <f t="shared" si="82"/>
        <v>998</v>
      </c>
      <c r="AC236" s="339">
        <f t="shared" si="83"/>
        <v>998</v>
      </c>
      <c r="AD236" s="229"/>
      <c r="AE236" s="33">
        <v>233</v>
      </c>
      <c r="AF236" s="339">
        <v>0</v>
      </c>
      <c r="AG236" s="339">
        <f t="shared" si="84"/>
        <v>998</v>
      </c>
      <c r="AH236" s="339">
        <f t="shared" si="85"/>
        <v>998</v>
      </c>
      <c r="AI236" s="339">
        <f t="shared" si="86"/>
        <v>998</v>
      </c>
      <c r="AJ236" s="339">
        <f t="shared" si="87"/>
        <v>998</v>
      </c>
      <c r="AK236" s="339">
        <f t="shared" si="88"/>
        <v>998</v>
      </c>
      <c r="AL236" s="229"/>
      <c r="AM236" s="33">
        <v>233</v>
      </c>
      <c r="AN236" s="228">
        <f t="shared" si="90"/>
        <v>0</v>
      </c>
      <c r="AO236" s="228">
        <f t="shared" si="90"/>
        <v>998</v>
      </c>
      <c r="AP236" s="228">
        <f t="shared" si="90"/>
        <v>998</v>
      </c>
      <c r="AQ236" s="228">
        <f t="shared" si="90"/>
        <v>998</v>
      </c>
      <c r="AR236" s="228">
        <f t="shared" si="90"/>
        <v>998</v>
      </c>
      <c r="AS236" s="228">
        <f t="shared" si="90"/>
        <v>998</v>
      </c>
      <c r="AT236" s="229"/>
      <c r="AU236" s="33">
        <v>233</v>
      </c>
      <c r="AV236" s="228">
        <v>200</v>
      </c>
      <c r="AW236" s="228">
        <v>205</v>
      </c>
      <c r="AX236" s="228">
        <v>206</v>
      </c>
      <c r="AY236" s="228">
        <v>207</v>
      </c>
      <c r="AZ236" s="228">
        <v>208</v>
      </c>
      <c r="BA236" s="228">
        <v>209</v>
      </c>
      <c r="BB236" s="229"/>
      <c r="BC236" s="184">
        <v>233</v>
      </c>
      <c r="BD236" s="297">
        <v>0</v>
      </c>
      <c r="BE236" s="297">
        <v>0</v>
      </c>
      <c r="BF236" s="297">
        <v>0</v>
      </c>
      <c r="BG236" s="297">
        <v>0</v>
      </c>
      <c r="BH236" s="297">
        <v>0</v>
      </c>
    </row>
    <row r="237" spans="8:60" x14ac:dyDescent="0.35">
      <c r="H237" s="33">
        <v>234</v>
      </c>
      <c r="I237" s="23">
        <v>0</v>
      </c>
      <c r="J237" s="23">
        <v>0</v>
      </c>
      <c r="K237" s="23">
        <v>0</v>
      </c>
      <c r="L237" s="23">
        <v>0</v>
      </c>
      <c r="M237" s="23">
        <v>0</v>
      </c>
      <c r="N237" s="229"/>
      <c r="O237" s="33">
        <v>234</v>
      </c>
      <c r="P237" s="339">
        <v>0</v>
      </c>
      <c r="Q237" s="339">
        <f t="shared" si="74"/>
        <v>998</v>
      </c>
      <c r="R237" s="339">
        <f t="shared" si="75"/>
        <v>998</v>
      </c>
      <c r="S237" s="339">
        <f t="shared" si="76"/>
        <v>998</v>
      </c>
      <c r="T237" s="339">
        <f t="shared" si="77"/>
        <v>998</v>
      </c>
      <c r="U237" s="339">
        <f t="shared" si="78"/>
        <v>998</v>
      </c>
      <c r="V237" s="229"/>
      <c r="W237" s="33">
        <v>234</v>
      </c>
      <c r="X237" s="228">
        <v>0</v>
      </c>
      <c r="Y237" s="339">
        <f t="shared" si="79"/>
        <v>998</v>
      </c>
      <c r="Z237" s="339">
        <f t="shared" si="80"/>
        <v>998</v>
      </c>
      <c r="AA237" s="339">
        <f t="shared" si="81"/>
        <v>998</v>
      </c>
      <c r="AB237" s="339">
        <f t="shared" si="82"/>
        <v>998</v>
      </c>
      <c r="AC237" s="339">
        <f t="shared" si="83"/>
        <v>998</v>
      </c>
      <c r="AD237" s="229"/>
      <c r="AE237" s="33">
        <v>234</v>
      </c>
      <c r="AF237" s="339">
        <v>0</v>
      </c>
      <c r="AG237" s="339">
        <f t="shared" si="84"/>
        <v>998</v>
      </c>
      <c r="AH237" s="339">
        <f t="shared" si="85"/>
        <v>998</v>
      </c>
      <c r="AI237" s="339">
        <f t="shared" si="86"/>
        <v>998</v>
      </c>
      <c r="AJ237" s="339">
        <f t="shared" si="87"/>
        <v>998</v>
      </c>
      <c r="AK237" s="339">
        <f t="shared" si="88"/>
        <v>998</v>
      </c>
      <c r="AL237" s="229"/>
      <c r="AM237" s="33">
        <v>234</v>
      </c>
      <c r="AN237" s="228">
        <f t="shared" si="90"/>
        <v>0</v>
      </c>
      <c r="AO237" s="228">
        <f t="shared" si="90"/>
        <v>998</v>
      </c>
      <c r="AP237" s="228">
        <f t="shared" si="90"/>
        <v>998</v>
      </c>
      <c r="AQ237" s="228">
        <f t="shared" si="90"/>
        <v>998</v>
      </c>
      <c r="AR237" s="228">
        <f t="shared" si="90"/>
        <v>998</v>
      </c>
      <c r="AS237" s="228">
        <f t="shared" si="90"/>
        <v>998</v>
      </c>
      <c r="AT237" s="229"/>
      <c r="AU237" s="33">
        <v>234</v>
      </c>
      <c r="AV237" s="228">
        <v>200</v>
      </c>
      <c r="AW237" s="228">
        <v>205</v>
      </c>
      <c r="AX237" s="228">
        <v>206</v>
      </c>
      <c r="AY237" s="228">
        <v>207</v>
      </c>
      <c r="AZ237" s="228">
        <v>208</v>
      </c>
      <c r="BA237" s="228">
        <v>209</v>
      </c>
      <c r="BB237" s="229"/>
      <c r="BC237" s="184">
        <v>234</v>
      </c>
      <c r="BD237" s="297">
        <v>0</v>
      </c>
      <c r="BE237" s="297">
        <v>0</v>
      </c>
      <c r="BF237" s="297">
        <v>0</v>
      </c>
      <c r="BG237" s="297">
        <v>0</v>
      </c>
      <c r="BH237" s="297">
        <v>0</v>
      </c>
    </row>
    <row r="238" spans="8:60" x14ac:dyDescent="0.35">
      <c r="H238" s="33">
        <v>235</v>
      </c>
      <c r="I238" s="23">
        <v>0</v>
      </c>
      <c r="J238" s="23">
        <v>0</v>
      </c>
      <c r="K238" s="23">
        <v>0</v>
      </c>
      <c r="L238" s="23">
        <v>0</v>
      </c>
      <c r="M238" s="23">
        <v>0</v>
      </c>
      <c r="N238" s="229"/>
      <c r="O238" s="33">
        <v>235</v>
      </c>
      <c r="P238" s="339">
        <v>0</v>
      </c>
      <c r="Q238" s="339">
        <f t="shared" si="74"/>
        <v>998</v>
      </c>
      <c r="R238" s="339">
        <f t="shared" si="75"/>
        <v>998</v>
      </c>
      <c r="S238" s="339">
        <f t="shared" si="76"/>
        <v>998</v>
      </c>
      <c r="T238" s="339">
        <f t="shared" si="77"/>
        <v>998</v>
      </c>
      <c r="U238" s="339">
        <f t="shared" si="78"/>
        <v>998</v>
      </c>
      <c r="V238" s="229"/>
      <c r="W238" s="33">
        <v>235</v>
      </c>
      <c r="X238" s="228">
        <v>0</v>
      </c>
      <c r="Y238" s="339">
        <f t="shared" si="79"/>
        <v>998</v>
      </c>
      <c r="Z238" s="339">
        <f t="shared" si="80"/>
        <v>998</v>
      </c>
      <c r="AA238" s="339">
        <f t="shared" si="81"/>
        <v>998</v>
      </c>
      <c r="AB238" s="339">
        <f t="shared" si="82"/>
        <v>998</v>
      </c>
      <c r="AC238" s="339">
        <f t="shared" si="83"/>
        <v>998</v>
      </c>
      <c r="AD238" s="229"/>
      <c r="AE238" s="33">
        <v>235</v>
      </c>
      <c r="AF238" s="339">
        <v>0</v>
      </c>
      <c r="AG238" s="339">
        <f t="shared" si="84"/>
        <v>998</v>
      </c>
      <c r="AH238" s="339">
        <f t="shared" si="85"/>
        <v>998</v>
      </c>
      <c r="AI238" s="339">
        <f t="shared" si="86"/>
        <v>998</v>
      </c>
      <c r="AJ238" s="339">
        <f t="shared" si="87"/>
        <v>998</v>
      </c>
      <c r="AK238" s="339">
        <f t="shared" si="88"/>
        <v>998</v>
      </c>
      <c r="AL238" s="229"/>
      <c r="AM238" s="33">
        <v>235</v>
      </c>
      <c r="AN238" s="228">
        <f t="shared" si="90"/>
        <v>0</v>
      </c>
      <c r="AO238" s="228">
        <f t="shared" si="90"/>
        <v>998</v>
      </c>
      <c r="AP238" s="228">
        <f t="shared" si="90"/>
        <v>998</v>
      </c>
      <c r="AQ238" s="228">
        <f t="shared" si="90"/>
        <v>998</v>
      </c>
      <c r="AR238" s="228">
        <f t="shared" si="90"/>
        <v>998</v>
      </c>
      <c r="AS238" s="228">
        <f t="shared" si="90"/>
        <v>998</v>
      </c>
      <c r="AT238" s="229"/>
      <c r="AU238" s="33">
        <v>235</v>
      </c>
      <c r="AV238" s="228">
        <v>200</v>
      </c>
      <c r="AW238" s="228">
        <v>205</v>
      </c>
      <c r="AX238" s="228">
        <v>206</v>
      </c>
      <c r="AY238" s="228">
        <v>207</v>
      </c>
      <c r="AZ238" s="228">
        <v>208</v>
      </c>
      <c r="BA238" s="228">
        <v>209</v>
      </c>
      <c r="BB238" s="229"/>
      <c r="BC238" s="184">
        <v>235</v>
      </c>
      <c r="BD238" s="297">
        <v>0</v>
      </c>
      <c r="BE238" s="297">
        <v>0</v>
      </c>
      <c r="BF238" s="297">
        <v>0</v>
      </c>
      <c r="BG238" s="297">
        <v>0</v>
      </c>
      <c r="BH238" s="297">
        <v>0</v>
      </c>
    </row>
    <row r="239" spans="8:60" x14ac:dyDescent="0.35">
      <c r="H239" s="33">
        <v>236</v>
      </c>
      <c r="I239" s="23">
        <v>0</v>
      </c>
      <c r="J239" s="23">
        <v>0</v>
      </c>
      <c r="K239" s="23">
        <v>0</v>
      </c>
      <c r="L239" s="23">
        <v>0</v>
      </c>
      <c r="M239" s="23">
        <v>0</v>
      </c>
      <c r="N239" s="229"/>
      <c r="O239" s="33">
        <v>236</v>
      </c>
      <c r="P239" s="339">
        <v>0</v>
      </c>
      <c r="Q239" s="339">
        <f t="shared" si="74"/>
        <v>998</v>
      </c>
      <c r="R239" s="339">
        <f t="shared" si="75"/>
        <v>998</v>
      </c>
      <c r="S239" s="339">
        <f t="shared" si="76"/>
        <v>998</v>
      </c>
      <c r="T239" s="339">
        <f t="shared" si="77"/>
        <v>998</v>
      </c>
      <c r="U239" s="339">
        <f t="shared" si="78"/>
        <v>998</v>
      </c>
      <c r="V239" s="229"/>
      <c r="W239" s="33">
        <v>236</v>
      </c>
      <c r="X239" s="228">
        <v>0</v>
      </c>
      <c r="Y239" s="339">
        <f t="shared" si="79"/>
        <v>998</v>
      </c>
      <c r="Z239" s="339">
        <f t="shared" si="80"/>
        <v>998</v>
      </c>
      <c r="AA239" s="339">
        <f t="shared" si="81"/>
        <v>998</v>
      </c>
      <c r="AB239" s="339">
        <f t="shared" si="82"/>
        <v>998</v>
      </c>
      <c r="AC239" s="339">
        <f t="shared" si="83"/>
        <v>998</v>
      </c>
      <c r="AD239" s="229"/>
      <c r="AE239" s="33">
        <v>236</v>
      </c>
      <c r="AF239" s="339">
        <v>0</v>
      </c>
      <c r="AG239" s="339">
        <f t="shared" si="84"/>
        <v>998</v>
      </c>
      <c r="AH239" s="339">
        <f t="shared" si="85"/>
        <v>998</v>
      </c>
      <c r="AI239" s="339">
        <f t="shared" si="86"/>
        <v>998</v>
      </c>
      <c r="AJ239" s="339">
        <f t="shared" si="87"/>
        <v>998</v>
      </c>
      <c r="AK239" s="339">
        <f t="shared" si="88"/>
        <v>998</v>
      </c>
      <c r="AL239" s="229"/>
      <c r="AM239" s="33">
        <v>236</v>
      </c>
      <c r="AN239" s="228">
        <f t="shared" si="90"/>
        <v>0</v>
      </c>
      <c r="AO239" s="228">
        <f t="shared" si="90"/>
        <v>998</v>
      </c>
      <c r="AP239" s="228">
        <f t="shared" si="90"/>
        <v>998</v>
      </c>
      <c r="AQ239" s="228">
        <f t="shared" si="90"/>
        <v>998</v>
      </c>
      <c r="AR239" s="228">
        <f t="shared" si="90"/>
        <v>998</v>
      </c>
      <c r="AS239" s="228">
        <f t="shared" si="90"/>
        <v>998</v>
      </c>
      <c r="AT239" s="229"/>
      <c r="AU239" s="33">
        <v>236</v>
      </c>
      <c r="AV239" s="228">
        <v>200</v>
      </c>
      <c r="AW239" s="228">
        <v>205</v>
      </c>
      <c r="AX239" s="228">
        <v>206</v>
      </c>
      <c r="AY239" s="228">
        <v>207</v>
      </c>
      <c r="AZ239" s="228">
        <v>208</v>
      </c>
      <c r="BA239" s="228">
        <v>209</v>
      </c>
      <c r="BB239" s="229"/>
      <c r="BC239" s="184">
        <v>236</v>
      </c>
      <c r="BD239" s="297">
        <v>0</v>
      </c>
      <c r="BE239" s="297">
        <v>0</v>
      </c>
      <c r="BF239" s="297">
        <v>0</v>
      </c>
      <c r="BG239" s="297">
        <v>0</v>
      </c>
      <c r="BH239" s="297">
        <v>0</v>
      </c>
    </row>
    <row r="240" spans="8:60" x14ac:dyDescent="0.35">
      <c r="H240" s="33">
        <v>237</v>
      </c>
      <c r="I240" s="23">
        <v>0</v>
      </c>
      <c r="J240" s="23">
        <v>0</v>
      </c>
      <c r="K240" s="23">
        <v>0</v>
      </c>
      <c r="L240" s="23">
        <v>0</v>
      </c>
      <c r="M240" s="23">
        <v>0</v>
      </c>
      <c r="N240" s="229"/>
      <c r="O240" s="33">
        <v>237</v>
      </c>
      <c r="P240" s="339">
        <v>0</v>
      </c>
      <c r="Q240" s="339">
        <f t="shared" si="74"/>
        <v>998</v>
      </c>
      <c r="R240" s="339">
        <f t="shared" si="75"/>
        <v>998</v>
      </c>
      <c r="S240" s="339">
        <f t="shared" si="76"/>
        <v>998</v>
      </c>
      <c r="T240" s="339">
        <f t="shared" si="77"/>
        <v>998</v>
      </c>
      <c r="U240" s="339">
        <f t="shared" si="78"/>
        <v>998</v>
      </c>
      <c r="V240" s="229"/>
      <c r="W240" s="33">
        <v>237</v>
      </c>
      <c r="X240" s="228">
        <v>0</v>
      </c>
      <c r="Y240" s="339">
        <f t="shared" si="79"/>
        <v>998</v>
      </c>
      <c r="Z240" s="339">
        <f t="shared" si="80"/>
        <v>998</v>
      </c>
      <c r="AA240" s="339">
        <f t="shared" si="81"/>
        <v>998</v>
      </c>
      <c r="AB240" s="339">
        <f t="shared" si="82"/>
        <v>998</v>
      </c>
      <c r="AC240" s="339">
        <f t="shared" si="83"/>
        <v>998</v>
      </c>
      <c r="AD240" s="229"/>
      <c r="AE240" s="33">
        <v>237</v>
      </c>
      <c r="AF240" s="339">
        <v>0</v>
      </c>
      <c r="AG240" s="339">
        <f t="shared" si="84"/>
        <v>998</v>
      </c>
      <c r="AH240" s="339">
        <f t="shared" si="85"/>
        <v>998</v>
      </c>
      <c r="AI240" s="339">
        <f t="shared" si="86"/>
        <v>998</v>
      </c>
      <c r="AJ240" s="339">
        <f t="shared" si="87"/>
        <v>998</v>
      </c>
      <c r="AK240" s="339">
        <f t="shared" si="88"/>
        <v>998</v>
      </c>
      <c r="AL240" s="229"/>
      <c r="AM240" s="33">
        <v>237</v>
      </c>
      <c r="AN240" s="228">
        <f t="shared" si="90"/>
        <v>0</v>
      </c>
      <c r="AO240" s="228">
        <f t="shared" si="90"/>
        <v>998</v>
      </c>
      <c r="AP240" s="228">
        <f t="shared" si="90"/>
        <v>998</v>
      </c>
      <c r="AQ240" s="228">
        <f t="shared" si="90"/>
        <v>998</v>
      </c>
      <c r="AR240" s="228">
        <f t="shared" si="90"/>
        <v>998</v>
      </c>
      <c r="AS240" s="228">
        <f t="shared" si="90"/>
        <v>998</v>
      </c>
      <c r="AT240" s="229"/>
      <c r="AU240" s="33">
        <v>237</v>
      </c>
      <c r="AV240" s="228">
        <v>200</v>
      </c>
      <c r="AW240" s="228">
        <v>205</v>
      </c>
      <c r="AX240" s="228">
        <v>206</v>
      </c>
      <c r="AY240" s="228">
        <v>207</v>
      </c>
      <c r="AZ240" s="228">
        <v>208</v>
      </c>
      <c r="BA240" s="228">
        <v>209</v>
      </c>
      <c r="BB240" s="229"/>
      <c r="BC240" s="184">
        <v>237</v>
      </c>
      <c r="BD240" s="297">
        <v>0</v>
      </c>
      <c r="BE240" s="297">
        <v>0</v>
      </c>
      <c r="BF240" s="297">
        <v>0</v>
      </c>
      <c r="BG240" s="297">
        <v>0</v>
      </c>
      <c r="BH240" s="297">
        <v>0</v>
      </c>
    </row>
    <row r="241" spans="8:60" x14ac:dyDescent="0.35">
      <c r="H241" s="33">
        <v>238</v>
      </c>
      <c r="I241" s="23">
        <v>0</v>
      </c>
      <c r="J241" s="23">
        <v>0</v>
      </c>
      <c r="K241" s="23">
        <v>0</v>
      </c>
      <c r="L241" s="23">
        <v>0</v>
      </c>
      <c r="M241" s="23">
        <v>0</v>
      </c>
      <c r="N241" s="229"/>
      <c r="O241" s="33">
        <v>238</v>
      </c>
      <c r="P241" s="339">
        <v>0</v>
      </c>
      <c r="Q241" s="339">
        <f t="shared" si="74"/>
        <v>998</v>
      </c>
      <c r="R241" s="339">
        <f t="shared" si="75"/>
        <v>998</v>
      </c>
      <c r="S241" s="339">
        <f t="shared" si="76"/>
        <v>998</v>
      </c>
      <c r="T241" s="339">
        <f t="shared" si="77"/>
        <v>998</v>
      </c>
      <c r="U241" s="339">
        <f t="shared" si="78"/>
        <v>998</v>
      </c>
      <c r="V241" s="229"/>
      <c r="W241" s="33">
        <v>238</v>
      </c>
      <c r="X241" s="228">
        <v>0</v>
      </c>
      <c r="Y241" s="339">
        <f t="shared" si="79"/>
        <v>998</v>
      </c>
      <c r="Z241" s="339">
        <f t="shared" si="80"/>
        <v>998</v>
      </c>
      <c r="AA241" s="339">
        <f t="shared" si="81"/>
        <v>998</v>
      </c>
      <c r="AB241" s="339">
        <f t="shared" si="82"/>
        <v>998</v>
      </c>
      <c r="AC241" s="339">
        <f t="shared" si="83"/>
        <v>998</v>
      </c>
      <c r="AD241" s="229"/>
      <c r="AE241" s="33">
        <v>238</v>
      </c>
      <c r="AF241" s="339">
        <v>0</v>
      </c>
      <c r="AG241" s="339">
        <f t="shared" si="84"/>
        <v>998</v>
      </c>
      <c r="AH241" s="339">
        <f t="shared" si="85"/>
        <v>998</v>
      </c>
      <c r="AI241" s="339">
        <f t="shared" si="86"/>
        <v>998</v>
      </c>
      <c r="AJ241" s="339">
        <f t="shared" si="87"/>
        <v>998</v>
      </c>
      <c r="AK241" s="339">
        <f t="shared" si="88"/>
        <v>998</v>
      </c>
      <c r="AL241" s="229"/>
      <c r="AM241" s="33">
        <v>238</v>
      </c>
      <c r="AN241" s="228">
        <f t="shared" si="90"/>
        <v>0</v>
      </c>
      <c r="AO241" s="228">
        <f t="shared" si="90"/>
        <v>998</v>
      </c>
      <c r="AP241" s="228">
        <f t="shared" si="90"/>
        <v>998</v>
      </c>
      <c r="AQ241" s="228">
        <f t="shared" si="90"/>
        <v>998</v>
      </c>
      <c r="AR241" s="228">
        <f t="shared" si="90"/>
        <v>998</v>
      </c>
      <c r="AS241" s="228">
        <f t="shared" si="90"/>
        <v>998</v>
      </c>
      <c r="AT241" s="229"/>
      <c r="AU241" s="33">
        <v>238</v>
      </c>
      <c r="AV241" s="228">
        <v>200</v>
      </c>
      <c r="AW241" s="228">
        <v>205</v>
      </c>
      <c r="AX241" s="228">
        <v>206</v>
      </c>
      <c r="AY241" s="228">
        <v>207</v>
      </c>
      <c r="AZ241" s="228">
        <v>208</v>
      </c>
      <c r="BA241" s="228">
        <v>209</v>
      </c>
      <c r="BB241" s="229"/>
      <c r="BC241" s="184">
        <v>238</v>
      </c>
      <c r="BD241" s="297">
        <v>0</v>
      </c>
      <c r="BE241" s="297">
        <v>0</v>
      </c>
      <c r="BF241" s="297">
        <v>0</v>
      </c>
      <c r="BG241" s="297">
        <v>0</v>
      </c>
      <c r="BH241" s="297">
        <v>0</v>
      </c>
    </row>
    <row r="242" spans="8:60" x14ac:dyDescent="0.35">
      <c r="H242" s="33">
        <v>239</v>
      </c>
      <c r="I242" s="23">
        <v>0</v>
      </c>
      <c r="J242" s="23">
        <v>0</v>
      </c>
      <c r="K242" s="23">
        <v>0</v>
      </c>
      <c r="L242" s="23">
        <v>0</v>
      </c>
      <c r="M242" s="23">
        <v>0</v>
      </c>
      <c r="N242" s="229"/>
      <c r="O242" s="33">
        <v>239</v>
      </c>
      <c r="P242" s="339">
        <v>0</v>
      </c>
      <c r="Q242" s="339">
        <f t="shared" si="74"/>
        <v>998</v>
      </c>
      <c r="R242" s="339">
        <f t="shared" si="75"/>
        <v>998</v>
      </c>
      <c r="S242" s="339">
        <f t="shared" si="76"/>
        <v>998</v>
      </c>
      <c r="T242" s="339">
        <f t="shared" si="77"/>
        <v>998</v>
      </c>
      <c r="U242" s="339">
        <f t="shared" si="78"/>
        <v>998</v>
      </c>
      <c r="V242" s="229"/>
      <c r="W242" s="33">
        <v>239</v>
      </c>
      <c r="X242" s="228">
        <v>0</v>
      </c>
      <c r="Y242" s="339">
        <f t="shared" si="79"/>
        <v>998</v>
      </c>
      <c r="Z242" s="339">
        <f t="shared" si="80"/>
        <v>998</v>
      </c>
      <c r="AA242" s="339">
        <f t="shared" si="81"/>
        <v>998</v>
      </c>
      <c r="AB242" s="339">
        <f t="shared" si="82"/>
        <v>998</v>
      </c>
      <c r="AC242" s="339">
        <f t="shared" si="83"/>
        <v>998</v>
      </c>
      <c r="AD242" s="229"/>
      <c r="AE242" s="33">
        <v>239</v>
      </c>
      <c r="AF242" s="339">
        <v>0</v>
      </c>
      <c r="AG242" s="339">
        <f t="shared" si="84"/>
        <v>998</v>
      </c>
      <c r="AH242" s="339">
        <f t="shared" si="85"/>
        <v>998</v>
      </c>
      <c r="AI242" s="339">
        <f t="shared" si="86"/>
        <v>998</v>
      </c>
      <c r="AJ242" s="339">
        <f t="shared" si="87"/>
        <v>998</v>
      </c>
      <c r="AK242" s="339">
        <f t="shared" si="88"/>
        <v>998</v>
      </c>
      <c r="AL242" s="229"/>
      <c r="AM242" s="33">
        <v>239</v>
      </c>
      <c r="AN242" s="228">
        <f t="shared" si="90"/>
        <v>0</v>
      </c>
      <c r="AO242" s="228">
        <f t="shared" si="90"/>
        <v>998</v>
      </c>
      <c r="AP242" s="228">
        <f t="shared" si="90"/>
        <v>998</v>
      </c>
      <c r="AQ242" s="228">
        <f t="shared" si="90"/>
        <v>998</v>
      </c>
      <c r="AR242" s="228">
        <f t="shared" si="90"/>
        <v>998</v>
      </c>
      <c r="AS242" s="228">
        <f t="shared" si="90"/>
        <v>998</v>
      </c>
      <c r="AT242" s="229"/>
      <c r="AU242" s="33">
        <v>239</v>
      </c>
      <c r="AV242" s="228">
        <v>200</v>
      </c>
      <c r="AW242" s="228">
        <v>205</v>
      </c>
      <c r="AX242" s="228">
        <v>206</v>
      </c>
      <c r="AY242" s="228">
        <v>207</v>
      </c>
      <c r="AZ242" s="228">
        <v>208</v>
      </c>
      <c r="BA242" s="228">
        <v>209</v>
      </c>
      <c r="BB242" s="229"/>
      <c r="BC242" s="184">
        <v>239</v>
      </c>
      <c r="BD242" s="297">
        <v>0</v>
      </c>
      <c r="BE242" s="297">
        <v>0</v>
      </c>
      <c r="BF242" s="297">
        <v>0</v>
      </c>
      <c r="BG242" s="297">
        <v>0</v>
      </c>
      <c r="BH242" s="297">
        <v>0</v>
      </c>
    </row>
    <row r="243" spans="8:60" x14ac:dyDescent="0.35">
      <c r="H243" s="33">
        <v>240</v>
      </c>
      <c r="I243" s="23">
        <v>0</v>
      </c>
      <c r="J243" s="23">
        <v>0</v>
      </c>
      <c r="K243" s="23">
        <v>0</v>
      </c>
      <c r="L243" s="23">
        <v>0</v>
      </c>
      <c r="M243" s="23">
        <v>0</v>
      </c>
      <c r="N243" s="229"/>
      <c r="O243" s="33">
        <v>240</v>
      </c>
      <c r="P243" s="339">
        <v>0</v>
      </c>
      <c r="Q243" s="339">
        <f t="shared" si="74"/>
        <v>998</v>
      </c>
      <c r="R243" s="339">
        <f t="shared" si="75"/>
        <v>998</v>
      </c>
      <c r="S243" s="339">
        <f t="shared" si="76"/>
        <v>998</v>
      </c>
      <c r="T243" s="339">
        <f t="shared" si="77"/>
        <v>998</v>
      </c>
      <c r="U243" s="339">
        <f t="shared" si="78"/>
        <v>998</v>
      </c>
      <c r="V243" s="229"/>
      <c r="W243" s="33">
        <v>240</v>
      </c>
      <c r="X243" s="228">
        <v>0</v>
      </c>
      <c r="Y243" s="339">
        <f t="shared" si="79"/>
        <v>998</v>
      </c>
      <c r="Z243" s="339">
        <f t="shared" si="80"/>
        <v>998</v>
      </c>
      <c r="AA243" s="339">
        <f t="shared" si="81"/>
        <v>998</v>
      </c>
      <c r="AB243" s="339">
        <f t="shared" si="82"/>
        <v>998</v>
      </c>
      <c r="AC243" s="339">
        <f t="shared" si="83"/>
        <v>998</v>
      </c>
      <c r="AD243" s="229"/>
      <c r="AE243" s="33">
        <v>240</v>
      </c>
      <c r="AF243" s="339">
        <v>0</v>
      </c>
      <c r="AG243" s="339">
        <f t="shared" si="84"/>
        <v>998</v>
      </c>
      <c r="AH243" s="339">
        <f t="shared" si="85"/>
        <v>998</v>
      </c>
      <c r="AI243" s="339">
        <f t="shared" si="86"/>
        <v>998</v>
      </c>
      <c r="AJ243" s="339">
        <f t="shared" si="87"/>
        <v>998</v>
      </c>
      <c r="AK243" s="339">
        <f t="shared" si="88"/>
        <v>998</v>
      </c>
      <c r="AL243" s="229"/>
      <c r="AM243" s="33">
        <v>240</v>
      </c>
      <c r="AN243" s="228">
        <f t="shared" si="90"/>
        <v>0</v>
      </c>
      <c r="AO243" s="228">
        <f t="shared" si="90"/>
        <v>998</v>
      </c>
      <c r="AP243" s="228">
        <f t="shared" si="90"/>
        <v>998</v>
      </c>
      <c r="AQ243" s="228">
        <f t="shared" si="90"/>
        <v>998</v>
      </c>
      <c r="AR243" s="228">
        <f t="shared" si="90"/>
        <v>998</v>
      </c>
      <c r="AS243" s="228">
        <f t="shared" si="90"/>
        <v>998</v>
      </c>
      <c r="AT243" s="229"/>
      <c r="AU243" s="33">
        <v>240</v>
      </c>
      <c r="AV243" s="228">
        <v>200</v>
      </c>
      <c r="AW243" s="228">
        <v>205</v>
      </c>
      <c r="AX243" s="228">
        <v>206</v>
      </c>
      <c r="AY243" s="228">
        <v>207</v>
      </c>
      <c r="AZ243" s="228">
        <v>208</v>
      </c>
      <c r="BA243" s="228">
        <v>209</v>
      </c>
      <c r="BB243" s="229"/>
      <c r="BC243" s="184">
        <v>240</v>
      </c>
      <c r="BD243" s="297">
        <v>0</v>
      </c>
      <c r="BE243" s="297">
        <v>0</v>
      </c>
      <c r="BF243" s="297">
        <v>0</v>
      </c>
      <c r="BG243" s="297">
        <v>0</v>
      </c>
      <c r="BH243" s="297">
        <v>0</v>
      </c>
    </row>
    <row r="244" spans="8:60" x14ac:dyDescent="0.35">
      <c r="H244" s="33">
        <v>241</v>
      </c>
      <c r="I244" s="23">
        <v>0</v>
      </c>
      <c r="J244" s="23">
        <v>0</v>
      </c>
      <c r="K244" s="23">
        <v>0</v>
      </c>
      <c r="L244" s="23">
        <v>0</v>
      </c>
      <c r="M244" s="23">
        <v>0</v>
      </c>
      <c r="N244" s="229"/>
      <c r="O244" s="33">
        <v>241</v>
      </c>
      <c r="P244" s="339">
        <v>0</v>
      </c>
      <c r="Q244" s="339">
        <f t="shared" si="74"/>
        <v>998</v>
      </c>
      <c r="R244" s="339">
        <f t="shared" si="75"/>
        <v>998</v>
      </c>
      <c r="S244" s="339">
        <f t="shared" si="76"/>
        <v>998</v>
      </c>
      <c r="T244" s="339">
        <f t="shared" si="77"/>
        <v>998</v>
      </c>
      <c r="U244" s="339">
        <f t="shared" si="78"/>
        <v>998</v>
      </c>
      <c r="V244" s="229"/>
      <c r="W244" s="33">
        <v>241</v>
      </c>
      <c r="X244" s="228">
        <v>0</v>
      </c>
      <c r="Y244" s="339">
        <f t="shared" si="79"/>
        <v>998</v>
      </c>
      <c r="Z244" s="339">
        <f t="shared" si="80"/>
        <v>998</v>
      </c>
      <c r="AA244" s="339">
        <f t="shared" si="81"/>
        <v>998</v>
      </c>
      <c r="AB244" s="339">
        <f t="shared" si="82"/>
        <v>998</v>
      </c>
      <c r="AC244" s="339">
        <f t="shared" si="83"/>
        <v>998</v>
      </c>
      <c r="AD244" s="229"/>
      <c r="AE244" s="33">
        <v>241</v>
      </c>
      <c r="AF244" s="339">
        <v>0</v>
      </c>
      <c r="AG244" s="339">
        <f t="shared" si="84"/>
        <v>998</v>
      </c>
      <c r="AH244" s="339">
        <f t="shared" si="85"/>
        <v>998</v>
      </c>
      <c r="AI244" s="339">
        <f t="shared" si="86"/>
        <v>998</v>
      </c>
      <c r="AJ244" s="339">
        <f t="shared" si="87"/>
        <v>998</v>
      </c>
      <c r="AK244" s="339">
        <f t="shared" si="88"/>
        <v>998</v>
      </c>
      <c r="AL244" s="229"/>
      <c r="AM244" s="33">
        <v>241</v>
      </c>
      <c r="AN244" s="228">
        <f t="shared" si="90"/>
        <v>0</v>
      </c>
      <c r="AO244" s="228">
        <f t="shared" si="90"/>
        <v>998</v>
      </c>
      <c r="AP244" s="228">
        <f t="shared" si="90"/>
        <v>998</v>
      </c>
      <c r="AQ244" s="228">
        <f t="shared" si="90"/>
        <v>998</v>
      </c>
      <c r="AR244" s="228">
        <f t="shared" si="90"/>
        <v>998</v>
      </c>
      <c r="AS244" s="228">
        <f t="shared" si="90"/>
        <v>998</v>
      </c>
      <c r="AT244" s="229"/>
      <c r="AU244" s="33">
        <v>241</v>
      </c>
      <c r="AV244" s="228">
        <v>200</v>
      </c>
      <c r="AW244" s="228">
        <v>205</v>
      </c>
      <c r="AX244" s="228">
        <v>206</v>
      </c>
      <c r="AY244" s="228">
        <v>207</v>
      </c>
      <c r="AZ244" s="228">
        <v>208</v>
      </c>
      <c r="BA244" s="228">
        <v>209</v>
      </c>
      <c r="BB244" s="229"/>
      <c r="BC244" s="184">
        <v>241</v>
      </c>
      <c r="BD244" s="297">
        <v>0</v>
      </c>
      <c r="BE244" s="297">
        <v>0</v>
      </c>
      <c r="BF244" s="297">
        <v>0</v>
      </c>
      <c r="BG244" s="297">
        <v>0</v>
      </c>
      <c r="BH244" s="297">
        <v>0</v>
      </c>
    </row>
    <row r="245" spans="8:60" x14ac:dyDescent="0.35">
      <c r="H245" s="33">
        <v>242</v>
      </c>
      <c r="I245" s="23">
        <v>0</v>
      </c>
      <c r="J245" s="23">
        <v>0</v>
      </c>
      <c r="K245" s="23">
        <v>0</v>
      </c>
      <c r="L245" s="23">
        <v>0</v>
      </c>
      <c r="M245" s="23">
        <v>0</v>
      </c>
      <c r="N245" s="229"/>
      <c r="O245" s="33">
        <v>242</v>
      </c>
      <c r="P245" s="339">
        <v>0</v>
      </c>
      <c r="Q245" s="339">
        <f t="shared" si="74"/>
        <v>998</v>
      </c>
      <c r="R245" s="339">
        <f t="shared" si="75"/>
        <v>998</v>
      </c>
      <c r="S245" s="339">
        <f t="shared" si="76"/>
        <v>998</v>
      </c>
      <c r="T245" s="339">
        <f t="shared" si="77"/>
        <v>998</v>
      </c>
      <c r="U245" s="339">
        <f t="shared" si="78"/>
        <v>998</v>
      </c>
      <c r="V245" s="229"/>
      <c r="W245" s="33">
        <v>242</v>
      </c>
      <c r="X245" s="228">
        <v>0</v>
      </c>
      <c r="Y245" s="339">
        <f t="shared" si="79"/>
        <v>998</v>
      </c>
      <c r="Z245" s="339">
        <f t="shared" si="80"/>
        <v>998</v>
      </c>
      <c r="AA245" s="339">
        <f t="shared" si="81"/>
        <v>998</v>
      </c>
      <c r="AB245" s="339">
        <f t="shared" si="82"/>
        <v>998</v>
      </c>
      <c r="AC245" s="339">
        <f t="shared" si="83"/>
        <v>998</v>
      </c>
      <c r="AD245" s="229"/>
      <c r="AE245" s="33">
        <v>242</v>
      </c>
      <c r="AF245" s="339">
        <v>0</v>
      </c>
      <c r="AG245" s="339">
        <f t="shared" si="84"/>
        <v>998</v>
      </c>
      <c r="AH245" s="339">
        <f t="shared" si="85"/>
        <v>998</v>
      </c>
      <c r="AI245" s="339">
        <f t="shared" si="86"/>
        <v>998</v>
      </c>
      <c r="AJ245" s="339">
        <f t="shared" si="87"/>
        <v>998</v>
      </c>
      <c r="AK245" s="339">
        <f t="shared" si="88"/>
        <v>998</v>
      </c>
      <c r="AL245" s="229"/>
      <c r="AM245" s="33">
        <v>242</v>
      </c>
      <c r="AN245" s="228">
        <f t="shared" ref="AN245:AS260" si="91">AN244</f>
        <v>0</v>
      </c>
      <c r="AO245" s="228">
        <f t="shared" si="91"/>
        <v>998</v>
      </c>
      <c r="AP245" s="228">
        <f t="shared" si="91"/>
        <v>998</v>
      </c>
      <c r="AQ245" s="228">
        <f t="shared" si="91"/>
        <v>998</v>
      </c>
      <c r="AR245" s="228">
        <f t="shared" si="91"/>
        <v>998</v>
      </c>
      <c r="AS245" s="228">
        <f t="shared" si="91"/>
        <v>998</v>
      </c>
      <c r="AT245" s="229"/>
      <c r="AU245" s="33">
        <v>242</v>
      </c>
      <c r="AV245" s="228">
        <v>200</v>
      </c>
      <c r="AW245" s="228">
        <v>205</v>
      </c>
      <c r="AX245" s="228">
        <v>206</v>
      </c>
      <c r="AY245" s="228">
        <v>207</v>
      </c>
      <c r="AZ245" s="228">
        <v>208</v>
      </c>
      <c r="BA245" s="228">
        <v>209</v>
      </c>
      <c r="BB245" s="229"/>
      <c r="BC245" s="184">
        <v>242</v>
      </c>
      <c r="BD245" s="297">
        <v>0</v>
      </c>
      <c r="BE245" s="297">
        <v>0</v>
      </c>
      <c r="BF245" s="297">
        <v>0</v>
      </c>
      <c r="BG245" s="297">
        <v>0</v>
      </c>
      <c r="BH245" s="297">
        <v>0</v>
      </c>
    </row>
    <row r="246" spans="8:60" x14ac:dyDescent="0.35">
      <c r="H246" s="33">
        <v>243</v>
      </c>
      <c r="I246" s="23">
        <v>0</v>
      </c>
      <c r="J246" s="23">
        <v>0</v>
      </c>
      <c r="K246" s="23">
        <v>0</v>
      </c>
      <c r="L246" s="23">
        <v>0</v>
      </c>
      <c r="M246" s="23">
        <v>0</v>
      </c>
      <c r="N246" s="229"/>
      <c r="O246" s="33">
        <v>243</v>
      </c>
      <c r="P246" s="339">
        <v>0</v>
      </c>
      <c r="Q246" s="339">
        <f t="shared" si="74"/>
        <v>998</v>
      </c>
      <c r="R246" s="339">
        <f t="shared" si="75"/>
        <v>998</v>
      </c>
      <c r="S246" s="339">
        <f t="shared" si="76"/>
        <v>998</v>
      </c>
      <c r="T246" s="339">
        <f t="shared" si="77"/>
        <v>998</v>
      </c>
      <c r="U246" s="339">
        <f t="shared" si="78"/>
        <v>998</v>
      </c>
      <c r="V246" s="229"/>
      <c r="W246" s="33">
        <v>243</v>
      </c>
      <c r="X246" s="228">
        <v>0</v>
      </c>
      <c r="Y246" s="339">
        <f t="shared" si="79"/>
        <v>998</v>
      </c>
      <c r="Z246" s="339">
        <f t="shared" si="80"/>
        <v>998</v>
      </c>
      <c r="AA246" s="339">
        <f t="shared" si="81"/>
        <v>998</v>
      </c>
      <c r="AB246" s="339">
        <f t="shared" si="82"/>
        <v>998</v>
      </c>
      <c r="AC246" s="339">
        <f t="shared" si="83"/>
        <v>998</v>
      </c>
      <c r="AD246" s="229"/>
      <c r="AE246" s="33">
        <v>243</v>
      </c>
      <c r="AF246" s="339">
        <v>0</v>
      </c>
      <c r="AG246" s="339">
        <f t="shared" si="84"/>
        <v>998</v>
      </c>
      <c r="AH246" s="339">
        <f t="shared" si="85"/>
        <v>998</v>
      </c>
      <c r="AI246" s="339">
        <f t="shared" si="86"/>
        <v>998</v>
      </c>
      <c r="AJ246" s="339">
        <f t="shared" si="87"/>
        <v>998</v>
      </c>
      <c r="AK246" s="339">
        <f t="shared" si="88"/>
        <v>998</v>
      </c>
      <c r="AL246" s="229"/>
      <c r="AM246" s="33">
        <v>243</v>
      </c>
      <c r="AN246" s="228">
        <f t="shared" si="91"/>
        <v>0</v>
      </c>
      <c r="AO246" s="228">
        <f t="shared" si="91"/>
        <v>998</v>
      </c>
      <c r="AP246" s="228">
        <f t="shared" si="91"/>
        <v>998</v>
      </c>
      <c r="AQ246" s="228">
        <f t="shared" si="91"/>
        <v>998</v>
      </c>
      <c r="AR246" s="228">
        <f t="shared" si="91"/>
        <v>998</v>
      </c>
      <c r="AS246" s="228">
        <f t="shared" si="91"/>
        <v>998</v>
      </c>
      <c r="AT246" s="229"/>
      <c r="AU246" s="33">
        <v>243</v>
      </c>
      <c r="AV246" s="228">
        <v>200</v>
      </c>
      <c r="AW246" s="228">
        <v>205</v>
      </c>
      <c r="AX246" s="228">
        <v>206</v>
      </c>
      <c r="AY246" s="228">
        <v>207</v>
      </c>
      <c r="AZ246" s="228">
        <v>208</v>
      </c>
      <c r="BA246" s="228">
        <v>209</v>
      </c>
      <c r="BB246" s="229"/>
      <c r="BC246" s="184">
        <v>243</v>
      </c>
      <c r="BD246" s="297">
        <v>0</v>
      </c>
      <c r="BE246" s="297">
        <v>0</v>
      </c>
      <c r="BF246" s="297">
        <v>0</v>
      </c>
      <c r="BG246" s="297">
        <v>0</v>
      </c>
      <c r="BH246" s="297">
        <v>0</v>
      </c>
    </row>
    <row r="247" spans="8:60" x14ac:dyDescent="0.35">
      <c r="H247" s="33">
        <v>244</v>
      </c>
      <c r="I247" s="23">
        <v>0</v>
      </c>
      <c r="J247" s="23">
        <v>0</v>
      </c>
      <c r="K247" s="23">
        <v>0</v>
      </c>
      <c r="L247" s="23">
        <v>0</v>
      </c>
      <c r="M247" s="23">
        <v>0</v>
      </c>
      <c r="N247" s="229"/>
      <c r="O247" s="33">
        <v>244</v>
      </c>
      <c r="P247" s="339">
        <v>0</v>
      </c>
      <c r="Q247" s="339">
        <f t="shared" si="74"/>
        <v>998</v>
      </c>
      <c r="R247" s="339">
        <f t="shared" si="75"/>
        <v>998</v>
      </c>
      <c r="S247" s="339">
        <f t="shared" si="76"/>
        <v>998</v>
      </c>
      <c r="T247" s="339">
        <f t="shared" si="77"/>
        <v>998</v>
      </c>
      <c r="U247" s="339">
        <f t="shared" si="78"/>
        <v>998</v>
      </c>
      <c r="V247" s="229"/>
      <c r="W247" s="33">
        <v>244</v>
      </c>
      <c r="X247" s="228">
        <v>0</v>
      </c>
      <c r="Y247" s="339">
        <f t="shared" si="79"/>
        <v>998</v>
      </c>
      <c r="Z247" s="339">
        <f t="shared" si="80"/>
        <v>998</v>
      </c>
      <c r="AA247" s="339">
        <f t="shared" si="81"/>
        <v>998</v>
      </c>
      <c r="AB247" s="339">
        <f t="shared" si="82"/>
        <v>998</v>
      </c>
      <c r="AC247" s="339">
        <f t="shared" si="83"/>
        <v>998</v>
      </c>
      <c r="AD247" s="229"/>
      <c r="AE247" s="33">
        <v>244</v>
      </c>
      <c r="AF247" s="339">
        <v>0</v>
      </c>
      <c r="AG247" s="339">
        <f t="shared" si="84"/>
        <v>998</v>
      </c>
      <c r="AH247" s="339">
        <f t="shared" si="85"/>
        <v>998</v>
      </c>
      <c r="AI247" s="339">
        <f t="shared" si="86"/>
        <v>998</v>
      </c>
      <c r="AJ247" s="339">
        <f t="shared" si="87"/>
        <v>998</v>
      </c>
      <c r="AK247" s="339">
        <f t="shared" si="88"/>
        <v>998</v>
      </c>
      <c r="AL247" s="229"/>
      <c r="AM247" s="33">
        <v>244</v>
      </c>
      <c r="AN247" s="228">
        <f t="shared" si="91"/>
        <v>0</v>
      </c>
      <c r="AO247" s="228">
        <f t="shared" si="91"/>
        <v>998</v>
      </c>
      <c r="AP247" s="228">
        <f t="shared" si="91"/>
        <v>998</v>
      </c>
      <c r="AQ247" s="228">
        <f t="shared" si="91"/>
        <v>998</v>
      </c>
      <c r="AR247" s="228">
        <f t="shared" si="91"/>
        <v>998</v>
      </c>
      <c r="AS247" s="228">
        <f t="shared" si="91"/>
        <v>998</v>
      </c>
      <c r="AT247" s="229"/>
      <c r="AU247" s="33">
        <v>244</v>
      </c>
      <c r="AV247" s="228">
        <v>200</v>
      </c>
      <c r="AW247" s="228">
        <v>205</v>
      </c>
      <c r="AX247" s="228">
        <v>206</v>
      </c>
      <c r="AY247" s="228">
        <v>207</v>
      </c>
      <c r="AZ247" s="228">
        <v>208</v>
      </c>
      <c r="BA247" s="228">
        <v>209</v>
      </c>
      <c r="BB247" s="229"/>
      <c r="BC247" s="184">
        <v>244</v>
      </c>
      <c r="BD247" s="297">
        <v>0</v>
      </c>
      <c r="BE247" s="297">
        <v>0</v>
      </c>
      <c r="BF247" s="297">
        <v>0</v>
      </c>
      <c r="BG247" s="297">
        <v>0</v>
      </c>
      <c r="BH247" s="297">
        <v>0</v>
      </c>
    </row>
    <row r="248" spans="8:60" x14ac:dyDescent="0.35">
      <c r="H248" s="33">
        <v>245</v>
      </c>
      <c r="I248" s="23">
        <v>0</v>
      </c>
      <c r="J248" s="23">
        <v>0</v>
      </c>
      <c r="K248" s="23">
        <v>0</v>
      </c>
      <c r="L248" s="23">
        <v>0</v>
      </c>
      <c r="M248" s="23">
        <v>0</v>
      </c>
      <c r="N248" s="229"/>
      <c r="O248" s="33">
        <v>245</v>
      </c>
      <c r="P248" s="339">
        <v>0</v>
      </c>
      <c r="Q248" s="339">
        <f t="shared" si="74"/>
        <v>998</v>
      </c>
      <c r="R248" s="339">
        <f t="shared" si="75"/>
        <v>998</v>
      </c>
      <c r="S248" s="339">
        <f t="shared" si="76"/>
        <v>998</v>
      </c>
      <c r="T248" s="339">
        <f t="shared" si="77"/>
        <v>998</v>
      </c>
      <c r="U248" s="339">
        <f t="shared" si="78"/>
        <v>998</v>
      </c>
      <c r="V248" s="229"/>
      <c r="W248" s="33">
        <v>245</v>
      </c>
      <c r="X248" s="228">
        <v>0</v>
      </c>
      <c r="Y248" s="339">
        <f t="shared" si="79"/>
        <v>998</v>
      </c>
      <c r="Z248" s="339">
        <f t="shared" si="80"/>
        <v>998</v>
      </c>
      <c r="AA248" s="339">
        <f t="shared" si="81"/>
        <v>998</v>
      </c>
      <c r="AB248" s="339">
        <f t="shared" si="82"/>
        <v>998</v>
      </c>
      <c r="AC248" s="339">
        <f t="shared" si="83"/>
        <v>998</v>
      </c>
      <c r="AD248" s="229"/>
      <c r="AE248" s="33">
        <v>245</v>
      </c>
      <c r="AF248" s="339">
        <v>0</v>
      </c>
      <c r="AG248" s="339">
        <f t="shared" si="84"/>
        <v>998</v>
      </c>
      <c r="AH248" s="339">
        <f t="shared" si="85"/>
        <v>998</v>
      </c>
      <c r="AI248" s="339">
        <f t="shared" si="86"/>
        <v>998</v>
      </c>
      <c r="AJ248" s="339">
        <f t="shared" si="87"/>
        <v>998</v>
      </c>
      <c r="AK248" s="339">
        <f t="shared" si="88"/>
        <v>998</v>
      </c>
      <c r="AL248" s="229"/>
      <c r="AM248" s="33">
        <v>245</v>
      </c>
      <c r="AN248" s="228">
        <f t="shared" si="91"/>
        <v>0</v>
      </c>
      <c r="AO248" s="228">
        <f t="shared" si="91"/>
        <v>998</v>
      </c>
      <c r="AP248" s="228">
        <f t="shared" si="91"/>
        <v>998</v>
      </c>
      <c r="AQ248" s="228">
        <f t="shared" si="91"/>
        <v>998</v>
      </c>
      <c r="AR248" s="228">
        <f t="shared" si="91"/>
        <v>998</v>
      </c>
      <c r="AS248" s="228">
        <f t="shared" si="91"/>
        <v>998</v>
      </c>
      <c r="AT248" s="229"/>
      <c r="AU248" s="33">
        <v>245</v>
      </c>
      <c r="AV248" s="228">
        <v>200</v>
      </c>
      <c r="AW248" s="228">
        <v>205</v>
      </c>
      <c r="AX248" s="228">
        <v>206</v>
      </c>
      <c r="AY248" s="228">
        <v>207</v>
      </c>
      <c r="AZ248" s="228">
        <v>208</v>
      </c>
      <c r="BA248" s="228">
        <v>209</v>
      </c>
      <c r="BB248" s="229"/>
      <c r="BC248" s="184">
        <v>245</v>
      </c>
      <c r="BD248" s="297">
        <v>0</v>
      </c>
      <c r="BE248" s="297">
        <v>0</v>
      </c>
      <c r="BF248" s="297">
        <v>0</v>
      </c>
      <c r="BG248" s="297">
        <v>0</v>
      </c>
      <c r="BH248" s="297">
        <v>0</v>
      </c>
    </row>
    <row r="249" spans="8:60" x14ac:dyDescent="0.35">
      <c r="H249" s="33">
        <v>246</v>
      </c>
      <c r="I249" s="23">
        <v>0</v>
      </c>
      <c r="J249" s="23">
        <v>0</v>
      </c>
      <c r="K249" s="23">
        <v>0</v>
      </c>
      <c r="L249" s="23">
        <v>0</v>
      </c>
      <c r="M249" s="23">
        <v>0</v>
      </c>
      <c r="N249" s="229"/>
      <c r="O249" s="33">
        <v>246</v>
      </c>
      <c r="P249" s="339">
        <v>0</v>
      </c>
      <c r="Q249" s="339">
        <f t="shared" si="74"/>
        <v>998</v>
      </c>
      <c r="R249" s="339">
        <f t="shared" si="75"/>
        <v>998</v>
      </c>
      <c r="S249" s="339">
        <f t="shared" si="76"/>
        <v>998</v>
      </c>
      <c r="T249" s="339">
        <f t="shared" si="77"/>
        <v>998</v>
      </c>
      <c r="U249" s="339">
        <f t="shared" si="78"/>
        <v>998</v>
      </c>
      <c r="V249" s="229"/>
      <c r="W249" s="33">
        <v>246</v>
      </c>
      <c r="X249" s="228">
        <v>0</v>
      </c>
      <c r="Y249" s="339">
        <f t="shared" si="79"/>
        <v>998</v>
      </c>
      <c r="Z249" s="339">
        <f t="shared" si="80"/>
        <v>998</v>
      </c>
      <c r="AA249" s="339">
        <f t="shared" si="81"/>
        <v>998</v>
      </c>
      <c r="AB249" s="339">
        <f t="shared" si="82"/>
        <v>998</v>
      </c>
      <c r="AC249" s="339">
        <f t="shared" si="83"/>
        <v>998</v>
      </c>
      <c r="AD249" s="229"/>
      <c r="AE249" s="33">
        <v>246</v>
      </c>
      <c r="AF249" s="339">
        <v>0</v>
      </c>
      <c r="AG249" s="339">
        <f t="shared" si="84"/>
        <v>998</v>
      </c>
      <c r="AH249" s="339">
        <f t="shared" si="85"/>
        <v>998</v>
      </c>
      <c r="AI249" s="339">
        <f t="shared" si="86"/>
        <v>998</v>
      </c>
      <c r="AJ249" s="339">
        <f t="shared" si="87"/>
        <v>998</v>
      </c>
      <c r="AK249" s="339">
        <f t="shared" si="88"/>
        <v>998</v>
      </c>
      <c r="AL249" s="229"/>
      <c r="AM249" s="33">
        <v>246</v>
      </c>
      <c r="AN249" s="228">
        <f t="shared" si="91"/>
        <v>0</v>
      </c>
      <c r="AO249" s="228">
        <f t="shared" si="91"/>
        <v>998</v>
      </c>
      <c r="AP249" s="228">
        <f t="shared" si="91"/>
        <v>998</v>
      </c>
      <c r="AQ249" s="228">
        <f t="shared" si="91"/>
        <v>998</v>
      </c>
      <c r="AR249" s="228">
        <f t="shared" si="91"/>
        <v>998</v>
      </c>
      <c r="AS249" s="228">
        <f t="shared" si="91"/>
        <v>998</v>
      </c>
      <c r="AT249" s="229"/>
      <c r="AU249" s="33">
        <v>246</v>
      </c>
      <c r="AV249" s="228">
        <v>200</v>
      </c>
      <c r="AW249" s="228">
        <v>205</v>
      </c>
      <c r="AX249" s="228">
        <v>206</v>
      </c>
      <c r="AY249" s="228">
        <v>207</v>
      </c>
      <c r="AZ249" s="228">
        <v>208</v>
      </c>
      <c r="BA249" s="228">
        <v>209</v>
      </c>
      <c r="BB249" s="229"/>
      <c r="BC249" s="184">
        <v>246</v>
      </c>
      <c r="BD249" s="297">
        <v>0</v>
      </c>
      <c r="BE249" s="297">
        <v>0</v>
      </c>
      <c r="BF249" s="297">
        <v>0</v>
      </c>
      <c r="BG249" s="297">
        <v>0</v>
      </c>
      <c r="BH249" s="297">
        <v>0</v>
      </c>
    </row>
    <row r="250" spans="8:60" x14ac:dyDescent="0.35">
      <c r="H250" s="33">
        <v>247</v>
      </c>
      <c r="I250" s="23">
        <v>0</v>
      </c>
      <c r="J250" s="23">
        <v>0</v>
      </c>
      <c r="K250" s="23">
        <v>0</v>
      </c>
      <c r="L250" s="23">
        <v>0</v>
      </c>
      <c r="M250" s="23">
        <v>0</v>
      </c>
      <c r="N250" s="229"/>
      <c r="O250" s="33">
        <v>247</v>
      </c>
      <c r="P250" s="339">
        <v>0</v>
      </c>
      <c r="Q250" s="339">
        <f t="shared" si="74"/>
        <v>998</v>
      </c>
      <c r="R250" s="339">
        <f t="shared" si="75"/>
        <v>998</v>
      </c>
      <c r="S250" s="339">
        <f t="shared" si="76"/>
        <v>998</v>
      </c>
      <c r="T250" s="339">
        <f t="shared" si="77"/>
        <v>998</v>
      </c>
      <c r="U250" s="339">
        <f t="shared" si="78"/>
        <v>998</v>
      </c>
      <c r="V250" s="229"/>
      <c r="W250" s="33">
        <v>247</v>
      </c>
      <c r="X250" s="228">
        <v>0</v>
      </c>
      <c r="Y250" s="339">
        <f t="shared" si="79"/>
        <v>998</v>
      </c>
      <c r="Z250" s="339">
        <f t="shared" si="80"/>
        <v>998</v>
      </c>
      <c r="AA250" s="339">
        <f t="shared" si="81"/>
        <v>998</v>
      </c>
      <c r="AB250" s="339">
        <f t="shared" si="82"/>
        <v>998</v>
      </c>
      <c r="AC250" s="339">
        <f t="shared" si="83"/>
        <v>998</v>
      </c>
      <c r="AD250" s="229"/>
      <c r="AE250" s="33">
        <v>247</v>
      </c>
      <c r="AF250" s="339">
        <v>0</v>
      </c>
      <c r="AG250" s="339">
        <f t="shared" si="84"/>
        <v>998</v>
      </c>
      <c r="AH250" s="339">
        <f t="shared" si="85"/>
        <v>998</v>
      </c>
      <c r="AI250" s="339">
        <f t="shared" si="86"/>
        <v>998</v>
      </c>
      <c r="AJ250" s="339">
        <f t="shared" si="87"/>
        <v>998</v>
      </c>
      <c r="AK250" s="339">
        <f t="shared" si="88"/>
        <v>998</v>
      </c>
      <c r="AL250" s="229"/>
      <c r="AM250" s="33">
        <v>247</v>
      </c>
      <c r="AN250" s="228">
        <f t="shared" si="91"/>
        <v>0</v>
      </c>
      <c r="AO250" s="228">
        <f t="shared" si="91"/>
        <v>998</v>
      </c>
      <c r="AP250" s="228">
        <f t="shared" si="91"/>
        <v>998</v>
      </c>
      <c r="AQ250" s="228">
        <f t="shared" si="91"/>
        <v>998</v>
      </c>
      <c r="AR250" s="228">
        <f t="shared" si="91"/>
        <v>998</v>
      </c>
      <c r="AS250" s="228">
        <f t="shared" si="91"/>
        <v>998</v>
      </c>
      <c r="AT250" s="229"/>
      <c r="AU250" s="33">
        <v>247</v>
      </c>
      <c r="AV250" s="228">
        <v>200</v>
      </c>
      <c r="AW250" s="228">
        <v>205</v>
      </c>
      <c r="AX250" s="228">
        <v>206</v>
      </c>
      <c r="AY250" s="228">
        <v>207</v>
      </c>
      <c r="AZ250" s="228">
        <v>208</v>
      </c>
      <c r="BA250" s="228">
        <v>209</v>
      </c>
      <c r="BB250" s="229"/>
      <c r="BC250" s="184">
        <v>247</v>
      </c>
      <c r="BD250" s="297">
        <v>0</v>
      </c>
      <c r="BE250" s="297">
        <v>0</v>
      </c>
      <c r="BF250" s="297">
        <v>0</v>
      </c>
      <c r="BG250" s="297">
        <v>0</v>
      </c>
      <c r="BH250" s="297">
        <v>0</v>
      </c>
    </row>
    <row r="251" spans="8:60" x14ac:dyDescent="0.35">
      <c r="H251" s="33">
        <v>248</v>
      </c>
      <c r="I251" s="23">
        <v>0</v>
      </c>
      <c r="J251" s="23">
        <v>0</v>
      </c>
      <c r="K251" s="23">
        <v>0</v>
      </c>
      <c r="L251" s="23">
        <v>0</v>
      </c>
      <c r="M251" s="23">
        <v>0</v>
      </c>
      <c r="N251" s="229"/>
      <c r="O251" s="33">
        <v>248</v>
      </c>
      <c r="P251" s="339">
        <v>0</v>
      </c>
      <c r="Q251" s="339">
        <f t="shared" si="74"/>
        <v>998</v>
      </c>
      <c r="R251" s="339">
        <f t="shared" si="75"/>
        <v>998</v>
      </c>
      <c r="S251" s="339">
        <f t="shared" si="76"/>
        <v>998</v>
      </c>
      <c r="T251" s="339">
        <f t="shared" si="77"/>
        <v>998</v>
      </c>
      <c r="U251" s="339">
        <f t="shared" si="78"/>
        <v>998</v>
      </c>
      <c r="V251" s="229"/>
      <c r="W251" s="33">
        <v>248</v>
      </c>
      <c r="X251" s="228">
        <v>0</v>
      </c>
      <c r="Y251" s="339">
        <f t="shared" si="79"/>
        <v>998</v>
      </c>
      <c r="Z251" s="339">
        <f t="shared" si="80"/>
        <v>998</v>
      </c>
      <c r="AA251" s="339">
        <f t="shared" si="81"/>
        <v>998</v>
      </c>
      <c r="AB251" s="339">
        <f t="shared" si="82"/>
        <v>998</v>
      </c>
      <c r="AC251" s="339">
        <f t="shared" si="83"/>
        <v>998</v>
      </c>
      <c r="AD251" s="229"/>
      <c r="AE251" s="33">
        <v>248</v>
      </c>
      <c r="AF251" s="339">
        <v>0</v>
      </c>
      <c r="AG251" s="339">
        <f t="shared" si="84"/>
        <v>998</v>
      </c>
      <c r="AH251" s="339">
        <f t="shared" si="85"/>
        <v>998</v>
      </c>
      <c r="AI251" s="339">
        <f t="shared" si="86"/>
        <v>998</v>
      </c>
      <c r="AJ251" s="339">
        <f t="shared" si="87"/>
        <v>998</v>
      </c>
      <c r="AK251" s="339">
        <f t="shared" si="88"/>
        <v>998</v>
      </c>
      <c r="AL251" s="229"/>
      <c r="AM251" s="33">
        <v>248</v>
      </c>
      <c r="AN251" s="228">
        <f t="shared" si="91"/>
        <v>0</v>
      </c>
      <c r="AO251" s="228">
        <f t="shared" si="91"/>
        <v>998</v>
      </c>
      <c r="AP251" s="228">
        <f t="shared" si="91"/>
        <v>998</v>
      </c>
      <c r="AQ251" s="228">
        <f t="shared" si="91"/>
        <v>998</v>
      </c>
      <c r="AR251" s="228">
        <f t="shared" si="91"/>
        <v>998</v>
      </c>
      <c r="AS251" s="228">
        <f t="shared" si="91"/>
        <v>998</v>
      </c>
      <c r="AT251" s="229"/>
      <c r="AU251" s="33">
        <v>248</v>
      </c>
      <c r="AV251" s="228">
        <v>200</v>
      </c>
      <c r="AW251" s="228">
        <v>205</v>
      </c>
      <c r="AX251" s="228">
        <v>206</v>
      </c>
      <c r="AY251" s="228">
        <v>207</v>
      </c>
      <c r="AZ251" s="228">
        <v>208</v>
      </c>
      <c r="BA251" s="228">
        <v>209</v>
      </c>
      <c r="BB251" s="229"/>
      <c r="BC251" s="184">
        <v>248</v>
      </c>
      <c r="BD251" s="297">
        <v>0</v>
      </c>
      <c r="BE251" s="297">
        <v>0</v>
      </c>
      <c r="BF251" s="297">
        <v>0</v>
      </c>
      <c r="BG251" s="297">
        <v>0</v>
      </c>
      <c r="BH251" s="297">
        <v>0</v>
      </c>
    </row>
    <row r="252" spans="8:60" x14ac:dyDescent="0.35">
      <c r="H252" s="33">
        <v>249</v>
      </c>
      <c r="I252" s="23">
        <v>0</v>
      </c>
      <c r="J252" s="23">
        <v>0</v>
      </c>
      <c r="K252" s="23">
        <v>0</v>
      </c>
      <c r="L252" s="23">
        <v>0</v>
      </c>
      <c r="M252" s="23">
        <v>0</v>
      </c>
      <c r="N252" s="229"/>
      <c r="O252" s="33">
        <v>249</v>
      </c>
      <c r="P252" s="339">
        <v>0</v>
      </c>
      <c r="Q252" s="339">
        <f t="shared" si="74"/>
        <v>998</v>
      </c>
      <c r="R252" s="339">
        <f t="shared" si="75"/>
        <v>998</v>
      </c>
      <c r="S252" s="339">
        <f t="shared" si="76"/>
        <v>998</v>
      </c>
      <c r="T252" s="339">
        <f t="shared" si="77"/>
        <v>998</v>
      </c>
      <c r="U252" s="339">
        <f t="shared" si="78"/>
        <v>998</v>
      </c>
      <c r="V252" s="229"/>
      <c r="W252" s="33">
        <v>249</v>
      </c>
      <c r="X252" s="228">
        <v>0</v>
      </c>
      <c r="Y252" s="339">
        <f t="shared" si="79"/>
        <v>998</v>
      </c>
      <c r="Z252" s="339">
        <f t="shared" si="80"/>
        <v>998</v>
      </c>
      <c r="AA252" s="339">
        <f t="shared" si="81"/>
        <v>998</v>
      </c>
      <c r="AB252" s="339">
        <f t="shared" si="82"/>
        <v>998</v>
      </c>
      <c r="AC252" s="339">
        <f t="shared" si="83"/>
        <v>998</v>
      </c>
      <c r="AD252" s="229"/>
      <c r="AE252" s="33">
        <v>249</v>
      </c>
      <c r="AF252" s="339">
        <v>0</v>
      </c>
      <c r="AG252" s="339">
        <f t="shared" si="84"/>
        <v>998</v>
      </c>
      <c r="AH252" s="339">
        <f t="shared" si="85"/>
        <v>998</v>
      </c>
      <c r="AI252" s="339">
        <f t="shared" si="86"/>
        <v>998</v>
      </c>
      <c r="AJ252" s="339">
        <f t="shared" si="87"/>
        <v>998</v>
      </c>
      <c r="AK252" s="339">
        <f t="shared" si="88"/>
        <v>998</v>
      </c>
      <c r="AL252" s="229"/>
      <c r="AM252" s="33">
        <v>249</v>
      </c>
      <c r="AN252" s="228">
        <f t="shared" si="91"/>
        <v>0</v>
      </c>
      <c r="AO252" s="228">
        <f t="shared" si="91"/>
        <v>998</v>
      </c>
      <c r="AP252" s="228">
        <f t="shared" si="91"/>
        <v>998</v>
      </c>
      <c r="AQ252" s="228">
        <f t="shared" si="91"/>
        <v>998</v>
      </c>
      <c r="AR252" s="228">
        <f t="shared" si="91"/>
        <v>998</v>
      </c>
      <c r="AS252" s="228">
        <f t="shared" si="91"/>
        <v>998</v>
      </c>
      <c r="AT252" s="229"/>
      <c r="AU252" s="33">
        <v>249</v>
      </c>
      <c r="AV252" s="228">
        <v>200</v>
      </c>
      <c r="AW252" s="228">
        <v>205</v>
      </c>
      <c r="AX252" s="228">
        <v>206</v>
      </c>
      <c r="AY252" s="228">
        <v>207</v>
      </c>
      <c r="AZ252" s="228">
        <v>208</v>
      </c>
      <c r="BA252" s="228">
        <v>209</v>
      </c>
      <c r="BB252" s="229"/>
      <c r="BC252" s="184">
        <v>249</v>
      </c>
      <c r="BD252" s="297">
        <v>0</v>
      </c>
      <c r="BE252" s="297">
        <v>0</v>
      </c>
      <c r="BF252" s="297">
        <v>0</v>
      </c>
      <c r="BG252" s="297">
        <v>0</v>
      </c>
      <c r="BH252" s="297">
        <v>0</v>
      </c>
    </row>
    <row r="253" spans="8:60" x14ac:dyDescent="0.35">
      <c r="H253" s="33">
        <v>250</v>
      </c>
      <c r="I253" s="23">
        <v>0</v>
      </c>
      <c r="J253" s="23">
        <v>0</v>
      </c>
      <c r="K253" s="23">
        <v>0</v>
      </c>
      <c r="L253" s="23">
        <v>0</v>
      </c>
      <c r="M253" s="23">
        <v>0</v>
      </c>
      <c r="N253" s="229"/>
      <c r="O253" s="33">
        <v>250</v>
      </c>
      <c r="P253" s="339">
        <v>0</v>
      </c>
      <c r="Q253" s="339">
        <f t="shared" si="74"/>
        <v>998</v>
      </c>
      <c r="R253" s="339">
        <f t="shared" si="75"/>
        <v>998</v>
      </c>
      <c r="S253" s="339">
        <f t="shared" si="76"/>
        <v>998</v>
      </c>
      <c r="T253" s="339">
        <f t="shared" si="77"/>
        <v>998</v>
      </c>
      <c r="U253" s="339">
        <f t="shared" si="78"/>
        <v>998</v>
      </c>
      <c r="V253" s="229"/>
      <c r="W253" s="33">
        <v>250</v>
      </c>
      <c r="X253" s="228">
        <v>0</v>
      </c>
      <c r="Y253" s="339">
        <f t="shared" si="79"/>
        <v>998</v>
      </c>
      <c r="Z253" s="339">
        <f t="shared" si="80"/>
        <v>998</v>
      </c>
      <c r="AA253" s="339">
        <f t="shared" si="81"/>
        <v>998</v>
      </c>
      <c r="AB253" s="339">
        <f t="shared" si="82"/>
        <v>998</v>
      </c>
      <c r="AC253" s="339">
        <f t="shared" si="83"/>
        <v>998</v>
      </c>
      <c r="AD253" s="229"/>
      <c r="AE253" s="33">
        <v>250</v>
      </c>
      <c r="AF253" s="339">
        <v>0</v>
      </c>
      <c r="AG253" s="339">
        <f t="shared" si="84"/>
        <v>998</v>
      </c>
      <c r="AH253" s="339">
        <f t="shared" si="85"/>
        <v>998</v>
      </c>
      <c r="AI253" s="339">
        <f t="shared" si="86"/>
        <v>998</v>
      </c>
      <c r="AJ253" s="339">
        <f t="shared" si="87"/>
        <v>998</v>
      </c>
      <c r="AK253" s="339">
        <f t="shared" si="88"/>
        <v>998</v>
      </c>
      <c r="AL253" s="229"/>
      <c r="AM253" s="33">
        <v>250</v>
      </c>
      <c r="AN253" s="228">
        <f t="shared" si="91"/>
        <v>0</v>
      </c>
      <c r="AO253" s="228">
        <f t="shared" si="91"/>
        <v>998</v>
      </c>
      <c r="AP253" s="228">
        <f t="shared" si="91"/>
        <v>998</v>
      </c>
      <c r="AQ253" s="228">
        <f t="shared" si="91"/>
        <v>998</v>
      </c>
      <c r="AR253" s="228">
        <f t="shared" si="91"/>
        <v>998</v>
      </c>
      <c r="AS253" s="228">
        <f t="shared" si="91"/>
        <v>998</v>
      </c>
      <c r="AT253" s="229"/>
      <c r="AU253" s="33">
        <v>250</v>
      </c>
      <c r="AV253" s="228">
        <v>200</v>
      </c>
      <c r="AW253" s="228">
        <v>205</v>
      </c>
      <c r="AX253" s="228">
        <v>206</v>
      </c>
      <c r="AY253" s="228">
        <v>207</v>
      </c>
      <c r="AZ253" s="228">
        <v>208</v>
      </c>
      <c r="BA253" s="228">
        <v>209</v>
      </c>
      <c r="BB253" s="229"/>
      <c r="BC253" s="184">
        <v>250</v>
      </c>
      <c r="BD253" s="297">
        <v>0</v>
      </c>
      <c r="BE253" s="297">
        <v>0</v>
      </c>
      <c r="BF253" s="297">
        <v>0</v>
      </c>
      <c r="BG253" s="297">
        <v>0</v>
      </c>
      <c r="BH253" s="297">
        <v>0</v>
      </c>
    </row>
    <row r="254" spans="8:60" x14ac:dyDescent="0.35">
      <c r="H254" s="33">
        <v>251</v>
      </c>
      <c r="I254" s="23">
        <v>0</v>
      </c>
      <c r="J254" s="23">
        <v>0</v>
      </c>
      <c r="K254" s="23">
        <v>0</v>
      </c>
      <c r="L254" s="23">
        <v>0</v>
      </c>
      <c r="M254" s="23">
        <v>0</v>
      </c>
      <c r="N254" s="229"/>
      <c r="O254" s="33">
        <v>251</v>
      </c>
      <c r="P254" s="339">
        <v>0</v>
      </c>
      <c r="Q254" s="339">
        <f t="shared" si="74"/>
        <v>998</v>
      </c>
      <c r="R254" s="339">
        <f t="shared" si="75"/>
        <v>998</v>
      </c>
      <c r="S254" s="339">
        <f t="shared" si="76"/>
        <v>998</v>
      </c>
      <c r="T254" s="339">
        <f t="shared" si="77"/>
        <v>998</v>
      </c>
      <c r="U254" s="339">
        <f t="shared" si="78"/>
        <v>998</v>
      </c>
      <c r="V254" s="229"/>
      <c r="W254" s="33">
        <v>251</v>
      </c>
      <c r="X254" s="228">
        <v>0</v>
      </c>
      <c r="Y254" s="339">
        <f t="shared" si="79"/>
        <v>998</v>
      </c>
      <c r="Z254" s="339">
        <f t="shared" si="80"/>
        <v>998</v>
      </c>
      <c r="AA254" s="339">
        <f t="shared" si="81"/>
        <v>998</v>
      </c>
      <c r="AB254" s="339">
        <f t="shared" si="82"/>
        <v>998</v>
      </c>
      <c r="AC254" s="339">
        <f t="shared" si="83"/>
        <v>998</v>
      </c>
      <c r="AD254" s="229"/>
      <c r="AE254" s="33">
        <v>251</v>
      </c>
      <c r="AF254" s="339">
        <v>0</v>
      </c>
      <c r="AG254" s="339">
        <f t="shared" si="84"/>
        <v>998</v>
      </c>
      <c r="AH254" s="339">
        <f t="shared" si="85"/>
        <v>998</v>
      </c>
      <c r="AI254" s="339">
        <f t="shared" si="86"/>
        <v>998</v>
      </c>
      <c r="AJ254" s="339">
        <f t="shared" si="87"/>
        <v>998</v>
      </c>
      <c r="AK254" s="339">
        <f t="shared" si="88"/>
        <v>998</v>
      </c>
      <c r="AL254" s="229"/>
      <c r="AM254" s="33">
        <v>251</v>
      </c>
      <c r="AN254" s="228">
        <f t="shared" si="91"/>
        <v>0</v>
      </c>
      <c r="AO254" s="228">
        <f t="shared" si="91"/>
        <v>998</v>
      </c>
      <c r="AP254" s="228">
        <f t="shared" si="91"/>
        <v>998</v>
      </c>
      <c r="AQ254" s="228">
        <f t="shared" si="91"/>
        <v>998</v>
      </c>
      <c r="AR254" s="228">
        <f t="shared" si="91"/>
        <v>998</v>
      </c>
      <c r="AS254" s="228">
        <f t="shared" si="91"/>
        <v>998</v>
      </c>
      <c r="AT254" s="229"/>
      <c r="AU254" s="33">
        <v>251</v>
      </c>
      <c r="AV254" s="228">
        <v>200</v>
      </c>
      <c r="AW254" s="228">
        <v>205</v>
      </c>
      <c r="AX254" s="228">
        <v>206</v>
      </c>
      <c r="AY254" s="228">
        <v>207</v>
      </c>
      <c r="AZ254" s="228">
        <v>208</v>
      </c>
      <c r="BA254" s="228">
        <v>209</v>
      </c>
      <c r="BB254" s="229"/>
      <c r="BC254" s="184">
        <v>251</v>
      </c>
      <c r="BD254" s="297">
        <v>0</v>
      </c>
      <c r="BE254" s="297">
        <v>0</v>
      </c>
      <c r="BF254" s="297">
        <v>0</v>
      </c>
      <c r="BG254" s="297">
        <v>0</v>
      </c>
      <c r="BH254" s="297">
        <v>0</v>
      </c>
    </row>
    <row r="255" spans="8:60" x14ac:dyDescent="0.35">
      <c r="H255" s="33">
        <v>252</v>
      </c>
      <c r="I255" s="23">
        <v>0</v>
      </c>
      <c r="J255" s="23">
        <v>0</v>
      </c>
      <c r="K255" s="23">
        <v>0</v>
      </c>
      <c r="L255" s="23">
        <v>0</v>
      </c>
      <c r="M255" s="23">
        <v>0</v>
      </c>
      <c r="N255" s="229"/>
      <c r="O255" s="33">
        <v>252</v>
      </c>
      <c r="P255" s="339">
        <v>0</v>
      </c>
      <c r="Q255" s="339">
        <f t="shared" si="74"/>
        <v>998</v>
      </c>
      <c r="R255" s="339">
        <f t="shared" si="75"/>
        <v>998</v>
      </c>
      <c r="S255" s="339">
        <f t="shared" si="76"/>
        <v>998</v>
      </c>
      <c r="T255" s="339">
        <f t="shared" si="77"/>
        <v>998</v>
      </c>
      <c r="U255" s="339">
        <f t="shared" si="78"/>
        <v>998</v>
      </c>
      <c r="V255" s="229"/>
      <c r="W255" s="33">
        <v>252</v>
      </c>
      <c r="X255" s="228">
        <v>0</v>
      </c>
      <c r="Y255" s="339">
        <f t="shared" si="79"/>
        <v>998</v>
      </c>
      <c r="Z255" s="339">
        <f t="shared" si="80"/>
        <v>998</v>
      </c>
      <c r="AA255" s="339">
        <f t="shared" si="81"/>
        <v>998</v>
      </c>
      <c r="AB255" s="339">
        <f t="shared" si="82"/>
        <v>998</v>
      </c>
      <c r="AC255" s="339">
        <f t="shared" si="83"/>
        <v>998</v>
      </c>
      <c r="AD255" s="229"/>
      <c r="AE255" s="33">
        <v>252</v>
      </c>
      <c r="AF255" s="339">
        <v>0</v>
      </c>
      <c r="AG255" s="339">
        <f t="shared" si="84"/>
        <v>998</v>
      </c>
      <c r="AH255" s="339">
        <f t="shared" si="85"/>
        <v>998</v>
      </c>
      <c r="AI255" s="339">
        <f t="shared" si="86"/>
        <v>998</v>
      </c>
      <c r="AJ255" s="339">
        <f t="shared" si="87"/>
        <v>998</v>
      </c>
      <c r="AK255" s="339">
        <f t="shared" si="88"/>
        <v>998</v>
      </c>
      <c r="AL255" s="229"/>
      <c r="AM255" s="33">
        <v>252</v>
      </c>
      <c r="AN255" s="228">
        <f t="shared" si="91"/>
        <v>0</v>
      </c>
      <c r="AO255" s="228">
        <f t="shared" si="91"/>
        <v>998</v>
      </c>
      <c r="AP255" s="228">
        <f t="shared" si="91"/>
        <v>998</v>
      </c>
      <c r="AQ255" s="228">
        <f t="shared" si="91"/>
        <v>998</v>
      </c>
      <c r="AR255" s="228">
        <f t="shared" si="91"/>
        <v>998</v>
      </c>
      <c r="AS255" s="228">
        <f t="shared" si="91"/>
        <v>998</v>
      </c>
      <c r="AT255" s="229"/>
      <c r="AU255" s="33">
        <v>252</v>
      </c>
      <c r="AV255" s="228">
        <v>200</v>
      </c>
      <c r="AW255" s="228">
        <v>205</v>
      </c>
      <c r="AX255" s="228">
        <v>206</v>
      </c>
      <c r="AY255" s="228">
        <v>207</v>
      </c>
      <c r="AZ255" s="228">
        <v>208</v>
      </c>
      <c r="BA255" s="228">
        <v>209</v>
      </c>
      <c r="BB255" s="229"/>
      <c r="BC255" s="184">
        <v>252</v>
      </c>
      <c r="BD255" s="297">
        <v>0</v>
      </c>
      <c r="BE255" s="297">
        <v>0</v>
      </c>
      <c r="BF255" s="297">
        <v>0</v>
      </c>
      <c r="BG255" s="297">
        <v>0</v>
      </c>
      <c r="BH255" s="297">
        <v>0</v>
      </c>
    </row>
    <row r="256" spans="8:60" x14ac:dyDescent="0.35">
      <c r="H256" s="33">
        <v>253</v>
      </c>
      <c r="I256" s="23">
        <v>0</v>
      </c>
      <c r="J256" s="23">
        <v>0</v>
      </c>
      <c r="K256" s="23">
        <v>0</v>
      </c>
      <c r="L256" s="23">
        <v>0</v>
      </c>
      <c r="M256" s="23">
        <v>0</v>
      </c>
      <c r="N256" s="229"/>
      <c r="O256" s="33">
        <v>253</v>
      </c>
      <c r="P256" s="339">
        <v>0</v>
      </c>
      <c r="Q256" s="339">
        <f t="shared" si="74"/>
        <v>998</v>
      </c>
      <c r="R256" s="339">
        <f t="shared" si="75"/>
        <v>998</v>
      </c>
      <c r="S256" s="339">
        <f t="shared" si="76"/>
        <v>998</v>
      </c>
      <c r="T256" s="339">
        <f t="shared" si="77"/>
        <v>998</v>
      </c>
      <c r="U256" s="339">
        <f t="shared" si="78"/>
        <v>998</v>
      </c>
      <c r="V256" s="229"/>
      <c r="W256" s="33">
        <v>253</v>
      </c>
      <c r="X256" s="228">
        <v>0</v>
      </c>
      <c r="Y256" s="339">
        <f t="shared" si="79"/>
        <v>998</v>
      </c>
      <c r="Z256" s="339">
        <f t="shared" si="80"/>
        <v>998</v>
      </c>
      <c r="AA256" s="339">
        <f t="shared" si="81"/>
        <v>998</v>
      </c>
      <c r="AB256" s="339">
        <f t="shared" si="82"/>
        <v>998</v>
      </c>
      <c r="AC256" s="339">
        <f t="shared" si="83"/>
        <v>998</v>
      </c>
      <c r="AD256" s="229"/>
      <c r="AE256" s="33">
        <v>253</v>
      </c>
      <c r="AF256" s="339">
        <v>0</v>
      </c>
      <c r="AG256" s="339">
        <f t="shared" si="84"/>
        <v>998</v>
      </c>
      <c r="AH256" s="339">
        <f t="shared" si="85"/>
        <v>998</v>
      </c>
      <c r="AI256" s="339">
        <f t="shared" si="86"/>
        <v>998</v>
      </c>
      <c r="AJ256" s="339">
        <f t="shared" si="87"/>
        <v>998</v>
      </c>
      <c r="AK256" s="339">
        <f t="shared" si="88"/>
        <v>998</v>
      </c>
      <c r="AL256" s="229"/>
      <c r="AM256" s="33">
        <v>253</v>
      </c>
      <c r="AN256" s="228">
        <f t="shared" si="91"/>
        <v>0</v>
      </c>
      <c r="AO256" s="228">
        <f t="shared" si="91"/>
        <v>998</v>
      </c>
      <c r="AP256" s="228">
        <f t="shared" si="91"/>
        <v>998</v>
      </c>
      <c r="AQ256" s="228">
        <f t="shared" si="91"/>
        <v>998</v>
      </c>
      <c r="AR256" s="228">
        <f t="shared" si="91"/>
        <v>998</v>
      </c>
      <c r="AS256" s="228">
        <f t="shared" si="91"/>
        <v>998</v>
      </c>
      <c r="AT256" s="229"/>
      <c r="AU256" s="33">
        <v>253</v>
      </c>
      <c r="AV256" s="228">
        <v>200</v>
      </c>
      <c r="AW256" s="228">
        <v>205</v>
      </c>
      <c r="AX256" s="228">
        <v>206</v>
      </c>
      <c r="AY256" s="228">
        <v>207</v>
      </c>
      <c r="AZ256" s="228">
        <v>208</v>
      </c>
      <c r="BA256" s="228">
        <v>209</v>
      </c>
      <c r="BB256" s="229"/>
      <c r="BC256" s="184">
        <v>253</v>
      </c>
      <c r="BD256" s="297">
        <v>0</v>
      </c>
      <c r="BE256" s="297">
        <v>0</v>
      </c>
      <c r="BF256" s="297">
        <v>0</v>
      </c>
      <c r="BG256" s="297">
        <v>0</v>
      </c>
      <c r="BH256" s="297">
        <v>0</v>
      </c>
    </row>
    <row r="257" spans="8:60" x14ac:dyDescent="0.35">
      <c r="H257" s="33">
        <v>254</v>
      </c>
      <c r="I257" s="23">
        <v>0</v>
      </c>
      <c r="J257" s="23">
        <v>0</v>
      </c>
      <c r="K257" s="23">
        <v>0</v>
      </c>
      <c r="L257" s="23">
        <v>0</v>
      </c>
      <c r="M257" s="23">
        <v>0</v>
      </c>
      <c r="N257" s="229"/>
      <c r="O257" s="33">
        <v>254</v>
      </c>
      <c r="P257" s="339">
        <v>0</v>
      </c>
      <c r="Q257" s="339">
        <f t="shared" si="74"/>
        <v>998</v>
      </c>
      <c r="R257" s="339">
        <f t="shared" si="75"/>
        <v>998</v>
      </c>
      <c r="S257" s="339">
        <f t="shared" si="76"/>
        <v>998</v>
      </c>
      <c r="T257" s="339">
        <f t="shared" si="77"/>
        <v>998</v>
      </c>
      <c r="U257" s="339">
        <f t="shared" si="78"/>
        <v>998</v>
      </c>
      <c r="V257" s="229"/>
      <c r="W257" s="33">
        <v>254</v>
      </c>
      <c r="X257" s="228">
        <v>0</v>
      </c>
      <c r="Y257" s="339">
        <f t="shared" si="79"/>
        <v>998</v>
      </c>
      <c r="Z257" s="339">
        <f t="shared" si="80"/>
        <v>998</v>
      </c>
      <c r="AA257" s="339">
        <f t="shared" si="81"/>
        <v>998</v>
      </c>
      <c r="AB257" s="339">
        <f t="shared" si="82"/>
        <v>998</v>
      </c>
      <c r="AC257" s="339">
        <f t="shared" si="83"/>
        <v>998</v>
      </c>
      <c r="AD257" s="229"/>
      <c r="AE257" s="33">
        <v>254</v>
      </c>
      <c r="AF257" s="339">
        <v>0</v>
      </c>
      <c r="AG257" s="339">
        <f t="shared" si="84"/>
        <v>998</v>
      </c>
      <c r="AH257" s="339">
        <f t="shared" si="85"/>
        <v>998</v>
      </c>
      <c r="AI257" s="339">
        <f t="shared" si="86"/>
        <v>998</v>
      </c>
      <c r="AJ257" s="339">
        <f t="shared" si="87"/>
        <v>998</v>
      </c>
      <c r="AK257" s="339">
        <f t="shared" si="88"/>
        <v>998</v>
      </c>
      <c r="AL257" s="229"/>
      <c r="AM257" s="33">
        <v>254</v>
      </c>
      <c r="AN257" s="228">
        <f t="shared" si="91"/>
        <v>0</v>
      </c>
      <c r="AO257" s="228">
        <f t="shared" si="91"/>
        <v>998</v>
      </c>
      <c r="AP257" s="228">
        <f t="shared" si="91"/>
        <v>998</v>
      </c>
      <c r="AQ257" s="228">
        <f t="shared" si="91"/>
        <v>998</v>
      </c>
      <c r="AR257" s="228">
        <f t="shared" si="91"/>
        <v>998</v>
      </c>
      <c r="AS257" s="228">
        <f t="shared" si="91"/>
        <v>998</v>
      </c>
      <c r="AT257" s="229"/>
      <c r="AU257" s="33">
        <v>254</v>
      </c>
      <c r="AV257" s="228">
        <v>200</v>
      </c>
      <c r="AW257" s="228">
        <v>205</v>
      </c>
      <c r="AX257" s="228">
        <v>206</v>
      </c>
      <c r="AY257" s="228">
        <v>207</v>
      </c>
      <c r="AZ257" s="228">
        <v>208</v>
      </c>
      <c r="BA257" s="228">
        <v>209</v>
      </c>
      <c r="BB257" s="229"/>
      <c r="BC257" s="184">
        <v>254</v>
      </c>
      <c r="BD257" s="297">
        <v>0</v>
      </c>
      <c r="BE257" s="297">
        <v>0</v>
      </c>
      <c r="BF257" s="297">
        <v>0</v>
      </c>
      <c r="BG257" s="297">
        <v>0</v>
      </c>
      <c r="BH257" s="297">
        <v>0</v>
      </c>
    </row>
    <row r="258" spans="8:60" x14ac:dyDescent="0.35">
      <c r="H258" s="33">
        <v>255</v>
      </c>
      <c r="I258" s="23">
        <v>0</v>
      </c>
      <c r="J258" s="23">
        <v>0</v>
      </c>
      <c r="K258" s="23">
        <v>0</v>
      </c>
      <c r="L258" s="23">
        <v>0</v>
      </c>
      <c r="M258" s="23">
        <v>0</v>
      </c>
      <c r="N258" s="229"/>
      <c r="O258" s="33">
        <v>255</v>
      </c>
      <c r="P258" s="339">
        <v>0</v>
      </c>
      <c r="Q258" s="339">
        <f t="shared" si="74"/>
        <v>998</v>
      </c>
      <c r="R258" s="339">
        <f t="shared" si="75"/>
        <v>998</v>
      </c>
      <c r="S258" s="339">
        <f t="shared" si="76"/>
        <v>998</v>
      </c>
      <c r="T258" s="339">
        <f t="shared" si="77"/>
        <v>998</v>
      </c>
      <c r="U258" s="339">
        <f t="shared" si="78"/>
        <v>998</v>
      </c>
      <c r="V258" s="229"/>
      <c r="W258" s="33">
        <v>255</v>
      </c>
      <c r="X258" s="228">
        <v>0</v>
      </c>
      <c r="Y258" s="339">
        <f t="shared" si="79"/>
        <v>998</v>
      </c>
      <c r="Z258" s="339">
        <f t="shared" si="80"/>
        <v>998</v>
      </c>
      <c r="AA258" s="339">
        <f t="shared" si="81"/>
        <v>998</v>
      </c>
      <c r="AB258" s="339">
        <f t="shared" si="82"/>
        <v>998</v>
      </c>
      <c r="AC258" s="339">
        <f t="shared" si="83"/>
        <v>998</v>
      </c>
      <c r="AD258" s="229"/>
      <c r="AE258" s="33">
        <v>255</v>
      </c>
      <c r="AF258" s="339">
        <v>0</v>
      </c>
      <c r="AG258" s="339">
        <f t="shared" si="84"/>
        <v>998</v>
      </c>
      <c r="AH258" s="339">
        <f t="shared" si="85"/>
        <v>998</v>
      </c>
      <c r="AI258" s="339">
        <f t="shared" si="86"/>
        <v>998</v>
      </c>
      <c r="AJ258" s="339">
        <f t="shared" si="87"/>
        <v>998</v>
      </c>
      <c r="AK258" s="339">
        <f t="shared" si="88"/>
        <v>998</v>
      </c>
      <c r="AL258" s="229"/>
      <c r="AM258" s="33">
        <v>255</v>
      </c>
      <c r="AN258" s="228">
        <f t="shared" si="91"/>
        <v>0</v>
      </c>
      <c r="AO258" s="228">
        <f t="shared" si="91"/>
        <v>998</v>
      </c>
      <c r="AP258" s="228">
        <f t="shared" si="91"/>
        <v>998</v>
      </c>
      <c r="AQ258" s="228">
        <f t="shared" si="91"/>
        <v>998</v>
      </c>
      <c r="AR258" s="228">
        <f t="shared" si="91"/>
        <v>998</v>
      </c>
      <c r="AS258" s="228">
        <f t="shared" si="91"/>
        <v>998</v>
      </c>
      <c r="AT258" s="229"/>
      <c r="AU258" s="33">
        <v>255</v>
      </c>
      <c r="AV258" s="228">
        <v>200</v>
      </c>
      <c r="AW258" s="228">
        <v>205</v>
      </c>
      <c r="AX258" s="228">
        <v>206</v>
      </c>
      <c r="AY258" s="228">
        <v>207</v>
      </c>
      <c r="AZ258" s="228">
        <v>208</v>
      </c>
      <c r="BA258" s="228">
        <v>209</v>
      </c>
      <c r="BB258" s="229"/>
      <c r="BC258" s="184">
        <v>255</v>
      </c>
      <c r="BD258" s="297">
        <v>0</v>
      </c>
      <c r="BE258" s="297">
        <v>0</v>
      </c>
      <c r="BF258" s="297">
        <v>0</v>
      </c>
      <c r="BG258" s="297">
        <v>0</v>
      </c>
      <c r="BH258" s="297">
        <v>0</v>
      </c>
    </row>
    <row r="259" spans="8:60" x14ac:dyDescent="0.35">
      <c r="H259" s="33">
        <v>256</v>
      </c>
      <c r="I259" s="23">
        <v>0</v>
      </c>
      <c r="J259" s="23">
        <v>0</v>
      </c>
      <c r="K259" s="23">
        <v>0</v>
      </c>
      <c r="L259" s="23">
        <v>0</v>
      </c>
      <c r="M259" s="23">
        <v>0</v>
      </c>
      <c r="N259" s="229"/>
      <c r="O259" s="33">
        <v>256</v>
      </c>
      <c r="P259" s="339">
        <v>0</v>
      </c>
      <c r="Q259" s="339">
        <f t="shared" si="74"/>
        <v>998</v>
      </c>
      <c r="R259" s="339">
        <f t="shared" si="75"/>
        <v>998</v>
      </c>
      <c r="S259" s="339">
        <f t="shared" si="76"/>
        <v>998</v>
      </c>
      <c r="T259" s="339">
        <f t="shared" si="77"/>
        <v>998</v>
      </c>
      <c r="U259" s="339">
        <f t="shared" si="78"/>
        <v>998</v>
      </c>
      <c r="V259" s="229"/>
      <c r="W259" s="33">
        <v>256</v>
      </c>
      <c r="X259" s="228">
        <v>0</v>
      </c>
      <c r="Y259" s="339">
        <f t="shared" si="79"/>
        <v>998</v>
      </c>
      <c r="Z259" s="339">
        <f t="shared" si="80"/>
        <v>998</v>
      </c>
      <c r="AA259" s="339">
        <f t="shared" si="81"/>
        <v>998</v>
      </c>
      <c r="AB259" s="339">
        <f t="shared" si="82"/>
        <v>998</v>
      </c>
      <c r="AC259" s="339">
        <f t="shared" si="83"/>
        <v>998</v>
      </c>
      <c r="AD259" s="229"/>
      <c r="AE259" s="33">
        <v>256</v>
      </c>
      <c r="AF259" s="339">
        <v>0</v>
      </c>
      <c r="AG259" s="339">
        <f t="shared" si="84"/>
        <v>998</v>
      </c>
      <c r="AH259" s="339">
        <f t="shared" si="85"/>
        <v>998</v>
      </c>
      <c r="AI259" s="339">
        <f t="shared" si="86"/>
        <v>998</v>
      </c>
      <c r="AJ259" s="339">
        <f t="shared" si="87"/>
        <v>998</v>
      </c>
      <c r="AK259" s="339">
        <f t="shared" si="88"/>
        <v>998</v>
      </c>
      <c r="AL259" s="229"/>
      <c r="AM259" s="33">
        <v>256</v>
      </c>
      <c r="AN259" s="228">
        <f t="shared" si="91"/>
        <v>0</v>
      </c>
      <c r="AO259" s="228">
        <f t="shared" si="91"/>
        <v>998</v>
      </c>
      <c r="AP259" s="228">
        <f t="shared" si="91"/>
        <v>998</v>
      </c>
      <c r="AQ259" s="228">
        <f t="shared" si="91"/>
        <v>998</v>
      </c>
      <c r="AR259" s="228">
        <f t="shared" si="91"/>
        <v>998</v>
      </c>
      <c r="AS259" s="228">
        <f t="shared" si="91"/>
        <v>998</v>
      </c>
      <c r="AT259" s="229"/>
      <c r="AU259" s="33">
        <v>256</v>
      </c>
      <c r="AV259" s="228">
        <v>200</v>
      </c>
      <c r="AW259" s="228">
        <v>205</v>
      </c>
      <c r="AX259" s="228">
        <v>206</v>
      </c>
      <c r="AY259" s="228">
        <v>207</v>
      </c>
      <c r="AZ259" s="228">
        <v>208</v>
      </c>
      <c r="BA259" s="228">
        <v>209</v>
      </c>
      <c r="BB259" s="229"/>
      <c r="BC259" s="184">
        <v>256</v>
      </c>
      <c r="BD259" s="297">
        <v>0</v>
      </c>
      <c r="BE259" s="297">
        <v>0</v>
      </c>
      <c r="BF259" s="297">
        <v>0</v>
      </c>
      <c r="BG259" s="297">
        <v>0</v>
      </c>
      <c r="BH259" s="297">
        <v>0</v>
      </c>
    </row>
    <row r="260" spans="8:60" x14ac:dyDescent="0.35">
      <c r="H260" s="33">
        <v>257</v>
      </c>
      <c r="I260" s="23">
        <v>0</v>
      </c>
      <c r="J260" s="23">
        <v>0</v>
      </c>
      <c r="K260" s="23">
        <v>0</v>
      </c>
      <c r="L260" s="23">
        <v>0</v>
      </c>
      <c r="M260" s="23">
        <v>0</v>
      </c>
      <c r="N260" s="229"/>
      <c r="O260" s="33">
        <v>257</v>
      </c>
      <c r="P260" s="339">
        <v>0</v>
      </c>
      <c r="Q260" s="339">
        <f t="shared" si="74"/>
        <v>998</v>
      </c>
      <c r="R260" s="339">
        <f t="shared" si="75"/>
        <v>998</v>
      </c>
      <c r="S260" s="339">
        <f t="shared" si="76"/>
        <v>998</v>
      </c>
      <c r="T260" s="339">
        <f t="shared" si="77"/>
        <v>998</v>
      </c>
      <c r="U260" s="339">
        <f t="shared" si="78"/>
        <v>998</v>
      </c>
      <c r="V260" s="229"/>
      <c r="W260" s="33">
        <v>257</v>
      </c>
      <c r="X260" s="228">
        <v>0</v>
      </c>
      <c r="Y260" s="339">
        <f t="shared" si="79"/>
        <v>998</v>
      </c>
      <c r="Z260" s="339">
        <f t="shared" si="80"/>
        <v>998</v>
      </c>
      <c r="AA260" s="339">
        <f t="shared" si="81"/>
        <v>998</v>
      </c>
      <c r="AB260" s="339">
        <f t="shared" si="82"/>
        <v>998</v>
      </c>
      <c r="AC260" s="339">
        <f t="shared" si="83"/>
        <v>998</v>
      </c>
      <c r="AD260" s="229"/>
      <c r="AE260" s="33">
        <v>257</v>
      </c>
      <c r="AF260" s="339">
        <v>0</v>
      </c>
      <c r="AG260" s="339">
        <f t="shared" si="84"/>
        <v>998</v>
      </c>
      <c r="AH260" s="339">
        <f t="shared" si="85"/>
        <v>998</v>
      </c>
      <c r="AI260" s="339">
        <f t="shared" si="86"/>
        <v>998</v>
      </c>
      <c r="AJ260" s="339">
        <f t="shared" si="87"/>
        <v>998</v>
      </c>
      <c r="AK260" s="339">
        <f t="shared" si="88"/>
        <v>998</v>
      </c>
      <c r="AL260" s="229"/>
      <c r="AM260" s="33">
        <v>257</v>
      </c>
      <c r="AN260" s="228">
        <f t="shared" si="91"/>
        <v>0</v>
      </c>
      <c r="AO260" s="228">
        <f t="shared" si="91"/>
        <v>998</v>
      </c>
      <c r="AP260" s="228">
        <f t="shared" si="91"/>
        <v>998</v>
      </c>
      <c r="AQ260" s="228">
        <f t="shared" si="91"/>
        <v>998</v>
      </c>
      <c r="AR260" s="228">
        <f t="shared" si="91"/>
        <v>998</v>
      </c>
      <c r="AS260" s="228">
        <f t="shared" si="91"/>
        <v>998</v>
      </c>
      <c r="AT260" s="229"/>
      <c r="AU260" s="33">
        <v>257</v>
      </c>
      <c r="AV260" s="228">
        <v>200</v>
      </c>
      <c r="AW260" s="228">
        <v>205</v>
      </c>
      <c r="AX260" s="228">
        <v>206</v>
      </c>
      <c r="AY260" s="228">
        <v>207</v>
      </c>
      <c r="AZ260" s="228">
        <v>208</v>
      </c>
      <c r="BA260" s="228">
        <v>209</v>
      </c>
      <c r="BB260" s="229"/>
      <c r="BC260" s="184">
        <v>257</v>
      </c>
      <c r="BD260" s="297">
        <v>0</v>
      </c>
      <c r="BE260" s="297">
        <v>0</v>
      </c>
      <c r="BF260" s="297">
        <v>0</v>
      </c>
      <c r="BG260" s="297">
        <v>0</v>
      </c>
      <c r="BH260" s="297">
        <v>0</v>
      </c>
    </row>
    <row r="261" spans="8:60" x14ac:dyDescent="0.35">
      <c r="H261" s="33">
        <v>258</v>
      </c>
      <c r="I261" s="23">
        <v>0</v>
      </c>
      <c r="J261" s="23">
        <v>0</v>
      </c>
      <c r="K261" s="23">
        <v>0</v>
      </c>
      <c r="L261" s="23">
        <v>0</v>
      </c>
      <c r="M261" s="23">
        <v>0</v>
      </c>
      <c r="N261" s="229"/>
      <c r="O261" s="33">
        <v>258</v>
      </c>
      <c r="P261" s="339">
        <v>0</v>
      </c>
      <c r="Q261" s="339">
        <f t="shared" si="74"/>
        <v>998</v>
      </c>
      <c r="R261" s="339">
        <f t="shared" si="75"/>
        <v>998</v>
      </c>
      <c r="S261" s="339">
        <f t="shared" si="76"/>
        <v>998</v>
      </c>
      <c r="T261" s="339">
        <f t="shared" si="77"/>
        <v>998</v>
      </c>
      <c r="U261" s="339">
        <f t="shared" si="78"/>
        <v>998</v>
      </c>
      <c r="V261" s="229"/>
      <c r="W261" s="33">
        <v>258</v>
      </c>
      <c r="X261" s="228">
        <v>0</v>
      </c>
      <c r="Y261" s="339">
        <f t="shared" si="79"/>
        <v>998</v>
      </c>
      <c r="Z261" s="339">
        <f t="shared" si="80"/>
        <v>998</v>
      </c>
      <c r="AA261" s="339">
        <f t="shared" si="81"/>
        <v>998</v>
      </c>
      <c r="AB261" s="339">
        <f t="shared" si="82"/>
        <v>998</v>
      </c>
      <c r="AC261" s="339">
        <f t="shared" si="83"/>
        <v>998</v>
      </c>
      <c r="AD261" s="229"/>
      <c r="AE261" s="33">
        <v>258</v>
      </c>
      <c r="AF261" s="339">
        <v>0</v>
      </c>
      <c r="AG261" s="339">
        <f t="shared" si="84"/>
        <v>998</v>
      </c>
      <c r="AH261" s="339">
        <f t="shared" si="85"/>
        <v>998</v>
      </c>
      <c r="AI261" s="339">
        <f t="shared" si="86"/>
        <v>998</v>
      </c>
      <c r="AJ261" s="339">
        <f t="shared" si="87"/>
        <v>998</v>
      </c>
      <c r="AK261" s="339">
        <f t="shared" si="88"/>
        <v>998</v>
      </c>
      <c r="AL261" s="229"/>
      <c r="AM261" s="33">
        <v>258</v>
      </c>
      <c r="AN261" s="228">
        <f t="shared" ref="AN261:AS276" si="92">AN260</f>
        <v>0</v>
      </c>
      <c r="AO261" s="228">
        <f t="shared" si="92"/>
        <v>998</v>
      </c>
      <c r="AP261" s="228">
        <f t="shared" si="92"/>
        <v>998</v>
      </c>
      <c r="AQ261" s="228">
        <f t="shared" si="92"/>
        <v>998</v>
      </c>
      <c r="AR261" s="228">
        <f t="shared" si="92"/>
        <v>998</v>
      </c>
      <c r="AS261" s="228">
        <f t="shared" si="92"/>
        <v>998</v>
      </c>
      <c r="AT261" s="229"/>
      <c r="AU261" s="33">
        <v>258</v>
      </c>
      <c r="AV261" s="228">
        <v>200</v>
      </c>
      <c r="AW261" s="228">
        <v>205</v>
      </c>
      <c r="AX261" s="228">
        <v>206</v>
      </c>
      <c r="AY261" s="228">
        <v>207</v>
      </c>
      <c r="AZ261" s="228">
        <v>208</v>
      </c>
      <c r="BA261" s="228">
        <v>209</v>
      </c>
      <c r="BB261" s="229"/>
      <c r="BC261" s="184">
        <v>258</v>
      </c>
      <c r="BD261" s="297">
        <v>0</v>
      </c>
      <c r="BE261" s="297">
        <v>0</v>
      </c>
      <c r="BF261" s="297">
        <v>0</v>
      </c>
      <c r="BG261" s="297">
        <v>0</v>
      </c>
      <c r="BH261" s="297">
        <v>0</v>
      </c>
    </row>
    <row r="262" spans="8:60" x14ac:dyDescent="0.35">
      <c r="H262" s="33">
        <v>259</v>
      </c>
      <c r="I262" s="23">
        <v>0</v>
      </c>
      <c r="J262" s="23">
        <v>0</v>
      </c>
      <c r="K262" s="23">
        <v>0</v>
      </c>
      <c r="L262" s="23">
        <v>0</v>
      </c>
      <c r="M262" s="23">
        <v>0</v>
      </c>
      <c r="N262" s="229"/>
      <c r="O262" s="33">
        <v>259</v>
      </c>
      <c r="P262" s="339">
        <v>0</v>
      </c>
      <c r="Q262" s="339">
        <f t="shared" si="74"/>
        <v>998</v>
      </c>
      <c r="R262" s="339">
        <f t="shared" si="75"/>
        <v>998</v>
      </c>
      <c r="S262" s="339">
        <f t="shared" si="76"/>
        <v>998</v>
      </c>
      <c r="T262" s="339">
        <f t="shared" si="77"/>
        <v>998</v>
      </c>
      <c r="U262" s="339">
        <f t="shared" si="78"/>
        <v>998</v>
      </c>
      <c r="V262" s="229"/>
      <c r="W262" s="33">
        <v>259</v>
      </c>
      <c r="X262" s="228">
        <v>0</v>
      </c>
      <c r="Y262" s="339">
        <f t="shared" si="79"/>
        <v>998</v>
      </c>
      <c r="Z262" s="339">
        <f t="shared" si="80"/>
        <v>998</v>
      </c>
      <c r="AA262" s="339">
        <f t="shared" si="81"/>
        <v>998</v>
      </c>
      <c r="AB262" s="339">
        <f t="shared" si="82"/>
        <v>998</v>
      </c>
      <c r="AC262" s="339">
        <f t="shared" si="83"/>
        <v>998</v>
      </c>
      <c r="AD262" s="229"/>
      <c r="AE262" s="33">
        <v>259</v>
      </c>
      <c r="AF262" s="339">
        <v>0</v>
      </c>
      <c r="AG262" s="339">
        <f t="shared" si="84"/>
        <v>998</v>
      </c>
      <c r="AH262" s="339">
        <f t="shared" si="85"/>
        <v>998</v>
      </c>
      <c r="AI262" s="339">
        <f t="shared" si="86"/>
        <v>998</v>
      </c>
      <c r="AJ262" s="339">
        <f t="shared" si="87"/>
        <v>998</v>
      </c>
      <c r="AK262" s="339">
        <f t="shared" si="88"/>
        <v>998</v>
      </c>
      <c r="AL262" s="229"/>
      <c r="AM262" s="33">
        <v>259</v>
      </c>
      <c r="AN262" s="228">
        <f t="shared" si="92"/>
        <v>0</v>
      </c>
      <c r="AO262" s="228">
        <f t="shared" si="92"/>
        <v>998</v>
      </c>
      <c r="AP262" s="228">
        <f t="shared" si="92"/>
        <v>998</v>
      </c>
      <c r="AQ262" s="228">
        <f t="shared" si="92"/>
        <v>998</v>
      </c>
      <c r="AR262" s="228">
        <f t="shared" si="92"/>
        <v>998</v>
      </c>
      <c r="AS262" s="228">
        <f t="shared" si="92"/>
        <v>998</v>
      </c>
      <c r="AT262" s="229"/>
      <c r="AU262" s="33">
        <v>259</v>
      </c>
      <c r="AV262" s="228">
        <v>200</v>
      </c>
      <c r="AW262" s="228">
        <v>205</v>
      </c>
      <c r="AX262" s="228">
        <v>206</v>
      </c>
      <c r="AY262" s="228">
        <v>207</v>
      </c>
      <c r="AZ262" s="228">
        <v>208</v>
      </c>
      <c r="BA262" s="228">
        <v>209</v>
      </c>
      <c r="BB262" s="229"/>
      <c r="BC262" s="184">
        <v>259</v>
      </c>
      <c r="BD262" s="297">
        <v>0</v>
      </c>
      <c r="BE262" s="297">
        <v>0</v>
      </c>
      <c r="BF262" s="297">
        <v>0</v>
      </c>
      <c r="BG262" s="297">
        <v>0</v>
      </c>
      <c r="BH262" s="297">
        <v>0</v>
      </c>
    </row>
    <row r="263" spans="8:60" x14ac:dyDescent="0.35">
      <c r="H263" s="33">
        <v>260</v>
      </c>
      <c r="I263" s="23">
        <v>0</v>
      </c>
      <c r="J263" s="23">
        <v>0</v>
      </c>
      <c r="K263" s="23">
        <v>0</v>
      </c>
      <c r="L263" s="23">
        <v>0</v>
      </c>
      <c r="M263" s="23">
        <v>0</v>
      </c>
      <c r="N263" s="229"/>
      <c r="O263" s="33">
        <v>260</v>
      </c>
      <c r="P263" s="339">
        <v>0</v>
      </c>
      <c r="Q263" s="339">
        <f t="shared" si="74"/>
        <v>998</v>
      </c>
      <c r="R263" s="339">
        <f t="shared" si="75"/>
        <v>998</v>
      </c>
      <c r="S263" s="339">
        <f t="shared" si="76"/>
        <v>998</v>
      </c>
      <c r="T263" s="339">
        <f t="shared" si="77"/>
        <v>998</v>
      </c>
      <c r="U263" s="339">
        <f t="shared" si="78"/>
        <v>998</v>
      </c>
      <c r="V263" s="229"/>
      <c r="W263" s="33">
        <v>260</v>
      </c>
      <c r="X263" s="228">
        <v>0</v>
      </c>
      <c r="Y263" s="339">
        <f t="shared" si="79"/>
        <v>998</v>
      </c>
      <c r="Z263" s="339">
        <f t="shared" si="80"/>
        <v>998</v>
      </c>
      <c r="AA263" s="339">
        <f t="shared" si="81"/>
        <v>998</v>
      </c>
      <c r="AB263" s="339">
        <f t="shared" si="82"/>
        <v>998</v>
      </c>
      <c r="AC263" s="339">
        <f t="shared" si="83"/>
        <v>998</v>
      </c>
      <c r="AD263" s="229"/>
      <c r="AE263" s="33">
        <v>260</v>
      </c>
      <c r="AF263" s="339">
        <v>0</v>
      </c>
      <c r="AG263" s="339">
        <f t="shared" si="84"/>
        <v>998</v>
      </c>
      <c r="AH263" s="339">
        <f t="shared" si="85"/>
        <v>998</v>
      </c>
      <c r="AI263" s="339">
        <f t="shared" si="86"/>
        <v>998</v>
      </c>
      <c r="AJ263" s="339">
        <f t="shared" si="87"/>
        <v>998</v>
      </c>
      <c r="AK263" s="339">
        <f t="shared" si="88"/>
        <v>998</v>
      </c>
      <c r="AL263" s="229"/>
      <c r="AM263" s="33">
        <v>260</v>
      </c>
      <c r="AN263" s="228">
        <f t="shared" si="92"/>
        <v>0</v>
      </c>
      <c r="AO263" s="228">
        <f t="shared" si="92"/>
        <v>998</v>
      </c>
      <c r="AP263" s="228">
        <f t="shared" si="92"/>
        <v>998</v>
      </c>
      <c r="AQ263" s="228">
        <f t="shared" si="92"/>
        <v>998</v>
      </c>
      <c r="AR263" s="228">
        <f t="shared" si="92"/>
        <v>998</v>
      </c>
      <c r="AS263" s="228">
        <f t="shared" si="92"/>
        <v>998</v>
      </c>
      <c r="AT263" s="229"/>
      <c r="AU263" s="33">
        <v>260</v>
      </c>
      <c r="AV263" s="228">
        <v>200</v>
      </c>
      <c r="AW263" s="228">
        <v>205</v>
      </c>
      <c r="AX263" s="228">
        <v>206</v>
      </c>
      <c r="AY263" s="228">
        <v>207</v>
      </c>
      <c r="AZ263" s="228">
        <v>208</v>
      </c>
      <c r="BA263" s="228">
        <v>209</v>
      </c>
      <c r="BB263" s="229"/>
      <c r="BC263" s="184">
        <v>260</v>
      </c>
      <c r="BD263" s="297">
        <v>0</v>
      </c>
      <c r="BE263" s="297">
        <v>0</v>
      </c>
      <c r="BF263" s="297">
        <v>0</v>
      </c>
      <c r="BG263" s="297">
        <v>0</v>
      </c>
      <c r="BH263" s="297">
        <v>0</v>
      </c>
    </row>
    <row r="264" spans="8:60" x14ac:dyDescent="0.35">
      <c r="H264" s="33">
        <v>261</v>
      </c>
      <c r="I264" s="23">
        <v>0</v>
      </c>
      <c r="J264" s="23">
        <v>0</v>
      </c>
      <c r="K264" s="23">
        <v>0</v>
      </c>
      <c r="L264" s="23">
        <v>0</v>
      </c>
      <c r="M264" s="23">
        <v>0</v>
      </c>
      <c r="N264" s="229"/>
      <c r="O264" s="33">
        <v>261</v>
      </c>
      <c r="P264" s="339">
        <v>0</v>
      </c>
      <c r="Q264" s="339">
        <f t="shared" si="74"/>
        <v>998</v>
      </c>
      <c r="R264" s="339">
        <f t="shared" si="75"/>
        <v>998</v>
      </c>
      <c r="S264" s="339">
        <f t="shared" si="76"/>
        <v>998</v>
      </c>
      <c r="T264" s="339">
        <f t="shared" si="77"/>
        <v>998</v>
      </c>
      <c r="U264" s="339">
        <f t="shared" si="78"/>
        <v>998</v>
      </c>
      <c r="V264" s="229"/>
      <c r="W264" s="33">
        <v>261</v>
      </c>
      <c r="X264" s="228">
        <v>0</v>
      </c>
      <c r="Y264" s="339">
        <f t="shared" si="79"/>
        <v>998</v>
      </c>
      <c r="Z264" s="339">
        <f t="shared" si="80"/>
        <v>998</v>
      </c>
      <c r="AA264" s="339">
        <f t="shared" si="81"/>
        <v>998</v>
      </c>
      <c r="AB264" s="339">
        <f t="shared" si="82"/>
        <v>998</v>
      </c>
      <c r="AC264" s="339">
        <f t="shared" si="83"/>
        <v>998</v>
      </c>
      <c r="AD264" s="229"/>
      <c r="AE264" s="33">
        <v>261</v>
      </c>
      <c r="AF264" s="339">
        <v>0</v>
      </c>
      <c r="AG264" s="339">
        <f t="shared" si="84"/>
        <v>998</v>
      </c>
      <c r="AH264" s="339">
        <f t="shared" si="85"/>
        <v>998</v>
      </c>
      <c r="AI264" s="339">
        <f t="shared" si="86"/>
        <v>998</v>
      </c>
      <c r="AJ264" s="339">
        <f t="shared" si="87"/>
        <v>998</v>
      </c>
      <c r="AK264" s="339">
        <f t="shared" si="88"/>
        <v>998</v>
      </c>
      <c r="AL264" s="229"/>
      <c r="AM264" s="33">
        <v>261</v>
      </c>
      <c r="AN264" s="228">
        <f t="shared" si="92"/>
        <v>0</v>
      </c>
      <c r="AO264" s="228">
        <f t="shared" si="92"/>
        <v>998</v>
      </c>
      <c r="AP264" s="228">
        <f t="shared" si="92"/>
        <v>998</v>
      </c>
      <c r="AQ264" s="228">
        <f t="shared" si="92"/>
        <v>998</v>
      </c>
      <c r="AR264" s="228">
        <f t="shared" si="92"/>
        <v>998</v>
      </c>
      <c r="AS264" s="228">
        <f t="shared" si="92"/>
        <v>998</v>
      </c>
      <c r="AT264" s="229"/>
      <c r="AU264" s="33">
        <v>261</v>
      </c>
      <c r="AV264" s="228">
        <v>200</v>
      </c>
      <c r="AW264" s="228">
        <v>205</v>
      </c>
      <c r="AX264" s="228">
        <v>206</v>
      </c>
      <c r="AY264" s="228">
        <v>207</v>
      </c>
      <c r="AZ264" s="228">
        <v>208</v>
      </c>
      <c r="BA264" s="228">
        <v>209</v>
      </c>
      <c r="BB264" s="229"/>
      <c r="BC264" s="184">
        <v>261</v>
      </c>
      <c r="BD264" s="297">
        <v>0</v>
      </c>
      <c r="BE264" s="297">
        <v>0</v>
      </c>
      <c r="BF264" s="297">
        <v>0</v>
      </c>
      <c r="BG264" s="297">
        <v>0</v>
      </c>
      <c r="BH264" s="297">
        <v>0</v>
      </c>
    </row>
    <row r="265" spans="8:60" x14ac:dyDescent="0.35">
      <c r="H265" s="33">
        <v>262</v>
      </c>
      <c r="I265" s="23">
        <v>0</v>
      </c>
      <c r="J265" s="23">
        <v>0</v>
      </c>
      <c r="K265" s="23">
        <v>0</v>
      </c>
      <c r="L265" s="23">
        <v>0</v>
      </c>
      <c r="M265" s="23">
        <v>0</v>
      </c>
      <c r="N265" s="229"/>
      <c r="O265" s="33">
        <v>262</v>
      </c>
      <c r="P265" s="339">
        <v>0</v>
      </c>
      <c r="Q265" s="339">
        <f t="shared" si="74"/>
        <v>998</v>
      </c>
      <c r="R265" s="339">
        <f t="shared" si="75"/>
        <v>998</v>
      </c>
      <c r="S265" s="339">
        <f t="shared" si="76"/>
        <v>998</v>
      </c>
      <c r="T265" s="339">
        <f t="shared" si="77"/>
        <v>998</v>
      </c>
      <c r="U265" s="339">
        <f t="shared" si="78"/>
        <v>998</v>
      </c>
      <c r="V265" s="229"/>
      <c r="W265" s="33">
        <v>262</v>
      </c>
      <c r="X265" s="228">
        <v>0</v>
      </c>
      <c r="Y265" s="339">
        <f t="shared" si="79"/>
        <v>998</v>
      </c>
      <c r="Z265" s="339">
        <f t="shared" si="80"/>
        <v>998</v>
      </c>
      <c r="AA265" s="339">
        <f t="shared" si="81"/>
        <v>998</v>
      </c>
      <c r="AB265" s="339">
        <f t="shared" si="82"/>
        <v>998</v>
      </c>
      <c r="AC265" s="339">
        <f t="shared" si="83"/>
        <v>998</v>
      </c>
      <c r="AD265" s="229"/>
      <c r="AE265" s="33">
        <v>262</v>
      </c>
      <c r="AF265" s="339">
        <v>0</v>
      </c>
      <c r="AG265" s="339">
        <f t="shared" si="84"/>
        <v>998</v>
      </c>
      <c r="AH265" s="339">
        <f t="shared" si="85"/>
        <v>998</v>
      </c>
      <c r="AI265" s="339">
        <f t="shared" si="86"/>
        <v>998</v>
      </c>
      <c r="AJ265" s="339">
        <f t="shared" si="87"/>
        <v>998</v>
      </c>
      <c r="AK265" s="339">
        <f t="shared" si="88"/>
        <v>998</v>
      </c>
      <c r="AL265" s="229"/>
      <c r="AM265" s="33">
        <v>262</v>
      </c>
      <c r="AN265" s="228">
        <f t="shared" si="92"/>
        <v>0</v>
      </c>
      <c r="AO265" s="228">
        <f t="shared" si="92"/>
        <v>998</v>
      </c>
      <c r="AP265" s="228">
        <f t="shared" si="92"/>
        <v>998</v>
      </c>
      <c r="AQ265" s="228">
        <f t="shared" si="92"/>
        <v>998</v>
      </c>
      <c r="AR265" s="228">
        <f t="shared" si="92"/>
        <v>998</v>
      </c>
      <c r="AS265" s="228">
        <f t="shared" si="92"/>
        <v>998</v>
      </c>
      <c r="AT265" s="229"/>
      <c r="AU265" s="33">
        <v>262</v>
      </c>
      <c r="AV265" s="228">
        <v>200</v>
      </c>
      <c r="AW265" s="228">
        <v>205</v>
      </c>
      <c r="AX265" s="228">
        <v>206</v>
      </c>
      <c r="AY265" s="228">
        <v>207</v>
      </c>
      <c r="AZ265" s="228">
        <v>208</v>
      </c>
      <c r="BA265" s="228">
        <v>209</v>
      </c>
      <c r="BB265" s="229"/>
      <c r="BC265" s="184">
        <v>262</v>
      </c>
      <c r="BD265" s="297">
        <v>0</v>
      </c>
      <c r="BE265" s="297">
        <v>0</v>
      </c>
      <c r="BF265" s="297">
        <v>0</v>
      </c>
      <c r="BG265" s="297">
        <v>0</v>
      </c>
      <c r="BH265" s="297">
        <v>0</v>
      </c>
    </row>
    <row r="266" spans="8:60" x14ac:dyDescent="0.35">
      <c r="H266" s="33">
        <v>263</v>
      </c>
      <c r="I266" s="23">
        <v>0</v>
      </c>
      <c r="J266" s="23">
        <v>0</v>
      </c>
      <c r="K266" s="23">
        <v>0</v>
      </c>
      <c r="L266" s="23">
        <v>0</v>
      </c>
      <c r="M266" s="23">
        <v>0</v>
      </c>
      <c r="N266" s="229"/>
      <c r="O266" s="33">
        <v>263</v>
      </c>
      <c r="P266" s="339">
        <v>0</v>
      </c>
      <c r="Q266" s="339">
        <f t="shared" si="74"/>
        <v>998</v>
      </c>
      <c r="R266" s="339">
        <f t="shared" si="75"/>
        <v>998</v>
      </c>
      <c r="S266" s="339">
        <f t="shared" si="76"/>
        <v>998</v>
      </c>
      <c r="T266" s="339">
        <f t="shared" si="77"/>
        <v>998</v>
      </c>
      <c r="U266" s="339">
        <f t="shared" si="78"/>
        <v>998</v>
      </c>
      <c r="V266" s="229"/>
      <c r="W266" s="33">
        <v>263</v>
      </c>
      <c r="X266" s="228">
        <v>0</v>
      </c>
      <c r="Y266" s="339">
        <f t="shared" si="79"/>
        <v>998</v>
      </c>
      <c r="Z266" s="339">
        <f t="shared" si="80"/>
        <v>998</v>
      </c>
      <c r="AA266" s="339">
        <f t="shared" si="81"/>
        <v>998</v>
      </c>
      <c r="AB266" s="339">
        <f t="shared" si="82"/>
        <v>998</v>
      </c>
      <c r="AC266" s="339">
        <f t="shared" si="83"/>
        <v>998</v>
      </c>
      <c r="AD266" s="229"/>
      <c r="AE266" s="33">
        <v>263</v>
      </c>
      <c r="AF266" s="339">
        <v>0</v>
      </c>
      <c r="AG266" s="339">
        <f t="shared" si="84"/>
        <v>998</v>
      </c>
      <c r="AH266" s="339">
        <f t="shared" si="85"/>
        <v>998</v>
      </c>
      <c r="AI266" s="339">
        <f t="shared" si="86"/>
        <v>998</v>
      </c>
      <c r="AJ266" s="339">
        <f t="shared" si="87"/>
        <v>998</v>
      </c>
      <c r="AK266" s="339">
        <f t="shared" si="88"/>
        <v>998</v>
      </c>
      <c r="AL266" s="229"/>
      <c r="AM266" s="33">
        <v>263</v>
      </c>
      <c r="AN266" s="228">
        <f t="shared" si="92"/>
        <v>0</v>
      </c>
      <c r="AO266" s="228">
        <f t="shared" si="92"/>
        <v>998</v>
      </c>
      <c r="AP266" s="228">
        <f t="shared" si="92"/>
        <v>998</v>
      </c>
      <c r="AQ266" s="228">
        <f t="shared" si="92"/>
        <v>998</v>
      </c>
      <c r="AR266" s="228">
        <f t="shared" si="92"/>
        <v>998</v>
      </c>
      <c r="AS266" s="228">
        <f t="shared" si="92"/>
        <v>998</v>
      </c>
      <c r="AT266" s="229"/>
      <c r="AU266" s="33">
        <v>263</v>
      </c>
      <c r="AV266" s="228">
        <v>200</v>
      </c>
      <c r="AW266" s="228">
        <v>205</v>
      </c>
      <c r="AX266" s="228">
        <v>206</v>
      </c>
      <c r="AY266" s="228">
        <v>207</v>
      </c>
      <c r="AZ266" s="228">
        <v>208</v>
      </c>
      <c r="BA266" s="228">
        <v>209</v>
      </c>
      <c r="BB266" s="229"/>
      <c r="BC266" s="184">
        <v>263</v>
      </c>
      <c r="BD266" s="297">
        <v>0</v>
      </c>
      <c r="BE266" s="297">
        <v>0</v>
      </c>
      <c r="BF266" s="297">
        <v>0</v>
      </c>
      <c r="BG266" s="297">
        <v>0</v>
      </c>
      <c r="BH266" s="297">
        <v>0</v>
      </c>
    </row>
    <row r="267" spans="8:60" x14ac:dyDescent="0.35">
      <c r="H267" s="33">
        <v>264</v>
      </c>
      <c r="I267" s="23">
        <v>0</v>
      </c>
      <c r="J267" s="23">
        <v>0</v>
      </c>
      <c r="K267" s="23">
        <v>0</v>
      </c>
      <c r="L267" s="23">
        <v>0</v>
      </c>
      <c r="M267" s="23">
        <v>0</v>
      </c>
      <c r="N267" s="229"/>
      <c r="O267" s="33">
        <v>264</v>
      </c>
      <c r="P267" s="339">
        <v>0</v>
      </c>
      <c r="Q267" s="339">
        <f t="shared" si="74"/>
        <v>998</v>
      </c>
      <c r="R267" s="339">
        <f t="shared" si="75"/>
        <v>998</v>
      </c>
      <c r="S267" s="339">
        <f t="shared" si="76"/>
        <v>998</v>
      </c>
      <c r="T267" s="339">
        <f t="shared" si="77"/>
        <v>998</v>
      </c>
      <c r="U267" s="339">
        <f t="shared" si="78"/>
        <v>998</v>
      </c>
      <c r="V267" s="229"/>
      <c r="W267" s="33">
        <v>264</v>
      </c>
      <c r="X267" s="228">
        <v>0</v>
      </c>
      <c r="Y267" s="339">
        <f t="shared" si="79"/>
        <v>998</v>
      </c>
      <c r="Z267" s="339">
        <f t="shared" si="80"/>
        <v>998</v>
      </c>
      <c r="AA267" s="339">
        <f t="shared" si="81"/>
        <v>998</v>
      </c>
      <c r="AB267" s="339">
        <f t="shared" si="82"/>
        <v>998</v>
      </c>
      <c r="AC267" s="339">
        <f t="shared" si="83"/>
        <v>998</v>
      </c>
      <c r="AD267" s="229"/>
      <c r="AE267" s="33">
        <v>264</v>
      </c>
      <c r="AF267" s="339">
        <v>0</v>
      </c>
      <c r="AG267" s="339">
        <f t="shared" si="84"/>
        <v>998</v>
      </c>
      <c r="AH267" s="339">
        <f t="shared" si="85"/>
        <v>998</v>
      </c>
      <c r="AI267" s="339">
        <f t="shared" si="86"/>
        <v>998</v>
      </c>
      <c r="AJ267" s="339">
        <f t="shared" si="87"/>
        <v>998</v>
      </c>
      <c r="AK267" s="339">
        <f t="shared" si="88"/>
        <v>998</v>
      </c>
      <c r="AL267" s="229"/>
      <c r="AM267" s="33">
        <v>264</v>
      </c>
      <c r="AN267" s="228">
        <f t="shared" si="92"/>
        <v>0</v>
      </c>
      <c r="AO267" s="228">
        <f t="shared" si="92"/>
        <v>998</v>
      </c>
      <c r="AP267" s="228">
        <f t="shared" si="92"/>
        <v>998</v>
      </c>
      <c r="AQ267" s="228">
        <f t="shared" si="92"/>
        <v>998</v>
      </c>
      <c r="AR267" s="228">
        <f t="shared" si="92"/>
        <v>998</v>
      </c>
      <c r="AS267" s="228">
        <f t="shared" si="92"/>
        <v>998</v>
      </c>
      <c r="AT267" s="229"/>
      <c r="AU267" s="33">
        <v>264</v>
      </c>
      <c r="AV267" s="228">
        <v>200</v>
      </c>
      <c r="AW267" s="228">
        <v>205</v>
      </c>
      <c r="AX267" s="228">
        <v>206</v>
      </c>
      <c r="AY267" s="228">
        <v>207</v>
      </c>
      <c r="AZ267" s="228">
        <v>208</v>
      </c>
      <c r="BA267" s="228">
        <v>209</v>
      </c>
      <c r="BB267" s="229"/>
      <c r="BC267" s="184">
        <v>264</v>
      </c>
      <c r="BD267" s="297">
        <v>0</v>
      </c>
      <c r="BE267" s="297">
        <v>0</v>
      </c>
      <c r="BF267" s="297">
        <v>0</v>
      </c>
      <c r="BG267" s="297">
        <v>0</v>
      </c>
      <c r="BH267" s="297">
        <v>0</v>
      </c>
    </row>
    <row r="268" spans="8:60" x14ac:dyDescent="0.35">
      <c r="H268" s="33">
        <v>265</v>
      </c>
      <c r="I268" s="23">
        <v>0</v>
      </c>
      <c r="J268" s="23">
        <v>0</v>
      </c>
      <c r="K268" s="23">
        <v>0</v>
      </c>
      <c r="L268" s="23">
        <v>0</v>
      </c>
      <c r="M268" s="23">
        <v>0</v>
      </c>
      <c r="N268" s="229"/>
      <c r="O268" s="33">
        <v>265</v>
      </c>
      <c r="P268" s="339">
        <v>0</v>
      </c>
      <c r="Q268" s="339">
        <f t="shared" si="74"/>
        <v>998</v>
      </c>
      <c r="R268" s="339">
        <f t="shared" si="75"/>
        <v>998</v>
      </c>
      <c r="S268" s="339">
        <f t="shared" si="76"/>
        <v>998</v>
      </c>
      <c r="T268" s="339">
        <f t="shared" si="77"/>
        <v>998</v>
      </c>
      <c r="U268" s="339">
        <f t="shared" si="78"/>
        <v>998</v>
      </c>
      <c r="V268" s="229"/>
      <c r="W268" s="33">
        <v>265</v>
      </c>
      <c r="X268" s="228">
        <v>0</v>
      </c>
      <c r="Y268" s="339">
        <f t="shared" si="79"/>
        <v>998</v>
      </c>
      <c r="Z268" s="339">
        <f t="shared" si="80"/>
        <v>998</v>
      </c>
      <c r="AA268" s="339">
        <f t="shared" si="81"/>
        <v>998</v>
      </c>
      <c r="AB268" s="339">
        <f t="shared" si="82"/>
        <v>998</v>
      </c>
      <c r="AC268" s="339">
        <f t="shared" si="83"/>
        <v>998</v>
      </c>
      <c r="AD268" s="229"/>
      <c r="AE268" s="33">
        <v>265</v>
      </c>
      <c r="AF268" s="339">
        <v>0</v>
      </c>
      <c r="AG268" s="339">
        <f t="shared" si="84"/>
        <v>998</v>
      </c>
      <c r="AH268" s="339">
        <f t="shared" si="85"/>
        <v>998</v>
      </c>
      <c r="AI268" s="339">
        <f t="shared" si="86"/>
        <v>998</v>
      </c>
      <c r="AJ268" s="339">
        <f t="shared" si="87"/>
        <v>998</v>
      </c>
      <c r="AK268" s="339">
        <f t="shared" si="88"/>
        <v>998</v>
      </c>
      <c r="AL268" s="229"/>
      <c r="AM268" s="33">
        <v>265</v>
      </c>
      <c r="AN268" s="228">
        <f t="shared" si="92"/>
        <v>0</v>
      </c>
      <c r="AO268" s="228">
        <f t="shared" si="92"/>
        <v>998</v>
      </c>
      <c r="AP268" s="228">
        <f t="shared" si="92"/>
        <v>998</v>
      </c>
      <c r="AQ268" s="228">
        <f t="shared" si="92"/>
        <v>998</v>
      </c>
      <c r="AR268" s="228">
        <f t="shared" si="92"/>
        <v>998</v>
      </c>
      <c r="AS268" s="228">
        <f t="shared" si="92"/>
        <v>998</v>
      </c>
      <c r="AT268" s="229"/>
      <c r="AU268" s="33">
        <v>265</v>
      </c>
      <c r="AV268" s="228">
        <v>200</v>
      </c>
      <c r="AW268" s="228">
        <v>205</v>
      </c>
      <c r="AX268" s="228">
        <v>206</v>
      </c>
      <c r="AY268" s="228">
        <v>207</v>
      </c>
      <c r="AZ268" s="228">
        <v>208</v>
      </c>
      <c r="BA268" s="228">
        <v>209</v>
      </c>
      <c r="BB268" s="229"/>
      <c r="BC268" s="184">
        <v>265</v>
      </c>
      <c r="BD268" s="297">
        <v>0</v>
      </c>
      <c r="BE268" s="297">
        <v>0</v>
      </c>
      <c r="BF268" s="297">
        <v>0</v>
      </c>
      <c r="BG268" s="297">
        <v>0</v>
      </c>
      <c r="BH268" s="297">
        <v>0</v>
      </c>
    </row>
    <row r="269" spans="8:60" x14ac:dyDescent="0.35">
      <c r="H269" s="33">
        <v>266</v>
      </c>
      <c r="I269" s="23">
        <v>0</v>
      </c>
      <c r="J269" s="23">
        <v>0</v>
      </c>
      <c r="K269" s="23">
        <v>0</v>
      </c>
      <c r="L269" s="23">
        <v>0</v>
      </c>
      <c r="M269" s="23">
        <v>0</v>
      </c>
      <c r="N269" s="229"/>
      <c r="O269" s="33">
        <v>266</v>
      </c>
      <c r="P269" s="339">
        <v>0</v>
      </c>
      <c r="Q269" s="339">
        <f t="shared" si="74"/>
        <v>998</v>
      </c>
      <c r="R269" s="339">
        <f t="shared" si="75"/>
        <v>998</v>
      </c>
      <c r="S269" s="339">
        <f t="shared" si="76"/>
        <v>998</v>
      </c>
      <c r="T269" s="339">
        <f t="shared" si="77"/>
        <v>998</v>
      </c>
      <c r="U269" s="339">
        <f t="shared" si="78"/>
        <v>998</v>
      </c>
      <c r="V269" s="229"/>
      <c r="W269" s="33">
        <v>266</v>
      </c>
      <c r="X269" s="228">
        <v>0</v>
      </c>
      <c r="Y269" s="339">
        <f t="shared" si="79"/>
        <v>998</v>
      </c>
      <c r="Z269" s="339">
        <f t="shared" si="80"/>
        <v>998</v>
      </c>
      <c r="AA269" s="339">
        <f t="shared" si="81"/>
        <v>998</v>
      </c>
      <c r="AB269" s="339">
        <f t="shared" si="82"/>
        <v>998</v>
      </c>
      <c r="AC269" s="339">
        <f t="shared" si="83"/>
        <v>998</v>
      </c>
      <c r="AD269" s="229"/>
      <c r="AE269" s="33">
        <v>266</v>
      </c>
      <c r="AF269" s="339">
        <v>0</v>
      </c>
      <c r="AG269" s="339">
        <f t="shared" si="84"/>
        <v>998</v>
      </c>
      <c r="AH269" s="339">
        <f t="shared" si="85"/>
        <v>998</v>
      </c>
      <c r="AI269" s="339">
        <f t="shared" si="86"/>
        <v>998</v>
      </c>
      <c r="AJ269" s="339">
        <f t="shared" si="87"/>
        <v>998</v>
      </c>
      <c r="AK269" s="339">
        <f t="shared" si="88"/>
        <v>998</v>
      </c>
      <c r="AL269" s="229"/>
      <c r="AM269" s="33">
        <v>266</v>
      </c>
      <c r="AN269" s="228">
        <f t="shared" si="92"/>
        <v>0</v>
      </c>
      <c r="AO269" s="228">
        <f t="shared" si="92"/>
        <v>998</v>
      </c>
      <c r="AP269" s="228">
        <f t="shared" si="92"/>
        <v>998</v>
      </c>
      <c r="AQ269" s="228">
        <f t="shared" si="92"/>
        <v>998</v>
      </c>
      <c r="AR269" s="228">
        <f t="shared" si="92"/>
        <v>998</v>
      </c>
      <c r="AS269" s="228">
        <f t="shared" si="92"/>
        <v>998</v>
      </c>
      <c r="AT269" s="229"/>
      <c r="AU269" s="33">
        <v>266</v>
      </c>
      <c r="AV269" s="228">
        <v>200</v>
      </c>
      <c r="AW269" s="228">
        <v>205</v>
      </c>
      <c r="AX269" s="228">
        <v>206</v>
      </c>
      <c r="AY269" s="228">
        <v>207</v>
      </c>
      <c r="AZ269" s="228">
        <v>208</v>
      </c>
      <c r="BA269" s="228">
        <v>209</v>
      </c>
      <c r="BB269" s="229"/>
      <c r="BC269" s="184">
        <v>266</v>
      </c>
      <c r="BD269" s="297">
        <v>0</v>
      </c>
      <c r="BE269" s="297">
        <v>0</v>
      </c>
      <c r="BF269" s="297">
        <v>0</v>
      </c>
      <c r="BG269" s="297">
        <v>0</v>
      </c>
      <c r="BH269" s="297">
        <v>0</v>
      </c>
    </row>
    <row r="270" spans="8:60" x14ac:dyDescent="0.35">
      <c r="H270" s="33">
        <v>267</v>
      </c>
      <c r="I270" s="23">
        <v>0</v>
      </c>
      <c r="J270" s="23">
        <v>0</v>
      </c>
      <c r="K270" s="23">
        <v>0</v>
      </c>
      <c r="L270" s="23">
        <v>0</v>
      </c>
      <c r="M270" s="23">
        <v>0</v>
      </c>
      <c r="N270" s="229"/>
      <c r="O270" s="33">
        <v>267</v>
      </c>
      <c r="P270" s="339">
        <v>0</v>
      </c>
      <c r="Q270" s="339">
        <f t="shared" si="74"/>
        <v>998</v>
      </c>
      <c r="R270" s="339">
        <f t="shared" si="75"/>
        <v>998</v>
      </c>
      <c r="S270" s="339">
        <f t="shared" si="76"/>
        <v>998</v>
      </c>
      <c r="T270" s="339">
        <f t="shared" si="77"/>
        <v>998</v>
      </c>
      <c r="U270" s="339">
        <f t="shared" si="78"/>
        <v>998</v>
      </c>
      <c r="V270" s="229"/>
      <c r="W270" s="33">
        <v>267</v>
      </c>
      <c r="X270" s="228">
        <v>0</v>
      </c>
      <c r="Y270" s="339">
        <f t="shared" si="79"/>
        <v>998</v>
      </c>
      <c r="Z270" s="339">
        <f t="shared" si="80"/>
        <v>998</v>
      </c>
      <c r="AA270" s="339">
        <f t="shared" si="81"/>
        <v>998</v>
      </c>
      <c r="AB270" s="339">
        <f t="shared" si="82"/>
        <v>998</v>
      </c>
      <c r="AC270" s="339">
        <f t="shared" si="83"/>
        <v>998</v>
      </c>
      <c r="AD270" s="229"/>
      <c r="AE270" s="33">
        <v>267</v>
      </c>
      <c r="AF270" s="339">
        <v>0</v>
      </c>
      <c r="AG270" s="339">
        <f t="shared" si="84"/>
        <v>998</v>
      </c>
      <c r="AH270" s="339">
        <f t="shared" si="85"/>
        <v>998</v>
      </c>
      <c r="AI270" s="339">
        <f t="shared" si="86"/>
        <v>998</v>
      </c>
      <c r="AJ270" s="339">
        <f t="shared" si="87"/>
        <v>998</v>
      </c>
      <c r="AK270" s="339">
        <f t="shared" si="88"/>
        <v>998</v>
      </c>
      <c r="AL270" s="229"/>
      <c r="AM270" s="33">
        <v>267</v>
      </c>
      <c r="AN270" s="228">
        <f t="shared" si="92"/>
        <v>0</v>
      </c>
      <c r="AO270" s="228">
        <f t="shared" si="92"/>
        <v>998</v>
      </c>
      <c r="AP270" s="228">
        <f t="shared" si="92"/>
        <v>998</v>
      </c>
      <c r="AQ270" s="228">
        <f t="shared" si="92"/>
        <v>998</v>
      </c>
      <c r="AR270" s="228">
        <f t="shared" si="92"/>
        <v>998</v>
      </c>
      <c r="AS270" s="228">
        <f t="shared" si="92"/>
        <v>998</v>
      </c>
      <c r="AT270" s="229"/>
      <c r="AU270" s="33">
        <v>267</v>
      </c>
      <c r="AV270" s="228">
        <v>200</v>
      </c>
      <c r="AW270" s="228">
        <v>205</v>
      </c>
      <c r="AX270" s="228">
        <v>206</v>
      </c>
      <c r="AY270" s="228">
        <v>207</v>
      </c>
      <c r="AZ270" s="228">
        <v>208</v>
      </c>
      <c r="BA270" s="228">
        <v>209</v>
      </c>
      <c r="BB270" s="229"/>
      <c r="BC270" s="184">
        <v>267</v>
      </c>
      <c r="BD270" s="297">
        <v>0</v>
      </c>
      <c r="BE270" s="297">
        <v>0</v>
      </c>
      <c r="BF270" s="297">
        <v>0</v>
      </c>
      <c r="BG270" s="297">
        <v>0</v>
      </c>
      <c r="BH270" s="297">
        <v>0</v>
      </c>
    </row>
    <row r="271" spans="8:60" x14ac:dyDescent="0.35">
      <c r="H271" s="33">
        <v>268</v>
      </c>
      <c r="I271" s="23">
        <v>0</v>
      </c>
      <c r="J271" s="23">
        <v>0</v>
      </c>
      <c r="K271" s="23">
        <v>0</v>
      </c>
      <c r="L271" s="23">
        <v>0</v>
      </c>
      <c r="M271" s="23">
        <v>0</v>
      </c>
      <c r="N271" s="229"/>
      <c r="O271" s="33">
        <v>268</v>
      </c>
      <c r="P271" s="339">
        <v>0</v>
      </c>
      <c r="Q271" s="339">
        <f t="shared" si="74"/>
        <v>998</v>
      </c>
      <c r="R271" s="339">
        <f t="shared" si="75"/>
        <v>998</v>
      </c>
      <c r="S271" s="339">
        <f t="shared" si="76"/>
        <v>998</v>
      </c>
      <c r="T271" s="339">
        <f t="shared" si="77"/>
        <v>998</v>
      </c>
      <c r="U271" s="339">
        <f t="shared" si="78"/>
        <v>998</v>
      </c>
      <c r="V271" s="229"/>
      <c r="W271" s="33">
        <v>268</v>
      </c>
      <c r="X271" s="228">
        <v>0</v>
      </c>
      <c r="Y271" s="339">
        <f t="shared" si="79"/>
        <v>998</v>
      </c>
      <c r="Z271" s="339">
        <f t="shared" si="80"/>
        <v>998</v>
      </c>
      <c r="AA271" s="339">
        <f t="shared" si="81"/>
        <v>998</v>
      </c>
      <c r="AB271" s="339">
        <f t="shared" si="82"/>
        <v>998</v>
      </c>
      <c r="AC271" s="339">
        <f t="shared" si="83"/>
        <v>998</v>
      </c>
      <c r="AD271" s="229"/>
      <c r="AE271" s="33">
        <v>268</v>
      </c>
      <c r="AF271" s="339">
        <v>0</v>
      </c>
      <c r="AG271" s="339">
        <f t="shared" si="84"/>
        <v>998</v>
      </c>
      <c r="AH271" s="339">
        <f t="shared" si="85"/>
        <v>998</v>
      </c>
      <c r="AI271" s="339">
        <f t="shared" si="86"/>
        <v>998</v>
      </c>
      <c r="AJ271" s="339">
        <f t="shared" si="87"/>
        <v>998</v>
      </c>
      <c r="AK271" s="339">
        <f t="shared" si="88"/>
        <v>998</v>
      </c>
      <c r="AL271" s="229"/>
      <c r="AM271" s="33">
        <v>268</v>
      </c>
      <c r="AN271" s="228">
        <f t="shared" si="92"/>
        <v>0</v>
      </c>
      <c r="AO271" s="228">
        <f t="shared" si="92"/>
        <v>998</v>
      </c>
      <c r="AP271" s="228">
        <f t="shared" si="92"/>
        <v>998</v>
      </c>
      <c r="AQ271" s="228">
        <f t="shared" si="92"/>
        <v>998</v>
      </c>
      <c r="AR271" s="228">
        <f t="shared" si="92"/>
        <v>998</v>
      </c>
      <c r="AS271" s="228">
        <f t="shared" si="92"/>
        <v>998</v>
      </c>
      <c r="AT271" s="229"/>
      <c r="AU271" s="33">
        <v>268</v>
      </c>
      <c r="AV271" s="228">
        <v>200</v>
      </c>
      <c r="AW271" s="228">
        <v>205</v>
      </c>
      <c r="AX271" s="228">
        <v>206</v>
      </c>
      <c r="AY271" s="228">
        <v>207</v>
      </c>
      <c r="AZ271" s="228">
        <v>208</v>
      </c>
      <c r="BA271" s="228">
        <v>209</v>
      </c>
      <c r="BB271" s="229"/>
      <c r="BC271" s="184">
        <v>268</v>
      </c>
      <c r="BD271" s="297">
        <v>0</v>
      </c>
      <c r="BE271" s="297">
        <v>0</v>
      </c>
      <c r="BF271" s="297">
        <v>0</v>
      </c>
      <c r="BG271" s="297">
        <v>0</v>
      </c>
      <c r="BH271" s="297">
        <v>0</v>
      </c>
    </row>
    <row r="272" spans="8:60" x14ac:dyDescent="0.35">
      <c r="H272" s="33">
        <v>269</v>
      </c>
      <c r="I272" s="23">
        <v>0</v>
      </c>
      <c r="J272" s="23">
        <v>0</v>
      </c>
      <c r="K272" s="23">
        <v>0</v>
      </c>
      <c r="L272" s="23">
        <v>0</v>
      </c>
      <c r="M272" s="23">
        <v>0</v>
      </c>
      <c r="N272" s="229"/>
      <c r="O272" s="33">
        <v>269</v>
      </c>
      <c r="P272" s="339">
        <v>0</v>
      </c>
      <c r="Q272" s="339">
        <f t="shared" si="74"/>
        <v>998</v>
      </c>
      <c r="R272" s="339">
        <f t="shared" si="75"/>
        <v>998</v>
      </c>
      <c r="S272" s="339">
        <f t="shared" si="76"/>
        <v>998</v>
      </c>
      <c r="T272" s="339">
        <f t="shared" si="77"/>
        <v>998</v>
      </c>
      <c r="U272" s="339">
        <f t="shared" si="78"/>
        <v>998</v>
      </c>
      <c r="V272" s="229"/>
      <c r="W272" s="33">
        <v>269</v>
      </c>
      <c r="X272" s="228">
        <v>0</v>
      </c>
      <c r="Y272" s="339">
        <f t="shared" si="79"/>
        <v>998</v>
      </c>
      <c r="Z272" s="339">
        <f t="shared" si="80"/>
        <v>998</v>
      </c>
      <c r="AA272" s="339">
        <f t="shared" si="81"/>
        <v>998</v>
      </c>
      <c r="AB272" s="339">
        <f t="shared" si="82"/>
        <v>998</v>
      </c>
      <c r="AC272" s="339">
        <f t="shared" si="83"/>
        <v>998</v>
      </c>
      <c r="AD272" s="229"/>
      <c r="AE272" s="33">
        <v>269</v>
      </c>
      <c r="AF272" s="339">
        <v>0</v>
      </c>
      <c r="AG272" s="339">
        <f t="shared" si="84"/>
        <v>998</v>
      </c>
      <c r="AH272" s="339">
        <f t="shared" si="85"/>
        <v>998</v>
      </c>
      <c r="AI272" s="339">
        <f t="shared" si="86"/>
        <v>998</v>
      </c>
      <c r="AJ272" s="339">
        <f t="shared" si="87"/>
        <v>998</v>
      </c>
      <c r="AK272" s="339">
        <f t="shared" si="88"/>
        <v>998</v>
      </c>
      <c r="AL272" s="229"/>
      <c r="AM272" s="33">
        <v>269</v>
      </c>
      <c r="AN272" s="228">
        <f t="shared" si="92"/>
        <v>0</v>
      </c>
      <c r="AO272" s="228">
        <f t="shared" si="92"/>
        <v>998</v>
      </c>
      <c r="AP272" s="228">
        <f t="shared" si="92"/>
        <v>998</v>
      </c>
      <c r="AQ272" s="228">
        <f t="shared" si="92"/>
        <v>998</v>
      </c>
      <c r="AR272" s="228">
        <f t="shared" si="92"/>
        <v>998</v>
      </c>
      <c r="AS272" s="228">
        <f t="shared" si="92"/>
        <v>998</v>
      </c>
      <c r="AT272" s="229"/>
      <c r="AU272" s="33">
        <v>269</v>
      </c>
      <c r="AV272" s="228">
        <v>200</v>
      </c>
      <c r="AW272" s="228">
        <v>205</v>
      </c>
      <c r="AX272" s="228">
        <v>206</v>
      </c>
      <c r="AY272" s="228">
        <v>207</v>
      </c>
      <c r="AZ272" s="228">
        <v>208</v>
      </c>
      <c r="BA272" s="228">
        <v>209</v>
      </c>
      <c r="BB272" s="229"/>
      <c r="BC272" s="184">
        <v>269</v>
      </c>
      <c r="BD272" s="297">
        <v>0</v>
      </c>
      <c r="BE272" s="297">
        <v>0</v>
      </c>
      <c r="BF272" s="297">
        <v>0</v>
      </c>
      <c r="BG272" s="297">
        <v>0</v>
      </c>
      <c r="BH272" s="297">
        <v>0</v>
      </c>
    </row>
    <row r="273" spans="8:60" x14ac:dyDescent="0.35">
      <c r="H273" s="33">
        <v>270</v>
      </c>
      <c r="I273" s="23">
        <v>0</v>
      </c>
      <c r="J273" s="23">
        <v>0</v>
      </c>
      <c r="K273" s="23">
        <v>0</v>
      </c>
      <c r="L273" s="23">
        <v>0</v>
      </c>
      <c r="M273" s="23">
        <v>0</v>
      </c>
      <c r="N273" s="229"/>
      <c r="O273" s="33">
        <v>270</v>
      </c>
      <c r="P273" s="339">
        <v>0</v>
      </c>
      <c r="Q273" s="339">
        <f t="shared" si="74"/>
        <v>998</v>
      </c>
      <c r="R273" s="339">
        <f t="shared" si="75"/>
        <v>998</v>
      </c>
      <c r="S273" s="339">
        <f t="shared" si="76"/>
        <v>998</v>
      </c>
      <c r="T273" s="339">
        <f t="shared" si="77"/>
        <v>998</v>
      </c>
      <c r="U273" s="339">
        <f t="shared" si="78"/>
        <v>998</v>
      </c>
      <c r="V273" s="229"/>
      <c r="W273" s="33">
        <v>270</v>
      </c>
      <c r="X273" s="228">
        <v>0</v>
      </c>
      <c r="Y273" s="339">
        <f t="shared" si="79"/>
        <v>998</v>
      </c>
      <c r="Z273" s="339">
        <f t="shared" si="80"/>
        <v>998</v>
      </c>
      <c r="AA273" s="339">
        <f t="shared" si="81"/>
        <v>998</v>
      </c>
      <c r="AB273" s="339">
        <f t="shared" si="82"/>
        <v>998</v>
      </c>
      <c r="AC273" s="339">
        <f t="shared" si="83"/>
        <v>998</v>
      </c>
      <c r="AD273" s="229"/>
      <c r="AE273" s="33">
        <v>270</v>
      </c>
      <c r="AF273" s="339">
        <v>0</v>
      </c>
      <c r="AG273" s="339">
        <f t="shared" si="84"/>
        <v>998</v>
      </c>
      <c r="AH273" s="339">
        <f t="shared" si="85"/>
        <v>998</v>
      </c>
      <c r="AI273" s="339">
        <f t="shared" si="86"/>
        <v>998</v>
      </c>
      <c r="AJ273" s="339">
        <f t="shared" si="87"/>
        <v>998</v>
      </c>
      <c r="AK273" s="339">
        <f t="shared" si="88"/>
        <v>998</v>
      </c>
      <c r="AL273" s="229"/>
      <c r="AM273" s="33">
        <v>270</v>
      </c>
      <c r="AN273" s="228">
        <f t="shared" si="92"/>
        <v>0</v>
      </c>
      <c r="AO273" s="228">
        <f t="shared" si="92"/>
        <v>998</v>
      </c>
      <c r="AP273" s="228">
        <f t="shared" si="92"/>
        <v>998</v>
      </c>
      <c r="AQ273" s="228">
        <f t="shared" si="92"/>
        <v>998</v>
      </c>
      <c r="AR273" s="228">
        <f t="shared" si="92"/>
        <v>998</v>
      </c>
      <c r="AS273" s="228">
        <f t="shared" si="92"/>
        <v>998</v>
      </c>
      <c r="AT273" s="229"/>
      <c r="AU273" s="33">
        <v>270</v>
      </c>
      <c r="AV273" s="228">
        <v>200</v>
      </c>
      <c r="AW273" s="228">
        <v>205</v>
      </c>
      <c r="AX273" s="228">
        <v>206</v>
      </c>
      <c r="AY273" s="228">
        <v>207</v>
      </c>
      <c r="AZ273" s="228">
        <v>208</v>
      </c>
      <c r="BA273" s="228">
        <v>209</v>
      </c>
      <c r="BB273" s="229"/>
      <c r="BC273" s="184">
        <v>270</v>
      </c>
      <c r="BD273" s="297">
        <v>0</v>
      </c>
      <c r="BE273" s="297">
        <v>0</v>
      </c>
      <c r="BF273" s="297">
        <v>0</v>
      </c>
      <c r="BG273" s="297">
        <v>0</v>
      </c>
      <c r="BH273" s="297">
        <v>0</v>
      </c>
    </row>
    <row r="274" spans="8:60" x14ac:dyDescent="0.35">
      <c r="H274" s="33">
        <v>271</v>
      </c>
      <c r="I274" s="23">
        <v>0</v>
      </c>
      <c r="J274" s="23">
        <v>0</v>
      </c>
      <c r="K274" s="23">
        <v>0</v>
      </c>
      <c r="L274" s="23">
        <v>0</v>
      </c>
      <c r="M274" s="23">
        <v>0</v>
      </c>
      <c r="N274" s="229"/>
      <c r="O274" s="33">
        <v>271</v>
      </c>
      <c r="P274" s="339">
        <v>0</v>
      </c>
      <c r="Q274" s="339">
        <f t="shared" si="74"/>
        <v>998</v>
      </c>
      <c r="R274" s="339">
        <f t="shared" si="75"/>
        <v>998</v>
      </c>
      <c r="S274" s="339">
        <f t="shared" si="76"/>
        <v>998</v>
      </c>
      <c r="T274" s="339">
        <f t="shared" si="77"/>
        <v>998</v>
      </c>
      <c r="U274" s="339">
        <f t="shared" si="78"/>
        <v>998</v>
      </c>
      <c r="V274" s="229"/>
      <c r="W274" s="33">
        <v>271</v>
      </c>
      <c r="X274" s="228">
        <v>0</v>
      </c>
      <c r="Y274" s="339">
        <f t="shared" si="79"/>
        <v>998</v>
      </c>
      <c r="Z274" s="339">
        <f t="shared" si="80"/>
        <v>998</v>
      </c>
      <c r="AA274" s="339">
        <f t="shared" si="81"/>
        <v>998</v>
      </c>
      <c r="AB274" s="339">
        <f t="shared" si="82"/>
        <v>998</v>
      </c>
      <c r="AC274" s="339">
        <f t="shared" si="83"/>
        <v>998</v>
      </c>
      <c r="AD274" s="229"/>
      <c r="AE274" s="33">
        <v>271</v>
      </c>
      <c r="AF274" s="339">
        <v>0</v>
      </c>
      <c r="AG274" s="339">
        <f t="shared" si="84"/>
        <v>998</v>
      </c>
      <c r="AH274" s="339">
        <f t="shared" si="85"/>
        <v>998</v>
      </c>
      <c r="AI274" s="339">
        <f t="shared" si="86"/>
        <v>998</v>
      </c>
      <c r="AJ274" s="339">
        <f t="shared" si="87"/>
        <v>998</v>
      </c>
      <c r="AK274" s="339">
        <f t="shared" si="88"/>
        <v>998</v>
      </c>
      <c r="AL274" s="229"/>
      <c r="AM274" s="33">
        <v>271</v>
      </c>
      <c r="AN274" s="228">
        <f t="shared" si="92"/>
        <v>0</v>
      </c>
      <c r="AO274" s="228">
        <f t="shared" si="92"/>
        <v>998</v>
      </c>
      <c r="AP274" s="228">
        <f t="shared" si="92"/>
        <v>998</v>
      </c>
      <c r="AQ274" s="228">
        <f t="shared" si="92"/>
        <v>998</v>
      </c>
      <c r="AR274" s="228">
        <f t="shared" si="92"/>
        <v>998</v>
      </c>
      <c r="AS274" s="228">
        <f t="shared" si="92"/>
        <v>998</v>
      </c>
      <c r="AT274" s="229"/>
      <c r="AU274" s="33">
        <v>271</v>
      </c>
      <c r="AV274" s="228">
        <v>200</v>
      </c>
      <c r="AW274" s="228">
        <v>205</v>
      </c>
      <c r="AX274" s="228">
        <v>206</v>
      </c>
      <c r="AY274" s="228">
        <v>207</v>
      </c>
      <c r="AZ274" s="228">
        <v>208</v>
      </c>
      <c r="BA274" s="228">
        <v>209</v>
      </c>
      <c r="BB274" s="229"/>
      <c r="BC274" s="184">
        <v>271</v>
      </c>
      <c r="BD274" s="297">
        <v>0</v>
      </c>
      <c r="BE274" s="297">
        <v>0</v>
      </c>
      <c r="BF274" s="297">
        <v>0</v>
      </c>
      <c r="BG274" s="297">
        <v>0</v>
      </c>
      <c r="BH274" s="297">
        <v>0</v>
      </c>
    </row>
    <row r="275" spans="8:60" x14ac:dyDescent="0.35">
      <c r="H275" s="33">
        <v>272</v>
      </c>
      <c r="I275" s="23">
        <v>0</v>
      </c>
      <c r="J275" s="23">
        <v>0</v>
      </c>
      <c r="K275" s="23">
        <v>0</v>
      </c>
      <c r="L275" s="23">
        <v>0</v>
      </c>
      <c r="M275" s="23">
        <v>0</v>
      </c>
      <c r="N275" s="229"/>
      <c r="O275" s="33">
        <v>272</v>
      </c>
      <c r="P275" s="339">
        <v>0</v>
      </c>
      <c r="Q275" s="339">
        <f t="shared" si="74"/>
        <v>998</v>
      </c>
      <c r="R275" s="339">
        <f t="shared" si="75"/>
        <v>998</v>
      </c>
      <c r="S275" s="339">
        <f t="shared" si="76"/>
        <v>998</v>
      </c>
      <c r="T275" s="339">
        <f t="shared" si="77"/>
        <v>998</v>
      </c>
      <c r="U275" s="339">
        <f t="shared" si="78"/>
        <v>998</v>
      </c>
      <c r="V275" s="229"/>
      <c r="W275" s="33">
        <v>272</v>
      </c>
      <c r="X275" s="228">
        <v>0</v>
      </c>
      <c r="Y275" s="339">
        <f t="shared" si="79"/>
        <v>998</v>
      </c>
      <c r="Z275" s="339">
        <f t="shared" si="80"/>
        <v>998</v>
      </c>
      <c r="AA275" s="339">
        <f t="shared" si="81"/>
        <v>998</v>
      </c>
      <c r="AB275" s="339">
        <f t="shared" si="82"/>
        <v>998</v>
      </c>
      <c r="AC275" s="339">
        <f t="shared" si="83"/>
        <v>998</v>
      </c>
      <c r="AD275" s="229"/>
      <c r="AE275" s="33">
        <v>272</v>
      </c>
      <c r="AF275" s="339">
        <v>0</v>
      </c>
      <c r="AG275" s="339">
        <f t="shared" si="84"/>
        <v>998</v>
      </c>
      <c r="AH275" s="339">
        <f t="shared" si="85"/>
        <v>998</v>
      </c>
      <c r="AI275" s="339">
        <f t="shared" si="86"/>
        <v>998</v>
      </c>
      <c r="AJ275" s="339">
        <f t="shared" si="87"/>
        <v>998</v>
      </c>
      <c r="AK275" s="339">
        <f t="shared" si="88"/>
        <v>998</v>
      </c>
      <c r="AL275" s="229"/>
      <c r="AM275" s="33">
        <v>272</v>
      </c>
      <c r="AN275" s="228">
        <f t="shared" si="92"/>
        <v>0</v>
      </c>
      <c r="AO275" s="228">
        <f t="shared" si="92"/>
        <v>998</v>
      </c>
      <c r="AP275" s="228">
        <f t="shared" si="92"/>
        <v>998</v>
      </c>
      <c r="AQ275" s="228">
        <f t="shared" si="92"/>
        <v>998</v>
      </c>
      <c r="AR275" s="228">
        <f t="shared" si="92"/>
        <v>998</v>
      </c>
      <c r="AS275" s="228">
        <f t="shared" si="92"/>
        <v>998</v>
      </c>
      <c r="AT275" s="229"/>
      <c r="AU275" s="33">
        <v>272</v>
      </c>
      <c r="AV275" s="228">
        <v>200</v>
      </c>
      <c r="AW275" s="228">
        <v>205</v>
      </c>
      <c r="AX275" s="228">
        <v>206</v>
      </c>
      <c r="AY275" s="228">
        <v>207</v>
      </c>
      <c r="AZ275" s="228">
        <v>208</v>
      </c>
      <c r="BA275" s="228">
        <v>209</v>
      </c>
      <c r="BB275" s="229"/>
      <c r="BC275" s="184">
        <v>272</v>
      </c>
      <c r="BD275" s="297">
        <v>0</v>
      </c>
      <c r="BE275" s="297">
        <v>0</v>
      </c>
      <c r="BF275" s="297">
        <v>0</v>
      </c>
      <c r="BG275" s="297">
        <v>0</v>
      </c>
      <c r="BH275" s="297">
        <v>0</v>
      </c>
    </row>
    <row r="276" spans="8:60" x14ac:dyDescent="0.35">
      <c r="H276" s="33">
        <v>273</v>
      </c>
      <c r="I276" s="23">
        <v>0</v>
      </c>
      <c r="J276" s="23">
        <v>0</v>
      </c>
      <c r="K276" s="23">
        <v>0</v>
      </c>
      <c r="L276" s="23">
        <v>0</v>
      </c>
      <c r="M276" s="23">
        <v>0</v>
      </c>
      <c r="N276" s="229"/>
      <c r="O276" s="33">
        <v>273</v>
      </c>
      <c r="P276" s="339">
        <v>0</v>
      </c>
      <c r="Q276" s="339">
        <f t="shared" ref="Q276:Q303" si="93">IF($O276&gt;=$B$26,
  IF($O276&lt;$B$27,B$28,998),
 998)</f>
        <v>998</v>
      </c>
      <c r="R276" s="339">
        <f t="shared" ref="R276:R303" si="94">IF($O276&gt;=$B$26,
  IF($O276&lt;$B$27,C$28,998),
 998)</f>
        <v>998</v>
      </c>
      <c r="S276" s="339">
        <f t="shared" ref="S276:S303" si="95">IF($O276&gt;=$B$26,
  IF($O276&lt;$B$27,D$28,998),
 998)</f>
        <v>998</v>
      </c>
      <c r="T276" s="339">
        <f t="shared" ref="T276:T303" si="96">IF($O276&gt;=$B$26,
  IF($O276&lt;$B$27,E$28,998),
 998)</f>
        <v>998</v>
      </c>
      <c r="U276" s="339">
        <f t="shared" ref="U276:U303" si="97">IF($O276&gt;=$B$26,
  IF($O276&lt;$B$27,F$28,998),
 998)</f>
        <v>998</v>
      </c>
      <c r="V276" s="229"/>
      <c r="W276" s="33">
        <v>273</v>
      </c>
      <c r="X276" s="228">
        <v>0</v>
      </c>
      <c r="Y276" s="339">
        <f t="shared" ref="Y276:Y303" si="98">IF($W276&gt;=$C$26,
  IF($W276&lt;$C$27,B$28,998),
 998)</f>
        <v>998</v>
      </c>
      <c r="Z276" s="339">
        <f t="shared" ref="Z276:Z303" si="99">IF($W276&gt;=$C$26,
  IF($W276&lt;$C$27,C$28,998),
 998)</f>
        <v>998</v>
      </c>
      <c r="AA276" s="339">
        <f t="shared" ref="AA276:AA303" si="100">IF($W276&gt;=$C$26,
  IF($W276&lt;$C$27,D$28,998),
 998)</f>
        <v>998</v>
      </c>
      <c r="AB276" s="339">
        <f t="shared" ref="AB276:AB303" si="101">IF($W276&gt;=$C$26,
  IF($W276&lt;$C$27,E$28,998),
 998)</f>
        <v>998</v>
      </c>
      <c r="AC276" s="339">
        <f t="shared" ref="AC276:AC303" si="102">IF($W276&gt;=$C$26,
  IF($W276&lt;$C$27,F$28,998),
 998)</f>
        <v>998</v>
      </c>
      <c r="AD276" s="229"/>
      <c r="AE276" s="33">
        <v>273</v>
      </c>
      <c r="AF276" s="339">
        <v>0</v>
      </c>
      <c r="AG276" s="339">
        <f t="shared" ref="AG276:AG303" si="103">IF($AE276&gt;=$D$26,
  IF($AE276&lt;$D$27,B$28,998),
 998)</f>
        <v>998</v>
      </c>
      <c r="AH276" s="339">
        <f t="shared" ref="AH276:AH303" si="104">IF($AE276&gt;=$D$26,
  IF($AE276&lt;$D$27,C$28,998),
 998)</f>
        <v>998</v>
      </c>
      <c r="AI276" s="339">
        <f t="shared" ref="AI276:AI303" si="105">IF($AE276&gt;=$D$26,
  IF($AE276&lt;$D$27,D$28,998),
 998)</f>
        <v>998</v>
      </c>
      <c r="AJ276" s="339">
        <f t="shared" ref="AJ276:AJ303" si="106">IF($AE276&gt;=$D$26,
  IF($AE276&lt;$D$27,E$28,998),
 998)</f>
        <v>998</v>
      </c>
      <c r="AK276" s="339">
        <f t="shared" ref="AK276:AK303" si="107">IF($AE276&gt;=$D$26,
  IF($AE276&lt;$D$27,F$28,998),
 998)</f>
        <v>998</v>
      </c>
      <c r="AL276" s="229"/>
      <c r="AM276" s="33">
        <v>273</v>
      </c>
      <c r="AN276" s="228">
        <f t="shared" si="92"/>
        <v>0</v>
      </c>
      <c r="AO276" s="228">
        <f t="shared" si="92"/>
        <v>998</v>
      </c>
      <c r="AP276" s="228">
        <f t="shared" si="92"/>
        <v>998</v>
      </c>
      <c r="AQ276" s="228">
        <f t="shared" si="92"/>
        <v>998</v>
      </c>
      <c r="AR276" s="228">
        <f t="shared" si="92"/>
        <v>998</v>
      </c>
      <c r="AS276" s="228">
        <f t="shared" si="92"/>
        <v>998</v>
      </c>
      <c r="AT276" s="229"/>
      <c r="AU276" s="33">
        <v>273</v>
      </c>
      <c r="AV276" s="228">
        <v>200</v>
      </c>
      <c r="AW276" s="228">
        <v>205</v>
      </c>
      <c r="AX276" s="228">
        <v>206</v>
      </c>
      <c r="AY276" s="228">
        <v>207</v>
      </c>
      <c r="AZ276" s="228">
        <v>208</v>
      </c>
      <c r="BA276" s="228">
        <v>209</v>
      </c>
      <c r="BB276" s="229"/>
      <c r="BC276" s="184">
        <v>273</v>
      </c>
      <c r="BD276" s="297">
        <v>0</v>
      </c>
      <c r="BE276" s="297">
        <v>0</v>
      </c>
      <c r="BF276" s="297">
        <v>0</v>
      </c>
      <c r="BG276" s="297">
        <v>0</v>
      </c>
      <c r="BH276" s="297">
        <v>0</v>
      </c>
    </row>
    <row r="277" spans="8:60" x14ac:dyDescent="0.35">
      <c r="H277" s="33">
        <v>274</v>
      </c>
      <c r="I277" s="23">
        <v>0</v>
      </c>
      <c r="J277" s="23">
        <v>0</v>
      </c>
      <c r="K277" s="23">
        <v>0</v>
      </c>
      <c r="L277" s="23">
        <v>0</v>
      </c>
      <c r="M277" s="23">
        <v>0</v>
      </c>
      <c r="N277" s="229"/>
      <c r="O277" s="33">
        <v>274</v>
      </c>
      <c r="P277" s="339">
        <v>0</v>
      </c>
      <c r="Q277" s="339">
        <f t="shared" si="93"/>
        <v>998</v>
      </c>
      <c r="R277" s="339">
        <f t="shared" si="94"/>
        <v>998</v>
      </c>
      <c r="S277" s="339">
        <f t="shared" si="95"/>
        <v>998</v>
      </c>
      <c r="T277" s="339">
        <f t="shared" si="96"/>
        <v>998</v>
      </c>
      <c r="U277" s="339">
        <f t="shared" si="97"/>
        <v>998</v>
      </c>
      <c r="V277" s="229"/>
      <c r="W277" s="33">
        <v>274</v>
      </c>
      <c r="X277" s="228">
        <v>0</v>
      </c>
      <c r="Y277" s="339">
        <f t="shared" si="98"/>
        <v>998</v>
      </c>
      <c r="Z277" s="339">
        <f t="shared" si="99"/>
        <v>998</v>
      </c>
      <c r="AA277" s="339">
        <f t="shared" si="100"/>
        <v>998</v>
      </c>
      <c r="AB277" s="339">
        <f t="shared" si="101"/>
        <v>998</v>
      </c>
      <c r="AC277" s="339">
        <f t="shared" si="102"/>
        <v>998</v>
      </c>
      <c r="AD277" s="229"/>
      <c r="AE277" s="33">
        <v>274</v>
      </c>
      <c r="AF277" s="339">
        <v>0</v>
      </c>
      <c r="AG277" s="339">
        <f t="shared" si="103"/>
        <v>998</v>
      </c>
      <c r="AH277" s="339">
        <f t="shared" si="104"/>
        <v>998</v>
      </c>
      <c r="AI277" s="339">
        <f t="shared" si="105"/>
        <v>998</v>
      </c>
      <c r="AJ277" s="339">
        <f t="shared" si="106"/>
        <v>998</v>
      </c>
      <c r="AK277" s="339">
        <f t="shared" si="107"/>
        <v>998</v>
      </c>
      <c r="AL277" s="229"/>
      <c r="AM277" s="33">
        <v>274</v>
      </c>
      <c r="AN277" s="228">
        <f t="shared" ref="AN277:AS292" si="108">AN276</f>
        <v>0</v>
      </c>
      <c r="AO277" s="228">
        <f t="shared" si="108"/>
        <v>998</v>
      </c>
      <c r="AP277" s="228">
        <f t="shared" si="108"/>
        <v>998</v>
      </c>
      <c r="AQ277" s="228">
        <f t="shared" si="108"/>
        <v>998</v>
      </c>
      <c r="AR277" s="228">
        <f t="shared" si="108"/>
        <v>998</v>
      </c>
      <c r="AS277" s="228">
        <f t="shared" si="108"/>
        <v>998</v>
      </c>
      <c r="AT277" s="229"/>
      <c r="AU277" s="33">
        <v>274</v>
      </c>
      <c r="AV277" s="228">
        <v>200</v>
      </c>
      <c r="AW277" s="228">
        <v>205</v>
      </c>
      <c r="AX277" s="228">
        <v>206</v>
      </c>
      <c r="AY277" s="228">
        <v>207</v>
      </c>
      <c r="AZ277" s="228">
        <v>208</v>
      </c>
      <c r="BA277" s="228">
        <v>209</v>
      </c>
      <c r="BB277" s="229"/>
      <c r="BC277" s="184">
        <v>274</v>
      </c>
      <c r="BD277" s="297">
        <v>0</v>
      </c>
      <c r="BE277" s="297">
        <v>0</v>
      </c>
      <c r="BF277" s="297">
        <v>0</v>
      </c>
      <c r="BG277" s="297">
        <v>0</v>
      </c>
      <c r="BH277" s="297">
        <v>0</v>
      </c>
    </row>
    <row r="278" spans="8:60" x14ac:dyDescent="0.35">
      <c r="H278" s="33">
        <v>275</v>
      </c>
      <c r="I278" s="23">
        <v>0</v>
      </c>
      <c r="J278" s="23">
        <v>0</v>
      </c>
      <c r="K278" s="23">
        <v>0</v>
      </c>
      <c r="L278" s="23">
        <v>0</v>
      </c>
      <c r="M278" s="23">
        <v>0</v>
      </c>
      <c r="N278" s="229"/>
      <c r="O278" s="33">
        <v>275</v>
      </c>
      <c r="P278" s="339">
        <v>0</v>
      </c>
      <c r="Q278" s="339">
        <f t="shared" si="93"/>
        <v>998</v>
      </c>
      <c r="R278" s="339">
        <f t="shared" si="94"/>
        <v>998</v>
      </c>
      <c r="S278" s="339">
        <f t="shared" si="95"/>
        <v>998</v>
      </c>
      <c r="T278" s="339">
        <f t="shared" si="96"/>
        <v>998</v>
      </c>
      <c r="U278" s="339">
        <f t="shared" si="97"/>
        <v>998</v>
      </c>
      <c r="V278" s="229"/>
      <c r="W278" s="33">
        <v>275</v>
      </c>
      <c r="X278" s="228">
        <v>0</v>
      </c>
      <c r="Y278" s="339">
        <f t="shared" si="98"/>
        <v>998</v>
      </c>
      <c r="Z278" s="339">
        <f t="shared" si="99"/>
        <v>998</v>
      </c>
      <c r="AA278" s="339">
        <f t="shared" si="100"/>
        <v>998</v>
      </c>
      <c r="AB278" s="339">
        <f t="shared" si="101"/>
        <v>998</v>
      </c>
      <c r="AC278" s="339">
        <f t="shared" si="102"/>
        <v>998</v>
      </c>
      <c r="AD278" s="229"/>
      <c r="AE278" s="33">
        <v>275</v>
      </c>
      <c r="AF278" s="339">
        <v>0</v>
      </c>
      <c r="AG278" s="339">
        <f t="shared" si="103"/>
        <v>998</v>
      </c>
      <c r="AH278" s="339">
        <f t="shared" si="104"/>
        <v>998</v>
      </c>
      <c r="AI278" s="339">
        <f t="shared" si="105"/>
        <v>998</v>
      </c>
      <c r="AJ278" s="339">
        <f t="shared" si="106"/>
        <v>998</v>
      </c>
      <c r="AK278" s="339">
        <f t="shared" si="107"/>
        <v>998</v>
      </c>
      <c r="AL278" s="229"/>
      <c r="AM278" s="33">
        <v>275</v>
      </c>
      <c r="AN278" s="228">
        <f t="shared" si="108"/>
        <v>0</v>
      </c>
      <c r="AO278" s="228">
        <f t="shared" si="108"/>
        <v>998</v>
      </c>
      <c r="AP278" s="228">
        <f t="shared" si="108"/>
        <v>998</v>
      </c>
      <c r="AQ278" s="228">
        <f t="shared" si="108"/>
        <v>998</v>
      </c>
      <c r="AR278" s="228">
        <f t="shared" si="108"/>
        <v>998</v>
      </c>
      <c r="AS278" s="228">
        <f t="shared" si="108"/>
        <v>998</v>
      </c>
      <c r="AT278" s="229"/>
      <c r="AU278" s="33">
        <v>275</v>
      </c>
      <c r="AV278" s="228">
        <v>200</v>
      </c>
      <c r="AW278" s="228">
        <v>205</v>
      </c>
      <c r="AX278" s="228">
        <v>206</v>
      </c>
      <c r="AY278" s="228">
        <v>207</v>
      </c>
      <c r="AZ278" s="228">
        <v>208</v>
      </c>
      <c r="BA278" s="228">
        <v>209</v>
      </c>
      <c r="BB278" s="229"/>
      <c r="BC278" s="184">
        <v>275</v>
      </c>
      <c r="BD278" s="297">
        <v>0</v>
      </c>
      <c r="BE278" s="297">
        <v>0</v>
      </c>
      <c r="BF278" s="297">
        <v>0</v>
      </c>
      <c r="BG278" s="297">
        <v>0</v>
      </c>
      <c r="BH278" s="297">
        <v>0</v>
      </c>
    </row>
    <row r="279" spans="8:60" x14ac:dyDescent="0.35">
      <c r="H279" s="33">
        <v>276</v>
      </c>
      <c r="I279" s="23">
        <v>0</v>
      </c>
      <c r="J279" s="23">
        <v>0</v>
      </c>
      <c r="K279" s="23">
        <v>0</v>
      </c>
      <c r="L279" s="23">
        <v>0</v>
      </c>
      <c r="M279" s="23">
        <v>0</v>
      </c>
      <c r="N279" s="229"/>
      <c r="O279" s="33">
        <v>276</v>
      </c>
      <c r="P279" s="339">
        <v>0</v>
      </c>
      <c r="Q279" s="339">
        <f t="shared" si="93"/>
        <v>998</v>
      </c>
      <c r="R279" s="339">
        <f t="shared" si="94"/>
        <v>998</v>
      </c>
      <c r="S279" s="339">
        <f t="shared" si="95"/>
        <v>998</v>
      </c>
      <c r="T279" s="339">
        <f t="shared" si="96"/>
        <v>998</v>
      </c>
      <c r="U279" s="339">
        <f t="shared" si="97"/>
        <v>998</v>
      </c>
      <c r="V279" s="229"/>
      <c r="W279" s="33">
        <v>276</v>
      </c>
      <c r="X279" s="228">
        <v>0</v>
      </c>
      <c r="Y279" s="339">
        <f t="shared" si="98"/>
        <v>998</v>
      </c>
      <c r="Z279" s="339">
        <f t="shared" si="99"/>
        <v>998</v>
      </c>
      <c r="AA279" s="339">
        <f t="shared" si="100"/>
        <v>998</v>
      </c>
      <c r="AB279" s="339">
        <f t="shared" si="101"/>
        <v>998</v>
      </c>
      <c r="AC279" s="339">
        <f t="shared" si="102"/>
        <v>998</v>
      </c>
      <c r="AD279" s="229"/>
      <c r="AE279" s="33">
        <v>276</v>
      </c>
      <c r="AF279" s="339">
        <v>0</v>
      </c>
      <c r="AG279" s="339">
        <f t="shared" si="103"/>
        <v>998</v>
      </c>
      <c r="AH279" s="339">
        <f t="shared" si="104"/>
        <v>998</v>
      </c>
      <c r="AI279" s="339">
        <f t="shared" si="105"/>
        <v>998</v>
      </c>
      <c r="AJ279" s="339">
        <f t="shared" si="106"/>
        <v>998</v>
      </c>
      <c r="AK279" s="339">
        <f t="shared" si="107"/>
        <v>998</v>
      </c>
      <c r="AL279" s="229"/>
      <c r="AM279" s="33">
        <v>276</v>
      </c>
      <c r="AN279" s="228">
        <f t="shared" si="108"/>
        <v>0</v>
      </c>
      <c r="AO279" s="228">
        <f t="shared" si="108"/>
        <v>998</v>
      </c>
      <c r="AP279" s="228">
        <f t="shared" si="108"/>
        <v>998</v>
      </c>
      <c r="AQ279" s="228">
        <f t="shared" si="108"/>
        <v>998</v>
      </c>
      <c r="AR279" s="228">
        <f t="shared" si="108"/>
        <v>998</v>
      </c>
      <c r="AS279" s="228">
        <f t="shared" si="108"/>
        <v>998</v>
      </c>
      <c r="AT279" s="229"/>
      <c r="AU279" s="33">
        <v>276</v>
      </c>
      <c r="AV279" s="228">
        <v>200</v>
      </c>
      <c r="AW279" s="228">
        <v>205</v>
      </c>
      <c r="AX279" s="228">
        <v>206</v>
      </c>
      <c r="AY279" s="228">
        <v>207</v>
      </c>
      <c r="AZ279" s="228">
        <v>208</v>
      </c>
      <c r="BA279" s="228">
        <v>209</v>
      </c>
      <c r="BB279" s="229"/>
      <c r="BC279" s="184">
        <v>276</v>
      </c>
      <c r="BD279" s="297">
        <v>0</v>
      </c>
      <c r="BE279" s="297">
        <v>0</v>
      </c>
      <c r="BF279" s="297">
        <v>0</v>
      </c>
      <c r="BG279" s="297">
        <v>0</v>
      </c>
      <c r="BH279" s="297">
        <v>0</v>
      </c>
    </row>
    <row r="280" spans="8:60" x14ac:dyDescent="0.35">
      <c r="H280" s="33">
        <v>277</v>
      </c>
      <c r="I280" s="23">
        <v>0</v>
      </c>
      <c r="J280" s="23">
        <v>0</v>
      </c>
      <c r="K280" s="23">
        <v>0</v>
      </c>
      <c r="L280" s="23">
        <v>0</v>
      </c>
      <c r="M280" s="23">
        <v>0</v>
      </c>
      <c r="N280" s="229"/>
      <c r="O280" s="33">
        <v>277</v>
      </c>
      <c r="P280" s="339">
        <v>0</v>
      </c>
      <c r="Q280" s="339">
        <f t="shared" si="93"/>
        <v>998</v>
      </c>
      <c r="R280" s="339">
        <f t="shared" si="94"/>
        <v>998</v>
      </c>
      <c r="S280" s="339">
        <f t="shared" si="95"/>
        <v>998</v>
      </c>
      <c r="T280" s="339">
        <f t="shared" si="96"/>
        <v>998</v>
      </c>
      <c r="U280" s="339">
        <f t="shared" si="97"/>
        <v>998</v>
      </c>
      <c r="V280" s="229"/>
      <c r="W280" s="33">
        <v>277</v>
      </c>
      <c r="X280" s="228">
        <v>0</v>
      </c>
      <c r="Y280" s="339">
        <f t="shared" si="98"/>
        <v>998</v>
      </c>
      <c r="Z280" s="339">
        <f t="shared" si="99"/>
        <v>998</v>
      </c>
      <c r="AA280" s="339">
        <f t="shared" si="100"/>
        <v>998</v>
      </c>
      <c r="AB280" s="339">
        <f t="shared" si="101"/>
        <v>998</v>
      </c>
      <c r="AC280" s="339">
        <f t="shared" si="102"/>
        <v>998</v>
      </c>
      <c r="AD280" s="229"/>
      <c r="AE280" s="33">
        <v>277</v>
      </c>
      <c r="AF280" s="339">
        <v>0</v>
      </c>
      <c r="AG280" s="339">
        <f t="shared" si="103"/>
        <v>998</v>
      </c>
      <c r="AH280" s="339">
        <f t="shared" si="104"/>
        <v>998</v>
      </c>
      <c r="AI280" s="339">
        <f t="shared" si="105"/>
        <v>998</v>
      </c>
      <c r="AJ280" s="339">
        <f t="shared" si="106"/>
        <v>998</v>
      </c>
      <c r="AK280" s="339">
        <f t="shared" si="107"/>
        <v>998</v>
      </c>
      <c r="AL280" s="229"/>
      <c r="AM280" s="33">
        <v>277</v>
      </c>
      <c r="AN280" s="228">
        <f t="shared" si="108"/>
        <v>0</v>
      </c>
      <c r="AO280" s="228">
        <f t="shared" si="108"/>
        <v>998</v>
      </c>
      <c r="AP280" s="228">
        <f t="shared" si="108"/>
        <v>998</v>
      </c>
      <c r="AQ280" s="228">
        <f t="shared" si="108"/>
        <v>998</v>
      </c>
      <c r="AR280" s="228">
        <f t="shared" si="108"/>
        <v>998</v>
      </c>
      <c r="AS280" s="228">
        <f t="shared" si="108"/>
        <v>998</v>
      </c>
      <c r="AT280" s="229"/>
      <c r="AU280" s="33">
        <v>277</v>
      </c>
      <c r="AV280" s="228">
        <v>200</v>
      </c>
      <c r="AW280" s="228">
        <v>205</v>
      </c>
      <c r="AX280" s="228">
        <v>206</v>
      </c>
      <c r="AY280" s="228">
        <v>207</v>
      </c>
      <c r="AZ280" s="228">
        <v>208</v>
      </c>
      <c r="BA280" s="228">
        <v>209</v>
      </c>
      <c r="BB280" s="229"/>
      <c r="BC280" s="184">
        <v>277</v>
      </c>
      <c r="BD280" s="297">
        <v>0</v>
      </c>
      <c r="BE280" s="297">
        <v>0</v>
      </c>
      <c r="BF280" s="297">
        <v>0</v>
      </c>
      <c r="BG280" s="297">
        <v>0</v>
      </c>
      <c r="BH280" s="297">
        <v>0</v>
      </c>
    </row>
    <row r="281" spans="8:60" x14ac:dyDescent="0.35">
      <c r="H281" s="33">
        <v>278</v>
      </c>
      <c r="I281" s="23">
        <v>0</v>
      </c>
      <c r="J281" s="23">
        <v>0</v>
      </c>
      <c r="K281" s="23">
        <v>0</v>
      </c>
      <c r="L281" s="23">
        <v>0</v>
      </c>
      <c r="M281" s="23">
        <v>0</v>
      </c>
      <c r="N281" s="229"/>
      <c r="O281" s="33">
        <v>278</v>
      </c>
      <c r="P281" s="339">
        <v>0</v>
      </c>
      <c r="Q281" s="339">
        <f t="shared" si="93"/>
        <v>998</v>
      </c>
      <c r="R281" s="339">
        <f t="shared" si="94"/>
        <v>998</v>
      </c>
      <c r="S281" s="339">
        <f t="shared" si="95"/>
        <v>998</v>
      </c>
      <c r="T281" s="339">
        <f t="shared" si="96"/>
        <v>998</v>
      </c>
      <c r="U281" s="339">
        <f t="shared" si="97"/>
        <v>998</v>
      </c>
      <c r="V281" s="229"/>
      <c r="W281" s="33">
        <v>278</v>
      </c>
      <c r="X281" s="228">
        <v>0</v>
      </c>
      <c r="Y281" s="339">
        <f t="shared" si="98"/>
        <v>998</v>
      </c>
      <c r="Z281" s="339">
        <f t="shared" si="99"/>
        <v>998</v>
      </c>
      <c r="AA281" s="339">
        <f t="shared" si="100"/>
        <v>998</v>
      </c>
      <c r="AB281" s="339">
        <f t="shared" si="101"/>
        <v>998</v>
      </c>
      <c r="AC281" s="339">
        <f t="shared" si="102"/>
        <v>998</v>
      </c>
      <c r="AD281" s="229"/>
      <c r="AE281" s="33">
        <v>278</v>
      </c>
      <c r="AF281" s="339">
        <v>0</v>
      </c>
      <c r="AG281" s="339">
        <f t="shared" si="103"/>
        <v>998</v>
      </c>
      <c r="AH281" s="339">
        <f t="shared" si="104"/>
        <v>998</v>
      </c>
      <c r="AI281" s="339">
        <f t="shared" si="105"/>
        <v>998</v>
      </c>
      <c r="AJ281" s="339">
        <f t="shared" si="106"/>
        <v>998</v>
      </c>
      <c r="AK281" s="339">
        <f t="shared" si="107"/>
        <v>998</v>
      </c>
      <c r="AL281" s="229"/>
      <c r="AM281" s="33">
        <v>278</v>
      </c>
      <c r="AN281" s="228">
        <f t="shared" si="108"/>
        <v>0</v>
      </c>
      <c r="AO281" s="228">
        <f t="shared" si="108"/>
        <v>998</v>
      </c>
      <c r="AP281" s="228">
        <f t="shared" si="108"/>
        <v>998</v>
      </c>
      <c r="AQ281" s="228">
        <f t="shared" si="108"/>
        <v>998</v>
      </c>
      <c r="AR281" s="228">
        <f t="shared" si="108"/>
        <v>998</v>
      </c>
      <c r="AS281" s="228">
        <f t="shared" si="108"/>
        <v>998</v>
      </c>
      <c r="AT281" s="229"/>
      <c r="AU281" s="33">
        <v>278</v>
      </c>
      <c r="AV281" s="228">
        <v>200</v>
      </c>
      <c r="AW281" s="228">
        <v>205</v>
      </c>
      <c r="AX281" s="228">
        <v>206</v>
      </c>
      <c r="AY281" s="228">
        <v>207</v>
      </c>
      <c r="AZ281" s="228">
        <v>208</v>
      </c>
      <c r="BA281" s="228">
        <v>209</v>
      </c>
      <c r="BB281" s="229"/>
      <c r="BC281" s="184">
        <v>278</v>
      </c>
      <c r="BD281" s="297">
        <v>0</v>
      </c>
      <c r="BE281" s="297">
        <v>0</v>
      </c>
      <c r="BF281" s="297">
        <v>0</v>
      </c>
      <c r="BG281" s="297">
        <v>0</v>
      </c>
      <c r="BH281" s="297">
        <v>0</v>
      </c>
    </row>
    <row r="282" spans="8:60" x14ac:dyDescent="0.35">
      <c r="H282" s="33">
        <v>279</v>
      </c>
      <c r="I282" s="23">
        <v>0</v>
      </c>
      <c r="J282" s="23">
        <v>0</v>
      </c>
      <c r="K282" s="23">
        <v>0</v>
      </c>
      <c r="L282" s="23">
        <v>0</v>
      </c>
      <c r="M282" s="23">
        <v>0</v>
      </c>
      <c r="N282" s="229"/>
      <c r="O282" s="33">
        <v>279</v>
      </c>
      <c r="P282" s="339">
        <v>0</v>
      </c>
      <c r="Q282" s="339">
        <f t="shared" si="93"/>
        <v>998</v>
      </c>
      <c r="R282" s="339">
        <f t="shared" si="94"/>
        <v>998</v>
      </c>
      <c r="S282" s="339">
        <f t="shared" si="95"/>
        <v>998</v>
      </c>
      <c r="T282" s="339">
        <f t="shared" si="96"/>
        <v>998</v>
      </c>
      <c r="U282" s="339">
        <f t="shared" si="97"/>
        <v>998</v>
      </c>
      <c r="V282" s="229"/>
      <c r="W282" s="33">
        <v>279</v>
      </c>
      <c r="X282" s="228">
        <v>0</v>
      </c>
      <c r="Y282" s="339">
        <f t="shared" si="98"/>
        <v>998</v>
      </c>
      <c r="Z282" s="339">
        <f t="shared" si="99"/>
        <v>998</v>
      </c>
      <c r="AA282" s="339">
        <f t="shared" si="100"/>
        <v>998</v>
      </c>
      <c r="AB282" s="339">
        <f t="shared" si="101"/>
        <v>998</v>
      </c>
      <c r="AC282" s="339">
        <f t="shared" si="102"/>
        <v>998</v>
      </c>
      <c r="AD282" s="229"/>
      <c r="AE282" s="33">
        <v>279</v>
      </c>
      <c r="AF282" s="339">
        <v>0</v>
      </c>
      <c r="AG282" s="339">
        <f t="shared" si="103"/>
        <v>998</v>
      </c>
      <c r="AH282" s="339">
        <f t="shared" si="104"/>
        <v>998</v>
      </c>
      <c r="AI282" s="339">
        <f t="shared" si="105"/>
        <v>998</v>
      </c>
      <c r="AJ282" s="339">
        <f t="shared" si="106"/>
        <v>998</v>
      </c>
      <c r="AK282" s="339">
        <f t="shared" si="107"/>
        <v>998</v>
      </c>
      <c r="AL282" s="229"/>
      <c r="AM282" s="33">
        <v>279</v>
      </c>
      <c r="AN282" s="228">
        <f t="shared" si="108"/>
        <v>0</v>
      </c>
      <c r="AO282" s="228">
        <f t="shared" si="108"/>
        <v>998</v>
      </c>
      <c r="AP282" s="228">
        <f t="shared" si="108"/>
        <v>998</v>
      </c>
      <c r="AQ282" s="228">
        <f t="shared" si="108"/>
        <v>998</v>
      </c>
      <c r="AR282" s="228">
        <f t="shared" si="108"/>
        <v>998</v>
      </c>
      <c r="AS282" s="228">
        <f t="shared" si="108"/>
        <v>998</v>
      </c>
      <c r="AT282" s="229"/>
      <c r="AU282" s="33">
        <v>279</v>
      </c>
      <c r="AV282" s="228">
        <v>200</v>
      </c>
      <c r="AW282" s="228">
        <v>205</v>
      </c>
      <c r="AX282" s="228">
        <v>206</v>
      </c>
      <c r="AY282" s="228">
        <v>207</v>
      </c>
      <c r="AZ282" s="228">
        <v>208</v>
      </c>
      <c r="BA282" s="228">
        <v>209</v>
      </c>
      <c r="BB282" s="229"/>
      <c r="BC282" s="184">
        <v>279</v>
      </c>
      <c r="BD282" s="297">
        <v>0</v>
      </c>
      <c r="BE282" s="297">
        <v>0</v>
      </c>
      <c r="BF282" s="297">
        <v>0</v>
      </c>
      <c r="BG282" s="297">
        <v>0</v>
      </c>
      <c r="BH282" s="297">
        <v>0</v>
      </c>
    </row>
    <row r="283" spans="8:60" x14ac:dyDescent="0.35">
      <c r="H283" s="33">
        <v>280</v>
      </c>
      <c r="I283" s="23">
        <v>0</v>
      </c>
      <c r="J283" s="23">
        <v>0</v>
      </c>
      <c r="K283" s="23">
        <v>0</v>
      </c>
      <c r="L283" s="23">
        <v>0</v>
      </c>
      <c r="M283" s="23">
        <v>0</v>
      </c>
      <c r="N283" s="229"/>
      <c r="O283" s="33">
        <v>280</v>
      </c>
      <c r="P283" s="339">
        <v>0</v>
      </c>
      <c r="Q283" s="339">
        <f t="shared" si="93"/>
        <v>998</v>
      </c>
      <c r="R283" s="339">
        <f t="shared" si="94"/>
        <v>998</v>
      </c>
      <c r="S283" s="339">
        <f t="shared" si="95"/>
        <v>998</v>
      </c>
      <c r="T283" s="339">
        <f t="shared" si="96"/>
        <v>998</v>
      </c>
      <c r="U283" s="339">
        <f t="shared" si="97"/>
        <v>998</v>
      </c>
      <c r="V283" s="229"/>
      <c r="W283" s="33">
        <v>280</v>
      </c>
      <c r="X283" s="228">
        <v>0</v>
      </c>
      <c r="Y283" s="339">
        <f t="shared" si="98"/>
        <v>998</v>
      </c>
      <c r="Z283" s="339">
        <f t="shared" si="99"/>
        <v>998</v>
      </c>
      <c r="AA283" s="339">
        <f t="shared" si="100"/>
        <v>998</v>
      </c>
      <c r="AB283" s="339">
        <f t="shared" si="101"/>
        <v>998</v>
      </c>
      <c r="AC283" s="339">
        <f t="shared" si="102"/>
        <v>998</v>
      </c>
      <c r="AD283" s="229"/>
      <c r="AE283" s="33">
        <v>280</v>
      </c>
      <c r="AF283" s="339">
        <v>0</v>
      </c>
      <c r="AG283" s="339">
        <f t="shared" si="103"/>
        <v>998</v>
      </c>
      <c r="AH283" s="339">
        <f t="shared" si="104"/>
        <v>998</v>
      </c>
      <c r="AI283" s="339">
        <f t="shared" si="105"/>
        <v>998</v>
      </c>
      <c r="AJ283" s="339">
        <f t="shared" si="106"/>
        <v>998</v>
      </c>
      <c r="AK283" s="339">
        <f t="shared" si="107"/>
        <v>998</v>
      </c>
      <c r="AL283" s="229"/>
      <c r="AM283" s="33">
        <v>280</v>
      </c>
      <c r="AN283" s="228">
        <f t="shared" si="108"/>
        <v>0</v>
      </c>
      <c r="AO283" s="228">
        <f t="shared" si="108"/>
        <v>998</v>
      </c>
      <c r="AP283" s="228">
        <f t="shared" si="108"/>
        <v>998</v>
      </c>
      <c r="AQ283" s="228">
        <f t="shared" si="108"/>
        <v>998</v>
      </c>
      <c r="AR283" s="228">
        <f t="shared" si="108"/>
        <v>998</v>
      </c>
      <c r="AS283" s="228">
        <f t="shared" si="108"/>
        <v>998</v>
      </c>
      <c r="AT283" s="229"/>
      <c r="AU283" s="33">
        <v>280</v>
      </c>
      <c r="AV283" s="228">
        <v>200</v>
      </c>
      <c r="AW283" s="228">
        <v>205</v>
      </c>
      <c r="AX283" s="228">
        <v>206</v>
      </c>
      <c r="AY283" s="228">
        <v>207</v>
      </c>
      <c r="AZ283" s="228">
        <v>208</v>
      </c>
      <c r="BA283" s="228">
        <v>209</v>
      </c>
      <c r="BB283" s="229"/>
      <c r="BC283" s="184">
        <v>280</v>
      </c>
      <c r="BD283" s="297">
        <v>0</v>
      </c>
      <c r="BE283" s="297">
        <v>0</v>
      </c>
      <c r="BF283" s="297">
        <v>0</v>
      </c>
      <c r="BG283" s="297">
        <v>0</v>
      </c>
      <c r="BH283" s="297">
        <v>0</v>
      </c>
    </row>
    <row r="284" spans="8:60" x14ac:dyDescent="0.35">
      <c r="H284" s="33">
        <v>281</v>
      </c>
      <c r="I284" s="23">
        <v>0</v>
      </c>
      <c r="J284" s="23">
        <v>0</v>
      </c>
      <c r="K284" s="23">
        <v>0</v>
      </c>
      <c r="L284" s="23">
        <v>0</v>
      </c>
      <c r="M284" s="23">
        <v>0</v>
      </c>
      <c r="N284" s="229"/>
      <c r="O284" s="33">
        <v>281</v>
      </c>
      <c r="P284" s="339">
        <v>0</v>
      </c>
      <c r="Q284" s="339">
        <f t="shared" si="93"/>
        <v>998</v>
      </c>
      <c r="R284" s="339">
        <f t="shared" si="94"/>
        <v>998</v>
      </c>
      <c r="S284" s="339">
        <f t="shared" si="95"/>
        <v>998</v>
      </c>
      <c r="T284" s="339">
        <f t="shared" si="96"/>
        <v>998</v>
      </c>
      <c r="U284" s="339">
        <f t="shared" si="97"/>
        <v>998</v>
      </c>
      <c r="V284" s="229"/>
      <c r="W284" s="33">
        <v>281</v>
      </c>
      <c r="X284" s="228">
        <v>0</v>
      </c>
      <c r="Y284" s="339">
        <f t="shared" si="98"/>
        <v>998</v>
      </c>
      <c r="Z284" s="339">
        <f t="shared" si="99"/>
        <v>998</v>
      </c>
      <c r="AA284" s="339">
        <f t="shared" si="100"/>
        <v>998</v>
      </c>
      <c r="AB284" s="339">
        <f t="shared" si="101"/>
        <v>998</v>
      </c>
      <c r="AC284" s="339">
        <f t="shared" si="102"/>
        <v>998</v>
      </c>
      <c r="AD284" s="229"/>
      <c r="AE284" s="33">
        <v>281</v>
      </c>
      <c r="AF284" s="339">
        <v>0</v>
      </c>
      <c r="AG284" s="339">
        <f t="shared" si="103"/>
        <v>998</v>
      </c>
      <c r="AH284" s="339">
        <f t="shared" si="104"/>
        <v>998</v>
      </c>
      <c r="AI284" s="339">
        <f t="shared" si="105"/>
        <v>998</v>
      </c>
      <c r="AJ284" s="339">
        <f t="shared" si="106"/>
        <v>998</v>
      </c>
      <c r="AK284" s="339">
        <f t="shared" si="107"/>
        <v>998</v>
      </c>
      <c r="AL284" s="229"/>
      <c r="AM284" s="33">
        <v>281</v>
      </c>
      <c r="AN284" s="228">
        <f t="shared" si="108"/>
        <v>0</v>
      </c>
      <c r="AO284" s="228">
        <f t="shared" si="108"/>
        <v>998</v>
      </c>
      <c r="AP284" s="228">
        <f t="shared" si="108"/>
        <v>998</v>
      </c>
      <c r="AQ284" s="228">
        <f t="shared" si="108"/>
        <v>998</v>
      </c>
      <c r="AR284" s="228">
        <f t="shared" si="108"/>
        <v>998</v>
      </c>
      <c r="AS284" s="228">
        <f t="shared" si="108"/>
        <v>998</v>
      </c>
      <c r="AT284" s="229"/>
      <c r="AU284" s="33">
        <v>281</v>
      </c>
      <c r="AV284" s="228">
        <v>200</v>
      </c>
      <c r="AW284" s="228">
        <v>205</v>
      </c>
      <c r="AX284" s="228">
        <v>206</v>
      </c>
      <c r="AY284" s="228">
        <v>207</v>
      </c>
      <c r="AZ284" s="228">
        <v>208</v>
      </c>
      <c r="BA284" s="228">
        <v>209</v>
      </c>
      <c r="BB284" s="229"/>
      <c r="BC284" s="184">
        <v>281</v>
      </c>
      <c r="BD284" s="297">
        <v>0</v>
      </c>
      <c r="BE284" s="297">
        <v>0</v>
      </c>
      <c r="BF284" s="297">
        <v>0</v>
      </c>
      <c r="BG284" s="297">
        <v>0</v>
      </c>
      <c r="BH284" s="297">
        <v>0</v>
      </c>
    </row>
    <row r="285" spans="8:60" x14ac:dyDescent="0.35">
      <c r="H285" s="33">
        <v>282</v>
      </c>
      <c r="I285" s="23">
        <v>0</v>
      </c>
      <c r="J285" s="23">
        <v>0</v>
      </c>
      <c r="K285" s="23">
        <v>0</v>
      </c>
      <c r="L285" s="23">
        <v>0</v>
      </c>
      <c r="M285" s="23">
        <v>0</v>
      </c>
      <c r="N285" s="229"/>
      <c r="O285" s="33">
        <v>282</v>
      </c>
      <c r="P285" s="339">
        <v>0</v>
      </c>
      <c r="Q285" s="339">
        <f t="shared" si="93"/>
        <v>998</v>
      </c>
      <c r="R285" s="339">
        <f t="shared" si="94"/>
        <v>998</v>
      </c>
      <c r="S285" s="339">
        <f t="shared" si="95"/>
        <v>998</v>
      </c>
      <c r="T285" s="339">
        <f t="shared" si="96"/>
        <v>998</v>
      </c>
      <c r="U285" s="339">
        <f t="shared" si="97"/>
        <v>998</v>
      </c>
      <c r="V285" s="229"/>
      <c r="W285" s="33">
        <v>282</v>
      </c>
      <c r="X285" s="228">
        <v>0</v>
      </c>
      <c r="Y285" s="339">
        <f t="shared" si="98"/>
        <v>998</v>
      </c>
      <c r="Z285" s="339">
        <f t="shared" si="99"/>
        <v>998</v>
      </c>
      <c r="AA285" s="339">
        <f t="shared" si="100"/>
        <v>998</v>
      </c>
      <c r="AB285" s="339">
        <f t="shared" si="101"/>
        <v>998</v>
      </c>
      <c r="AC285" s="339">
        <f t="shared" si="102"/>
        <v>998</v>
      </c>
      <c r="AD285" s="229"/>
      <c r="AE285" s="33">
        <v>282</v>
      </c>
      <c r="AF285" s="339">
        <v>0</v>
      </c>
      <c r="AG285" s="339">
        <f t="shared" si="103"/>
        <v>998</v>
      </c>
      <c r="AH285" s="339">
        <f t="shared" si="104"/>
        <v>998</v>
      </c>
      <c r="AI285" s="339">
        <f t="shared" si="105"/>
        <v>998</v>
      </c>
      <c r="AJ285" s="339">
        <f t="shared" si="106"/>
        <v>998</v>
      </c>
      <c r="AK285" s="339">
        <f t="shared" si="107"/>
        <v>998</v>
      </c>
      <c r="AL285" s="229"/>
      <c r="AM285" s="33">
        <v>282</v>
      </c>
      <c r="AN285" s="228">
        <f t="shared" si="108"/>
        <v>0</v>
      </c>
      <c r="AO285" s="228">
        <f t="shared" si="108"/>
        <v>998</v>
      </c>
      <c r="AP285" s="228">
        <f t="shared" si="108"/>
        <v>998</v>
      </c>
      <c r="AQ285" s="228">
        <f t="shared" si="108"/>
        <v>998</v>
      </c>
      <c r="AR285" s="228">
        <f t="shared" si="108"/>
        <v>998</v>
      </c>
      <c r="AS285" s="228">
        <f t="shared" si="108"/>
        <v>998</v>
      </c>
      <c r="AT285" s="229"/>
      <c r="AU285" s="33">
        <v>282</v>
      </c>
      <c r="AV285" s="228">
        <v>200</v>
      </c>
      <c r="AW285" s="228">
        <v>205</v>
      </c>
      <c r="AX285" s="228">
        <v>206</v>
      </c>
      <c r="AY285" s="228">
        <v>207</v>
      </c>
      <c r="AZ285" s="228">
        <v>208</v>
      </c>
      <c r="BA285" s="228">
        <v>209</v>
      </c>
      <c r="BB285" s="229"/>
      <c r="BC285" s="184">
        <v>282</v>
      </c>
      <c r="BD285" s="297">
        <v>0</v>
      </c>
      <c r="BE285" s="297">
        <v>0</v>
      </c>
      <c r="BF285" s="297">
        <v>0</v>
      </c>
      <c r="BG285" s="297">
        <v>0</v>
      </c>
      <c r="BH285" s="297">
        <v>0</v>
      </c>
    </row>
    <row r="286" spans="8:60" x14ac:dyDescent="0.35">
      <c r="H286" s="33">
        <v>283</v>
      </c>
      <c r="I286" s="23">
        <v>0</v>
      </c>
      <c r="J286" s="23">
        <v>0</v>
      </c>
      <c r="K286" s="23">
        <v>0</v>
      </c>
      <c r="L286" s="23">
        <v>0</v>
      </c>
      <c r="M286" s="23">
        <v>0</v>
      </c>
      <c r="N286" s="229"/>
      <c r="O286" s="33">
        <v>283</v>
      </c>
      <c r="P286" s="339">
        <v>0</v>
      </c>
      <c r="Q286" s="339">
        <f t="shared" si="93"/>
        <v>998</v>
      </c>
      <c r="R286" s="339">
        <f t="shared" si="94"/>
        <v>998</v>
      </c>
      <c r="S286" s="339">
        <f t="shared" si="95"/>
        <v>998</v>
      </c>
      <c r="T286" s="339">
        <f t="shared" si="96"/>
        <v>998</v>
      </c>
      <c r="U286" s="339">
        <f t="shared" si="97"/>
        <v>998</v>
      </c>
      <c r="V286" s="229"/>
      <c r="W286" s="33">
        <v>283</v>
      </c>
      <c r="X286" s="228">
        <v>0</v>
      </c>
      <c r="Y286" s="339">
        <f t="shared" si="98"/>
        <v>998</v>
      </c>
      <c r="Z286" s="339">
        <f t="shared" si="99"/>
        <v>998</v>
      </c>
      <c r="AA286" s="339">
        <f t="shared" si="100"/>
        <v>998</v>
      </c>
      <c r="AB286" s="339">
        <f t="shared" si="101"/>
        <v>998</v>
      </c>
      <c r="AC286" s="339">
        <f t="shared" si="102"/>
        <v>998</v>
      </c>
      <c r="AD286" s="229"/>
      <c r="AE286" s="33">
        <v>283</v>
      </c>
      <c r="AF286" s="339">
        <v>0</v>
      </c>
      <c r="AG286" s="339">
        <f t="shared" si="103"/>
        <v>998</v>
      </c>
      <c r="AH286" s="339">
        <f t="shared" si="104"/>
        <v>998</v>
      </c>
      <c r="AI286" s="339">
        <f t="shared" si="105"/>
        <v>998</v>
      </c>
      <c r="AJ286" s="339">
        <f t="shared" si="106"/>
        <v>998</v>
      </c>
      <c r="AK286" s="339">
        <f t="shared" si="107"/>
        <v>998</v>
      </c>
      <c r="AL286" s="229"/>
      <c r="AM286" s="33">
        <v>283</v>
      </c>
      <c r="AN286" s="228">
        <f t="shared" si="108"/>
        <v>0</v>
      </c>
      <c r="AO286" s="228">
        <f t="shared" si="108"/>
        <v>998</v>
      </c>
      <c r="AP286" s="228">
        <f t="shared" si="108"/>
        <v>998</v>
      </c>
      <c r="AQ286" s="228">
        <f t="shared" si="108"/>
        <v>998</v>
      </c>
      <c r="AR286" s="228">
        <f t="shared" si="108"/>
        <v>998</v>
      </c>
      <c r="AS286" s="228">
        <f t="shared" si="108"/>
        <v>998</v>
      </c>
      <c r="AT286" s="229"/>
      <c r="AU286" s="33">
        <v>283</v>
      </c>
      <c r="AV286" s="228">
        <v>200</v>
      </c>
      <c r="AW286" s="228">
        <v>205</v>
      </c>
      <c r="AX286" s="228">
        <v>206</v>
      </c>
      <c r="AY286" s="228">
        <v>207</v>
      </c>
      <c r="AZ286" s="228">
        <v>208</v>
      </c>
      <c r="BA286" s="228">
        <v>209</v>
      </c>
      <c r="BB286" s="229"/>
      <c r="BC286" s="184">
        <v>283</v>
      </c>
      <c r="BD286" s="297">
        <v>0</v>
      </c>
      <c r="BE286" s="297">
        <v>0</v>
      </c>
      <c r="BF286" s="297">
        <v>0</v>
      </c>
      <c r="BG286" s="297">
        <v>0</v>
      </c>
      <c r="BH286" s="297">
        <v>0</v>
      </c>
    </row>
    <row r="287" spans="8:60" x14ac:dyDescent="0.35">
      <c r="H287" s="33">
        <v>284</v>
      </c>
      <c r="I287" s="23">
        <v>0</v>
      </c>
      <c r="J287" s="23">
        <v>0</v>
      </c>
      <c r="K287" s="23">
        <v>0</v>
      </c>
      <c r="L287" s="23">
        <v>0</v>
      </c>
      <c r="M287" s="23">
        <v>0</v>
      </c>
      <c r="N287" s="229"/>
      <c r="O287" s="33">
        <v>284</v>
      </c>
      <c r="P287" s="339">
        <v>0</v>
      </c>
      <c r="Q287" s="339">
        <f t="shared" si="93"/>
        <v>998</v>
      </c>
      <c r="R287" s="339">
        <f t="shared" si="94"/>
        <v>998</v>
      </c>
      <c r="S287" s="339">
        <f t="shared" si="95"/>
        <v>998</v>
      </c>
      <c r="T287" s="339">
        <f t="shared" si="96"/>
        <v>998</v>
      </c>
      <c r="U287" s="339">
        <f t="shared" si="97"/>
        <v>998</v>
      </c>
      <c r="V287" s="229"/>
      <c r="W287" s="33">
        <v>284</v>
      </c>
      <c r="X287" s="228">
        <v>0</v>
      </c>
      <c r="Y287" s="339">
        <f t="shared" si="98"/>
        <v>998</v>
      </c>
      <c r="Z287" s="339">
        <f t="shared" si="99"/>
        <v>998</v>
      </c>
      <c r="AA287" s="339">
        <f t="shared" si="100"/>
        <v>998</v>
      </c>
      <c r="AB287" s="339">
        <f t="shared" si="101"/>
        <v>998</v>
      </c>
      <c r="AC287" s="339">
        <f t="shared" si="102"/>
        <v>998</v>
      </c>
      <c r="AD287" s="229"/>
      <c r="AE287" s="33">
        <v>284</v>
      </c>
      <c r="AF287" s="339">
        <v>0</v>
      </c>
      <c r="AG287" s="339">
        <f t="shared" si="103"/>
        <v>998</v>
      </c>
      <c r="AH287" s="339">
        <f t="shared" si="104"/>
        <v>998</v>
      </c>
      <c r="AI287" s="339">
        <f t="shared" si="105"/>
        <v>998</v>
      </c>
      <c r="AJ287" s="339">
        <f t="shared" si="106"/>
        <v>998</v>
      </c>
      <c r="AK287" s="339">
        <f t="shared" si="107"/>
        <v>998</v>
      </c>
      <c r="AL287" s="229"/>
      <c r="AM287" s="33">
        <v>284</v>
      </c>
      <c r="AN287" s="228">
        <f t="shared" si="108"/>
        <v>0</v>
      </c>
      <c r="AO287" s="228">
        <f t="shared" si="108"/>
        <v>998</v>
      </c>
      <c r="AP287" s="228">
        <f t="shared" si="108"/>
        <v>998</v>
      </c>
      <c r="AQ287" s="228">
        <f t="shared" si="108"/>
        <v>998</v>
      </c>
      <c r="AR287" s="228">
        <f t="shared" si="108"/>
        <v>998</v>
      </c>
      <c r="AS287" s="228">
        <f t="shared" si="108"/>
        <v>998</v>
      </c>
      <c r="AT287" s="229"/>
      <c r="AU287" s="33">
        <v>284</v>
      </c>
      <c r="AV287" s="228">
        <v>200</v>
      </c>
      <c r="AW287" s="228">
        <v>205</v>
      </c>
      <c r="AX287" s="228">
        <v>206</v>
      </c>
      <c r="AY287" s="228">
        <v>207</v>
      </c>
      <c r="AZ287" s="228">
        <v>208</v>
      </c>
      <c r="BA287" s="228">
        <v>209</v>
      </c>
      <c r="BB287" s="229"/>
      <c r="BC287" s="184">
        <v>284</v>
      </c>
      <c r="BD287" s="297">
        <v>0</v>
      </c>
      <c r="BE287" s="297">
        <v>0</v>
      </c>
      <c r="BF287" s="297">
        <v>0</v>
      </c>
      <c r="BG287" s="297">
        <v>0</v>
      </c>
      <c r="BH287" s="297">
        <v>0</v>
      </c>
    </row>
    <row r="288" spans="8:60" x14ac:dyDescent="0.35">
      <c r="H288" s="33">
        <v>285</v>
      </c>
      <c r="I288" s="23">
        <v>0</v>
      </c>
      <c r="J288" s="23">
        <v>0</v>
      </c>
      <c r="K288" s="23">
        <v>0</v>
      </c>
      <c r="L288" s="23">
        <v>0</v>
      </c>
      <c r="M288" s="23">
        <v>0</v>
      </c>
      <c r="N288" s="229"/>
      <c r="O288" s="33">
        <v>285</v>
      </c>
      <c r="P288" s="339">
        <v>0</v>
      </c>
      <c r="Q288" s="339">
        <f t="shared" si="93"/>
        <v>998</v>
      </c>
      <c r="R288" s="339">
        <f t="shared" si="94"/>
        <v>998</v>
      </c>
      <c r="S288" s="339">
        <f t="shared" si="95"/>
        <v>998</v>
      </c>
      <c r="T288" s="339">
        <f t="shared" si="96"/>
        <v>998</v>
      </c>
      <c r="U288" s="339">
        <f t="shared" si="97"/>
        <v>998</v>
      </c>
      <c r="V288" s="229"/>
      <c r="W288" s="33">
        <v>285</v>
      </c>
      <c r="X288" s="228">
        <v>0</v>
      </c>
      <c r="Y288" s="339">
        <f t="shared" si="98"/>
        <v>998</v>
      </c>
      <c r="Z288" s="339">
        <f t="shared" si="99"/>
        <v>998</v>
      </c>
      <c r="AA288" s="339">
        <f t="shared" si="100"/>
        <v>998</v>
      </c>
      <c r="AB288" s="339">
        <f t="shared" si="101"/>
        <v>998</v>
      </c>
      <c r="AC288" s="339">
        <f t="shared" si="102"/>
        <v>998</v>
      </c>
      <c r="AD288" s="229"/>
      <c r="AE288" s="33">
        <v>285</v>
      </c>
      <c r="AF288" s="339">
        <v>0</v>
      </c>
      <c r="AG288" s="339">
        <f t="shared" si="103"/>
        <v>998</v>
      </c>
      <c r="AH288" s="339">
        <f t="shared" si="104"/>
        <v>998</v>
      </c>
      <c r="AI288" s="339">
        <f t="shared" si="105"/>
        <v>998</v>
      </c>
      <c r="AJ288" s="339">
        <f t="shared" si="106"/>
        <v>998</v>
      </c>
      <c r="AK288" s="339">
        <f t="shared" si="107"/>
        <v>998</v>
      </c>
      <c r="AL288" s="229"/>
      <c r="AM288" s="33">
        <v>285</v>
      </c>
      <c r="AN288" s="228">
        <f t="shared" si="108"/>
        <v>0</v>
      </c>
      <c r="AO288" s="228">
        <f t="shared" si="108"/>
        <v>998</v>
      </c>
      <c r="AP288" s="228">
        <f t="shared" si="108"/>
        <v>998</v>
      </c>
      <c r="AQ288" s="228">
        <f t="shared" si="108"/>
        <v>998</v>
      </c>
      <c r="AR288" s="228">
        <f t="shared" si="108"/>
        <v>998</v>
      </c>
      <c r="AS288" s="228">
        <f t="shared" si="108"/>
        <v>998</v>
      </c>
      <c r="AT288" s="229"/>
      <c r="AU288" s="33">
        <v>285</v>
      </c>
      <c r="AV288" s="228">
        <v>200</v>
      </c>
      <c r="AW288" s="228">
        <v>205</v>
      </c>
      <c r="AX288" s="228">
        <v>206</v>
      </c>
      <c r="AY288" s="228">
        <v>207</v>
      </c>
      <c r="AZ288" s="228">
        <v>208</v>
      </c>
      <c r="BA288" s="228">
        <v>209</v>
      </c>
      <c r="BB288" s="229"/>
      <c r="BC288" s="184">
        <v>285</v>
      </c>
      <c r="BD288" s="297">
        <v>0</v>
      </c>
      <c r="BE288" s="297">
        <v>0</v>
      </c>
      <c r="BF288" s="297">
        <v>0</v>
      </c>
      <c r="BG288" s="297">
        <v>0</v>
      </c>
      <c r="BH288" s="297">
        <v>0</v>
      </c>
    </row>
    <row r="289" spans="8:60" x14ac:dyDescent="0.35">
      <c r="H289" s="33">
        <v>286</v>
      </c>
      <c r="I289" s="23">
        <v>0</v>
      </c>
      <c r="J289" s="23">
        <v>0</v>
      </c>
      <c r="K289" s="23">
        <v>0</v>
      </c>
      <c r="L289" s="23">
        <v>0</v>
      </c>
      <c r="M289" s="23">
        <v>0</v>
      </c>
      <c r="N289" s="229"/>
      <c r="O289" s="33">
        <v>286</v>
      </c>
      <c r="P289" s="339">
        <v>0</v>
      </c>
      <c r="Q289" s="339">
        <f t="shared" si="93"/>
        <v>998</v>
      </c>
      <c r="R289" s="339">
        <f t="shared" si="94"/>
        <v>998</v>
      </c>
      <c r="S289" s="339">
        <f t="shared" si="95"/>
        <v>998</v>
      </c>
      <c r="T289" s="339">
        <f t="shared" si="96"/>
        <v>998</v>
      </c>
      <c r="U289" s="339">
        <f t="shared" si="97"/>
        <v>998</v>
      </c>
      <c r="V289" s="229"/>
      <c r="W289" s="33">
        <v>286</v>
      </c>
      <c r="X289" s="228">
        <v>0</v>
      </c>
      <c r="Y289" s="339">
        <f t="shared" si="98"/>
        <v>998</v>
      </c>
      <c r="Z289" s="339">
        <f t="shared" si="99"/>
        <v>998</v>
      </c>
      <c r="AA289" s="339">
        <f t="shared" si="100"/>
        <v>998</v>
      </c>
      <c r="AB289" s="339">
        <f t="shared" si="101"/>
        <v>998</v>
      </c>
      <c r="AC289" s="339">
        <f t="shared" si="102"/>
        <v>998</v>
      </c>
      <c r="AD289" s="229"/>
      <c r="AE289" s="33">
        <v>286</v>
      </c>
      <c r="AF289" s="339">
        <v>0</v>
      </c>
      <c r="AG289" s="339">
        <f t="shared" si="103"/>
        <v>998</v>
      </c>
      <c r="AH289" s="339">
        <f t="shared" si="104"/>
        <v>998</v>
      </c>
      <c r="AI289" s="339">
        <f t="shared" si="105"/>
        <v>998</v>
      </c>
      <c r="AJ289" s="339">
        <f t="shared" si="106"/>
        <v>998</v>
      </c>
      <c r="AK289" s="339">
        <f t="shared" si="107"/>
        <v>998</v>
      </c>
      <c r="AL289" s="229"/>
      <c r="AM289" s="33">
        <v>286</v>
      </c>
      <c r="AN289" s="228">
        <f t="shared" si="108"/>
        <v>0</v>
      </c>
      <c r="AO289" s="228">
        <f t="shared" si="108"/>
        <v>998</v>
      </c>
      <c r="AP289" s="228">
        <f t="shared" si="108"/>
        <v>998</v>
      </c>
      <c r="AQ289" s="228">
        <f t="shared" si="108"/>
        <v>998</v>
      </c>
      <c r="AR289" s="228">
        <f t="shared" si="108"/>
        <v>998</v>
      </c>
      <c r="AS289" s="228">
        <f t="shared" si="108"/>
        <v>998</v>
      </c>
      <c r="AT289" s="229"/>
      <c r="AU289" s="33">
        <v>286</v>
      </c>
      <c r="AV289" s="228">
        <v>200</v>
      </c>
      <c r="AW289" s="228">
        <v>205</v>
      </c>
      <c r="AX289" s="228">
        <v>206</v>
      </c>
      <c r="AY289" s="228">
        <v>207</v>
      </c>
      <c r="AZ289" s="228">
        <v>208</v>
      </c>
      <c r="BA289" s="228">
        <v>209</v>
      </c>
      <c r="BB289" s="229"/>
      <c r="BC289" s="184">
        <v>286</v>
      </c>
      <c r="BD289" s="297">
        <v>0</v>
      </c>
      <c r="BE289" s="297">
        <v>0</v>
      </c>
      <c r="BF289" s="297">
        <v>0</v>
      </c>
      <c r="BG289" s="297">
        <v>0</v>
      </c>
      <c r="BH289" s="297">
        <v>0</v>
      </c>
    </row>
    <row r="290" spans="8:60" x14ac:dyDescent="0.35">
      <c r="H290" s="33">
        <v>287</v>
      </c>
      <c r="I290" s="23">
        <v>0</v>
      </c>
      <c r="J290" s="23">
        <v>0</v>
      </c>
      <c r="K290" s="23">
        <v>0</v>
      </c>
      <c r="L290" s="23">
        <v>0</v>
      </c>
      <c r="M290" s="23">
        <v>0</v>
      </c>
      <c r="N290" s="229"/>
      <c r="O290" s="33">
        <v>287</v>
      </c>
      <c r="P290" s="339">
        <v>0</v>
      </c>
      <c r="Q290" s="339">
        <f t="shared" si="93"/>
        <v>998</v>
      </c>
      <c r="R290" s="339">
        <f t="shared" si="94"/>
        <v>998</v>
      </c>
      <c r="S290" s="339">
        <f t="shared" si="95"/>
        <v>998</v>
      </c>
      <c r="T290" s="339">
        <f t="shared" si="96"/>
        <v>998</v>
      </c>
      <c r="U290" s="339">
        <f t="shared" si="97"/>
        <v>998</v>
      </c>
      <c r="V290" s="229"/>
      <c r="W290" s="33">
        <v>287</v>
      </c>
      <c r="X290" s="228">
        <v>0</v>
      </c>
      <c r="Y290" s="339">
        <f t="shared" si="98"/>
        <v>998</v>
      </c>
      <c r="Z290" s="339">
        <f t="shared" si="99"/>
        <v>998</v>
      </c>
      <c r="AA290" s="339">
        <f t="shared" si="100"/>
        <v>998</v>
      </c>
      <c r="AB290" s="339">
        <f t="shared" si="101"/>
        <v>998</v>
      </c>
      <c r="AC290" s="339">
        <f t="shared" si="102"/>
        <v>998</v>
      </c>
      <c r="AD290" s="229"/>
      <c r="AE290" s="33">
        <v>287</v>
      </c>
      <c r="AF290" s="339">
        <v>0</v>
      </c>
      <c r="AG290" s="339">
        <f t="shared" si="103"/>
        <v>998</v>
      </c>
      <c r="AH290" s="339">
        <f t="shared" si="104"/>
        <v>998</v>
      </c>
      <c r="AI290" s="339">
        <f t="shared" si="105"/>
        <v>998</v>
      </c>
      <c r="AJ290" s="339">
        <f t="shared" si="106"/>
        <v>998</v>
      </c>
      <c r="AK290" s="339">
        <f t="shared" si="107"/>
        <v>998</v>
      </c>
      <c r="AL290" s="229"/>
      <c r="AM290" s="33">
        <v>287</v>
      </c>
      <c r="AN290" s="228">
        <f t="shared" si="108"/>
        <v>0</v>
      </c>
      <c r="AO290" s="228">
        <f t="shared" si="108"/>
        <v>998</v>
      </c>
      <c r="AP290" s="228">
        <f t="shared" si="108"/>
        <v>998</v>
      </c>
      <c r="AQ290" s="228">
        <f t="shared" si="108"/>
        <v>998</v>
      </c>
      <c r="AR290" s="228">
        <f t="shared" si="108"/>
        <v>998</v>
      </c>
      <c r="AS290" s="228">
        <f t="shared" si="108"/>
        <v>998</v>
      </c>
      <c r="AT290" s="229"/>
      <c r="AU290" s="33">
        <v>287</v>
      </c>
      <c r="AV290" s="228">
        <v>200</v>
      </c>
      <c r="AW290" s="228">
        <v>205</v>
      </c>
      <c r="AX290" s="228">
        <v>206</v>
      </c>
      <c r="AY290" s="228">
        <v>207</v>
      </c>
      <c r="AZ290" s="228">
        <v>208</v>
      </c>
      <c r="BA290" s="228">
        <v>209</v>
      </c>
      <c r="BB290" s="229"/>
      <c r="BC290" s="184">
        <v>287</v>
      </c>
      <c r="BD290" s="297">
        <v>0</v>
      </c>
      <c r="BE290" s="297">
        <v>0</v>
      </c>
      <c r="BF290" s="297">
        <v>0</v>
      </c>
      <c r="BG290" s="297">
        <v>0</v>
      </c>
      <c r="BH290" s="297">
        <v>0</v>
      </c>
    </row>
    <row r="291" spans="8:60" x14ac:dyDescent="0.35">
      <c r="H291" s="33">
        <v>288</v>
      </c>
      <c r="I291" s="23">
        <v>0</v>
      </c>
      <c r="J291" s="23">
        <v>0</v>
      </c>
      <c r="K291" s="23">
        <v>0</v>
      </c>
      <c r="L291" s="23">
        <v>0</v>
      </c>
      <c r="M291" s="23">
        <v>0</v>
      </c>
      <c r="N291" s="229"/>
      <c r="O291" s="33">
        <v>288</v>
      </c>
      <c r="P291" s="339">
        <v>0</v>
      </c>
      <c r="Q291" s="339">
        <f t="shared" si="93"/>
        <v>998</v>
      </c>
      <c r="R291" s="339">
        <f t="shared" si="94"/>
        <v>998</v>
      </c>
      <c r="S291" s="339">
        <f t="shared" si="95"/>
        <v>998</v>
      </c>
      <c r="T291" s="339">
        <f t="shared" si="96"/>
        <v>998</v>
      </c>
      <c r="U291" s="339">
        <f t="shared" si="97"/>
        <v>998</v>
      </c>
      <c r="V291" s="229"/>
      <c r="W291" s="33">
        <v>288</v>
      </c>
      <c r="X291" s="228">
        <v>0</v>
      </c>
      <c r="Y291" s="339">
        <f t="shared" si="98"/>
        <v>998</v>
      </c>
      <c r="Z291" s="339">
        <f t="shared" si="99"/>
        <v>998</v>
      </c>
      <c r="AA291" s="339">
        <f t="shared" si="100"/>
        <v>998</v>
      </c>
      <c r="AB291" s="339">
        <f t="shared" si="101"/>
        <v>998</v>
      </c>
      <c r="AC291" s="339">
        <f t="shared" si="102"/>
        <v>998</v>
      </c>
      <c r="AD291" s="229"/>
      <c r="AE291" s="33">
        <v>288</v>
      </c>
      <c r="AF291" s="339">
        <v>0</v>
      </c>
      <c r="AG291" s="339">
        <f t="shared" si="103"/>
        <v>998</v>
      </c>
      <c r="AH291" s="339">
        <f t="shared" si="104"/>
        <v>998</v>
      </c>
      <c r="AI291" s="339">
        <f t="shared" si="105"/>
        <v>998</v>
      </c>
      <c r="AJ291" s="339">
        <f t="shared" si="106"/>
        <v>998</v>
      </c>
      <c r="AK291" s="339">
        <f t="shared" si="107"/>
        <v>998</v>
      </c>
      <c r="AL291" s="229"/>
      <c r="AM291" s="33">
        <v>288</v>
      </c>
      <c r="AN291" s="228">
        <f t="shared" si="108"/>
        <v>0</v>
      </c>
      <c r="AO291" s="228">
        <f t="shared" si="108"/>
        <v>998</v>
      </c>
      <c r="AP291" s="228">
        <f t="shared" si="108"/>
        <v>998</v>
      </c>
      <c r="AQ291" s="228">
        <f t="shared" si="108"/>
        <v>998</v>
      </c>
      <c r="AR291" s="228">
        <f t="shared" si="108"/>
        <v>998</v>
      </c>
      <c r="AS291" s="228">
        <f t="shared" si="108"/>
        <v>998</v>
      </c>
      <c r="AT291" s="229"/>
      <c r="AU291" s="33">
        <v>288</v>
      </c>
      <c r="AV291" s="228">
        <v>200</v>
      </c>
      <c r="AW291" s="228">
        <v>205</v>
      </c>
      <c r="AX291" s="228">
        <v>206</v>
      </c>
      <c r="AY291" s="228">
        <v>207</v>
      </c>
      <c r="AZ291" s="228">
        <v>208</v>
      </c>
      <c r="BA291" s="228">
        <v>209</v>
      </c>
      <c r="BB291" s="229"/>
      <c r="BC291" s="184">
        <v>288</v>
      </c>
      <c r="BD291" s="297">
        <v>0</v>
      </c>
      <c r="BE291" s="297">
        <v>0</v>
      </c>
      <c r="BF291" s="297">
        <v>0</v>
      </c>
      <c r="BG291" s="297">
        <v>0</v>
      </c>
      <c r="BH291" s="297">
        <v>0</v>
      </c>
    </row>
    <row r="292" spans="8:60" x14ac:dyDescent="0.35">
      <c r="H292" s="33">
        <v>289</v>
      </c>
      <c r="I292" s="23">
        <v>0</v>
      </c>
      <c r="J292" s="23">
        <v>0</v>
      </c>
      <c r="K292" s="23">
        <v>0</v>
      </c>
      <c r="L292" s="23">
        <v>0</v>
      </c>
      <c r="M292" s="23">
        <v>0</v>
      </c>
      <c r="N292" s="229"/>
      <c r="O292" s="33">
        <v>289</v>
      </c>
      <c r="P292" s="339">
        <v>0</v>
      </c>
      <c r="Q292" s="339">
        <f t="shared" si="93"/>
        <v>998</v>
      </c>
      <c r="R292" s="339">
        <f t="shared" si="94"/>
        <v>998</v>
      </c>
      <c r="S292" s="339">
        <f t="shared" si="95"/>
        <v>998</v>
      </c>
      <c r="T292" s="339">
        <f t="shared" si="96"/>
        <v>998</v>
      </c>
      <c r="U292" s="339">
        <f t="shared" si="97"/>
        <v>998</v>
      </c>
      <c r="V292" s="229"/>
      <c r="W292" s="33">
        <v>289</v>
      </c>
      <c r="X292" s="228">
        <v>0</v>
      </c>
      <c r="Y292" s="339">
        <f t="shared" si="98"/>
        <v>998</v>
      </c>
      <c r="Z292" s="339">
        <f t="shared" si="99"/>
        <v>998</v>
      </c>
      <c r="AA292" s="339">
        <f t="shared" si="100"/>
        <v>998</v>
      </c>
      <c r="AB292" s="339">
        <f t="shared" si="101"/>
        <v>998</v>
      </c>
      <c r="AC292" s="339">
        <f t="shared" si="102"/>
        <v>998</v>
      </c>
      <c r="AD292" s="229"/>
      <c r="AE292" s="33">
        <v>289</v>
      </c>
      <c r="AF292" s="339">
        <v>0</v>
      </c>
      <c r="AG292" s="339">
        <f t="shared" si="103"/>
        <v>998</v>
      </c>
      <c r="AH292" s="339">
        <f t="shared" si="104"/>
        <v>998</v>
      </c>
      <c r="AI292" s="339">
        <f t="shared" si="105"/>
        <v>998</v>
      </c>
      <c r="AJ292" s="339">
        <f t="shared" si="106"/>
        <v>998</v>
      </c>
      <c r="AK292" s="339">
        <f t="shared" si="107"/>
        <v>998</v>
      </c>
      <c r="AL292" s="229"/>
      <c r="AM292" s="33">
        <v>289</v>
      </c>
      <c r="AN292" s="228">
        <f t="shared" si="108"/>
        <v>0</v>
      </c>
      <c r="AO292" s="228">
        <f t="shared" si="108"/>
        <v>998</v>
      </c>
      <c r="AP292" s="228">
        <f t="shared" si="108"/>
        <v>998</v>
      </c>
      <c r="AQ292" s="228">
        <f t="shared" si="108"/>
        <v>998</v>
      </c>
      <c r="AR292" s="228">
        <f t="shared" si="108"/>
        <v>998</v>
      </c>
      <c r="AS292" s="228">
        <f t="shared" si="108"/>
        <v>998</v>
      </c>
      <c r="AT292" s="229"/>
      <c r="AU292" s="33">
        <v>289</v>
      </c>
      <c r="AV292" s="228">
        <v>200</v>
      </c>
      <c r="AW292" s="228">
        <v>205</v>
      </c>
      <c r="AX292" s="228">
        <v>206</v>
      </c>
      <c r="AY292" s="228">
        <v>207</v>
      </c>
      <c r="AZ292" s="228">
        <v>208</v>
      </c>
      <c r="BA292" s="228">
        <v>209</v>
      </c>
      <c r="BB292" s="229"/>
      <c r="BC292" s="184">
        <v>289</v>
      </c>
      <c r="BD292" s="297">
        <v>0</v>
      </c>
      <c r="BE292" s="297">
        <v>0</v>
      </c>
      <c r="BF292" s="297">
        <v>0</v>
      </c>
      <c r="BG292" s="297">
        <v>0</v>
      </c>
      <c r="BH292" s="297">
        <v>0</v>
      </c>
    </row>
    <row r="293" spans="8:60" x14ac:dyDescent="0.35">
      <c r="H293" s="33">
        <v>290</v>
      </c>
      <c r="I293" s="23">
        <v>0</v>
      </c>
      <c r="J293" s="23">
        <v>0</v>
      </c>
      <c r="K293" s="23">
        <v>0</v>
      </c>
      <c r="L293" s="23">
        <v>0</v>
      </c>
      <c r="M293" s="23">
        <v>0</v>
      </c>
      <c r="N293" s="229"/>
      <c r="O293" s="33">
        <v>290</v>
      </c>
      <c r="P293" s="339">
        <v>0</v>
      </c>
      <c r="Q293" s="339">
        <f t="shared" si="93"/>
        <v>998</v>
      </c>
      <c r="R293" s="339">
        <f t="shared" si="94"/>
        <v>998</v>
      </c>
      <c r="S293" s="339">
        <f t="shared" si="95"/>
        <v>998</v>
      </c>
      <c r="T293" s="339">
        <f t="shared" si="96"/>
        <v>998</v>
      </c>
      <c r="U293" s="339">
        <f t="shared" si="97"/>
        <v>998</v>
      </c>
      <c r="V293" s="229"/>
      <c r="W293" s="33">
        <v>290</v>
      </c>
      <c r="X293" s="228">
        <v>0</v>
      </c>
      <c r="Y293" s="339">
        <f t="shared" si="98"/>
        <v>998</v>
      </c>
      <c r="Z293" s="339">
        <f t="shared" si="99"/>
        <v>998</v>
      </c>
      <c r="AA293" s="339">
        <f t="shared" si="100"/>
        <v>998</v>
      </c>
      <c r="AB293" s="339">
        <f t="shared" si="101"/>
        <v>998</v>
      </c>
      <c r="AC293" s="339">
        <f t="shared" si="102"/>
        <v>998</v>
      </c>
      <c r="AD293" s="229"/>
      <c r="AE293" s="33">
        <v>290</v>
      </c>
      <c r="AF293" s="339">
        <v>0</v>
      </c>
      <c r="AG293" s="339">
        <f t="shared" si="103"/>
        <v>998</v>
      </c>
      <c r="AH293" s="339">
        <f t="shared" si="104"/>
        <v>998</v>
      </c>
      <c r="AI293" s="339">
        <f t="shared" si="105"/>
        <v>998</v>
      </c>
      <c r="AJ293" s="339">
        <f t="shared" si="106"/>
        <v>998</v>
      </c>
      <c r="AK293" s="339">
        <f t="shared" si="107"/>
        <v>998</v>
      </c>
      <c r="AL293" s="229"/>
      <c r="AM293" s="33">
        <v>290</v>
      </c>
      <c r="AN293" s="228">
        <f t="shared" ref="AN293:AS303" si="109">AN292</f>
        <v>0</v>
      </c>
      <c r="AO293" s="228">
        <f t="shared" si="109"/>
        <v>998</v>
      </c>
      <c r="AP293" s="228">
        <f t="shared" si="109"/>
        <v>998</v>
      </c>
      <c r="AQ293" s="228">
        <f t="shared" si="109"/>
        <v>998</v>
      </c>
      <c r="AR293" s="228">
        <f t="shared" si="109"/>
        <v>998</v>
      </c>
      <c r="AS293" s="228">
        <f t="shared" si="109"/>
        <v>998</v>
      </c>
      <c r="AT293" s="229"/>
      <c r="AU293" s="33">
        <v>290</v>
      </c>
      <c r="AV293" s="228">
        <v>200</v>
      </c>
      <c r="AW293" s="228">
        <v>205</v>
      </c>
      <c r="AX293" s="228">
        <v>206</v>
      </c>
      <c r="AY293" s="228">
        <v>207</v>
      </c>
      <c r="AZ293" s="228">
        <v>208</v>
      </c>
      <c r="BA293" s="228">
        <v>209</v>
      </c>
      <c r="BB293" s="229"/>
      <c r="BC293" s="184">
        <v>290</v>
      </c>
      <c r="BD293" s="297">
        <v>0</v>
      </c>
      <c r="BE293" s="297">
        <v>0</v>
      </c>
      <c r="BF293" s="297">
        <v>0</v>
      </c>
      <c r="BG293" s="297">
        <v>0</v>
      </c>
      <c r="BH293" s="297">
        <v>0</v>
      </c>
    </row>
    <row r="294" spans="8:60" x14ac:dyDescent="0.35">
      <c r="H294" s="33">
        <v>291</v>
      </c>
      <c r="I294" s="23">
        <v>0</v>
      </c>
      <c r="J294" s="23">
        <v>0</v>
      </c>
      <c r="K294" s="23">
        <v>0</v>
      </c>
      <c r="L294" s="23">
        <v>0</v>
      </c>
      <c r="M294" s="23">
        <v>0</v>
      </c>
      <c r="N294" s="229"/>
      <c r="O294" s="33">
        <v>291</v>
      </c>
      <c r="P294" s="339">
        <v>0</v>
      </c>
      <c r="Q294" s="339">
        <f t="shared" si="93"/>
        <v>998</v>
      </c>
      <c r="R294" s="339">
        <f t="shared" si="94"/>
        <v>998</v>
      </c>
      <c r="S294" s="339">
        <f t="shared" si="95"/>
        <v>998</v>
      </c>
      <c r="T294" s="339">
        <f t="shared" si="96"/>
        <v>998</v>
      </c>
      <c r="U294" s="339">
        <f t="shared" si="97"/>
        <v>998</v>
      </c>
      <c r="V294" s="229"/>
      <c r="W294" s="33">
        <v>291</v>
      </c>
      <c r="X294" s="228">
        <v>0</v>
      </c>
      <c r="Y294" s="339">
        <f t="shared" si="98"/>
        <v>998</v>
      </c>
      <c r="Z294" s="339">
        <f t="shared" si="99"/>
        <v>998</v>
      </c>
      <c r="AA294" s="339">
        <f t="shared" si="100"/>
        <v>998</v>
      </c>
      <c r="AB294" s="339">
        <f t="shared" si="101"/>
        <v>998</v>
      </c>
      <c r="AC294" s="339">
        <f t="shared" si="102"/>
        <v>998</v>
      </c>
      <c r="AD294" s="229"/>
      <c r="AE294" s="33">
        <v>291</v>
      </c>
      <c r="AF294" s="339">
        <v>0</v>
      </c>
      <c r="AG294" s="339">
        <f t="shared" si="103"/>
        <v>998</v>
      </c>
      <c r="AH294" s="339">
        <f t="shared" si="104"/>
        <v>998</v>
      </c>
      <c r="AI294" s="339">
        <f t="shared" si="105"/>
        <v>998</v>
      </c>
      <c r="AJ294" s="339">
        <f t="shared" si="106"/>
        <v>998</v>
      </c>
      <c r="AK294" s="339">
        <f t="shared" si="107"/>
        <v>998</v>
      </c>
      <c r="AL294" s="229"/>
      <c r="AM294" s="33">
        <v>291</v>
      </c>
      <c r="AN294" s="228">
        <f t="shared" si="109"/>
        <v>0</v>
      </c>
      <c r="AO294" s="228">
        <f t="shared" si="109"/>
        <v>998</v>
      </c>
      <c r="AP294" s="228">
        <f t="shared" si="109"/>
        <v>998</v>
      </c>
      <c r="AQ294" s="228">
        <f t="shared" si="109"/>
        <v>998</v>
      </c>
      <c r="AR294" s="228">
        <f t="shared" si="109"/>
        <v>998</v>
      </c>
      <c r="AS294" s="228">
        <f t="shared" si="109"/>
        <v>998</v>
      </c>
      <c r="AT294" s="229"/>
      <c r="AU294" s="33">
        <v>291</v>
      </c>
      <c r="AV294" s="228">
        <v>200</v>
      </c>
      <c r="AW294" s="228">
        <v>205</v>
      </c>
      <c r="AX294" s="228">
        <v>206</v>
      </c>
      <c r="AY294" s="228">
        <v>207</v>
      </c>
      <c r="AZ294" s="228">
        <v>208</v>
      </c>
      <c r="BA294" s="228">
        <v>209</v>
      </c>
      <c r="BB294" s="229"/>
      <c r="BC294" s="184">
        <v>291</v>
      </c>
      <c r="BD294" s="297">
        <v>0</v>
      </c>
      <c r="BE294" s="297">
        <v>0</v>
      </c>
      <c r="BF294" s="297">
        <v>0</v>
      </c>
      <c r="BG294" s="297">
        <v>0</v>
      </c>
      <c r="BH294" s="297">
        <v>0</v>
      </c>
    </row>
    <row r="295" spans="8:60" x14ac:dyDescent="0.35">
      <c r="H295" s="33">
        <v>292</v>
      </c>
      <c r="I295" s="23">
        <v>0</v>
      </c>
      <c r="J295" s="23">
        <v>0</v>
      </c>
      <c r="K295" s="23">
        <v>0</v>
      </c>
      <c r="L295" s="23">
        <v>0</v>
      </c>
      <c r="M295" s="23">
        <v>0</v>
      </c>
      <c r="N295" s="229"/>
      <c r="O295" s="33">
        <v>292</v>
      </c>
      <c r="P295" s="339">
        <v>0</v>
      </c>
      <c r="Q295" s="339">
        <f t="shared" si="93"/>
        <v>998</v>
      </c>
      <c r="R295" s="339">
        <f t="shared" si="94"/>
        <v>998</v>
      </c>
      <c r="S295" s="339">
        <f t="shared" si="95"/>
        <v>998</v>
      </c>
      <c r="T295" s="339">
        <f t="shared" si="96"/>
        <v>998</v>
      </c>
      <c r="U295" s="339">
        <f t="shared" si="97"/>
        <v>998</v>
      </c>
      <c r="V295" s="229"/>
      <c r="W295" s="33">
        <v>292</v>
      </c>
      <c r="X295" s="228">
        <v>0</v>
      </c>
      <c r="Y295" s="339">
        <f t="shared" si="98"/>
        <v>998</v>
      </c>
      <c r="Z295" s="339">
        <f t="shared" si="99"/>
        <v>998</v>
      </c>
      <c r="AA295" s="339">
        <f t="shared" si="100"/>
        <v>998</v>
      </c>
      <c r="AB295" s="339">
        <f t="shared" si="101"/>
        <v>998</v>
      </c>
      <c r="AC295" s="339">
        <f t="shared" si="102"/>
        <v>998</v>
      </c>
      <c r="AD295" s="229"/>
      <c r="AE295" s="33">
        <v>292</v>
      </c>
      <c r="AF295" s="339">
        <v>0</v>
      </c>
      <c r="AG295" s="339">
        <f t="shared" si="103"/>
        <v>998</v>
      </c>
      <c r="AH295" s="339">
        <f t="shared" si="104"/>
        <v>998</v>
      </c>
      <c r="AI295" s="339">
        <f t="shared" si="105"/>
        <v>998</v>
      </c>
      <c r="AJ295" s="339">
        <f t="shared" si="106"/>
        <v>998</v>
      </c>
      <c r="AK295" s="339">
        <f t="shared" si="107"/>
        <v>998</v>
      </c>
      <c r="AL295" s="229"/>
      <c r="AM295" s="33">
        <v>292</v>
      </c>
      <c r="AN295" s="228">
        <f t="shared" si="109"/>
        <v>0</v>
      </c>
      <c r="AO295" s="228">
        <f t="shared" si="109"/>
        <v>998</v>
      </c>
      <c r="AP295" s="228">
        <f t="shared" si="109"/>
        <v>998</v>
      </c>
      <c r="AQ295" s="228">
        <f t="shared" si="109"/>
        <v>998</v>
      </c>
      <c r="AR295" s="228">
        <f t="shared" si="109"/>
        <v>998</v>
      </c>
      <c r="AS295" s="228">
        <f t="shared" si="109"/>
        <v>998</v>
      </c>
      <c r="AT295" s="229"/>
      <c r="AU295" s="33">
        <v>292</v>
      </c>
      <c r="AV295" s="228">
        <v>200</v>
      </c>
      <c r="AW295" s="228">
        <v>205</v>
      </c>
      <c r="AX295" s="228">
        <v>206</v>
      </c>
      <c r="AY295" s="228">
        <v>207</v>
      </c>
      <c r="AZ295" s="228">
        <v>208</v>
      </c>
      <c r="BA295" s="228">
        <v>209</v>
      </c>
      <c r="BB295" s="229"/>
      <c r="BC295" s="184">
        <v>292</v>
      </c>
      <c r="BD295" s="297">
        <v>0</v>
      </c>
      <c r="BE295" s="297">
        <v>0</v>
      </c>
      <c r="BF295" s="297">
        <v>0</v>
      </c>
      <c r="BG295" s="297">
        <v>0</v>
      </c>
      <c r="BH295" s="297">
        <v>0</v>
      </c>
    </row>
    <row r="296" spans="8:60" x14ac:dyDescent="0.35">
      <c r="H296" s="33">
        <v>293</v>
      </c>
      <c r="I296" s="23">
        <v>0</v>
      </c>
      <c r="J296" s="23">
        <v>0</v>
      </c>
      <c r="K296" s="23">
        <v>0</v>
      </c>
      <c r="L296" s="23">
        <v>0</v>
      </c>
      <c r="M296" s="23">
        <v>0</v>
      </c>
      <c r="N296" s="229"/>
      <c r="O296" s="33">
        <v>293</v>
      </c>
      <c r="P296" s="339">
        <v>0</v>
      </c>
      <c r="Q296" s="339">
        <f t="shared" si="93"/>
        <v>998</v>
      </c>
      <c r="R296" s="339">
        <f t="shared" si="94"/>
        <v>998</v>
      </c>
      <c r="S296" s="339">
        <f t="shared" si="95"/>
        <v>998</v>
      </c>
      <c r="T296" s="339">
        <f t="shared" si="96"/>
        <v>998</v>
      </c>
      <c r="U296" s="339">
        <f t="shared" si="97"/>
        <v>998</v>
      </c>
      <c r="V296" s="229"/>
      <c r="W296" s="33">
        <v>293</v>
      </c>
      <c r="X296" s="228">
        <v>0</v>
      </c>
      <c r="Y296" s="339">
        <f t="shared" si="98"/>
        <v>998</v>
      </c>
      <c r="Z296" s="339">
        <f t="shared" si="99"/>
        <v>998</v>
      </c>
      <c r="AA296" s="339">
        <f t="shared" si="100"/>
        <v>998</v>
      </c>
      <c r="AB296" s="339">
        <f t="shared" si="101"/>
        <v>998</v>
      </c>
      <c r="AC296" s="339">
        <f t="shared" si="102"/>
        <v>998</v>
      </c>
      <c r="AD296" s="229"/>
      <c r="AE296" s="33">
        <v>293</v>
      </c>
      <c r="AF296" s="339">
        <v>0</v>
      </c>
      <c r="AG296" s="339">
        <f t="shared" si="103"/>
        <v>998</v>
      </c>
      <c r="AH296" s="339">
        <f t="shared" si="104"/>
        <v>998</v>
      </c>
      <c r="AI296" s="339">
        <f t="shared" si="105"/>
        <v>998</v>
      </c>
      <c r="AJ296" s="339">
        <f t="shared" si="106"/>
        <v>998</v>
      </c>
      <c r="AK296" s="339">
        <f t="shared" si="107"/>
        <v>998</v>
      </c>
      <c r="AL296" s="229"/>
      <c r="AM296" s="33">
        <v>293</v>
      </c>
      <c r="AN296" s="228">
        <f t="shared" si="109"/>
        <v>0</v>
      </c>
      <c r="AO296" s="228">
        <f t="shared" si="109"/>
        <v>998</v>
      </c>
      <c r="AP296" s="228">
        <f t="shared" si="109"/>
        <v>998</v>
      </c>
      <c r="AQ296" s="228">
        <f t="shared" si="109"/>
        <v>998</v>
      </c>
      <c r="AR296" s="228">
        <f t="shared" si="109"/>
        <v>998</v>
      </c>
      <c r="AS296" s="228">
        <f t="shared" si="109"/>
        <v>998</v>
      </c>
      <c r="AT296" s="229"/>
      <c r="AU296" s="33">
        <v>293</v>
      </c>
      <c r="AV296" s="228">
        <v>200</v>
      </c>
      <c r="AW296" s="228">
        <v>205</v>
      </c>
      <c r="AX296" s="228">
        <v>206</v>
      </c>
      <c r="AY296" s="228">
        <v>207</v>
      </c>
      <c r="AZ296" s="228">
        <v>208</v>
      </c>
      <c r="BA296" s="228">
        <v>209</v>
      </c>
      <c r="BB296" s="229"/>
      <c r="BC296" s="184">
        <v>293</v>
      </c>
      <c r="BD296" s="297">
        <v>0</v>
      </c>
      <c r="BE296" s="297">
        <v>0</v>
      </c>
      <c r="BF296" s="297">
        <v>0</v>
      </c>
      <c r="BG296" s="297">
        <v>0</v>
      </c>
      <c r="BH296" s="297">
        <v>0</v>
      </c>
    </row>
    <row r="297" spans="8:60" x14ac:dyDescent="0.35">
      <c r="H297" s="33">
        <v>294</v>
      </c>
      <c r="I297" s="23">
        <v>0</v>
      </c>
      <c r="J297" s="23">
        <v>0</v>
      </c>
      <c r="K297" s="23">
        <v>0</v>
      </c>
      <c r="L297" s="23">
        <v>0</v>
      </c>
      <c r="M297" s="23">
        <v>0</v>
      </c>
      <c r="N297" s="229"/>
      <c r="O297" s="33">
        <v>294</v>
      </c>
      <c r="P297" s="339">
        <v>0</v>
      </c>
      <c r="Q297" s="339">
        <f t="shared" si="93"/>
        <v>998</v>
      </c>
      <c r="R297" s="339">
        <f t="shared" si="94"/>
        <v>998</v>
      </c>
      <c r="S297" s="339">
        <f t="shared" si="95"/>
        <v>998</v>
      </c>
      <c r="T297" s="339">
        <f t="shared" si="96"/>
        <v>998</v>
      </c>
      <c r="U297" s="339">
        <f t="shared" si="97"/>
        <v>998</v>
      </c>
      <c r="V297" s="229"/>
      <c r="W297" s="33">
        <v>294</v>
      </c>
      <c r="X297" s="228">
        <v>0</v>
      </c>
      <c r="Y297" s="339">
        <f t="shared" si="98"/>
        <v>998</v>
      </c>
      <c r="Z297" s="339">
        <f t="shared" si="99"/>
        <v>998</v>
      </c>
      <c r="AA297" s="339">
        <f t="shared" si="100"/>
        <v>998</v>
      </c>
      <c r="AB297" s="339">
        <f t="shared" si="101"/>
        <v>998</v>
      </c>
      <c r="AC297" s="339">
        <f t="shared" si="102"/>
        <v>998</v>
      </c>
      <c r="AD297" s="229"/>
      <c r="AE297" s="33">
        <v>294</v>
      </c>
      <c r="AF297" s="339">
        <v>0</v>
      </c>
      <c r="AG297" s="339">
        <f t="shared" si="103"/>
        <v>998</v>
      </c>
      <c r="AH297" s="339">
        <f t="shared" si="104"/>
        <v>998</v>
      </c>
      <c r="AI297" s="339">
        <f t="shared" si="105"/>
        <v>998</v>
      </c>
      <c r="AJ297" s="339">
        <f t="shared" si="106"/>
        <v>998</v>
      </c>
      <c r="AK297" s="339">
        <f t="shared" si="107"/>
        <v>998</v>
      </c>
      <c r="AL297" s="229"/>
      <c r="AM297" s="33">
        <v>294</v>
      </c>
      <c r="AN297" s="228">
        <f t="shared" si="109"/>
        <v>0</v>
      </c>
      <c r="AO297" s="228">
        <f t="shared" si="109"/>
        <v>998</v>
      </c>
      <c r="AP297" s="228">
        <f t="shared" si="109"/>
        <v>998</v>
      </c>
      <c r="AQ297" s="228">
        <f t="shared" si="109"/>
        <v>998</v>
      </c>
      <c r="AR297" s="228">
        <f t="shared" si="109"/>
        <v>998</v>
      </c>
      <c r="AS297" s="228">
        <f t="shared" si="109"/>
        <v>998</v>
      </c>
      <c r="AT297" s="229"/>
      <c r="AU297" s="33">
        <v>294</v>
      </c>
      <c r="AV297" s="228">
        <v>200</v>
      </c>
      <c r="AW297" s="228">
        <v>205</v>
      </c>
      <c r="AX297" s="228">
        <v>206</v>
      </c>
      <c r="AY297" s="228">
        <v>207</v>
      </c>
      <c r="AZ297" s="228">
        <v>208</v>
      </c>
      <c r="BA297" s="228">
        <v>209</v>
      </c>
      <c r="BB297" s="229"/>
      <c r="BC297" s="184">
        <v>294</v>
      </c>
      <c r="BD297" s="297">
        <v>0</v>
      </c>
      <c r="BE297" s="297">
        <v>0</v>
      </c>
      <c r="BF297" s="297">
        <v>0</v>
      </c>
      <c r="BG297" s="297">
        <v>0</v>
      </c>
      <c r="BH297" s="297">
        <v>0</v>
      </c>
    </row>
    <row r="298" spans="8:60" x14ac:dyDescent="0.35">
      <c r="H298" s="33">
        <v>295</v>
      </c>
      <c r="I298" s="23">
        <v>0</v>
      </c>
      <c r="J298" s="23">
        <v>0</v>
      </c>
      <c r="K298" s="23">
        <v>0</v>
      </c>
      <c r="L298" s="23">
        <v>0</v>
      </c>
      <c r="M298" s="23">
        <v>0</v>
      </c>
      <c r="N298" s="229"/>
      <c r="O298" s="33">
        <v>295</v>
      </c>
      <c r="P298" s="339">
        <v>0</v>
      </c>
      <c r="Q298" s="339">
        <f t="shared" si="93"/>
        <v>998</v>
      </c>
      <c r="R298" s="339">
        <f t="shared" si="94"/>
        <v>998</v>
      </c>
      <c r="S298" s="339">
        <f t="shared" si="95"/>
        <v>998</v>
      </c>
      <c r="T298" s="339">
        <f t="shared" si="96"/>
        <v>998</v>
      </c>
      <c r="U298" s="339">
        <f t="shared" si="97"/>
        <v>998</v>
      </c>
      <c r="V298" s="229"/>
      <c r="W298" s="33">
        <v>295</v>
      </c>
      <c r="X298" s="228">
        <v>0</v>
      </c>
      <c r="Y298" s="339">
        <f t="shared" si="98"/>
        <v>998</v>
      </c>
      <c r="Z298" s="339">
        <f t="shared" si="99"/>
        <v>998</v>
      </c>
      <c r="AA298" s="339">
        <f t="shared" si="100"/>
        <v>998</v>
      </c>
      <c r="AB298" s="339">
        <f t="shared" si="101"/>
        <v>998</v>
      </c>
      <c r="AC298" s="339">
        <f t="shared" si="102"/>
        <v>998</v>
      </c>
      <c r="AD298" s="229"/>
      <c r="AE298" s="33">
        <v>295</v>
      </c>
      <c r="AF298" s="339">
        <v>0</v>
      </c>
      <c r="AG298" s="339">
        <f t="shared" si="103"/>
        <v>998</v>
      </c>
      <c r="AH298" s="339">
        <f t="shared" si="104"/>
        <v>998</v>
      </c>
      <c r="AI298" s="339">
        <f t="shared" si="105"/>
        <v>998</v>
      </c>
      <c r="AJ298" s="339">
        <f t="shared" si="106"/>
        <v>998</v>
      </c>
      <c r="AK298" s="339">
        <f t="shared" si="107"/>
        <v>998</v>
      </c>
      <c r="AL298" s="229"/>
      <c r="AM298" s="33">
        <v>295</v>
      </c>
      <c r="AN298" s="228">
        <f t="shared" si="109"/>
        <v>0</v>
      </c>
      <c r="AO298" s="228">
        <f t="shared" si="109"/>
        <v>998</v>
      </c>
      <c r="AP298" s="228">
        <f t="shared" si="109"/>
        <v>998</v>
      </c>
      <c r="AQ298" s="228">
        <f t="shared" si="109"/>
        <v>998</v>
      </c>
      <c r="AR298" s="228">
        <f t="shared" si="109"/>
        <v>998</v>
      </c>
      <c r="AS298" s="228">
        <f t="shared" si="109"/>
        <v>998</v>
      </c>
      <c r="AT298" s="229"/>
      <c r="AU298" s="33">
        <v>295</v>
      </c>
      <c r="AV298" s="228">
        <v>200</v>
      </c>
      <c r="AW298" s="228">
        <v>205</v>
      </c>
      <c r="AX298" s="228">
        <v>206</v>
      </c>
      <c r="AY298" s="228">
        <v>207</v>
      </c>
      <c r="AZ298" s="228">
        <v>208</v>
      </c>
      <c r="BA298" s="228">
        <v>209</v>
      </c>
      <c r="BB298" s="229"/>
      <c r="BC298" s="184">
        <v>295</v>
      </c>
      <c r="BD298" s="297">
        <v>0</v>
      </c>
      <c r="BE298" s="297">
        <v>0</v>
      </c>
      <c r="BF298" s="297">
        <v>0</v>
      </c>
      <c r="BG298" s="297">
        <v>0</v>
      </c>
      <c r="BH298" s="297">
        <v>0</v>
      </c>
    </row>
    <row r="299" spans="8:60" x14ac:dyDescent="0.35">
      <c r="H299" s="33">
        <v>296</v>
      </c>
      <c r="I299" s="23">
        <v>0</v>
      </c>
      <c r="J299" s="23">
        <v>0</v>
      </c>
      <c r="K299" s="23">
        <v>0</v>
      </c>
      <c r="L299" s="23">
        <v>0</v>
      </c>
      <c r="M299" s="23">
        <v>0</v>
      </c>
      <c r="N299" s="229"/>
      <c r="O299" s="33">
        <v>296</v>
      </c>
      <c r="P299" s="339">
        <v>0</v>
      </c>
      <c r="Q299" s="339">
        <f t="shared" si="93"/>
        <v>998</v>
      </c>
      <c r="R299" s="339">
        <f t="shared" si="94"/>
        <v>998</v>
      </c>
      <c r="S299" s="339">
        <f t="shared" si="95"/>
        <v>998</v>
      </c>
      <c r="T299" s="339">
        <f t="shared" si="96"/>
        <v>998</v>
      </c>
      <c r="U299" s="339">
        <f t="shared" si="97"/>
        <v>998</v>
      </c>
      <c r="V299" s="229"/>
      <c r="W299" s="33">
        <v>296</v>
      </c>
      <c r="X299" s="228">
        <v>0</v>
      </c>
      <c r="Y299" s="339">
        <f t="shared" si="98"/>
        <v>998</v>
      </c>
      <c r="Z299" s="339">
        <f t="shared" si="99"/>
        <v>998</v>
      </c>
      <c r="AA299" s="339">
        <f t="shared" si="100"/>
        <v>998</v>
      </c>
      <c r="AB299" s="339">
        <f t="shared" si="101"/>
        <v>998</v>
      </c>
      <c r="AC299" s="339">
        <f t="shared" si="102"/>
        <v>998</v>
      </c>
      <c r="AD299" s="229"/>
      <c r="AE299" s="33">
        <v>296</v>
      </c>
      <c r="AF299" s="339">
        <v>0</v>
      </c>
      <c r="AG299" s="339">
        <f t="shared" si="103"/>
        <v>998</v>
      </c>
      <c r="AH299" s="339">
        <f t="shared" si="104"/>
        <v>998</v>
      </c>
      <c r="AI299" s="339">
        <f t="shared" si="105"/>
        <v>998</v>
      </c>
      <c r="AJ299" s="339">
        <f t="shared" si="106"/>
        <v>998</v>
      </c>
      <c r="AK299" s="339">
        <f t="shared" si="107"/>
        <v>998</v>
      </c>
      <c r="AL299" s="229"/>
      <c r="AM299" s="33">
        <v>296</v>
      </c>
      <c r="AN299" s="228">
        <f t="shared" si="109"/>
        <v>0</v>
      </c>
      <c r="AO299" s="228">
        <f t="shared" si="109"/>
        <v>998</v>
      </c>
      <c r="AP299" s="228">
        <f t="shared" si="109"/>
        <v>998</v>
      </c>
      <c r="AQ299" s="228">
        <f t="shared" si="109"/>
        <v>998</v>
      </c>
      <c r="AR299" s="228">
        <f t="shared" si="109"/>
        <v>998</v>
      </c>
      <c r="AS299" s="228">
        <f t="shared" si="109"/>
        <v>998</v>
      </c>
      <c r="AT299" s="229"/>
      <c r="AU299" s="33">
        <v>296</v>
      </c>
      <c r="AV299" s="228">
        <v>200</v>
      </c>
      <c r="AW299" s="228">
        <v>205</v>
      </c>
      <c r="AX299" s="228">
        <v>206</v>
      </c>
      <c r="AY299" s="228">
        <v>207</v>
      </c>
      <c r="AZ299" s="228">
        <v>208</v>
      </c>
      <c r="BA299" s="228">
        <v>209</v>
      </c>
      <c r="BB299" s="229"/>
      <c r="BC299" s="184">
        <v>296</v>
      </c>
      <c r="BD299" s="297">
        <v>0</v>
      </c>
      <c r="BE299" s="297">
        <v>0</v>
      </c>
      <c r="BF299" s="297">
        <v>0</v>
      </c>
      <c r="BG299" s="297">
        <v>0</v>
      </c>
      <c r="BH299" s="297">
        <v>0</v>
      </c>
    </row>
    <row r="300" spans="8:60" x14ac:dyDescent="0.35">
      <c r="H300" s="33">
        <v>297</v>
      </c>
      <c r="I300" s="23">
        <v>0</v>
      </c>
      <c r="J300" s="23">
        <v>0</v>
      </c>
      <c r="K300" s="23">
        <v>0</v>
      </c>
      <c r="L300" s="23">
        <v>0</v>
      </c>
      <c r="M300" s="23">
        <v>0</v>
      </c>
      <c r="N300" s="229"/>
      <c r="O300" s="33">
        <v>297</v>
      </c>
      <c r="P300" s="339">
        <v>0</v>
      </c>
      <c r="Q300" s="339">
        <f t="shared" si="93"/>
        <v>998</v>
      </c>
      <c r="R300" s="339">
        <f t="shared" si="94"/>
        <v>998</v>
      </c>
      <c r="S300" s="339">
        <f t="shared" si="95"/>
        <v>998</v>
      </c>
      <c r="T300" s="339">
        <f t="shared" si="96"/>
        <v>998</v>
      </c>
      <c r="U300" s="339">
        <f t="shared" si="97"/>
        <v>998</v>
      </c>
      <c r="V300" s="229"/>
      <c r="W300" s="33">
        <v>297</v>
      </c>
      <c r="X300" s="228">
        <v>0</v>
      </c>
      <c r="Y300" s="339">
        <f t="shared" si="98"/>
        <v>998</v>
      </c>
      <c r="Z300" s="339">
        <f t="shared" si="99"/>
        <v>998</v>
      </c>
      <c r="AA300" s="339">
        <f t="shared" si="100"/>
        <v>998</v>
      </c>
      <c r="AB300" s="339">
        <f t="shared" si="101"/>
        <v>998</v>
      </c>
      <c r="AC300" s="339">
        <f t="shared" si="102"/>
        <v>998</v>
      </c>
      <c r="AD300" s="229"/>
      <c r="AE300" s="33">
        <v>297</v>
      </c>
      <c r="AF300" s="339">
        <v>0</v>
      </c>
      <c r="AG300" s="339">
        <f t="shared" si="103"/>
        <v>998</v>
      </c>
      <c r="AH300" s="339">
        <f t="shared" si="104"/>
        <v>998</v>
      </c>
      <c r="AI300" s="339">
        <f t="shared" si="105"/>
        <v>998</v>
      </c>
      <c r="AJ300" s="339">
        <f t="shared" si="106"/>
        <v>998</v>
      </c>
      <c r="AK300" s="339">
        <f t="shared" si="107"/>
        <v>998</v>
      </c>
      <c r="AL300" s="229"/>
      <c r="AM300" s="33">
        <v>297</v>
      </c>
      <c r="AN300" s="228">
        <f t="shared" si="109"/>
        <v>0</v>
      </c>
      <c r="AO300" s="228">
        <f t="shared" si="109"/>
        <v>998</v>
      </c>
      <c r="AP300" s="228">
        <f t="shared" si="109"/>
        <v>998</v>
      </c>
      <c r="AQ300" s="228">
        <f t="shared" si="109"/>
        <v>998</v>
      </c>
      <c r="AR300" s="228">
        <f t="shared" si="109"/>
        <v>998</v>
      </c>
      <c r="AS300" s="228">
        <f t="shared" si="109"/>
        <v>998</v>
      </c>
      <c r="AT300" s="229"/>
      <c r="AU300" s="33">
        <v>297</v>
      </c>
      <c r="AV300" s="228">
        <v>200</v>
      </c>
      <c r="AW300" s="228">
        <v>205</v>
      </c>
      <c r="AX300" s="228">
        <v>206</v>
      </c>
      <c r="AY300" s="228">
        <v>207</v>
      </c>
      <c r="AZ300" s="228">
        <v>208</v>
      </c>
      <c r="BA300" s="228">
        <v>209</v>
      </c>
      <c r="BB300" s="229"/>
      <c r="BC300" s="184">
        <v>297</v>
      </c>
      <c r="BD300" s="297">
        <v>0</v>
      </c>
      <c r="BE300" s="297">
        <v>0</v>
      </c>
      <c r="BF300" s="297">
        <v>0</v>
      </c>
      <c r="BG300" s="297">
        <v>0</v>
      </c>
      <c r="BH300" s="297">
        <v>0</v>
      </c>
    </row>
    <row r="301" spans="8:60" x14ac:dyDescent="0.35">
      <c r="H301" s="33">
        <v>298</v>
      </c>
      <c r="I301" s="23">
        <v>0</v>
      </c>
      <c r="J301" s="23">
        <v>0</v>
      </c>
      <c r="K301" s="23">
        <v>0</v>
      </c>
      <c r="L301" s="23">
        <v>0</v>
      </c>
      <c r="M301" s="23">
        <v>0</v>
      </c>
      <c r="N301" s="229"/>
      <c r="O301" s="33">
        <v>298</v>
      </c>
      <c r="P301" s="339">
        <v>0</v>
      </c>
      <c r="Q301" s="339">
        <f t="shared" si="93"/>
        <v>998</v>
      </c>
      <c r="R301" s="339">
        <f t="shared" si="94"/>
        <v>998</v>
      </c>
      <c r="S301" s="339">
        <f t="shared" si="95"/>
        <v>998</v>
      </c>
      <c r="T301" s="339">
        <f t="shared" si="96"/>
        <v>998</v>
      </c>
      <c r="U301" s="339">
        <f t="shared" si="97"/>
        <v>998</v>
      </c>
      <c r="V301" s="229"/>
      <c r="W301" s="33">
        <v>298</v>
      </c>
      <c r="X301" s="228">
        <v>0</v>
      </c>
      <c r="Y301" s="339">
        <f t="shared" si="98"/>
        <v>998</v>
      </c>
      <c r="Z301" s="339">
        <f t="shared" si="99"/>
        <v>998</v>
      </c>
      <c r="AA301" s="339">
        <f t="shared" si="100"/>
        <v>998</v>
      </c>
      <c r="AB301" s="339">
        <f t="shared" si="101"/>
        <v>998</v>
      </c>
      <c r="AC301" s="339">
        <f t="shared" si="102"/>
        <v>998</v>
      </c>
      <c r="AD301" s="229"/>
      <c r="AE301" s="33">
        <v>298</v>
      </c>
      <c r="AF301" s="339">
        <v>0</v>
      </c>
      <c r="AG301" s="339">
        <f t="shared" si="103"/>
        <v>998</v>
      </c>
      <c r="AH301" s="339">
        <f t="shared" si="104"/>
        <v>998</v>
      </c>
      <c r="AI301" s="339">
        <f t="shared" si="105"/>
        <v>998</v>
      </c>
      <c r="AJ301" s="339">
        <f t="shared" si="106"/>
        <v>998</v>
      </c>
      <c r="AK301" s="339">
        <f t="shared" si="107"/>
        <v>998</v>
      </c>
      <c r="AL301" s="229"/>
      <c r="AM301" s="33">
        <v>298</v>
      </c>
      <c r="AN301" s="228">
        <f t="shared" si="109"/>
        <v>0</v>
      </c>
      <c r="AO301" s="228">
        <f t="shared" si="109"/>
        <v>998</v>
      </c>
      <c r="AP301" s="228">
        <f t="shared" si="109"/>
        <v>998</v>
      </c>
      <c r="AQ301" s="228">
        <f t="shared" si="109"/>
        <v>998</v>
      </c>
      <c r="AR301" s="228">
        <f t="shared" si="109"/>
        <v>998</v>
      </c>
      <c r="AS301" s="228">
        <f t="shared" si="109"/>
        <v>998</v>
      </c>
      <c r="AT301" s="229"/>
      <c r="AU301" s="33">
        <v>298</v>
      </c>
      <c r="AV301" s="228">
        <v>200</v>
      </c>
      <c r="AW301" s="228">
        <v>205</v>
      </c>
      <c r="AX301" s="228">
        <v>206</v>
      </c>
      <c r="AY301" s="228">
        <v>207</v>
      </c>
      <c r="AZ301" s="228">
        <v>208</v>
      </c>
      <c r="BA301" s="228">
        <v>209</v>
      </c>
      <c r="BB301" s="229"/>
      <c r="BC301" s="184">
        <v>298</v>
      </c>
      <c r="BD301" s="297">
        <v>0</v>
      </c>
      <c r="BE301" s="297">
        <v>0</v>
      </c>
      <c r="BF301" s="297">
        <v>0</v>
      </c>
      <c r="BG301" s="297">
        <v>0</v>
      </c>
      <c r="BH301" s="297">
        <v>0</v>
      </c>
    </row>
    <row r="302" spans="8:60" x14ac:dyDescent="0.35">
      <c r="H302" s="33">
        <v>299</v>
      </c>
      <c r="I302" s="23">
        <v>0</v>
      </c>
      <c r="J302" s="23">
        <v>0</v>
      </c>
      <c r="K302" s="23">
        <v>0</v>
      </c>
      <c r="L302" s="23">
        <v>0</v>
      </c>
      <c r="M302" s="23">
        <v>0</v>
      </c>
      <c r="N302" s="229"/>
      <c r="O302" s="33">
        <v>299</v>
      </c>
      <c r="P302" s="339">
        <v>0</v>
      </c>
      <c r="Q302" s="339">
        <f t="shared" si="93"/>
        <v>998</v>
      </c>
      <c r="R302" s="339">
        <f t="shared" si="94"/>
        <v>998</v>
      </c>
      <c r="S302" s="339">
        <f t="shared" si="95"/>
        <v>998</v>
      </c>
      <c r="T302" s="339">
        <f t="shared" si="96"/>
        <v>998</v>
      </c>
      <c r="U302" s="339">
        <f t="shared" si="97"/>
        <v>998</v>
      </c>
      <c r="V302" s="229"/>
      <c r="W302" s="33">
        <v>299</v>
      </c>
      <c r="X302" s="228">
        <v>0</v>
      </c>
      <c r="Y302" s="339">
        <f t="shared" si="98"/>
        <v>998</v>
      </c>
      <c r="Z302" s="339">
        <f t="shared" si="99"/>
        <v>998</v>
      </c>
      <c r="AA302" s="339">
        <f t="shared" si="100"/>
        <v>998</v>
      </c>
      <c r="AB302" s="339">
        <f t="shared" si="101"/>
        <v>998</v>
      </c>
      <c r="AC302" s="339">
        <f t="shared" si="102"/>
        <v>998</v>
      </c>
      <c r="AD302" s="229"/>
      <c r="AE302" s="33">
        <v>299</v>
      </c>
      <c r="AF302" s="339">
        <v>0</v>
      </c>
      <c r="AG302" s="339">
        <f t="shared" si="103"/>
        <v>998</v>
      </c>
      <c r="AH302" s="339">
        <f t="shared" si="104"/>
        <v>998</v>
      </c>
      <c r="AI302" s="339">
        <f t="shared" si="105"/>
        <v>998</v>
      </c>
      <c r="AJ302" s="339">
        <f t="shared" si="106"/>
        <v>998</v>
      </c>
      <c r="AK302" s="339">
        <f t="shared" si="107"/>
        <v>998</v>
      </c>
      <c r="AL302" s="229"/>
      <c r="AM302" s="33">
        <v>299</v>
      </c>
      <c r="AN302" s="228">
        <f t="shared" si="109"/>
        <v>0</v>
      </c>
      <c r="AO302" s="228">
        <f t="shared" si="109"/>
        <v>998</v>
      </c>
      <c r="AP302" s="228">
        <f t="shared" si="109"/>
        <v>998</v>
      </c>
      <c r="AQ302" s="228">
        <f t="shared" si="109"/>
        <v>998</v>
      </c>
      <c r="AR302" s="228">
        <f t="shared" si="109"/>
        <v>998</v>
      </c>
      <c r="AS302" s="228">
        <f t="shared" si="109"/>
        <v>998</v>
      </c>
      <c r="AT302" s="229"/>
      <c r="AU302" s="33">
        <v>299</v>
      </c>
      <c r="AV302" s="228">
        <v>200</v>
      </c>
      <c r="AW302" s="228">
        <v>205</v>
      </c>
      <c r="AX302" s="228">
        <v>206</v>
      </c>
      <c r="AY302" s="228">
        <v>207</v>
      </c>
      <c r="AZ302" s="228">
        <v>208</v>
      </c>
      <c r="BA302" s="228">
        <v>209</v>
      </c>
      <c r="BB302" s="229"/>
      <c r="BC302" s="184">
        <v>299</v>
      </c>
      <c r="BD302" s="297">
        <v>0</v>
      </c>
      <c r="BE302" s="297">
        <v>0</v>
      </c>
      <c r="BF302" s="297">
        <v>0</v>
      </c>
      <c r="BG302" s="297">
        <v>0</v>
      </c>
      <c r="BH302" s="297">
        <v>0</v>
      </c>
    </row>
    <row r="303" spans="8:60" x14ac:dyDescent="0.35">
      <c r="H303" s="33">
        <v>300</v>
      </c>
      <c r="I303" s="23">
        <v>0</v>
      </c>
      <c r="J303" s="23">
        <v>0</v>
      </c>
      <c r="K303" s="23">
        <v>0</v>
      </c>
      <c r="L303" s="23">
        <v>0</v>
      </c>
      <c r="M303" s="23">
        <v>0</v>
      </c>
      <c r="N303" s="229"/>
      <c r="O303" s="33">
        <v>300</v>
      </c>
      <c r="P303" s="339">
        <v>0</v>
      </c>
      <c r="Q303" s="339">
        <f t="shared" si="93"/>
        <v>998</v>
      </c>
      <c r="R303" s="339">
        <f t="shared" si="94"/>
        <v>998</v>
      </c>
      <c r="S303" s="339">
        <f t="shared" si="95"/>
        <v>998</v>
      </c>
      <c r="T303" s="339">
        <f t="shared" si="96"/>
        <v>998</v>
      </c>
      <c r="U303" s="339">
        <f t="shared" si="97"/>
        <v>998</v>
      </c>
      <c r="V303" s="229"/>
      <c r="W303" s="33">
        <v>300</v>
      </c>
      <c r="X303" s="228">
        <v>0</v>
      </c>
      <c r="Y303" s="339">
        <f t="shared" si="98"/>
        <v>998</v>
      </c>
      <c r="Z303" s="339">
        <f t="shared" si="99"/>
        <v>998</v>
      </c>
      <c r="AA303" s="339">
        <f t="shared" si="100"/>
        <v>998</v>
      </c>
      <c r="AB303" s="339">
        <f t="shared" si="101"/>
        <v>998</v>
      </c>
      <c r="AC303" s="339">
        <f t="shared" si="102"/>
        <v>998</v>
      </c>
      <c r="AD303" s="229"/>
      <c r="AE303" s="33">
        <v>300</v>
      </c>
      <c r="AF303" s="339">
        <v>0</v>
      </c>
      <c r="AG303" s="339">
        <f t="shared" si="103"/>
        <v>998</v>
      </c>
      <c r="AH303" s="339">
        <f t="shared" si="104"/>
        <v>998</v>
      </c>
      <c r="AI303" s="339">
        <f t="shared" si="105"/>
        <v>998</v>
      </c>
      <c r="AJ303" s="339">
        <f t="shared" si="106"/>
        <v>998</v>
      </c>
      <c r="AK303" s="339">
        <f t="shared" si="107"/>
        <v>998</v>
      </c>
      <c r="AL303" s="229"/>
      <c r="AM303" s="33">
        <v>300</v>
      </c>
      <c r="AN303" s="228">
        <f t="shared" si="109"/>
        <v>0</v>
      </c>
      <c r="AO303" s="228">
        <f t="shared" si="109"/>
        <v>998</v>
      </c>
      <c r="AP303" s="228">
        <f t="shared" si="109"/>
        <v>998</v>
      </c>
      <c r="AQ303" s="228">
        <f t="shared" si="109"/>
        <v>998</v>
      </c>
      <c r="AR303" s="228">
        <f t="shared" si="109"/>
        <v>998</v>
      </c>
      <c r="AS303" s="228">
        <f t="shared" si="109"/>
        <v>998</v>
      </c>
      <c r="AT303" s="229"/>
      <c r="AU303" s="33">
        <v>300</v>
      </c>
      <c r="AV303" s="228">
        <v>200</v>
      </c>
      <c r="AW303" s="228">
        <v>205</v>
      </c>
      <c r="AX303" s="228">
        <v>206</v>
      </c>
      <c r="AY303" s="228">
        <v>207</v>
      </c>
      <c r="AZ303" s="228">
        <v>208</v>
      </c>
      <c r="BA303" s="228">
        <v>209</v>
      </c>
      <c r="BB303" s="229"/>
      <c r="BC303" s="184">
        <v>300</v>
      </c>
      <c r="BD303" s="297">
        <v>0</v>
      </c>
      <c r="BE303" s="297">
        <v>0</v>
      </c>
      <c r="BF303" s="297">
        <v>0</v>
      </c>
      <c r="BG303" s="297">
        <v>0</v>
      </c>
      <c r="BH303" s="297">
        <v>0</v>
      </c>
    </row>
  </sheetData>
  <mergeCells count="5">
    <mergeCell ref="P1:U1"/>
    <mergeCell ref="X1:AC1"/>
    <mergeCell ref="AF1:AK1"/>
    <mergeCell ref="AN1:AS1"/>
    <mergeCell ref="AV1:BA1"/>
  </mergeCell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6699"/>
  </sheetPr>
  <dimension ref="A1:BH303"/>
  <sheetViews>
    <sheetView zoomScale="85" zoomScaleNormal="85" workbookViewId="0">
      <selection activeCell="B20" sqref="B20:F20"/>
    </sheetView>
  </sheetViews>
  <sheetFormatPr defaultColWidth="9.1796875" defaultRowHeight="14.5" x14ac:dyDescent="0.35"/>
  <cols>
    <col min="1" max="1" width="49.1796875" style="227" bestFit="1" customWidth="1"/>
    <col min="2" max="6" width="9.1796875" style="227"/>
    <col min="7" max="7" width="10.7265625" style="227" customWidth="1"/>
    <col min="8" max="8" width="9.1796875" style="227"/>
    <col min="9" max="9" width="9.1796875" style="229"/>
    <col min="10" max="10" width="9.1796875" style="227"/>
    <col min="11" max="11" width="9.1796875" style="229"/>
    <col min="12" max="14" width="9.1796875" style="227"/>
    <col min="15" max="15" width="11.54296875" style="176" bestFit="1" customWidth="1"/>
    <col min="16" max="53" width="9.1796875" style="176"/>
    <col min="54" max="54" width="16.7265625" style="176" bestFit="1" customWidth="1"/>
    <col min="55" max="16384" width="9.1796875" style="176"/>
  </cols>
  <sheetData>
    <row r="1" spans="1:60" s="177" customFormat="1" ht="58" x14ac:dyDescent="0.35">
      <c r="A1" s="233" t="s">
        <v>399</v>
      </c>
      <c r="B1" s="178">
        <v>1</v>
      </c>
      <c r="C1" s="178">
        <v>2</v>
      </c>
      <c r="D1" s="178">
        <v>3</v>
      </c>
      <c r="E1" s="178">
        <v>4</v>
      </c>
      <c r="F1" s="178">
        <v>5</v>
      </c>
      <c r="G1" s="284" t="s">
        <v>403</v>
      </c>
      <c r="H1" s="229"/>
      <c r="I1" s="178"/>
      <c r="J1" s="178"/>
      <c r="K1" s="178"/>
      <c r="L1" s="178"/>
      <c r="M1" s="178"/>
      <c r="N1" s="229"/>
      <c r="O1" s="179" t="s">
        <v>7</v>
      </c>
      <c r="P1" s="378" t="str">
        <f>IF('System Inputs'!D2="","",'System Inputs'!D2)</f>
        <v>NEA 2-region Test Case A+60</v>
      </c>
      <c r="Q1" s="378"/>
      <c r="R1" s="378"/>
      <c r="S1" s="378"/>
      <c r="T1" s="378"/>
      <c r="U1" s="378"/>
      <c r="W1" s="179" t="s">
        <v>7</v>
      </c>
      <c r="X1" s="378" t="str">
        <f>IF('System Inputs'!E2="","",'System Inputs'!E2)</f>
        <v>NEA 2-region Test Case A+40</v>
      </c>
      <c r="Y1" s="378"/>
      <c r="Z1" s="378"/>
      <c r="AA1" s="378"/>
      <c r="AB1" s="378"/>
      <c r="AC1" s="378"/>
      <c r="AE1" s="179" t="s">
        <v>7</v>
      </c>
      <c r="AF1" s="378" t="str">
        <f>IF('System Inputs'!F2="","",'System Inputs'!F2)</f>
        <v>NEA 2-region Test Case A+0</v>
      </c>
      <c r="AG1" s="378"/>
      <c r="AH1" s="378"/>
      <c r="AI1" s="378"/>
      <c r="AJ1" s="378"/>
      <c r="AK1" s="378"/>
      <c r="AM1" s="179" t="s">
        <v>7</v>
      </c>
      <c r="AN1" s="378" t="str">
        <f>IF('System Inputs'!G2="","",'System Inputs'!G2)</f>
        <v>NEA 2-region Equilibrium</v>
      </c>
      <c r="AO1" s="378"/>
      <c r="AP1" s="378"/>
      <c r="AQ1" s="378"/>
      <c r="AR1" s="378"/>
      <c r="AS1" s="378"/>
      <c r="AU1" s="179" t="s">
        <v>7</v>
      </c>
      <c r="AV1" s="378" t="str">
        <f>IF('System Inputs'!H2="","",'System Inputs'!H2)</f>
        <v>NEA 2-region Test Case C</v>
      </c>
      <c r="AW1" s="378"/>
      <c r="AX1" s="378"/>
      <c r="AY1" s="378"/>
      <c r="AZ1" s="378"/>
      <c r="BA1" s="378"/>
      <c r="BB1" s="275" t="s">
        <v>402</v>
      </c>
      <c r="BC1" s="179" t="s">
        <v>32</v>
      </c>
      <c r="BD1" s="178">
        <v>1</v>
      </c>
      <c r="BE1" s="178">
        <v>2</v>
      </c>
      <c r="BF1" s="178">
        <v>3</v>
      </c>
      <c r="BG1" s="178">
        <v>4</v>
      </c>
      <c r="BH1" s="178">
        <v>5</v>
      </c>
    </row>
    <row r="2" spans="1:60" s="177"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345" t="str">
        <f>B2</f>
        <v>NEA 2-region Test Case A+60</v>
      </c>
      <c r="J2" s="280" t="str">
        <f>C2</f>
        <v>NEA 2-region Test Case A+40</v>
      </c>
      <c r="K2" s="345" t="str">
        <f>D2</f>
        <v>NEA 2-region Test Case A+0</v>
      </c>
      <c r="L2" s="280" t="str">
        <f>E2</f>
        <v>NEA 2-region Equilibrium</v>
      </c>
      <c r="M2" s="280" t="str">
        <f>F2</f>
        <v>NEA 2-region Test Case C</v>
      </c>
      <c r="N2" s="229"/>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9" t="str">
        <f>'Reactor 2'!BD2</f>
        <v>NEA 2-region Test Case A+60</v>
      </c>
      <c r="BE2" s="189" t="str">
        <f>'Reactor 2'!BE2</f>
        <v>NEA 2-region Test Case A+40</v>
      </c>
      <c r="BF2" s="189" t="str">
        <f>'Reactor 2'!BF2</f>
        <v>NEA 2-region Test Case A+0</v>
      </c>
      <c r="BG2" s="189" t="str">
        <f>'Reactor 2'!BG2</f>
        <v>NEA 2-region Equilibrium</v>
      </c>
      <c r="BH2" s="189" t="str">
        <f>'Reactor 2'!BH2</f>
        <v>NEA 2-region Test Case C</v>
      </c>
    </row>
    <row r="3" spans="1:60" s="177" customFormat="1" x14ac:dyDescent="0.35">
      <c r="A3" s="234" t="s">
        <v>393</v>
      </c>
      <c r="B3" s="23">
        <v>2</v>
      </c>
      <c r="C3" s="23">
        <v>2</v>
      </c>
      <c r="D3" s="23">
        <v>2</v>
      </c>
      <c r="E3" s="23">
        <v>2</v>
      </c>
      <c r="F3" s="23">
        <v>2</v>
      </c>
      <c r="G3" s="281"/>
      <c r="H3" s="33">
        <v>0</v>
      </c>
      <c r="I3" s="331">
        <v>0</v>
      </c>
      <c r="J3" s="331">
        <f>'Reactor 2'!J3</f>
        <v>0</v>
      </c>
      <c r="K3" s="331">
        <v>0</v>
      </c>
      <c r="L3" s="331">
        <f>'Reactor 2'!L3</f>
        <v>0</v>
      </c>
      <c r="M3" s="331">
        <f>'Reactor 2'!M3</f>
        <v>0</v>
      </c>
      <c r="N3" s="229"/>
      <c r="O3" s="33">
        <v>0</v>
      </c>
      <c r="P3" s="296">
        <v>0</v>
      </c>
      <c r="Q3" s="296">
        <v>999</v>
      </c>
      <c r="R3" s="296">
        <v>999</v>
      </c>
      <c r="S3" s="296">
        <v>999</v>
      </c>
      <c r="T3" s="296">
        <v>999</v>
      </c>
      <c r="U3" s="296">
        <v>999</v>
      </c>
      <c r="W3" s="33">
        <v>0</v>
      </c>
      <c r="X3" s="296">
        <v>0</v>
      </c>
      <c r="Y3" s="296">
        <v>999</v>
      </c>
      <c r="Z3" s="296">
        <v>999</v>
      </c>
      <c r="AA3" s="296">
        <v>999</v>
      </c>
      <c r="AB3" s="296">
        <v>999</v>
      </c>
      <c r="AC3" s="296">
        <v>999</v>
      </c>
      <c r="AE3" s="33">
        <v>0</v>
      </c>
      <c r="AF3" s="296">
        <v>0</v>
      </c>
      <c r="AG3" s="296">
        <v>999</v>
      </c>
      <c r="AH3" s="296">
        <v>999</v>
      </c>
      <c r="AI3" s="296">
        <v>999</v>
      </c>
      <c r="AJ3" s="296">
        <v>999</v>
      </c>
      <c r="AK3" s="296">
        <v>999</v>
      </c>
      <c r="AM3" s="33">
        <v>0</v>
      </c>
      <c r="AN3" s="296">
        <v>0</v>
      </c>
      <c r="AO3" s="296">
        <v>999</v>
      </c>
      <c r="AP3" s="296">
        <v>999</v>
      </c>
      <c r="AQ3" s="296">
        <v>999</v>
      </c>
      <c r="AR3" s="296">
        <v>999</v>
      </c>
      <c r="AS3" s="296">
        <v>999</v>
      </c>
      <c r="AU3" s="33">
        <v>0</v>
      </c>
      <c r="AV3" s="7">
        <v>210</v>
      </c>
      <c r="AW3" s="7">
        <v>215</v>
      </c>
      <c r="AX3" s="7">
        <v>216</v>
      </c>
      <c r="AY3" s="7">
        <v>217</v>
      </c>
      <c r="AZ3" s="7">
        <v>218</v>
      </c>
      <c r="BA3" s="7">
        <v>219</v>
      </c>
      <c r="BC3" s="182">
        <v>0</v>
      </c>
      <c r="BD3" s="330">
        <f>'Reactor 2'!BD3</f>
        <v>0</v>
      </c>
      <c r="BE3" s="330">
        <f>'Reactor 2'!BE3</f>
        <v>0</v>
      </c>
      <c r="BF3" s="330">
        <f>'Reactor 2'!BF3</f>
        <v>0</v>
      </c>
      <c r="BG3" s="330">
        <f>'Reactor 2'!BG3</f>
        <v>0</v>
      </c>
      <c r="BH3" s="330">
        <f>'Reactor 2'!BH3</f>
        <v>0</v>
      </c>
    </row>
    <row r="4" spans="1:60" s="177" customFormat="1" x14ac:dyDescent="0.35">
      <c r="A4" s="234" t="s">
        <v>392</v>
      </c>
      <c r="B4" s="23">
        <v>4</v>
      </c>
      <c r="C4" s="23">
        <v>4</v>
      </c>
      <c r="D4" s="23">
        <v>4</v>
      </c>
      <c r="E4" s="23">
        <v>4</v>
      </c>
      <c r="F4" s="23">
        <v>4</v>
      </c>
      <c r="G4" s="281"/>
      <c r="H4" s="33">
        <v>1</v>
      </c>
      <c r="I4" s="331">
        <v>0</v>
      </c>
      <c r="J4" s="331">
        <f>'Reactor 2'!J4</f>
        <v>0</v>
      </c>
      <c r="K4" s="331">
        <v>0</v>
      </c>
      <c r="L4" s="331">
        <f>'Reactor 2'!L4</f>
        <v>0</v>
      </c>
      <c r="M4" s="331">
        <f>'Reactor 2'!M4</f>
        <v>0</v>
      </c>
      <c r="N4" s="229"/>
      <c r="O4" s="33">
        <v>1</v>
      </c>
      <c r="P4" s="296">
        <v>0</v>
      </c>
      <c r="Q4" s="296">
        <v>999</v>
      </c>
      <c r="R4" s="296">
        <v>999</v>
      </c>
      <c r="S4" s="296">
        <v>999</v>
      </c>
      <c r="T4" s="296">
        <v>999</v>
      </c>
      <c r="U4" s="296">
        <v>999</v>
      </c>
      <c r="W4" s="33">
        <v>1</v>
      </c>
      <c r="X4" s="296">
        <v>0</v>
      </c>
      <c r="Y4" s="296">
        <v>999</v>
      </c>
      <c r="Z4" s="296">
        <v>999</v>
      </c>
      <c r="AA4" s="296">
        <v>999</v>
      </c>
      <c r="AB4" s="296">
        <v>999</v>
      </c>
      <c r="AC4" s="296">
        <v>999</v>
      </c>
      <c r="AE4" s="33">
        <v>1</v>
      </c>
      <c r="AF4" s="296">
        <v>0</v>
      </c>
      <c r="AG4" s="296">
        <v>999</v>
      </c>
      <c r="AH4" s="296">
        <v>999</v>
      </c>
      <c r="AI4" s="296">
        <v>999</v>
      </c>
      <c r="AJ4" s="296">
        <v>999</v>
      </c>
      <c r="AK4" s="296">
        <v>999</v>
      </c>
      <c r="AM4" s="33">
        <v>1</v>
      </c>
      <c r="AN4" s="296">
        <f t="shared" ref="AN4:AN20" si="0">AN3</f>
        <v>0</v>
      </c>
      <c r="AO4" s="296">
        <f t="shared" ref="AO4:AS19" si="1">AO3</f>
        <v>999</v>
      </c>
      <c r="AP4" s="296">
        <f t="shared" si="1"/>
        <v>999</v>
      </c>
      <c r="AQ4" s="296">
        <f t="shared" si="1"/>
        <v>999</v>
      </c>
      <c r="AR4" s="296">
        <f t="shared" si="1"/>
        <v>999</v>
      </c>
      <c r="AS4" s="296">
        <f t="shared" si="1"/>
        <v>999</v>
      </c>
      <c r="AU4" s="33">
        <v>1</v>
      </c>
      <c r="AV4" s="7">
        <v>210</v>
      </c>
      <c r="AW4" s="7">
        <v>215</v>
      </c>
      <c r="AX4" s="7">
        <v>216</v>
      </c>
      <c r="AY4" s="7">
        <v>217</v>
      </c>
      <c r="AZ4" s="7">
        <v>218</v>
      </c>
      <c r="BA4" s="7">
        <v>219</v>
      </c>
      <c r="BC4" s="182">
        <v>1</v>
      </c>
      <c r="BD4" s="330">
        <f>'Reactor 2'!BD4</f>
        <v>0</v>
      </c>
      <c r="BE4" s="330">
        <f>'Reactor 2'!BE4</f>
        <v>0</v>
      </c>
      <c r="BF4" s="330">
        <f>'Reactor 2'!BF4</f>
        <v>0</v>
      </c>
      <c r="BG4" s="330">
        <f>'Reactor 2'!BG4</f>
        <v>0</v>
      </c>
      <c r="BH4" s="330">
        <f>'Reactor 2'!BH4</f>
        <v>0</v>
      </c>
    </row>
    <row r="5" spans="1:60" s="177" customFormat="1" x14ac:dyDescent="0.35">
      <c r="A5" s="28" t="s">
        <v>391</v>
      </c>
      <c r="B5" s="23">
        <v>300</v>
      </c>
      <c r="C5" s="23">
        <v>300</v>
      </c>
      <c r="D5" s="23">
        <v>300</v>
      </c>
      <c r="E5" s="23">
        <v>300</v>
      </c>
      <c r="F5" s="23">
        <v>300</v>
      </c>
      <c r="G5" s="281"/>
      <c r="H5" s="33">
        <v>2</v>
      </c>
      <c r="I5" s="331">
        <v>0</v>
      </c>
      <c r="J5" s="331">
        <f>'Reactor 2'!J5</f>
        <v>0</v>
      </c>
      <c r="K5" s="331">
        <v>0</v>
      </c>
      <c r="L5" s="331">
        <f>'Reactor 2'!L5</f>
        <v>0</v>
      </c>
      <c r="M5" s="331">
        <f>'Reactor 2'!M5</f>
        <v>0</v>
      </c>
      <c r="N5" s="229"/>
      <c r="O5" s="33">
        <v>2</v>
      </c>
      <c r="P5" s="296">
        <v>0</v>
      </c>
      <c r="Q5" s="296">
        <v>999</v>
      </c>
      <c r="R5" s="296">
        <v>999</v>
      </c>
      <c r="S5" s="296">
        <v>999</v>
      </c>
      <c r="T5" s="296">
        <v>999</v>
      </c>
      <c r="U5" s="296">
        <v>999</v>
      </c>
      <c r="W5" s="33">
        <v>2</v>
      </c>
      <c r="X5" s="296">
        <v>0</v>
      </c>
      <c r="Y5" s="296">
        <v>999</v>
      </c>
      <c r="Z5" s="296">
        <v>999</v>
      </c>
      <c r="AA5" s="296">
        <v>999</v>
      </c>
      <c r="AB5" s="296">
        <v>999</v>
      </c>
      <c r="AC5" s="296">
        <v>999</v>
      </c>
      <c r="AE5" s="33">
        <v>2</v>
      </c>
      <c r="AF5" s="296">
        <v>0</v>
      </c>
      <c r="AG5" s="296">
        <v>999</v>
      </c>
      <c r="AH5" s="296">
        <v>999</v>
      </c>
      <c r="AI5" s="296">
        <v>999</v>
      </c>
      <c r="AJ5" s="296">
        <v>999</v>
      </c>
      <c r="AK5" s="296">
        <v>999</v>
      </c>
      <c r="AM5" s="33">
        <v>2</v>
      </c>
      <c r="AN5" s="296">
        <f t="shared" si="0"/>
        <v>0</v>
      </c>
      <c r="AO5" s="296">
        <f t="shared" si="1"/>
        <v>999</v>
      </c>
      <c r="AP5" s="296">
        <f t="shared" si="1"/>
        <v>999</v>
      </c>
      <c r="AQ5" s="296">
        <f t="shared" si="1"/>
        <v>999</v>
      </c>
      <c r="AR5" s="296">
        <f t="shared" si="1"/>
        <v>999</v>
      </c>
      <c r="AS5" s="296">
        <f t="shared" si="1"/>
        <v>999</v>
      </c>
      <c r="AU5" s="33">
        <v>2</v>
      </c>
      <c r="AV5" s="7">
        <v>210</v>
      </c>
      <c r="AW5" s="7">
        <v>215</v>
      </c>
      <c r="AX5" s="7">
        <v>216</v>
      </c>
      <c r="AY5" s="7">
        <v>217</v>
      </c>
      <c r="AZ5" s="7">
        <v>218</v>
      </c>
      <c r="BA5" s="7">
        <v>219</v>
      </c>
      <c r="BC5" s="182">
        <v>2</v>
      </c>
      <c r="BD5" s="330">
        <f>'Reactor 2'!BD5</f>
        <v>0</v>
      </c>
      <c r="BE5" s="330">
        <f>'Reactor 2'!BE5</f>
        <v>0</v>
      </c>
      <c r="BF5" s="330">
        <f>'Reactor 2'!BF5</f>
        <v>0</v>
      </c>
      <c r="BG5" s="330">
        <f>'Reactor 2'!BG5</f>
        <v>0</v>
      </c>
      <c r="BH5" s="330">
        <f>'Reactor 2'!BH5</f>
        <v>0</v>
      </c>
    </row>
    <row r="6" spans="1:60" s="177" customFormat="1" x14ac:dyDescent="0.35">
      <c r="A6" s="28" t="s">
        <v>390</v>
      </c>
      <c r="B6" s="332">
        <f>'Reactor 1'!B6*0.001</f>
        <v>1.9240000000000002E-5</v>
      </c>
      <c r="C6" s="332">
        <f>'Reactor 1'!C6*0.001</f>
        <v>1.9240000000000002E-5</v>
      </c>
      <c r="D6" s="332">
        <f>'Reactor 1'!D6*0.001</f>
        <v>1.9240000000000002E-5</v>
      </c>
      <c r="E6" s="332">
        <f>'Reactor 1'!E6*0.001</f>
        <v>1.9240000000000002E-5</v>
      </c>
      <c r="F6" s="332">
        <v>4.8087999999999998E-5</v>
      </c>
      <c r="G6" s="282"/>
      <c r="H6" s="33">
        <v>3</v>
      </c>
      <c r="I6" s="331">
        <v>0</v>
      </c>
      <c r="J6" s="331">
        <f>'Reactor 2'!J6</f>
        <v>0</v>
      </c>
      <c r="K6" s="331">
        <v>0</v>
      </c>
      <c r="L6" s="331">
        <f>'Reactor 2'!L6</f>
        <v>0</v>
      </c>
      <c r="M6" s="331">
        <f>'Reactor 2'!M6</f>
        <v>0</v>
      </c>
      <c r="N6" s="229"/>
      <c r="O6" s="33">
        <v>3</v>
      </c>
      <c r="P6" s="296">
        <v>0</v>
      </c>
      <c r="Q6" s="296">
        <v>999</v>
      </c>
      <c r="R6" s="296">
        <v>999</v>
      </c>
      <c r="S6" s="296">
        <v>999</v>
      </c>
      <c r="T6" s="296">
        <v>999</v>
      </c>
      <c r="U6" s="296">
        <v>999</v>
      </c>
      <c r="W6" s="33">
        <v>3</v>
      </c>
      <c r="X6" s="296">
        <v>0</v>
      </c>
      <c r="Y6" s="296">
        <v>999</v>
      </c>
      <c r="Z6" s="296">
        <v>999</v>
      </c>
      <c r="AA6" s="296">
        <v>999</v>
      </c>
      <c r="AB6" s="296">
        <v>999</v>
      </c>
      <c r="AC6" s="296">
        <v>999</v>
      </c>
      <c r="AE6" s="33">
        <v>3</v>
      </c>
      <c r="AF6" s="296">
        <v>0</v>
      </c>
      <c r="AG6" s="296">
        <v>999</v>
      </c>
      <c r="AH6" s="296">
        <v>999</v>
      </c>
      <c r="AI6" s="296">
        <v>999</v>
      </c>
      <c r="AJ6" s="296">
        <v>999</v>
      </c>
      <c r="AK6" s="296">
        <v>999</v>
      </c>
      <c r="AM6" s="33">
        <v>3</v>
      </c>
      <c r="AN6" s="296">
        <f t="shared" si="0"/>
        <v>0</v>
      </c>
      <c r="AO6" s="296">
        <f t="shared" si="1"/>
        <v>999</v>
      </c>
      <c r="AP6" s="296">
        <f t="shared" si="1"/>
        <v>999</v>
      </c>
      <c r="AQ6" s="296">
        <f t="shared" si="1"/>
        <v>999</v>
      </c>
      <c r="AR6" s="296">
        <f t="shared" si="1"/>
        <v>999</v>
      </c>
      <c r="AS6" s="296">
        <f t="shared" si="1"/>
        <v>999</v>
      </c>
      <c r="AU6" s="33">
        <v>3</v>
      </c>
      <c r="AV6" s="7">
        <v>210</v>
      </c>
      <c r="AW6" s="7">
        <v>215</v>
      </c>
      <c r="AX6" s="7">
        <v>216</v>
      </c>
      <c r="AY6" s="7">
        <v>217</v>
      </c>
      <c r="AZ6" s="7">
        <v>218</v>
      </c>
      <c r="BA6" s="7">
        <v>219</v>
      </c>
      <c r="BC6" s="182">
        <v>3</v>
      </c>
      <c r="BD6" s="330">
        <f>'Reactor 2'!BD6</f>
        <v>0</v>
      </c>
      <c r="BE6" s="330">
        <f>'Reactor 2'!BE6</f>
        <v>0</v>
      </c>
      <c r="BF6" s="330">
        <f>'Reactor 2'!BF6</f>
        <v>0</v>
      </c>
      <c r="BG6" s="330">
        <f>'Reactor 2'!BG6</f>
        <v>0</v>
      </c>
      <c r="BH6" s="330">
        <f>'Reactor 2'!BH6</f>
        <v>0</v>
      </c>
    </row>
    <row r="7" spans="1:60" s="177" customFormat="1" x14ac:dyDescent="0.35">
      <c r="A7" s="28" t="s">
        <v>389</v>
      </c>
      <c r="B7" s="24">
        <v>0.4</v>
      </c>
      <c r="C7" s="24">
        <v>0.4</v>
      </c>
      <c r="D7" s="24">
        <v>0.4</v>
      </c>
      <c r="E7" s="24">
        <v>0.4</v>
      </c>
      <c r="F7" s="24">
        <v>0.4</v>
      </c>
      <c r="G7" s="282"/>
      <c r="H7" s="33">
        <v>4</v>
      </c>
      <c r="I7" s="331">
        <v>0</v>
      </c>
      <c r="J7" s="331">
        <f>'Reactor 2'!J7</f>
        <v>0</v>
      </c>
      <c r="K7" s="331">
        <v>0</v>
      </c>
      <c r="L7" s="331">
        <f>'Reactor 2'!L7</f>
        <v>0</v>
      </c>
      <c r="M7" s="331">
        <f>'Reactor 2'!M7</f>
        <v>0</v>
      </c>
      <c r="N7" s="229"/>
      <c r="O7" s="33">
        <v>4</v>
      </c>
      <c r="P7" s="296">
        <v>0</v>
      </c>
      <c r="Q7" s="296">
        <v>999</v>
      </c>
      <c r="R7" s="296">
        <v>999</v>
      </c>
      <c r="S7" s="296">
        <v>999</v>
      </c>
      <c r="T7" s="296">
        <v>999</v>
      </c>
      <c r="U7" s="296">
        <v>999</v>
      </c>
      <c r="W7" s="33">
        <v>4</v>
      </c>
      <c r="X7" s="296">
        <v>0</v>
      </c>
      <c r="Y7" s="296">
        <v>999</v>
      </c>
      <c r="Z7" s="296">
        <v>999</v>
      </c>
      <c r="AA7" s="296">
        <v>999</v>
      </c>
      <c r="AB7" s="296">
        <v>999</v>
      </c>
      <c r="AC7" s="296">
        <v>999</v>
      </c>
      <c r="AE7" s="33">
        <v>4</v>
      </c>
      <c r="AF7" s="296">
        <v>0</v>
      </c>
      <c r="AG7" s="296">
        <v>999</v>
      </c>
      <c r="AH7" s="296">
        <v>999</v>
      </c>
      <c r="AI7" s="296">
        <v>999</v>
      </c>
      <c r="AJ7" s="296">
        <v>999</v>
      </c>
      <c r="AK7" s="296">
        <v>999</v>
      </c>
      <c r="AM7" s="33">
        <v>4</v>
      </c>
      <c r="AN7" s="296">
        <f t="shared" si="0"/>
        <v>0</v>
      </c>
      <c r="AO7" s="296">
        <f t="shared" si="1"/>
        <v>999</v>
      </c>
      <c r="AP7" s="296">
        <f t="shared" si="1"/>
        <v>999</v>
      </c>
      <c r="AQ7" s="296">
        <f t="shared" si="1"/>
        <v>999</v>
      </c>
      <c r="AR7" s="296">
        <f t="shared" si="1"/>
        <v>999</v>
      </c>
      <c r="AS7" s="296">
        <f t="shared" si="1"/>
        <v>999</v>
      </c>
      <c r="AU7" s="33">
        <v>4</v>
      </c>
      <c r="AV7" s="7">
        <v>210</v>
      </c>
      <c r="AW7" s="7">
        <v>215</v>
      </c>
      <c r="AX7" s="7">
        <v>216</v>
      </c>
      <c r="AY7" s="7">
        <v>217</v>
      </c>
      <c r="AZ7" s="7">
        <v>218</v>
      </c>
      <c r="BA7" s="7">
        <v>219</v>
      </c>
      <c r="BC7" s="182">
        <v>4</v>
      </c>
      <c r="BD7" s="330">
        <f>'Reactor 2'!BD7</f>
        <v>0</v>
      </c>
      <c r="BE7" s="330">
        <f>'Reactor 2'!BE7</f>
        <v>0</v>
      </c>
      <c r="BF7" s="330">
        <f>'Reactor 2'!BF7</f>
        <v>0</v>
      </c>
      <c r="BG7" s="330">
        <f>'Reactor 2'!BG7</f>
        <v>0</v>
      </c>
      <c r="BH7" s="330">
        <f>'Reactor 2'!BH7</f>
        <v>0</v>
      </c>
    </row>
    <row r="8" spans="1:60" s="177" customFormat="1" x14ac:dyDescent="0.35">
      <c r="A8" s="28" t="s">
        <v>388</v>
      </c>
      <c r="B8" s="24">
        <v>1</v>
      </c>
      <c r="C8" s="24">
        <v>1</v>
      </c>
      <c r="D8" s="24">
        <v>1</v>
      </c>
      <c r="E8" s="24">
        <v>1</v>
      </c>
      <c r="F8" s="24">
        <v>1</v>
      </c>
      <c r="G8" s="282"/>
      <c r="H8" s="33">
        <v>5</v>
      </c>
      <c r="I8" s="331">
        <v>0</v>
      </c>
      <c r="J8" s="331">
        <f>'Reactor 2'!J8</f>
        <v>0</v>
      </c>
      <c r="K8" s="331">
        <v>0</v>
      </c>
      <c r="L8" s="331">
        <f>'Reactor 2'!L8</f>
        <v>0</v>
      </c>
      <c r="M8" s="331">
        <f>'Reactor 2'!M8</f>
        <v>0</v>
      </c>
      <c r="N8" s="229"/>
      <c r="O8" s="33">
        <v>5</v>
      </c>
      <c r="P8" s="296">
        <v>0</v>
      </c>
      <c r="Q8" s="296">
        <v>999</v>
      </c>
      <c r="R8" s="296">
        <v>999</v>
      </c>
      <c r="S8" s="296">
        <v>999</v>
      </c>
      <c r="T8" s="296">
        <v>999</v>
      </c>
      <c r="U8" s="296">
        <v>999</v>
      </c>
      <c r="W8" s="33">
        <v>5</v>
      </c>
      <c r="X8" s="296">
        <v>0</v>
      </c>
      <c r="Y8" s="296">
        <v>999</v>
      </c>
      <c r="Z8" s="296">
        <v>999</v>
      </c>
      <c r="AA8" s="296">
        <v>999</v>
      </c>
      <c r="AB8" s="296">
        <v>999</v>
      </c>
      <c r="AC8" s="296">
        <v>999</v>
      </c>
      <c r="AE8" s="33">
        <v>5</v>
      </c>
      <c r="AF8" s="296">
        <v>0</v>
      </c>
      <c r="AG8" s="296">
        <v>999</v>
      </c>
      <c r="AH8" s="296">
        <v>999</v>
      </c>
      <c r="AI8" s="296">
        <v>999</v>
      </c>
      <c r="AJ8" s="296">
        <v>999</v>
      </c>
      <c r="AK8" s="296">
        <v>999</v>
      </c>
      <c r="AM8" s="33">
        <v>5</v>
      </c>
      <c r="AN8" s="296">
        <f t="shared" si="0"/>
        <v>0</v>
      </c>
      <c r="AO8" s="296">
        <f t="shared" si="1"/>
        <v>999</v>
      </c>
      <c r="AP8" s="296">
        <f t="shared" si="1"/>
        <v>999</v>
      </c>
      <c r="AQ8" s="296">
        <f t="shared" si="1"/>
        <v>999</v>
      </c>
      <c r="AR8" s="296">
        <f t="shared" si="1"/>
        <v>999</v>
      </c>
      <c r="AS8" s="296">
        <f t="shared" si="1"/>
        <v>999</v>
      </c>
      <c r="AU8" s="33">
        <v>5</v>
      </c>
      <c r="AV8" s="7">
        <v>210</v>
      </c>
      <c r="AW8" s="7">
        <v>215</v>
      </c>
      <c r="AX8" s="7">
        <v>216</v>
      </c>
      <c r="AY8" s="7">
        <v>217</v>
      </c>
      <c r="AZ8" s="7">
        <v>218</v>
      </c>
      <c r="BA8" s="7">
        <v>219</v>
      </c>
      <c r="BC8" s="182">
        <v>5</v>
      </c>
      <c r="BD8" s="330">
        <f>'Reactor 2'!BD8</f>
        <v>0</v>
      </c>
      <c r="BE8" s="330">
        <f>'Reactor 2'!BE8</f>
        <v>0</v>
      </c>
      <c r="BF8" s="330">
        <f>'Reactor 2'!BF8</f>
        <v>0</v>
      </c>
      <c r="BG8" s="330">
        <f>'Reactor 2'!BG8</f>
        <v>0</v>
      </c>
      <c r="BH8" s="330">
        <f>'Reactor 2'!BH8</f>
        <v>0</v>
      </c>
    </row>
    <row r="9" spans="1:60" s="177" customFormat="1" x14ac:dyDescent="0.35">
      <c r="A9" s="28" t="s">
        <v>387</v>
      </c>
      <c r="B9" s="24" t="b">
        <v>0</v>
      </c>
      <c r="C9" s="24" t="b">
        <v>0</v>
      </c>
      <c r="D9" s="24" t="b">
        <v>0</v>
      </c>
      <c r="E9" s="24" t="b">
        <v>0</v>
      </c>
      <c r="F9" s="24" t="b">
        <v>0</v>
      </c>
      <c r="G9" s="282"/>
      <c r="H9" s="33">
        <v>6</v>
      </c>
      <c r="I9" s="331">
        <v>0</v>
      </c>
      <c r="J9" s="331">
        <f>'Reactor 2'!J9</f>
        <v>0</v>
      </c>
      <c r="K9" s="331">
        <v>0</v>
      </c>
      <c r="L9" s="331">
        <f>'Reactor 2'!L9</f>
        <v>0</v>
      </c>
      <c r="M9" s="331">
        <f>'Reactor 2'!M9</f>
        <v>0</v>
      </c>
      <c r="N9" s="229"/>
      <c r="O9" s="33">
        <v>6</v>
      </c>
      <c r="P9" s="296">
        <v>0</v>
      </c>
      <c r="Q9" s="296">
        <v>999</v>
      </c>
      <c r="R9" s="296">
        <v>999</v>
      </c>
      <c r="S9" s="296">
        <v>999</v>
      </c>
      <c r="T9" s="296">
        <v>999</v>
      </c>
      <c r="U9" s="296">
        <v>999</v>
      </c>
      <c r="W9" s="33">
        <v>6</v>
      </c>
      <c r="X9" s="296">
        <v>0</v>
      </c>
      <c r="Y9" s="296">
        <v>999</v>
      </c>
      <c r="Z9" s="296">
        <v>999</v>
      </c>
      <c r="AA9" s="296">
        <v>999</v>
      </c>
      <c r="AB9" s="296">
        <v>999</v>
      </c>
      <c r="AC9" s="296">
        <v>999</v>
      </c>
      <c r="AE9" s="33">
        <v>6</v>
      </c>
      <c r="AF9" s="296">
        <v>0</v>
      </c>
      <c r="AG9" s="296">
        <v>999</v>
      </c>
      <c r="AH9" s="296">
        <v>999</v>
      </c>
      <c r="AI9" s="296">
        <v>999</v>
      </c>
      <c r="AJ9" s="296">
        <v>999</v>
      </c>
      <c r="AK9" s="296">
        <v>999</v>
      </c>
      <c r="AM9" s="33">
        <v>6</v>
      </c>
      <c r="AN9" s="296">
        <f t="shared" si="0"/>
        <v>0</v>
      </c>
      <c r="AO9" s="296">
        <f t="shared" si="1"/>
        <v>999</v>
      </c>
      <c r="AP9" s="296">
        <f t="shared" si="1"/>
        <v>999</v>
      </c>
      <c r="AQ9" s="296">
        <f t="shared" si="1"/>
        <v>999</v>
      </c>
      <c r="AR9" s="296">
        <f t="shared" si="1"/>
        <v>999</v>
      </c>
      <c r="AS9" s="296">
        <f t="shared" si="1"/>
        <v>999</v>
      </c>
      <c r="AU9" s="33">
        <v>6</v>
      </c>
      <c r="AV9" s="7">
        <v>210</v>
      </c>
      <c r="AW9" s="7">
        <v>215</v>
      </c>
      <c r="AX9" s="7">
        <v>216</v>
      </c>
      <c r="AY9" s="7">
        <v>217</v>
      </c>
      <c r="AZ9" s="7">
        <v>218</v>
      </c>
      <c r="BA9" s="7">
        <v>219</v>
      </c>
      <c r="BC9" s="182">
        <v>6</v>
      </c>
      <c r="BD9" s="330">
        <f>'Reactor 2'!BD9</f>
        <v>0</v>
      </c>
      <c r="BE9" s="330">
        <f>'Reactor 2'!BE9</f>
        <v>0</v>
      </c>
      <c r="BF9" s="330">
        <f>'Reactor 2'!BF9</f>
        <v>0</v>
      </c>
      <c r="BG9" s="330">
        <f>'Reactor 2'!BG9</f>
        <v>0</v>
      </c>
      <c r="BH9" s="330">
        <f>'Reactor 2'!BH9</f>
        <v>0</v>
      </c>
    </row>
    <row r="10" spans="1:60" s="177" customFormat="1" x14ac:dyDescent="0.35">
      <c r="A10" s="28" t="s">
        <v>394</v>
      </c>
      <c r="B10" s="24" t="b">
        <v>0</v>
      </c>
      <c r="C10" s="24" t="b">
        <v>0</v>
      </c>
      <c r="D10" s="24" t="b">
        <v>0</v>
      </c>
      <c r="E10" s="24" t="b">
        <v>0</v>
      </c>
      <c r="F10" s="24" t="b">
        <v>0</v>
      </c>
      <c r="G10" s="282"/>
      <c r="H10" s="33">
        <v>7</v>
      </c>
      <c r="I10" s="331">
        <v>0</v>
      </c>
      <c r="J10" s="331">
        <f>'Reactor 2'!J10</f>
        <v>0</v>
      </c>
      <c r="K10" s="331">
        <v>0</v>
      </c>
      <c r="L10" s="331">
        <f>'Reactor 2'!L10</f>
        <v>0</v>
      </c>
      <c r="M10" s="331">
        <f>'Reactor 2'!M10</f>
        <v>0</v>
      </c>
      <c r="N10" s="229"/>
      <c r="O10" s="33">
        <v>7</v>
      </c>
      <c r="P10" s="296">
        <v>0</v>
      </c>
      <c r="Q10" s="296">
        <v>999</v>
      </c>
      <c r="R10" s="296">
        <v>999</v>
      </c>
      <c r="S10" s="296">
        <v>999</v>
      </c>
      <c r="T10" s="296">
        <v>999</v>
      </c>
      <c r="U10" s="296">
        <v>999</v>
      </c>
      <c r="W10" s="33">
        <v>7</v>
      </c>
      <c r="X10" s="296">
        <v>0</v>
      </c>
      <c r="Y10" s="296">
        <v>999</v>
      </c>
      <c r="Z10" s="296">
        <v>999</v>
      </c>
      <c r="AA10" s="296">
        <v>999</v>
      </c>
      <c r="AB10" s="296">
        <v>999</v>
      </c>
      <c r="AC10" s="296">
        <v>999</v>
      </c>
      <c r="AE10" s="33">
        <v>7</v>
      </c>
      <c r="AF10" s="296">
        <v>0</v>
      </c>
      <c r="AG10" s="296">
        <v>999</v>
      </c>
      <c r="AH10" s="296">
        <v>999</v>
      </c>
      <c r="AI10" s="296">
        <v>999</v>
      </c>
      <c r="AJ10" s="296">
        <v>999</v>
      </c>
      <c r="AK10" s="296">
        <v>999</v>
      </c>
      <c r="AM10" s="33">
        <v>7</v>
      </c>
      <c r="AN10" s="296">
        <f t="shared" si="0"/>
        <v>0</v>
      </c>
      <c r="AO10" s="296">
        <f t="shared" si="1"/>
        <v>999</v>
      </c>
      <c r="AP10" s="296">
        <f t="shared" si="1"/>
        <v>999</v>
      </c>
      <c r="AQ10" s="296">
        <f t="shared" si="1"/>
        <v>999</v>
      </c>
      <c r="AR10" s="296">
        <f t="shared" si="1"/>
        <v>999</v>
      </c>
      <c r="AS10" s="296">
        <f t="shared" si="1"/>
        <v>999</v>
      </c>
      <c r="AU10" s="33">
        <v>7</v>
      </c>
      <c r="AV10" s="7">
        <v>210</v>
      </c>
      <c r="AW10" s="7">
        <v>215</v>
      </c>
      <c r="AX10" s="7">
        <v>216</v>
      </c>
      <c r="AY10" s="7">
        <v>217</v>
      </c>
      <c r="AZ10" s="7">
        <v>218</v>
      </c>
      <c r="BA10" s="7">
        <v>219</v>
      </c>
      <c r="BC10" s="182">
        <v>7</v>
      </c>
      <c r="BD10" s="330">
        <f>'Reactor 2'!BD10</f>
        <v>0</v>
      </c>
      <c r="BE10" s="330">
        <f>'Reactor 2'!BE10</f>
        <v>0</v>
      </c>
      <c r="BF10" s="330">
        <f>'Reactor 2'!BF10</f>
        <v>0</v>
      </c>
      <c r="BG10" s="330">
        <f>'Reactor 2'!BG10</f>
        <v>0</v>
      </c>
      <c r="BH10" s="330">
        <f>'Reactor 2'!BH10</f>
        <v>0</v>
      </c>
    </row>
    <row r="11" spans="1:60" s="177" customFormat="1" x14ac:dyDescent="0.35">
      <c r="A11" s="37" t="s">
        <v>46</v>
      </c>
      <c r="B11" s="35">
        <v>0</v>
      </c>
      <c r="C11" s="35">
        <v>0</v>
      </c>
      <c r="D11" s="35">
        <v>0</v>
      </c>
      <c r="E11" s="35">
        <v>0</v>
      </c>
      <c r="F11" s="35">
        <v>0</v>
      </c>
      <c r="G11" s="118"/>
      <c r="H11" s="33">
        <v>8</v>
      </c>
      <c r="I11" s="331">
        <v>0</v>
      </c>
      <c r="J11" s="331">
        <f>'Reactor 2'!J11</f>
        <v>0</v>
      </c>
      <c r="K11" s="331">
        <v>0</v>
      </c>
      <c r="L11" s="331">
        <f>'Reactor 2'!L11</f>
        <v>0</v>
      </c>
      <c r="M11" s="331">
        <f>'Reactor 2'!M11</f>
        <v>0</v>
      </c>
      <c r="N11" s="229"/>
      <c r="O11" s="33">
        <v>8</v>
      </c>
      <c r="P11" s="296">
        <v>0</v>
      </c>
      <c r="Q11" s="296">
        <v>999</v>
      </c>
      <c r="R11" s="296">
        <v>999</v>
      </c>
      <c r="S11" s="296">
        <v>999</v>
      </c>
      <c r="T11" s="296">
        <v>999</v>
      </c>
      <c r="U11" s="296">
        <v>999</v>
      </c>
      <c r="W11" s="33">
        <v>8</v>
      </c>
      <c r="X11" s="296">
        <v>0</v>
      </c>
      <c r="Y11" s="296">
        <v>999</v>
      </c>
      <c r="Z11" s="296">
        <v>999</v>
      </c>
      <c r="AA11" s="296">
        <v>999</v>
      </c>
      <c r="AB11" s="296">
        <v>999</v>
      </c>
      <c r="AC11" s="296">
        <v>999</v>
      </c>
      <c r="AE11" s="33">
        <v>8</v>
      </c>
      <c r="AF11" s="296">
        <v>0</v>
      </c>
      <c r="AG11" s="296">
        <v>999</v>
      </c>
      <c r="AH11" s="296">
        <v>999</v>
      </c>
      <c r="AI11" s="296">
        <v>999</v>
      </c>
      <c r="AJ11" s="296">
        <v>999</v>
      </c>
      <c r="AK11" s="296">
        <v>999</v>
      </c>
      <c r="AM11" s="33">
        <v>8</v>
      </c>
      <c r="AN11" s="296">
        <f t="shared" si="0"/>
        <v>0</v>
      </c>
      <c r="AO11" s="296">
        <f t="shared" si="1"/>
        <v>999</v>
      </c>
      <c r="AP11" s="296">
        <f t="shared" si="1"/>
        <v>999</v>
      </c>
      <c r="AQ11" s="296">
        <f t="shared" si="1"/>
        <v>999</v>
      </c>
      <c r="AR11" s="296">
        <f t="shared" si="1"/>
        <v>999</v>
      </c>
      <c r="AS11" s="296">
        <f t="shared" si="1"/>
        <v>999</v>
      </c>
      <c r="AU11" s="33">
        <v>8</v>
      </c>
      <c r="AV11" s="7">
        <v>210</v>
      </c>
      <c r="AW11" s="7">
        <v>215</v>
      </c>
      <c r="AX11" s="7">
        <v>216</v>
      </c>
      <c r="AY11" s="7">
        <v>217</v>
      </c>
      <c r="AZ11" s="7">
        <v>218</v>
      </c>
      <c r="BA11" s="7">
        <v>219</v>
      </c>
      <c r="BC11" s="182">
        <v>8</v>
      </c>
      <c r="BD11" s="330">
        <f>'Reactor 2'!BD11</f>
        <v>0</v>
      </c>
      <c r="BE11" s="330">
        <f>'Reactor 2'!BE11</f>
        <v>0</v>
      </c>
      <c r="BF11" s="330">
        <f>'Reactor 2'!BF11</f>
        <v>0</v>
      </c>
      <c r="BG11" s="330">
        <f>'Reactor 2'!BG11</f>
        <v>0</v>
      </c>
      <c r="BH11" s="330">
        <f>'Reactor 2'!BH11</f>
        <v>0</v>
      </c>
    </row>
    <row r="12" spans="1:60" s="177" customFormat="1" x14ac:dyDescent="0.35">
      <c r="A12" s="28" t="s">
        <v>47</v>
      </c>
      <c r="B12" s="24">
        <v>0</v>
      </c>
      <c r="C12" s="24">
        <v>0</v>
      </c>
      <c r="D12" s="24">
        <v>0</v>
      </c>
      <c r="E12" s="24">
        <v>0</v>
      </c>
      <c r="F12" s="24">
        <v>0</v>
      </c>
      <c r="G12" s="229"/>
      <c r="H12" s="33">
        <v>9</v>
      </c>
      <c r="I12" s="331">
        <v>0</v>
      </c>
      <c r="J12" s="331">
        <f>'Reactor 2'!J12</f>
        <v>0</v>
      </c>
      <c r="K12" s="331">
        <v>0</v>
      </c>
      <c r="L12" s="331">
        <f>'Reactor 2'!L12</f>
        <v>0</v>
      </c>
      <c r="M12" s="331">
        <f>'Reactor 2'!M12</f>
        <v>0</v>
      </c>
      <c r="N12" s="229"/>
      <c r="O12" s="33">
        <v>9</v>
      </c>
      <c r="P12" s="296">
        <v>0</v>
      </c>
      <c r="Q12" s="296">
        <v>999</v>
      </c>
      <c r="R12" s="296">
        <v>999</v>
      </c>
      <c r="S12" s="296">
        <v>999</v>
      </c>
      <c r="T12" s="296">
        <v>999</v>
      </c>
      <c r="U12" s="296">
        <v>999</v>
      </c>
      <c r="W12" s="33">
        <v>9</v>
      </c>
      <c r="X12" s="296">
        <v>0</v>
      </c>
      <c r="Y12" s="296">
        <v>999</v>
      </c>
      <c r="Z12" s="296">
        <v>999</v>
      </c>
      <c r="AA12" s="296">
        <v>999</v>
      </c>
      <c r="AB12" s="296">
        <v>999</v>
      </c>
      <c r="AC12" s="296">
        <v>999</v>
      </c>
      <c r="AE12" s="33">
        <v>9</v>
      </c>
      <c r="AF12" s="296">
        <v>0</v>
      </c>
      <c r="AG12" s="296">
        <v>999</v>
      </c>
      <c r="AH12" s="296">
        <v>999</v>
      </c>
      <c r="AI12" s="296">
        <v>999</v>
      </c>
      <c r="AJ12" s="296">
        <v>999</v>
      </c>
      <c r="AK12" s="296">
        <v>999</v>
      </c>
      <c r="AM12" s="33">
        <v>9</v>
      </c>
      <c r="AN12" s="296">
        <f t="shared" si="0"/>
        <v>0</v>
      </c>
      <c r="AO12" s="296">
        <f t="shared" si="1"/>
        <v>999</v>
      </c>
      <c r="AP12" s="296">
        <f t="shared" si="1"/>
        <v>999</v>
      </c>
      <c r="AQ12" s="296">
        <f t="shared" si="1"/>
        <v>999</v>
      </c>
      <c r="AR12" s="296">
        <f t="shared" si="1"/>
        <v>999</v>
      </c>
      <c r="AS12" s="296">
        <f t="shared" si="1"/>
        <v>999</v>
      </c>
      <c r="AU12" s="33">
        <v>9</v>
      </c>
      <c r="AV12" s="7">
        <v>210</v>
      </c>
      <c r="AW12" s="7">
        <v>215</v>
      </c>
      <c r="AX12" s="7">
        <v>216</v>
      </c>
      <c r="AY12" s="7">
        <v>217</v>
      </c>
      <c r="AZ12" s="7">
        <v>218</v>
      </c>
      <c r="BA12" s="7">
        <v>219</v>
      </c>
      <c r="BC12" s="182">
        <v>9</v>
      </c>
      <c r="BD12" s="330">
        <f>'Reactor 2'!BD12</f>
        <v>0</v>
      </c>
      <c r="BE12" s="330">
        <f>'Reactor 2'!BE12</f>
        <v>0</v>
      </c>
      <c r="BF12" s="330">
        <f>'Reactor 2'!BF12</f>
        <v>0</v>
      </c>
      <c r="BG12" s="330">
        <f>'Reactor 2'!BG12</f>
        <v>0</v>
      </c>
      <c r="BH12" s="330">
        <f>'Reactor 2'!BH12</f>
        <v>0</v>
      </c>
    </row>
    <row r="13" spans="1:60" s="177" customFormat="1" x14ac:dyDescent="0.35">
      <c r="A13" s="28" t="s">
        <v>48</v>
      </c>
      <c r="B13" s="24">
        <v>0</v>
      </c>
      <c r="C13" s="24">
        <v>0</v>
      </c>
      <c r="D13" s="24">
        <v>0</v>
      </c>
      <c r="E13" s="24">
        <v>0</v>
      </c>
      <c r="F13" s="24">
        <v>0</v>
      </c>
      <c r="G13" s="229"/>
      <c r="H13" s="33">
        <v>10</v>
      </c>
      <c r="I13" s="331">
        <v>0</v>
      </c>
      <c r="J13" s="331">
        <f>'Reactor 2'!J13</f>
        <v>0</v>
      </c>
      <c r="K13" s="331">
        <v>0</v>
      </c>
      <c r="L13" s="331">
        <f>'Reactor 2'!L13</f>
        <v>0</v>
      </c>
      <c r="M13" s="331">
        <f>'Reactor 2'!M13</f>
        <v>0</v>
      </c>
      <c r="N13" s="229"/>
      <c r="O13" s="33">
        <v>10</v>
      </c>
      <c r="P13" s="296">
        <v>0</v>
      </c>
      <c r="Q13" s="296">
        <v>999</v>
      </c>
      <c r="R13" s="296">
        <v>999</v>
      </c>
      <c r="S13" s="296">
        <v>999</v>
      </c>
      <c r="T13" s="296">
        <v>999</v>
      </c>
      <c r="U13" s="296">
        <v>999</v>
      </c>
      <c r="W13" s="33">
        <v>10</v>
      </c>
      <c r="X13" s="296">
        <v>0</v>
      </c>
      <c r="Y13" s="296">
        <v>999</v>
      </c>
      <c r="Z13" s="296">
        <v>999</v>
      </c>
      <c r="AA13" s="296">
        <v>999</v>
      </c>
      <c r="AB13" s="296">
        <v>999</v>
      </c>
      <c r="AC13" s="296">
        <v>999</v>
      </c>
      <c r="AE13" s="33">
        <v>10</v>
      </c>
      <c r="AF13" s="296">
        <v>0</v>
      </c>
      <c r="AG13" s="296">
        <v>999</v>
      </c>
      <c r="AH13" s="296">
        <v>999</v>
      </c>
      <c r="AI13" s="296">
        <v>999</v>
      </c>
      <c r="AJ13" s="296">
        <v>999</v>
      </c>
      <c r="AK13" s="296">
        <v>999</v>
      </c>
      <c r="AM13" s="33">
        <v>10</v>
      </c>
      <c r="AN13" s="296">
        <f t="shared" si="0"/>
        <v>0</v>
      </c>
      <c r="AO13" s="296">
        <f t="shared" si="1"/>
        <v>999</v>
      </c>
      <c r="AP13" s="296">
        <f t="shared" si="1"/>
        <v>999</v>
      </c>
      <c r="AQ13" s="296">
        <f t="shared" si="1"/>
        <v>999</v>
      </c>
      <c r="AR13" s="296">
        <f t="shared" si="1"/>
        <v>999</v>
      </c>
      <c r="AS13" s="296">
        <f t="shared" si="1"/>
        <v>999</v>
      </c>
      <c r="AU13" s="33">
        <v>10</v>
      </c>
      <c r="AV13" s="7">
        <v>210</v>
      </c>
      <c r="AW13" s="7">
        <v>215</v>
      </c>
      <c r="AX13" s="7">
        <v>216</v>
      </c>
      <c r="AY13" s="7">
        <v>217</v>
      </c>
      <c r="AZ13" s="7">
        <v>218</v>
      </c>
      <c r="BA13" s="7">
        <v>219</v>
      </c>
      <c r="BC13" s="182">
        <v>10</v>
      </c>
      <c r="BD13" s="330">
        <f>'Reactor 2'!BD13</f>
        <v>0</v>
      </c>
      <c r="BE13" s="330">
        <f>'Reactor 2'!BE13</f>
        <v>0</v>
      </c>
      <c r="BF13" s="330">
        <f>'Reactor 2'!BF13</f>
        <v>0</v>
      </c>
      <c r="BG13" s="330">
        <f>'Reactor 2'!BG13</f>
        <v>0</v>
      </c>
      <c r="BH13" s="330">
        <f>'Reactor 2'!BH13</f>
        <v>0</v>
      </c>
    </row>
    <row r="14" spans="1:60" s="177" customFormat="1" ht="15" thickBot="1" x14ac:dyDescent="0.4">
      <c r="A14" s="36" t="s">
        <v>49</v>
      </c>
      <c r="B14" s="29">
        <v>0</v>
      </c>
      <c r="C14" s="29">
        <v>0</v>
      </c>
      <c r="D14" s="29">
        <v>0</v>
      </c>
      <c r="E14" s="29">
        <v>0</v>
      </c>
      <c r="F14" s="29">
        <v>0</v>
      </c>
      <c r="G14" s="229"/>
      <c r="H14" s="33">
        <v>11</v>
      </c>
      <c r="I14" s="331">
        <v>0</v>
      </c>
      <c r="J14" s="331">
        <f>'Reactor 2'!J14</f>
        <v>0</v>
      </c>
      <c r="K14" s="331">
        <v>0</v>
      </c>
      <c r="L14" s="331">
        <f>'Reactor 2'!L14</f>
        <v>0</v>
      </c>
      <c r="M14" s="331">
        <f>'Reactor 2'!M14</f>
        <v>0</v>
      </c>
      <c r="N14" s="229"/>
      <c r="O14" s="33">
        <v>11</v>
      </c>
      <c r="P14" s="296">
        <v>0</v>
      </c>
      <c r="Q14" s="296">
        <v>999</v>
      </c>
      <c r="R14" s="296">
        <v>999</v>
      </c>
      <c r="S14" s="296">
        <v>999</v>
      </c>
      <c r="T14" s="296">
        <v>999</v>
      </c>
      <c r="U14" s="296">
        <v>999</v>
      </c>
      <c r="W14" s="33">
        <v>11</v>
      </c>
      <c r="X14" s="296">
        <v>0</v>
      </c>
      <c r="Y14" s="296">
        <v>999</v>
      </c>
      <c r="Z14" s="296">
        <v>999</v>
      </c>
      <c r="AA14" s="296">
        <v>999</v>
      </c>
      <c r="AB14" s="296">
        <v>999</v>
      </c>
      <c r="AC14" s="296">
        <v>999</v>
      </c>
      <c r="AE14" s="33">
        <v>11</v>
      </c>
      <c r="AF14" s="296">
        <v>0</v>
      </c>
      <c r="AG14" s="296">
        <v>999</v>
      </c>
      <c r="AH14" s="296">
        <v>999</v>
      </c>
      <c r="AI14" s="296">
        <v>999</v>
      </c>
      <c r="AJ14" s="296">
        <v>999</v>
      </c>
      <c r="AK14" s="296">
        <v>999</v>
      </c>
      <c r="AM14" s="33">
        <v>11</v>
      </c>
      <c r="AN14" s="296">
        <f t="shared" si="0"/>
        <v>0</v>
      </c>
      <c r="AO14" s="296">
        <f t="shared" si="1"/>
        <v>999</v>
      </c>
      <c r="AP14" s="296">
        <f t="shared" si="1"/>
        <v>999</v>
      </c>
      <c r="AQ14" s="296">
        <f t="shared" si="1"/>
        <v>999</v>
      </c>
      <c r="AR14" s="296">
        <f t="shared" si="1"/>
        <v>999</v>
      </c>
      <c r="AS14" s="296">
        <f t="shared" si="1"/>
        <v>999</v>
      </c>
      <c r="AU14" s="33">
        <v>11</v>
      </c>
      <c r="AV14" s="7">
        <v>210</v>
      </c>
      <c r="AW14" s="7">
        <v>215</v>
      </c>
      <c r="AX14" s="7">
        <v>216</v>
      </c>
      <c r="AY14" s="7">
        <v>217</v>
      </c>
      <c r="AZ14" s="7">
        <v>218</v>
      </c>
      <c r="BA14" s="7">
        <v>219</v>
      </c>
      <c r="BC14" s="182">
        <v>11</v>
      </c>
      <c r="BD14" s="330">
        <f>'Reactor 2'!BD14</f>
        <v>0</v>
      </c>
      <c r="BE14" s="330">
        <f>'Reactor 2'!BE14</f>
        <v>0</v>
      </c>
      <c r="BF14" s="330">
        <f>'Reactor 2'!BF14</f>
        <v>0</v>
      </c>
      <c r="BG14" s="330">
        <f>'Reactor 2'!BG14</f>
        <v>0</v>
      </c>
      <c r="BH14" s="330">
        <f>'Reactor 2'!BH14</f>
        <v>0</v>
      </c>
    </row>
    <row r="15" spans="1:60" s="177" customFormat="1" ht="15" thickTop="1" x14ac:dyDescent="0.35">
      <c r="A15" s="229"/>
      <c r="B15" s="229"/>
      <c r="C15" s="229"/>
      <c r="D15" s="229"/>
      <c r="E15" s="229"/>
      <c r="F15" s="229"/>
      <c r="G15" s="229"/>
      <c r="H15" s="33">
        <v>12</v>
      </c>
      <c r="I15" s="331">
        <v>0</v>
      </c>
      <c r="J15" s="331">
        <f>'Reactor 2'!J15</f>
        <v>0</v>
      </c>
      <c r="K15" s="331">
        <v>0</v>
      </c>
      <c r="L15" s="331">
        <f>'Reactor 2'!L15</f>
        <v>0</v>
      </c>
      <c r="M15" s="331">
        <f>'Reactor 2'!M15</f>
        <v>0</v>
      </c>
      <c r="N15" s="229"/>
      <c r="O15" s="33">
        <v>12</v>
      </c>
      <c r="P15" s="296">
        <v>0</v>
      </c>
      <c r="Q15" s="296">
        <v>999</v>
      </c>
      <c r="R15" s="296">
        <v>999</v>
      </c>
      <c r="S15" s="296">
        <v>999</v>
      </c>
      <c r="T15" s="296">
        <v>999</v>
      </c>
      <c r="U15" s="296">
        <v>999</v>
      </c>
      <c r="W15" s="33">
        <v>12</v>
      </c>
      <c r="X15" s="296">
        <v>0</v>
      </c>
      <c r="Y15" s="296">
        <v>999</v>
      </c>
      <c r="Z15" s="296">
        <v>999</v>
      </c>
      <c r="AA15" s="296">
        <v>999</v>
      </c>
      <c r="AB15" s="296">
        <v>999</v>
      </c>
      <c r="AC15" s="296">
        <v>999</v>
      </c>
      <c r="AE15" s="33">
        <v>12</v>
      </c>
      <c r="AF15" s="296">
        <v>0</v>
      </c>
      <c r="AG15" s="296">
        <v>999</v>
      </c>
      <c r="AH15" s="296">
        <v>999</v>
      </c>
      <c r="AI15" s="296">
        <v>999</v>
      </c>
      <c r="AJ15" s="296">
        <v>999</v>
      </c>
      <c r="AK15" s="296">
        <v>999</v>
      </c>
      <c r="AM15" s="33">
        <v>12</v>
      </c>
      <c r="AN15" s="296">
        <f t="shared" si="0"/>
        <v>0</v>
      </c>
      <c r="AO15" s="296">
        <f t="shared" si="1"/>
        <v>999</v>
      </c>
      <c r="AP15" s="296">
        <f t="shared" si="1"/>
        <v>999</v>
      </c>
      <c r="AQ15" s="296">
        <f t="shared" si="1"/>
        <v>999</v>
      </c>
      <c r="AR15" s="296">
        <f t="shared" si="1"/>
        <v>999</v>
      </c>
      <c r="AS15" s="296">
        <f t="shared" si="1"/>
        <v>999</v>
      </c>
      <c r="AU15" s="33">
        <v>12</v>
      </c>
      <c r="AV15" s="7">
        <v>210</v>
      </c>
      <c r="AW15" s="7">
        <v>215</v>
      </c>
      <c r="AX15" s="7">
        <v>216</v>
      </c>
      <c r="AY15" s="7">
        <v>217</v>
      </c>
      <c r="AZ15" s="7">
        <v>218</v>
      </c>
      <c r="BA15" s="7">
        <v>219</v>
      </c>
      <c r="BC15" s="182">
        <v>12</v>
      </c>
      <c r="BD15" s="330">
        <f>'Reactor 2'!BD15</f>
        <v>0</v>
      </c>
      <c r="BE15" s="330">
        <f>'Reactor 2'!BE15</f>
        <v>0</v>
      </c>
      <c r="BF15" s="330">
        <f>'Reactor 2'!BF15</f>
        <v>0</v>
      </c>
      <c r="BG15" s="330">
        <f>'Reactor 2'!BG15</f>
        <v>0</v>
      </c>
      <c r="BH15" s="330">
        <f>'Reactor 2'!BH15</f>
        <v>0</v>
      </c>
    </row>
    <row r="16" spans="1:60" s="177" customFormat="1" x14ac:dyDescent="0.35">
      <c r="A16" s="229"/>
      <c r="B16" s="229"/>
      <c r="C16" s="229"/>
      <c r="D16" s="229"/>
      <c r="E16" s="229"/>
      <c r="F16" s="229"/>
      <c r="G16" s="229"/>
      <c r="H16" s="33">
        <v>13</v>
      </c>
      <c r="I16" s="331">
        <v>0</v>
      </c>
      <c r="J16" s="331">
        <f>'Reactor 2'!J16</f>
        <v>0</v>
      </c>
      <c r="K16" s="331">
        <v>0</v>
      </c>
      <c r="L16" s="331">
        <f>'Reactor 2'!L16</f>
        <v>0</v>
      </c>
      <c r="M16" s="331">
        <f>'Reactor 2'!M16</f>
        <v>0</v>
      </c>
      <c r="N16" s="229"/>
      <c r="O16" s="33">
        <v>13</v>
      </c>
      <c r="P16" s="296">
        <v>0</v>
      </c>
      <c r="Q16" s="296">
        <v>999</v>
      </c>
      <c r="R16" s="296">
        <v>999</v>
      </c>
      <c r="S16" s="296">
        <v>999</v>
      </c>
      <c r="T16" s="296">
        <v>999</v>
      </c>
      <c r="U16" s="296">
        <v>999</v>
      </c>
      <c r="W16" s="33">
        <v>13</v>
      </c>
      <c r="X16" s="296">
        <v>0</v>
      </c>
      <c r="Y16" s="296">
        <v>999</v>
      </c>
      <c r="Z16" s="296">
        <v>999</v>
      </c>
      <c r="AA16" s="296">
        <v>999</v>
      </c>
      <c r="AB16" s="296">
        <v>999</v>
      </c>
      <c r="AC16" s="296">
        <v>999</v>
      </c>
      <c r="AE16" s="33">
        <v>13</v>
      </c>
      <c r="AF16" s="296">
        <v>0</v>
      </c>
      <c r="AG16" s="296">
        <v>999</v>
      </c>
      <c r="AH16" s="296">
        <v>999</v>
      </c>
      <c r="AI16" s="296">
        <v>999</v>
      </c>
      <c r="AJ16" s="296">
        <v>999</v>
      </c>
      <c r="AK16" s="296">
        <v>999</v>
      </c>
      <c r="AM16" s="33">
        <v>13</v>
      </c>
      <c r="AN16" s="296">
        <f t="shared" si="0"/>
        <v>0</v>
      </c>
      <c r="AO16" s="296">
        <f t="shared" si="1"/>
        <v>999</v>
      </c>
      <c r="AP16" s="296">
        <f t="shared" si="1"/>
        <v>999</v>
      </c>
      <c r="AQ16" s="296">
        <f t="shared" si="1"/>
        <v>999</v>
      </c>
      <c r="AR16" s="296">
        <f t="shared" si="1"/>
        <v>999</v>
      </c>
      <c r="AS16" s="296">
        <f t="shared" si="1"/>
        <v>999</v>
      </c>
      <c r="AU16" s="33">
        <v>13</v>
      </c>
      <c r="AV16" s="7">
        <v>210</v>
      </c>
      <c r="AW16" s="7">
        <v>215</v>
      </c>
      <c r="AX16" s="7">
        <v>216</v>
      </c>
      <c r="AY16" s="7">
        <v>217</v>
      </c>
      <c r="AZ16" s="7">
        <v>218</v>
      </c>
      <c r="BA16" s="7">
        <v>219</v>
      </c>
      <c r="BC16" s="182">
        <v>13</v>
      </c>
      <c r="BD16" s="330">
        <f>'Reactor 2'!BD16</f>
        <v>0</v>
      </c>
      <c r="BE16" s="330">
        <f>'Reactor 2'!BE16</f>
        <v>0</v>
      </c>
      <c r="BF16" s="330">
        <f>'Reactor 2'!BF16</f>
        <v>0</v>
      </c>
      <c r="BG16" s="330">
        <f>'Reactor 2'!BG16</f>
        <v>0</v>
      </c>
      <c r="BH16" s="330">
        <f>'Reactor 2'!BH16</f>
        <v>0</v>
      </c>
    </row>
    <row r="17" spans="1:60" s="177" customFormat="1" x14ac:dyDescent="0.35">
      <c r="A17" s="229"/>
      <c r="B17" s="229"/>
      <c r="C17" s="229"/>
      <c r="D17" s="229"/>
      <c r="E17" s="229"/>
      <c r="F17" s="229"/>
      <c r="G17" s="229"/>
      <c r="H17" s="33">
        <v>14</v>
      </c>
      <c r="I17" s="331">
        <v>0</v>
      </c>
      <c r="J17" s="331">
        <f>'Reactor 2'!J17</f>
        <v>0</v>
      </c>
      <c r="K17" s="331">
        <v>0</v>
      </c>
      <c r="L17" s="331">
        <f>'Reactor 2'!L17</f>
        <v>0</v>
      </c>
      <c r="M17" s="331">
        <f>'Reactor 2'!M17</f>
        <v>0</v>
      </c>
      <c r="N17" s="229"/>
      <c r="O17" s="33">
        <v>14</v>
      </c>
      <c r="P17" s="296">
        <v>0</v>
      </c>
      <c r="Q17" s="296">
        <v>999</v>
      </c>
      <c r="R17" s="296">
        <v>999</v>
      </c>
      <c r="S17" s="296">
        <v>999</v>
      </c>
      <c r="T17" s="296">
        <v>999</v>
      </c>
      <c r="U17" s="296">
        <v>999</v>
      </c>
      <c r="W17" s="33">
        <v>14</v>
      </c>
      <c r="X17" s="296">
        <v>0</v>
      </c>
      <c r="Y17" s="296">
        <v>999</v>
      </c>
      <c r="Z17" s="296">
        <v>999</v>
      </c>
      <c r="AA17" s="296">
        <v>999</v>
      </c>
      <c r="AB17" s="296">
        <v>999</v>
      </c>
      <c r="AC17" s="296">
        <v>999</v>
      </c>
      <c r="AE17" s="33">
        <v>14</v>
      </c>
      <c r="AF17" s="296">
        <v>0</v>
      </c>
      <c r="AG17" s="296">
        <v>999</v>
      </c>
      <c r="AH17" s="296">
        <v>999</v>
      </c>
      <c r="AI17" s="296">
        <v>999</v>
      </c>
      <c r="AJ17" s="296">
        <v>999</v>
      </c>
      <c r="AK17" s="296">
        <v>999</v>
      </c>
      <c r="AM17" s="33">
        <v>14</v>
      </c>
      <c r="AN17" s="296">
        <f t="shared" si="0"/>
        <v>0</v>
      </c>
      <c r="AO17" s="296">
        <f t="shared" si="1"/>
        <v>999</v>
      </c>
      <c r="AP17" s="296">
        <f t="shared" si="1"/>
        <v>999</v>
      </c>
      <c r="AQ17" s="296">
        <f t="shared" si="1"/>
        <v>999</v>
      </c>
      <c r="AR17" s="296">
        <f t="shared" si="1"/>
        <v>999</v>
      </c>
      <c r="AS17" s="296">
        <f t="shared" si="1"/>
        <v>999</v>
      </c>
      <c r="AU17" s="33">
        <v>14</v>
      </c>
      <c r="AV17" s="7">
        <v>210</v>
      </c>
      <c r="AW17" s="7">
        <v>215</v>
      </c>
      <c r="AX17" s="7">
        <v>216</v>
      </c>
      <c r="AY17" s="7">
        <v>217</v>
      </c>
      <c r="AZ17" s="7">
        <v>218</v>
      </c>
      <c r="BA17" s="7">
        <v>219</v>
      </c>
      <c r="BC17" s="182">
        <v>14</v>
      </c>
      <c r="BD17" s="330">
        <f>'Reactor 2'!BD17</f>
        <v>0</v>
      </c>
      <c r="BE17" s="330">
        <f>'Reactor 2'!BE17</f>
        <v>0</v>
      </c>
      <c r="BF17" s="330">
        <f>'Reactor 2'!BF17</f>
        <v>0</v>
      </c>
      <c r="BG17" s="330">
        <f>'Reactor 2'!BG17</f>
        <v>0</v>
      </c>
      <c r="BH17" s="330">
        <f>'Reactor 2'!BH17</f>
        <v>0</v>
      </c>
    </row>
    <row r="18" spans="1:60" s="177" customFormat="1" x14ac:dyDescent="0.35">
      <c r="A18" s="229"/>
      <c r="B18" s="332"/>
      <c r="C18" s="229"/>
      <c r="D18" s="229"/>
      <c r="E18" s="229"/>
      <c r="F18" s="229"/>
      <c r="G18" s="229"/>
      <c r="H18" s="33">
        <v>15</v>
      </c>
      <c r="I18" s="331">
        <v>0</v>
      </c>
      <c r="J18" s="331">
        <f>'Reactor 2'!J18</f>
        <v>0</v>
      </c>
      <c r="K18" s="331">
        <v>0</v>
      </c>
      <c r="L18" s="331">
        <f>'Reactor 2'!L18</f>
        <v>1800</v>
      </c>
      <c r="M18" s="331">
        <f>'Reactor 2'!M18</f>
        <v>0</v>
      </c>
      <c r="N18" s="229"/>
      <c r="O18" s="33">
        <v>15</v>
      </c>
      <c r="P18" s="296">
        <v>0</v>
      </c>
      <c r="Q18" s="296">
        <v>999</v>
      </c>
      <c r="R18" s="296">
        <v>999</v>
      </c>
      <c r="S18" s="296">
        <v>999</v>
      </c>
      <c r="T18" s="296">
        <v>999</v>
      </c>
      <c r="U18" s="296">
        <v>999</v>
      </c>
      <c r="W18" s="33">
        <v>15</v>
      </c>
      <c r="X18" s="296">
        <v>0</v>
      </c>
      <c r="Y18" s="296">
        <v>999</v>
      </c>
      <c r="Z18" s="296">
        <v>999</v>
      </c>
      <c r="AA18" s="296">
        <v>999</v>
      </c>
      <c r="AB18" s="296">
        <v>999</v>
      </c>
      <c r="AC18" s="296">
        <v>999</v>
      </c>
      <c r="AE18" s="33">
        <v>15</v>
      </c>
      <c r="AF18" s="296">
        <v>0</v>
      </c>
      <c r="AG18" s="296">
        <v>999</v>
      </c>
      <c r="AH18" s="296">
        <v>999</v>
      </c>
      <c r="AI18" s="296">
        <v>999</v>
      </c>
      <c r="AJ18" s="296">
        <v>999</v>
      </c>
      <c r="AK18" s="296">
        <v>999</v>
      </c>
      <c r="AM18" s="33">
        <v>15</v>
      </c>
      <c r="AN18" s="296">
        <f t="shared" si="0"/>
        <v>0</v>
      </c>
      <c r="AO18" s="296">
        <f t="shared" si="1"/>
        <v>999</v>
      </c>
      <c r="AP18" s="296">
        <f t="shared" si="1"/>
        <v>999</v>
      </c>
      <c r="AQ18" s="296">
        <f t="shared" si="1"/>
        <v>999</v>
      </c>
      <c r="AR18" s="296">
        <f t="shared" si="1"/>
        <v>999</v>
      </c>
      <c r="AS18" s="296">
        <f t="shared" si="1"/>
        <v>999</v>
      </c>
      <c r="AU18" s="33">
        <v>15</v>
      </c>
      <c r="AV18" s="7">
        <v>210</v>
      </c>
      <c r="AW18" s="7">
        <v>215</v>
      </c>
      <c r="AX18" s="7">
        <v>216</v>
      </c>
      <c r="AY18" s="7">
        <v>217</v>
      </c>
      <c r="AZ18" s="7">
        <v>218</v>
      </c>
      <c r="BA18" s="7">
        <v>219</v>
      </c>
      <c r="BC18" s="182">
        <v>15</v>
      </c>
      <c r="BD18" s="330">
        <f>'Reactor 2'!BD18</f>
        <v>0</v>
      </c>
      <c r="BE18" s="330">
        <f>'Reactor 2'!BE18</f>
        <v>0</v>
      </c>
      <c r="BF18" s="330">
        <f>'Reactor 2'!BF18</f>
        <v>0</v>
      </c>
      <c r="BG18" s="330">
        <f>'Reactor 2'!BG18</f>
        <v>0</v>
      </c>
      <c r="BH18" s="330">
        <f>'Reactor 2'!BH18</f>
        <v>0</v>
      </c>
    </row>
    <row r="19" spans="1:60" s="177" customFormat="1" x14ac:dyDescent="0.35">
      <c r="A19" s="229"/>
      <c r="B19" s="229"/>
      <c r="C19" s="229"/>
      <c r="D19" s="229"/>
      <c r="E19" s="229"/>
      <c r="F19" s="229"/>
      <c r="G19" s="229"/>
      <c r="H19" s="33">
        <v>16</v>
      </c>
      <c r="I19" s="331">
        <v>0</v>
      </c>
      <c r="J19" s="331">
        <f>'Reactor 2'!J19</f>
        <v>0</v>
      </c>
      <c r="K19" s="331">
        <v>0</v>
      </c>
      <c r="L19" s="331">
        <f>'Reactor 2'!L19</f>
        <v>0</v>
      </c>
      <c r="M19" s="331">
        <f>'Reactor 2'!M19</f>
        <v>0</v>
      </c>
      <c r="N19" s="229"/>
      <c r="O19" s="33">
        <v>16</v>
      </c>
      <c r="P19" s="296">
        <v>0</v>
      </c>
      <c r="Q19" s="296">
        <v>999</v>
      </c>
      <c r="R19" s="296">
        <v>999</v>
      </c>
      <c r="S19" s="296">
        <v>999</v>
      </c>
      <c r="T19" s="296">
        <v>999</v>
      </c>
      <c r="U19" s="296">
        <v>999</v>
      </c>
      <c r="W19" s="33">
        <v>16</v>
      </c>
      <c r="X19" s="296">
        <v>0</v>
      </c>
      <c r="Y19" s="296">
        <v>999</v>
      </c>
      <c r="Z19" s="296">
        <v>999</v>
      </c>
      <c r="AA19" s="296">
        <v>999</v>
      </c>
      <c r="AB19" s="296">
        <v>999</v>
      </c>
      <c r="AC19" s="296">
        <v>999</v>
      </c>
      <c r="AE19" s="33">
        <v>16</v>
      </c>
      <c r="AF19" s="296">
        <v>0</v>
      </c>
      <c r="AG19" s="296">
        <v>999</v>
      </c>
      <c r="AH19" s="296">
        <v>999</v>
      </c>
      <c r="AI19" s="296">
        <v>999</v>
      </c>
      <c r="AJ19" s="296">
        <v>999</v>
      </c>
      <c r="AK19" s="296">
        <v>999</v>
      </c>
      <c r="AM19" s="33">
        <v>16</v>
      </c>
      <c r="AN19" s="296">
        <f t="shared" si="0"/>
        <v>0</v>
      </c>
      <c r="AO19" s="296">
        <f t="shared" si="1"/>
        <v>999</v>
      </c>
      <c r="AP19" s="296">
        <f t="shared" si="1"/>
        <v>999</v>
      </c>
      <c r="AQ19" s="296">
        <f t="shared" si="1"/>
        <v>999</v>
      </c>
      <c r="AR19" s="296">
        <f t="shared" si="1"/>
        <v>999</v>
      </c>
      <c r="AS19" s="296">
        <f t="shared" si="1"/>
        <v>999</v>
      </c>
      <c r="AU19" s="33">
        <v>16</v>
      </c>
      <c r="AV19" s="7">
        <v>210</v>
      </c>
      <c r="AW19" s="7">
        <v>215</v>
      </c>
      <c r="AX19" s="7">
        <v>216</v>
      </c>
      <c r="AY19" s="7">
        <v>217</v>
      </c>
      <c r="AZ19" s="7">
        <v>218</v>
      </c>
      <c r="BA19" s="7">
        <v>219</v>
      </c>
      <c r="BC19" s="182">
        <v>16</v>
      </c>
      <c r="BD19" s="330">
        <f>'Reactor 2'!BD19</f>
        <v>0</v>
      </c>
      <c r="BE19" s="330">
        <f>'Reactor 2'!BE19</f>
        <v>0</v>
      </c>
      <c r="BF19" s="330">
        <f>'Reactor 2'!BF19</f>
        <v>0</v>
      </c>
      <c r="BG19" s="330">
        <f>'Reactor 2'!BG19</f>
        <v>0</v>
      </c>
      <c r="BH19" s="330">
        <f>'Reactor 2'!BH19</f>
        <v>0</v>
      </c>
    </row>
    <row r="20" spans="1:60" s="177" customFormat="1" x14ac:dyDescent="0.35">
      <c r="A20" s="229" t="s">
        <v>462</v>
      </c>
      <c r="B20" s="360">
        <f>B$6*SUM(I$3:I$303)</f>
        <v>3.4632000000000003E-2</v>
      </c>
      <c r="C20" s="360">
        <f>C$6*SUM(J$3:J$303)</f>
        <v>3.4632000000000003E-2</v>
      </c>
      <c r="D20" s="360">
        <f>D$6*SUM(K$3:K$303)</f>
        <v>3.4632000000000003E-2</v>
      </c>
      <c r="E20" s="360">
        <f>E$6*SUM(L$3:L$303)</f>
        <v>3.4632000000000003E-2</v>
      </c>
      <c r="F20" s="360">
        <f>F$6*SUM(M$3:M$303)</f>
        <v>8.6558399999999994E-2</v>
      </c>
      <c r="G20" s="229"/>
      <c r="H20" s="33">
        <v>17</v>
      </c>
      <c r="I20" s="331">
        <v>0</v>
      </c>
      <c r="J20" s="331">
        <f>'Reactor 2'!J20</f>
        <v>0</v>
      </c>
      <c r="K20" s="331">
        <v>0</v>
      </c>
      <c r="L20" s="331">
        <f>'Reactor 2'!L20</f>
        <v>0</v>
      </c>
      <c r="M20" s="331">
        <f>'Reactor 2'!M20</f>
        <v>0</v>
      </c>
      <c r="N20" s="229"/>
      <c r="O20" s="33">
        <v>17</v>
      </c>
      <c r="P20" s="296">
        <v>0</v>
      </c>
      <c r="Q20" s="296">
        <v>999</v>
      </c>
      <c r="R20" s="296">
        <v>999</v>
      </c>
      <c r="S20" s="296">
        <v>999</v>
      </c>
      <c r="T20" s="296">
        <v>999</v>
      </c>
      <c r="U20" s="296">
        <v>999</v>
      </c>
      <c r="W20" s="33">
        <v>17</v>
      </c>
      <c r="X20" s="296">
        <v>0</v>
      </c>
      <c r="Y20" s="296">
        <v>999</v>
      </c>
      <c r="Z20" s="296">
        <v>999</v>
      </c>
      <c r="AA20" s="296">
        <v>999</v>
      </c>
      <c r="AB20" s="296">
        <v>999</v>
      </c>
      <c r="AC20" s="296">
        <v>999</v>
      </c>
      <c r="AE20" s="33">
        <v>17</v>
      </c>
      <c r="AF20" s="296">
        <v>0</v>
      </c>
      <c r="AG20" s="296">
        <v>999</v>
      </c>
      <c r="AH20" s="296">
        <v>999</v>
      </c>
      <c r="AI20" s="296">
        <v>999</v>
      </c>
      <c r="AJ20" s="296">
        <v>999</v>
      </c>
      <c r="AK20" s="296">
        <v>999</v>
      </c>
      <c r="AM20" s="33">
        <v>17</v>
      </c>
      <c r="AN20" s="296">
        <f t="shared" si="0"/>
        <v>0</v>
      </c>
      <c r="AO20" s="296">
        <f>AO19</f>
        <v>999</v>
      </c>
      <c r="AP20" s="296">
        <f>AP19</f>
        <v>999</v>
      </c>
      <c r="AQ20" s="296">
        <f>AQ19</f>
        <v>999</v>
      </c>
      <c r="AR20" s="296">
        <f>AR19</f>
        <v>999</v>
      </c>
      <c r="AS20" s="296">
        <f>AS19</f>
        <v>999</v>
      </c>
      <c r="AU20" s="33">
        <v>17</v>
      </c>
      <c r="AV20" s="7">
        <v>210</v>
      </c>
      <c r="AW20" s="7">
        <v>215</v>
      </c>
      <c r="AX20" s="7">
        <v>216</v>
      </c>
      <c r="AY20" s="7">
        <v>217</v>
      </c>
      <c r="AZ20" s="7">
        <v>218</v>
      </c>
      <c r="BA20" s="7">
        <v>219</v>
      </c>
      <c r="BC20" s="182">
        <v>17</v>
      </c>
      <c r="BD20" s="330">
        <f>'Reactor 2'!BD20</f>
        <v>0</v>
      </c>
      <c r="BE20" s="330">
        <f>'Reactor 2'!BE20</f>
        <v>0</v>
      </c>
      <c r="BF20" s="330">
        <f>'Reactor 2'!BF20</f>
        <v>0</v>
      </c>
      <c r="BG20" s="330">
        <f>'Reactor 2'!BG20</f>
        <v>0</v>
      </c>
      <c r="BH20" s="330">
        <f>'Reactor 2'!BH20</f>
        <v>0</v>
      </c>
    </row>
    <row r="21" spans="1:60" s="177" customFormat="1" x14ac:dyDescent="0.35">
      <c r="A21" s="229"/>
      <c r="B21" s="229"/>
      <c r="C21" s="229"/>
      <c r="D21" s="229"/>
      <c r="E21" s="229"/>
      <c r="F21" s="229"/>
      <c r="G21" s="229"/>
      <c r="H21" s="33">
        <v>18</v>
      </c>
      <c r="I21" s="331">
        <v>0</v>
      </c>
      <c r="J21" s="331">
        <f>'Reactor 2'!J21</f>
        <v>0</v>
      </c>
      <c r="K21" s="331">
        <v>0</v>
      </c>
      <c r="L21" s="331">
        <f>'Reactor 2'!L21</f>
        <v>0</v>
      </c>
      <c r="M21" s="331">
        <f>'Reactor 2'!M21</f>
        <v>0</v>
      </c>
      <c r="N21" s="229"/>
      <c r="O21" s="33">
        <v>18</v>
      </c>
      <c r="P21" s="296">
        <v>0</v>
      </c>
      <c r="Q21" s="296">
        <v>999</v>
      </c>
      <c r="R21" s="296">
        <v>999</v>
      </c>
      <c r="S21" s="296">
        <v>999</v>
      </c>
      <c r="T21" s="296">
        <v>999</v>
      </c>
      <c r="U21" s="296">
        <v>999</v>
      </c>
      <c r="W21" s="33">
        <v>18</v>
      </c>
      <c r="X21" s="296">
        <v>0</v>
      </c>
      <c r="Y21" s="296">
        <v>999</v>
      </c>
      <c r="Z21" s="296">
        <v>999</v>
      </c>
      <c r="AA21" s="296">
        <v>999</v>
      </c>
      <c r="AB21" s="296">
        <v>999</v>
      </c>
      <c r="AC21" s="296">
        <v>999</v>
      </c>
      <c r="AE21" s="33">
        <v>18</v>
      </c>
      <c r="AF21" s="296">
        <v>0</v>
      </c>
      <c r="AG21" s="296">
        <v>999</v>
      </c>
      <c r="AH21" s="296">
        <v>999</v>
      </c>
      <c r="AI21" s="296">
        <v>999</v>
      </c>
      <c r="AJ21" s="296">
        <v>999</v>
      </c>
      <c r="AK21" s="296">
        <v>999</v>
      </c>
      <c r="AM21" s="33">
        <v>18</v>
      </c>
      <c r="AN21" s="296">
        <f t="shared" ref="AN21:AS36" si="2">AN20</f>
        <v>0</v>
      </c>
      <c r="AO21" s="296">
        <f t="shared" si="2"/>
        <v>999</v>
      </c>
      <c r="AP21" s="296">
        <f t="shared" si="2"/>
        <v>999</v>
      </c>
      <c r="AQ21" s="296">
        <f t="shared" si="2"/>
        <v>999</v>
      </c>
      <c r="AR21" s="296">
        <f t="shared" si="2"/>
        <v>999</v>
      </c>
      <c r="AS21" s="296">
        <f t="shared" si="2"/>
        <v>999</v>
      </c>
      <c r="AU21" s="33">
        <v>18</v>
      </c>
      <c r="AV21" s="7">
        <v>210</v>
      </c>
      <c r="AW21" s="7">
        <v>215</v>
      </c>
      <c r="AX21" s="7">
        <v>216</v>
      </c>
      <c r="AY21" s="7">
        <v>217</v>
      </c>
      <c r="AZ21" s="7">
        <v>218</v>
      </c>
      <c r="BA21" s="7">
        <v>219</v>
      </c>
      <c r="BC21" s="182">
        <v>18</v>
      </c>
      <c r="BD21" s="330">
        <f>'Reactor 2'!BD21</f>
        <v>0</v>
      </c>
      <c r="BE21" s="330">
        <f>'Reactor 2'!BE21</f>
        <v>0</v>
      </c>
      <c r="BF21" s="330">
        <f>'Reactor 2'!BF21</f>
        <v>0</v>
      </c>
      <c r="BG21" s="330">
        <f>'Reactor 2'!BG21</f>
        <v>0</v>
      </c>
      <c r="BH21" s="330">
        <f>'Reactor 2'!BH21</f>
        <v>0</v>
      </c>
    </row>
    <row r="22" spans="1:60" s="177" customFormat="1" x14ac:dyDescent="0.35">
      <c r="A22" s="229"/>
      <c r="B22" s="229"/>
      <c r="C22" s="229"/>
      <c r="D22" s="229"/>
      <c r="E22" s="229"/>
      <c r="F22" s="229"/>
      <c r="G22" s="229"/>
      <c r="H22" s="33">
        <v>19</v>
      </c>
      <c r="I22" s="331">
        <v>0</v>
      </c>
      <c r="J22" s="331">
        <f>'Reactor 2'!J22</f>
        <v>0</v>
      </c>
      <c r="K22" s="331">
        <v>0</v>
      </c>
      <c r="L22" s="331">
        <f>'Reactor 2'!L22</f>
        <v>0</v>
      </c>
      <c r="M22" s="331">
        <f>'Reactor 2'!M22</f>
        <v>0</v>
      </c>
      <c r="N22" s="229"/>
      <c r="O22" s="33">
        <v>19</v>
      </c>
      <c r="P22" s="296">
        <v>0</v>
      </c>
      <c r="Q22" s="296">
        <v>999</v>
      </c>
      <c r="R22" s="296">
        <v>999</v>
      </c>
      <c r="S22" s="296">
        <v>999</v>
      </c>
      <c r="T22" s="296">
        <v>999</v>
      </c>
      <c r="U22" s="296">
        <v>999</v>
      </c>
      <c r="W22" s="33">
        <v>19</v>
      </c>
      <c r="X22" s="296">
        <v>0</v>
      </c>
      <c r="Y22" s="296">
        <v>999</v>
      </c>
      <c r="Z22" s="296">
        <v>999</v>
      </c>
      <c r="AA22" s="296">
        <v>999</v>
      </c>
      <c r="AB22" s="296">
        <v>999</v>
      </c>
      <c r="AC22" s="296">
        <v>999</v>
      </c>
      <c r="AE22" s="33">
        <v>19</v>
      </c>
      <c r="AF22" s="296">
        <v>0</v>
      </c>
      <c r="AG22" s="296">
        <v>999</v>
      </c>
      <c r="AH22" s="296">
        <v>999</v>
      </c>
      <c r="AI22" s="296">
        <v>999</v>
      </c>
      <c r="AJ22" s="296">
        <v>999</v>
      </c>
      <c r="AK22" s="296">
        <v>999</v>
      </c>
      <c r="AM22" s="33">
        <v>19</v>
      </c>
      <c r="AN22" s="296">
        <f t="shared" si="2"/>
        <v>0</v>
      </c>
      <c r="AO22" s="296">
        <f t="shared" si="2"/>
        <v>999</v>
      </c>
      <c r="AP22" s="296">
        <f t="shared" si="2"/>
        <v>999</v>
      </c>
      <c r="AQ22" s="296">
        <f t="shared" si="2"/>
        <v>999</v>
      </c>
      <c r="AR22" s="296">
        <f t="shared" si="2"/>
        <v>999</v>
      </c>
      <c r="AS22" s="296">
        <f t="shared" si="2"/>
        <v>999</v>
      </c>
      <c r="AU22" s="33">
        <v>19</v>
      </c>
      <c r="AV22" s="7">
        <v>210</v>
      </c>
      <c r="AW22" s="7">
        <v>215</v>
      </c>
      <c r="AX22" s="7">
        <v>216</v>
      </c>
      <c r="AY22" s="7">
        <v>217</v>
      </c>
      <c r="AZ22" s="7">
        <v>218</v>
      </c>
      <c r="BA22" s="7">
        <v>219</v>
      </c>
      <c r="BC22" s="182">
        <v>19</v>
      </c>
      <c r="BD22" s="330">
        <f>'Reactor 2'!BD22</f>
        <v>0</v>
      </c>
      <c r="BE22" s="330">
        <f>'Reactor 2'!BE22</f>
        <v>0</v>
      </c>
      <c r="BF22" s="330">
        <f>'Reactor 2'!BF22</f>
        <v>0</v>
      </c>
      <c r="BG22" s="330">
        <f>'Reactor 2'!BG22</f>
        <v>0</v>
      </c>
      <c r="BH22" s="330">
        <f>'Reactor 2'!BH22</f>
        <v>0</v>
      </c>
    </row>
    <row r="23" spans="1:60" s="177" customFormat="1" x14ac:dyDescent="0.35">
      <c r="A23" s="229"/>
      <c r="B23" s="229"/>
      <c r="C23" s="229"/>
      <c r="D23" s="229"/>
      <c r="E23" s="229"/>
      <c r="F23" s="229"/>
      <c r="G23" s="229"/>
      <c r="H23" s="33">
        <v>20</v>
      </c>
      <c r="I23" s="331">
        <v>0</v>
      </c>
      <c r="J23" s="331">
        <f>'Reactor 2'!J23</f>
        <v>0</v>
      </c>
      <c r="K23" s="331">
        <v>0</v>
      </c>
      <c r="L23" s="331">
        <f>'Reactor 2'!L23</f>
        <v>0</v>
      </c>
      <c r="M23" s="331">
        <f>'Reactor 2'!M23</f>
        <v>0</v>
      </c>
      <c r="N23" s="229"/>
      <c r="O23" s="33">
        <v>20</v>
      </c>
      <c r="P23" s="296">
        <v>0</v>
      </c>
      <c r="Q23" s="296">
        <v>999</v>
      </c>
      <c r="R23" s="296">
        <v>999</v>
      </c>
      <c r="S23" s="296">
        <v>999</v>
      </c>
      <c r="T23" s="296">
        <v>999</v>
      </c>
      <c r="U23" s="296">
        <v>999</v>
      </c>
      <c r="W23" s="33">
        <v>20</v>
      </c>
      <c r="X23" s="296">
        <v>0</v>
      </c>
      <c r="Y23" s="296">
        <v>999</v>
      </c>
      <c r="Z23" s="296">
        <v>999</v>
      </c>
      <c r="AA23" s="296">
        <v>999</v>
      </c>
      <c r="AB23" s="296">
        <v>999</v>
      </c>
      <c r="AC23" s="296">
        <v>999</v>
      </c>
      <c r="AE23" s="33">
        <v>20</v>
      </c>
      <c r="AF23" s="296">
        <v>0</v>
      </c>
      <c r="AG23" s="296">
        <v>999</v>
      </c>
      <c r="AH23" s="296">
        <v>999</v>
      </c>
      <c r="AI23" s="296">
        <v>999</v>
      </c>
      <c r="AJ23" s="296">
        <v>999</v>
      </c>
      <c r="AK23" s="296">
        <v>999</v>
      </c>
      <c r="AM23" s="33">
        <v>20</v>
      </c>
      <c r="AN23" s="296">
        <f t="shared" si="2"/>
        <v>0</v>
      </c>
      <c r="AO23" s="296">
        <f t="shared" si="2"/>
        <v>999</v>
      </c>
      <c r="AP23" s="296">
        <f t="shared" si="2"/>
        <v>999</v>
      </c>
      <c r="AQ23" s="296">
        <f t="shared" si="2"/>
        <v>999</v>
      </c>
      <c r="AR23" s="296">
        <f t="shared" si="2"/>
        <v>999</v>
      </c>
      <c r="AS23" s="296">
        <f t="shared" si="2"/>
        <v>999</v>
      </c>
      <c r="AU23" s="33">
        <v>20</v>
      </c>
      <c r="AV23" s="7">
        <v>210</v>
      </c>
      <c r="AW23" s="7">
        <v>215</v>
      </c>
      <c r="AX23" s="7">
        <v>216</v>
      </c>
      <c r="AY23" s="7">
        <v>217</v>
      </c>
      <c r="AZ23" s="7">
        <v>218</v>
      </c>
      <c r="BA23" s="7">
        <v>219</v>
      </c>
      <c r="BC23" s="182">
        <v>20</v>
      </c>
      <c r="BD23" s="330">
        <f>'Reactor 2'!BD23</f>
        <v>0</v>
      </c>
      <c r="BE23" s="330">
        <f>'Reactor 2'!BE23</f>
        <v>0</v>
      </c>
      <c r="BF23" s="330">
        <f>'Reactor 2'!BF23</f>
        <v>0</v>
      </c>
      <c r="BG23" s="330">
        <f>'Reactor 2'!BG23</f>
        <v>0</v>
      </c>
      <c r="BH23" s="330">
        <f>'Reactor 2'!BH23</f>
        <v>0</v>
      </c>
    </row>
    <row r="24" spans="1:60" s="177" customFormat="1" x14ac:dyDescent="0.35">
      <c r="A24" s="229"/>
      <c r="B24" s="229"/>
      <c r="C24" s="229"/>
      <c r="D24" s="229"/>
      <c r="E24" s="229"/>
      <c r="F24" s="229"/>
      <c r="G24" s="229"/>
      <c r="H24" s="33">
        <v>21</v>
      </c>
      <c r="I24" s="331">
        <v>0</v>
      </c>
      <c r="J24" s="331">
        <f>'Reactor 2'!J24</f>
        <v>0</v>
      </c>
      <c r="K24" s="331">
        <v>0</v>
      </c>
      <c r="L24" s="331">
        <f>'Reactor 2'!L24</f>
        <v>0</v>
      </c>
      <c r="M24" s="331">
        <f>'Reactor 2'!M24</f>
        <v>0</v>
      </c>
      <c r="N24" s="229"/>
      <c r="O24" s="33">
        <v>21</v>
      </c>
      <c r="P24" s="296">
        <v>0</v>
      </c>
      <c r="Q24" s="296">
        <v>999</v>
      </c>
      <c r="R24" s="296">
        <v>999</v>
      </c>
      <c r="S24" s="296">
        <v>999</v>
      </c>
      <c r="T24" s="296">
        <v>999</v>
      </c>
      <c r="U24" s="296">
        <v>999</v>
      </c>
      <c r="W24" s="33">
        <v>21</v>
      </c>
      <c r="X24" s="296">
        <v>0</v>
      </c>
      <c r="Y24" s="296">
        <v>999</v>
      </c>
      <c r="Z24" s="296">
        <v>999</v>
      </c>
      <c r="AA24" s="296">
        <v>999</v>
      </c>
      <c r="AB24" s="296">
        <v>999</v>
      </c>
      <c r="AC24" s="296">
        <v>999</v>
      </c>
      <c r="AE24" s="33">
        <v>21</v>
      </c>
      <c r="AF24" s="296">
        <v>0</v>
      </c>
      <c r="AG24" s="296">
        <v>999</v>
      </c>
      <c r="AH24" s="296">
        <v>999</v>
      </c>
      <c r="AI24" s="296">
        <v>999</v>
      </c>
      <c r="AJ24" s="296">
        <v>999</v>
      </c>
      <c r="AK24" s="296">
        <v>999</v>
      </c>
      <c r="AM24" s="33">
        <v>21</v>
      </c>
      <c r="AN24" s="296">
        <f t="shared" si="2"/>
        <v>0</v>
      </c>
      <c r="AO24" s="296">
        <f t="shared" si="2"/>
        <v>999</v>
      </c>
      <c r="AP24" s="296">
        <f t="shared" si="2"/>
        <v>999</v>
      </c>
      <c r="AQ24" s="296">
        <f t="shared" si="2"/>
        <v>999</v>
      </c>
      <c r="AR24" s="296">
        <f t="shared" si="2"/>
        <v>999</v>
      </c>
      <c r="AS24" s="296">
        <f t="shared" si="2"/>
        <v>999</v>
      </c>
      <c r="AU24" s="33">
        <v>21</v>
      </c>
      <c r="AV24" s="7">
        <v>210</v>
      </c>
      <c r="AW24" s="7">
        <v>215</v>
      </c>
      <c r="AX24" s="7">
        <v>216</v>
      </c>
      <c r="AY24" s="7">
        <v>217</v>
      </c>
      <c r="AZ24" s="7">
        <v>218</v>
      </c>
      <c r="BA24" s="7">
        <v>219</v>
      </c>
      <c r="BC24" s="182">
        <v>21</v>
      </c>
      <c r="BD24" s="330">
        <f>'Reactor 2'!BD24</f>
        <v>0</v>
      </c>
      <c r="BE24" s="330">
        <f>'Reactor 2'!BE24</f>
        <v>0</v>
      </c>
      <c r="BF24" s="330">
        <f>'Reactor 2'!BF24</f>
        <v>0</v>
      </c>
      <c r="BG24" s="330">
        <f>'Reactor 2'!BG24</f>
        <v>0</v>
      </c>
      <c r="BH24" s="330">
        <f>'Reactor 2'!BH24</f>
        <v>0</v>
      </c>
    </row>
    <row r="25" spans="1:60" s="177" customFormat="1" x14ac:dyDescent="0.35">
      <c r="A25" s="229"/>
      <c r="B25" s="229"/>
      <c r="C25" s="229"/>
      <c r="D25" s="229"/>
      <c r="E25" s="229"/>
      <c r="F25" s="229"/>
      <c r="G25" s="229"/>
      <c r="H25" s="33">
        <v>22</v>
      </c>
      <c r="I25" s="331">
        <v>0</v>
      </c>
      <c r="J25" s="331">
        <f>'Reactor 2'!J25</f>
        <v>0</v>
      </c>
      <c r="K25" s="331">
        <v>0</v>
      </c>
      <c r="L25" s="331">
        <f>'Reactor 2'!L25</f>
        <v>0</v>
      </c>
      <c r="M25" s="331">
        <f>'Reactor 2'!M25</f>
        <v>0</v>
      </c>
      <c r="N25" s="229"/>
      <c r="O25" s="33">
        <v>22</v>
      </c>
      <c r="P25" s="296">
        <v>0</v>
      </c>
      <c r="Q25" s="296">
        <v>999</v>
      </c>
      <c r="R25" s="296">
        <v>999</v>
      </c>
      <c r="S25" s="296">
        <v>999</v>
      </c>
      <c r="T25" s="296">
        <v>999</v>
      </c>
      <c r="U25" s="296">
        <v>999</v>
      </c>
      <c r="W25" s="33">
        <v>22</v>
      </c>
      <c r="X25" s="296">
        <v>0</v>
      </c>
      <c r="Y25" s="296">
        <v>999</v>
      </c>
      <c r="Z25" s="296">
        <v>999</v>
      </c>
      <c r="AA25" s="296">
        <v>999</v>
      </c>
      <c r="AB25" s="296">
        <v>999</v>
      </c>
      <c r="AC25" s="296">
        <v>999</v>
      </c>
      <c r="AE25" s="33">
        <v>22</v>
      </c>
      <c r="AF25" s="296">
        <v>0</v>
      </c>
      <c r="AG25" s="296">
        <v>999</v>
      </c>
      <c r="AH25" s="296">
        <v>999</v>
      </c>
      <c r="AI25" s="296">
        <v>999</v>
      </c>
      <c r="AJ25" s="296">
        <v>999</v>
      </c>
      <c r="AK25" s="296">
        <v>999</v>
      </c>
      <c r="AM25" s="33">
        <v>22</v>
      </c>
      <c r="AN25" s="296">
        <f t="shared" si="2"/>
        <v>0</v>
      </c>
      <c r="AO25" s="296">
        <f t="shared" si="2"/>
        <v>999</v>
      </c>
      <c r="AP25" s="296">
        <f t="shared" si="2"/>
        <v>999</v>
      </c>
      <c r="AQ25" s="296">
        <f t="shared" si="2"/>
        <v>999</v>
      </c>
      <c r="AR25" s="296">
        <f t="shared" si="2"/>
        <v>999</v>
      </c>
      <c r="AS25" s="296">
        <f t="shared" si="2"/>
        <v>999</v>
      </c>
      <c r="AU25" s="33">
        <v>22</v>
      </c>
      <c r="AV25" s="7">
        <v>210</v>
      </c>
      <c r="AW25" s="7">
        <v>215</v>
      </c>
      <c r="AX25" s="7">
        <v>216</v>
      </c>
      <c r="AY25" s="7">
        <v>217</v>
      </c>
      <c r="AZ25" s="7">
        <v>218</v>
      </c>
      <c r="BA25" s="7">
        <v>219</v>
      </c>
      <c r="BC25" s="182">
        <v>22</v>
      </c>
      <c r="BD25" s="330">
        <f>'Reactor 2'!BD25</f>
        <v>0</v>
      </c>
      <c r="BE25" s="330">
        <f>'Reactor 2'!BE25</f>
        <v>0</v>
      </c>
      <c r="BF25" s="330">
        <f>'Reactor 2'!BF25</f>
        <v>0</v>
      </c>
      <c r="BG25" s="330">
        <f>'Reactor 2'!BG25</f>
        <v>0</v>
      </c>
      <c r="BH25" s="330">
        <f>'Reactor 2'!BH25</f>
        <v>0</v>
      </c>
    </row>
    <row r="26" spans="1:60" s="177" customFormat="1" x14ac:dyDescent="0.35">
      <c r="A26" s="229"/>
      <c r="B26" s="229"/>
      <c r="C26" s="229"/>
      <c r="D26" s="229"/>
      <c r="E26" s="229"/>
      <c r="F26" s="229"/>
      <c r="G26" s="229"/>
      <c r="H26" s="33">
        <v>23</v>
      </c>
      <c r="I26" s="331">
        <v>0</v>
      </c>
      <c r="J26" s="331">
        <f>'Reactor 2'!J26</f>
        <v>0</v>
      </c>
      <c r="K26" s="331">
        <v>0</v>
      </c>
      <c r="L26" s="331">
        <f>'Reactor 2'!L26</f>
        <v>0</v>
      </c>
      <c r="M26" s="331">
        <f>'Reactor 2'!M26</f>
        <v>0</v>
      </c>
      <c r="N26" s="229"/>
      <c r="O26" s="33">
        <v>23</v>
      </c>
      <c r="P26" s="296">
        <v>0</v>
      </c>
      <c r="Q26" s="296">
        <v>999</v>
      </c>
      <c r="R26" s="296">
        <v>999</v>
      </c>
      <c r="S26" s="296">
        <v>999</v>
      </c>
      <c r="T26" s="296">
        <v>999</v>
      </c>
      <c r="U26" s="296">
        <v>999</v>
      </c>
      <c r="W26" s="33">
        <v>23</v>
      </c>
      <c r="X26" s="296">
        <v>0</v>
      </c>
      <c r="Y26" s="296">
        <v>999</v>
      </c>
      <c r="Z26" s="296">
        <v>999</v>
      </c>
      <c r="AA26" s="296">
        <v>999</v>
      </c>
      <c r="AB26" s="296">
        <v>999</v>
      </c>
      <c r="AC26" s="296">
        <v>999</v>
      </c>
      <c r="AE26" s="33">
        <v>23</v>
      </c>
      <c r="AF26" s="296">
        <v>0</v>
      </c>
      <c r="AG26" s="296">
        <v>999</v>
      </c>
      <c r="AH26" s="296">
        <v>999</v>
      </c>
      <c r="AI26" s="296">
        <v>999</v>
      </c>
      <c r="AJ26" s="296">
        <v>999</v>
      </c>
      <c r="AK26" s="296">
        <v>999</v>
      </c>
      <c r="AM26" s="33">
        <v>23</v>
      </c>
      <c r="AN26" s="296">
        <f t="shared" si="2"/>
        <v>0</v>
      </c>
      <c r="AO26" s="296">
        <f t="shared" si="2"/>
        <v>999</v>
      </c>
      <c r="AP26" s="296">
        <f t="shared" si="2"/>
        <v>999</v>
      </c>
      <c r="AQ26" s="296">
        <f t="shared" si="2"/>
        <v>999</v>
      </c>
      <c r="AR26" s="296">
        <f t="shared" si="2"/>
        <v>999</v>
      </c>
      <c r="AS26" s="296">
        <f t="shared" si="2"/>
        <v>999</v>
      </c>
      <c r="AU26" s="33">
        <v>23</v>
      </c>
      <c r="AV26" s="7">
        <v>210</v>
      </c>
      <c r="AW26" s="7">
        <v>215</v>
      </c>
      <c r="AX26" s="7">
        <v>216</v>
      </c>
      <c r="AY26" s="7">
        <v>217</v>
      </c>
      <c r="AZ26" s="7">
        <v>218</v>
      </c>
      <c r="BA26" s="7">
        <v>219</v>
      </c>
      <c r="BC26" s="182">
        <v>23</v>
      </c>
      <c r="BD26" s="330">
        <f>'Reactor 2'!BD26</f>
        <v>0</v>
      </c>
      <c r="BE26" s="330">
        <f>'Reactor 2'!BE26</f>
        <v>0</v>
      </c>
      <c r="BF26" s="330">
        <f>'Reactor 2'!BF26</f>
        <v>0</v>
      </c>
      <c r="BG26" s="330">
        <f>'Reactor 2'!BG26</f>
        <v>0</v>
      </c>
      <c r="BH26" s="330">
        <f>'Reactor 2'!BH26</f>
        <v>0</v>
      </c>
    </row>
    <row r="27" spans="1:60" s="177" customFormat="1" x14ac:dyDescent="0.35">
      <c r="A27" s="229"/>
      <c r="B27" s="229"/>
      <c r="C27" s="229"/>
      <c r="D27" s="229"/>
      <c r="E27" s="229"/>
      <c r="F27" s="229"/>
      <c r="G27" s="229"/>
      <c r="H27" s="33">
        <v>24</v>
      </c>
      <c r="I27" s="331">
        <v>0</v>
      </c>
      <c r="J27" s="331">
        <f>'Reactor 2'!J27</f>
        <v>0</v>
      </c>
      <c r="K27" s="331">
        <v>0</v>
      </c>
      <c r="L27" s="331">
        <f>'Reactor 2'!L27</f>
        <v>0</v>
      </c>
      <c r="M27" s="331">
        <f>'Reactor 2'!M27</f>
        <v>0</v>
      </c>
      <c r="N27" s="229"/>
      <c r="O27" s="33">
        <v>24</v>
      </c>
      <c r="P27" s="296">
        <v>0</v>
      </c>
      <c r="Q27" s="296">
        <v>999</v>
      </c>
      <c r="R27" s="296">
        <v>999</v>
      </c>
      <c r="S27" s="296">
        <v>999</v>
      </c>
      <c r="T27" s="296">
        <v>999</v>
      </c>
      <c r="U27" s="296">
        <v>999</v>
      </c>
      <c r="W27" s="33">
        <v>24</v>
      </c>
      <c r="X27" s="296">
        <v>0</v>
      </c>
      <c r="Y27" s="296">
        <v>999</v>
      </c>
      <c r="Z27" s="296">
        <v>999</v>
      </c>
      <c r="AA27" s="296">
        <v>999</v>
      </c>
      <c r="AB27" s="296">
        <v>999</v>
      </c>
      <c r="AC27" s="296">
        <v>999</v>
      </c>
      <c r="AE27" s="33">
        <v>24</v>
      </c>
      <c r="AF27" s="296">
        <v>0</v>
      </c>
      <c r="AG27" s="296">
        <v>999</v>
      </c>
      <c r="AH27" s="296">
        <v>999</v>
      </c>
      <c r="AI27" s="296">
        <v>999</v>
      </c>
      <c r="AJ27" s="296">
        <v>999</v>
      </c>
      <c r="AK27" s="296">
        <v>999</v>
      </c>
      <c r="AM27" s="33">
        <v>24</v>
      </c>
      <c r="AN27" s="296">
        <f t="shared" si="2"/>
        <v>0</v>
      </c>
      <c r="AO27" s="296">
        <f t="shared" si="2"/>
        <v>999</v>
      </c>
      <c r="AP27" s="296">
        <f t="shared" si="2"/>
        <v>999</v>
      </c>
      <c r="AQ27" s="296">
        <f t="shared" si="2"/>
        <v>999</v>
      </c>
      <c r="AR27" s="296">
        <f t="shared" si="2"/>
        <v>999</v>
      </c>
      <c r="AS27" s="296">
        <f t="shared" si="2"/>
        <v>999</v>
      </c>
      <c r="AU27" s="33">
        <v>24</v>
      </c>
      <c r="AV27" s="7">
        <v>210</v>
      </c>
      <c r="AW27" s="7">
        <v>215</v>
      </c>
      <c r="AX27" s="7">
        <v>216</v>
      </c>
      <c r="AY27" s="7">
        <v>217</v>
      </c>
      <c r="AZ27" s="7">
        <v>218</v>
      </c>
      <c r="BA27" s="7">
        <v>219</v>
      </c>
      <c r="BC27" s="182">
        <v>24</v>
      </c>
      <c r="BD27" s="330">
        <f>'Reactor 2'!BD27</f>
        <v>0</v>
      </c>
      <c r="BE27" s="330">
        <f>'Reactor 2'!BE27</f>
        <v>0</v>
      </c>
      <c r="BF27" s="330">
        <f>'Reactor 2'!BF27</f>
        <v>0</v>
      </c>
      <c r="BG27" s="330">
        <f>'Reactor 2'!BG27</f>
        <v>0</v>
      </c>
      <c r="BH27" s="330">
        <f>'Reactor 2'!BH27</f>
        <v>0</v>
      </c>
    </row>
    <row r="28" spans="1:60" s="177" customFormat="1" x14ac:dyDescent="0.35">
      <c r="A28" s="229"/>
      <c r="B28" s="229"/>
      <c r="C28" s="229"/>
      <c r="D28" s="229"/>
      <c r="E28" s="229"/>
      <c r="F28" s="229"/>
      <c r="G28" s="229"/>
      <c r="H28" s="33">
        <v>25</v>
      </c>
      <c r="I28" s="331">
        <v>0</v>
      </c>
      <c r="J28" s="331">
        <f>'Reactor 2'!J28</f>
        <v>0</v>
      </c>
      <c r="K28" s="331">
        <v>0</v>
      </c>
      <c r="L28" s="331">
        <f>'Reactor 2'!L28</f>
        <v>0</v>
      </c>
      <c r="M28" s="331">
        <f>'Reactor 2'!M28</f>
        <v>0</v>
      </c>
      <c r="N28" s="229"/>
      <c r="O28" s="33">
        <v>25</v>
      </c>
      <c r="P28" s="296">
        <v>0</v>
      </c>
      <c r="Q28" s="296">
        <v>999</v>
      </c>
      <c r="R28" s="296">
        <v>999</v>
      </c>
      <c r="S28" s="296">
        <v>999</v>
      </c>
      <c r="T28" s="296">
        <v>999</v>
      </c>
      <c r="U28" s="296">
        <v>999</v>
      </c>
      <c r="W28" s="33">
        <v>25</v>
      </c>
      <c r="X28" s="296">
        <v>0</v>
      </c>
      <c r="Y28" s="296">
        <v>999</v>
      </c>
      <c r="Z28" s="296">
        <v>999</v>
      </c>
      <c r="AA28" s="296">
        <v>999</v>
      </c>
      <c r="AB28" s="296">
        <v>999</v>
      </c>
      <c r="AC28" s="296">
        <v>999</v>
      </c>
      <c r="AE28" s="33">
        <v>25</v>
      </c>
      <c r="AF28" s="296">
        <v>0</v>
      </c>
      <c r="AG28" s="296">
        <v>999</v>
      </c>
      <c r="AH28" s="296">
        <v>999</v>
      </c>
      <c r="AI28" s="296">
        <v>999</v>
      </c>
      <c r="AJ28" s="296">
        <v>999</v>
      </c>
      <c r="AK28" s="296">
        <v>999</v>
      </c>
      <c r="AM28" s="33">
        <v>25</v>
      </c>
      <c r="AN28" s="296">
        <f t="shared" si="2"/>
        <v>0</v>
      </c>
      <c r="AO28" s="296">
        <f t="shared" si="2"/>
        <v>999</v>
      </c>
      <c r="AP28" s="296">
        <f t="shared" si="2"/>
        <v>999</v>
      </c>
      <c r="AQ28" s="296">
        <f t="shared" si="2"/>
        <v>999</v>
      </c>
      <c r="AR28" s="296">
        <f t="shared" si="2"/>
        <v>999</v>
      </c>
      <c r="AS28" s="296">
        <f t="shared" si="2"/>
        <v>999</v>
      </c>
      <c r="AU28" s="33">
        <v>25</v>
      </c>
      <c r="AV28" s="7">
        <v>210</v>
      </c>
      <c r="AW28" s="7">
        <v>215</v>
      </c>
      <c r="AX28" s="7">
        <v>216</v>
      </c>
      <c r="AY28" s="7">
        <v>217</v>
      </c>
      <c r="AZ28" s="7">
        <v>218</v>
      </c>
      <c r="BA28" s="7">
        <v>219</v>
      </c>
      <c r="BC28" s="182">
        <v>25</v>
      </c>
      <c r="BD28" s="330">
        <f>'Reactor 2'!BD28</f>
        <v>0</v>
      </c>
      <c r="BE28" s="330">
        <f>'Reactor 2'!BE28</f>
        <v>0</v>
      </c>
      <c r="BF28" s="330">
        <f>'Reactor 2'!BF28</f>
        <v>0</v>
      </c>
      <c r="BG28" s="330">
        <f>'Reactor 2'!BG28</f>
        <v>0</v>
      </c>
      <c r="BH28" s="330">
        <f>'Reactor 2'!BH28</f>
        <v>0</v>
      </c>
    </row>
    <row r="29" spans="1:60" s="177" customFormat="1" x14ac:dyDescent="0.35">
      <c r="A29" s="229"/>
      <c r="B29" s="229"/>
      <c r="C29" s="229"/>
      <c r="D29" s="229"/>
      <c r="E29" s="229"/>
      <c r="F29" s="229"/>
      <c r="G29" s="229"/>
      <c r="H29" s="33">
        <v>26</v>
      </c>
      <c r="I29" s="331">
        <v>0</v>
      </c>
      <c r="J29" s="331">
        <f>'Reactor 2'!J29</f>
        <v>0</v>
      </c>
      <c r="K29" s="331">
        <v>0</v>
      </c>
      <c r="L29" s="331">
        <f>'Reactor 2'!L29</f>
        <v>0</v>
      </c>
      <c r="M29" s="331">
        <f>'Reactor 2'!M29</f>
        <v>0</v>
      </c>
      <c r="N29" s="229"/>
      <c r="O29" s="33">
        <v>26</v>
      </c>
      <c r="P29" s="296">
        <v>0</v>
      </c>
      <c r="Q29" s="296">
        <v>999</v>
      </c>
      <c r="R29" s="296">
        <v>999</v>
      </c>
      <c r="S29" s="296">
        <v>999</v>
      </c>
      <c r="T29" s="296">
        <v>999</v>
      </c>
      <c r="U29" s="296">
        <v>999</v>
      </c>
      <c r="W29" s="33">
        <v>26</v>
      </c>
      <c r="X29" s="296">
        <v>0</v>
      </c>
      <c r="Y29" s="296">
        <v>999</v>
      </c>
      <c r="Z29" s="296">
        <v>999</v>
      </c>
      <c r="AA29" s="296">
        <v>999</v>
      </c>
      <c r="AB29" s="296">
        <v>999</v>
      </c>
      <c r="AC29" s="296">
        <v>999</v>
      </c>
      <c r="AE29" s="33">
        <v>26</v>
      </c>
      <c r="AF29" s="296">
        <v>0</v>
      </c>
      <c r="AG29" s="296">
        <v>999</v>
      </c>
      <c r="AH29" s="296">
        <v>999</v>
      </c>
      <c r="AI29" s="296">
        <v>999</v>
      </c>
      <c r="AJ29" s="296">
        <v>999</v>
      </c>
      <c r="AK29" s="296">
        <v>999</v>
      </c>
      <c r="AM29" s="33">
        <v>26</v>
      </c>
      <c r="AN29" s="296">
        <f t="shared" si="2"/>
        <v>0</v>
      </c>
      <c r="AO29" s="296">
        <f t="shared" si="2"/>
        <v>999</v>
      </c>
      <c r="AP29" s="296">
        <f t="shared" si="2"/>
        <v>999</v>
      </c>
      <c r="AQ29" s="296">
        <f t="shared" si="2"/>
        <v>999</v>
      </c>
      <c r="AR29" s="296">
        <f t="shared" si="2"/>
        <v>999</v>
      </c>
      <c r="AS29" s="296">
        <f t="shared" si="2"/>
        <v>999</v>
      </c>
      <c r="AU29" s="33">
        <v>26</v>
      </c>
      <c r="AV29" s="7">
        <v>210</v>
      </c>
      <c r="AW29" s="7">
        <v>215</v>
      </c>
      <c r="AX29" s="7">
        <v>216</v>
      </c>
      <c r="AY29" s="7">
        <v>217</v>
      </c>
      <c r="AZ29" s="7">
        <v>218</v>
      </c>
      <c r="BA29" s="7">
        <v>219</v>
      </c>
      <c r="BC29" s="182">
        <v>26</v>
      </c>
      <c r="BD29" s="330">
        <f>'Reactor 2'!BD29</f>
        <v>0</v>
      </c>
      <c r="BE29" s="330">
        <f>'Reactor 2'!BE29</f>
        <v>0</v>
      </c>
      <c r="BF29" s="330">
        <f>'Reactor 2'!BF29</f>
        <v>0</v>
      </c>
      <c r="BG29" s="330">
        <f>'Reactor 2'!BG29</f>
        <v>0</v>
      </c>
      <c r="BH29" s="330">
        <f>'Reactor 2'!BH29</f>
        <v>0</v>
      </c>
    </row>
    <row r="30" spans="1:60" s="177" customFormat="1" x14ac:dyDescent="0.35">
      <c r="A30" s="229"/>
      <c r="B30" s="229"/>
      <c r="C30" s="229"/>
      <c r="D30" s="229"/>
      <c r="E30" s="229"/>
      <c r="F30" s="229"/>
      <c r="G30" s="229"/>
      <c r="H30" s="33">
        <v>27</v>
      </c>
      <c r="I30" s="331">
        <v>0</v>
      </c>
      <c r="J30" s="331">
        <f>'Reactor 2'!J30</f>
        <v>0</v>
      </c>
      <c r="K30" s="331">
        <v>0</v>
      </c>
      <c r="L30" s="331">
        <f>'Reactor 2'!L30</f>
        <v>0</v>
      </c>
      <c r="M30" s="331">
        <f>'Reactor 2'!M30</f>
        <v>0</v>
      </c>
      <c r="N30" s="229"/>
      <c r="O30" s="33">
        <v>27</v>
      </c>
      <c r="P30" s="296">
        <v>0</v>
      </c>
      <c r="Q30" s="296">
        <v>999</v>
      </c>
      <c r="R30" s="296">
        <v>999</v>
      </c>
      <c r="S30" s="296">
        <v>999</v>
      </c>
      <c r="T30" s="296">
        <v>999</v>
      </c>
      <c r="U30" s="296">
        <v>999</v>
      </c>
      <c r="W30" s="33">
        <v>27</v>
      </c>
      <c r="X30" s="296">
        <v>0</v>
      </c>
      <c r="Y30" s="296">
        <v>999</v>
      </c>
      <c r="Z30" s="296">
        <v>999</v>
      </c>
      <c r="AA30" s="296">
        <v>999</v>
      </c>
      <c r="AB30" s="296">
        <v>999</v>
      </c>
      <c r="AC30" s="296">
        <v>999</v>
      </c>
      <c r="AE30" s="33">
        <v>27</v>
      </c>
      <c r="AF30" s="296">
        <v>0</v>
      </c>
      <c r="AG30" s="296">
        <v>999</v>
      </c>
      <c r="AH30" s="296">
        <v>999</v>
      </c>
      <c r="AI30" s="296">
        <v>999</v>
      </c>
      <c r="AJ30" s="296">
        <v>999</v>
      </c>
      <c r="AK30" s="296">
        <v>999</v>
      </c>
      <c r="AM30" s="33">
        <v>27</v>
      </c>
      <c r="AN30" s="296">
        <f t="shared" si="2"/>
        <v>0</v>
      </c>
      <c r="AO30" s="296">
        <f t="shared" si="2"/>
        <v>999</v>
      </c>
      <c r="AP30" s="296">
        <f t="shared" si="2"/>
        <v>999</v>
      </c>
      <c r="AQ30" s="296">
        <f t="shared" si="2"/>
        <v>999</v>
      </c>
      <c r="AR30" s="296">
        <f t="shared" si="2"/>
        <v>999</v>
      </c>
      <c r="AS30" s="296">
        <f t="shared" si="2"/>
        <v>999</v>
      </c>
      <c r="AU30" s="33">
        <v>27</v>
      </c>
      <c r="AV30" s="7">
        <v>210</v>
      </c>
      <c r="AW30" s="7">
        <v>215</v>
      </c>
      <c r="AX30" s="7">
        <v>216</v>
      </c>
      <c r="AY30" s="7">
        <v>217</v>
      </c>
      <c r="AZ30" s="7">
        <v>218</v>
      </c>
      <c r="BA30" s="7">
        <v>219</v>
      </c>
      <c r="BC30" s="182">
        <v>27</v>
      </c>
      <c r="BD30" s="330">
        <f>'Reactor 2'!BD30</f>
        <v>0</v>
      </c>
      <c r="BE30" s="330">
        <f>'Reactor 2'!BE30</f>
        <v>0</v>
      </c>
      <c r="BF30" s="330">
        <f>'Reactor 2'!BF30</f>
        <v>0</v>
      </c>
      <c r="BG30" s="330">
        <f>'Reactor 2'!BG30</f>
        <v>0</v>
      </c>
      <c r="BH30" s="330">
        <f>'Reactor 2'!BH30</f>
        <v>0</v>
      </c>
    </row>
    <row r="31" spans="1:60" s="177" customFormat="1" x14ac:dyDescent="0.35">
      <c r="A31" s="229"/>
      <c r="B31" s="229"/>
      <c r="C31" s="229"/>
      <c r="D31" s="229"/>
      <c r="E31" s="229"/>
      <c r="F31" s="229"/>
      <c r="G31" s="229"/>
      <c r="H31" s="33">
        <v>28</v>
      </c>
      <c r="I31" s="331">
        <v>0</v>
      </c>
      <c r="J31" s="331">
        <f>'Reactor 2'!J31</f>
        <v>0</v>
      </c>
      <c r="K31" s="331">
        <v>0</v>
      </c>
      <c r="L31" s="331">
        <f>'Reactor 2'!L31</f>
        <v>0</v>
      </c>
      <c r="M31" s="331">
        <f>'Reactor 2'!M31</f>
        <v>0</v>
      </c>
      <c r="N31" s="229"/>
      <c r="O31" s="33">
        <v>28</v>
      </c>
      <c r="P31" s="296">
        <v>0</v>
      </c>
      <c r="Q31" s="296">
        <v>999</v>
      </c>
      <c r="R31" s="296">
        <v>999</v>
      </c>
      <c r="S31" s="296">
        <v>999</v>
      </c>
      <c r="T31" s="296">
        <v>999</v>
      </c>
      <c r="U31" s="296">
        <v>999</v>
      </c>
      <c r="W31" s="33">
        <v>28</v>
      </c>
      <c r="X31" s="296">
        <v>0</v>
      </c>
      <c r="Y31" s="296">
        <v>999</v>
      </c>
      <c r="Z31" s="296">
        <v>999</v>
      </c>
      <c r="AA31" s="296">
        <v>999</v>
      </c>
      <c r="AB31" s="296">
        <v>999</v>
      </c>
      <c r="AC31" s="296">
        <v>999</v>
      </c>
      <c r="AE31" s="33">
        <v>28</v>
      </c>
      <c r="AF31" s="296">
        <v>0</v>
      </c>
      <c r="AG31" s="296">
        <v>999</v>
      </c>
      <c r="AH31" s="296">
        <v>999</v>
      </c>
      <c r="AI31" s="296">
        <v>999</v>
      </c>
      <c r="AJ31" s="296">
        <v>999</v>
      </c>
      <c r="AK31" s="296">
        <v>999</v>
      </c>
      <c r="AM31" s="33">
        <v>28</v>
      </c>
      <c r="AN31" s="296">
        <f t="shared" si="2"/>
        <v>0</v>
      </c>
      <c r="AO31" s="296">
        <f t="shared" si="2"/>
        <v>999</v>
      </c>
      <c r="AP31" s="296">
        <f t="shared" si="2"/>
        <v>999</v>
      </c>
      <c r="AQ31" s="296">
        <f t="shared" si="2"/>
        <v>999</v>
      </c>
      <c r="AR31" s="296">
        <f t="shared" si="2"/>
        <v>999</v>
      </c>
      <c r="AS31" s="296">
        <f t="shared" si="2"/>
        <v>999</v>
      </c>
      <c r="AU31" s="33">
        <v>28</v>
      </c>
      <c r="AV31" s="7">
        <v>210</v>
      </c>
      <c r="AW31" s="7">
        <v>215</v>
      </c>
      <c r="AX31" s="7">
        <v>216</v>
      </c>
      <c r="AY31" s="7">
        <v>217</v>
      </c>
      <c r="AZ31" s="7">
        <v>218</v>
      </c>
      <c r="BA31" s="7">
        <v>219</v>
      </c>
      <c r="BC31" s="182">
        <v>28</v>
      </c>
      <c r="BD31" s="330">
        <f>'Reactor 2'!BD31</f>
        <v>0</v>
      </c>
      <c r="BE31" s="330">
        <f>'Reactor 2'!BE31</f>
        <v>0</v>
      </c>
      <c r="BF31" s="330">
        <f>'Reactor 2'!BF31</f>
        <v>0</v>
      </c>
      <c r="BG31" s="330">
        <f>'Reactor 2'!BG31</f>
        <v>0</v>
      </c>
      <c r="BH31" s="330">
        <f>'Reactor 2'!BH31</f>
        <v>0</v>
      </c>
    </row>
    <row r="32" spans="1:60" s="177" customFormat="1" x14ac:dyDescent="0.35">
      <c r="A32" s="229"/>
      <c r="B32" s="229"/>
      <c r="C32" s="229"/>
      <c r="D32" s="229"/>
      <c r="E32" s="229"/>
      <c r="F32" s="229"/>
      <c r="G32" s="229"/>
      <c r="H32" s="33">
        <v>29</v>
      </c>
      <c r="I32" s="331">
        <v>0</v>
      </c>
      <c r="J32" s="331">
        <f>'Reactor 2'!J32</f>
        <v>0</v>
      </c>
      <c r="K32" s="331">
        <v>0</v>
      </c>
      <c r="L32" s="331">
        <f>'Reactor 2'!L32</f>
        <v>0</v>
      </c>
      <c r="M32" s="331">
        <f>'Reactor 2'!M32</f>
        <v>0</v>
      </c>
      <c r="N32" s="229"/>
      <c r="O32" s="33">
        <v>29</v>
      </c>
      <c r="P32" s="296">
        <v>0</v>
      </c>
      <c r="Q32" s="296">
        <v>999</v>
      </c>
      <c r="R32" s="296">
        <v>999</v>
      </c>
      <c r="S32" s="296">
        <v>999</v>
      </c>
      <c r="T32" s="296">
        <v>999</v>
      </c>
      <c r="U32" s="296">
        <v>999</v>
      </c>
      <c r="W32" s="33">
        <v>29</v>
      </c>
      <c r="X32" s="296">
        <v>0</v>
      </c>
      <c r="Y32" s="296">
        <v>999</v>
      </c>
      <c r="Z32" s="296">
        <v>999</v>
      </c>
      <c r="AA32" s="296">
        <v>999</v>
      </c>
      <c r="AB32" s="296">
        <v>999</v>
      </c>
      <c r="AC32" s="296">
        <v>999</v>
      </c>
      <c r="AE32" s="33">
        <v>29</v>
      </c>
      <c r="AF32" s="296">
        <v>0</v>
      </c>
      <c r="AG32" s="296">
        <v>999</v>
      </c>
      <c r="AH32" s="296">
        <v>999</v>
      </c>
      <c r="AI32" s="296">
        <v>999</v>
      </c>
      <c r="AJ32" s="296">
        <v>999</v>
      </c>
      <c r="AK32" s="296">
        <v>999</v>
      </c>
      <c r="AM32" s="33">
        <v>29</v>
      </c>
      <c r="AN32" s="296">
        <f t="shared" si="2"/>
        <v>0</v>
      </c>
      <c r="AO32" s="296">
        <f t="shared" si="2"/>
        <v>999</v>
      </c>
      <c r="AP32" s="296">
        <f t="shared" si="2"/>
        <v>999</v>
      </c>
      <c r="AQ32" s="296">
        <f t="shared" si="2"/>
        <v>999</v>
      </c>
      <c r="AR32" s="296">
        <f t="shared" si="2"/>
        <v>999</v>
      </c>
      <c r="AS32" s="296">
        <f t="shared" si="2"/>
        <v>999</v>
      </c>
      <c r="AU32" s="33">
        <v>29</v>
      </c>
      <c r="AV32" s="7">
        <v>210</v>
      </c>
      <c r="AW32" s="7">
        <v>215</v>
      </c>
      <c r="AX32" s="7">
        <v>216</v>
      </c>
      <c r="AY32" s="7">
        <v>217</v>
      </c>
      <c r="AZ32" s="7">
        <v>218</v>
      </c>
      <c r="BA32" s="7">
        <v>219</v>
      </c>
      <c r="BC32" s="182">
        <v>29</v>
      </c>
      <c r="BD32" s="330">
        <f>'Reactor 2'!BD32</f>
        <v>0</v>
      </c>
      <c r="BE32" s="330">
        <f>'Reactor 2'!BE32</f>
        <v>0</v>
      </c>
      <c r="BF32" s="330">
        <f>'Reactor 2'!BF32</f>
        <v>0</v>
      </c>
      <c r="BG32" s="330">
        <f>'Reactor 2'!BG32</f>
        <v>0</v>
      </c>
      <c r="BH32" s="330">
        <f>'Reactor 2'!BH32</f>
        <v>0</v>
      </c>
    </row>
    <row r="33" spans="1:60" s="177" customFormat="1" x14ac:dyDescent="0.35">
      <c r="A33" s="229"/>
      <c r="B33" s="229"/>
      <c r="C33" s="229"/>
      <c r="D33" s="229"/>
      <c r="E33" s="229"/>
      <c r="F33" s="229"/>
      <c r="G33" s="229"/>
      <c r="H33" s="33">
        <v>30</v>
      </c>
      <c r="I33" s="331">
        <v>0</v>
      </c>
      <c r="J33" s="331">
        <f>'Reactor 2'!J33</f>
        <v>0</v>
      </c>
      <c r="K33" s="331">
        <v>0</v>
      </c>
      <c r="L33" s="331">
        <f>'Reactor 2'!L33</f>
        <v>0</v>
      </c>
      <c r="M33" s="331">
        <f>'Reactor 2'!M33</f>
        <v>0</v>
      </c>
      <c r="N33" s="229"/>
      <c r="O33" s="33">
        <v>30</v>
      </c>
      <c r="P33" s="296">
        <v>0</v>
      </c>
      <c r="Q33" s="296">
        <v>999</v>
      </c>
      <c r="R33" s="296">
        <v>999</v>
      </c>
      <c r="S33" s="296">
        <v>999</v>
      </c>
      <c r="T33" s="296">
        <v>999</v>
      </c>
      <c r="U33" s="296">
        <v>999</v>
      </c>
      <c r="W33" s="33">
        <v>30</v>
      </c>
      <c r="X33" s="296">
        <v>0</v>
      </c>
      <c r="Y33" s="296">
        <v>999</v>
      </c>
      <c r="Z33" s="296">
        <v>999</v>
      </c>
      <c r="AA33" s="296">
        <v>999</v>
      </c>
      <c r="AB33" s="296">
        <v>999</v>
      </c>
      <c r="AC33" s="296">
        <v>999</v>
      </c>
      <c r="AE33" s="33">
        <v>30</v>
      </c>
      <c r="AF33" s="296">
        <v>0</v>
      </c>
      <c r="AG33" s="296">
        <v>999</v>
      </c>
      <c r="AH33" s="296">
        <v>999</v>
      </c>
      <c r="AI33" s="296">
        <v>999</v>
      </c>
      <c r="AJ33" s="296">
        <v>999</v>
      </c>
      <c r="AK33" s="296">
        <v>999</v>
      </c>
      <c r="AM33" s="33">
        <v>30</v>
      </c>
      <c r="AN33" s="296">
        <f t="shared" si="2"/>
        <v>0</v>
      </c>
      <c r="AO33" s="296">
        <f t="shared" si="2"/>
        <v>999</v>
      </c>
      <c r="AP33" s="296">
        <f t="shared" si="2"/>
        <v>999</v>
      </c>
      <c r="AQ33" s="296">
        <f t="shared" si="2"/>
        <v>999</v>
      </c>
      <c r="AR33" s="296">
        <f t="shared" si="2"/>
        <v>999</v>
      </c>
      <c r="AS33" s="296">
        <f t="shared" si="2"/>
        <v>999</v>
      </c>
      <c r="AU33" s="33">
        <v>30</v>
      </c>
      <c r="AV33" s="7">
        <v>210</v>
      </c>
      <c r="AW33" s="7">
        <v>215</v>
      </c>
      <c r="AX33" s="7">
        <v>216</v>
      </c>
      <c r="AY33" s="7">
        <v>217</v>
      </c>
      <c r="AZ33" s="7">
        <v>218</v>
      </c>
      <c r="BA33" s="7">
        <v>219</v>
      </c>
      <c r="BC33" s="182">
        <v>30</v>
      </c>
      <c r="BD33" s="330">
        <f>'Reactor 2'!BD33</f>
        <v>0</v>
      </c>
      <c r="BE33" s="330">
        <f>'Reactor 2'!BE33</f>
        <v>0</v>
      </c>
      <c r="BF33" s="330">
        <f>'Reactor 2'!BF33</f>
        <v>0</v>
      </c>
      <c r="BG33" s="330">
        <f>'Reactor 2'!BG33</f>
        <v>0</v>
      </c>
      <c r="BH33" s="330">
        <f>'Reactor 2'!BH33</f>
        <v>0</v>
      </c>
    </row>
    <row r="34" spans="1:60" s="177" customFormat="1" x14ac:dyDescent="0.35">
      <c r="A34" s="229"/>
      <c r="B34" s="229"/>
      <c r="C34" s="229"/>
      <c r="D34" s="229"/>
      <c r="E34" s="229"/>
      <c r="F34" s="229"/>
      <c r="G34" s="229"/>
      <c r="H34" s="33">
        <v>31</v>
      </c>
      <c r="I34" s="331">
        <v>0</v>
      </c>
      <c r="J34" s="331">
        <f>'Reactor 2'!J34</f>
        <v>0</v>
      </c>
      <c r="K34" s="331">
        <v>0</v>
      </c>
      <c r="L34" s="331">
        <f>'Reactor 2'!L34</f>
        <v>0</v>
      </c>
      <c r="M34" s="331">
        <f>'Reactor 2'!M34</f>
        <v>0</v>
      </c>
      <c r="N34" s="229"/>
      <c r="O34" s="33">
        <v>31</v>
      </c>
      <c r="P34" s="296">
        <v>0</v>
      </c>
      <c r="Q34" s="296">
        <v>999</v>
      </c>
      <c r="R34" s="296">
        <v>999</v>
      </c>
      <c r="S34" s="296">
        <v>999</v>
      </c>
      <c r="T34" s="296">
        <v>999</v>
      </c>
      <c r="U34" s="296">
        <v>999</v>
      </c>
      <c r="W34" s="33">
        <v>31</v>
      </c>
      <c r="X34" s="296">
        <v>0</v>
      </c>
      <c r="Y34" s="296">
        <v>999</v>
      </c>
      <c r="Z34" s="296">
        <v>999</v>
      </c>
      <c r="AA34" s="296">
        <v>999</v>
      </c>
      <c r="AB34" s="296">
        <v>999</v>
      </c>
      <c r="AC34" s="296">
        <v>999</v>
      </c>
      <c r="AE34" s="33">
        <v>31</v>
      </c>
      <c r="AF34" s="296">
        <v>0</v>
      </c>
      <c r="AG34" s="296">
        <v>999</v>
      </c>
      <c r="AH34" s="296">
        <v>999</v>
      </c>
      <c r="AI34" s="296">
        <v>999</v>
      </c>
      <c r="AJ34" s="296">
        <v>999</v>
      </c>
      <c r="AK34" s="296">
        <v>999</v>
      </c>
      <c r="AM34" s="33">
        <v>31</v>
      </c>
      <c r="AN34" s="296">
        <f t="shared" si="2"/>
        <v>0</v>
      </c>
      <c r="AO34" s="296">
        <f t="shared" si="2"/>
        <v>999</v>
      </c>
      <c r="AP34" s="296">
        <f t="shared" si="2"/>
        <v>999</v>
      </c>
      <c r="AQ34" s="296">
        <f t="shared" si="2"/>
        <v>999</v>
      </c>
      <c r="AR34" s="296">
        <f t="shared" si="2"/>
        <v>999</v>
      </c>
      <c r="AS34" s="296">
        <f t="shared" si="2"/>
        <v>999</v>
      </c>
      <c r="AU34" s="33">
        <v>31</v>
      </c>
      <c r="AV34" s="7">
        <v>210</v>
      </c>
      <c r="AW34" s="7">
        <v>215</v>
      </c>
      <c r="AX34" s="7">
        <v>216</v>
      </c>
      <c r="AY34" s="7">
        <v>217</v>
      </c>
      <c r="AZ34" s="7">
        <v>218</v>
      </c>
      <c r="BA34" s="7">
        <v>219</v>
      </c>
      <c r="BC34" s="182">
        <v>31</v>
      </c>
      <c r="BD34" s="330">
        <f>'Reactor 2'!BD34</f>
        <v>0</v>
      </c>
      <c r="BE34" s="330">
        <f>'Reactor 2'!BE34</f>
        <v>0</v>
      </c>
      <c r="BF34" s="330">
        <f>'Reactor 2'!BF34</f>
        <v>0</v>
      </c>
      <c r="BG34" s="330">
        <f>'Reactor 2'!BG34</f>
        <v>0</v>
      </c>
      <c r="BH34" s="330">
        <f>'Reactor 2'!BH34</f>
        <v>0</v>
      </c>
    </row>
    <row r="35" spans="1:60" s="177" customFormat="1" x14ac:dyDescent="0.35">
      <c r="A35" s="229"/>
      <c r="B35" s="229"/>
      <c r="C35" s="229"/>
      <c r="D35" s="229"/>
      <c r="E35" s="229"/>
      <c r="F35" s="229"/>
      <c r="G35" s="229"/>
      <c r="H35" s="33">
        <v>32</v>
      </c>
      <c r="I35" s="331">
        <v>0</v>
      </c>
      <c r="J35" s="331">
        <f>'Reactor 2'!J35</f>
        <v>0</v>
      </c>
      <c r="K35" s="331">
        <v>0</v>
      </c>
      <c r="L35" s="331">
        <f>'Reactor 2'!L35</f>
        <v>0</v>
      </c>
      <c r="M35" s="331">
        <f>'Reactor 2'!M35</f>
        <v>0</v>
      </c>
      <c r="N35" s="229"/>
      <c r="O35" s="33">
        <v>32</v>
      </c>
      <c r="P35" s="296">
        <v>0</v>
      </c>
      <c r="Q35" s="296">
        <v>999</v>
      </c>
      <c r="R35" s="296">
        <v>999</v>
      </c>
      <c r="S35" s="296">
        <v>999</v>
      </c>
      <c r="T35" s="296">
        <v>999</v>
      </c>
      <c r="U35" s="296">
        <v>999</v>
      </c>
      <c r="W35" s="33">
        <v>32</v>
      </c>
      <c r="X35" s="296">
        <v>0</v>
      </c>
      <c r="Y35" s="296">
        <v>999</v>
      </c>
      <c r="Z35" s="296">
        <v>999</v>
      </c>
      <c r="AA35" s="296">
        <v>999</v>
      </c>
      <c r="AB35" s="296">
        <v>999</v>
      </c>
      <c r="AC35" s="296">
        <v>999</v>
      </c>
      <c r="AE35" s="33">
        <v>32</v>
      </c>
      <c r="AF35" s="296">
        <v>0</v>
      </c>
      <c r="AG35" s="296">
        <v>999</v>
      </c>
      <c r="AH35" s="296">
        <v>999</v>
      </c>
      <c r="AI35" s="296">
        <v>999</v>
      </c>
      <c r="AJ35" s="296">
        <v>999</v>
      </c>
      <c r="AK35" s="296">
        <v>999</v>
      </c>
      <c r="AM35" s="33">
        <v>32</v>
      </c>
      <c r="AN35" s="296">
        <f t="shared" si="2"/>
        <v>0</v>
      </c>
      <c r="AO35" s="296">
        <f t="shared" si="2"/>
        <v>999</v>
      </c>
      <c r="AP35" s="296">
        <f t="shared" si="2"/>
        <v>999</v>
      </c>
      <c r="AQ35" s="296">
        <f t="shared" si="2"/>
        <v>999</v>
      </c>
      <c r="AR35" s="296">
        <f t="shared" si="2"/>
        <v>999</v>
      </c>
      <c r="AS35" s="296">
        <f t="shared" si="2"/>
        <v>999</v>
      </c>
      <c r="AU35" s="33">
        <v>32</v>
      </c>
      <c r="AV35" s="7">
        <v>210</v>
      </c>
      <c r="AW35" s="7">
        <v>215</v>
      </c>
      <c r="AX35" s="7">
        <v>216</v>
      </c>
      <c r="AY35" s="7">
        <v>217</v>
      </c>
      <c r="AZ35" s="7">
        <v>218</v>
      </c>
      <c r="BA35" s="7">
        <v>219</v>
      </c>
      <c r="BC35" s="182">
        <v>32</v>
      </c>
      <c r="BD35" s="330">
        <f>'Reactor 2'!BD35</f>
        <v>0</v>
      </c>
      <c r="BE35" s="330">
        <f>'Reactor 2'!BE35</f>
        <v>0</v>
      </c>
      <c r="BF35" s="330">
        <f>'Reactor 2'!BF35</f>
        <v>0</v>
      </c>
      <c r="BG35" s="330">
        <f>'Reactor 2'!BG35</f>
        <v>0</v>
      </c>
      <c r="BH35" s="330">
        <f>'Reactor 2'!BH35</f>
        <v>0</v>
      </c>
    </row>
    <row r="36" spans="1:60" s="177" customFormat="1" x14ac:dyDescent="0.35">
      <c r="A36" s="229"/>
      <c r="B36" s="229"/>
      <c r="C36" s="229"/>
      <c r="D36" s="229"/>
      <c r="E36" s="229"/>
      <c r="F36" s="229"/>
      <c r="G36" s="229"/>
      <c r="H36" s="33">
        <v>33</v>
      </c>
      <c r="I36" s="331">
        <v>0</v>
      </c>
      <c r="J36" s="331">
        <f>'Reactor 2'!J36</f>
        <v>0</v>
      </c>
      <c r="K36" s="331">
        <v>0</v>
      </c>
      <c r="L36" s="331">
        <f>'Reactor 2'!L36</f>
        <v>0</v>
      </c>
      <c r="M36" s="331">
        <f>'Reactor 2'!M36</f>
        <v>0</v>
      </c>
      <c r="N36" s="229"/>
      <c r="O36" s="33">
        <v>33</v>
      </c>
      <c r="P36" s="296">
        <v>0</v>
      </c>
      <c r="Q36" s="296">
        <v>999</v>
      </c>
      <c r="R36" s="296">
        <v>999</v>
      </c>
      <c r="S36" s="296">
        <v>999</v>
      </c>
      <c r="T36" s="296">
        <v>999</v>
      </c>
      <c r="U36" s="296">
        <v>999</v>
      </c>
      <c r="W36" s="33">
        <v>33</v>
      </c>
      <c r="X36" s="296">
        <v>0</v>
      </c>
      <c r="Y36" s="296">
        <v>999</v>
      </c>
      <c r="Z36" s="296">
        <v>999</v>
      </c>
      <c r="AA36" s="296">
        <v>999</v>
      </c>
      <c r="AB36" s="296">
        <v>999</v>
      </c>
      <c r="AC36" s="296">
        <v>999</v>
      </c>
      <c r="AE36" s="33">
        <v>33</v>
      </c>
      <c r="AF36" s="296">
        <v>0</v>
      </c>
      <c r="AG36" s="296">
        <v>999</v>
      </c>
      <c r="AH36" s="296">
        <v>999</v>
      </c>
      <c r="AI36" s="296">
        <v>999</v>
      </c>
      <c r="AJ36" s="296">
        <v>999</v>
      </c>
      <c r="AK36" s="296">
        <v>999</v>
      </c>
      <c r="AM36" s="33">
        <v>33</v>
      </c>
      <c r="AN36" s="296">
        <f t="shared" si="2"/>
        <v>0</v>
      </c>
      <c r="AO36" s="296">
        <f t="shared" si="2"/>
        <v>999</v>
      </c>
      <c r="AP36" s="296">
        <f t="shared" si="2"/>
        <v>999</v>
      </c>
      <c r="AQ36" s="296">
        <f t="shared" si="2"/>
        <v>999</v>
      </c>
      <c r="AR36" s="296">
        <f t="shared" si="2"/>
        <v>999</v>
      </c>
      <c r="AS36" s="296">
        <f t="shared" si="2"/>
        <v>999</v>
      </c>
      <c r="AU36" s="33">
        <v>33</v>
      </c>
      <c r="AV36" s="7">
        <v>210</v>
      </c>
      <c r="AW36" s="7">
        <v>215</v>
      </c>
      <c r="AX36" s="7">
        <v>216</v>
      </c>
      <c r="AY36" s="7">
        <v>217</v>
      </c>
      <c r="AZ36" s="7">
        <v>218</v>
      </c>
      <c r="BA36" s="7">
        <v>219</v>
      </c>
      <c r="BC36" s="182">
        <v>33</v>
      </c>
      <c r="BD36" s="330">
        <f>'Reactor 2'!BD36</f>
        <v>0</v>
      </c>
      <c r="BE36" s="330">
        <f>'Reactor 2'!BE36</f>
        <v>0</v>
      </c>
      <c r="BF36" s="330">
        <f>'Reactor 2'!BF36</f>
        <v>0</v>
      </c>
      <c r="BG36" s="330">
        <f>'Reactor 2'!BG36</f>
        <v>0</v>
      </c>
      <c r="BH36" s="330">
        <f>'Reactor 2'!BH36</f>
        <v>0</v>
      </c>
    </row>
    <row r="37" spans="1:60" s="177" customFormat="1" x14ac:dyDescent="0.35">
      <c r="A37" s="229"/>
      <c r="B37" s="229"/>
      <c r="C37" s="229"/>
      <c r="D37" s="229"/>
      <c r="E37" s="229"/>
      <c r="F37" s="229"/>
      <c r="G37" s="229"/>
      <c r="H37" s="33">
        <v>34</v>
      </c>
      <c r="I37" s="331">
        <v>0</v>
      </c>
      <c r="J37" s="331">
        <f>'Reactor 2'!J37</f>
        <v>0</v>
      </c>
      <c r="K37" s="331">
        <v>0</v>
      </c>
      <c r="L37" s="331">
        <f>'Reactor 2'!L37</f>
        <v>0</v>
      </c>
      <c r="M37" s="331">
        <f>'Reactor 2'!M37</f>
        <v>0</v>
      </c>
      <c r="N37" s="229"/>
      <c r="O37" s="33">
        <v>34</v>
      </c>
      <c r="P37" s="296">
        <v>0</v>
      </c>
      <c r="Q37" s="296">
        <v>999</v>
      </c>
      <c r="R37" s="296">
        <v>999</v>
      </c>
      <c r="S37" s="296">
        <v>999</v>
      </c>
      <c r="T37" s="296">
        <v>999</v>
      </c>
      <c r="U37" s="296">
        <v>999</v>
      </c>
      <c r="W37" s="33">
        <v>34</v>
      </c>
      <c r="X37" s="296">
        <v>0</v>
      </c>
      <c r="Y37" s="296">
        <v>999</v>
      </c>
      <c r="Z37" s="296">
        <v>999</v>
      </c>
      <c r="AA37" s="296">
        <v>999</v>
      </c>
      <c r="AB37" s="296">
        <v>999</v>
      </c>
      <c r="AC37" s="296">
        <v>999</v>
      </c>
      <c r="AE37" s="33">
        <v>34</v>
      </c>
      <c r="AF37" s="296">
        <v>0</v>
      </c>
      <c r="AG37" s="296">
        <v>999</v>
      </c>
      <c r="AH37" s="296">
        <v>999</v>
      </c>
      <c r="AI37" s="296">
        <v>999</v>
      </c>
      <c r="AJ37" s="296">
        <v>999</v>
      </c>
      <c r="AK37" s="296">
        <v>999</v>
      </c>
      <c r="AM37" s="33">
        <v>34</v>
      </c>
      <c r="AN37" s="296">
        <f t="shared" ref="AN37:AS52" si="3">AN36</f>
        <v>0</v>
      </c>
      <c r="AO37" s="296">
        <f t="shared" si="3"/>
        <v>999</v>
      </c>
      <c r="AP37" s="296">
        <f t="shared" si="3"/>
        <v>999</v>
      </c>
      <c r="AQ37" s="296">
        <f t="shared" si="3"/>
        <v>999</v>
      </c>
      <c r="AR37" s="296">
        <f t="shared" si="3"/>
        <v>999</v>
      </c>
      <c r="AS37" s="296">
        <f t="shared" si="3"/>
        <v>999</v>
      </c>
      <c r="AU37" s="33">
        <v>34</v>
      </c>
      <c r="AV37" s="7">
        <v>210</v>
      </c>
      <c r="AW37" s="7">
        <v>215</v>
      </c>
      <c r="AX37" s="7">
        <v>216</v>
      </c>
      <c r="AY37" s="7">
        <v>217</v>
      </c>
      <c r="AZ37" s="7">
        <v>218</v>
      </c>
      <c r="BA37" s="7">
        <v>219</v>
      </c>
      <c r="BC37" s="182">
        <v>34</v>
      </c>
      <c r="BD37" s="330">
        <f>'Reactor 2'!BD37</f>
        <v>0</v>
      </c>
      <c r="BE37" s="330">
        <f>'Reactor 2'!BE37</f>
        <v>0</v>
      </c>
      <c r="BF37" s="330">
        <f>'Reactor 2'!BF37</f>
        <v>0</v>
      </c>
      <c r="BG37" s="330">
        <f>'Reactor 2'!BG37</f>
        <v>0</v>
      </c>
      <c r="BH37" s="330">
        <f>'Reactor 2'!BH37</f>
        <v>0</v>
      </c>
    </row>
    <row r="38" spans="1:60" s="177" customFormat="1" x14ac:dyDescent="0.35">
      <c r="A38" s="229"/>
      <c r="B38" s="229"/>
      <c r="C38" s="229"/>
      <c r="D38" s="229"/>
      <c r="E38" s="229"/>
      <c r="F38" s="229"/>
      <c r="G38" s="229"/>
      <c r="H38" s="33">
        <v>35</v>
      </c>
      <c r="I38" s="331">
        <v>0</v>
      </c>
      <c r="J38" s="331">
        <f>'Reactor 2'!J38</f>
        <v>0</v>
      </c>
      <c r="K38" s="331">
        <v>0</v>
      </c>
      <c r="L38" s="331">
        <f>'Reactor 2'!L38</f>
        <v>0</v>
      </c>
      <c r="M38" s="331">
        <f>'Reactor 2'!M38</f>
        <v>0</v>
      </c>
      <c r="N38" s="229"/>
      <c r="O38" s="33">
        <v>35</v>
      </c>
      <c r="P38" s="296">
        <v>0</v>
      </c>
      <c r="Q38" s="296">
        <v>999</v>
      </c>
      <c r="R38" s="296">
        <v>999</v>
      </c>
      <c r="S38" s="296">
        <v>999</v>
      </c>
      <c r="T38" s="296">
        <v>999</v>
      </c>
      <c r="U38" s="296">
        <v>999</v>
      </c>
      <c r="W38" s="33">
        <v>35</v>
      </c>
      <c r="X38" s="296">
        <v>0</v>
      </c>
      <c r="Y38" s="296">
        <v>999</v>
      </c>
      <c r="Z38" s="296">
        <v>999</v>
      </c>
      <c r="AA38" s="296">
        <v>999</v>
      </c>
      <c r="AB38" s="296">
        <v>999</v>
      </c>
      <c r="AC38" s="296">
        <v>999</v>
      </c>
      <c r="AE38" s="33">
        <v>35</v>
      </c>
      <c r="AF38" s="296">
        <v>0</v>
      </c>
      <c r="AG38" s="296">
        <v>999</v>
      </c>
      <c r="AH38" s="296">
        <v>999</v>
      </c>
      <c r="AI38" s="296">
        <v>999</v>
      </c>
      <c r="AJ38" s="296">
        <v>999</v>
      </c>
      <c r="AK38" s="296">
        <v>999</v>
      </c>
      <c r="AM38" s="33">
        <v>35</v>
      </c>
      <c r="AN38" s="296">
        <f t="shared" si="3"/>
        <v>0</v>
      </c>
      <c r="AO38" s="296">
        <f t="shared" si="3"/>
        <v>999</v>
      </c>
      <c r="AP38" s="296">
        <f t="shared" si="3"/>
        <v>999</v>
      </c>
      <c r="AQ38" s="296">
        <f t="shared" si="3"/>
        <v>999</v>
      </c>
      <c r="AR38" s="296">
        <f t="shared" si="3"/>
        <v>999</v>
      </c>
      <c r="AS38" s="296">
        <f t="shared" si="3"/>
        <v>999</v>
      </c>
      <c r="AU38" s="33">
        <v>35</v>
      </c>
      <c r="AV38" s="7">
        <v>210</v>
      </c>
      <c r="AW38" s="7">
        <v>215</v>
      </c>
      <c r="AX38" s="7">
        <v>216</v>
      </c>
      <c r="AY38" s="7">
        <v>217</v>
      </c>
      <c r="AZ38" s="7">
        <v>218</v>
      </c>
      <c r="BA38" s="7">
        <v>219</v>
      </c>
      <c r="BC38" s="182">
        <v>35</v>
      </c>
      <c r="BD38" s="330">
        <f>'Reactor 2'!BD38</f>
        <v>0</v>
      </c>
      <c r="BE38" s="330">
        <f>'Reactor 2'!BE38</f>
        <v>0</v>
      </c>
      <c r="BF38" s="330">
        <f>'Reactor 2'!BF38</f>
        <v>0</v>
      </c>
      <c r="BG38" s="330">
        <f>'Reactor 2'!BG38</f>
        <v>0</v>
      </c>
      <c r="BH38" s="330">
        <f>'Reactor 2'!BH38</f>
        <v>0</v>
      </c>
    </row>
    <row r="39" spans="1:60" s="177" customFormat="1" x14ac:dyDescent="0.35">
      <c r="A39" s="229"/>
      <c r="B39" s="229"/>
      <c r="C39" s="229"/>
      <c r="D39" s="229"/>
      <c r="E39" s="229"/>
      <c r="F39" s="229"/>
      <c r="G39" s="229"/>
      <c r="H39" s="33">
        <v>36</v>
      </c>
      <c r="I39" s="331">
        <v>0</v>
      </c>
      <c r="J39" s="331">
        <f>'Reactor 2'!J39</f>
        <v>0</v>
      </c>
      <c r="K39" s="331">
        <v>0</v>
      </c>
      <c r="L39" s="331">
        <f>'Reactor 2'!L39</f>
        <v>0</v>
      </c>
      <c r="M39" s="331">
        <f>'Reactor 2'!M39</f>
        <v>0</v>
      </c>
      <c r="N39" s="229"/>
      <c r="O39" s="33">
        <v>36</v>
      </c>
      <c r="P39" s="296">
        <v>0</v>
      </c>
      <c r="Q39" s="296">
        <v>999</v>
      </c>
      <c r="R39" s="296">
        <v>999</v>
      </c>
      <c r="S39" s="296">
        <v>999</v>
      </c>
      <c r="T39" s="296">
        <v>999</v>
      </c>
      <c r="U39" s="296">
        <v>999</v>
      </c>
      <c r="W39" s="33">
        <v>36</v>
      </c>
      <c r="X39" s="296">
        <v>0</v>
      </c>
      <c r="Y39" s="296">
        <v>999</v>
      </c>
      <c r="Z39" s="296">
        <v>999</v>
      </c>
      <c r="AA39" s="296">
        <v>999</v>
      </c>
      <c r="AB39" s="296">
        <v>999</v>
      </c>
      <c r="AC39" s="296">
        <v>999</v>
      </c>
      <c r="AE39" s="33">
        <v>36</v>
      </c>
      <c r="AF39" s="296">
        <v>0</v>
      </c>
      <c r="AG39" s="296">
        <v>999</v>
      </c>
      <c r="AH39" s="296">
        <v>999</v>
      </c>
      <c r="AI39" s="296">
        <v>999</v>
      </c>
      <c r="AJ39" s="296">
        <v>999</v>
      </c>
      <c r="AK39" s="296">
        <v>999</v>
      </c>
      <c r="AM39" s="33">
        <v>36</v>
      </c>
      <c r="AN39" s="296">
        <f t="shared" si="3"/>
        <v>0</v>
      </c>
      <c r="AO39" s="296">
        <f t="shared" si="3"/>
        <v>999</v>
      </c>
      <c r="AP39" s="296">
        <f t="shared" si="3"/>
        <v>999</v>
      </c>
      <c r="AQ39" s="296">
        <f t="shared" si="3"/>
        <v>999</v>
      </c>
      <c r="AR39" s="296">
        <f t="shared" si="3"/>
        <v>999</v>
      </c>
      <c r="AS39" s="296">
        <f t="shared" si="3"/>
        <v>999</v>
      </c>
      <c r="AU39" s="33">
        <v>36</v>
      </c>
      <c r="AV39" s="7">
        <v>210</v>
      </c>
      <c r="AW39" s="7">
        <v>215</v>
      </c>
      <c r="AX39" s="7">
        <v>216</v>
      </c>
      <c r="AY39" s="7">
        <v>217</v>
      </c>
      <c r="AZ39" s="7">
        <v>218</v>
      </c>
      <c r="BA39" s="7">
        <v>219</v>
      </c>
      <c r="BC39" s="182">
        <v>36</v>
      </c>
      <c r="BD39" s="330">
        <f>'Reactor 2'!BD39</f>
        <v>0</v>
      </c>
      <c r="BE39" s="330">
        <f>'Reactor 2'!BE39</f>
        <v>0</v>
      </c>
      <c r="BF39" s="330">
        <f>'Reactor 2'!BF39</f>
        <v>0</v>
      </c>
      <c r="BG39" s="330">
        <f>'Reactor 2'!BG39</f>
        <v>0</v>
      </c>
      <c r="BH39" s="330">
        <f>'Reactor 2'!BH39</f>
        <v>0</v>
      </c>
    </row>
    <row r="40" spans="1:60" s="177" customFormat="1" x14ac:dyDescent="0.35">
      <c r="A40" s="229"/>
      <c r="B40" s="229"/>
      <c r="C40" s="229"/>
      <c r="D40" s="229"/>
      <c r="E40" s="229"/>
      <c r="F40" s="229"/>
      <c r="G40" s="229"/>
      <c r="H40" s="33">
        <v>37</v>
      </c>
      <c r="I40" s="331">
        <v>0</v>
      </c>
      <c r="J40" s="331">
        <f>'Reactor 2'!J40</f>
        <v>0</v>
      </c>
      <c r="K40" s="331">
        <v>0</v>
      </c>
      <c r="L40" s="331">
        <f>'Reactor 2'!L40</f>
        <v>0</v>
      </c>
      <c r="M40" s="331">
        <f>'Reactor 2'!M40</f>
        <v>0</v>
      </c>
      <c r="N40" s="229"/>
      <c r="O40" s="33">
        <v>37</v>
      </c>
      <c r="P40" s="296">
        <v>0</v>
      </c>
      <c r="Q40" s="296">
        <v>999</v>
      </c>
      <c r="R40" s="296">
        <v>999</v>
      </c>
      <c r="S40" s="296">
        <v>999</v>
      </c>
      <c r="T40" s="296">
        <v>999</v>
      </c>
      <c r="U40" s="296">
        <v>999</v>
      </c>
      <c r="W40" s="33">
        <v>37</v>
      </c>
      <c r="X40" s="296">
        <v>0</v>
      </c>
      <c r="Y40" s="296">
        <v>999</v>
      </c>
      <c r="Z40" s="296">
        <v>999</v>
      </c>
      <c r="AA40" s="296">
        <v>999</v>
      </c>
      <c r="AB40" s="296">
        <v>999</v>
      </c>
      <c r="AC40" s="296">
        <v>999</v>
      </c>
      <c r="AE40" s="33">
        <v>37</v>
      </c>
      <c r="AF40" s="296">
        <v>0</v>
      </c>
      <c r="AG40" s="296">
        <v>999</v>
      </c>
      <c r="AH40" s="296">
        <v>999</v>
      </c>
      <c r="AI40" s="296">
        <v>999</v>
      </c>
      <c r="AJ40" s="296">
        <v>999</v>
      </c>
      <c r="AK40" s="296">
        <v>999</v>
      </c>
      <c r="AM40" s="33">
        <v>37</v>
      </c>
      <c r="AN40" s="296">
        <f t="shared" si="3"/>
        <v>0</v>
      </c>
      <c r="AO40" s="296">
        <f t="shared" si="3"/>
        <v>999</v>
      </c>
      <c r="AP40" s="296">
        <f t="shared" si="3"/>
        <v>999</v>
      </c>
      <c r="AQ40" s="296">
        <f t="shared" si="3"/>
        <v>999</v>
      </c>
      <c r="AR40" s="296">
        <f t="shared" si="3"/>
        <v>999</v>
      </c>
      <c r="AS40" s="296">
        <f t="shared" si="3"/>
        <v>999</v>
      </c>
      <c r="AU40" s="33">
        <v>37</v>
      </c>
      <c r="AV40" s="7">
        <v>210</v>
      </c>
      <c r="AW40" s="7">
        <v>215</v>
      </c>
      <c r="AX40" s="7">
        <v>216</v>
      </c>
      <c r="AY40" s="7">
        <v>217</v>
      </c>
      <c r="AZ40" s="7">
        <v>218</v>
      </c>
      <c r="BA40" s="7">
        <v>219</v>
      </c>
      <c r="BC40" s="182">
        <v>37</v>
      </c>
      <c r="BD40" s="330">
        <f>'Reactor 2'!BD40</f>
        <v>0</v>
      </c>
      <c r="BE40" s="330">
        <f>'Reactor 2'!BE40</f>
        <v>0</v>
      </c>
      <c r="BF40" s="330">
        <f>'Reactor 2'!BF40</f>
        <v>0</v>
      </c>
      <c r="BG40" s="330">
        <f>'Reactor 2'!BG40</f>
        <v>0</v>
      </c>
      <c r="BH40" s="330">
        <f>'Reactor 2'!BH40</f>
        <v>0</v>
      </c>
    </row>
    <row r="41" spans="1:60" s="177" customFormat="1" x14ac:dyDescent="0.35">
      <c r="A41" s="229"/>
      <c r="B41" s="229"/>
      <c r="C41" s="229"/>
      <c r="D41" s="229"/>
      <c r="E41" s="229"/>
      <c r="F41" s="229"/>
      <c r="G41" s="229"/>
      <c r="H41" s="33">
        <v>38</v>
      </c>
      <c r="I41" s="331">
        <v>0</v>
      </c>
      <c r="J41" s="331">
        <f>'Reactor 2'!J41</f>
        <v>0</v>
      </c>
      <c r="K41" s="331">
        <v>0</v>
      </c>
      <c r="L41" s="331">
        <f>'Reactor 2'!L41</f>
        <v>0</v>
      </c>
      <c r="M41" s="331">
        <f>'Reactor 2'!M41</f>
        <v>0</v>
      </c>
      <c r="N41" s="229"/>
      <c r="O41" s="33">
        <v>38</v>
      </c>
      <c r="P41" s="296">
        <v>0</v>
      </c>
      <c r="Q41" s="296">
        <v>999</v>
      </c>
      <c r="R41" s="296">
        <v>999</v>
      </c>
      <c r="S41" s="296">
        <v>999</v>
      </c>
      <c r="T41" s="296">
        <v>999</v>
      </c>
      <c r="U41" s="296">
        <v>999</v>
      </c>
      <c r="W41" s="33">
        <v>38</v>
      </c>
      <c r="X41" s="296">
        <v>0</v>
      </c>
      <c r="Y41" s="296">
        <v>999</v>
      </c>
      <c r="Z41" s="296">
        <v>999</v>
      </c>
      <c r="AA41" s="296">
        <v>999</v>
      </c>
      <c r="AB41" s="296">
        <v>999</v>
      </c>
      <c r="AC41" s="296">
        <v>999</v>
      </c>
      <c r="AE41" s="33">
        <v>38</v>
      </c>
      <c r="AF41" s="296">
        <v>0</v>
      </c>
      <c r="AG41" s="296">
        <v>999</v>
      </c>
      <c r="AH41" s="296">
        <v>999</v>
      </c>
      <c r="AI41" s="296">
        <v>999</v>
      </c>
      <c r="AJ41" s="296">
        <v>999</v>
      </c>
      <c r="AK41" s="296">
        <v>999</v>
      </c>
      <c r="AM41" s="33">
        <v>38</v>
      </c>
      <c r="AN41" s="296">
        <f t="shared" si="3"/>
        <v>0</v>
      </c>
      <c r="AO41" s="296">
        <f t="shared" si="3"/>
        <v>999</v>
      </c>
      <c r="AP41" s="296">
        <f t="shared" si="3"/>
        <v>999</v>
      </c>
      <c r="AQ41" s="296">
        <f t="shared" si="3"/>
        <v>999</v>
      </c>
      <c r="AR41" s="296">
        <f t="shared" si="3"/>
        <v>999</v>
      </c>
      <c r="AS41" s="296">
        <f t="shared" si="3"/>
        <v>999</v>
      </c>
      <c r="AU41" s="33">
        <v>38</v>
      </c>
      <c r="AV41" s="7">
        <v>210</v>
      </c>
      <c r="AW41" s="7">
        <v>215</v>
      </c>
      <c r="AX41" s="7">
        <v>216</v>
      </c>
      <c r="AY41" s="7">
        <v>217</v>
      </c>
      <c r="AZ41" s="7">
        <v>218</v>
      </c>
      <c r="BA41" s="7">
        <v>219</v>
      </c>
      <c r="BC41" s="182">
        <v>38</v>
      </c>
      <c r="BD41" s="330">
        <f>'Reactor 2'!BD41</f>
        <v>0</v>
      </c>
      <c r="BE41" s="330">
        <f>'Reactor 2'!BE41</f>
        <v>0</v>
      </c>
      <c r="BF41" s="330">
        <f>'Reactor 2'!BF41</f>
        <v>0</v>
      </c>
      <c r="BG41" s="330">
        <f>'Reactor 2'!BG41</f>
        <v>0</v>
      </c>
      <c r="BH41" s="330">
        <f>'Reactor 2'!BH41</f>
        <v>0</v>
      </c>
    </row>
    <row r="42" spans="1:60" s="177" customFormat="1" x14ac:dyDescent="0.35">
      <c r="A42" s="229"/>
      <c r="B42" s="229"/>
      <c r="C42" s="229"/>
      <c r="D42" s="229"/>
      <c r="E42" s="229"/>
      <c r="F42" s="229"/>
      <c r="G42" s="229"/>
      <c r="H42" s="33">
        <v>39</v>
      </c>
      <c r="I42" s="331">
        <v>0</v>
      </c>
      <c r="J42" s="331">
        <f>'Reactor 2'!J42</f>
        <v>0</v>
      </c>
      <c r="K42" s="331">
        <v>0</v>
      </c>
      <c r="L42" s="331">
        <f>'Reactor 2'!L42</f>
        <v>0</v>
      </c>
      <c r="M42" s="331">
        <f>'Reactor 2'!M42</f>
        <v>0</v>
      </c>
      <c r="N42" s="229"/>
      <c r="O42" s="33">
        <v>39</v>
      </c>
      <c r="P42" s="296">
        <v>0</v>
      </c>
      <c r="Q42" s="296">
        <v>999</v>
      </c>
      <c r="R42" s="296">
        <v>999</v>
      </c>
      <c r="S42" s="296">
        <v>999</v>
      </c>
      <c r="T42" s="296">
        <v>999</v>
      </c>
      <c r="U42" s="296">
        <v>999</v>
      </c>
      <c r="W42" s="33">
        <v>39</v>
      </c>
      <c r="X42" s="296">
        <v>0</v>
      </c>
      <c r="Y42" s="296">
        <v>999</v>
      </c>
      <c r="Z42" s="296">
        <v>999</v>
      </c>
      <c r="AA42" s="296">
        <v>999</v>
      </c>
      <c r="AB42" s="296">
        <v>999</v>
      </c>
      <c r="AC42" s="296">
        <v>999</v>
      </c>
      <c r="AE42" s="33">
        <v>39</v>
      </c>
      <c r="AF42" s="296">
        <v>0</v>
      </c>
      <c r="AG42" s="296">
        <v>999</v>
      </c>
      <c r="AH42" s="296">
        <v>999</v>
      </c>
      <c r="AI42" s="296">
        <v>999</v>
      </c>
      <c r="AJ42" s="296">
        <v>999</v>
      </c>
      <c r="AK42" s="296">
        <v>999</v>
      </c>
      <c r="AM42" s="33">
        <v>39</v>
      </c>
      <c r="AN42" s="296">
        <f t="shared" si="3"/>
        <v>0</v>
      </c>
      <c r="AO42" s="296">
        <f t="shared" si="3"/>
        <v>999</v>
      </c>
      <c r="AP42" s="296">
        <f t="shared" si="3"/>
        <v>999</v>
      </c>
      <c r="AQ42" s="296">
        <f t="shared" si="3"/>
        <v>999</v>
      </c>
      <c r="AR42" s="296">
        <f t="shared" si="3"/>
        <v>999</v>
      </c>
      <c r="AS42" s="296">
        <f t="shared" si="3"/>
        <v>999</v>
      </c>
      <c r="AU42" s="33">
        <v>39</v>
      </c>
      <c r="AV42" s="7">
        <v>210</v>
      </c>
      <c r="AW42" s="7">
        <v>215</v>
      </c>
      <c r="AX42" s="7">
        <v>216</v>
      </c>
      <c r="AY42" s="7">
        <v>217</v>
      </c>
      <c r="AZ42" s="7">
        <v>218</v>
      </c>
      <c r="BA42" s="7">
        <v>219</v>
      </c>
      <c r="BC42" s="182">
        <v>39</v>
      </c>
      <c r="BD42" s="330">
        <f>'Reactor 2'!BD42</f>
        <v>0</v>
      </c>
      <c r="BE42" s="330">
        <f>'Reactor 2'!BE42</f>
        <v>0</v>
      </c>
      <c r="BF42" s="330">
        <f>'Reactor 2'!BF42</f>
        <v>0</v>
      </c>
      <c r="BG42" s="330">
        <f>'Reactor 2'!BG42</f>
        <v>0</v>
      </c>
      <c r="BH42" s="330">
        <f>'Reactor 2'!BH42</f>
        <v>0</v>
      </c>
    </row>
    <row r="43" spans="1:60" s="177" customFormat="1" x14ac:dyDescent="0.35">
      <c r="A43" s="229"/>
      <c r="B43" s="229"/>
      <c r="C43" s="229"/>
      <c r="D43" s="229"/>
      <c r="E43" s="229"/>
      <c r="F43" s="229"/>
      <c r="G43" s="229"/>
      <c r="H43" s="33">
        <v>40</v>
      </c>
      <c r="I43" s="331">
        <v>0</v>
      </c>
      <c r="J43" s="331">
        <f>'Reactor 2'!J43</f>
        <v>0</v>
      </c>
      <c r="K43" s="331">
        <v>0</v>
      </c>
      <c r="L43" s="331">
        <f>'Reactor 2'!L43</f>
        <v>0</v>
      </c>
      <c r="M43" s="331">
        <f>'Reactor 2'!M43</f>
        <v>0</v>
      </c>
      <c r="N43" s="229"/>
      <c r="O43" s="33">
        <v>40</v>
      </c>
      <c r="P43" s="296">
        <v>0</v>
      </c>
      <c r="Q43" s="296">
        <v>999</v>
      </c>
      <c r="R43" s="296">
        <v>999</v>
      </c>
      <c r="S43" s="296">
        <v>999</v>
      </c>
      <c r="T43" s="296">
        <v>999</v>
      </c>
      <c r="U43" s="296">
        <v>999</v>
      </c>
      <c r="W43" s="33">
        <v>40</v>
      </c>
      <c r="X43" s="296">
        <v>0</v>
      </c>
      <c r="Y43" s="296">
        <v>999</v>
      </c>
      <c r="Z43" s="296">
        <v>999</v>
      </c>
      <c r="AA43" s="296">
        <v>999</v>
      </c>
      <c r="AB43" s="296">
        <v>999</v>
      </c>
      <c r="AC43" s="296">
        <v>999</v>
      </c>
      <c r="AE43" s="33">
        <v>40</v>
      </c>
      <c r="AF43" s="296">
        <v>0</v>
      </c>
      <c r="AG43" s="296">
        <v>999</v>
      </c>
      <c r="AH43" s="296">
        <v>999</v>
      </c>
      <c r="AI43" s="296">
        <v>999</v>
      </c>
      <c r="AJ43" s="296">
        <v>999</v>
      </c>
      <c r="AK43" s="296">
        <v>999</v>
      </c>
      <c r="AM43" s="33">
        <v>40</v>
      </c>
      <c r="AN43" s="296">
        <f t="shared" si="3"/>
        <v>0</v>
      </c>
      <c r="AO43" s="296">
        <f t="shared" si="3"/>
        <v>999</v>
      </c>
      <c r="AP43" s="296">
        <f t="shared" si="3"/>
        <v>999</v>
      </c>
      <c r="AQ43" s="296">
        <f t="shared" si="3"/>
        <v>999</v>
      </c>
      <c r="AR43" s="296">
        <f t="shared" si="3"/>
        <v>999</v>
      </c>
      <c r="AS43" s="296">
        <f t="shared" si="3"/>
        <v>999</v>
      </c>
      <c r="AU43" s="33">
        <v>40</v>
      </c>
      <c r="AV43" s="7">
        <v>210</v>
      </c>
      <c r="AW43" s="7">
        <v>215</v>
      </c>
      <c r="AX43" s="7">
        <v>216</v>
      </c>
      <c r="AY43" s="7">
        <v>217</v>
      </c>
      <c r="AZ43" s="7">
        <v>218</v>
      </c>
      <c r="BA43" s="7">
        <v>219</v>
      </c>
      <c r="BC43" s="182">
        <v>40</v>
      </c>
      <c r="BD43" s="330">
        <f>'Reactor 2'!BD43</f>
        <v>0</v>
      </c>
      <c r="BE43" s="330">
        <f>'Reactor 2'!BE43</f>
        <v>0</v>
      </c>
      <c r="BF43" s="330">
        <f>'Reactor 2'!BF43</f>
        <v>0</v>
      </c>
      <c r="BG43" s="330">
        <f>'Reactor 2'!BG43</f>
        <v>0</v>
      </c>
      <c r="BH43" s="330">
        <f>'Reactor 2'!BH43</f>
        <v>0</v>
      </c>
    </row>
    <row r="44" spans="1:60" s="177" customFormat="1" x14ac:dyDescent="0.35">
      <c r="A44" s="229"/>
      <c r="B44" s="229"/>
      <c r="C44" s="229"/>
      <c r="D44" s="229"/>
      <c r="E44" s="229"/>
      <c r="F44" s="229"/>
      <c r="G44" s="229"/>
      <c r="H44" s="33">
        <v>41</v>
      </c>
      <c r="I44" s="331">
        <v>0</v>
      </c>
      <c r="J44" s="331">
        <f>'Reactor 2'!J44</f>
        <v>0</v>
      </c>
      <c r="K44" s="331">
        <v>0</v>
      </c>
      <c r="L44" s="331">
        <f>'Reactor 2'!L44</f>
        <v>0</v>
      </c>
      <c r="M44" s="331">
        <f>'Reactor 2'!M44</f>
        <v>0</v>
      </c>
      <c r="N44" s="229"/>
      <c r="O44" s="33">
        <v>41</v>
      </c>
      <c r="P44" s="296">
        <v>0</v>
      </c>
      <c r="Q44" s="296">
        <v>999</v>
      </c>
      <c r="R44" s="296">
        <v>999</v>
      </c>
      <c r="S44" s="296">
        <v>999</v>
      </c>
      <c r="T44" s="296">
        <v>999</v>
      </c>
      <c r="U44" s="296">
        <v>999</v>
      </c>
      <c r="W44" s="33">
        <v>41</v>
      </c>
      <c r="X44" s="296">
        <v>0</v>
      </c>
      <c r="Y44" s="296">
        <v>999</v>
      </c>
      <c r="Z44" s="296">
        <v>999</v>
      </c>
      <c r="AA44" s="296">
        <v>999</v>
      </c>
      <c r="AB44" s="296">
        <v>999</v>
      </c>
      <c r="AC44" s="296">
        <v>999</v>
      </c>
      <c r="AE44" s="33">
        <v>41</v>
      </c>
      <c r="AF44" s="296">
        <v>0</v>
      </c>
      <c r="AG44" s="296">
        <v>999</v>
      </c>
      <c r="AH44" s="296">
        <v>999</v>
      </c>
      <c r="AI44" s="296">
        <v>999</v>
      </c>
      <c r="AJ44" s="296">
        <v>999</v>
      </c>
      <c r="AK44" s="296">
        <v>999</v>
      </c>
      <c r="AM44" s="33">
        <v>41</v>
      </c>
      <c r="AN44" s="296">
        <f t="shared" si="3"/>
        <v>0</v>
      </c>
      <c r="AO44" s="296">
        <f t="shared" si="3"/>
        <v>999</v>
      </c>
      <c r="AP44" s="296">
        <f t="shared" si="3"/>
        <v>999</v>
      </c>
      <c r="AQ44" s="296">
        <f t="shared" si="3"/>
        <v>999</v>
      </c>
      <c r="AR44" s="296">
        <f t="shared" si="3"/>
        <v>999</v>
      </c>
      <c r="AS44" s="296">
        <f t="shared" si="3"/>
        <v>999</v>
      </c>
      <c r="AU44" s="33">
        <v>41</v>
      </c>
      <c r="AV44" s="7">
        <v>210</v>
      </c>
      <c r="AW44" s="7">
        <v>215</v>
      </c>
      <c r="AX44" s="7">
        <v>216</v>
      </c>
      <c r="AY44" s="7">
        <v>217</v>
      </c>
      <c r="AZ44" s="7">
        <v>218</v>
      </c>
      <c r="BA44" s="7">
        <v>219</v>
      </c>
      <c r="BC44" s="182">
        <v>41</v>
      </c>
      <c r="BD44" s="330">
        <f>'Reactor 2'!BD44</f>
        <v>0</v>
      </c>
      <c r="BE44" s="330">
        <f>'Reactor 2'!BE44</f>
        <v>0</v>
      </c>
      <c r="BF44" s="330">
        <f>'Reactor 2'!BF44</f>
        <v>0</v>
      </c>
      <c r="BG44" s="330">
        <f>'Reactor 2'!BG44</f>
        <v>0</v>
      </c>
      <c r="BH44" s="330">
        <f>'Reactor 2'!BH44</f>
        <v>0</v>
      </c>
    </row>
    <row r="45" spans="1:60" s="177" customFormat="1" x14ac:dyDescent="0.35">
      <c r="A45" s="229"/>
      <c r="B45" s="229"/>
      <c r="C45" s="229"/>
      <c r="D45" s="229"/>
      <c r="E45" s="229"/>
      <c r="F45" s="229"/>
      <c r="G45" s="229"/>
      <c r="H45" s="33">
        <v>42</v>
      </c>
      <c r="I45" s="331">
        <v>0</v>
      </c>
      <c r="J45" s="331">
        <f>'Reactor 2'!J45</f>
        <v>0</v>
      </c>
      <c r="K45" s="331">
        <v>0</v>
      </c>
      <c r="L45" s="331">
        <f>'Reactor 2'!L45</f>
        <v>0</v>
      </c>
      <c r="M45" s="331">
        <f>'Reactor 2'!M45</f>
        <v>0</v>
      </c>
      <c r="N45" s="229"/>
      <c r="O45" s="33">
        <v>42</v>
      </c>
      <c r="P45" s="296">
        <v>0</v>
      </c>
      <c r="Q45" s="296">
        <v>999</v>
      </c>
      <c r="R45" s="296">
        <v>999</v>
      </c>
      <c r="S45" s="296">
        <v>999</v>
      </c>
      <c r="T45" s="296">
        <v>999</v>
      </c>
      <c r="U45" s="296">
        <v>999</v>
      </c>
      <c r="W45" s="33">
        <v>42</v>
      </c>
      <c r="X45" s="296">
        <v>0</v>
      </c>
      <c r="Y45" s="296">
        <v>999</v>
      </c>
      <c r="Z45" s="296">
        <v>999</v>
      </c>
      <c r="AA45" s="296">
        <v>999</v>
      </c>
      <c r="AB45" s="296">
        <v>999</v>
      </c>
      <c r="AC45" s="296">
        <v>999</v>
      </c>
      <c r="AE45" s="33">
        <v>42</v>
      </c>
      <c r="AF45" s="296">
        <v>0</v>
      </c>
      <c r="AG45" s="296">
        <v>999</v>
      </c>
      <c r="AH45" s="296">
        <v>999</v>
      </c>
      <c r="AI45" s="296">
        <v>999</v>
      </c>
      <c r="AJ45" s="296">
        <v>999</v>
      </c>
      <c r="AK45" s="296">
        <v>999</v>
      </c>
      <c r="AM45" s="33">
        <v>42</v>
      </c>
      <c r="AN45" s="296">
        <f t="shared" si="3"/>
        <v>0</v>
      </c>
      <c r="AO45" s="296">
        <f t="shared" si="3"/>
        <v>999</v>
      </c>
      <c r="AP45" s="296">
        <f t="shared" si="3"/>
        <v>999</v>
      </c>
      <c r="AQ45" s="296">
        <f t="shared" si="3"/>
        <v>999</v>
      </c>
      <c r="AR45" s="296">
        <f t="shared" si="3"/>
        <v>999</v>
      </c>
      <c r="AS45" s="296">
        <f t="shared" si="3"/>
        <v>999</v>
      </c>
      <c r="AU45" s="33">
        <v>42</v>
      </c>
      <c r="AV45" s="7">
        <v>210</v>
      </c>
      <c r="AW45" s="7">
        <v>215</v>
      </c>
      <c r="AX45" s="7">
        <v>216</v>
      </c>
      <c r="AY45" s="7">
        <v>217</v>
      </c>
      <c r="AZ45" s="7">
        <v>218</v>
      </c>
      <c r="BA45" s="7">
        <v>219</v>
      </c>
      <c r="BC45" s="182">
        <v>42</v>
      </c>
      <c r="BD45" s="330">
        <f>'Reactor 2'!BD45</f>
        <v>0</v>
      </c>
      <c r="BE45" s="330">
        <f>'Reactor 2'!BE45</f>
        <v>0</v>
      </c>
      <c r="BF45" s="330">
        <f>'Reactor 2'!BF45</f>
        <v>0</v>
      </c>
      <c r="BG45" s="330">
        <f>'Reactor 2'!BG45</f>
        <v>0</v>
      </c>
      <c r="BH45" s="330">
        <f>'Reactor 2'!BH45</f>
        <v>0</v>
      </c>
    </row>
    <row r="46" spans="1:60" s="177" customFormat="1" x14ac:dyDescent="0.35">
      <c r="A46" s="229"/>
      <c r="B46" s="229"/>
      <c r="C46" s="229"/>
      <c r="D46" s="229"/>
      <c r="E46" s="229"/>
      <c r="F46" s="229"/>
      <c r="G46" s="229"/>
      <c r="H46" s="33">
        <v>43</v>
      </c>
      <c r="I46" s="331">
        <v>0</v>
      </c>
      <c r="J46" s="331">
        <f>'Reactor 2'!J46</f>
        <v>0</v>
      </c>
      <c r="K46" s="331">
        <v>0</v>
      </c>
      <c r="L46" s="331">
        <f>'Reactor 2'!L46</f>
        <v>0</v>
      </c>
      <c r="M46" s="331">
        <f>'Reactor 2'!M46</f>
        <v>0</v>
      </c>
      <c r="N46" s="229"/>
      <c r="O46" s="33">
        <v>43</v>
      </c>
      <c r="P46" s="296">
        <v>0</v>
      </c>
      <c r="Q46" s="296">
        <v>999</v>
      </c>
      <c r="R46" s="296">
        <v>999</v>
      </c>
      <c r="S46" s="296">
        <v>999</v>
      </c>
      <c r="T46" s="296">
        <v>999</v>
      </c>
      <c r="U46" s="296">
        <v>999</v>
      </c>
      <c r="W46" s="33">
        <v>43</v>
      </c>
      <c r="X46" s="296">
        <v>0</v>
      </c>
      <c r="Y46" s="296">
        <v>999</v>
      </c>
      <c r="Z46" s="296">
        <v>999</v>
      </c>
      <c r="AA46" s="296">
        <v>999</v>
      </c>
      <c r="AB46" s="296">
        <v>999</v>
      </c>
      <c r="AC46" s="296">
        <v>999</v>
      </c>
      <c r="AE46" s="33">
        <v>43</v>
      </c>
      <c r="AF46" s="296">
        <v>0</v>
      </c>
      <c r="AG46" s="296">
        <v>999</v>
      </c>
      <c r="AH46" s="296">
        <v>999</v>
      </c>
      <c r="AI46" s="296">
        <v>999</v>
      </c>
      <c r="AJ46" s="296">
        <v>999</v>
      </c>
      <c r="AK46" s="296">
        <v>999</v>
      </c>
      <c r="AM46" s="33">
        <v>43</v>
      </c>
      <c r="AN46" s="296">
        <f t="shared" si="3"/>
        <v>0</v>
      </c>
      <c r="AO46" s="296">
        <f t="shared" si="3"/>
        <v>999</v>
      </c>
      <c r="AP46" s="296">
        <f t="shared" si="3"/>
        <v>999</v>
      </c>
      <c r="AQ46" s="296">
        <f t="shared" si="3"/>
        <v>999</v>
      </c>
      <c r="AR46" s="296">
        <f t="shared" si="3"/>
        <v>999</v>
      </c>
      <c r="AS46" s="296">
        <f t="shared" si="3"/>
        <v>999</v>
      </c>
      <c r="AU46" s="33">
        <v>43</v>
      </c>
      <c r="AV46" s="7">
        <v>210</v>
      </c>
      <c r="AW46" s="7">
        <v>215</v>
      </c>
      <c r="AX46" s="7">
        <v>216</v>
      </c>
      <c r="AY46" s="7">
        <v>217</v>
      </c>
      <c r="AZ46" s="7">
        <v>218</v>
      </c>
      <c r="BA46" s="7">
        <v>219</v>
      </c>
      <c r="BC46" s="182">
        <v>43</v>
      </c>
      <c r="BD46" s="330">
        <f>'Reactor 2'!BD46</f>
        <v>0</v>
      </c>
      <c r="BE46" s="330">
        <f>'Reactor 2'!BE46</f>
        <v>0</v>
      </c>
      <c r="BF46" s="330">
        <f>'Reactor 2'!BF46</f>
        <v>0</v>
      </c>
      <c r="BG46" s="330">
        <f>'Reactor 2'!BG46</f>
        <v>0</v>
      </c>
      <c r="BH46" s="330">
        <f>'Reactor 2'!BH46</f>
        <v>0</v>
      </c>
    </row>
    <row r="47" spans="1:60" s="177" customFormat="1" x14ac:dyDescent="0.35">
      <c r="A47" s="229"/>
      <c r="B47" s="229"/>
      <c r="C47" s="229"/>
      <c r="D47" s="229"/>
      <c r="E47" s="229"/>
      <c r="F47" s="229"/>
      <c r="G47" s="229"/>
      <c r="H47" s="33">
        <v>44</v>
      </c>
      <c r="I47" s="331">
        <v>0</v>
      </c>
      <c r="J47" s="331">
        <f>'Reactor 2'!J47</f>
        <v>0</v>
      </c>
      <c r="K47" s="331">
        <v>0</v>
      </c>
      <c r="L47" s="331">
        <f>'Reactor 2'!L47</f>
        <v>0</v>
      </c>
      <c r="M47" s="331">
        <f>'Reactor 2'!M47</f>
        <v>0</v>
      </c>
      <c r="N47" s="229"/>
      <c r="O47" s="33">
        <v>44</v>
      </c>
      <c r="P47" s="296">
        <v>0</v>
      </c>
      <c r="Q47" s="296">
        <v>999</v>
      </c>
      <c r="R47" s="296">
        <v>999</v>
      </c>
      <c r="S47" s="296">
        <v>999</v>
      </c>
      <c r="T47" s="296">
        <v>999</v>
      </c>
      <c r="U47" s="296">
        <v>999</v>
      </c>
      <c r="W47" s="33">
        <v>44</v>
      </c>
      <c r="X47" s="296">
        <v>0</v>
      </c>
      <c r="Y47" s="296">
        <v>999</v>
      </c>
      <c r="Z47" s="296">
        <v>999</v>
      </c>
      <c r="AA47" s="296">
        <v>999</v>
      </c>
      <c r="AB47" s="296">
        <v>999</v>
      </c>
      <c r="AC47" s="296">
        <v>999</v>
      </c>
      <c r="AE47" s="33">
        <v>44</v>
      </c>
      <c r="AF47" s="296">
        <v>0</v>
      </c>
      <c r="AG47" s="296">
        <v>999</v>
      </c>
      <c r="AH47" s="296">
        <v>999</v>
      </c>
      <c r="AI47" s="296">
        <v>999</v>
      </c>
      <c r="AJ47" s="296">
        <v>999</v>
      </c>
      <c r="AK47" s="296">
        <v>999</v>
      </c>
      <c r="AM47" s="33">
        <v>44</v>
      </c>
      <c r="AN47" s="296">
        <f t="shared" si="3"/>
        <v>0</v>
      </c>
      <c r="AO47" s="296">
        <f t="shared" si="3"/>
        <v>999</v>
      </c>
      <c r="AP47" s="296">
        <f t="shared" si="3"/>
        <v>999</v>
      </c>
      <c r="AQ47" s="296">
        <f t="shared" si="3"/>
        <v>999</v>
      </c>
      <c r="AR47" s="296">
        <f t="shared" si="3"/>
        <v>999</v>
      </c>
      <c r="AS47" s="296">
        <f t="shared" si="3"/>
        <v>999</v>
      </c>
      <c r="AU47" s="33">
        <v>44</v>
      </c>
      <c r="AV47" s="7">
        <v>210</v>
      </c>
      <c r="AW47" s="7">
        <v>215</v>
      </c>
      <c r="AX47" s="7">
        <v>216</v>
      </c>
      <c r="AY47" s="7">
        <v>217</v>
      </c>
      <c r="AZ47" s="7">
        <v>218</v>
      </c>
      <c r="BA47" s="7">
        <v>219</v>
      </c>
      <c r="BC47" s="182">
        <v>44</v>
      </c>
      <c r="BD47" s="330">
        <f>'Reactor 2'!BD47</f>
        <v>0</v>
      </c>
      <c r="BE47" s="330">
        <f>'Reactor 2'!BE47</f>
        <v>0</v>
      </c>
      <c r="BF47" s="330">
        <f>'Reactor 2'!BF47</f>
        <v>0</v>
      </c>
      <c r="BG47" s="330">
        <f>'Reactor 2'!BG47</f>
        <v>0</v>
      </c>
      <c r="BH47" s="330">
        <f>'Reactor 2'!BH47</f>
        <v>0</v>
      </c>
    </row>
    <row r="48" spans="1:60" s="177" customFormat="1" x14ac:dyDescent="0.35">
      <c r="A48" s="229"/>
      <c r="B48" s="229"/>
      <c r="C48" s="229"/>
      <c r="D48" s="229"/>
      <c r="E48" s="229"/>
      <c r="F48" s="229"/>
      <c r="G48" s="229"/>
      <c r="H48" s="33">
        <v>45</v>
      </c>
      <c r="I48" s="331">
        <v>0</v>
      </c>
      <c r="J48" s="331">
        <f>'Reactor 2'!J48</f>
        <v>0</v>
      </c>
      <c r="K48" s="331">
        <v>0</v>
      </c>
      <c r="L48" s="331">
        <f>'Reactor 2'!L48</f>
        <v>0</v>
      </c>
      <c r="M48" s="331">
        <f>'Reactor 2'!M48</f>
        <v>0</v>
      </c>
      <c r="N48" s="229"/>
      <c r="O48" s="33">
        <v>45</v>
      </c>
      <c r="P48" s="296">
        <v>0</v>
      </c>
      <c r="Q48" s="296">
        <v>999</v>
      </c>
      <c r="R48" s="296">
        <v>999</v>
      </c>
      <c r="S48" s="296">
        <v>999</v>
      </c>
      <c r="T48" s="296">
        <v>999</v>
      </c>
      <c r="U48" s="296">
        <v>999</v>
      </c>
      <c r="W48" s="33">
        <v>45</v>
      </c>
      <c r="X48" s="296">
        <v>0</v>
      </c>
      <c r="Y48" s="296">
        <v>999</v>
      </c>
      <c r="Z48" s="296">
        <v>999</v>
      </c>
      <c r="AA48" s="296">
        <v>999</v>
      </c>
      <c r="AB48" s="296">
        <v>999</v>
      </c>
      <c r="AC48" s="296">
        <v>999</v>
      </c>
      <c r="AE48" s="33">
        <v>45</v>
      </c>
      <c r="AF48" s="296">
        <v>0</v>
      </c>
      <c r="AG48" s="296">
        <v>999</v>
      </c>
      <c r="AH48" s="296">
        <v>999</v>
      </c>
      <c r="AI48" s="296">
        <v>999</v>
      </c>
      <c r="AJ48" s="296">
        <v>999</v>
      </c>
      <c r="AK48" s="296">
        <v>999</v>
      </c>
      <c r="AM48" s="33">
        <v>45</v>
      </c>
      <c r="AN48" s="296">
        <f t="shared" si="3"/>
        <v>0</v>
      </c>
      <c r="AO48" s="296">
        <f t="shared" si="3"/>
        <v>999</v>
      </c>
      <c r="AP48" s="296">
        <f t="shared" si="3"/>
        <v>999</v>
      </c>
      <c r="AQ48" s="296">
        <f t="shared" si="3"/>
        <v>999</v>
      </c>
      <c r="AR48" s="296">
        <f t="shared" si="3"/>
        <v>999</v>
      </c>
      <c r="AS48" s="296">
        <f t="shared" si="3"/>
        <v>999</v>
      </c>
      <c r="AU48" s="33">
        <v>45</v>
      </c>
      <c r="AV48" s="7">
        <v>210</v>
      </c>
      <c r="AW48" s="7">
        <v>215</v>
      </c>
      <c r="AX48" s="7">
        <v>216</v>
      </c>
      <c r="AY48" s="7">
        <v>217</v>
      </c>
      <c r="AZ48" s="7">
        <v>218</v>
      </c>
      <c r="BA48" s="7">
        <v>219</v>
      </c>
      <c r="BC48" s="182">
        <v>45</v>
      </c>
      <c r="BD48" s="330">
        <f>'Reactor 2'!BD48</f>
        <v>0</v>
      </c>
      <c r="BE48" s="330">
        <f>'Reactor 2'!BE48</f>
        <v>0</v>
      </c>
      <c r="BF48" s="330">
        <f>'Reactor 2'!BF48</f>
        <v>0</v>
      </c>
      <c r="BG48" s="330">
        <f>'Reactor 2'!BG48</f>
        <v>0</v>
      </c>
      <c r="BH48" s="330">
        <f>'Reactor 2'!BH48</f>
        <v>0</v>
      </c>
    </row>
    <row r="49" spans="1:60" s="177" customFormat="1" x14ac:dyDescent="0.35">
      <c r="A49" s="229"/>
      <c r="B49" s="229"/>
      <c r="C49" s="229"/>
      <c r="D49" s="229"/>
      <c r="E49" s="229"/>
      <c r="F49" s="229"/>
      <c r="G49" s="229"/>
      <c r="H49" s="33">
        <v>46</v>
      </c>
      <c r="I49" s="331">
        <v>0</v>
      </c>
      <c r="J49" s="331">
        <f>'Reactor 2'!J49</f>
        <v>0</v>
      </c>
      <c r="K49" s="331">
        <v>0</v>
      </c>
      <c r="L49" s="331">
        <f>'Reactor 2'!L49</f>
        <v>0</v>
      </c>
      <c r="M49" s="331">
        <f>'Reactor 2'!M49</f>
        <v>0</v>
      </c>
      <c r="N49" s="229"/>
      <c r="O49" s="33">
        <v>46</v>
      </c>
      <c r="P49" s="296">
        <v>0</v>
      </c>
      <c r="Q49" s="296">
        <v>999</v>
      </c>
      <c r="R49" s="296">
        <v>999</v>
      </c>
      <c r="S49" s="296">
        <v>999</v>
      </c>
      <c r="T49" s="296">
        <v>999</v>
      </c>
      <c r="U49" s="296">
        <v>999</v>
      </c>
      <c r="W49" s="33">
        <v>46</v>
      </c>
      <c r="X49" s="296">
        <v>0</v>
      </c>
      <c r="Y49" s="296">
        <v>999</v>
      </c>
      <c r="Z49" s="296">
        <v>999</v>
      </c>
      <c r="AA49" s="296">
        <v>999</v>
      </c>
      <c r="AB49" s="296">
        <v>999</v>
      </c>
      <c r="AC49" s="296">
        <v>999</v>
      </c>
      <c r="AE49" s="33">
        <v>46</v>
      </c>
      <c r="AF49" s="296">
        <v>0</v>
      </c>
      <c r="AG49" s="296">
        <v>999</v>
      </c>
      <c r="AH49" s="296">
        <v>999</v>
      </c>
      <c r="AI49" s="296">
        <v>999</v>
      </c>
      <c r="AJ49" s="296">
        <v>999</v>
      </c>
      <c r="AK49" s="296">
        <v>999</v>
      </c>
      <c r="AM49" s="33">
        <v>46</v>
      </c>
      <c r="AN49" s="296">
        <f t="shared" si="3"/>
        <v>0</v>
      </c>
      <c r="AO49" s="296">
        <f t="shared" si="3"/>
        <v>999</v>
      </c>
      <c r="AP49" s="296">
        <f t="shared" si="3"/>
        <v>999</v>
      </c>
      <c r="AQ49" s="296">
        <f t="shared" si="3"/>
        <v>999</v>
      </c>
      <c r="AR49" s="296">
        <f t="shared" si="3"/>
        <v>999</v>
      </c>
      <c r="AS49" s="296">
        <f t="shared" si="3"/>
        <v>999</v>
      </c>
      <c r="AU49" s="33">
        <v>46</v>
      </c>
      <c r="AV49" s="7">
        <v>210</v>
      </c>
      <c r="AW49" s="7">
        <v>215</v>
      </c>
      <c r="AX49" s="7">
        <v>216</v>
      </c>
      <c r="AY49" s="7">
        <v>217</v>
      </c>
      <c r="AZ49" s="7">
        <v>218</v>
      </c>
      <c r="BA49" s="7">
        <v>219</v>
      </c>
      <c r="BC49" s="182">
        <v>46</v>
      </c>
      <c r="BD49" s="330">
        <f>'Reactor 2'!BD49</f>
        <v>0</v>
      </c>
      <c r="BE49" s="330">
        <f>'Reactor 2'!BE49</f>
        <v>0</v>
      </c>
      <c r="BF49" s="330">
        <f>'Reactor 2'!BF49</f>
        <v>0</v>
      </c>
      <c r="BG49" s="330">
        <f>'Reactor 2'!BG49</f>
        <v>0</v>
      </c>
      <c r="BH49" s="330">
        <f>'Reactor 2'!BH49</f>
        <v>0</v>
      </c>
    </row>
    <row r="50" spans="1:60" s="177" customFormat="1" x14ac:dyDescent="0.35">
      <c r="A50" s="229"/>
      <c r="B50" s="229"/>
      <c r="C50" s="229"/>
      <c r="D50" s="229"/>
      <c r="E50" s="229"/>
      <c r="F50" s="229"/>
      <c r="G50" s="229"/>
      <c r="H50" s="33">
        <v>47</v>
      </c>
      <c r="I50" s="331">
        <v>0</v>
      </c>
      <c r="J50" s="331">
        <f>'Reactor 2'!J50</f>
        <v>0</v>
      </c>
      <c r="K50" s="331">
        <v>0</v>
      </c>
      <c r="L50" s="331">
        <f>'Reactor 2'!L50</f>
        <v>0</v>
      </c>
      <c r="M50" s="331">
        <f>'Reactor 2'!M50</f>
        <v>0</v>
      </c>
      <c r="N50" s="229"/>
      <c r="O50" s="33">
        <v>47</v>
      </c>
      <c r="P50" s="296">
        <v>0</v>
      </c>
      <c r="Q50" s="296">
        <v>999</v>
      </c>
      <c r="R50" s="296">
        <v>999</v>
      </c>
      <c r="S50" s="296">
        <v>999</v>
      </c>
      <c r="T50" s="296">
        <v>999</v>
      </c>
      <c r="U50" s="296">
        <v>999</v>
      </c>
      <c r="W50" s="33">
        <v>47</v>
      </c>
      <c r="X50" s="296">
        <v>0</v>
      </c>
      <c r="Y50" s="296">
        <v>999</v>
      </c>
      <c r="Z50" s="296">
        <v>999</v>
      </c>
      <c r="AA50" s="296">
        <v>999</v>
      </c>
      <c r="AB50" s="296">
        <v>999</v>
      </c>
      <c r="AC50" s="296">
        <v>999</v>
      </c>
      <c r="AE50" s="33">
        <v>47</v>
      </c>
      <c r="AF50" s="296">
        <v>0</v>
      </c>
      <c r="AG50" s="296">
        <v>999</v>
      </c>
      <c r="AH50" s="296">
        <v>999</v>
      </c>
      <c r="AI50" s="296">
        <v>999</v>
      </c>
      <c r="AJ50" s="296">
        <v>999</v>
      </c>
      <c r="AK50" s="296">
        <v>999</v>
      </c>
      <c r="AM50" s="33">
        <v>47</v>
      </c>
      <c r="AN50" s="296">
        <f t="shared" si="3"/>
        <v>0</v>
      </c>
      <c r="AO50" s="296">
        <f t="shared" si="3"/>
        <v>999</v>
      </c>
      <c r="AP50" s="296">
        <f t="shared" si="3"/>
        <v>999</v>
      </c>
      <c r="AQ50" s="296">
        <f t="shared" si="3"/>
        <v>999</v>
      </c>
      <c r="AR50" s="296">
        <f t="shared" si="3"/>
        <v>999</v>
      </c>
      <c r="AS50" s="296">
        <f t="shared" si="3"/>
        <v>999</v>
      </c>
      <c r="AU50" s="33">
        <v>47</v>
      </c>
      <c r="AV50" s="7">
        <v>210</v>
      </c>
      <c r="AW50" s="7">
        <v>215</v>
      </c>
      <c r="AX50" s="7">
        <v>216</v>
      </c>
      <c r="AY50" s="7">
        <v>217</v>
      </c>
      <c r="AZ50" s="7">
        <v>218</v>
      </c>
      <c r="BA50" s="7">
        <v>219</v>
      </c>
      <c r="BC50" s="182">
        <v>47</v>
      </c>
      <c r="BD50" s="330">
        <f>'Reactor 2'!BD50</f>
        <v>0</v>
      </c>
      <c r="BE50" s="330">
        <f>'Reactor 2'!BE50</f>
        <v>0</v>
      </c>
      <c r="BF50" s="330">
        <f>'Reactor 2'!BF50</f>
        <v>0</v>
      </c>
      <c r="BG50" s="330">
        <f>'Reactor 2'!BG50</f>
        <v>0</v>
      </c>
      <c r="BH50" s="330">
        <f>'Reactor 2'!BH50</f>
        <v>0</v>
      </c>
    </row>
    <row r="51" spans="1:60" s="177" customFormat="1" x14ac:dyDescent="0.35">
      <c r="A51" s="229"/>
      <c r="B51" s="229"/>
      <c r="C51" s="229"/>
      <c r="D51" s="229"/>
      <c r="E51" s="229"/>
      <c r="F51" s="229"/>
      <c r="G51" s="229"/>
      <c r="H51" s="33">
        <v>48</v>
      </c>
      <c r="I51" s="331">
        <v>0</v>
      </c>
      <c r="J51" s="331">
        <f>'Reactor 2'!J51</f>
        <v>0</v>
      </c>
      <c r="K51" s="331">
        <v>0</v>
      </c>
      <c r="L51" s="331">
        <f>'Reactor 2'!L51</f>
        <v>0</v>
      </c>
      <c r="M51" s="331">
        <f>'Reactor 2'!M51</f>
        <v>0</v>
      </c>
      <c r="N51" s="229"/>
      <c r="O51" s="33">
        <v>48</v>
      </c>
      <c r="P51" s="296">
        <v>0</v>
      </c>
      <c r="Q51" s="296">
        <v>999</v>
      </c>
      <c r="R51" s="296">
        <v>999</v>
      </c>
      <c r="S51" s="296">
        <v>999</v>
      </c>
      <c r="T51" s="296">
        <v>999</v>
      </c>
      <c r="U51" s="296">
        <v>999</v>
      </c>
      <c r="W51" s="33">
        <v>48</v>
      </c>
      <c r="X51" s="296">
        <v>0</v>
      </c>
      <c r="Y51" s="296">
        <v>999</v>
      </c>
      <c r="Z51" s="296">
        <v>999</v>
      </c>
      <c r="AA51" s="296">
        <v>999</v>
      </c>
      <c r="AB51" s="296">
        <v>999</v>
      </c>
      <c r="AC51" s="296">
        <v>999</v>
      </c>
      <c r="AE51" s="33">
        <v>48</v>
      </c>
      <c r="AF51" s="296">
        <v>0</v>
      </c>
      <c r="AG51" s="296">
        <v>999</v>
      </c>
      <c r="AH51" s="296">
        <v>999</v>
      </c>
      <c r="AI51" s="296">
        <v>999</v>
      </c>
      <c r="AJ51" s="296">
        <v>999</v>
      </c>
      <c r="AK51" s="296">
        <v>999</v>
      </c>
      <c r="AM51" s="33">
        <v>48</v>
      </c>
      <c r="AN51" s="296">
        <f t="shared" si="3"/>
        <v>0</v>
      </c>
      <c r="AO51" s="296">
        <f t="shared" si="3"/>
        <v>999</v>
      </c>
      <c r="AP51" s="296">
        <f t="shared" si="3"/>
        <v>999</v>
      </c>
      <c r="AQ51" s="296">
        <f t="shared" si="3"/>
        <v>999</v>
      </c>
      <c r="AR51" s="296">
        <f t="shared" si="3"/>
        <v>999</v>
      </c>
      <c r="AS51" s="296">
        <f t="shared" si="3"/>
        <v>999</v>
      </c>
      <c r="AU51" s="33">
        <v>48</v>
      </c>
      <c r="AV51" s="7">
        <v>210</v>
      </c>
      <c r="AW51" s="7">
        <v>215</v>
      </c>
      <c r="AX51" s="7">
        <v>216</v>
      </c>
      <c r="AY51" s="7">
        <v>217</v>
      </c>
      <c r="AZ51" s="7">
        <v>218</v>
      </c>
      <c r="BA51" s="7">
        <v>219</v>
      </c>
      <c r="BC51" s="182">
        <v>48</v>
      </c>
      <c r="BD51" s="330">
        <f>'Reactor 2'!BD51</f>
        <v>0</v>
      </c>
      <c r="BE51" s="330">
        <f>'Reactor 2'!BE51</f>
        <v>0</v>
      </c>
      <c r="BF51" s="330">
        <f>'Reactor 2'!BF51</f>
        <v>0</v>
      </c>
      <c r="BG51" s="330">
        <f>'Reactor 2'!BG51</f>
        <v>0</v>
      </c>
      <c r="BH51" s="330">
        <f>'Reactor 2'!BH51</f>
        <v>0</v>
      </c>
    </row>
    <row r="52" spans="1:60" s="177" customFormat="1" x14ac:dyDescent="0.35">
      <c r="A52" s="229"/>
      <c r="B52" s="229"/>
      <c r="C52" s="229"/>
      <c r="D52" s="229"/>
      <c r="E52" s="229"/>
      <c r="F52" s="229"/>
      <c r="G52" s="229"/>
      <c r="H52" s="33">
        <v>49</v>
      </c>
      <c r="I52" s="331">
        <v>0</v>
      </c>
      <c r="J52" s="331">
        <f>'Reactor 2'!J52</f>
        <v>0</v>
      </c>
      <c r="K52" s="331">
        <v>0</v>
      </c>
      <c r="L52" s="331">
        <f>'Reactor 2'!L52</f>
        <v>0</v>
      </c>
      <c r="M52" s="331">
        <f>'Reactor 2'!M52</f>
        <v>0</v>
      </c>
      <c r="N52" s="229"/>
      <c r="O52" s="33">
        <v>49</v>
      </c>
      <c r="P52" s="296">
        <v>0</v>
      </c>
      <c r="Q52" s="296">
        <v>999</v>
      </c>
      <c r="R52" s="296">
        <v>999</v>
      </c>
      <c r="S52" s="296">
        <v>999</v>
      </c>
      <c r="T52" s="296">
        <v>999</v>
      </c>
      <c r="U52" s="296">
        <v>999</v>
      </c>
      <c r="W52" s="33">
        <v>49</v>
      </c>
      <c r="X52" s="296">
        <v>0</v>
      </c>
      <c r="Y52" s="296">
        <v>999</v>
      </c>
      <c r="Z52" s="296">
        <v>999</v>
      </c>
      <c r="AA52" s="296">
        <v>999</v>
      </c>
      <c r="AB52" s="296">
        <v>999</v>
      </c>
      <c r="AC52" s="296">
        <v>999</v>
      </c>
      <c r="AE52" s="33">
        <v>49</v>
      </c>
      <c r="AF52" s="296">
        <v>0</v>
      </c>
      <c r="AG52" s="296">
        <v>999</v>
      </c>
      <c r="AH52" s="296">
        <v>999</v>
      </c>
      <c r="AI52" s="296">
        <v>999</v>
      </c>
      <c r="AJ52" s="296">
        <v>999</v>
      </c>
      <c r="AK52" s="296">
        <v>999</v>
      </c>
      <c r="AM52" s="33">
        <v>49</v>
      </c>
      <c r="AN52" s="296">
        <f t="shared" si="3"/>
        <v>0</v>
      </c>
      <c r="AO52" s="296">
        <f t="shared" si="3"/>
        <v>999</v>
      </c>
      <c r="AP52" s="296">
        <f t="shared" si="3"/>
        <v>999</v>
      </c>
      <c r="AQ52" s="296">
        <f t="shared" si="3"/>
        <v>999</v>
      </c>
      <c r="AR52" s="296">
        <f t="shared" si="3"/>
        <v>999</v>
      </c>
      <c r="AS52" s="296">
        <f t="shared" si="3"/>
        <v>999</v>
      </c>
      <c r="AU52" s="33">
        <v>49</v>
      </c>
      <c r="AV52" s="7">
        <v>210</v>
      </c>
      <c r="AW52" s="7">
        <v>215</v>
      </c>
      <c r="AX52" s="7">
        <v>216</v>
      </c>
      <c r="AY52" s="7">
        <v>217</v>
      </c>
      <c r="AZ52" s="7">
        <v>218</v>
      </c>
      <c r="BA52" s="7">
        <v>219</v>
      </c>
      <c r="BC52" s="182">
        <v>49</v>
      </c>
      <c r="BD52" s="330">
        <f>'Reactor 2'!BD52</f>
        <v>0</v>
      </c>
      <c r="BE52" s="330">
        <f>'Reactor 2'!BE52</f>
        <v>0</v>
      </c>
      <c r="BF52" s="330">
        <f>'Reactor 2'!BF52</f>
        <v>0</v>
      </c>
      <c r="BG52" s="330">
        <f>'Reactor 2'!BG52</f>
        <v>0</v>
      </c>
      <c r="BH52" s="330">
        <f>'Reactor 2'!BH52</f>
        <v>0</v>
      </c>
    </row>
    <row r="53" spans="1:60" s="177" customFormat="1" x14ac:dyDescent="0.35">
      <c r="A53" s="229"/>
      <c r="B53" s="229"/>
      <c r="C53" s="229"/>
      <c r="D53" s="229"/>
      <c r="E53" s="229"/>
      <c r="F53" s="229"/>
      <c r="G53" s="229"/>
      <c r="H53" s="33">
        <v>50</v>
      </c>
      <c r="I53" s="331">
        <v>0</v>
      </c>
      <c r="J53" s="331">
        <f>'Reactor 2'!J53</f>
        <v>0</v>
      </c>
      <c r="K53" s="331">
        <v>0</v>
      </c>
      <c r="L53" s="331">
        <f>'Reactor 2'!L53</f>
        <v>0</v>
      </c>
      <c r="M53" s="331">
        <f>'Reactor 2'!M53</f>
        <v>0</v>
      </c>
      <c r="N53" s="229"/>
      <c r="O53" s="33">
        <v>50</v>
      </c>
      <c r="P53" s="296">
        <v>0</v>
      </c>
      <c r="Q53" s="296">
        <v>999</v>
      </c>
      <c r="R53" s="296">
        <v>999</v>
      </c>
      <c r="S53" s="296">
        <v>999</v>
      </c>
      <c r="T53" s="296">
        <v>999</v>
      </c>
      <c r="U53" s="296">
        <v>999</v>
      </c>
      <c r="W53" s="33">
        <v>50</v>
      </c>
      <c r="X53" s="296">
        <v>0</v>
      </c>
      <c r="Y53" s="296">
        <v>999</v>
      </c>
      <c r="Z53" s="296">
        <v>999</v>
      </c>
      <c r="AA53" s="296">
        <v>999</v>
      </c>
      <c r="AB53" s="296">
        <v>999</v>
      </c>
      <c r="AC53" s="296">
        <v>999</v>
      </c>
      <c r="AE53" s="33">
        <v>50</v>
      </c>
      <c r="AF53" s="296">
        <v>0</v>
      </c>
      <c r="AG53" s="296">
        <v>999</v>
      </c>
      <c r="AH53" s="296">
        <v>999</v>
      </c>
      <c r="AI53" s="296">
        <v>999</v>
      </c>
      <c r="AJ53" s="296">
        <v>999</v>
      </c>
      <c r="AK53" s="296">
        <v>999</v>
      </c>
      <c r="AM53" s="33">
        <v>50</v>
      </c>
      <c r="AN53" s="296">
        <f t="shared" ref="AN53:AS68" si="4">AN52</f>
        <v>0</v>
      </c>
      <c r="AO53" s="296">
        <f t="shared" si="4"/>
        <v>999</v>
      </c>
      <c r="AP53" s="296">
        <f t="shared" si="4"/>
        <v>999</v>
      </c>
      <c r="AQ53" s="296">
        <f t="shared" si="4"/>
        <v>999</v>
      </c>
      <c r="AR53" s="296">
        <f t="shared" si="4"/>
        <v>999</v>
      </c>
      <c r="AS53" s="296">
        <f t="shared" si="4"/>
        <v>999</v>
      </c>
      <c r="AU53" s="33">
        <v>50</v>
      </c>
      <c r="AV53" s="7">
        <v>210</v>
      </c>
      <c r="AW53" s="7">
        <v>215</v>
      </c>
      <c r="AX53" s="7">
        <v>216</v>
      </c>
      <c r="AY53" s="7">
        <v>217</v>
      </c>
      <c r="AZ53" s="7">
        <v>218</v>
      </c>
      <c r="BA53" s="7">
        <v>219</v>
      </c>
      <c r="BC53" s="182">
        <v>50</v>
      </c>
      <c r="BD53" s="330">
        <f>'Reactor 2'!BD53</f>
        <v>0</v>
      </c>
      <c r="BE53" s="330">
        <f>'Reactor 2'!BE53</f>
        <v>0</v>
      </c>
      <c r="BF53" s="330">
        <f>'Reactor 2'!BF53</f>
        <v>0</v>
      </c>
      <c r="BG53" s="330">
        <f>'Reactor 2'!BG53</f>
        <v>0</v>
      </c>
      <c r="BH53" s="330">
        <f>'Reactor 2'!BH53</f>
        <v>0</v>
      </c>
    </row>
    <row r="54" spans="1:60" s="177" customFormat="1" x14ac:dyDescent="0.35">
      <c r="A54" s="229"/>
      <c r="B54" s="229"/>
      <c r="C54" s="229"/>
      <c r="D54" s="229"/>
      <c r="E54" s="229"/>
      <c r="F54" s="229"/>
      <c r="G54" s="229"/>
      <c r="H54" s="33">
        <v>51</v>
      </c>
      <c r="I54" s="331">
        <v>0</v>
      </c>
      <c r="J54" s="331">
        <f>'Reactor 2'!J54</f>
        <v>0</v>
      </c>
      <c r="K54" s="331">
        <v>0</v>
      </c>
      <c r="L54" s="331">
        <f>'Reactor 2'!L54</f>
        <v>0</v>
      </c>
      <c r="M54" s="331">
        <f>'Reactor 2'!M54</f>
        <v>0</v>
      </c>
      <c r="N54" s="229"/>
      <c r="O54" s="33">
        <v>51</v>
      </c>
      <c r="P54" s="296">
        <v>0</v>
      </c>
      <c r="Q54" s="296">
        <v>999</v>
      </c>
      <c r="R54" s="296">
        <v>999</v>
      </c>
      <c r="S54" s="296">
        <v>999</v>
      </c>
      <c r="T54" s="296">
        <v>999</v>
      </c>
      <c r="U54" s="296">
        <v>999</v>
      </c>
      <c r="W54" s="33">
        <v>51</v>
      </c>
      <c r="X54" s="296">
        <v>0</v>
      </c>
      <c r="Y54" s="296">
        <v>999</v>
      </c>
      <c r="Z54" s="296">
        <v>999</v>
      </c>
      <c r="AA54" s="296">
        <v>999</v>
      </c>
      <c r="AB54" s="296">
        <v>999</v>
      </c>
      <c r="AC54" s="296">
        <v>999</v>
      </c>
      <c r="AE54" s="33">
        <v>51</v>
      </c>
      <c r="AF54" s="296">
        <v>0</v>
      </c>
      <c r="AG54" s="296">
        <v>999</v>
      </c>
      <c r="AH54" s="296">
        <v>999</v>
      </c>
      <c r="AI54" s="296">
        <v>999</v>
      </c>
      <c r="AJ54" s="296">
        <v>999</v>
      </c>
      <c r="AK54" s="296">
        <v>999</v>
      </c>
      <c r="AM54" s="33">
        <v>51</v>
      </c>
      <c r="AN54" s="296">
        <f t="shared" si="4"/>
        <v>0</v>
      </c>
      <c r="AO54" s="296">
        <f t="shared" si="4"/>
        <v>999</v>
      </c>
      <c r="AP54" s="296">
        <f t="shared" si="4"/>
        <v>999</v>
      </c>
      <c r="AQ54" s="296">
        <f t="shared" si="4"/>
        <v>999</v>
      </c>
      <c r="AR54" s="296">
        <f t="shared" si="4"/>
        <v>999</v>
      </c>
      <c r="AS54" s="296">
        <f t="shared" si="4"/>
        <v>999</v>
      </c>
      <c r="AU54" s="33">
        <v>51</v>
      </c>
      <c r="AV54" s="7">
        <v>210</v>
      </c>
      <c r="AW54" s="7">
        <v>215</v>
      </c>
      <c r="AX54" s="7">
        <v>216</v>
      </c>
      <c r="AY54" s="7">
        <v>217</v>
      </c>
      <c r="AZ54" s="7">
        <v>218</v>
      </c>
      <c r="BA54" s="7">
        <v>219</v>
      </c>
      <c r="BC54" s="182">
        <v>51</v>
      </c>
      <c r="BD54" s="330">
        <f>'Reactor 2'!BD54</f>
        <v>0</v>
      </c>
      <c r="BE54" s="330">
        <f>'Reactor 2'!BE54</f>
        <v>0</v>
      </c>
      <c r="BF54" s="330">
        <f>'Reactor 2'!BF54</f>
        <v>0</v>
      </c>
      <c r="BG54" s="330">
        <f>'Reactor 2'!BG54</f>
        <v>0</v>
      </c>
      <c r="BH54" s="330">
        <f>'Reactor 2'!BH54</f>
        <v>0</v>
      </c>
    </row>
    <row r="55" spans="1:60" s="177" customFormat="1" x14ac:dyDescent="0.35">
      <c r="A55" s="229"/>
      <c r="B55" s="229"/>
      <c r="C55" s="229"/>
      <c r="D55" s="229"/>
      <c r="E55" s="229"/>
      <c r="F55" s="229"/>
      <c r="G55" s="229"/>
      <c r="H55" s="33">
        <v>52</v>
      </c>
      <c r="I55" s="331">
        <v>0</v>
      </c>
      <c r="J55" s="331">
        <f>'Reactor 2'!J55</f>
        <v>0</v>
      </c>
      <c r="K55" s="331">
        <v>0</v>
      </c>
      <c r="L55" s="331">
        <f>'Reactor 2'!L55</f>
        <v>0</v>
      </c>
      <c r="M55" s="331">
        <f>'Reactor 2'!M55</f>
        <v>0</v>
      </c>
      <c r="N55" s="229"/>
      <c r="O55" s="33">
        <v>52</v>
      </c>
      <c r="P55" s="296">
        <v>0</v>
      </c>
      <c r="Q55" s="296">
        <v>999</v>
      </c>
      <c r="R55" s="296">
        <v>999</v>
      </c>
      <c r="S55" s="296">
        <v>999</v>
      </c>
      <c r="T55" s="296">
        <v>999</v>
      </c>
      <c r="U55" s="296">
        <v>999</v>
      </c>
      <c r="W55" s="33">
        <v>52</v>
      </c>
      <c r="X55" s="296">
        <v>0</v>
      </c>
      <c r="Y55" s="296">
        <v>999</v>
      </c>
      <c r="Z55" s="296">
        <v>999</v>
      </c>
      <c r="AA55" s="296">
        <v>999</v>
      </c>
      <c r="AB55" s="296">
        <v>999</v>
      </c>
      <c r="AC55" s="296">
        <v>999</v>
      </c>
      <c r="AE55" s="33">
        <v>52</v>
      </c>
      <c r="AF55" s="296">
        <v>0</v>
      </c>
      <c r="AG55" s="296">
        <v>999</v>
      </c>
      <c r="AH55" s="296">
        <v>999</v>
      </c>
      <c r="AI55" s="296">
        <v>999</v>
      </c>
      <c r="AJ55" s="296">
        <v>999</v>
      </c>
      <c r="AK55" s="296">
        <v>999</v>
      </c>
      <c r="AM55" s="33">
        <v>52</v>
      </c>
      <c r="AN55" s="296">
        <f t="shared" si="4"/>
        <v>0</v>
      </c>
      <c r="AO55" s="296">
        <f t="shared" si="4"/>
        <v>999</v>
      </c>
      <c r="AP55" s="296">
        <f t="shared" si="4"/>
        <v>999</v>
      </c>
      <c r="AQ55" s="296">
        <f t="shared" si="4"/>
        <v>999</v>
      </c>
      <c r="AR55" s="296">
        <f t="shared" si="4"/>
        <v>999</v>
      </c>
      <c r="AS55" s="296">
        <f t="shared" si="4"/>
        <v>999</v>
      </c>
      <c r="AU55" s="33">
        <v>52</v>
      </c>
      <c r="AV55" s="7">
        <v>210</v>
      </c>
      <c r="AW55" s="7">
        <v>215</v>
      </c>
      <c r="AX55" s="7">
        <v>216</v>
      </c>
      <c r="AY55" s="7">
        <v>217</v>
      </c>
      <c r="AZ55" s="7">
        <v>218</v>
      </c>
      <c r="BA55" s="7">
        <v>219</v>
      </c>
      <c r="BC55" s="182">
        <v>52</v>
      </c>
      <c r="BD55" s="330">
        <f>'Reactor 2'!BD55</f>
        <v>0</v>
      </c>
      <c r="BE55" s="330">
        <f>'Reactor 2'!BE55</f>
        <v>0</v>
      </c>
      <c r="BF55" s="330">
        <f>'Reactor 2'!BF55</f>
        <v>0</v>
      </c>
      <c r="BG55" s="330">
        <f>'Reactor 2'!BG55</f>
        <v>0</v>
      </c>
      <c r="BH55" s="330">
        <f>'Reactor 2'!BH55</f>
        <v>0</v>
      </c>
    </row>
    <row r="56" spans="1:60" s="177" customFormat="1" x14ac:dyDescent="0.35">
      <c r="A56" s="229"/>
      <c r="B56" s="229"/>
      <c r="C56" s="229"/>
      <c r="D56" s="229"/>
      <c r="E56" s="229"/>
      <c r="F56" s="229"/>
      <c r="G56" s="229"/>
      <c r="H56" s="33">
        <v>53</v>
      </c>
      <c r="I56" s="331">
        <v>0</v>
      </c>
      <c r="J56" s="331">
        <f>'Reactor 2'!J56</f>
        <v>0</v>
      </c>
      <c r="K56" s="331">
        <v>0</v>
      </c>
      <c r="L56" s="331">
        <f>'Reactor 2'!L56</f>
        <v>0</v>
      </c>
      <c r="M56" s="331">
        <f>'Reactor 2'!M56</f>
        <v>0</v>
      </c>
      <c r="N56" s="229"/>
      <c r="O56" s="33">
        <v>53</v>
      </c>
      <c r="P56" s="296">
        <v>0</v>
      </c>
      <c r="Q56" s="296">
        <v>999</v>
      </c>
      <c r="R56" s="296">
        <v>999</v>
      </c>
      <c r="S56" s="296">
        <v>999</v>
      </c>
      <c r="T56" s="296">
        <v>999</v>
      </c>
      <c r="U56" s="296">
        <v>999</v>
      </c>
      <c r="W56" s="33">
        <v>53</v>
      </c>
      <c r="X56" s="296">
        <v>0</v>
      </c>
      <c r="Y56" s="296">
        <v>999</v>
      </c>
      <c r="Z56" s="296">
        <v>999</v>
      </c>
      <c r="AA56" s="296">
        <v>999</v>
      </c>
      <c r="AB56" s="296">
        <v>999</v>
      </c>
      <c r="AC56" s="296">
        <v>999</v>
      </c>
      <c r="AE56" s="33">
        <v>53</v>
      </c>
      <c r="AF56" s="296">
        <v>0</v>
      </c>
      <c r="AG56" s="296">
        <v>999</v>
      </c>
      <c r="AH56" s="296">
        <v>999</v>
      </c>
      <c r="AI56" s="296">
        <v>999</v>
      </c>
      <c r="AJ56" s="296">
        <v>999</v>
      </c>
      <c r="AK56" s="296">
        <v>999</v>
      </c>
      <c r="AM56" s="33">
        <v>53</v>
      </c>
      <c r="AN56" s="296">
        <f t="shared" si="4"/>
        <v>0</v>
      </c>
      <c r="AO56" s="296">
        <f t="shared" si="4"/>
        <v>999</v>
      </c>
      <c r="AP56" s="296">
        <f t="shared" si="4"/>
        <v>999</v>
      </c>
      <c r="AQ56" s="296">
        <f t="shared" si="4"/>
        <v>999</v>
      </c>
      <c r="AR56" s="296">
        <f t="shared" si="4"/>
        <v>999</v>
      </c>
      <c r="AS56" s="296">
        <f t="shared" si="4"/>
        <v>999</v>
      </c>
      <c r="AU56" s="33">
        <v>53</v>
      </c>
      <c r="AV56" s="7">
        <v>210</v>
      </c>
      <c r="AW56" s="7">
        <v>215</v>
      </c>
      <c r="AX56" s="7">
        <v>216</v>
      </c>
      <c r="AY56" s="7">
        <v>217</v>
      </c>
      <c r="AZ56" s="7">
        <v>218</v>
      </c>
      <c r="BA56" s="7">
        <v>219</v>
      </c>
      <c r="BC56" s="182">
        <v>53</v>
      </c>
      <c r="BD56" s="330">
        <f>'Reactor 2'!BD56</f>
        <v>0</v>
      </c>
      <c r="BE56" s="330">
        <f>'Reactor 2'!BE56</f>
        <v>0</v>
      </c>
      <c r="BF56" s="330">
        <f>'Reactor 2'!BF56</f>
        <v>0</v>
      </c>
      <c r="BG56" s="330">
        <f>'Reactor 2'!BG56</f>
        <v>0</v>
      </c>
      <c r="BH56" s="330">
        <f>'Reactor 2'!BH56</f>
        <v>0</v>
      </c>
    </row>
    <row r="57" spans="1:60" s="177" customFormat="1" x14ac:dyDescent="0.35">
      <c r="A57" s="229"/>
      <c r="B57" s="229"/>
      <c r="C57" s="229"/>
      <c r="D57" s="229"/>
      <c r="E57" s="229"/>
      <c r="F57" s="229"/>
      <c r="G57" s="229"/>
      <c r="H57" s="33">
        <v>54</v>
      </c>
      <c r="I57" s="331">
        <v>0</v>
      </c>
      <c r="J57" s="331">
        <f>'Reactor 2'!J57</f>
        <v>0</v>
      </c>
      <c r="K57" s="331">
        <v>0</v>
      </c>
      <c r="L57" s="331">
        <f>'Reactor 2'!L57</f>
        <v>0</v>
      </c>
      <c r="M57" s="331">
        <f>'Reactor 2'!M57</f>
        <v>0</v>
      </c>
      <c r="N57" s="229"/>
      <c r="O57" s="33">
        <v>54</v>
      </c>
      <c r="P57" s="296">
        <v>0</v>
      </c>
      <c r="Q57" s="296">
        <v>999</v>
      </c>
      <c r="R57" s="296">
        <v>999</v>
      </c>
      <c r="S57" s="296">
        <v>999</v>
      </c>
      <c r="T57" s="296">
        <v>999</v>
      </c>
      <c r="U57" s="296">
        <v>999</v>
      </c>
      <c r="W57" s="33">
        <v>54</v>
      </c>
      <c r="X57" s="296">
        <v>0</v>
      </c>
      <c r="Y57" s="296">
        <v>999</v>
      </c>
      <c r="Z57" s="296">
        <v>999</v>
      </c>
      <c r="AA57" s="296">
        <v>999</v>
      </c>
      <c r="AB57" s="296">
        <v>999</v>
      </c>
      <c r="AC57" s="296">
        <v>999</v>
      </c>
      <c r="AE57" s="33">
        <v>54</v>
      </c>
      <c r="AF57" s="296">
        <v>0</v>
      </c>
      <c r="AG57" s="296">
        <v>999</v>
      </c>
      <c r="AH57" s="296">
        <v>999</v>
      </c>
      <c r="AI57" s="296">
        <v>999</v>
      </c>
      <c r="AJ57" s="296">
        <v>999</v>
      </c>
      <c r="AK57" s="296">
        <v>999</v>
      </c>
      <c r="AM57" s="33">
        <v>54</v>
      </c>
      <c r="AN57" s="296">
        <f t="shared" si="4"/>
        <v>0</v>
      </c>
      <c r="AO57" s="296">
        <f t="shared" si="4"/>
        <v>999</v>
      </c>
      <c r="AP57" s="296">
        <f t="shared" si="4"/>
        <v>999</v>
      </c>
      <c r="AQ57" s="296">
        <f t="shared" si="4"/>
        <v>999</v>
      </c>
      <c r="AR57" s="296">
        <f t="shared" si="4"/>
        <v>999</v>
      </c>
      <c r="AS57" s="296">
        <f t="shared" si="4"/>
        <v>999</v>
      </c>
      <c r="AU57" s="33">
        <v>54</v>
      </c>
      <c r="AV57" s="7">
        <v>210</v>
      </c>
      <c r="AW57" s="7">
        <v>215</v>
      </c>
      <c r="AX57" s="7">
        <v>216</v>
      </c>
      <c r="AY57" s="7">
        <v>217</v>
      </c>
      <c r="AZ57" s="7">
        <v>218</v>
      </c>
      <c r="BA57" s="7">
        <v>219</v>
      </c>
      <c r="BC57" s="182">
        <v>54</v>
      </c>
      <c r="BD57" s="330">
        <f>'Reactor 2'!BD57</f>
        <v>0</v>
      </c>
      <c r="BE57" s="330">
        <f>'Reactor 2'!BE57</f>
        <v>0</v>
      </c>
      <c r="BF57" s="330">
        <f>'Reactor 2'!BF57</f>
        <v>0</v>
      </c>
      <c r="BG57" s="330">
        <f>'Reactor 2'!BG57</f>
        <v>0</v>
      </c>
      <c r="BH57" s="330">
        <f>'Reactor 2'!BH57</f>
        <v>0</v>
      </c>
    </row>
    <row r="58" spans="1:60" s="177" customFormat="1" x14ac:dyDescent="0.35">
      <c r="A58" s="229"/>
      <c r="B58" s="229"/>
      <c r="C58" s="229"/>
      <c r="D58" s="229"/>
      <c r="E58" s="229"/>
      <c r="F58" s="229"/>
      <c r="G58" s="229"/>
      <c r="H58" s="33">
        <v>55</v>
      </c>
      <c r="I58" s="331">
        <v>0</v>
      </c>
      <c r="J58" s="331">
        <f>'Reactor 2'!J58</f>
        <v>0</v>
      </c>
      <c r="K58" s="331">
        <v>0</v>
      </c>
      <c r="L58" s="331">
        <f>'Reactor 2'!L58</f>
        <v>0</v>
      </c>
      <c r="M58" s="331">
        <f>'Reactor 2'!M58</f>
        <v>0</v>
      </c>
      <c r="N58" s="229"/>
      <c r="O58" s="33">
        <v>55</v>
      </c>
      <c r="P58" s="296">
        <v>0</v>
      </c>
      <c r="Q58" s="296">
        <v>999</v>
      </c>
      <c r="R58" s="296">
        <v>999</v>
      </c>
      <c r="S58" s="296">
        <v>999</v>
      </c>
      <c r="T58" s="296">
        <v>999</v>
      </c>
      <c r="U58" s="296">
        <v>999</v>
      </c>
      <c r="W58" s="33">
        <v>55</v>
      </c>
      <c r="X58" s="296">
        <v>0</v>
      </c>
      <c r="Y58" s="296">
        <v>999</v>
      </c>
      <c r="Z58" s="296">
        <v>999</v>
      </c>
      <c r="AA58" s="296">
        <v>999</v>
      </c>
      <c r="AB58" s="296">
        <v>999</v>
      </c>
      <c r="AC58" s="296">
        <v>999</v>
      </c>
      <c r="AE58" s="33">
        <v>55</v>
      </c>
      <c r="AF58" s="296">
        <v>0</v>
      </c>
      <c r="AG58" s="296">
        <v>999</v>
      </c>
      <c r="AH58" s="296">
        <v>999</v>
      </c>
      <c r="AI58" s="296">
        <v>999</v>
      </c>
      <c r="AJ58" s="296">
        <v>999</v>
      </c>
      <c r="AK58" s="296">
        <v>999</v>
      </c>
      <c r="AM58" s="33">
        <v>55</v>
      </c>
      <c r="AN58" s="296">
        <f t="shared" si="4"/>
        <v>0</v>
      </c>
      <c r="AO58" s="296">
        <f t="shared" si="4"/>
        <v>999</v>
      </c>
      <c r="AP58" s="296">
        <f t="shared" si="4"/>
        <v>999</v>
      </c>
      <c r="AQ58" s="296">
        <f t="shared" si="4"/>
        <v>999</v>
      </c>
      <c r="AR58" s="296">
        <f t="shared" si="4"/>
        <v>999</v>
      </c>
      <c r="AS58" s="296">
        <f t="shared" si="4"/>
        <v>999</v>
      </c>
      <c r="AU58" s="33">
        <v>55</v>
      </c>
      <c r="AV58" s="7">
        <v>210</v>
      </c>
      <c r="AW58" s="7">
        <v>215</v>
      </c>
      <c r="AX58" s="7">
        <v>216</v>
      </c>
      <c r="AY58" s="7">
        <v>217</v>
      </c>
      <c r="AZ58" s="7">
        <v>218</v>
      </c>
      <c r="BA58" s="7">
        <v>219</v>
      </c>
      <c r="BC58" s="182">
        <v>55</v>
      </c>
      <c r="BD58" s="330">
        <f>'Reactor 2'!BD58</f>
        <v>0</v>
      </c>
      <c r="BE58" s="330">
        <f>'Reactor 2'!BE58</f>
        <v>0</v>
      </c>
      <c r="BF58" s="330">
        <f>'Reactor 2'!BF58</f>
        <v>0</v>
      </c>
      <c r="BG58" s="330">
        <f>'Reactor 2'!BG58</f>
        <v>0</v>
      </c>
      <c r="BH58" s="330">
        <f>'Reactor 2'!BH58</f>
        <v>0</v>
      </c>
    </row>
    <row r="59" spans="1:60" s="177" customFormat="1" x14ac:dyDescent="0.35">
      <c r="A59" s="229"/>
      <c r="B59" s="229"/>
      <c r="C59" s="229"/>
      <c r="D59" s="229"/>
      <c r="E59" s="229"/>
      <c r="F59" s="229"/>
      <c r="G59" s="229"/>
      <c r="H59" s="33">
        <v>56</v>
      </c>
      <c r="I59" s="331">
        <v>0</v>
      </c>
      <c r="J59" s="331">
        <f>'Reactor 2'!J59</f>
        <v>0</v>
      </c>
      <c r="K59" s="331">
        <v>0</v>
      </c>
      <c r="L59" s="331">
        <f>'Reactor 2'!L59</f>
        <v>0</v>
      </c>
      <c r="M59" s="331">
        <f>'Reactor 2'!M59</f>
        <v>0</v>
      </c>
      <c r="N59" s="229"/>
      <c r="O59" s="33">
        <v>56</v>
      </c>
      <c r="P59" s="296">
        <v>0</v>
      </c>
      <c r="Q59" s="296">
        <v>999</v>
      </c>
      <c r="R59" s="296">
        <v>999</v>
      </c>
      <c r="S59" s="296">
        <v>999</v>
      </c>
      <c r="T59" s="296">
        <v>999</v>
      </c>
      <c r="U59" s="296">
        <v>999</v>
      </c>
      <c r="W59" s="33">
        <v>56</v>
      </c>
      <c r="X59" s="296">
        <v>0</v>
      </c>
      <c r="Y59" s="296">
        <v>999</v>
      </c>
      <c r="Z59" s="296">
        <v>999</v>
      </c>
      <c r="AA59" s="296">
        <v>999</v>
      </c>
      <c r="AB59" s="296">
        <v>999</v>
      </c>
      <c r="AC59" s="296">
        <v>999</v>
      </c>
      <c r="AE59" s="33">
        <v>56</v>
      </c>
      <c r="AF59" s="296">
        <v>0</v>
      </c>
      <c r="AG59" s="296">
        <v>999</v>
      </c>
      <c r="AH59" s="296">
        <v>999</v>
      </c>
      <c r="AI59" s="296">
        <v>999</v>
      </c>
      <c r="AJ59" s="296">
        <v>999</v>
      </c>
      <c r="AK59" s="296">
        <v>999</v>
      </c>
      <c r="AM59" s="33">
        <v>56</v>
      </c>
      <c r="AN59" s="296">
        <f t="shared" si="4"/>
        <v>0</v>
      </c>
      <c r="AO59" s="296">
        <f t="shared" si="4"/>
        <v>999</v>
      </c>
      <c r="AP59" s="296">
        <f t="shared" si="4"/>
        <v>999</v>
      </c>
      <c r="AQ59" s="296">
        <f t="shared" si="4"/>
        <v>999</v>
      </c>
      <c r="AR59" s="296">
        <f t="shared" si="4"/>
        <v>999</v>
      </c>
      <c r="AS59" s="296">
        <f t="shared" si="4"/>
        <v>999</v>
      </c>
      <c r="AU59" s="33">
        <v>56</v>
      </c>
      <c r="AV59" s="7">
        <v>210</v>
      </c>
      <c r="AW59" s="7">
        <v>215</v>
      </c>
      <c r="AX59" s="7">
        <v>216</v>
      </c>
      <c r="AY59" s="7">
        <v>217</v>
      </c>
      <c r="AZ59" s="7">
        <v>218</v>
      </c>
      <c r="BA59" s="7">
        <v>219</v>
      </c>
      <c r="BC59" s="182">
        <v>56</v>
      </c>
      <c r="BD59" s="330">
        <f>'Reactor 2'!BD59</f>
        <v>0</v>
      </c>
      <c r="BE59" s="330">
        <f>'Reactor 2'!BE59</f>
        <v>0</v>
      </c>
      <c r="BF59" s="330">
        <f>'Reactor 2'!BF59</f>
        <v>0</v>
      </c>
      <c r="BG59" s="330">
        <f>'Reactor 2'!BG59</f>
        <v>0</v>
      </c>
      <c r="BH59" s="330">
        <f>'Reactor 2'!BH59</f>
        <v>0</v>
      </c>
    </row>
    <row r="60" spans="1:60" s="177" customFormat="1" x14ac:dyDescent="0.35">
      <c r="A60" s="229"/>
      <c r="B60" s="229"/>
      <c r="C60" s="229"/>
      <c r="D60" s="229"/>
      <c r="E60" s="229"/>
      <c r="F60" s="229"/>
      <c r="G60" s="229"/>
      <c r="H60" s="33">
        <v>57</v>
      </c>
      <c r="I60" s="331">
        <v>0</v>
      </c>
      <c r="J60" s="331">
        <f>'Reactor 2'!J60</f>
        <v>0</v>
      </c>
      <c r="K60" s="331">
        <v>0</v>
      </c>
      <c r="L60" s="331">
        <f>'Reactor 2'!L60</f>
        <v>0</v>
      </c>
      <c r="M60" s="331">
        <f>'Reactor 2'!M60</f>
        <v>0</v>
      </c>
      <c r="N60" s="229"/>
      <c r="O60" s="33">
        <v>57</v>
      </c>
      <c r="P60" s="296">
        <v>0</v>
      </c>
      <c r="Q60" s="296">
        <v>999</v>
      </c>
      <c r="R60" s="296">
        <v>999</v>
      </c>
      <c r="S60" s="296">
        <v>999</v>
      </c>
      <c r="T60" s="296">
        <v>999</v>
      </c>
      <c r="U60" s="296">
        <v>999</v>
      </c>
      <c r="W60" s="33">
        <v>57</v>
      </c>
      <c r="X60" s="296">
        <v>0</v>
      </c>
      <c r="Y60" s="296">
        <v>999</v>
      </c>
      <c r="Z60" s="296">
        <v>999</v>
      </c>
      <c r="AA60" s="296">
        <v>999</v>
      </c>
      <c r="AB60" s="296">
        <v>999</v>
      </c>
      <c r="AC60" s="296">
        <v>999</v>
      </c>
      <c r="AE60" s="33">
        <v>57</v>
      </c>
      <c r="AF60" s="296">
        <v>0</v>
      </c>
      <c r="AG60" s="296">
        <v>999</v>
      </c>
      <c r="AH60" s="296">
        <v>999</v>
      </c>
      <c r="AI60" s="296">
        <v>999</v>
      </c>
      <c r="AJ60" s="296">
        <v>999</v>
      </c>
      <c r="AK60" s="296">
        <v>999</v>
      </c>
      <c r="AM60" s="33">
        <v>57</v>
      </c>
      <c r="AN60" s="296">
        <f t="shared" si="4"/>
        <v>0</v>
      </c>
      <c r="AO60" s="296">
        <f t="shared" si="4"/>
        <v>999</v>
      </c>
      <c r="AP60" s="296">
        <f t="shared" si="4"/>
        <v>999</v>
      </c>
      <c r="AQ60" s="296">
        <f t="shared" si="4"/>
        <v>999</v>
      </c>
      <c r="AR60" s="296">
        <f t="shared" si="4"/>
        <v>999</v>
      </c>
      <c r="AS60" s="296">
        <f t="shared" si="4"/>
        <v>999</v>
      </c>
      <c r="AU60" s="33">
        <v>57</v>
      </c>
      <c r="AV60" s="7">
        <v>210</v>
      </c>
      <c r="AW60" s="7">
        <v>215</v>
      </c>
      <c r="AX60" s="7">
        <v>216</v>
      </c>
      <c r="AY60" s="7">
        <v>217</v>
      </c>
      <c r="AZ60" s="7">
        <v>218</v>
      </c>
      <c r="BA60" s="7">
        <v>219</v>
      </c>
      <c r="BC60" s="182">
        <v>57</v>
      </c>
      <c r="BD60" s="330">
        <f>'Reactor 2'!BD60</f>
        <v>0</v>
      </c>
      <c r="BE60" s="330">
        <f>'Reactor 2'!BE60</f>
        <v>0</v>
      </c>
      <c r="BF60" s="330">
        <f>'Reactor 2'!BF60</f>
        <v>0</v>
      </c>
      <c r="BG60" s="330">
        <f>'Reactor 2'!BG60</f>
        <v>0</v>
      </c>
      <c r="BH60" s="330">
        <f>'Reactor 2'!BH60</f>
        <v>0</v>
      </c>
    </row>
    <row r="61" spans="1:60" s="177" customFormat="1" x14ac:dyDescent="0.35">
      <c r="A61" s="229"/>
      <c r="B61" s="229"/>
      <c r="C61" s="229"/>
      <c r="D61" s="229"/>
      <c r="E61" s="229"/>
      <c r="F61" s="229"/>
      <c r="G61" s="229"/>
      <c r="H61" s="33">
        <v>58</v>
      </c>
      <c r="I61" s="331">
        <v>0</v>
      </c>
      <c r="J61" s="331">
        <f>'Reactor 2'!J61</f>
        <v>0</v>
      </c>
      <c r="K61" s="331">
        <v>0</v>
      </c>
      <c r="L61" s="331">
        <f>'Reactor 2'!L61</f>
        <v>0</v>
      </c>
      <c r="M61" s="331">
        <f>'Reactor 2'!M61</f>
        <v>0</v>
      </c>
      <c r="N61" s="229"/>
      <c r="O61" s="33">
        <v>58</v>
      </c>
      <c r="P61" s="296">
        <v>0</v>
      </c>
      <c r="Q61" s="296">
        <v>999</v>
      </c>
      <c r="R61" s="296">
        <v>999</v>
      </c>
      <c r="S61" s="296">
        <v>999</v>
      </c>
      <c r="T61" s="296">
        <v>999</v>
      </c>
      <c r="U61" s="296">
        <v>999</v>
      </c>
      <c r="W61" s="33">
        <v>58</v>
      </c>
      <c r="X61" s="296">
        <v>0</v>
      </c>
      <c r="Y61" s="296">
        <v>999</v>
      </c>
      <c r="Z61" s="296">
        <v>999</v>
      </c>
      <c r="AA61" s="296">
        <v>999</v>
      </c>
      <c r="AB61" s="296">
        <v>999</v>
      </c>
      <c r="AC61" s="296">
        <v>999</v>
      </c>
      <c r="AE61" s="33">
        <v>58</v>
      </c>
      <c r="AF61" s="296">
        <v>0</v>
      </c>
      <c r="AG61" s="296">
        <v>999</v>
      </c>
      <c r="AH61" s="296">
        <v>999</v>
      </c>
      <c r="AI61" s="296">
        <v>999</v>
      </c>
      <c r="AJ61" s="296">
        <v>999</v>
      </c>
      <c r="AK61" s="296">
        <v>999</v>
      </c>
      <c r="AM61" s="33">
        <v>58</v>
      </c>
      <c r="AN61" s="296">
        <f t="shared" si="4"/>
        <v>0</v>
      </c>
      <c r="AO61" s="296">
        <f t="shared" si="4"/>
        <v>999</v>
      </c>
      <c r="AP61" s="296">
        <f t="shared" si="4"/>
        <v>999</v>
      </c>
      <c r="AQ61" s="296">
        <f t="shared" si="4"/>
        <v>999</v>
      </c>
      <c r="AR61" s="296">
        <f t="shared" si="4"/>
        <v>999</v>
      </c>
      <c r="AS61" s="296">
        <f t="shared" si="4"/>
        <v>999</v>
      </c>
      <c r="AU61" s="33">
        <v>58</v>
      </c>
      <c r="AV61" s="7">
        <v>210</v>
      </c>
      <c r="AW61" s="7">
        <v>215</v>
      </c>
      <c r="AX61" s="7">
        <v>216</v>
      </c>
      <c r="AY61" s="7">
        <v>217</v>
      </c>
      <c r="AZ61" s="7">
        <v>218</v>
      </c>
      <c r="BA61" s="7">
        <v>219</v>
      </c>
      <c r="BC61" s="182">
        <v>58</v>
      </c>
      <c r="BD61" s="330">
        <f>'Reactor 2'!BD61</f>
        <v>0</v>
      </c>
      <c r="BE61" s="330">
        <f>'Reactor 2'!BE61</f>
        <v>0</v>
      </c>
      <c r="BF61" s="330">
        <f>'Reactor 2'!BF61</f>
        <v>0</v>
      </c>
      <c r="BG61" s="330">
        <f>'Reactor 2'!BG61</f>
        <v>0</v>
      </c>
      <c r="BH61" s="330">
        <f>'Reactor 2'!BH61</f>
        <v>0</v>
      </c>
    </row>
    <row r="62" spans="1:60" s="177" customFormat="1" x14ac:dyDescent="0.35">
      <c r="A62" s="229"/>
      <c r="B62" s="229"/>
      <c r="C62" s="229"/>
      <c r="D62" s="229"/>
      <c r="E62" s="229"/>
      <c r="F62" s="229"/>
      <c r="G62" s="229"/>
      <c r="H62" s="33">
        <v>59</v>
      </c>
      <c r="I62" s="331">
        <v>0</v>
      </c>
      <c r="J62" s="331">
        <f>'Reactor 2'!J62</f>
        <v>0</v>
      </c>
      <c r="K62" s="331">
        <v>0</v>
      </c>
      <c r="L62" s="331">
        <f>'Reactor 2'!L62</f>
        <v>0</v>
      </c>
      <c r="M62" s="331">
        <f>'Reactor 2'!M62</f>
        <v>0</v>
      </c>
      <c r="N62" s="229"/>
      <c r="O62" s="33">
        <v>59</v>
      </c>
      <c r="P62" s="296">
        <v>0</v>
      </c>
      <c r="Q62" s="296">
        <v>999</v>
      </c>
      <c r="R62" s="296">
        <v>999</v>
      </c>
      <c r="S62" s="296">
        <v>999</v>
      </c>
      <c r="T62" s="296">
        <v>999</v>
      </c>
      <c r="U62" s="296">
        <v>999</v>
      </c>
      <c r="W62" s="33">
        <v>59</v>
      </c>
      <c r="X62" s="296">
        <v>0</v>
      </c>
      <c r="Y62" s="296">
        <v>999</v>
      </c>
      <c r="Z62" s="296">
        <v>999</v>
      </c>
      <c r="AA62" s="296">
        <v>999</v>
      </c>
      <c r="AB62" s="296">
        <v>999</v>
      </c>
      <c r="AC62" s="296">
        <v>999</v>
      </c>
      <c r="AE62" s="33">
        <v>59</v>
      </c>
      <c r="AF62" s="296">
        <v>0</v>
      </c>
      <c r="AG62" s="296">
        <v>999</v>
      </c>
      <c r="AH62" s="296">
        <v>999</v>
      </c>
      <c r="AI62" s="296">
        <v>999</v>
      </c>
      <c r="AJ62" s="296">
        <v>999</v>
      </c>
      <c r="AK62" s="296">
        <v>999</v>
      </c>
      <c r="AM62" s="33">
        <v>59</v>
      </c>
      <c r="AN62" s="296">
        <f t="shared" si="4"/>
        <v>0</v>
      </c>
      <c r="AO62" s="296">
        <f t="shared" si="4"/>
        <v>999</v>
      </c>
      <c r="AP62" s="296">
        <f t="shared" si="4"/>
        <v>999</v>
      </c>
      <c r="AQ62" s="296">
        <f t="shared" si="4"/>
        <v>999</v>
      </c>
      <c r="AR62" s="296">
        <f t="shared" si="4"/>
        <v>999</v>
      </c>
      <c r="AS62" s="296">
        <f t="shared" si="4"/>
        <v>999</v>
      </c>
      <c r="AU62" s="33">
        <v>59</v>
      </c>
      <c r="AV62" s="7">
        <v>210</v>
      </c>
      <c r="AW62" s="7">
        <v>215</v>
      </c>
      <c r="AX62" s="7">
        <v>216</v>
      </c>
      <c r="AY62" s="7">
        <v>217</v>
      </c>
      <c r="AZ62" s="7">
        <v>218</v>
      </c>
      <c r="BA62" s="7">
        <v>219</v>
      </c>
      <c r="BC62" s="182">
        <v>59</v>
      </c>
      <c r="BD62" s="330">
        <f>'Reactor 2'!BD62</f>
        <v>0</v>
      </c>
      <c r="BE62" s="330">
        <f>'Reactor 2'!BE62</f>
        <v>0</v>
      </c>
      <c r="BF62" s="330">
        <f>'Reactor 2'!BF62</f>
        <v>0</v>
      </c>
      <c r="BG62" s="330">
        <f>'Reactor 2'!BG62</f>
        <v>0</v>
      </c>
      <c r="BH62" s="330">
        <f>'Reactor 2'!BH62</f>
        <v>0</v>
      </c>
    </row>
    <row r="63" spans="1:60" s="177" customFormat="1" x14ac:dyDescent="0.35">
      <c r="A63" s="229"/>
      <c r="B63" s="229"/>
      <c r="C63" s="229"/>
      <c r="D63" s="229"/>
      <c r="E63" s="229"/>
      <c r="F63" s="229"/>
      <c r="G63" s="229"/>
      <c r="H63" s="33">
        <v>60</v>
      </c>
      <c r="I63" s="331">
        <v>0</v>
      </c>
      <c r="J63" s="331">
        <f>'Reactor 2'!J63</f>
        <v>0</v>
      </c>
      <c r="K63" s="331">
        <v>0</v>
      </c>
      <c r="L63" s="331">
        <f>'Reactor 2'!L63</f>
        <v>0</v>
      </c>
      <c r="M63" s="331">
        <f>'Reactor 2'!M63</f>
        <v>0</v>
      </c>
      <c r="N63" s="229"/>
      <c r="O63" s="33">
        <v>60</v>
      </c>
      <c r="P63" s="296">
        <v>0</v>
      </c>
      <c r="Q63" s="296">
        <v>999</v>
      </c>
      <c r="R63" s="296">
        <v>999</v>
      </c>
      <c r="S63" s="296">
        <v>999</v>
      </c>
      <c r="T63" s="296">
        <v>999</v>
      </c>
      <c r="U63" s="296">
        <v>999</v>
      </c>
      <c r="W63" s="33">
        <v>60</v>
      </c>
      <c r="X63" s="296">
        <v>0</v>
      </c>
      <c r="Y63" s="296">
        <v>999</v>
      </c>
      <c r="Z63" s="296">
        <v>999</v>
      </c>
      <c r="AA63" s="296">
        <v>999</v>
      </c>
      <c r="AB63" s="296">
        <v>999</v>
      </c>
      <c r="AC63" s="296">
        <v>999</v>
      </c>
      <c r="AE63" s="33">
        <v>60</v>
      </c>
      <c r="AF63" s="296">
        <v>0</v>
      </c>
      <c r="AG63" s="296">
        <v>999</v>
      </c>
      <c r="AH63" s="296">
        <v>999</v>
      </c>
      <c r="AI63" s="296">
        <v>999</v>
      </c>
      <c r="AJ63" s="296">
        <v>999</v>
      </c>
      <c r="AK63" s="296">
        <v>999</v>
      </c>
      <c r="AM63" s="33">
        <v>60</v>
      </c>
      <c r="AN63" s="296">
        <f t="shared" si="4"/>
        <v>0</v>
      </c>
      <c r="AO63" s="296">
        <f t="shared" si="4"/>
        <v>999</v>
      </c>
      <c r="AP63" s="296">
        <f t="shared" si="4"/>
        <v>999</v>
      </c>
      <c r="AQ63" s="296">
        <f t="shared" si="4"/>
        <v>999</v>
      </c>
      <c r="AR63" s="296">
        <f t="shared" si="4"/>
        <v>999</v>
      </c>
      <c r="AS63" s="296">
        <f t="shared" si="4"/>
        <v>999</v>
      </c>
      <c r="AU63" s="33">
        <v>60</v>
      </c>
      <c r="AV63" s="7">
        <v>210</v>
      </c>
      <c r="AW63" s="7">
        <v>215</v>
      </c>
      <c r="AX63" s="7">
        <v>216</v>
      </c>
      <c r="AY63" s="7">
        <v>217</v>
      </c>
      <c r="AZ63" s="7">
        <v>218</v>
      </c>
      <c r="BA63" s="7">
        <v>219</v>
      </c>
      <c r="BC63" s="182">
        <v>60</v>
      </c>
      <c r="BD63" s="330">
        <f>'Reactor 2'!BD63</f>
        <v>0</v>
      </c>
      <c r="BE63" s="330">
        <f>'Reactor 2'!BE63</f>
        <v>0</v>
      </c>
      <c r="BF63" s="330">
        <f>'Reactor 2'!BF63</f>
        <v>0</v>
      </c>
      <c r="BG63" s="330">
        <f>'Reactor 2'!BG63</f>
        <v>0</v>
      </c>
      <c r="BH63" s="330">
        <f>'Reactor 2'!BH63</f>
        <v>0</v>
      </c>
    </row>
    <row r="64" spans="1:60" s="177" customFormat="1" x14ac:dyDescent="0.35">
      <c r="A64" s="229"/>
      <c r="B64" s="229"/>
      <c r="C64" s="229"/>
      <c r="D64" s="229"/>
      <c r="E64" s="229"/>
      <c r="F64" s="229"/>
      <c r="G64" s="229"/>
      <c r="H64" s="33">
        <v>61</v>
      </c>
      <c r="I64" s="331">
        <v>0</v>
      </c>
      <c r="J64" s="331">
        <f>'Reactor 2'!J64</f>
        <v>0</v>
      </c>
      <c r="K64" s="331">
        <v>0</v>
      </c>
      <c r="L64" s="331">
        <f>'Reactor 2'!L64</f>
        <v>0</v>
      </c>
      <c r="M64" s="331">
        <f>'Reactor 2'!M64</f>
        <v>0</v>
      </c>
      <c r="N64" s="229"/>
      <c r="O64" s="33">
        <v>61</v>
      </c>
      <c r="P64" s="296">
        <v>0</v>
      </c>
      <c r="Q64" s="296">
        <v>999</v>
      </c>
      <c r="R64" s="296">
        <v>999</v>
      </c>
      <c r="S64" s="296">
        <v>999</v>
      </c>
      <c r="T64" s="296">
        <v>999</v>
      </c>
      <c r="U64" s="296">
        <v>999</v>
      </c>
      <c r="W64" s="33">
        <v>61</v>
      </c>
      <c r="X64" s="296">
        <v>0</v>
      </c>
      <c r="Y64" s="296">
        <v>999</v>
      </c>
      <c r="Z64" s="296">
        <v>999</v>
      </c>
      <c r="AA64" s="296">
        <v>999</v>
      </c>
      <c r="AB64" s="296">
        <v>999</v>
      </c>
      <c r="AC64" s="296">
        <v>999</v>
      </c>
      <c r="AE64" s="33">
        <v>61</v>
      </c>
      <c r="AF64" s="296">
        <v>0</v>
      </c>
      <c r="AG64" s="296">
        <v>999</v>
      </c>
      <c r="AH64" s="296">
        <v>999</v>
      </c>
      <c r="AI64" s="296">
        <v>999</v>
      </c>
      <c r="AJ64" s="296">
        <v>999</v>
      </c>
      <c r="AK64" s="296">
        <v>999</v>
      </c>
      <c r="AM64" s="33">
        <v>61</v>
      </c>
      <c r="AN64" s="296">
        <f t="shared" si="4"/>
        <v>0</v>
      </c>
      <c r="AO64" s="296">
        <f t="shared" si="4"/>
        <v>999</v>
      </c>
      <c r="AP64" s="296">
        <f t="shared" si="4"/>
        <v>999</v>
      </c>
      <c r="AQ64" s="296">
        <f t="shared" si="4"/>
        <v>999</v>
      </c>
      <c r="AR64" s="296">
        <f t="shared" si="4"/>
        <v>999</v>
      </c>
      <c r="AS64" s="296">
        <f t="shared" si="4"/>
        <v>999</v>
      </c>
      <c r="AU64" s="33">
        <v>61</v>
      </c>
      <c r="AV64" s="7">
        <v>210</v>
      </c>
      <c r="AW64" s="7">
        <v>215</v>
      </c>
      <c r="AX64" s="7">
        <v>216</v>
      </c>
      <c r="AY64" s="7">
        <v>217</v>
      </c>
      <c r="AZ64" s="7">
        <v>218</v>
      </c>
      <c r="BA64" s="7">
        <v>219</v>
      </c>
      <c r="BC64" s="182">
        <v>61</v>
      </c>
      <c r="BD64" s="330">
        <f>'Reactor 2'!BD64</f>
        <v>0</v>
      </c>
      <c r="BE64" s="330">
        <f>'Reactor 2'!BE64</f>
        <v>0</v>
      </c>
      <c r="BF64" s="330">
        <f>'Reactor 2'!BF64</f>
        <v>0</v>
      </c>
      <c r="BG64" s="330">
        <f>'Reactor 2'!BG64</f>
        <v>0</v>
      </c>
      <c r="BH64" s="330">
        <f>'Reactor 2'!BH64</f>
        <v>0</v>
      </c>
    </row>
    <row r="65" spans="1:60" s="177" customFormat="1" x14ac:dyDescent="0.35">
      <c r="A65" s="229"/>
      <c r="B65" s="229"/>
      <c r="C65" s="229"/>
      <c r="D65" s="229"/>
      <c r="E65" s="229"/>
      <c r="F65" s="229"/>
      <c r="G65" s="229"/>
      <c r="H65" s="33">
        <v>62</v>
      </c>
      <c r="I65" s="331">
        <v>0</v>
      </c>
      <c r="J65" s="331">
        <f>'Reactor 2'!J65</f>
        <v>0</v>
      </c>
      <c r="K65" s="331">
        <v>0</v>
      </c>
      <c r="L65" s="331">
        <f>'Reactor 2'!L65</f>
        <v>0</v>
      </c>
      <c r="M65" s="331">
        <f>'Reactor 2'!M65</f>
        <v>0</v>
      </c>
      <c r="N65" s="229"/>
      <c r="O65" s="33">
        <v>62</v>
      </c>
      <c r="P65" s="296">
        <v>0</v>
      </c>
      <c r="Q65" s="296">
        <v>999</v>
      </c>
      <c r="R65" s="296">
        <v>999</v>
      </c>
      <c r="S65" s="296">
        <v>999</v>
      </c>
      <c r="T65" s="296">
        <v>999</v>
      </c>
      <c r="U65" s="296">
        <v>999</v>
      </c>
      <c r="W65" s="33">
        <v>62</v>
      </c>
      <c r="X65" s="296">
        <v>0</v>
      </c>
      <c r="Y65" s="296">
        <v>999</v>
      </c>
      <c r="Z65" s="296">
        <v>999</v>
      </c>
      <c r="AA65" s="296">
        <v>999</v>
      </c>
      <c r="AB65" s="296">
        <v>999</v>
      </c>
      <c r="AC65" s="296">
        <v>999</v>
      </c>
      <c r="AE65" s="33">
        <v>62</v>
      </c>
      <c r="AF65" s="296">
        <v>0</v>
      </c>
      <c r="AG65" s="296">
        <v>999</v>
      </c>
      <c r="AH65" s="296">
        <v>999</v>
      </c>
      <c r="AI65" s="296">
        <v>999</v>
      </c>
      <c r="AJ65" s="296">
        <v>999</v>
      </c>
      <c r="AK65" s="296">
        <v>999</v>
      </c>
      <c r="AM65" s="33">
        <v>62</v>
      </c>
      <c r="AN65" s="296">
        <f t="shared" si="4"/>
        <v>0</v>
      </c>
      <c r="AO65" s="296">
        <f t="shared" si="4"/>
        <v>999</v>
      </c>
      <c r="AP65" s="296">
        <f t="shared" si="4"/>
        <v>999</v>
      </c>
      <c r="AQ65" s="296">
        <f t="shared" si="4"/>
        <v>999</v>
      </c>
      <c r="AR65" s="296">
        <f t="shared" si="4"/>
        <v>999</v>
      </c>
      <c r="AS65" s="296">
        <f t="shared" si="4"/>
        <v>999</v>
      </c>
      <c r="AU65" s="33">
        <v>62</v>
      </c>
      <c r="AV65" s="7">
        <v>210</v>
      </c>
      <c r="AW65" s="7">
        <v>215</v>
      </c>
      <c r="AX65" s="7">
        <v>216</v>
      </c>
      <c r="AY65" s="7">
        <v>217</v>
      </c>
      <c r="AZ65" s="7">
        <v>218</v>
      </c>
      <c r="BA65" s="7">
        <v>219</v>
      </c>
      <c r="BC65" s="182">
        <v>62</v>
      </c>
      <c r="BD65" s="330">
        <f>'Reactor 2'!BD65</f>
        <v>0</v>
      </c>
      <c r="BE65" s="330">
        <f>'Reactor 2'!BE65</f>
        <v>0</v>
      </c>
      <c r="BF65" s="330">
        <f>'Reactor 2'!BF65</f>
        <v>0</v>
      </c>
      <c r="BG65" s="330">
        <f>'Reactor 2'!BG65</f>
        <v>0</v>
      </c>
      <c r="BH65" s="330">
        <f>'Reactor 2'!BH65</f>
        <v>0</v>
      </c>
    </row>
    <row r="66" spans="1:60" s="177" customFormat="1" x14ac:dyDescent="0.35">
      <c r="A66" s="229"/>
      <c r="B66" s="229"/>
      <c r="C66" s="229"/>
      <c r="D66" s="229"/>
      <c r="E66" s="229"/>
      <c r="F66" s="229"/>
      <c r="G66" s="229"/>
      <c r="H66" s="33">
        <v>63</v>
      </c>
      <c r="I66" s="331">
        <v>0</v>
      </c>
      <c r="J66" s="331">
        <f>'Reactor 2'!J66</f>
        <v>0</v>
      </c>
      <c r="K66" s="331">
        <v>0</v>
      </c>
      <c r="L66" s="331">
        <f>'Reactor 2'!L66</f>
        <v>0</v>
      </c>
      <c r="M66" s="331">
        <f>'Reactor 2'!M66</f>
        <v>0</v>
      </c>
      <c r="N66" s="229"/>
      <c r="O66" s="33">
        <v>63</v>
      </c>
      <c r="P66" s="296">
        <v>0</v>
      </c>
      <c r="Q66" s="296">
        <v>999</v>
      </c>
      <c r="R66" s="296">
        <v>999</v>
      </c>
      <c r="S66" s="296">
        <v>999</v>
      </c>
      <c r="T66" s="296">
        <v>999</v>
      </c>
      <c r="U66" s="296">
        <v>999</v>
      </c>
      <c r="W66" s="33">
        <v>63</v>
      </c>
      <c r="X66" s="296">
        <v>0</v>
      </c>
      <c r="Y66" s="296">
        <v>999</v>
      </c>
      <c r="Z66" s="296">
        <v>999</v>
      </c>
      <c r="AA66" s="296">
        <v>999</v>
      </c>
      <c r="AB66" s="296">
        <v>999</v>
      </c>
      <c r="AC66" s="296">
        <v>999</v>
      </c>
      <c r="AE66" s="33">
        <v>63</v>
      </c>
      <c r="AF66" s="296">
        <v>0</v>
      </c>
      <c r="AG66" s="296">
        <v>999</v>
      </c>
      <c r="AH66" s="296">
        <v>999</v>
      </c>
      <c r="AI66" s="296">
        <v>999</v>
      </c>
      <c r="AJ66" s="296">
        <v>999</v>
      </c>
      <c r="AK66" s="296">
        <v>999</v>
      </c>
      <c r="AM66" s="33">
        <v>63</v>
      </c>
      <c r="AN66" s="296">
        <f t="shared" si="4"/>
        <v>0</v>
      </c>
      <c r="AO66" s="296">
        <f t="shared" si="4"/>
        <v>999</v>
      </c>
      <c r="AP66" s="296">
        <f t="shared" si="4"/>
        <v>999</v>
      </c>
      <c r="AQ66" s="296">
        <f t="shared" si="4"/>
        <v>999</v>
      </c>
      <c r="AR66" s="296">
        <f t="shared" si="4"/>
        <v>999</v>
      </c>
      <c r="AS66" s="296">
        <f t="shared" si="4"/>
        <v>999</v>
      </c>
      <c r="AU66" s="33">
        <v>63</v>
      </c>
      <c r="AV66" s="7">
        <v>210</v>
      </c>
      <c r="AW66" s="7">
        <v>215</v>
      </c>
      <c r="AX66" s="7">
        <v>216</v>
      </c>
      <c r="AY66" s="7">
        <v>217</v>
      </c>
      <c r="AZ66" s="7">
        <v>218</v>
      </c>
      <c r="BA66" s="7">
        <v>219</v>
      </c>
      <c r="BC66" s="182">
        <v>63</v>
      </c>
      <c r="BD66" s="330">
        <f>'Reactor 2'!BD66</f>
        <v>0</v>
      </c>
      <c r="BE66" s="330">
        <f>'Reactor 2'!BE66</f>
        <v>0</v>
      </c>
      <c r="BF66" s="330">
        <f>'Reactor 2'!BF66</f>
        <v>0</v>
      </c>
      <c r="BG66" s="330">
        <f>'Reactor 2'!BG66</f>
        <v>0</v>
      </c>
      <c r="BH66" s="330">
        <f>'Reactor 2'!BH66</f>
        <v>0</v>
      </c>
    </row>
    <row r="67" spans="1:60" s="177" customFormat="1" x14ac:dyDescent="0.35">
      <c r="A67" s="229"/>
      <c r="B67" s="229"/>
      <c r="C67" s="229"/>
      <c r="D67" s="229"/>
      <c r="E67" s="229"/>
      <c r="F67" s="229"/>
      <c r="G67" s="229"/>
      <c r="H67" s="33">
        <v>64</v>
      </c>
      <c r="I67" s="331">
        <v>0</v>
      </c>
      <c r="J67" s="331">
        <f>'Reactor 2'!J67</f>
        <v>0</v>
      </c>
      <c r="K67" s="331">
        <v>0</v>
      </c>
      <c r="L67" s="331">
        <f>'Reactor 2'!L67</f>
        <v>0</v>
      </c>
      <c r="M67" s="331">
        <f>'Reactor 2'!M67</f>
        <v>0</v>
      </c>
      <c r="N67" s="229"/>
      <c r="O67" s="33">
        <v>64</v>
      </c>
      <c r="P67" s="296">
        <v>0</v>
      </c>
      <c r="Q67" s="296">
        <v>999</v>
      </c>
      <c r="R67" s="296">
        <v>999</v>
      </c>
      <c r="S67" s="296">
        <v>999</v>
      </c>
      <c r="T67" s="296">
        <v>999</v>
      </c>
      <c r="U67" s="296">
        <v>999</v>
      </c>
      <c r="W67" s="33">
        <v>64</v>
      </c>
      <c r="X67" s="296">
        <v>0</v>
      </c>
      <c r="Y67" s="296">
        <v>999</v>
      </c>
      <c r="Z67" s="296">
        <v>999</v>
      </c>
      <c r="AA67" s="296">
        <v>999</v>
      </c>
      <c r="AB67" s="296">
        <v>999</v>
      </c>
      <c r="AC67" s="296">
        <v>999</v>
      </c>
      <c r="AE67" s="33">
        <v>64</v>
      </c>
      <c r="AF67" s="296">
        <v>0</v>
      </c>
      <c r="AG67" s="296">
        <v>999</v>
      </c>
      <c r="AH67" s="296">
        <v>999</v>
      </c>
      <c r="AI67" s="296">
        <v>999</v>
      </c>
      <c r="AJ67" s="296">
        <v>999</v>
      </c>
      <c r="AK67" s="296">
        <v>999</v>
      </c>
      <c r="AM67" s="33">
        <v>64</v>
      </c>
      <c r="AN67" s="296">
        <f t="shared" si="4"/>
        <v>0</v>
      </c>
      <c r="AO67" s="296">
        <f t="shared" si="4"/>
        <v>999</v>
      </c>
      <c r="AP67" s="296">
        <f t="shared" si="4"/>
        <v>999</v>
      </c>
      <c r="AQ67" s="296">
        <f t="shared" si="4"/>
        <v>999</v>
      </c>
      <c r="AR67" s="296">
        <f t="shared" si="4"/>
        <v>999</v>
      </c>
      <c r="AS67" s="296">
        <f t="shared" si="4"/>
        <v>999</v>
      </c>
      <c r="AU67" s="33">
        <v>64</v>
      </c>
      <c r="AV67" s="7">
        <v>210</v>
      </c>
      <c r="AW67" s="7">
        <v>215</v>
      </c>
      <c r="AX67" s="7">
        <v>216</v>
      </c>
      <c r="AY67" s="7">
        <v>217</v>
      </c>
      <c r="AZ67" s="7">
        <v>218</v>
      </c>
      <c r="BA67" s="7">
        <v>219</v>
      </c>
      <c r="BC67" s="182">
        <v>64</v>
      </c>
      <c r="BD67" s="330">
        <f>'Reactor 2'!BD67</f>
        <v>0</v>
      </c>
      <c r="BE67" s="330">
        <f>'Reactor 2'!BE67</f>
        <v>0</v>
      </c>
      <c r="BF67" s="330">
        <f>'Reactor 2'!BF67</f>
        <v>0</v>
      </c>
      <c r="BG67" s="330">
        <f>'Reactor 2'!BG67</f>
        <v>0</v>
      </c>
      <c r="BH67" s="330">
        <f>'Reactor 2'!BH67</f>
        <v>0</v>
      </c>
    </row>
    <row r="68" spans="1:60" s="177" customFormat="1" x14ac:dyDescent="0.35">
      <c r="A68" s="229"/>
      <c r="B68" s="229"/>
      <c r="C68" s="229"/>
      <c r="D68" s="229"/>
      <c r="E68" s="229"/>
      <c r="F68" s="229"/>
      <c r="G68" s="229"/>
      <c r="H68" s="33">
        <v>65</v>
      </c>
      <c r="I68" s="331">
        <v>0</v>
      </c>
      <c r="J68" s="331">
        <f>'Reactor 2'!J68</f>
        <v>0</v>
      </c>
      <c r="K68" s="331">
        <v>0</v>
      </c>
      <c r="L68" s="331">
        <f>'Reactor 2'!L68</f>
        <v>0</v>
      </c>
      <c r="M68" s="331">
        <f>'Reactor 2'!M68</f>
        <v>0</v>
      </c>
      <c r="N68" s="229"/>
      <c r="O68" s="33">
        <v>65</v>
      </c>
      <c r="P68" s="296">
        <v>0</v>
      </c>
      <c r="Q68" s="296">
        <v>999</v>
      </c>
      <c r="R68" s="296">
        <v>999</v>
      </c>
      <c r="S68" s="296">
        <v>999</v>
      </c>
      <c r="T68" s="296">
        <v>999</v>
      </c>
      <c r="U68" s="296">
        <v>999</v>
      </c>
      <c r="W68" s="33">
        <v>65</v>
      </c>
      <c r="X68" s="296">
        <v>0</v>
      </c>
      <c r="Y68" s="296">
        <v>999</v>
      </c>
      <c r="Z68" s="296">
        <v>999</v>
      </c>
      <c r="AA68" s="296">
        <v>999</v>
      </c>
      <c r="AB68" s="296">
        <v>999</v>
      </c>
      <c r="AC68" s="296">
        <v>999</v>
      </c>
      <c r="AE68" s="33">
        <v>65</v>
      </c>
      <c r="AF68" s="296">
        <v>0</v>
      </c>
      <c r="AG68" s="296">
        <v>999</v>
      </c>
      <c r="AH68" s="296">
        <v>999</v>
      </c>
      <c r="AI68" s="296">
        <v>999</v>
      </c>
      <c r="AJ68" s="296">
        <v>999</v>
      </c>
      <c r="AK68" s="296">
        <v>999</v>
      </c>
      <c r="AM68" s="33">
        <v>65</v>
      </c>
      <c r="AN68" s="296">
        <f t="shared" si="4"/>
        <v>0</v>
      </c>
      <c r="AO68" s="296">
        <f t="shared" si="4"/>
        <v>999</v>
      </c>
      <c r="AP68" s="296">
        <f t="shared" si="4"/>
        <v>999</v>
      </c>
      <c r="AQ68" s="296">
        <f t="shared" si="4"/>
        <v>999</v>
      </c>
      <c r="AR68" s="296">
        <f t="shared" si="4"/>
        <v>999</v>
      </c>
      <c r="AS68" s="296">
        <f t="shared" si="4"/>
        <v>999</v>
      </c>
      <c r="AU68" s="33">
        <v>65</v>
      </c>
      <c r="AV68" s="7">
        <v>210</v>
      </c>
      <c r="AW68" s="7">
        <v>215</v>
      </c>
      <c r="AX68" s="7">
        <v>216</v>
      </c>
      <c r="AY68" s="7">
        <v>217</v>
      </c>
      <c r="AZ68" s="7">
        <v>218</v>
      </c>
      <c r="BA68" s="7">
        <v>219</v>
      </c>
      <c r="BC68" s="182">
        <v>65</v>
      </c>
      <c r="BD68" s="330">
        <f>'Reactor 2'!BD68</f>
        <v>0</v>
      </c>
      <c r="BE68" s="330">
        <f>'Reactor 2'!BE68</f>
        <v>0</v>
      </c>
      <c r="BF68" s="330">
        <f>'Reactor 2'!BF68</f>
        <v>0</v>
      </c>
      <c r="BG68" s="330">
        <f>'Reactor 2'!BG68</f>
        <v>0</v>
      </c>
      <c r="BH68" s="330">
        <f>'Reactor 2'!BH68</f>
        <v>0</v>
      </c>
    </row>
    <row r="69" spans="1:60" s="177" customFormat="1" x14ac:dyDescent="0.35">
      <c r="A69" s="229"/>
      <c r="B69" s="229"/>
      <c r="C69" s="229"/>
      <c r="D69" s="229"/>
      <c r="E69" s="229"/>
      <c r="F69" s="229"/>
      <c r="G69" s="229"/>
      <c r="H69" s="33">
        <v>66</v>
      </c>
      <c r="I69" s="331">
        <v>0</v>
      </c>
      <c r="J69" s="331">
        <f>'Reactor 2'!J69</f>
        <v>0</v>
      </c>
      <c r="K69" s="331">
        <v>0</v>
      </c>
      <c r="L69" s="331">
        <f>'Reactor 2'!L69</f>
        <v>0</v>
      </c>
      <c r="M69" s="331">
        <f>'Reactor 2'!M69</f>
        <v>0</v>
      </c>
      <c r="N69" s="229"/>
      <c r="O69" s="33">
        <v>66</v>
      </c>
      <c r="P69" s="296">
        <v>0</v>
      </c>
      <c r="Q69" s="296">
        <v>999</v>
      </c>
      <c r="R69" s="296">
        <v>999</v>
      </c>
      <c r="S69" s="296">
        <v>999</v>
      </c>
      <c r="T69" s="296">
        <v>999</v>
      </c>
      <c r="U69" s="296">
        <v>999</v>
      </c>
      <c r="W69" s="33">
        <v>66</v>
      </c>
      <c r="X69" s="296">
        <v>0</v>
      </c>
      <c r="Y69" s="296">
        <v>999</v>
      </c>
      <c r="Z69" s="296">
        <v>999</v>
      </c>
      <c r="AA69" s="296">
        <v>999</v>
      </c>
      <c r="AB69" s="296">
        <v>999</v>
      </c>
      <c r="AC69" s="296">
        <v>999</v>
      </c>
      <c r="AE69" s="33">
        <v>66</v>
      </c>
      <c r="AF69" s="296">
        <v>0</v>
      </c>
      <c r="AG69" s="296">
        <v>999</v>
      </c>
      <c r="AH69" s="296">
        <v>999</v>
      </c>
      <c r="AI69" s="296">
        <v>999</v>
      </c>
      <c r="AJ69" s="296">
        <v>999</v>
      </c>
      <c r="AK69" s="296">
        <v>999</v>
      </c>
      <c r="AM69" s="33">
        <v>66</v>
      </c>
      <c r="AN69" s="296">
        <f t="shared" ref="AN69:AS84" si="5">AN68</f>
        <v>0</v>
      </c>
      <c r="AO69" s="296">
        <f t="shared" si="5"/>
        <v>999</v>
      </c>
      <c r="AP69" s="296">
        <f t="shared" si="5"/>
        <v>999</v>
      </c>
      <c r="AQ69" s="296">
        <f t="shared" si="5"/>
        <v>999</v>
      </c>
      <c r="AR69" s="296">
        <f t="shared" si="5"/>
        <v>999</v>
      </c>
      <c r="AS69" s="296">
        <f t="shared" si="5"/>
        <v>999</v>
      </c>
      <c r="AU69" s="33">
        <v>66</v>
      </c>
      <c r="AV69" s="7">
        <v>210</v>
      </c>
      <c r="AW69" s="7">
        <v>215</v>
      </c>
      <c r="AX69" s="7">
        <v>216</v>
      </c>
      <c r="AY69" s="7">
        <v>217</v>
      </c>
      <c r="AZ69" s="7">
        <v>218</v>
      </c>
      <c r="BA69" s="7">
        <v>219</v>
      </c>
      <c r="BC69" s="182">
        <v>66</v>
      </c>
      <c r="BD69" s="330">
        <f>'Reactor 2'!BD69</f>
        <v>0</v>
      </c>
      <c r="BE69" s="330">
        <f>'Reactor 2'!BE69</f>
        <v>0</v>
      </c>
      <c r="BF69" s="330">
        <f>'Reactor 2'!BF69</f>
        <v>0</v>
      </c>
      <c r="BG69" s="330">
        <f>'Reactor 2'!BG69</f>
        <v>0</v>
      </c>
      <c r="BH69" s="330">
        <f>'Reactor 2'!BH69</f>
        <v>0</v>
      </c>
    </row>
    <row r="70" spans="1:60" s="177" customFormat="1" x14ac:dyDescent="0.35">
      <c r="A70" s="229"/>
      <c r="B70" s="229"/>
      <c r="C70" s="229"/>
      <c r="D70" s="229"/>
      <c r="E70" s="229"/>
      <c r="F70" s="229"/>
      <c r="G70" s="229"/>
      <c r="H70" s="33">
        <v>67</v>
      </c>
      <c r="I70" s="331">
        <v>0</v>
      </c>
      <c r="J70" s="331">
        <f>'Reactor 2'!J70</f>
        <v>0</v>
      </c>
      <c r="K70" s="331">
        <v>0</v>
      </c>
      <c r="L70" s="331">
        <f>'Reactor 2'!L70</f>
        <v>0</v>
      </c>
      <c r="M70" s="331">
        <f>'Reactor 2'!M70</f>
        <v>0</v>
      </c>
      <c r="N70" s="229"/>
      <c r="O70" s="33">
        <v>67</v>
      </c>
      <c r="P70" s="296">
        <v>0</v>
      </c>
      <c r="Q70" s="296">
        <v>999</v>
      </c>
      <c r="R70" s="296">
        <v>999</v>
      </c>
      <c r="S70" s="296">
        <v>999</v>
      </c>
      <c r="T70" s="296">
        <v>999</v>
      </c>
      <c r="U70" s="296">
        <v>999</v>
      </c>
      <c r="W70" s="33">
        <v>67</v>
      </c>
      <c r="X70" s="296">
        <v>0</v>
      </c>
      <c r="Y70" s="296">
        <v>999</v>
      </c>
      <c r="Z70" s="296">
        <v>999</v>
      </c>
      <c r="AA70" s="296">
        <v>999</v>
      </c>
      <c r="AB70" s="296">
        <v>999</v>
      </c>
      <c r="AC70" s="296">
        <v>999</v>
      </c>
      <c r="AE70" s="33">
        <v>67</v>
      </c>
      <c r="AF70" s="296">
        <v>0</v>
      </c>
      <c r="AG70" s="296">
        <v>999</v>
      </c>
      <c r="AH70" s="296">
        <v>999</v>
      </c>
      <c r="AI70" s="296">
        <v>999</v>
      </c>
      <c r="AJ70" s="296">
        <v>999</v>
      </c>
      <c r="AK70" s="296">
        <v>999</v>
      </c>
      <c r="AM70" s="33">
        <v>67</v>
      </c>
      <c r="AN70" s="296">
        <f t="shared" si="5"/>
        <v>0</v>
      </c>
      <c r="AO70" s="296">
        <f t="shared" si="5"/>
        <v>999</v>
      </c>
      <c r="AP70" s="296">
        <f t="shared" si="5"/>
        <v>999</v>
      </c>
      <c r="AQ70" s="296">
        <f t="shared" si="5"/>
        <v>999</v>
      </c>
      <c r="AR70" s="296">
        <f t="shared" si="5"/>
        <v>999</v>
      </c>
      <c r="AS70" s="296">
        <f t="shared" si="5"/>
        <v>999</v>
      </c>
      <c r="AU70" s="33">
        <v>67</v>
      </c>
      <c r="AV70" s="7">
        <v>210</v>
      </c>
      <c r="AW70" s="7">
        <v>215</v>
      </c>
      <c r="AX70" s="7">
        <v>216</v>
      </c>
      <c r="AY70" s="7">
        <v>217</v>
      </c>
      <c r="AZ70" s="7">
        <v>218</v>
      </c>
      <c r="BA70" s="7">
        <v>219</v>
      </c>
      <c r="BC70" s="182">
        <v>67</v>
      </c>
      <c r="BD70" s="330">
        <f>'Reactor 2'!BD70</f>
        <v>0</v>
      </c>
      <c r="BE70" s="330">
        <f>'Reactor 2'!BE70</f>
        <v>0</v>
      </c>
      <c r="BF70" s="330">
        <f>'Reactor 2'!BF70</f>
        <v>0</v>
      </c>
      <c r="BG70" s="330">
        <f>'Reactor 2'!BG70</f>
        <v>0</v>
      </c>
      <c r="BH70" s="330">
        <f>'Reactor 2'!BH70</f>
        <v>0</v>
      </c>
    </row>
    <row r="71" spans="1:60" s="177" customFormat="1" x14ac:dyDescent="0.35">
      <c r="A71" s="229"/>
      <c r="B71" s="229"/>
      <c r="C71" s="229"/>
      <c r="D71" s="229"/>
      <c r="E71" s="229"/>
      <c r="F71" s="229"/>
      <c r="G71" s="229"/>
      <c r="H71" s="33">
        <v>68</v>
      </c>
      <c r="I71" s="331">
        <v>0</v>
      </c>
      <c r="J71" s="331">
        <f>'Reactor 2'!J71</f>
        <v>0</v>
      </c>
      <c r="K71" s="331">
        <v>0</v>
      </c>
      <c r="L71" s="331">
        <f>'Reactor 2'!L71</f>
        <v>0</v>
      </c>
      <c r="M71" s="331">
        <f>'Reactor 2'!M71</f>
        <v>0</v>
      </c>
      <c r="N71" s="229"/>
      <c r="O71" s="33">
        <v>68</v>
      </c>
      <c r="P71" s="296">
        <v>0</v>
      </c>
      <c r="Q71" s="296">
        <v>999</v>
      </c>
      <c r="R71" s="296">
        <v>999</v>
      </c>
      <c r="S71" s="296">
        <v>999</v>
      </c>
      <c r="T71" s="296">
        <v>999</v>
      </c>
      <c r="U71" s="296">
        <v>999</v>
      </c>
      <c r="W71" s="33">
        <v>68</v>
      </c>
      <c r="X71" s="296">
        <v>0</v>
      </c>
      <c r="Y71" s="296">
        <v>999</v>
      </c>
      <c r="Z71" s="296">
        <v>999</v>
      </c>
      <c r="AA71" s="296">
        <v>999</v>
      </c>
      <c r="AB71" s="296">
        <v>999</v>
      </c>
      <c r="AC71" s="296">
        <v>999</v>
      </c>
      <c r="AE71" s="33">
        <v>68</v>
      </c>
      <c r="AF71" s="296">
        <v>0</v>
      </c>
      <c r="AG71" s="296">
        <v>999</v>
      </c>
      <c r="AH71" s="296">
        <v>999</v>
      </c>
      <c r="AI71" s="296">
        <v>999</v>
      </c>
      <c r="AJ71" s="296">
        <v>999</v>
      </c>
      <c r="AK71" s="296">
        <v>999</v>
      </c>
      <c r="AM71" s="33">
        <v>68</v>
      </c>
      <c r="AN71" s="296">
        <f t="shared" si="5"/>
        <v>0</v>
      </c>
      <c r="AO71" s="296">
        <f t="shared" si="5"/>
        <v>999</v>
      </c>
      <c r="AP71" s="296">
        <f t="shared" si="5"/>
        <v>999</v>
      </c>
      <c r="AQ71" s="296">
        <f t="shared" si="5"/>
        <v>999</v>
      </c>
      <c r="AR71" s="296">
        <f t="shared" si="5"/>
        <v>999</v>
      </c>
      <c r="AS71" s="296">
        <f t="shared" si="5"/>
        <v>999</v>
      </c>
      <c r="AU71" s="33">
        <v>68</v>
      </c>
      <c r="AV71" s="7">
        <v>210</v>
      </c>
      <c r="AW71" s="7">
        <v>215</v>
      </c>
      <c r="AX71" s="7">
        <v>216</v>
      </c>
      <c r="AY71" s="7">
        <v>217</v>
      </c>
      <c r="AZ71" s="7">
        <v>218</v>
      </c>
      <c r="BA71" s="7">
        <v>219</v>
      </c>
      <c r="BC71" s="182">
        <v>68</v>
      </c>
      <c r="BD71" s="330">
        <f>'Reactor 2'!BD71</f>
        <v>0</v>
      </c>
      <c r="BE71" s="330">
        <f>'Reactor 2'!BE71</f>
        <v>0</v>
      </c>
      <c r="BF71" s="330">
        <f>'Reactor 2'!BF71</f>
        <v>0</v>
      </c>
      <c r="BG71" s="330">
        <f>'Reactor 2'!BG71</f>
        <v>0</v>
      </c>
      <c r="BH71" s="330">
        <f>'Reactor 2'!BH71</f>
        <v>0</v>
      </c>
    </row>
    <row r="72" spans="1:60" s="177" customFormat="1" x14ac:dyDescent="0.35">
      <c r="A72" s="229"/>
      <c r="B72" s="229"/>
      <c r="C72" s="229"/>
      <c r="D72" s="229"/>
      <c r="E72" s="229"/>
      <c r="F72" s="229"/>
      <c r="G72" s="229"/>
      <c r="H72" s="33">
        <v>69</v>
      </c>
      <c r="I72" s="331">
        <v>0</v>
      </c>
      <c r="J72" s="331">
        <f>'Reactor 2'!J72</f>
        <v>0</v>
      </c>
      <c r="K72" s="331">
        <v>0</v>
      </c>
      <c r="L72" s="331">
        <f>'Reactor 2'!L72</f>
        <v>0</v>
      </c>
      <c r="M72" s="331">
        <f>'Reactor 2'!M72</f>
        <v>0</v>
      </c>
      <c r="N72" s="229"/>
      <c r="O72" s="33">
        <v>69</v>
      </c>
      <c r="P72" s="296">
        <v>0</v>
      </c>
      <c r="Q72" s="296">
        <v>999</v>
      </c>
      <c r="R72" s="296">
        <v>999</v>
      </c>
      <c r="S72" s="296">
        <v>999</v>
      </c>
      <c r="T72" s="296">
        <v>999</v>
      </c>
      <c r="U72" s="296">
        <v>999</v>
      </c>
      <c r="W72" s="33">
        <v>69</v>
      </c>
      <c r="X72" s="296">
        <v>0</v>
      </c>
      <c r="Y72" s="296">
        <v>999</v>
      </c>
      <c r="Z72" s="296">
        <v>999</v>
      </c>
      <c r="AA72" s="296">
        <v>999</v>
      </c>
      <c r="AB72" s="296">
        <v>999</v>
      </c>
      <c r="AC72" s="296">
        <v>999</v>
      </c>
      <c r="AE72" s="33">
        <v>69</v>
      </c>
      <c r="AF72" s="296">
        <v>0</v>
      </c>
      <c r="AG72" s="296">
        <v>999</v>
      </c>
      <c r="AH72" s="296">
        <v>999</v>
      </c>
      <c r="AI72" s="296">
        <v>999</v>
      </c>
      <c r="AJ72" s="296">
        <v>999</v>
      </c>
      <c r="AK72" s="296">
        <v>999</v>
      </c>
      <c r="AM72" s="33">
        <v>69</v>
      </c>
      <c r="AN72" s="296">
        <f t="shared" si="5"/>
        <v>0</v>
      </c>
      <c r="AO72" s="296">
        <f t="shared" si="5"/>
        <v>999</v>
      </c>
      <c r="AP72" s="296">
        <f t="shared" si="5"/>
        <v>999</v>
      </c>
      <c r="AQ72" s="296">
        <f t="shared" si="5"/>
        <v>999</v>
      </c>
      <c r="AR72" s="296">
        <f t="shared" si="5"/>
        <v>999</v>
      </c>
      <c r="AS72" s="296">
        <f t="shared" si="5"/>
        <v>999</v>
      </c>
      <c r="AU72" s="33">
        <v>69</v>
      </c>
      <c r="AV72" s="7">
        <v>210</v>
      </c>
      <c r="AW72" s="7">
        <v>215</v>
      </c>
      <c r="AX72" s="7">
        <v>216</v>
      </c>
      <c r="AY72" s="7">
        <v>217</v>
      </c>
      <c r="AZ72" s="7">
        <v>218</v>
      </c>
      <c r="BA72" s="7">
        <v>219</v>
      </c>
      <c r="BC72" s="182">
        <v>69</v>
      </c>
      <c r="BD72" s="330">
        <f>'Reactor 2'!BD72</f>
        <v>0</v>
      </c>
      <c r="BE72" s="330">
        <f>'Reactor 2'!BE72</f>
        <v>0</v>
      </c>
      <c r="BF72" s="330">
        <f>'Reactor 2'!BF72</f>
        <v>0</v>
      </c>
      <c r="BG72" s="330">
        <f>'Reactor 2'!BG72</f>
        <v>0</v>
      </c>
      <c r="BH72" s="330">
        <f>'Reactor 2'!BH72</f>
        <v>0</v>
      </c>
    </row>
    <row r="73" spans="1:60" s="177" customFormat="1" x14ac:dyDescent="0.35">
      <c r="A73" s="229"/>
      <c r="B73" s="229"/>
      <c r="C73" s="229"/>
      <c r="D73" s="229"/>
      <c r="E73" s="229"/>
      <c r="F73" s="229"/>
      <c r="G73" s="229"/>
      <c r="H73" s="33">
        <v>70</v>
      </c>
      <c r="I73" s="331">
        <v>0</v>
      </c>
      <c r="J73" s="331">
        <f>'Reactor 2'!J73</f>
        <v>0</v>
      </c>
      <c r="K73" s="331">
        <v>0</v>
      </c>
      <c r="L73" s="331">
        <f>'Reactor 2'!L73</f>
        <v>0</v>
      </c>
      <c r="M73" s="331">
        <f>'Reactor 2'!M73</f>
        <v>0</v>
      </c>
      <c r="N73" s="229"/>
      <c r="O73" s="33">
        <v>70</v>
      </c>
      <c r="P73" s="296">
        <v>0</v>
      </c>
      <c r="Q73" s="296">
        <v>999</v>
      </c>
      <c r="R73" s="296">
        <v>999</v>
      </c>
      <c r="S73" s="296">
        <v>999</v>
      </c>
      <c r="T73" s="296">
        <v>999</v>
      </c>
      <c r="U73" s="296">
        <v>999</v>
      </c>
      <c r="W73" s="33">
        <v>70</v>
      </c>
      <c r="X73" s="296">
        <v>0</v>
      </c>
      <c r="Y73" s="296">
        <v>999</v>
      </c>
      <c r="Z73" s="296">
        <v>999</v>
      </c>
      <c r="AA73" s="296">
        <v>999</v>
      </c>
      <c r="AB73" s="296">
        <v>999</v>
      </c>
      <c r="AC73" s="296">
        <v>999</v>
      </c>
      <c r="AE73" s="33">
        <v>70</v>
      </c>
      <c r="AF73" s="296">
        <v>0</v>
      </c>
      <c r="AG73" s="296">
        <v>999</v>
      </c>
      <c r="AH73" s="296">
        <v>999</v>
      </c>
      <c r="AI73" s="296">
        <v>999</v>
      </c>
      <c r="AJ73" s="296">
        <v>999</v>
      </c>
      <c r="AK73" s="296">
        <v>999</v>
      </c>
      <c r="AM73" s="33">
        <v>70</v>
      </c>
      <c r="AN73" s="296">
        <f t="shared" si="5"/>
        <v>0</v>
      </c>
      <c r="AO73" s="296">
        <f t="shared" si="5"/>
        <v>999</v>
      </c>
      <c r="AP73" s="296">
        <f t="shared" si="5"/>
        <v>999</v>
      </c>
      <c r="AQ73" s="296">
        <f t="shared" si="5"/>
        <v>999</v>
      </c>
      <c r="AR73" s="296">
        <f t="shared" si="5"/>
        <v>999</v>
      </c>
      <c r="AS73" s="296">
        <f t="shared" si="5"/>
        <v>999</v>
      </c>
      <c r="AU73" s="33">
        <v>70</v>
      </c>
      <c r="AV73" s="7">
        <v>210</v>
      </c>
      <c r="AW73" s="7">
        <v>215</v>
      </c>
      <c r="AX73" s="7">
        <v>216</v>
      </c>
      <c r="AY73" s="7">
        <v>217</v>
      </c>
      <c r="AZ73" s="7">
        <v>218</v>
      </c>
      <c r="BA73" s="7">
        <v>219</v>
      </c>
      <c r="BC73" s="182">
        <v>70</v>
      </c>
      <c r="BD73" s="330">
        <f>'Reactor 2'!BD73</f>
        <v>0</v>
      </c>
      <c r="BE73" s="330">
        <f>'Reactor 2'!BE73</f>
        <v>0</v>
      </c>
      <c r="BF73" s="330">
        <f>'Reactor 2'!BF73</f>
        <v>0</v>
      </c>
      <c r="BG73" s="330">
        <f>'Reactor 2'!BG73</f>
        <v>0</v>
      </c>
      <c r="BH73" s="330">
        <f>'Reactor 2'!BH73</f>
        <v>0</v>
      </c>
    </row>
    <row r="74" spans="1:60" s="177" customFormat="1" x14ac:dyDescent="0.35">
      <c r="A74" s="229"/>
      <c r="B74" s="229"/>
      <c r="C74" s="229"/>
      <c r="D74" s="229"/>
      <c r="E74" s="229"/>
      <c r="F74" s="229"/>
      <c r="G74" s="229"/>
      <c r="H74" s="33">
        <v>71</v>
      </c>
      <c r="I74" s="331">
        <v>0</v>
      </c>
      <c r="J74" s="331">
        <f>'Reactor 2'!J74</f>
        <v>0</v>
      </c>
      <c r="K74" s="331">
        <v>0</v>
      </c>
      <c r="L74" s="331">
        <f>'Reactor 2'!L74</f>
        <v>0</v>
      </c>
      <c r="M74" s="331">
        <f>'Reactor 2'!M74</f>
        <v>0</v>
      </c>
      <c r="N74" s="229"/>
      <c r="O74" s="33">
        <v>71</v>
      </c>
      <c r="P74" s="296">
        <v>0</v>
      </c>
      <c r="Q74" s="296">
        <v>999</v>
      </c>
      <c r="R74" s="296">
        <v>999</v>
      </c>
      <c r="S74" s="296">
        <v>999</v>
      </c>
      <c r="T74" s="296">
        <v>999</v>
      </c>
      <c r="U74" s="296">
        <v>999</v>
      </c>
      <c r="W74" s="33">
        <v>71</v>
      </c>
      <c r="X74" s="296">
        <v>0</v>
      </c>
      <c r="Y74" s="296">
        <v>999</v>
      </c>
      <c r="Z74" s="296">
        <v>999</v>
      </c>
      <c r="AA74" s="296">
        <v>999</v>
      </c>
      <c r="AB74" s="296">
        <v>999</v>
      </c>
      <c r="AC74" s="296">
        <v>999</v>
      </c>
      <c r="AE74" s="33">
        <v>71</v>
      </c>
      <c r="AF74" s="296">
        <v>0</v>
      </c>
      <c r="AG74" s="296">
        <v>999</v>
      </c>
      <c r="AH74" s="296">
        <v>999</v>
      </c>
      <c r="AI74" s="296">
        <v>999</v>
      </c>
      <c r="AJ74" s="296">
        <v>999</v>
      </c>
      <c r="AK74" s="296">
        <v>999</v>
      </c>
      <c r="AM74" s="33">
        <v>71</v>
      </c>
      <c r="AN74" s="296">
        <f t="shared" si="5"/>
        <v>0</v>
      </c>
      <c r="AO74" s="296">
        <f t="shared" si="5"/>
        <v>999</v>
      </c>
      <c r="AP74" s="296">
        <f t="shared" si="5"/>
        <v>999</v>
      </c>
      <c r="AQ74" s="296">
        <f t="shared" si="5"/>
        <v>999</v>
      </c>
      <c r="AR74" s="296">
        <f t="shared" si="5"/>
        <v>999</v>
      </c>
      <c r="AS74" s="296">
        <f t="shared" si="5"/>
        <v>999</v>
      </c>
      <c r="AU74" s="33">
        <v>71</v>
      </c>
      <c r="AV74" s="7">
        <v>210</v>
      </c>
      <c r="AW74" s="7">
        <v>215</v>
      </c>
      <c r="AX74" s="7">
        <v>216</v>
      </c>
      <c r="AY74" s="7">
        <v>217</v>
      </c>
      <c r="AZ74" s="7">
        <v>218</v>
      </c>
      <c r="BA74" s="7">
        <v>219</v>
      </c>
      <c r="BC74" s="182">
        <v>71</v>
      </c>
      <c r="BD74" s="330">
        <f>'Reactor 2'!BD74</f>
        <v>0</v>
      </c>
      <c r="BE74" s="330">
        <f>'Reactor 2'!BE74</f>
        <v>0</v>
      </c>
      <c r="BF74" s="330">
        <f>'Reactor 2'!BF74</f>
        <v>0</v>
      </c>
      <c r="BG74" s="330">
        <f>'Reactor 2'!BG74</f>
        <v>0</v>
      </c>
      <c r="BH74" s="330">
        <f>'Reactor 2'!BH74</f>
        <v>0</v>
      </c>
    </row>
    <row r="75" spans="1:60" s="177" customFormat="1" x14ac:dyDescent="0.35">
      <c r="A75" s="229"/>
      <c r="B75" s="229"/>
      <c r="C75" s="229"/>
      <c r="D75" s="229"/>
      <c r="E75" s="229"/>
      <c r="F75" s="229"/>
      <c r="G75" s="229"/>
      <c r="H75" s="33">
        <v>72</v>
      </c>
      <c r="I75" s="331">
        <v>0</v>
      </c>
      <c r="J75" s="331">
        <f>'Reactor 2'!J75</f>
        <v>0</v>
      </c>
      <c r="K75" s="331">
        <v>0</v>
      </c>
      <c r="L75" s="331">
        <f>'Reactor 2'!L75</f>
        <v>0</v>
      </c>
      <c r="M75" s="331">
        <f>'Reactor 2'!M75</f>
        <v>0</v>
      </c>
      <c r="N75" s="229"/>
      <c r="O75" s="33">
        <v>72</v>
      </c>
      <c r="P75" s="296">
        <v>0</v>
      </c>
      <c r="Q75" s="296">
        <v>999</v>
      </c>
      <c r="R75" s="296">
        <v>999</v>
      </c>
      <c r="S75" s="296">
        <v>999</v>
      </c>
      <c r="T75" s="296">
        <v>999</v>
      </c>
      <c r="U75" s="296">
        <v>999</v>
      </c>
      <c r="W75" s="33">
        <v>72</v>
      </c>
      <c r="X75" s="296">
        <v>0</v>
      </c>
      <c r="Y75" s="296">
        <v>999</v>
      </c>
      <c r="Z75" s="296">
        <v>999</v>
      </c>
      <c r="AA75" s="296">
        <v>999</v>
      </c>
      <c r="AB75" s="296">
        <v>999</v>
      </c>
      <c r="AC75" s="296">
        <v>999</v>
      </c>
      <c r="AE75" s="33">
        <v>72</v>
      </c>
      <c r="AF75" s="296">
        <v>0</v>
      </c>
      <c r="AG75" s="296">
        <v>999</v>
      </c>
      <c r="AH75" s="296">
        <v>999</v>
      </c>
      <c r="AI75" s="296">
        <v>999</v>
      </c>
      <c r="AJ75" s="296">
        <v>999</v>
      </c>
      <c r="AK75" s="296">
        <v>999</v>
      </c>
      <c r="AM75" s="33">
        <v>72</v>
      </c>
      <c r="AN75" s="296">
        <f t="shared" si="5"/>
        <v>0</v>
      </c>
      <c r="AO75" s="296">
        <f t="shared" si="5"/>
        <v>999</v>
      </c>
      <c r="AP75" s="296">
        <f t="shared" si="5"/>
        <v>999</v>
      </c>
      <c r="AQ75" s="296">
        <f t="shared" si="5"/>
        <v>999</v>
      </c>
      <c r="AR75" s="296">
        <f t="shared" si="5"/>
        <v>999</v>
      </c>
      <c r="AS75" s="296">
        <f t="shared" si="5"/>
        <v>999</v>
      </c>
      <c r="AU75" s="33">
        <v>72</v>
      </c>
      <c r="AV75" s="7">
        <v>210</v>
      </c>
      <c r="AW75" s="7">
        <v>215</v>
      </c>
      <c r="AX75" s="7">
        <v>216</v>
      </c>
      <c r="AY75" s="7">
        <v>217</v>
      </c>
      <c r="AZ75" s="7">
        <v>218</v>
      </c>
      <c r="BA75" s="7">
        <v>219</v>
      </c>
      <c r="BC75" s="182">
        <v>72</v>
      </c>
      <c r="BD75" s="330">
        <f>'Reactor 2'!BD75</f>
        <v>0</v>
      </c>
      <c r="BE75" s="330">
        <f>'Reactor 2'!BE75</f>
        <v>0</v>
      </c>
      <c r="BF75" s="330">
        <f>'Reactor 2'!BF75</f>
        <v>0</v>
      </c>
      <c r="BG75" s="330">
        <f>'Reactor 2'!BG75</f>
        <v>0</v>
      </c>
      <c r="BH75" s="330">
        <f>'Reactor 2'!BH75</f>
        <v>0</v>
      </c>
    </row>
    <row r="76" spans="1:60" s="177" customFormat="1" x14ac:dyDescent="0.35">
      <c r="A76" s="229"/>
      <c r="B76" s="229"/>
      <c r="C76" s="229"/>
      <c r="D76" s="229"/>
      <c r="E76" s="229"/>
      <c r="F76" s="229"/>
      <c r="G76" s="229"/>
      <c r="H76" s="33">
        <v>73</v>
      </c>
      <c r="I76" s="331">
        <v>0</v>
      </c>
      <c r="J76" s="331">
        <f>'Reactor 2'!J76</f>
        <v>0</v>
      </c>
      <c r="K76" s="331">
        <v>0</v>
      </c>
      <c r="L76" s="331">
        <f>'Reactor 2'!L76</f>
        <v>0</v>
      </c>
      <c r="M76" s="331">
        <f>'Reactor 2'!M76</f>
        <v>0</v>
      </c>
      <c r="N76" s="229"/>
      <c r="O76" s="33">
        <v>73</v>
      </c>
      <c r="P76" s="296">
        <v>0</v>
      </c>
      <c r="Q76" s="296">
        <v>999</v>
      </c>
      <c r="R76" s="296">
        <v>999</v>
      </c>
      <c r="S76" s="296">
        <v>999</v>
      </c>
      <c r="T76" s="296">
        <v>999</v>
      </c>
      <c r="U76" s="296">
        <v>999</v>
      </c>
      <c r="W76" s="33">
        <v>73</v>
      </c>
      <c r="X76" s="296">
        <v>0</v>
      </c>
      <c r="Y76" s="296">
        <v>999</v>
      </c>
      <c r="Z76" s="296">
        <v>999</v>
      </c>
      <c r="AA76" s="296">
        <v>999</v>
      </c>
      <c r="AB76" s="296">
        <v>999</v>
      </c>
      <c r="AC76" s="296">
        <v>999</v>
      </c>
      <c r="AE76" s="33">
        <v>73</v>
      </c>
      <c r="AF76" s="296">
        <v>0</v>
      </c>
      <c r="AG76" s="296">
        <v>999</v>
      </c>
      <c r="AH76" s="296">
        <v>999</v>
      </c>
      <c r="AI76" s="296">
        <v>999</v>
      </c>
      <c r="AJ76" s="296">
        <v>999</v>
      </c>
      <c r="AK76" s="296">
        <v>999</v>
      </c>
      <c r="AM76" s="33">
        <v>73</v>
      </c>
      <c r="AN76" s="296">
        <f t="shared" si="5"/>
        <v>0</v>
      </c>
      <c r="AO76" s="296">
        <f t="shared" si="5"/>
        <v>999</v>
      </c>
      <c r="AP76" s="296">
        <f t="shared" si="5"/>
        <v>999</v>
      </c>
      <c r="AQ76" s="296">
        <f t="shared" si="5"/>
        <v>999</v>
      </c>
      <c r="AR76" s="296">
        <f t="shared" si="5"/>
        <v>999</v>
      </c>
      <c r="AS76" s="296">
        <f t="shared" si="5"/>
        <v>999</v>
      </c>
      <c r="AU76" s="33">
        <v>73</v>
      </c>
      <c r="AV76" s="7">
        <v>210</v>
      </c>
      <c r="AW76" s="7">
        <v>215</v>
      </c>
      <c r="AX76" s="7">
        <v>216</v>
      </c>
      <c r="AY76" s="7">
        <v>217</v>
      </c>
      <c r="AZ76" s="7">
        <v>218</v>
      </c>
      <c r="BA76" s="7">
        <v>219</v>
      </c>
      <c r="BC76" s="182">
        <v>73</v>
      </c>
      <c r="BD76" s="330">
        <f>'Reactor 2'!BD76</f>
        <v>0</v>
      </c>
      <c r="BE76" s="330">
        <f>'Reactor 2'!BE76</f>
        <v>0</v>
      </c>
      <c r="BF76" s="330">
        <f>'Reactor 2'!BF76</f>
        <v>0</v>
      </c>
      <c r="BG76" s="330">
        <f>'Reactor 2'!BG76</f>
        <v>0</v>
      </c>
      <c r="BH76" s="330">
        <f>'Reactor 2'!BH76</f>
        <v>0</v>
      </c>
    </row>
    <row r="77" spans="1:60" s="177" customFormat="1" x14ac:dyDescent="0.35">
      <c r="A77" s="229"/>
      <c r="B77" s="229"/>
      <c r="C77" s="229"/>
      <c r="D77" s="229"/>
      <c r="E77" s="229"/>
      <c r="F77" s="229"/>
      <c r="G77" s="229"/>
      <c r="H77" s="33">
        <v>74</v>
      </c>
      <c r="I77" s="331">
        <v>0</v>
      </c>
      <c r="J77" s="331">
        <f>'Reactor 2'!J77</f>
        <v>0</v>
      </c>
      <c r="K77" s="331">
        <v>0</v>
      </c>
      <c r="L77" s="331">
        <f>'Reactor 2'!L77</f>
        <v>0</v>
      </c>
      <c r="M77" s="331">
        <f>'Reactor 2'!M77</f>
        <v>0</v>
      </c>
      <c r="N77" s="229"/>
      <c r="O77" s="33">
        <v>74</v>
      </c>
      <c r="P77" s="296">
        <v>0</v>
      </c>
      <c r="Q77" s="296">
        <v>999</v>
      </c>
      <c r="R77" s="296">
        <v>999</v>
      </c>
      <c r="S77" s="296">
        <v>999</v>
      </c>
      <c r="T77" s="296">
        <v>999</v>
      </c>
      <c r="U77" s="296">
        <v>999</v>
      </c>
      <c r="W77" s="33">
        <v>74</v>
      </c>
      <c r="X77" s="296">
        <v>0</v>
      </c>
      <c r="Y77" s="296">
        <v>999</v>
      </c>
      <c r="Z77" s="296">
        <v>999</v>
      </c>
      <c r="AA77" s="296">
        <v>999</v>
      </c>
      <c r="AB77" s="296">
        <v>999</v>
      </c>
      <c r="AC77" s="296">
        <v>999</v>
      </c>
      <c r="AE77" s="33">
        <v>74</v>
      </c>
      <c r="AF77" s="296">
        <v>0</v>
      </c>
      <c r="AG77" s="296">
        <v>999</v>
      </c>
      <c r="AH77" s="296">
        <v>999</v>
      </c>
      <c r="AI77" s="296">
        <v>999</v>
      </c>
      <c r="AJ77" s="296">
        <v>999</v>
      </c>
      <c r="AK77" s="296">
        <v>999</v>
      </c>
      <c r="AM77" s="33">
        <v>74</v>
      </c>
      <c r="AN77" s="296">
        <f t="shared" si="5"/>
        <v>0</v>
      </c>
      <c r="AO77" s="296">
        <f t="shared" si="5"/>
        <v>999</v>
      </c>
      <c r="AP77" s="296">
        <f t="shared" si="5"/>
        <v>999</v>
      </c>
      <c r="AQ77" s="296">
        <f t="shared" si="5"/>
        <v>999</v>
      </c>
      <c r="AR77" s="296">
        <f t="shared" si="5"/>
        <v>999</v>
      </c>
      <c r="AS77" s="296">
        <f t="shared" si="5"/>
        <v>999</v>
      </c>
      <c r="AU77" s="33">
        <v>74</v>
      </c>
      <c r="AV77" s="7">
        <v>210</v>
      </c>
      <c r="AW77" s="7">
        <v>215</v>
      </c>
      <c r="AX77" s="7">
        <v>216</v>
      </c>
      <c r="AY77" s="7">
        <v>217</v>
      </c>
      <c r="AZ77" s="7">
        <v>218</v>
      </c>
      <c r="BA77" s="7">
        <v>219</v>
      </c>
      <c r="BC77" s="182">
        <v>74</v>
      </c>
      <c r="BD77" s="330">
        <f>'Reactor 2'!BD77</f>
        <v>0</v>
      </c>
      <c r="BE77" s="330">
        <f>'Reactor 2'!BE77</f>
        <v>0</v>
      </c>
      <c r="BF77" s="330">
        <f>'Reactor 2'!BF77</f>
        <v>0</v>
      </c>
      <c r="BG77" s="330">
        <f>'Reactor 2'!BG77</f>
        <v>0</v>
      </c>
      <c r="BH77" s="330">
        <f>'Reactor 2'!BH77</f>
        <v>0</v>
      </c>
    </row>
    <row r="78" spans="1:60" s="177" customFormat="1" x14ac:dyDescent="0.35">
      <c r="A78" s="229"/>
      <c r="B78" s="229"/>
      <c r="C78" s="229"/>
      <c r="D78" s="229"/>
      <c r="E78" s="229"/>
      <c r="F78" s="229"/>
      <c r="G78" s="229"/>
      <c r="H78" s="33">
        <v>75</v>
      </c>
      <c r="I78" s="331">
        <v>0</v>
      </c>
      <c r="J78" s="331">
        <f>'Reactor 2'!J78</f>
        <v>0</v>
      </c>
      <c r="K78" s="331">
        <v>0</v>
      </c>
      <c r="L78" s="331">
        <f>'Reactor 2'!L78</f>
        <v>0</v>
      </c>
      <c r="M78" s="331">
        <f>'Reactor 2'!M78</f>
        <v>0</v>
      </c>
      <c r="N78" s="229"/>
      <c r="O78" s="33">
        <v>75</v>
      </c>
      <c r="P78" s="296">
        <v>0</v>
      </c>
      <c r="Q78" s="296">
        <v>999</v>
      </c>
      <c r="R78" s="296">
        <v>999</v>
      </c>
      <c r="S78" s="296">
        <v>999</v>
      </c>
      <c r="T78" s="296">
        <v>999</v>
      </c>
      <c r="U78" s="296">
        <v>999</v>
      </c>
      <c r="W78" s="33">
        <v>75</v>
      </c>
      <c r="X78" s="296">
        <v>0</v>
      </c>
      <c r="Y78" s="296">
        <v>999</v>
      </c>
      <c r="Z78" s="296">
        <v>999</v>
      </c>
      <c r="AA78" s="296">
        <v>999</v>
      </c>
      <c r="AB78" s="296">
        <v>999</v>
      </c>
      <c r="AC78" s="296">
        <v>999</v>
      </c>
      <c r="AE78" s="33">
        <v>75</v>
      </c>
      <c r="AF78" s="296">
        <v>0</v>
      </c>
      <c r="AG78" s="296">
        <v>999</v>
      </c>
      <c r="AH78" s="296">
        <v>999</v>
      </c>
      <c r="AI78" s="296">
        <v>999</v>
      </c>
      <c r="AJ78" s="296">
        <v>999</v>
      </c>
      <c r="AK78" s="296">
        <v>999</v>
      </c>
      <c r="AM78" s="33">
        <v>75</v>
      </c>
      <c r="AN78" s="296">
        <f t="shared" si="5"/>
        <v>0</v>
      </c>
      <c r="AO78" s="296">
        <f t="shared" si="5"/>
        <v>999</v>
      </c>
      <c r="AP78" s="296">
        <f t="shared" si="5"/>
        <v>999</v>
      </c>
      <c r="AQ78" s="296">
        <f t="shared" si="5"/>
        <v>999</v>
      </c>
      <c r="AR78" s="296">
        <f t="shared" si="5"/>
        <v>999</v>
      </c>
      <c r="AS78" s="296">
        <f t="shared" si="5"/>
        <v>999</v>
      </c>
      <c r="AU78" s="33">
        <v>75</v>
      </c>
      <c r="AV78" s="7">
        <v>210</v>
      </c>
      <c r="AW78" s="7">
        <v>215</v>
      </c>
      <c r="AX78" s="7">
        <v>216</v>
      </c>
      <c r="AY78" s="7">
        <v>217</v>
      </c>
      <c r="AZ78" s="7">
        <v>218</v>
      </c>
      <c r="BA78" s="7">
        <v>219</v>
      </c>
      <c r="BC78" s="182">
        <v>75</v>
      </c>
      <c r="BD78" s="330">
        <f>'Reactor 2'!BD78</f>
        <v>0</v>
      </c>
      <c r="BE78" s="330">
        <f>'Reactor 2'!BE78</f>
        <v>0</v>
      </c>
      <c r="BF78" s="330">
        <f>'Reactor 2'!BF78</f>
        <v>0</v>
      </c>
      <c r="BG78" s="330">
        <f>'Reactor 2'!BG78</f>
        <v>0</v>
      </c>
      <c r="BH78" s="330">
        <f>'Reactor 2'!BH78</f>
        <v>0</v>
      </c>
    </row>
    <row r="79" spans="1:60" s="177" customFormat="1" x14ac:dyDescent="0.35">
      <c r="A79" s="229"/>
      <c r="B79" s="229"/>
      <c r="C79" s="229"/>
      <c r="D79" s="229"/>
      <c r="E79" s="229"/>
      <c r="F79" s="229"/>
      <c r="G79" s="229"/>
      <c r="H79" s="33">
        <v>76</v>
      </c>
      <c r="I79" s="331">
        <v>0</v>
      </c>
      <c r="J79" s="331">
        <f>'Reactor 2'!J79</f>
        <v>0</v>
      </c>
      <c r="K79" s="331">
        <v>0</v>
      </c>
      <c r="L79" s="331">
        <f>'Reactor 2'!L79</f>
        <v>0</v>
      </c>
      <c r="M79" s="331">
        <f>'Reactor 2'!M79</f>
        <v>0</v>
      </c>
      <c r="N79" s="229"/>
      <c r="O79" s="33">
        <v>76</v>
      </c>
      <c r="P79" s="296">
        <v>0</v>
      </c>
      <c r="Q79" s="296">
        <v>999</v>
      </c>
      <c r="R79" s="296">
        <v>999</v>
      </c>
      <c r="S79" s="296">
        <v>999</v>
      </c>
      <c r="T79" s="296">
        <v>999</v>
      </c>
      <c r="U79" s="296">
        <v>999</v>
      </c>
      <c r="W79" s="33">
        <v>76</v>
      </c>
      <c r="X79" s="296">
        <v>0</v>
      </c>
      <c r="Y79" s="296">
        <v>999</v>
      </c>
      <c r="Z79" s="296">
        <v>999</v>
      </c>
      <c r="AA79" s="296">
        <v>999</v>
      </c>
      <c r="AB79" s="296">
        <v>999</v>
      </c>
      <c r="AC79" s="296">
        <v>999</v>
      </c>
      <c r="AE79" s="33">
        <v>76</v>
      </c>
      <c r="AF79" s="296">
        <v>0</v>
      </c>
      <c r="AG79" s="296">
        <v>999</v>
      </c>
      <c r="AH79" s="296">
        <v>999</v>
      </c>
      <c r="AI79" s="296">
        <v>999</v>
      </c>
      <c r="AJ79" s="296">
        <v>999</v>
      </c>
      <c r="AK79" s="296">
        <v>999</v>
      </c>
      <c r="AM79" s="33">
        <v>76</v>
      </c>
      <c r="AN79" s="296">
        <f t="shared" si="5"/>
        <v>0</v>
      </c>
      <c r="AO79" s="296">
        <f t="shared" si="5"/>
        <v>999</v>
      </c>
      <c r="AP79" s="296">
        <f t="shared" si="5"/>
        <v>999</v>
      </c>
      <c r="AQ79" s="296">
        <f t="shared" si="5"/>
        <v>999</v>
      </c>
      <c r="AR79" s="296">
        <f t="shared" si="5"/>
        <v>999</v>
      </c>
      <c r="AS79" s="296">
        <f t="shared" si="5"/>
        <v>999</v>
      </c>
      <c r="AU79" s="33">
        <v>76</v>
      </c>
      <c r="AV79" s="7">
        <v>210</v>
      </c>
      <c r="AW79" s="7">
        <v>215</v>
      </c>
      <c r="AX79" s="7">
        <v>216</v>
      </c>
      <c r="AY79" s="7">
        <v>217</v>
      </c>
      <c r="AZ79" s="7">
        <v>218</v>
      </c>
      <c r="BA79" s="7">
        <v>219</v>
      </c>
      <c r="BC79" s="182">
        <v>76</v>
      </c>
      <c r="BD79" s="330">
        <f>'Reactor 2'!BD79</f>
        <v>0</v>
      </c>
      <c r="BE79" s="330">
        <f>'Reactor 2'!BE79</f>
        <v>0</v>
      </c>
      <c r="BF79" s="330">
        <f>'Reactor 2'!BF79</f>
        <v>0</v>
      </c>
      <c r="BG79" s="330">
        <f>'Reactor 2'!BG79</f>
        <v>0</v>
      </c>
      <c r="BH79" s="330">
        <f>'Reactor 2'!BH79</f>
        <v>0</v>
      </c>
    </row>
    <row r="80" spans="1:60" s="177" customFormat="1" x14ac:dyDescent="0.35">
      <c r="A80" s="229"/>
      <c r="B80" s="229"/>
      <c r="C80" s="229"/>
      <c r="D80" s="229"/>
      <c r="E80" s="229"/>
      <c r="F80" s="229"/>
      <c r="G80" s="229"/>
      <c r="H80" s="33">
        <v>77</v>
      </c>
      <c r="I80" s="331">
        <v>0</v>
      </c>
      <c r="J80" s="331">
        <f>'Reactor 2'!J80</f>
        <v>0</v>
      </c>
      <c r="K80" s="331">
        <v>0</v>
      </c>
      <c r="L80" s="331">
        <f>'Reactor 2'!L80</f>
        <v>0</v>
      </c>
      <c r="M80" s="331">
        <f>'Reactor 2'!M80</f>
        <v>0</v>
      </c>
      <c r="N80" s="229"/>
      <c r="O80" s="33">
        <v>77</v>
      </c>
      <c r="P80" s="296">
        <v>0</v>
      </c>
      <c r="Q80" s="296">
        <v>999</v>
      </c>
      <c r="R80" s="296">
        <v>999</v>
      </c>
      <c r="S80" s="296">
        <v>999</v>
      </c>
      <c r="T80" s="296">
        <v>999</v>
      </c>
      <c r="U80" s="296">
        <v>999</v>
      </c>
      <c r="W80" s="33">
        <v>77</v>
      </c>
      <c r="X80" s="296">
        <v>0</v>
      </c>
      <c r="Y80" s="296">
        <v>999</v>
      </c>
      <c r="Z80" s="296">
        <v>999</v>
      </c>
      <c r="AA80" s="296">
        <v>999</v>
      </c>
      <c r="AB80" s="296">
        <v>999</v>
      </c>
      <c r="AC80" s="296">
        <v>999</v>
      </c>
      <c r="AE80" s="33">
        <v>77</v>
      </c>
      <c r="AF80" s="296">
        <v>0</v>
      </c>
      <c r="AG80" s="296">
        <v>999</v>
      </c>
      <c r="AH80" s="296">
        <v>999</v>
      </c>
      <c r="AI80" s="296">
        <v>999</v>
      </c>
      <c r="AJ80" s="296">
        <v>999</v>
      </c>
      <c r="AK80" s="296">
        <v>999</v>
      </c>
      <c r="AM80" s="33">
        <v>77</v>
      </c>
      <c r="AN80" s="296">
        <f t="shared" si="5"/>
        <v>0</v>
      </c>
      <c r="AO80" s="296">
        <f t="shared" si="5"/>
        <v>999</v>
      </c>
      <c r="AP80" s="296">
        <f t="shared" si="5"/>
        <v>999</v>
      </c>
      <c r="AQ80" s="296">
        <f t="shared" si="5"/>
        <v>999</v>
      </c>
      <c r="AR80" s="296">
        <f t="shared" si="5"/>
        <v>999</v>
      </c>
      <c r="AS80" s="296">
        <f t="shared" si="5"/>
        <v>999</v>
      </c>
      <c r="AU80" s="33">
        <v>77</v>
      </c>
      <c r="AV80" s="7">
        <v>210</v>
      </c>
      <c r="AW80" s="7">
        <v>215</v>
      </c>
      <c r="AX80" s="7">
        <v>216</v>
      </c>
      <c r="AY80" s="7">
        <v>217</v>
      </c>
      <c r="AZ80" s="7">
        <v>218</v>
      </c>
      <c r="BA80" s="7">
        <v>219</v>
      </c>
      <c r="BC80" s="182">
        <v>77</v>
      </c>
      <c r="BD80" s="330">
        <f>'Reactor 2'!BD80</f>
        <v>0</v>
      </c>
      <c r="BE80" s="330">
        <f>'Reactor 2'!BE80</f>
        <v>0</v>
      </c>
      <c r="BF80" s="330">
        <f>'Reactor 2'!BF80</f>
        <v>0</v>
      </c>
      <c r="BG80" s="330">
        <f>'Reactor 2'!BG80</f>
        <v>0</v>
      </c>
      <c r="BH80" s="330">
        <f>'Reactor 2'!BH80</f>
        <v>0</v>
      </c>
    </row>
    <row r="81" spans="1:60" s="177" customFormat="1" x14ac:dyDescent="0.35">
      <c r="A81" s="229"/>
      <c r="B81" s="229"/>
      <c r="C81" s="229"/>
      <c r="D81" s="229"/>
      <c r="E81" s="229"/>
      <c r="F81" s="229"/>
      <c r="G81" s="229"/>
      <c r="H81" s="33">
        <v>78</v>
      </c>
      <c r="I81" s="331">
        <v>0</v>
      </c>
      <c r="J81" s="331">
        <f>'Reactor 2'!J81</f>
        <v>0</v>
      </c>
      <c r="K81" s="331">
        <v>0</v>
      </c>
      <c r="L81" s="331">
        <f>'Reactor 2'!L81</f>
        <v>0</v>
      </c>
      <c r="M81" s="331">
        <f>'Reactor 2'!M81</f>
        <v>0</v>
      </c>
      <c r="N81" s="229"/>
      <c r="O81" s="33">
        <v>78</v>
      </c>
      <c r="P81" s="296">
        <v>0</v>
      </c>
      <c r="Q81" s="296">
        <v>999</v>
      </c>
      <c r="R81" s="296">
        <v>999</v>
      </c>
      <c r="S81" s="296">
        <v>999</v>
      </c>
      <c r="T81" s="296">
        <v>999</v>
      </c>
      <c r="U81" s="296">
        <v>999</v>
      </c>
      <c r="W81" s="33">
        <v>78</v>
      </c>
      <c r="X81" s="296">
        <v>0</v>
      </c>
      <c r="Y81" s="296">
        <v>999</v>
      </c>
      <c r="Z81" s="296">
        <v>999</v>
      </c>
      <c r="AA81" s="296">
        <v>999</v>
      </c>
      <c r="AB81" s="296">
        <v>999</v>
      </c>
      <c r="AC81" s="296">
        <v>999</v>
      </c>
      <c r="AE81" s="33">
        <v>78</v>
      </c>
      <c r="AF81" s="296">
        <v>0</v>
      </c>
      <c r="AG81" s="296">
        <v>999</v>
      </c>
      <c r="AH81" s="296">
        <v>999</v>
      </c>
      <c r="AI81" s="296">
        <v>999</v>
      </c>
      <c r="AJ81" s="296">
        <v>999</v>
      </c>
      <c r="AK81" s="296">
        <v>999</v>
      </c>
      <c r="AM81" s="33">
        <v>78</v>
      </c>
      <c r="AN81" s="296">
        <f t="shared" si="5"/>
        <v>0</v>
      </c>
      <c r="AO81" s="296">
        <f t="shared" si="5"/>
        <v>999</v>
      </c>
      <c r="AP81" s="296">
        <f t="shared" si="5"/>
        <v>999</v>
      </c>
      <c r="AQ81" s="296">
        <f t="shared" si="5"/>
        <v>999</v>
      </c>
      <c r="AR81" s="296">
        <f t="shared" si="5"/>
        <v>999</v>
      </c>
      <c r="AS81" s="296">
        <f t="shared" si="5"/>
        <v>999</v>
      </c>
      <c r="AU81" s="33">
        <v>78</v>
      </c>
      <c r="AV81" s="7">
        <v>210</v>
      </c>
      <c r="AW81" s="7">
        <v>215</v>
      </c>
      <c r="AX81" s="7">
        <v>216</v>
      </c>
      <c r="AY81" s="7">
        <v>217</v>
      </c>
      <c r="AZ81" s="7">
        <v>218</v>
      </c>
      <c r="BA81" s="7">
        <v>219</v>
      </c>
      <c r="BC81" s="182">
        <v>78</v>
      </c>
      <c r="BD81" s="330">
        <f>'Reactor 2'!BD81</f>
        <v>0</v>
      </c>
      <c r="BE81" s="330">
        <f>'Reactor 2'!BE81</f>
        <v>0</v>
      </c>
      <c r="BF81" s="330">
        <f>'Reactor 2'!BF81</f>
        <v>0</v>
      </c>
      <c r="BG81" s="330">
        <f>'Reactor 2'!BG81</f>
        <v>0</v>
      </c>
      <c r="BH81" s="330">
        <f>'Reactor 2'!BH81</f>
        <v>0</v>
      </c>
    </row>
    <row r="82" spans="1:60" s="177" customFormat="1" x14ac:dyDescent="0.35">
      <c r="A82" s="229"/>
      <c r="B82" s="229"/>
      <c r="C82" s="229"/>
      <c r="D82" s="229"/>
      <c r="E82" s="229"/>
      <c r="F82" s="229"/>
      <c r="G82" s="229"/>
      <c r="H82" s="33">
        <v>79</v>
      </c>
      <c r="I82" s="331">
        <v>0</v>
      </c>
      <c r="J82" s="331">
        <f>'Reactor 2'!J82</f>
        <v>0</v>
      </c>
      <c r="K82" s="331">
        <v>0</v>
      </c>
      <c r="L82" s="331">
        <f>'Reactor 2'!L82</f>
        <v>0</v>
      </c>
      <c r="M82" s="331">
        <f>'Reactor 2'!M82</f>
        <v>0</v>
      </c>
      <c r="N82" s="229"/>
      <c r="O82" s="33">
        <v>79</v>
      </c>
      <c r="P82" s="296">
        <v>0</v>
      </c>
      <c r="Q82" s="296">
        <v>999</v>
      </c>
      <c r="R82" s="296">
        <v>999</v>
      </c>
      <c r="S82" s="296">
        <v>999</v>
      </c>
      <c r="T82" s="296">
        <v>999</v>
      </c>
      <c r="U82" s="296">
        <v>999</v>
      </c>
      <c r="W82" s="33">
        <v>79</v>
      </c>
      <c r="X82" s="296">
        <v>0</v>
      </c>
      <c r="Y82" s="296">
        <v>999</v>
      </c>
      <c r="Z82" s="296">
        <v>999</v>
      </c>
      <c r="AA82" s="296">
        <v>999</v>
      </c>
      <c r="AB82" s="296">
        <v>999</v>
      </c>
      <c r="AC82" s="296">
        <v>999</v>
      </c>
      <c r="AE82" s="33">
        <v>79</v>
      </c>
      <c r="AF82" s="296">
        <v>0</v>
      </c>
      <c r="AG82" s="296">
        <v>999</v>
      </c>
      <c r="AH82" s="296">
        <v>999</v>
      </c>
      <c r="AI82" s="296">
        <v>999</v>
      </c>
      <c r="AJ82" s="296">
        <v>999</v>
      </c>
      <c r="AK82" s="296">
        <v>999</v>
      </c>
      <c r="AM82" s="33">
        <v>79</v>
      </c>
      <c r="AN82" s="296">
        <f t="shared" si="5"/>
        <v>0</v>
      </c>
      <c r="AO82" s="296">
        <f t="shared" si="5"/>
        <v>999</v>
      </c>
      <c r="AP82" s="296">
        <f t="shared" si="5"/>
        <v>999</v>
      </c>
      <c r="AQ82" s="296">
        <f t="shared" si="5"/>
        <v>999</v>
      </c>
      <c r="AR82" s="296">
        <f t="shared" si="5"/>
        <v>999</v>
      </c>
      <c r="AS82" s="296">
        <f t="shared" si="5"/>
        <v>999</v>
      </c>
      <c r="AU82" s="33">
        <v>79</v>
      </c>
      <c r="AV82" s="7">
        <v>210</v>
      </c>
      <c r="AW82" s="7">
        <v>215</v>
      </c>
      <c r="AX82" s="7">
        <v>216</v>
      </c>
      <c r="AY82" s="7">
        <v>217</v>
      </c>
      <c r="AZ82" s="7">
        <v>218</v>
      </c>
      <c r="BA82" s="7">
        <v>219</v>
      </c>
      <c r="BC82" s="182">
        <v>79</v>
      </c>
      <c r="BD82" s="330">
        <f>'Reactor 2'!BD82</f>
        <v>0</v>
      </c>
      <c r="BE82" s="330">
        <f>'Reactor 2'!BE82</f>
        <v>0</v>
      </c>
      <c r="BF82" s="330">
        <f>'Reactor 2'!BF82</f>
        <v>0</v>
      </c>
      <c r="BG82" s="330">
        <f>'Reactor 2'!BG82</f>
        <v>0</v>
      </c>
      <c r="BH82" s="330">
        <f>'Reactor 2'!BH82</f>
        <v>0</v>
      </c>
    </row>
    <row r="83" spans="1:60" s="338" customFormat="1" x14ac:dyDescent="0.35">
      <c r="H83" s="339">
        <v>80</v>
      </c>
      <c r="I83" s="331">
        <f>IF($H83&gt;='Reactor 2'!B$27, IF($H83&lt;('Reactor 2'!B$27+30), 'Reactor 2'!I$83,0),0)</f>
        <v>0</v>
      </c>
      <c r="J83" s="331">
        <f>IF($H83&gt;='Reactor 2'!C$27, IF($H83&lt;('Reactor 2'!C$27+30), 'Reactor 2'!J$83,0),0)</f>
        <v>0</v>
      </c>
      <c r="K83" s="331">
        <f>IF($H83&gt;='Reactor 2'!D$27, IF($H83&lt;('Reactor 2'!D$27+30), 'Reactor 2'!K$83,0),0)</f>
        <v>0</v>
      </c>
      <c r="L83" s="344">
        <f>'Reactor 2'!L83</f>
        <v>0</v>
      </c>
      <c r="M83" s="344">
        <f>'Reactor 2'!M83</f>
        <v>60</v>
      </c>
      <c r="O83" s="339">
        <v>80</v>
      </c>
      <c r="P83" s="296">
        <v>0</v>
      </c>
      <c r="Q83" s="296">
        <v>999</v>
      </c>
      <c r="R83" s="296">
        <v>999</v>
      </c>
      <c r="S83" s="296">
        <v>999</v>
      </c>
      <c r="T83" s="296">
        <v>999</v>
      </c>
      <c r="U83" s="296">
        <v>999</v>
      </c>
      <c r="W83" s="339">
        <v>80</v>
      </c>
      <c r="X83" s="346">
        <v>0</v>
      </c>
      <c r="Y83" s="346">
        <v>999</v>
      </c>
      <c r="Z83" s="346">
        <v>999</v>
      </c>
      <c r="AA83" s="346">
        <v>999</v>
      </c>
      <c r="AB83" s="346">
        <v>999</v>
      </c>
      <c r="AC83" s="346">
        <v>999</v>
      </c>
      <c r="AE83" s="339">
        <v>80</v>
      </c>
      <c r="AF83" s="346">
        <v>0</v>
      </c>
      <c r="AG83" s="346">
        <v>999</v>
      </c>
      <c r="AH83" s="346">
        <v>999</v>
      </c>
      <c r="AI83" s="346">
        <v>999</v>
      </c>
      <c r="AJ83" s="346">
        <v>999</v>
      </c>
      <c r="AK83" s="346">
        <v>999</v>
      </c>
      <c r="AM83" s="339">
        <v>80</v>
      </c>
      <c r="AN83" s="346">
        <f t="shared" si="5"/>
        <v>0</v>
      </c>
      <c r="AO83" s="346">
        <f t="shared" si="5"/>
        <v>999</v>
      </c>
      <c r="AP83" s="346">
        <f t="shared" si="5"/>
        <v>999</v>
      </c>
      <c r="AQ83" s="346">
        <f t="shared" si="5"/>
        <v>999</v>
      </c>
      <c r="AR83" s="346">
        <f t="shared" si="5"/>
        <v>999</v>
      </c>
      <c r="AS83" s="346">
        <f t="shared" si="5"/>
        <v>999</v>
      </c>
      <c r="AU83" s="339">
        <v>80</v>
      </c>
      <c r="AV83" s="339">
        <v>210</v>
      </c>
      <c r="AW83" s="339">
        <v>215</v>
      </c>
      <c r="AX83" s="339">
        <v>216</v>
      </c>
      <c r="AY83" s="339">
        <v>217</v>
      </c>
      <c r="AZ83" s="339">
        <v>218</v>
      </c>
      <c r="BA83" s="339">
        <v>219</v>
      </c>
      <c r="BC83" s="341">
        <v>80</v>
      </c>
      <c r="BD83" s="347">
        <f>'Reactor 2'!BD83</f>
        <v>0</v>
      </c>
      <c r="BE83" s="347">
        <f>'Reactor 2'!BE83</f>
        <v>0</v>
      </c>
      <c r="BF83" s="347">
        <f>'Reactor 2'!BF83</f>
        <v>0</v>
      </c>
      <c r="BG83" s="347">
        <f>'Reactor 2'!BG83</f>
        <v>0</v>
      </c>
      <c r="BH83" s="347">
        <f>'Reactor 2'!BH83</f>
        <v>0</v>
      </c>
    </row>
    <row r="84" spans="1:60" s="338" customFormat="1" x14ac:dyDescent="0.35">
      <c r="H84" s="339">
        <v>81</v>
      </c>
      <c r="I84" s="331">
        <f>IF($H84&gt;='Reactor 2'!B$27, IF($H84&lt;('Reactor 2'!B$27+30), 'Reactor 2'!I$83,0),0)</f>
        <v>0</v>
      </c>
      <c r="J84" s="331">
        <f>IF($H84&gt;='Reactor 2'!C$27, IF($H84&lt;('Reactor 2'!C$27+30), 'Reactor 2'!J$83,0),0)</f>
        <v>0</v>
      </c>
      <c r="K84" s="331">
        <f>IF($H84&gt;='Reactor 2'!D$27, IF($H84&lt;('Reactor 2'!D$27+30), 'Reactor 2'!K$83,0),0)</f>
        <v>0</v>
      </c>
      <c r="L84" s="344">
        <f>'Reactor 2'!L84</f>
        <v>0</v>
      </c>
      <c r="M84" s="344">
        <f>'Reactor 2'!M84</f>
        <v>60</v>
      </c>
      <c r="O84" s="339">
        <v>81</v>
      </c>
      <c r="P84" s="296">
        <v>0</v>
      </c>
      <c r="Q84" s="296">
        <v>999</v>
      </c>
      <c r="R84" s="296">
        <v>999</v>
      </c>
      <c r="S84" s="296">
        <v>999</v>
      </c>
      <c r="T84" s="296">
        <v>999</v>
      </c>
      <c r="U84" s="296">
        <v>999</v>
      </c>
      <c r="W84" s="339">
        <v>81</v>
      </c>
      <c r="X84" s="346">
        <v>0</v>
      </c>
      <c r="Y84" s="346">
        <v>999</v>
      </c>
      <c r="Z84" s="346">
        <v>999</v>
      </c>
      <c r="AA84" s="346">
        <v>999</v>
      </c>
      <c r="AB84" s="346">
        <v>999</v>
      </c>
      <c r="AC84" s="346">
        <v>999</v>
      </c>
      <c r="AE84" s="339">
        <v>81</v>
      </c>
      <c r="AF84" s="346">
        <v>0</v>
      </c>
      <c r="AG84" s="346">
        <v>999</v>
      </c>
      <c r="AH84" s="346">
        <v>999</v>
      </c>
      <c r="AI84" s="346">
        <v>999</v>
      </c>
      <c r="AJ84" s="346">
        <v>999</v>
      </c>
      <c r="AK84" s="346">
        <v>999</v>
      </c>
      <c r="AM84" s="339">
        <v>81</v>
      </c>
      <c r="AN84" s="346">
        <f t="shared" si="5"/>
        <v>0</v>
      </c>
      <c r="AO84" s="346">
        <f t="shared" si="5"/>
        <v>999</v>
      </c>
      <c r="AP84" s="346">
        <f t="shared" si="5"/>
        <v>999</v>
      </c>
      <c r="AQ84" s="346">
        <f t="shared" si="5"/>
        <v>999</v>
      </c>
      <c r="AR84" s="346">
        <f t="shared" si="5"/>
        <v>999</v>
      </c>
      <c r="AS84" s="346">
        <f t="shared" si="5"/>
        <v>999</v>
      </c>
      <c r="AU84" s="339">
        <v>81</v>
      </c>
      <c r="AV84" s="339">
        <v>210</v>
      </c>
      <c r="AW84" s="339">
        <v>215</v>
      </c>
      <c r="AX84" s="339">
        <v>216</v>
      </c>
      <c r="AY84" s="339">
        <v>217</v>
      </c>
      <c r="AZ84" s="339">
        <v>218</v>
      </c>
      <c r="BA84" s="339">
        <v>219</v>
      </c>
      <c r="BC84" s="341">
        <v>81</v>
      </c>
      <c r="BD84" s="347">
        <f>'Reactor 2'!BD84</f>
        <v>0</v>
      </c>
      <c r="BE84" s="347">
        <f>'Reactor 2'!BE84</f>
        <v>0</v>
      </c>
      <c r="BF84" s="347">
        <f>'Reactor 2'!BF84</f>
        <v>0</v>
      </c>
      <c r="BG84" s="347">
        <f>'Reactor 2'!BG84</f>
        <v>0</v>
      </c>
      <c r="BH84" s="347">
        <f>'Reactor 2'!BH84</f>
        <v>0</v>
      </c>
    </row>
    <row r="85" spans="1:60" s="338" customFormat="1" x14ac:dyDescent="0.35">
      <c r="H85" s="339">
        <v>82</v>
      </c>
      <c r="I85" s="331">
        <f>IF($H85&gt;='Reactor 2'!B$27, IF($H85&lt;('Reactor 2'!B$27+30), 'Reactor 2'!I$83,0),0)</f>
        <v>0</v>
      </c>
      <c r="J85" s="331">
        <f>IF($H85&gt;='Reactor 2'!C$27, IF($H85&lt;('Reactor 2'!C$27+30), 'Reactor 2'!J$83,0),0)</f>
        <v>0</v>
      </c>
      <c r="K85" s="331">
        <f>IF($H85&gt;='Reactor 2'!D$27, IF($H85&lt;('Reactor 2'!D$27+30), 'Reactor 2'!K$83,0),0)</f>
        <v>0</v>
      </c>
      <c r="L85" s="344">
        <f>'Reactor 2'!L85</f>
        <v>0</v>
      </c>
      <c r="M85" s="344">
        <f>'Reactor 2'!M85</f>
        <v>60</v>
      </c>
      <c r="O85" s="339">
        <v>82</v>
      </c>
      <c r="P85" s="296">
        <v>0</v>
      </c>
      <c r="Q85" s="296">
        <v>999</v>
      </c>
      <c r="R85" s="296">
        <v>999</v>
      </c>
      <c r="S85" s="296">
        <v>999</v>
      </c>
      <c r="T85" s="296">
        <v>999</v>
      </c>
      <c r="U85" s="296">
        <v>999</v>
      </c>
      <c r="W85" s="339">
        <v>82</v>
      </c>
      <c r="X85" s="346">
        <v>0</v>
      </c>
      <c r="Y85" s="346">
        <v>999</v>
      </c>
      <c r="Z85" s="346">
        <v>999</v>
      </c>
      <c r="AA85" s="346">
        <v>999</v>
      </c>
      <c r="AB85" s="346">
        <v>999</v>
      </c>
      <c r="AC85" s="346">
        <v>999</v>
      </c>
      <c r="AE85" s="339">
        <v>82</v>
      </c>
      <c r="AF85" s="346">
        <v>0</v>
      </c>
      <c r="AG85" s="346">
        <v>999</v>
      </c>
      <c r="AH85" s="346">
        <v>999</v>
      </c>
      <c r="AI85" s="346">
        <v>999</v>
      </c>
      <c r="AJ85" s="346">
        <v>999</v>
      </c>
      <c r="AK85" s="346">
        <v>999</v>
      </c>
      <c r="AM85" s="339">
        <v>82</v>
      </c>
      <c r="AN85" s="346">
        <f t="shared" ref="AN85:AS100" si="6">AN84</f>
        <v>0</v>
      </c>
      <c r="AO85" s="346">
        <f t="shared" si="6"/>
        <v>999</v>
      </c>
      <c r="AP85" s="346">
        <f t="shared" si="6"/>
        <v>999</v>
      </c>
      <c r="AQ85" s="346">
        <f t="shared" si="6"/>
        <v>999</v>
      </c>
      <c r="AR85" s="346">
        <f t="shared" si="6"/>
        <v>999</v>
      </c>
      <c r="AS85" s="346">
        <f t="shared" si="6"/>
        <v>999</v>
      </c>
      <c r="AU85" s="339">
        <v>82</v>
      </c>
      <c r="AV85" s="339">
        <v>210</v>
      </c>
      <c r="AW85" s="339">
        <v>215</v>
      </c>
      <c r="AX85" s="339">
        <v>216</v>
      </c>
      <c r="AY85" s="339">
        <v>217</v>
      </c>
      <c r="AZ85" s="339">
        <v>218</v>
      </c>
      <c r="BA85" s="339">
        <v>219</v>
      </c>
      <c r="BC85" s="341">
        <v>82</v>
      </c>
      <c r="BD85" s="347">
        <f>'Reactor 2'!BD85</f>
        <v>0</v>
      </c>
      <c r="BE85" s="347">
        <f>'Reactor 2'!BE85</f>
        <v>0</v>
      </c>
      <c r="BF85" s="347">
        <f>'Reactor 2'!BF85</f>
        <v>0</v>
      </c>
      <c r="BG85" s="347">
        <f>'Reactor 2'!BG85</f>
        <v>0</v>
      </c>
      <c r="BH85" s="347">
        <f>'Reactor 2'!BH85</f>
        <v>0</v>
      </c>
    </row>
    <row r="86" spans="1:60" s="338" customFormat="1" x14ac:dyDescent="0.35">
      <c r="H86" s="339">
        <v>83</v>
      </c>
      <c r="I86" s="331">
        <f>IF($H86&gt;='Reactor 2'!B$27, IF($H86&lt;('Reactor 2'!B$27+30), 'Reactor 2'!I$83,0),0)</f>
        <v>0</v>
      </c>
      <c r="J86" s="331">
        <f>IF($H86&gt;='Reactor 2'!C$27, IF($H86&lt;('Reactor 2'!C$27+30), 'Reactor 2'!J$83,0),0)</f>
        <v>0</v>
      </c>
      <c r="K86" s="331">
        <f>IF($H86&gt;='Reactor 2'!D$27, IF($H86&lt;('Reactor 2'!D$27+30), 'Reactor 2'!K$83,0),0)</f>
        <v>0</v>
      </c>
      <c r="L86" s="344">
        <f>'Reactor 2'!L86</f>
        <v>0</v>
      </c>
      <c r="M86" s="344">
        <f>'Reactor 2'!M86</f>
        <v>60</v>
      </c>
      <c r="O86" s="339">
        <v>83</v>
      </c>
      <c r="P86" s="296">
        <v>0</v>
      </c>
      <c r="Q86" s="296">
        <v>999</v>
      </c>
      <c r="R86" s="296">
        <v>999</v>
      </c>
      <c r="S86" s="296">
        <v>999</v>
      </c>
      <c r="T86" s="296">
        <v>999</v>
      </c>
      <c r="U86" s="296">
        <v>999</v>
      </c>
      <c r="W86" s="339">
        <v>83</v>
      </c>
      <c r="X86" s="346">
        <v>0</v>
      </c>
      <c r="Y86" s="346">
        <v>999</v>
      </c>
      <c r="Z86" s="346">
        <v>999</v>
      </c>
      <c r="AA86" s="346">
        <v>999</v>
      </c>
      <c r="AB86" s="346">
        <v>999</v>
      </c>
      <c r="AC86" s="346">
        <v>999</v>
      </c>
      <c r="AE86" s="339">
        <v>83</v>
      </c>
      <c r="AF86" s="346">
        <v>0</v>
      </c>
      <c r="AG86" s="346">
        <v>999</v>
      </c>
      <c r="AH86" s="346">
        <v>999</v>
      </c>
      <c r="AI86" s="346">
        <v>999</v>
      </c>
      <c r="AJ86" s="346">
        <v>999</v>
      </c>
      <c r="AK86" s="346">
        <v>999</v>
      </c>
      <c r="AM86" s="339">
        <v>83</v>
      </c>
      <c r="AN86" s="346">
        <f t="shared" si="6"/>
        <v>0</v>
      </c>
      <c r="AO86" s="346">
        <f t="shared" si="6"/>
        <v>999</v>
      </c>
      <c r="AP86" s="346">
        <f t="shared" si="6"/>
        <v>999</v>
      </c>
      <c r="AQ86" s="346">
        <f t="shared" si="6"/>
        <v>999</v>
      </c>
      <c r="AR86" s="346">
        <f t="shared" si="6"/>
        <v>999</v>
      </c>
      <c r="AS86" s="346">
        <f t="shared" si="6"/>
        <v>999</v>
      </c>
      <c r="AU86" s="339">
        <v>83</v>
      </c>
      <c r="AV86" s="339">
        <v>210</v>
      </c>
      <c r="AW86" s="339">
        <v>215</v>
      </c>
      <c r="AX86" s="339">
        <v>216</v>
      </c>
      <c r="AY86" s="339">
        <v>217</v>
      </c>
      <c r="AZ86" s="339">
        <v>218</v>
      </c>
      <c r="BA86" s="339">
        <v>219</v>
      </c>
      <c r="BC86" s="341">
        <v>83</v>
      </c>
      <c r="BD86" s="347">
        <f>'Reactor 2'!BD86</f>
        <v>0</v>
      </c>
      <c r="BE86" s="347">
        <f>'Reactor 2'!BE86</f>
        <v>0</v>
      </c>
      <c r="BF86" s="347">
        <f>'Reactor 2'!BF86</f>
        <v>0</v>
      </c>
      <c r="BG86" s="347">
        <f>'Reactor 2'!BG86</f>
        <v>0</v>
      </c>
      <c r="BH86" s="347">
        <f>'Reactor 2'!BH86</f>
        <v>0</v>
      </c>
    </row>
    <row r="87" spans="1:60" s="338" customFormat="1" x14ac:dyDescent="0.35">
      <c r="H87" s="339">
        <v>84</v>
      </c>
      <c r="I87" s="331">
        <f>IF($H87&gt;='Reactor 2'!B$27, IF($H87&lt;('Reactor 2'!B$27+30), 'Reactor 2'!I$83,0),0)</f>
        <v>0</v>
      </c>
      <c r="J87" s="331">
        <f>IF($H87&gt;='Reactor 2'!C$27, IF($H87&lt;('Reactor 2'!C$27+30), 'Reactor 2'!J$83,0),0)</f>
        <v>0</v>
      </c>
      <c r="K87" s="331">
        <f>IF($H87&gt;='Reactor 2'!D$27, IF($H87&lt;('Reactor 2'!D$27+30), 'Reactor 2'!K$83,0),0)</f>
        <v>0</v>
      </c>
      <c r="L87" s="344">
        <f>'Reactor 2'!L87</f>
        <v>0</v>
      </c>
      <c r="M87" s="344">
        <f>'Reactor 2'!M87</f>
        <v>60</v>
      </c>
      <c r="O87" s="339">
        <v>84</v>
      </c>
      <c r="P87" s="296">
        <v>0</v>
      </c>
      <c r="Q87" s="296">
        <v>999</v>
      </c>
      <c r="R87" s="296">
        <v>999</v>
      </c>
      <c r="S87" s="296">
        <v>999</v>
      </c>
      <c r="T87" s="296">
        <v>999</v>
      </c>
      <c r="U87" s="296">
        <v>999</v>
      </c>
      <c r="W87" s="339">
        <v>84</v>
      </c>
      <c r="X87" s="346">
        <v>0</v>
      </c>
      <c r="Y87" s="346">
        <v>999</v>
      </c>
      <c r="Z87" s="346">
        <v>999</v>
      </c>
      <c r="AA87" s="346">
        <v>999</v>
      </c>
      <c r="AB87" s="346">
        <v>999</v>
      </c>
      <c r="AC87" s="346">
        <v>999</v>
      </c>
      <c r="AE87" s="339">
        <v>84</v>
      </c>
      <c r="AF87" s="346">
        <v>0</v>
      </c>
      <c r="AG87" s="346">
        <v>999</v>
      </c>
      <c r="AH87" s="346">
        <v>999</v>
      </c>
      <c r="AI87" s="346">
        <v>999</v>
      </c>
      <c r="AJ87" s="346">
        <v>999</v>
      </c>
      <c r="AK87" s="346">
        <v>999</v>
      </c>
      <c r="AM87" s="339">
        <v>84</v>
      </c>
      <c r="AN87" s="346">
        <f t="shared" si="6"/>
        <v>0</v>
      </c>
      <c r="AO87" s="346">
        <f t="shared" si="6"/>
        <v>999</v>
      </c>
      <c r="AP87" s="346">
        <f t="shared" si="6"/>
        <v>999</v>
      </c>
      <c r="AQ87" s="346">
        <f t="shared" si="6"/>
        <v>999</v>
      </c>
      <c r="AR87" s="346">
        <f t="shared" si="6"/>
        <v>999</v>
      </c>
      <c r="AS87" s="346">
        <f t="shared" si="6"/>
        <v>999</v>
      </c>
      <c r="AU87" s="339">
        <v>84</v>
      </c>
      <c r="AV87" s="339">
        <v>210</v>
      </c>
      <c r="AW87" s="339">
        <v>215</v>
      </c>
      <c r="AX87" s="339">
        <v>216</v>
      </c>
      <c r="AY87" s="339">
        <v>217</v>
      </c>
      <c r="AZ87" s="339">
        <v>218</v>
      </c>
      <c r="BA87" s="339">
        <v>219</v>
      </c>
      <c r="BC87" s="341">
        <v>84</v>
      </c>
      <c r="BD87" s="347">
        <f>'Reactor 2'!BD87</f>
        <v>0</v>
      </c>
      <c r="BE87" s="347">
        <f>'Reactor 2'!BE87</f>
        <v>0</v>
      </c>
      <c r="BF87" s="347">
        <f>'Reactor 2'!BF87</f>
        <v>0</v>
      </c>
      <c r="BG87" s="347">
        <f>'Reactor 2'!BG87</f>
        <v>0</v>
      </c>
      <c r="BH87" s="347">
        <f>'Reactor 2'!BH87</f>
        <v>0</v>
      </c>
    </row>
    <row r="88" spans="1:60" s="338" customFormat="1" x14ac:dyDescent="0.35">
      <c r="H88" s="339">
        <v>85</v>
      </c>
      <c r="I88" s="331">
        <f>IF($H88&gt;='Reactor 2'!B$27, IF($H88&lt;('Reactor 2'!B$27+30), 'Reactor 2'!I$83,0),0)</f>
        <v>0</v>
      </c>
      <c r="J88" s="331">
        <f>IF($H88&gt;='Reactor 2'!C$27, IF($H88&lt;('Reactor 2'!C$27+30), 'Reactor 2'!J$83,0),0)</f>
        <v>0</v>
      </c>
      <c r="K88" s="331">
        <f>IF($H88&gt;='Reactor 2'!D$27, IF($H88&lt;('Reactor 2'!D$27+30), 'Reactor 2'!K$83,0),0)</f>
        <v>0</v>
      </c>
      <c r="L88" s="344">
        <f>'Reactor 2'!L88</f>
        <v>0</v>
      </c>
      <c r="M88" s="344">
        <f>'Reactor 2'!M88</f>
        <v>60</v>
      </c>
      <c r="O88" s="339">
        <v>85</v>
      </c>
      <c r="P88" s="296">
        <v>0</v>
      </c>
      <c r="Q88" s="296">
        <v>999</v>
      </c>
      <c r="R88" s="296">
        <v>999</v>
      </c>
      <c r="S88" s="296">
        <v>999</v>
      </c>
      <c r="T88" s="296">
        <v>999</v>
      </c>
      <c r="U88" s="296">
        <v>999</v>
      </c>
      <c r="W88" s="339">
        <v>85</v>
      </c>
      <c r="X88" s="346">
        <v>0</v>
      </c>
      <c r="Y88" s="346">
        <v>999</v>
      </c>
      <c r="Z88" s="346">
        <v>999</v>
      </c>
      <c r="AA88" s="346">
        <v>999</v>
      </c>
      <c r="AB88" s="346">
        <v>999</v>
      </c>
      <c r="AC88" s="346">
        <v>999</v>
      </c>
      <c r="AE88" s="339">
        <v>85</v>
      </c>
      <c r="AF88" s="346">
        <v>0</v>
      </c>
      <c r="AG88" s="346">
        <v>999</v>
      </c>
      <c r="AH88" s="346">
        <v>999</v>
      </c>
      <c r="AI88" s="346">
        <v>999</v>
      </c>
      <c r="AJ88" s="346">
        <v>999</v>
      </c>
      <c r="AK88" s="346">
        <v>999</v>
      </c>
      <c r="AM88" s="339">
        <v>85</v>
      </c>
      <c r="AN88" s="346">
        <f t="shared" si="6"/>
        <v>0</v>
      </c>
      <c r="AO88" s="346">
        <f t="shared" si="6"/>
        <v>999</v>
      </c>
      <c r="AP88" s="346">
        <f t="shared" si="6"/>
        <v>999</v>
      </c>
      <c r="AQ88" s="346">
        <f t="shared" si="6"/>
        <v>999</v>
      </c>
      <c r="AR88" s="346">
        <f t="shared" si="6"/>
        <v>999</v>
      </c>
      <c r="AS88" s="346">
        <f t="shared" si="6"/>
        <v>999</v>
      </c>
      <c r="AU88" s="339">
        <v>85</v>
      </c>
      <c r="AV88" s="339">
        <v>210</v>
      </c>
      <c r="AW88" s="339">
        <v>215</v>
      </c>
      <c r="AX88" s="339">
        <v>216</v>
      </c>
      <c r="AY88" s="339">
        <v>217</v>
      </c>
      <c r="AZ88" s="339">
        <v>218</v>
      </c>
      <c r="BA88" s="339">
        <v>219</v>
      </c>
      <c r="BC88" s="341">
        <v>85</v>
      </c>
      <c r="BD88" s="347">
        <f>'Reactor 2'!BD88</f>
        <v>0</v>
      </c>
      <c r="BE88" s="347">
        <f>'Reactor 2'!BE88</f>
        <v>0</v>
      </c>
      <c r="BF88" s="347">
        <f>'Reactor 2'!BF88</f>
        <v>0</v>
      </c>
      <c r="BG88" s="347">
        <f>'Reactor 2'!BG88</f>
        <v>0</v>
      </c>
      <c r="BH88" s="347">
        <f>'Reactor 2'!BH88</f>
        <v>0</v>
      </c>
    </row>
    <row r="89" spans="1:60" s="338" customFormat="1" x14ac:dyDescent="0.35">
      <c r="H89" s="339">
        <v>86</v>
      </c>
      <c r="I89" s="331">
        <f>IF($H89&gt;='Reactor 2'!B$27, IF($H89&lt;('Reactor 2'!B$27+30), 'Reactor 2'!I$83,0),0)</f>
        <v>0</v>
      </c>
      <c r="J89" s="331">
        <f>IF($H89&gt;='Reactor 2'!C$27, IF($H89&lt;('Reactor 2'!C$27+30), 'Reactor 2'!J$83,0),0)</f>
        <v>0</v>
      </c>
      <c r="K89" s="331">
        <f>IF($H89&gt;='Reactor 2'!D$27, IF($H89&lt;('Reactor 2'!D$27+30), 'Reactor 2'!K$83,0),0)</f>
        <v>0</v>
      </c>
      <c r="L89" s="344">
        <f>'Reactor 2'!L89</f>
        <v>0</v>
      </c>
      <c r="M89" s="344">
        <f>'Reactor 2'!M89</f>
        <v>60</v>
      </c>
      <c r="O89" s="339">
        <v>86</v>
      </c>
      <c r="P89" s="296">
        <v>0</v>
      </c>
      <c r="Q89" s="296">
        <v>999</v>
      </c>
      <c r="R89" s="296">
        <v>999</v>
      </c>
      <c r="S89" s="296">
        <v>999</v>
      </c>
      <c r="T89" s="296">
        <v>999</v>
      </c>
      <c r="U89" s="296">
        <v>999</v>
      </c>
      <c r="W89" s="339">
        <v>86</v>
      </c>
      <c r="X89" s="346">
        <v>0</v>
      </c>
      <c r="Y89" s="346">
        <v>999</v>
      </c>
      <c r="Z89" s="346">
        <v>999</v>
      </c>
      <c r="AA89" s="346">
        <v>999</v>
      </c>
      <c r="AB89" s="346">
        <v>999</v>
      </c>
      <c r="AC89" s="346">
        <v>999</v>
      </c>
      <c r="AE89" s="339">
        <v>86</v>
      </c>
      <c r="AF89" s="346">
        <v>0</v>
      </c>
      <c r="AG89" s="346">
        <v>999</v>
      </c>
      <c r="AH89" s="346">
        <v>999</v>
      </c>
      <c r="AI89" s="346">
        <v>999</v>
      </c>
      <c r="AJ89" s="346">
        <v>999</v>
      </c>
      <c r="AK89" s="346">
        <v>999</v>
      </c>
      <c r="AM89" s="339">
        <v>86</v>
      </c>
      <c r="AN89" s="346">
        <f t="shared" si="6"/>
        <v>0</v>
      </c>
      <c r="AO89" s="346">
        <f t="shared" si="6"/>
        <v>999</v>
      </c>
      <c r="AP89" s="346">
        <f t="shared" si="6"/>
        <v>999</v>
      </c>
      <c r="AQ89" s="346">
        <f t="shared" si="6"/>
        <v>999</v>
      </c>
      <c r="AR89" s="346">
        <f t="shared" si="6"/>
        <v>999</v>
      </c>
      <c r="AS89" s="346">
        <f t="shared" si="6"/>
        <v>999</v>
      </c>
      <c r="AU89" s="339">
        <v>86</v>
      </c>
      <c r="AV89" s="339">
        <v>210</v>
      </c>
      <c r="AW89" s="339">
        <v>215</v>
      </c>
      <c r="AX89" s="339">
        <v>216</v>
      </c>
      <c r="AY89" s="339">
        <v>217</v>
      </c>
      <c r="AZ89" s="339">
        <v>218</v>
      </c>
      <c r="BA89" s="339">
        <v>219</v>
      </c>
      <c r="BC89" s="341">
        <v>86</v>
      </c>
      <c r="BD89" s="347">
        <f>'Reactor 2'!BD89</f>
        <v>0</v>
      </c>
      <c r="BE89" s="347">
        <f>'Reactor 2'!BE89</f>
        <v>0</v>
      </c>
      <c r="BF89" s="347">
        <f>'Reactor 2'!BF89</f>
        <v>0</v>
      </c>
      <c r="BG89" s="347">
        <f>'Reactor 2'!BG89</f>
        <v>0</v>
      </c>
      <c r="BH89" s="347">
        <f>'Reactor 2'!BH89</f>
        <v>0</v>
      </c>
    </row>
    <row r="90" spans="1:60" s="338" customFormat="1" x14ac:dyDescent="0.35">
      <c r="H90" s="339">
        <v>87</v>
      </c>
      <c r="I90" s="331">
        <f>IF($H90&gt;='Reactor 2'!B$27, IF($H90&lt;('Reactor 2'!B$27+30), 'Reactor 2'!I$83,0),0)</f>
        <v>0</v>
      </c>
      <c r="J90" s="331">
        <f>IF($H90&gt;='Reactor 2'!C$27, IF($H90&lt;('Reactor 2'!C$27+30), 'Reactor 2'!J$83,0),0)</f>
        <v>0</v>
      </c>
      <c r="K90" s="331">
        <f>IF($H90&gt;='Reactor 2'!D$27, IF($H90&lt;('Reactor 2'!D$27+30), 'Reactor 2'!K$83,0),0)</f>
        <v>0</v>
      </c>
      <c r="L90" s="344">
        <f>'Reactor 2'!L90</f>
        <v>0</v>
      </c>
      <c r="M90" s="344">
        <f>'Reactor 2'!M90</f>
        <v>60</v>
      </c>
      <c r="O90" s="339">
        <v>87</v>
      </c>
      <c r="P90" s="296">
        <v>0</v>
      </c>
      <c r="Q90" s="296">
        <v>999</v>
      </c>
      <c r="R90" s="296">
        <v>999</v>
      </c>
      <c r="S90" s="296">
        <v>999</v>
      </c>
      <c r="T90" s="296">
        <v>999</v>
      </c>
      <c r="U90" s="296">
        <v>999</v>
      </c>
      <c r="W90" s="339">
        <v>87</v>
      </c>
      <c r="X90" s="346">
        <v>0</v>
      </c>
      <c r="Y90" s="346">
        <v>999</v>
      </c>
      <c r="Z90" s="346">
        <v>999</v>
      </c>
      <c r="AA90" s="346">
        <v>999</v>
      </c>
      <c r="AB90" s="346">
        <v>999</v>
      </c>
      <c r="AC90" s="346">
        <v>999</v>
      </c>
      <c r="AE90" s="339">
        <v>87</v>
      </c>
      <c r="AF90" s="346">
        <v>0</v>
      </c>
      <c r="AG90" s="346">
        <v>999</v>
      </c>
      <c r="AH90" s="346">
        <v>999</v>
      </c>
      <c r="AI90" s="346">
        <v>999</v>
      </c>
      <c r="AJ90" s="346">
        <v>999</v>
      </c>
      <c r="AK90" s="346">
        <v>999</v>
      </c>
      <c r="AM90" s="339">
        <v>87</v>
      </c>
      <c r="AN90" s="346">
        <f t="shared" si="6"/>
        <v>0</v>
      </c>
      <c r="AO90" s="346">
        <f t="shared" si="6"/>
        <v>999</v>
      </c>
      <c r="AP90" s="346">
        <f t="shared" si="6"/>
        <v>999</v>
      </c>
      <c r="AQ90" s="346">
        <f t="shared" si="6"/>
        <v>999</v>
      </c>
      <c r="AR90" s="346">
        <f t="shared" si="6"/>
        <v>999</v>
      </c>
      <c r="AS90" s="346">
        <f t="shared" si="6"/>
        <v>999</v>
      </c>
      <c r="AU90" s="339">
        <v>87</v>
      </c>
      <c r="AV90" s="339">
        <v>210</v>
      </c>
      <c r="AW90" s="339">
        <v>215</v>
      </c>
      <c r="AX90" s="339">
        <v>216</v>
      </c>
      <c r="AY90" s="339">
        <v>217</v>
      </c>
      <c r="AZ90" s="339">
        <v>218</v>
      </c>
      <c r="BA90" s="339">
        <v>219</v>
      </c>
      <c r="BC90" s="341">
        <v>87</v>
      </c>
      <c r="BD90" s="347">
        <f>'Reactor 2'!BD90</f>
        <v>0</v>
      </c>
      <c r="BE90" s="347">
        <f>'Reactor 2'!BE90</f>
        <v>0</v>
      </c>
      <c r="BF90" s="347">
        <f>'Reactor 2'!BF90</f>
        <v>0</v>
      </c>
      <c r="BG90" s="347">
        <f>'Reactor 2'!BG90</f>
        <v>0</v>
      </c>
      <c r="BH90" s="347">
        <f>'Reactor 2'!BH90</f>
        <v>0</v>
      </c>
    </row>
    <row r="91" spans="1:60" s="338" customFormat="1" x14ac:dyDescent="0.35">
      <c r="H91" s="339">
        <v>88</v>
      </c>
      <c r="I91" s="331">
        <f>IF($H91&gt;='Reactor 2'!B$27, IF($H91&lt;('Reactor 2'!B$27+30), 'Reactor 2'!I$83,0),0)</f>
        <v>0</v>
      </c>
      <c r="J91" s="331">
        <f>IF($H91&gt;='Reactor 2'!C$27, IF($H91&lt;('Reactor 2'!C$27+30), 'Reactor 2'!J$83,0),0)</f>
        <v>0</v>
      </c>
      <c r="K91" s="331">
        <f>IF($H91&gt;='Reactor 2'!D$27, IF($H91&lt;('Reactor 2'!D$27+30), 'Reactor 2'!K$83,0),0)</f>
        <v>0</v>
      </c>
      <c r="L91" s="344">
        <f>'Reactor 2'!L91</f>
        <v>0</v>
      </c>
      <c r="M91" s="344">
        <f>'Reactor 2'!M91</f>
        <v>60</v>
      </c>
      <c r="O91" s="339">
        <v>88</v>
      </c>
      <c r="P91" s="296">
        <v>0</v>
      </c>
      <c r="Q91" s="296">
        <v>999</v>
      </c>
      <c r="R91" s="296">
        <v>999</v>
      </c>
      <c r="S91" s="296">
        <v>999</v>
      </c>
      <c r="T91" s="296">
        <v>999</v>
      </c>
      <c r="U91" s="296">
        <v>999</v>
      </c>
      <c r="W91" s="339">
        <v>88</v>
      </c>
      <c r="X91" s="346">
        <v>0</v>
      </c>
      <c r="Y91" s="346">
        <v>999</v>
      </c>
      <c r="Z91" s="346">
        <v>999</v>
      </c>
      <c r="AA91" s="346">
        <v>999</v>
      </c>
      <c r="AB91" s="346">
        <v>999</v>
      </c>
      <c r="AC91" s="346">
        <v>999</v>
      </c>
      <c r="AE91" s="339">
        <v>88</v>
      </c>
      <c r="AF91" s="346">
        <v>0</v>
      </c>
      <c r="AG91" s="346">
        <v>999</v>
      </c>
      <c r="AH91" s="346">
        <v>999</v>
      </c>
      <c r="AI91" s="346">
        <v>999</v>
      </c>
      <c r="AJ91" s="346">
        <v>999</v>
      </c>
      <c r="AK91" s="346">
        <v>999</v>
      </c>
      <c r="AM91" s="339">
        <v>88</v>
      </c>
      <c r="AN91" s="346">
        <f t="shared" si="6"/>
        <v>0</v>
      </c>
      <c r="AO91" s="346">
        <f t="shared" si="6"/>
        <v>999</v>
      </c>
      <c r="AP91" s="346">
        <f t="shared" si="6"/>
        <v>999</v>
      </c>
      <c r="AQ91" s="346">
        <f t="shared" si="6"/>
        <v>999</v>
      </c>
      <c r="AR91" s="346">
        <f t="shared" si="6"/>
        <v>999</v>
      </c>
      <c r="AS91" s="346">
        <f t="shared" si="6"/>
        <v>999</v>
      </c>
      <c r="AU91" s="339">
        <v>88</v>
      </c>
      <c r="AV91" s="339">
        <v>210</v>
      </c>
      <c r="AW91" s="339">
        <v>215</v>
      </c>
      <c r="AX91" s="339">
        <v>216</v>
      </c>
      <c r="AY91" s="339">
        <v>217</v>
      </c>
      <c r="AZ91" s="339">
        <v>218</v>
      </c>
      <c r="BA91" s="339">
        <v>219</v>
      </c>
      <c r="BC91" s="341">
        <v>88</v>
      </c>
      <c r="BD91" s="347">
        <f>'Reactor 2'!BD91</f>
        <v>0</v>
      </c>
      <c r="BE91" s="347">
        <f>'Reactor 2'!BE91</f>
        <v>0</v>
      </c>
      <c r="BF91" s="347">
        <f>'Reactor 2'!BF91</f>
        <v>0</v>
      </c>
      <c r="BG91" s="347">
        <f>'Reactor 2'!BG91</f>
        <v>0</v>
      </c>
      <c r="BH91" s="347">
        <f>'Reactor 2'!BH91</f>
        <v>0</v>
      </c>
    </row>
    <row r="92" spans="1:60" s="338" customFormat="1" x14ac:dyDescent="0.35">
      <c r="H92" s="339">
        <v>89</v>
      </c>
      <c r="I92" s="331">
        <f>IF($H92&gt;='Reactor 2'!B$27, IF($H92&lt;('Reactor 2'!B$27+30), 'Reactor 2'!I$83,0),0)</f>
        <v>0</v>
      </c>
      <c r="J92" s="331">
        <f>IF($H92&gt;='Reactor 2'!C$27, IF($H92&lt;('Reactor 2'!C$27+30), 'Reactor 2'!J$83,0),0)</f>
        <v>0</v>
      </c>
      <c r="K92" s="331">
        <f>IF($H92&gt;='Reactor 2'!D$27, IF($H92&lt;('Reactor 2'!D$27+30), 'Reactor 2'!K$83,0),0)</f>
        <v>0</v>
      </c>
      <c r="L92" s="344">
        <f>'Reactor 2'!L92</f>
        <v>0</v>
      </c>
      <c r="M92" s="344">
        <f>'Reactor 2'!M92</f>
        <v>60</v>
      </c>
      <c r="O92" s="339">
        <v>89</v>
      </c>
      <c r="P92" s="296">
        <v>0</v>
      </c>
      <c r="Q92" s="296">
        <v>999</v>
      </c>
      <c r="R92" s="296">
        <v>999</v>
      </c>
      <c r="S92" s="296">
        <v>999</v>
      </c>
      <c r="T92" s="296">
        <v>999</v>
      </c>
      <c r="U92" s="296">
        <v>999</v>
      </c>
      <c r="W92" s="339">
        <v>89</v>
      </c>
      <c r="X92" s="346">
        <v>0</v>
      </c>
      <c r="Y92" s="346">
        <v>999</v>
      </c>
      <c r="Z92" s="346">
        <v>999</v>
      </c>
      <c r="AA92" s="346">
        <v>999</v>
      </c>
      <c r="AB92" s="346">
        <v>999</v>
      </c>
      <c r="AC92" s="346">
        <v>999</v>
      </c>
      <c r="AE92" s="339">
        <v>89</v>
      </c>
      <c r="AF92" s="346">
        <v>0</v>
      </c>
      <c r="AG92" s="346">
        <v>999</v>
      </c>
      <c r="AH92" s="346">
        <v>999</v>
      </c>
      <c r="AI92" s="346">
        <v>999</v>
      </c>
      <c r="AJ92" s="346">
        <v>999</v>
      </c>
      <c r="AK92" s="346">
        <v>999</v>
      </c>
      <c r="AM92" s="339">
        <v>89</v>
      </c>
      <c r="AN92" s="346">
        <f t="shared" si="6"/>
        <v>0</v>
      </c>
      <c r="AO92" s="346">
        <f t="shared" si="6"/>
        <v>999</v>
      </c>
      <c r="AP92" s="346">
        <f t="shared" si="6"/>
        <v>999</v>
      </c>
      <c r="AQ92" s="346">
        <f t="shared" si="6"/>
        <v>999</v>
      </c>
      <c r="AR92" s="346">
        <f t="shared" si="6"/>
        <v>999</v>
      </c>
      <c r="AS92" s="346">
        <f t="shared" si="6"/>
        <v>999</v>
      </c>
      <c r="AU92" s="339">
        <v>89</v>
      </c>
      <c r="AV92" s="339">
        <v>210</v>
      </c>
      <c r="AW92" s="339">
        <v>215</v>
      </c>
      <c r="AX92" s="339">
        <v>216</v>
      </c>
      <c r="AY92" s="339">
        <v>217</v>
      </c>
      <c r="AZ92" s="339">
        <v>218</v>
      </c>
      <c r="BA92" s="339">
        <v>219</v>
      </c>
      <c r="BC92" s="341">
        <v>89</v>
      </c>
      <c r="BD92" s="347">
        <f>'Reactor 2'!BD92</f>
        <v>0</v>
      </c>
      <c r="BE92" s="347">
        <f>'Reactor 2'!BE92</f>
        <v>0</v>
      </c>
      <c r="BF92" s="347">
        <f>'Reactor 2'!BF92</f>
        <v>0</v>
      </c>
      <c r="BG92" s="347">
        <f>'Reactor 2'!BG92</f>
        <v>0</v>
      </c>
      <c r="BH92" s="347">
        <f>'Reactor 2'!BH92</f>
        <v>0</v>
      </c>
    </row>
    <row r="93" spans="1:60" s="338" customFormat="1" x14ac:dyDescent="0.35">
      <c r="H93" s="339">
        <v>90</v>
      </c>
      <c r="I93" s="331">
        <f>IF($H93&gt;='Reactor 2'!B$27, IF($H93&lt;('Reactor 2'!B$27+30), 'Reactor 2'!I$83,0),0)</f>
        <v>0</v>
      </c>
      <c r="J93" s="331">
        <f>IF($H93&gt;='Reactor 2'!C$27, IF($H93&lt;('Reactor 2'!C$27+30), 'Reactor 2'!J$83,0),0)</f>
        <v>0</v>
      </c>
      <c r="K93" s="331">
        <f>IF($H93&gt;='Reactor 2'!D$27, IF($H93&lt;('Reactor 2'!D$27+30), 'Reactor 2'!K$83,0),0)</f>
        <v>0</v>
      </c>
      <c r="L93" s="344">
        <f>'Reactor 2'!L93</f>
        <v>0</v>
      </c>
      <c r="M93" s="344">
        <f>'Reactor 2'!M93</f>
        <v>60</v>
      </c>
      <c r="O93" s="339">
        <v>90</v>
      </c>
      <c r="P93" s="296">
        <v>0</v>
      </c>
      <c r="Q93" s="296">
        <v>999</v>
      </c>
      <c r="R93" s="296">
        <v>999</v>
      </c>
      <c r="S93" s="296">
        <v>999</v>
      </c>
      <c r="T93" s="296">
        <v>999</v>
      </c>
      <c r="U93" s="296">
        <v>999</v>
      </c>
      <c r="W93" s="339">
        <v>90</v>
      </c>
      <c r="X93" s="346">
        <v>0</v>
      </c>
      <c r="Y93" s="346">
        <v>999</v>
      </c>
      <c r="Z93" s="346">
        <v>999</v>
      </c>
      <c r="AA93" s="346">
        <v>999</v>
      </c>
      <c r="AB93" s="346">
        <v>999</v>
      </c>
      <c r="AC93" s="346">
        <v>999</v>
      </c>
      <c r="AE93" s="339">
        <v>90</v>
      </c>
      <c r="AF93" s="346">
        <v>0</v>
      </c>
      <c r="AG93" s="346">
        <v>999</v>
      </c>
      <c r="AH93" s="346">
        <v>999</v>
      </c>
      <c r="AI93" s="346">
        <v>999</v>
      </c>
      <c r="AJ93" s="346">
        <v>999</v>
      </c>
      <c r="AK93" s="346">
        <v>999</v>
      </c>
      <c r="AM93" s="339">
        <v>90</v>
      </c>
      <c r="AN93" s="346">
        <f t="shared" si="6"/>
        <v>0</v>
      </c>
      <c r="AO93" s="346">
        <f t="shared" si="6"/>
        <v>999</v>
      </c>
      <c r="AP93" s="346">
        <f t="shared" si="6"/>
        <v>999</v>
      </c>
      <c r="AQ93" s="346">
        <f t="shared" si="6"/>
        <v>999</v>
      </c>
      <c r="AR93" s="346">
        <f t="shared" si="6"/>
        <v>999</v>
      </c>
      <c r="AS93" s="346">
        <f t="shared" si="6"/>
        <v>999</v>
      </c>
      <c r="AU93" s="339">
        <v>90</v>
      </c>
      <c r="AV93" s="339">
        <v>210</v>
      </c>
      <c r="AW93" s="339">
        <v>215</v>
      </c>
      <c r="AX93" s="339">
        <v>216</v>
      </c>
      <c r="AY93" s="339">
        <v>217</v>
      </c>
      <c r="AZ93" s="339">
        <v>218</v>
      </c>
      <c r="BA93" s="339">
        <v>219</v>
      </c>
      <c r="BC93" s="341">
        <v>90</v>
      </c>
      <c r="BD93" s="347">
        <f>'Reactor 2'!BD93</f>
        <v>0</v>
      </c>
      <c r="BE93" s="347">
        <f>'Reactor 2'!BE93</f>
        <v>0</v>
      </c>
      <c r="BF93" s="347">
        <f>'Reactor 2'!BF93</f>
        <v>0</v>
      </c>
      <c r="BG93" s="347">
        <f>'Reactor 2'!BG93</f>
        <v>0</v>
      </c>
      <c r="BH93" s="347">
        <f>'Reactor 2'!BH93</f>
        <v>0</v>
      </c>
    </row>
    <row r="94" spans="1:60" s="338" customFormat="1" x14ac:dyDescent="0.35">
      <c r="H94" s="339">
        <v>91</v>
      </c>
      <c r="I94" s="331">
        <f>IF($H94&gt;='Reactor 2'!B$27, IF($H94&lt;('Reactor 2'!B$27+30), 'Reactor 2'!I$83,0),0)</f>
        <v>0</v>
      </c>
      <c r="J94" s="331">
        <f>IF($H94&gt;='Reactor 2'!C$27, IF($H94&lt;('Reactor 2'!C$27+30), 'Reactor 2'!J$83,0),0)</f>
        <v>0</v>
      </c>
      <c r="K94" s="331">
        <f>IF($H94&gt;='Reactor 2'!D$27, IF($H94&lt;('Reactor 2'!D$27+30), 'Reactor 2'!K$83,0),0)</f>
        <v>0</v>
      </c>
      <c r="L94" s="344">
        <f>'Reactor 2'!L94</f>
        <v>0</v>
      </c>
      <c r="M94" s="344">
        <f>'Reactor 2'!M94</f>
        <v>60</v>
      </c>
      <c r="O94" s="339">
        <v>91</v>
      </c>
      <c r="P94" s="296">
        <v>0</v>
      </c>
      <c r="Q94" s="296">
        <v>999</v>
      </c>
      <c r="R94" s="296">
        <v>999</v>
      </c>
      <c r="S94" s="296">
        <v>999</v>
      </c>
      <c r="T94" s="296">
        <v>999</v>
      </c>
      <c r="U94" s="296">
        <v>999</v>
      </c>
      <c r="W94" s="339">
        <v>91</v>
      </c>
      <c r="X94" s="346">
        <v>0</v>
      </c>
      <c r="Y94" s="346">
        <v>999</v>
      </c>
      <c r="Z94" s="346">
        <v>999</v>
      </c>
      <c r="AA94" s="346">
        <v>999</v>
      </c>
      <c r="AB94" s="346">
        <v>999</v>
      </c>
      <c r="AC94" s="346">
        <v>999</v>
      </c>
      <c r="AE94" s="339">
        <v>91</v>
      </c>
      <c r="AF94" s="346">
        <v>0</v>
      </c>
      <c r="AG94" s="346">
        <v>999</v>
      </c>
      <c r="AH94" s="346">
        <v>999</v>
      </c>
      <c r="AI94" s="346">
        <v>999</v>
      </c>
      <c r="AJ94" s="346">
        <v>999</v>
      </c>
      <c r="AK94" s="346">
        <v>999</v>
      </c>
      <c r="AM94" s="339">
        <v>91</v>
      </c>
      <c r="AN94" s="346">
        <f t="shared" si="6"/>
        <v>0</v>
      </c>
      <c r="AO94" s="346">
        <f t="shared" si="6"/>
        <v>999</v>
      </c>
      <c r="AP94" s="346">
        <f t="shared" si="6"/>
        <v>999</v>
      </c>
      <c r="AQ94" s="346">
        <f t="shared" si="6"/>
        <v>999</v>
      </c>
      <c r="AR94" s="346">
        <f t="shared" si="6"/>
        <v>999</v>
      </c>
      <c r="AS94" s="346">
        <f t="shared" si="6"/>
        <v>999</v>
      </c>
      <c r="AU94" s="339">
        <v>91</v>
      </c>
      <c r="AV94" s="339">
        <v>210</v>
      </c>
      <c r="AW94" s="339">
        <v>215</v>
      </c>
      <c r="AX94" s="339">
        <v>216</v>
      </c>
      <c r="AY94" s="339">
        <v>217</v>
      </c>
      <c r="AZ94" s="339">
        <v>218</v>
      </c>
      <c r="BA94" s="339">
        <v>219</v>
      </c>
      <c r="BC94" s="341">
        <v>91</v>
      </c>
      <c r="BD94" s="347">
        <f>'Reactor 2'!BD94</f>
        <v>0</v>
      </c>
      <c r="BE94" s="347">
        <f>'Reactor 2'!BE94</f>
        <v>0</v>
      </c>
      <c r="BF94" s="347">
        <f>'Reactor 2'!BF94</f>
        <v>0</v>
      </c>
      <c r="BG94" s="347">
        <f>'Reactor 2'!BG94</f>
        <v>0</v>
      </c>
      <c r="BH94" s="347">
        <f>'Reactor 2'!BH94</f>
        <v>0</v>
      </c>
    </row>
    <row r="95" spans="1:60" s="338" customFormat="1" x14ac:dyDescent="0.35">
      <c r="H95" s="339">
        <v>92</v>
      </c>
      <c r="I95" s="331">
        <f>IF($H95&gt;='Reactor 2'!B$27, IF($H95&lt;('Reactor 2'!B$27+30), 'Reactor 2'!I$83,0),0)</f>
        <v>0</v>
      </c>
      <c r="J95" s="331">
        <f>IF($H95&gt;='Reactor 2'!C$27, IF($H95&lt;('Reactor 2'!C$27+30), 'Reactor 2'!J$83,0),0)</f>
        <v>0</v>
      </c>
      <c r="K95" s="331">
        <f>IF($H95&gt;='Reactor 2'!D$27, IF($H95&lt;('Reactor 2'!D$27+30), 'Reactor 2'!K$83,0),0)</f>
        <v>0</v>
      </c>
      <c r="L95" s="344">
        <f>'Reactor 2'!L95</f>
        <v>0</v>
      </c>
      <c r="M95" s="344">
        <f>'Reactor 2'!M95</f>
        <v>60</v>
      </c>
      <c r="O95" s="339">
        <v>92</v>
      </c>
      <c r="P95" s="296">
        <v>0</v>
      </c>
      <c r="Q95" s="296">
        <v>999</v>
      </c>
      <c r="R95" s="296">
        <v>999</v>
      </c>
      <c r="S95" s="296">
        <v>999</v>
      </c>
      <c r="T95" s="296">
        <v>999</v>
      </c>
      <c r="U95" s="296">
        <v>999</v>
      </c>
      <c r="W95" s="339">
        <v>92</v>
      </c>
      <c r="X95" s="346">
        <v>0</v>
      </c>
      <c r="Y95" s="346">
        <v>999</v>
      </c>
      <c r="Z95" s="346">
        <v>999</v>
      </c>
      <c r="AA95" s="346">
        <v>999</v>
      </c>
      <c r="AB95" s="346">
        <v>999</v>
      </c>
      <c r="AC95" s="346">
        <v>999</v>
      </c>
      <c r="AE95" s="339">
        <v>92</v>
      </c>
      <c r="AF95" s="346">
        <v>0</v>
      </c>
      <c r="AG95" s="346">
        <v>999</v>
      </c>
      <c r="AH95" s="346">
        <v>999</v>
      </c>
      <c r="AI95" s="346">
        <v>999</v>
      </c>
      <c r="AJ95" s="346">
        <v>999</v>
      </c>
      <c r="AK95" s="346">
        <v>999</v>
      </c>
      <c r="AM95" s="339">
        <v>92</v>
      </c>
      <c r="AN95" s="346">
        <f t="shared" si="6"/>
        <v>0</v>
      </c>
      <c r="AO95" s="346">
        <f t="shared" si="6"/>
        <v>999</v>
      </c>
      <c r="AP95" s="346">
        <f t="shared" si="6"/>
        <v>999</v>
      </c>
      <c r="AQ95" s="346">
        <f t="shared" si="6"/>
        <v>999</v>
      </c>
      <c r="AR95" s="346">
        <f t="shared" si="6"/>
        <v>999</v>
      </c>
      <c r="AS95" s="346">
        <f t="shared" si="6"/>
        <v>999</v>
      </c>
      <c r="AU95" s="339">
        <v>92</v>
      </c>
      <c r="AV95" s="339">
        <v>210</v>
      </c>
      <c r="AW95" s="339">
        <v>215</v>
      </c>
      <c r="AX95" s="339">
        <v>216</v>
      </c>
      <c r="AY95" s="339">
        <v>217</v>
      </c>
      <c r="AZ95" s="339">
        <v>218</v>
      </c>
      <c r="BA95" s="339">
        <v>219</v>
      </c>
      <c r="BC95" s="341">
        <v>92</v>
      </c>
      <c r="BD95" s="347">
        <f>'Reactor 2'!BD95</f>
        <v>0</v>
      </c>
      <c r="BE95" s="347">
        <f>'Reactor 2'!BE95</f>
        <v>0</v>
      </c>
      <c r="BF95" s="347">
        <f>'Reactor 2'!BF95</f>
        <v>0</v>
      </c>
      <c r="BG95" s="347">
        <f>'Reactor 2'!BG95</f>
        <v>0</v>
      </c>
      <c r="BH95" s="347">
        <f>'Reactor 2'!BH95</f>
        <v>0</v>
      </c>
    </row>
    <row r="96" spans="1:60" s="338" customFormat="1" x14ac:dyDescent="0.35">
      <c r="H96" s="339">
        <v>93</v>
      </c>
      <c r="I96" s="331">
        <f>IF($H96&gt;='Reactor 2'!B$27, IF($H96&lt;('Reactor 2'!B$27+30), 'Reactor 2'!I$83,0),0)</f>
        <v>0</v>
      </c>
      <c r="J96" s="331">
        <f>IF($H96&gt;='Reactor 2'!C$27, IF($H96&lt;('Reactor 2'!C$27+30), 'Reactor 2'!J$83,0),0)</f>
        <v>0</v>
      </c>
      <c r="K96" s="331">
        <f>IF($H96&gt;='Reactor 2'!D$27, IF($H96&lt;('Reactor 2'!D$27+30), 'Reactor 2'!K$83,0),0)</f>
        <v>0</v>
      </c>
      <c r="L96" s="344">
        <f>'Reactor 2'!L96</f>
        <v>0</v>
      </c>
      <c r="M96" s="344">
        <f>'Reactor 2'!M96</f>
        <v>60</v>
      </c>
      <c r="O96" s="339">
        <v>93</v>
      </c>
      <c r="P96" s="296">
        <v>0</v>
      </c>
      <c r="Q96" s="296">
        <v>999</v>
      </c>
      <c r="R96" s="296">
        <v>999</v>
      </c>
      <c r="S96" s="296">
        <v>999</v>
      </c>
      <c r="T96" s="296">
        <v>999</v>
      </c>
      <c r="U96" s="296">
        <v>999</v>
      </c>
      <c r="W96" s="339">
        <v>93</v>
      </c>
      <c r="X96" s="346">
        <v>0</v>
      </c>
      <c r="Y96" s="346">
        <v>999</v>
      </c>
      <c r="Z96" s="346">
        <v>999</v>
      </c>
      <c r="AA96" s="346">
        <v>999</v>
      </c>
      <c r="AB96" s="346">
        <v>999</v>
      </c>
      <c r="AC96" s="346">
        <v>999</v>
      </c>
      <c r="AE96" s="339">
        <v>93</v>
      </c>
      <c r="AF96" s="346">
        <v>0</v>
      </c>
      <c r="AG96" s="346">
        <v>999</v>
      </c>
      <c r="AH96" s="346">
        <v>999</v>
      </c>
      <c r="AI96" s="346">
        <v>999</v>
      </c>
      <c r="AJ96" s="346">
        <v>999</v>
      </c>
      <c r="AK96" s="346">
        <v>999</v>
      </c>
      <c r="AM96" s="339">
        <v>93</v>
      </c>
      <c r="AN96" s="346">
        <f t="shared" si="6"/>
        <v>0</v>
      </c>
      <c r="AO96" s="346">
        <f t="shared" si="6"/>
        <v>999</v>
      </c>
      <c r="AP96" s="346">
        <f t="shared" si="6"/>
        <v>999</v>
      </c>
      <c r="AQ96" s="346">
        <f t="shared" si="6"/>
        <v>999</v>
      </c>
      <c r="AR96" s="346">
        <f t="shared" si="6"/>
        <v>999</v>
      </c>
      <c r="AS96" s="346">
        <f t="shared" si="6"/>
        <v>999</v>
      </c>
      <c r="AU96" s="339">
        <v>93</v>
      </c>
      <c r="AV96" s="339">
        <v>210</v>
      </c>
      <c r="AW96" s="339">
        <v>215</v>
      </c>
      <c r="AX96" s="339">
        <v>216</v>
      </c>
      <c r="AY96" s="339">
        <v>217</v>
      </c>
      <c r="AZ96" s="339">
        <v>218</v>
      </c>
      <c r="BA96" s="339">
        <v>219</v>
      </c>
      <c r="BC96" s="341">
        <v>93</v>
      </c>
      <c r="BD96" s="347">
        <f>'Reactor 2'!BD96</f>
        <v>0</v>
      </c>
      <c r="BE96" s="347">
        <f>'Reactor 2'!BE96</f>
        <v>0</v>
      </c>
      <c r="BF96" s="347">
        <f>'Reactor 2'!BF96</f>
        <v>0</v>
      </c>
      <c r="BG96" s="347">
        <f>'Reactor 2'!BG96</f>
        <v>0</v>
      </c>
      <c r="BH96" s="347">
        <f>'Reactor 2'!BH96</f>
        <v>0</v>
      </c>
    </row>
    <row r="97" spans="8:60" s="338" customFormat="1" x14ac:dyDescent="0.35">
      <c r="H97" s="339">
        <v>94</v>
      </c>
      <c r="I97" s="331">
        <f>IF($H97&gt;='Reactor 2'!B$27, IF($H97&lt;('Reactor 2'!B$27+30), 'Reactor 2'!I$83,0),0)</f>
        <v>0</v>
      </c>
      <c r="J97" s="331">
        <f>IF($H97&gt;='Reactor 2'!C$27, IF($H97&lt;('Reactor 2'!C$27+30), 'Reactor 2'!J$83,0),0)</f>
        <v>0</v>
      </c>
      <c r="K97" s="331">
        <f>IF($H97&gt;='Reactor 2'!D$27, IF($H97&lt;('Reactor 2'!D$27+30), 'Reactor 2'!K$83,0),0)</f>
        <v>0</v>
      </c>
      <c r="L97" s="344">
        <f>'Reactor 2'!L97</f>
        <v>0</v>
      </c>
      <c r="M97" s="344">
        <f>'Reactor 2'!M97</f>
        <v>60</v>
      </c>
      <c r="O97" s="339">
        <v>94</v>
      </c>
      <c r="P97" s="296">
        <v>0</v>
      </c>
      <c r="Q97" s="296">
        <v>999</v>
      </c>
      <c r="R97" s="296">
        <v>999</v>
      </c>
      <c r="S97" s="296">
        <v>999</v>
      </c>
      <c r="T97" s="296">
        <v>999</v>
      </c>
      <c r="U97" s="296">
        <v>999</v>
      </c>
      <c r="W97" s="339">
        <v>94</v>
      </c>
      <c r="X97" s="346">
        <v>0</v>
      </c>
      <c r="Y97" s="346">
        <v>999</v>
      </c>
      <c r="Z97" s="346">
        <v>999</v>
      </c>
      <c r="AA97" s="346">
        <v>999</v>
      </c>
      <c r="AB97" s="346">
        <v>999</v>
      </c>
      <c r="AC97" s="346">
        <v>999</v>
      </c>
      <c r="AE97" s="339">
        <v>94</v>
      </c>
      <c r="AF97" s="346">
        <v>0</v>
      </c>
      <c r="AG97" s="346">
        <v>999</v>
      </c>
      <c r="AH97" s="346">
        <v>999</v>
      </c>
      <c r="AI97" s="346">
        <v>999</v>
      </c>
      <c r="AJ97" s="346">
        <v>999</v>
      </c>
      <c r="AK97" s="346">
        <v>999</v>
      </c>
      <c r="AM97" s="339">
        <v>94</v>
      </c>
      <c r="AN97" s="346">
        <f t="shared" si="6"/>
        <v>0</v>
      </c>
      <c r="AO97" s="346">
        <f t="shared" si="6"/>
        <v>999</v>
      </c>
      <c r="AP97" s="346">
        <f t="shared" si="6"/>
        <v>999</v>
      </c>
      <c r="AQ97" s="346">
        <f t="shared" si="6"/>
        <v>999</v>
      </c>
      <c r="AR97" s="346">
        <f t="shared" si="6"/>
        <v>999</v>
      </c>
      <c r="AS97" s="346">
        <f t="shared" si="6"/>
        <v>999</v>
      </c>
      <c r="AU97" s="339">
        <v>94</v>
      </c>
      <c r="AV97" s="339">
        <v>210</v>
      </c>
      <c r="AW97" s="339">
        <v>215</v>
      </c>
      <c r="AX97" s="339">
        <v>216</v>
      </c>
      <c r="AY97" s="339">
        <v>217</v>
      </c>
      <c r="AZ97" s="339">
        <v>218</v>
      </c>
      <c r="BA97" s="339">
        <v>219</v>
      </c>
      <c r="BC97" s="341">
        <v>94</v>
      </c>
      <c r="BD97" s="347">
        <f>'Reactor 2'!BD97</f>
        <v>0</v>
      </c>
      <c r="BE97" s="347">
        <f>'Reactor 2'!BE97</f>
        <v>0</v>
      </c>
      <c r="BF97" s="347">
        <f>'Reactor 2'!BF97</f>
        <v>0</v>
      </c>
      <c r="BG97" s="347">
        <f>'Reactor 2'!BG97</f>
        <v>0</v>
      </c>
      <c r="BH97" s="347">
        <f>'Reactor 2'!BH97</f>
        <v>0</v>
      </c>
    </row>
    <row r="98" spans="8:60" s="338" customFormat="1" x14ac:dyDescent="0.35">
      <c r="H98" s="339">
        <v>95</v>
      </c>
      <c r="I98" s="331">
        <f>IF($H98&gt;='Reactor 2'!B$27, IF($H98&lt;('Reactor 2'!B$27+30), 'Reactor 2'!I$83,0),0)</f>
        <v>0</v>
      </c>
      <c r="J98" s="331">
        <f>IF($H98&gt;='Reactor 2'!C$27, IF($H98&lt;('Reactor 2'!C$27+30), 'Reactor 2'!J$83,0),0)</f>
        <v>0</v>
      </c>
      <c r="K98" s="331">
        <f>IF($H98&gt;='Reactor 2'!D$27, IF($H98&lt;('Reactor 2'!D$27+30), 'Reactor 2'!K$83,0),0)</f>
        <v>0</v>
      </c>
      <c r="L98" s="344">
        <f>'Reactor 2'!L98</f>
        <v>0</v>
      </c>
      <c r="M98" s="344">
        <f>'Reactor 2'!M98</f>
        <v>60</v>
      </c>
      <c r="O98" s="339">
        <v>95</v>
      </c>
      <c r="P98" s="296">
        <v>0</v>
      </c>
      <c r="Q98" s="296">
        <v>999</v>
      </c>
      <c r="R98" s="296">
        <v>999</v>
      </c>
      <c r="S98" s="296">
        <v>999</v>
      </c>
      <c r="T98" s="296">
        <v>999</v>
      </c>
      <c r="U98" s="296">
        <v>999</v>
      </c>
      <c r="W98" s="339">
        <v>95</v>
      </c>
      <c r="X98" s="346">
        <v>0</v>
      </c>
      <c r="Y98" s="346">
        <v>999</v>
      </c>
      <c r="Z98" s="346">
        <v>999</v>
      </c>
      <c r="AA98" s="346">
        <v>999</v>
      </c>
      <c r="AB98" s="346">
        <v>999</v>
      </c>
      <c r="AC98" s="346">
        <v>999</v>
      </c>
      <c r="AE98" s="339">
        <v>95</v>
      </c>
      <c r="AF98" s="346">
        <v>0</v>
      </c>
      <c r="AG98" s="346">
        <v>999</v>
      </c>
      <c r="AH98" s="346">
        <v>999</v>
      </c>
      <c r="AI98" s="346">
        <v>999</v>
      </c>
      <c r="AJ98" s="346">
        <v>999</v>
      </c>
      <c r="AK98" s="346">
        <v>999</v>
      </c>
      <c r="AM98" s="339">
        <v>95</v>
      </c>
      <c r="AN98" s="346">
        <f t="shared" si="6"/>
        <v>0</v>
      </c>
      <c r="AO98" s="346">
        <f t="shared" si="6"/>
        <v>999</v>
      </c>
      <c r="AP98" s="346">
        <f t="shared" si="6"/>
        <v>999</v>
      </c>
      <c r="AQ98" s="346">
        <f t="shared" si="6"/>
        <v>999</v>
      </c>
      <c r="AR98" s="346">
        <f t="shared" si="6"/>
        <v>999</v>
      </c>
      <c r="AS98" s="346">
        <f t="shared" si="6"/>
        <v>999</v>
      </c>
      <c r="AU98" s="339">
        <v>95</v>
      </c>
      <c r="AV98" s="339">
        <v>210</v>
      </c>
      <c r="AW98" s="339">
        <v>215</v>
      </c>
      <c r="AX98" s="339">
        <v>216</v>
      </c>
      <c r="AY98" s="339">
        <v>217</v>
      </c>
      <c r="AZ98" s="339">
        <v>218</v>
      </c>
      <c r="BA98" s="339">
        <v>219</v>
      </c>
      <c r="BC98" s="341">
        <v>95</v>
      </c>
      <c r="BD98" s="347">
        <f>'Reactor 2'!BD98</f>
        <v>0</v>
      </c>
      <c r="BE98" s="347">
        <f>'Reactor 2'!BE98</f>
        <v>0</v>
      </c>
      <c r="BF98" s="347">
        <f>'Reactor 2'!BF98</f>
        <v>0</v>
      </c>
      <c r="BG98" s="347">
        <f>'Reactor 2'!BG98</f>
        <v>0</v>
      </c>
      <c r="BH98" s="347">
        <f>'Reactor 2'!BH98</f>
        <v>0</v>
      </c>
    </row>
    <row r="99" spans="8:60" s="338" customFormat="1" x14ac:dyDescent="0.35">
      <c r="H99" s="339">
        <v>96</v>
      </c>
      <c r="I99" s="331">
        <f>IF($H99&gt;='Reactor 2'!B$27, IF($H99&lt;('Reactor 2'!B$27+30), 'Reactor 2'!I$83,0),0)</f>
        <v>0</v>
      </c>
      <c r="J99" s="331">
        <f>IF($H99&gt;='Reactor 2'!C$27, IF($H99&lt;('Reactor 2'!C$27+30), 'Reactor 2'!J$83,0),0)</f>
        <v>0</v>
      </c>
      <c r="K99" s="331">
        <f>IF($H99&gt;='Reactor 2'!D$27, IF($H99&lt;('Reactor 2'!D$27+30), 'Reactor 2'!K$83,0),0)</f>
        <v>0</v>
      </c>
      <c r="L99" s="344">
        <f>'Reactor 2'!L99</f>
        <v>0</v>
      </c>
      <c r="M99" s="344">
        <f>'Reactor 2'!M99</f>
        <v>60</v>
      </c>
      <c r="O99" s="339">
        <v>96</v>
      </c>
      <c r="P99" s="296">
        <v>0</v>
      </c>
      <c r="Q99" s="296">
        <v>999</v>
      </c>
      <c r="R99" s="296">
        <v>999</v>
      </c>
      <c r="S99" s="296">
        <v>999</v>
      </c>
      <c r="T99" s="296">
        <v>999</v>
      </c>
      <c r="U99" s="296">
        <v>999</v>
      </c>
      <c r="W99" s="339">
        <v>96</v>
      </c>
      <c r="X99" s="346">
        <v>0</v>
      </c>
      <c r="Y99" s="346">
        <v>999</v>
      </c>
      <c r="Z99" s="346">
        <v>999</v>
      </c>
      <c r="AA99" s="346">
        <v>999</v>
      </c>
      <c r="AB99" s="346">
        <v>999</v>
      </c>
      <c r="AC99" s="346">
        <v>999</v>
      </c>
      <c r="AE99" s="339">
        <v>96</v>
      </c>
      <c r="AF99" s="346">
        <v>0</v>
      </c>
      <c r="AG99" s="346">
        <v>999</v>
      </c>
      <c r="AH99" s="346">
        <v>999</v>
      </c>
      <c r="AI99" s="346">
        <v>999</v>
      </c>
      <c r="AJ99" s="346">
        <v>999</v>
      </c>
      <c r="AK99" s="346">
        <v>999</v>
      </c>
      <c r="AM99" s="339">
        <v>96</v>
      </c>
      <c r="AN99" s="346">
        <f t="shared" si="6"/>
        <v>0</v>
      </c>
      <c r="AO99" s="346">
        <f t="shared" si="6"/>
        <v>999</v>
      </c>
      <c r="AP99" s="346">
        <f t="shared" si="6"/>
        <v>999</v>
      </c>
      <c r="AQ99" s="346">
        <f t="shared" si="6"/>
        <v>999</v>
      </c>
      <c r="AR99" s="346">
        <f t="shared" si="6"/>
        <v>999</v>
      </c>
      <c r="AS99" s="346">
        <f t="shared" si="6"/>
        <v>999</v>
      </c>
      <c r="AU99" s="339">
        <v>96</v>
      </c>
      <c r="AV99" s="339">
        <v>210</v>
      </c>
      <c r="AW99" s="339">
        <v>215</v>
      </c>
      <c r="AX99" s="339">
        <v>216</v>
      </c>
      <c r="AY99" s="339">
        <v>217</v>
      </c>
      <c r="AZ99" s="339">
        <v>218</v>
      </c>
      <c r="BA99" s="339">
        <v>219</v>
      </c>
      <c r="BC99" s="341">
        <v>96</v>
      </c>
      <c r="BD99" s="347">
        <f>'Reactor 2'!BD99</f>
        <v>0</v>
      </c>
      <c r="BE99" s="347">
        <f>'Reactor 2'!BE99</f>
        <v>0</v>
      </c>
      <c r="BF99" s="347">
        <f>'Reactor 2'!BF99</f>
        <v>0</v>
      </c>
      <c r="BG99" s="347">
        <f>'Reactor 2'!BG99</f>
        <v>0</v>
      </c>
      <c r="BH99" s="347">
        <f>'Reactor 2'!BH99</f>
        <v>0</v>
      </c>
    </row>
    <row r="100" spans="8:60" s="338" customFormat="1" x14ac:dyDescent="0.35">
      <c r="H100" s="339">
        <v>97</v>
      </c>
      <c r="I100" s="331">
        <f>IF($H100&gt;='Reactor 2'!B$27, IF($H100&lt;('Reactor 2'!B$27+30), 'Reactor 2'!I$83,0),0)</f>
        <v>0</v>
      </c>
      <c r="J100" s="331">
        <f>IF($H100&gt;='Reactor 2'!C$27, IF($H100&lt;('Reactor 2'!C$27+30), 'Reactor 2'!J$83,0),0)</f>
        <v>0</v>
      </c>
      <c r="K100" s="331">
        <f>IF($H100&gt;='Reactor 2'!D$27, IF($H100&lt;('Reactor 2'!D$27+30), 'Reactor 2'!K$83,0),0)</f>
        <v>0</v>
      </c>
      <c r="L100" s="344">
        <f>'Reactor 2'!L100</f>
        <v>0</v>
      </c>
      <c r="M100" s="344">
        <f>'Reactor 2'!M100</f>
        <v>60</v>
      </c>
      <c r="O100" s="339">
        <v>97</v>
      </c>
      <c r="P100" s="296">
        <v>0</v>
      </c>
      <c r="Q100" s="296">
        <v>999</v>
      </c>
      <c r="R100" s="296">
        <v>999</v>
      </c>
      <c r="S100" s="296">
        <v>999</v>
      </c>
      <c r="T100" s="296">
        <v>999</v>
      </c>
      <c r="U100" s="296">
        <v>999</v>
      </c>
      <c r="W100" s="339">
        <v>97</v>
      </c>
      <c r="X100" s="346">
        <v>0</v>
      </c>
      <c r="Y100" s="346">
        <v>999</v>
      </c>
      <c r="Z100" s="346">
        <v>999</v>
      </c>
      <c r="AA100" s="346">
        <v>999</v>
      </c>
      <c r="AB100" s="346">
        <v>999</v>
      </c>
      <c r="AC100" s="346">
        <v>999</v>
      </c>
      <c r="AE100" s="339">
        <v>97</v>
      </c>
      <c r="AF100" s="346">
        <v>0</v>
      </c>
      <c r="AG100" s="346">
        <v>999</v>
      </c>
      <c r="AH100" s="346">
        <v>999</v>
      </c>
      <c r="AI100" s="346">
        <v>999</v>
      </c>
      <c r="AJ100" s="346">
        <v>999</v>
      </c>
      <c r="AK100" s="346">
        <v>999</v>
      </c>
      <c r="AM100" s="339">
        <v>97</v>
      </c>
      <c r="AN100" s="346">
        <f t="shared" si="6"/>
        <v>0</v>
      </c>
      <c r="AO100" s="346">
        <f t="shared" si="6"/>
        <v>999</v>
      </c>
      <c r="AP100" s="346">
        <f t="shared" si="6"/>
        <v>999</v>
      </c>
      <c r="AQ100" s="346">
        <f t="shared" si="6"/>
        <v>999</v>
      </c>
      <c r="AR100" s="346">
        <f t="shared" si="6"/>
        <v>999</v>
      </c>
      <c r="AS100" s="346">
        <f t="shared" si="6"/>
        <v>999</v>
      </c>
      <c r="AU100" s="339">
        <v>97</v>
      </c>
      <c r="AV100" s="339">
        <v>210</v>
      </c>
      <c r="AW100" s="339">
        <v>215</v>
      </c>
      <c r="AX100" s="339">
        <v>216</v>
      </c>
      <c r="AY100" s="339">
        <v>217</v>
      </c>
      <c r="AZ100" s="339">
        <v>218</v>
      </c>
      <c r="BA100" s="339">
        <v>219</v>
      </c>
      <c r="BC100" s="341">
        <v>97</v>
      </c>
      <c r="BD100" s="347">
        <f>'Reactor 2'!BD100</f>
        <v>0</v>
      </c>
      <c r="BE100" s="347">
        <f>'Reactor 2'!BE100</f>
        <v>0</v>
      </c>
      <c r="BF100" s="347">
        <f>'Reactor 2'!BF100</f>
        <v>0</v>
      </c>
      <c r="BG100" s="347">
        <f>'Reactor 2'!BG100</f>
        <v>0</v>
      </c>
      <c r="BH100" s="347">
        <f>'Reactor 2'!BH100</f>
        <v>0</v>
      </c>
    </row>
    <row r="101" spans="8:60" s="338" customFormat="1" x14ac:dyDescent="0.35">
      <c r="H101" s="339">
        <v>98</v>
      </c>
      <c r="I101" s="331">
        <f>IF($H101&gt;='Reactor 2'!B$27, IF($H101&lt;('Reactor 2'!B$27+30), 'Reactor 2'!I$83,0),0)</f>
        <v>0</v>
      </c>
      <c r="J101" s="331">
        <f>IF($H101&gt;='Reactor 2'!C$27, IF($H101&lt;('Reactor 2'!C$27+30), 'Reactor 2'!J$83,0),0)</f>
        <v>0</v>
      </c>
      <c r="K101" s="331">
        <f>IF($H101&gt;='Reactor 2'!D$27, IF($H101&lt;('Reactor 2'!D$27+30), 'Reactor 2'!K$83,0),0)</f>
        <v>0</v>
      </c>
      <c r="L101" s="344">
        <f>'Reactor 2'!L101</f>
        <v>0</v>
      </c>
      <c r="M101" s="344">
        <f>'Reactor 2'!M101</f>
        <v>60</v>
      </c>
      <c r="O101" s="339">
        <v>98</v>
      </c>
      <c r="P101" s="296">
        <v>0</v>
      </c>
      <c r="Q101" s="296">
        <v>999</v>
      </c>
      <c r="R101" s="296">
        <v>999</v>
      </c>
      <c r="S101" s="296">
        <v>999</v>
      </c>
      <c r="T101" s="296">
        <v>999</v>
      </c>
      <c r="U101" s="296">
        <v>999</v>
      </c>
      <c r="W101" s="339">
        <v>98</v>
      </c>
      <c r="X101" s="346">
        <v>0</v>
      </c>
      <c r="Y101" s="346">
        <v>999</v>
      </c>
      <c r="Z101" s="346">
        <v>999</v>
      </c>
      <c r="AA101" s="346">
        <v>999</v>
      </c>
      <c r="AB101" s="346">
        <v>999</v>
      </c>
      <c r="AC101" s="346">
        <v>999</v>
      </c>
      <c r="AE101" s="339">
        <v>98</v>
      </c>
      <c r="AF101" s="346">
        <v>0</v>
      </c>
      <c r="AG101" s="346">
        <v>999</v>
      </c>
      <c r="AH101" s="346">
        <v>999</v>
      </c>
      <c r="AI101" s="346">
        <v>999</v>
      </c>
      <c r="AJ101" s="346">
        <v>999</v>
      </c>
      <c r="AK101" s="346">
        <v>999</v>
      </c>
      <c r="AM101" s="339">
        <v>98</v>
      </c>
      <c r="AN101" s="346">
        <f t="shared" ref="AN101:AS116" si="7">AN100</f>
        <v>0</v>
      </c>
      <c r="AO101" s="346">
        <f t="shared" si="7"/>
        <v>999</v>
      </c>
      <c r="AP101" s="346">
        <f t="shared" si="7"/>
        <v>999</v>
      </c>
      <c r="AQ101" s="346">
        <f t="shared" si="7"/>
        <v>999</v>
      </c>
      <c r="AR101" s="346">
        <f t="shared" si="7"/>
        <v>999</v>
      </c>
      <c r="AS101" s="346">
        <f t="shared" si="7"/>
        <v>999</v>
      </c>
      <c r="AU101" s="339">
        <v>98</v>
      </c>
      <c r="AV101" s="339">
        <v>210</v>
      </c>
      <c r="AW101" s="339">
        <v>215</v>
      </c>
      <c r="AX101" s="339">
        <v>216</v>
      </c>
      <c r="AY101" s="339">
        <v>217</v>
      </c>
      <c r="AZ101" s="339">
        <v>218</v>
      </c>
      <c r="BA101" s="339">
        <v>219</v>
      </c>
      <c r="BC101" s="341">
        <v>98</v>
      </c>
      <c r="BD101" s="347">
        <f>'Reactor 2'!BD101</f>
        <v>0</v>
      </c>
      <c r="BE101" s="347">
        <f>'Reactor 2'!BE101</f>
        <v>0</v>
      </c>
      <c r="BF101" s="347">
        <f>'Reactor 2'!BF101</f>
        <v>0</v>
      </c>
      <c r="BG101" s="347">
        <f>'Reactor 2'!BG101</f>
        <v>0</v>
      </c>
      <c r="BH101" s="347">
        <f>'Reactor 2'!BH101</f>
        <v>0</v>
      </c>
    </row>
    <row r="102" spans="8:60" s="338" customFormat="1" x14ac:dyDescent="0.35">
      <c r="H102" s="339">
        <v>99</v>
      </c>
      <c r="I102" s="331">
        <f>IF($H102&gt;='Reactor 2'!B$27, IF($H102&lt;('Reactor 2'!B$27+30), 'Reactor 2'!I$83,0),0)</f>
        <v>0</v>
      </c>
      <c r="J102" s="331">
        <f>IF($H102&gt;='Reactor 2'!C$27, IF($H102&lt;('Reactor 2'!C$27+30), 'Reactor 2'!J$83,0),0)</f>
        <v>0</v>
      </c>
      <c r="K102" s="331">
        <f>IF($H102&gt;='Reactor 2'!D$27, IF($H102&lt;('Reactor 2'!D$27+30), 'Reactor 2'!K$83,0),0)</f>
        <v>0</v>
      </c>
      <c r="L102" s="344">
        <f>'Reactor 2'!L102</f>
        <v>0</v>
      </c>
      <c r="M102" s="344">
        <f>'Reactor 2'!M102</f>
        <v>60</v>
      </c>
      <c r="O102" s="339">
        <v>99</v>
      </c>
      <c r="P102" s="296">
        <v>0</v>
      </c>
      <c r="Q102" s="296">
        <v>999</v>
      </c>
      <c r="R102" s="296">
        <v>999</v>
      </c>
      <c r="S102" s="296">
        <v>999</v>
      </c>
      <c r="T102" s="296">
        <v>999</v>
      </c>
      <c r="U102" s="296">
        <v>999</v>
      </c>
      <c r="W102" s="339">
        <v>99</v>
      </c>
      <c r="X102" s="346">
        <v>0</v>
      </c>
      <c r="Y102" s="346">
        <v>999</v>
      </c>
      <c r="Z102" s="346">
        <v>999</v>
      </c>
      <c r="AA102" s="346">
        <v>999</v>
      </c>
      <c r="AB102" s="346">
        <v>999</v>
      </c>
      <c r="AC102" s="346">
        <v>999</v>
      </c>
      <c r="AE102" s="339">
        <v>99</v>
      </c>
      <c r="AF102" s="346">
        <v>0</v>
      </c>
      <c r="AG102" s="346">
        <v>999</v>
      </c>
      <c r="AH102" s="346">
        <v>999</v>
      </c>
      <c r="AI102" s="346">
        <v>999</v>
      </c>
      <c r="AJ102" s="346">
        <v>999</v>
      </c>
      <c r="AK102" s="346">
        <v>999</v>
      </c>
      <c r="AM102" s="339">
        <v>99</v>
      </c>
      <c r="AN102" s="346">
        <f t="shared" si="7"/>
        <v>0</v>
      </c>
      <c r="AO102" s="346">
        <f t="shared" si="7"/>
        <v>999</v>
      </c>
      <c r="AP102" s="346">
        <f t="shared" si="7"/>
        <v>999</v>
      </c>
      <c r="AQ102" s="346">
        <f t="shared" si="7"/>
        <v>999</v>
      </c>
      <c r="AR102" s="346">
        <f t="shared" si="7"/>
        <v>999</v>
      </c>
      <c r="AS102" s="346">
        <f t="shared" si="7"/>
        <v>999</v>
      </c>
      <c r="AU102" s="339">
        <v>99</v>
      </c>
      <c r="AV102" s="339">
        <v>210</v>
      </c>
      <c r="AW102" s="339">
        <v>215</v>
      </c>
      <c r="AX102" s="339">
        <v>216</v>
      </c>
      <c r="AY102" s="339">
        <v>217</v>
      </c>
      <c r="AZ102" s="339">
        <v>218</v>
      </c>
      <c r="BA102" s="339">
        <v>219</v>
      </c>
      <c r="BC102" s="341">
        <v>99</v>
      </c>
      <c r="BD102" s="347">
        <f>'Reactor 2'!BD102</f>
        <v>0</v>
      </c>
      <c r="BE102" s="347">
        <f>'Reactor 2'!BE102</f>
        <v>0</v>
      </c>
      <c r="BF102" s="347">
        <f>'Reactor 2'!BF102</f>
        <v>0</v>
      </c>
      <c r="BG102" s="347">
        <f>'Reactor 2'!BG102</f>
        <v>0</v>
      </c>
      <c r="BH102" s="347">
        <f>'Reactor 2'!BH102</f>
        <v>0</v>
      </c>
    </row>
    <row r="103" spans="8:60" s="338" customFormat="1" x14ac:dyDescent="0.35">
      <c r="H103" s="339">
        <v>100</v>
      </c>
      <c r="I103" s="331">
        <f>IF($H103&gt;='Reactor 2'!B$27, IF($H103&lt;('Reactor 2'!B$27+30), 'Reactor 2'!I$83,0),0)</f>
        <v>0</v>
      </c>
      <c r="J103" s="331">
        <f>IF($H103&gt;='Reactor 2'!C$27, IF($H103&lt;('Reactor 2'!C$27+30), 'Reactor 2'!J$83,0),0)</f>
        <v>0</v>
      </c>
      <c r="K103" s="331">
        <f>IF($H103&gt;='Reactor 2'!D$27, IF($H103&lt;('Reactor 2'!D$27+30), 'Reactor 2'!K$83,0),0)</f>
        <v>0</v>
      </c>
      <c r="L103" s="344">
        <f>'Reactor 2'!L103</f>
        <v>0</v>
      </c>
      <c r="M103" s="344">
        <f>'Reactor 2'!M103</f>
        <v>60</v>
      </c>
      <c r="O103" s="339">
        <v>100</v>
      </c>
      <c r="P103" s="296">
        <v>0</v>
      </c>
      <c r="Q103" s="296">
        <v>999</v>
      </c>
      <c r="R103" s="296">
        <v>999</v>
      </c>
      <c r="S103" s="296">
        <v>999</v>
      </c>
      <c r="T103" s="296">
        <v>999</v>
      </c>
      <c r="U103" s="296">
        <v>999</v>
      </c>
      <c r="W103" s="339">
        <v>100</v>
      </c>
      <c r="X103" s="346">
        <v>0</v>
      </c>
      <c r="Y103" s="346">
        <v>999</v>
      </c>
      <c r="Z103" s="346">
        <v>999</v>
      </c>
      <c r="AA103" s="346">
        <v>999</v>
      </c>
      <c r="AB103" s="346">
        <v>999</v>
      </c>
      <c r="AC103" s="346">
        <v>999</v>
      </c>
      <c r="AE103" s="339">
        <v>100</v>
      </c>
      <c r="AF103" s="346">
        <v>0</v>
      </c>
      <c r="AG103" s="346">
        <v>999</v>
      </c>
      <c r="AH103" s="346">
        <v>999</v>
      </c>
      <c r="AI103" s="346">
        <v>999</v>
      </c>
      <c r="AJ103" s="346">
        <v>999</v>
      </c>
      <c r="AK103" s="346">
        <v>999</v>
      </c>
      <c r="AM103" s="339">
        <v>100</v>
      </c>
      <c r="AN103" s="346">
        <f t="shared" si="7"/>
        <v>0</v>
      </c>
      <c r="AO103" s="346">
        <f t="shared" si="7"/>
        <v>999</v>
      </c>
      <c r="AP103" s="346">
        <f t="shared" si="7"/>
        <v>999</v>
      </c>
      <c r="AQ103" s="346">
        <f t="shared" si="7"/>
        <v>999</v>
      </c>
      <c r="AR103" s="346">
        <f t="shared" si="7"/>
        <v>999</v>
      </c>
      <c r="AS103" s="346">
        <f t="shared" si="7"/>
        <v>999</v>
      </c>
      <c r="AU103" s="339">
        <v>100</v>
      </c>
      <c r="AV103" s="339">
        <v>210</v>
      </c>
      <c r="AW103" s="339">
        <v>215</v>
      </c>
      <c r="AX103" s="339">
        <v>216</v>
      </c>
      <c r="AY103" s="339">
        <v>217</v>
      </c>
      <c r="AZ103" s="339">
        <v>218</v>
      </c>
      <c r="BA103" s="339">
        <v>219</v>
      </c>
      <c r="BC103" s="341">
        <v>100</v>
      </c>
      <c r="BD103" s="347">
        <f>'Reactor 2'!BD103</f>
        <v>0</v>
      </c>
      <c r="BE103" s="347">
        <f>'Reactor 2'!BE103</f>
        <v>0</v>
      </c>
      <c r="BF103" s="347">
        <f>'Reactor 2'!BF103</f>
        <v>0</v>
      </c>
      <c r="BG103" s="347">
        <f>'Reactor 2'!BG103</f>
        <v>0</v>
      </c>
      <c r="BH103" s="347">
        <f>'Reactor 2'!BH103</f>
        <v>0</v>
      </c>
    </row>
    <row r="104" spans="8:60" s="338" customFormat="1" x14ac:dyDescent="0.35">
      <c r="H104" s="339">
        <v>101</v>
      </c>
      <c r="I104" s="331">
        <f>IF($H104&gt;='Reactor 2'!B$27, IF($H104&lt;('Reactor 2'!B$27+30), 'Reactor 2'!I$83,0),0)</f>
        <v>0</v>
      </c>
      <c r="J104" s="331">
        <f>IF($H104&gt;='Reactor 2'!C$27, IF($H104&lt;('Reactor 2'!C$27+30), 'Reactor 2'!J$83,0),0)</f>
        <v>0</v>
      </c>
      <c r="K104" s="331">
        <f>IF($H104&gt;='Reactor 2'!D$27, IF($H104&lt;('Reactor 2'!D$27+30), 'Reactor 2'!K$83,0),0)</f>
        <v>0</v>
      </c>
      <c r="L104" s="344">
        <f>'Reactor 2'!L104</f>
        <v>0</v>
      </c>
      <c r="M104" s="344">
        <f>'Reactor 2'!M104</f>
        <v>60</v>
      </c>
      <c r="O104" s="339">
        <v>101</v>
      </c>
      <c r="P104" s="296">
        <v>0</v>
      </c>
      <c r="Q104" s="296">
        <v>999</v>
      </c>
      <c r="R104" s="296">
        <v>999</v>
      </c>
      <c r="S104" s="296">
        <v>999</v>
      </c>
      <c r="T104" s="296">
        <v>999</v>
      </c>
      <c r="U104" s="296">
        <v>999</v>
      </c>
      <c r="W104" s="339">
        <v>101</v>
      </c>
      <c r="X104" s="346">
        <v>0</v>
      </c>
      <c r="Y104" s="346">
        <v>999</v>
      </c>
      <c r="Z104" s="346">
        <v>999</v>
      </c>
      <c r="AA104" s="346">
        <v>999</v>
      </c>
      <c r="AB104" s="346">
        <v>999</v>
      </c>
      <c r="AC104" s="346">
        <v>999</v>
      </c>
      <c r="AE104" s="339">
        <v>101</v>
      </c>
      <c r="AF104" s="346">
        <v>0</v>
      </c>
      <c r="AG104" s="346">
        <v>999</v>
      </c>
      <c r="AH104" s="346">
        <v>999</v>
      </c>
      <c r="AI104" s="346">
        <v>999</v>
      </c>
      <c r="AJ104" s="346">
        <v>999</v>
      </c>
      <c r="AK104" s="346">
        <v>999</v>
      </c>
      <c r="AM104" s="339">
        <v>101</v>
      </c>
      <c r="AN104" s="346">
        <f t="shared" si="7"/>
        <v>0</v>
      </c>
      <c r="AO104" s="346">
        <f t="shared" si="7"/>
        <v>999</v>
      </c>
      <c r="AP104" s="346">
        <f t="shared" si="7"/>
        <v>999</v>
      </c>
      <c r="AQ104" s="346">
        <f t="shared" si="7"/>
        <v>999</v>
      </c>
      <c r="AR104" s="346">
        <f t="shared" si="7"/>
        <v>999</v>
      </c>
      <c r="AS104" s="346">
        <f t="shared" si="7"/>
        <v>999</v>
      </c>
      <c r="AU104" s="339">
        <v>101</v>
      </c>
      <c r="AV104" s="339">
        <v>210</v>
      </c>
      <c r="AW104" s="339">
        <v>215</v>
      </c>
      <c r="AX104" s="339">
        <v>216</v>
      </c>
      <c r="AY104" s="339">
        <v>217</v>
      </c>
      <c r="AZ104" s="339">
        <v>218</v>
      </c>
      <c r="BA104" s="339">
        <v>219</v>
      </c>
      <c r="BC104" s="341">
        <v>101</v>
      </c>
      <c r="BD104" s="347">
        <f>'Reactor 2'!BD104</f>
        <v>0</v>
      </c>
      <c r="BE104" s="347">
        <f>'Reactor 2'!BE104</f>
        <v>0</v>
      </c>
      <c r="BF104" s="347">
        <f>'Reactor 2'!BF104</f>
        <v>0</v>
      </c>
      <c r="BG104" s="347">
        <f>'Reactor 2'!BG104</f>
        <v>0</v>
      </c>
      <c r="BH104" s="347">
        <f>'Reactor 2'!BH104</f>
        <v>0</v>
      </c>
    </row>
    <row r="105" spans="8:60" s="338" customFormat="1" x14ac:dyDescent="0.35">
      <c r="H105" s="339">
        <v>102</v>
      </c>
      <c r="I105" s="331">
        <f>IF($H105&gt;='Reactor 2'!B$27, IF($H105&lt;('Reactor 2'!B$27+30), 'Reactor 2'!I$83,0),0)</f>
        <v>0</v>
      </c>
      <c r="J105" s="331">
        <f>IF($H105&gt;='Reactor 2'!C$27, IF($H105&lt;('Reactor 2'!C$27+30), 'Reactor 2'!J$83,0),0)</f>
        <v>0</v>
      </c>
      <c r="K105" s="331">
        <f>IF($H105&gt;='Reactor 2'!D$27, IF($H105&lt;('Reactor 2'!D$27+30), 'Reactor 2'!K$83,0),0)</f>
        <v>0</v>
      </c>
      <c r="L105" s="344">
        <f>'Reactor 2'!L105</f>
        <v>0</v>
      </c>
      <c r="M105" s="344">
        <f>'Reactor 2'!M105</f>
        <v>60</v>
      </c>
      <c r="O105" s="339">
        <v>102</v>
      </c>
      <c r="P105" s="296">
        <v>0</v>
      </c>
      <c r="Q105" s="296">
        <v>999</v>
      </c>
      <c r="R105" s="296">
        <v>999</v>
      </c>
      <c r="S105" s="296">
        <v>999</v>
      </c>
      <c r="T105" s="296">
        <v>999</v>
      </c>
      <c r="U105" s="296">
        <v>999</v>
      </c>
      <c r="W105" s="339">
        <v>102</v>
      </c>
      <c r="X105" s="346">
        <v>0</v>
      </c>
      <c r="Y105" s="346">
        <v>999</v>
      </c>
      <c r="Z105" s="346">
        <v>999</v>
      </c>
      <c r="AA105" s="346">
        <v>999</v>
      </c>
      <c r="AB105" s="346">
        <v>999</v>
      </c>
      <c r="AC105" s="346">
        <v>999</v>
      </c>
      <c r="AE105" s="339">
        <v>102</v>
      </c>
      <c r="AF105" s="346">
        <v>0</v>
      </c>
      <c r="AG105" s="346">
        <v>999</v>
      </c>
      <c r="AH105" s="346">
        <v>999</v>
      </c>
      <c r="AI105" s="346">
        <v>999</v>
      </c>
      <c r="AJ105" s="346">
        <v>999</v>
      </c>
      <c r="AK105" s="346">
        <v>999</v>
      </c>
      <c r="AM105" s="339">
        <v>102</v>
      </c>
      <c r="AN105" s="346">
        <f t="shared" si="7"/>
        <v>0</v>
      </c>
      <c r="AO105" s="346">
        <f t="shared" si="7"/>
        <v>999</v>
      </c>
      <c r="AP105" s="346">
        <f t="shared" si="7"/>
        <v>999</v>
      </c>
      <c r="AQ105" s="346">
        <f t="shared" si="7"/>
        <v>999</v>
      </c>
      <c r="AR105" s="346">
        <f t="shared" si="7"/>
        <v>999</v>
      </c>
      <c r="AS105" s="346">
        <f t="shared" si="7"/>
        <v>999</v>
      </c>
      <c r="AU105" s="339">
        <v>102</v>
      </c>
      <c r="AV105" s="339">
        <v>210</v>
      </c>
      <c r="AW105" s="339">
        <v>215</v>
      </c>
      <c r="AX105" s="339">
        <v>216</v>
      </c>
      <c r="AY105" s="339">
        <v>217</v>
      </c>
      <c r="AZ105" s="339">
        <v>218</v>
      </c>
      <c r="BA105" s="339">
        <v>219</v>
      </c>
      <c r="BC105" s="341">
        <v>102</v>
      </c>
      <c r="BD105" s="347">
        <f>'Reactor 2'!BD105</f>
        <v>0</v>
      </c>
      <c r="BE105" s="347">
        <f>'Reactor 2'!BE105</f>
        <v>0</v>
      </c>
      <c r="BF105" s="347">
        <f>'Reactor 2'!BF105</f>
        <v>0</v>
      </c>
      <c r="BG105" s="347">
        <f>'Reactor 2'!BG105</f>
        <v>0</v>
      </c>
      <c r="BH105" s="347">
        <f>'Reactor 2'!BH105</f>
        <v>0</v>
      </c>
    </row>
    <row r="106" spans="8:60" s="338" customFormat="1" x14ac:dyDescent="0.35">
      <c r="H106" s="339">
        <v>103</v>
      </c>
      <c r="I106" s="331">
        <f>IF($H106&gt;='Reactor 2'!B$27, IF($H106&lt;('Reactor 2'!B$27+30), 'Reactor 2'!I$83,0),0)</f>
        <v>0</v>
      </c>
      <c r="J106" s="331">
        <f>IF($H106&gt;='Reactor 2'!C$27, IF($H106&lt;('Reactor 2'!C$27+30), 'Reactor 2'!J$83,0),0)</f>
        <v>0</v>
      </c>
      <c r="K106" s="331">
        <f>IF($H106&gt;='Reactor 2'!D$27, IF($H106&lt;('Reactor 2'!D$27+30), 'Reactor 2'!K$83,0),0)</f>
        <v>0</v>
      </c>
      <c r="L106" s="344">
        <f>'Reactor 2'!L106</f>
        <v>0</v>
      </c>
      <c r="M106" s="344">
        <f>'Reactor 2'!M106</f>
        <v>60</v>
      </c>
      <c r="O106" s="339">
        <v>103</v>
      </c>
      <c r="P106" s="296">
        <v>0</v>
      </c>
      <c r="Q106" s="296">
        <v>999</v>
      </c>
      <c r="R106" s="296">
        <v>999</v>
      </c>
      <c r="S106" s="296">
        <v>999</v>
      </c>
      <c r="T106" s="296">
        <v>999</v>
      </c>
      <c r="U106" s="296">
        <v>999</v>
      </c>
      <c r="W106" s="339">
        <v>103</v>
      </c>
      <c r="X106" s="346">
        <v>0</v>
      </c>
      <c r="Y106" s="346">
        <v>999</v>
      </c>
      <c r="Z106" s="346">
        <v>999</v>
      </c>
      <c r="AA106" s="346">
        <v>999</v>
      </c>
      <c r="AB106" s="346">
        <v>999</v>
      </c>
      <c r="AC106" s="346">
        <v>999</v>
      </c>
      <c r="AE106" s="339">
        <v>103</v>
      </c>
      <c r="AF106" s="346">
        <v>0</v>
      </c>
      <c r="AG106" s="346">
        <v>999</v>
      </c>
      <c r="AH106" s="346">
        <v>999</v>
      </c>
      <c r="AI106" s="346">
        <v>999</v>
      </c>
      <c r="AJ106" s="346">
        <v>999</v>
      </c>
      <c r="AK106" s="346">
        <v>999</v>
      </c>
      <c r="AM106" s="339">
        <v>103</v>
      </c>
      <c r="AN106" s="346">
        <f t="shared" si="7"/>
        <v>0</v>
      </c>
      <c r="AO106" s="346">
        <f t="shared" si="7"/>
        <v>999</v>
      </c>
      <c r="AP106" s="346">
        <f t="shared" si="7"/>
        <v>999</v>
      </c>
      <c r="AQ106" s="346">
        <f t="shared" si="7"/>
        <v>999</v>
      </c>
      <c r="AR106" s="346">
        <f t="shared" si="7"/>
        <v>999</v>
      </c>
      <c r="AS106" s="346">
        <f t="shared" si="7"/>
        <v>999</v>
      </c>
      <c r="AU106" s="339">
        <v>103</v>
      </c>
      <c r="AV106" s="339">
        <v>210</v>
      </c>
      <c r="AW106" s="339">
        <v>215</v>
      </c>
      <c r="AX106" s="339">
        <v>216</v>
      </c>
      <c r="AY106" s="339">
        <v>217</v>
      </c>
      <c r="AZ106" s="339">
        <v>218</v>
      </c>
      <c r="BA106" s="339">
        <v>219</v>
      </c>
      <c r="BC106" s="341">
        <v>103</v>
      </c>
      <c r="BD106" s="347">
        <f>'Reactor 2'!BD106</f>
        <v>0</v>
      </c>
      <c r="BE106" s="347">
        <f>'Reactor 2'!BE106</f>
        <v>0</v>
      </c>
      <c r="BF106" s="347">
        <f>'Reactor 2'!BF106</f>
        <v>0</v>
      </c>
      <c r="BG106" s="347">
        <f>'Reactor 2'!BG106</f>
        <v>0</v>
      </c>
      <c r="BH106" s="347">
        <f>'Reactor 2'!BH106</f>
        <v>0</v>
      </c>
    </row>
    <row r="107" spans="8:60" s="338" customFormat="1" x14ac:dyDescent="0.35">
      <c r="H107" s="339">
        <v>104</v>
      </c>
      <c r="I107" s="331">
        <f>IF($H107&gt;='Reactor 2'!B$27, IF($H107&lt;('Reactor 2'!B$27+30), 'Reactor 2'!I$83,0),0)</f>
        <v>0</v>
      </c>
      <c r="J107" s="331">
        <f>IF($H107&gt;='Reactor 2'!C$27, IF($H107&lt;('Reactor 2'!C$27+30), 'Reactor 2'!J$83,0),0)</f>
        <v>0</v>
      </c>
      <c r="K107" s="331">
        <f>IF($H107&gt;='Reactor 2'!D$27, IF($H107&lt;('Reactor 2'!D$27+30), 'Reactor 2'!K$83,0),0)</f>
        <v>0</v>
      </c>
      <c r="L107" s="344">
        <f>'Reactor 2'!L107</f>
        <v>0</v>
      </c>
      <c r="M107" s="344">
        <f>'Reactor 2'!M107</f>
        <v>60</v>
      </c>
      <c r="O107" s="339">
        <v>104</v>
      </c>
      <c r="P107" s="296">
        <v>0</v>
      </c>
      <c r="Q107" s="296">
        <v>999</v>
      </c>
      <c r="R107" s="296">
        <v>999</v>
      </c>
      <c r="S107" s="296">
        <v>999</v>
      </c>
      <c r="T107" s="296">
        <v>999</v>
      </c>
      <c r="U107" s="296">
        <v>999</v>
      </c>
      <c r="W107" s="339">
        <v>104</v>
      </c>
      <c r="X107" s="346">
        <v>0</v>
      </c>
      <c r="Y107" s="346">
        <v>999</v>
      </c>
      <c r="Z107" s="346">
        <v>999</v>
      </c>
      <c r="AA107" s="346">
        <v>999</v>
      </c>
      <c r="AB107" s="346">
        <v>999</v>
      </c>
      <c r="AC107" s="346">
        <v>999</v>
      </c>
      <c r="AE107" s="339">
        <v>104</v>
      </c>
      <c r="AF107" s="346">
        <v>0</v>
      </c>
      <c r="AG107" s="346">
        <v>999</v>
      </c>
      <c r="AH107" s="346">
        <v>999</v>
      </c>
      <c r="AI107" s="346">
        <v>999</v>
      </c>
      <c r="AJ107" s="346">
        <v>999</v>
      </c>
      <c r="AK107" s="346">
        <v>999</v>
      </c>
      <c r="AM107" s="339">
        <v>104</v>
      </c>
      <c r="AN107" s="346">
        <f t="shared" si="7"/>
        <v>0</v>
      </c>
      <c r="AO107" s="346">
        <f t="shared" si="7"/>
        <v>999</v>
      </c>
      <c r="AP107" s="346">
        <f t="shared" si="7"/>
        <v>999</v>
      </c>
      <c r="AQ107" s="346">
        <f t="shared" si="7"/>
        <v>999</v>
      </c>
      <c r="AR107" s="346">
        <f t="shared" si="7"/>
        <v>999</v>
      </c>
      <c r="AS107" s="346">
        <f t="shared" si="7"/>
        <v>999</v>
      </c>
      <c r="AU107" s="339">
        <v>104</v>
      </c>
      <c r="AV107" s="339">
        <v>210</v>
      </c>
      <c r="AW107" s="339">
        <v>215</v>
      </c>
      <c r="AX107" s="339">
        <v>216</v>
      </c>
      <c r="AY107" s="339">
        <v>217</v>
      </c>
      <c r="AZ107" s="339">
        <v>218</v>
      </c>
      <c r="BA107" s="339">
        <v>219</v>
      </c>
      <c r="BC107" s="341">
        <v>104</v>
      </c>
      <c r="BD107" s="347">
        <f>'Reactor 2'!BD107</f>
        <v>0</v>
      </c>
      <c r="BE107" s="347">
        <f>'Reactor 2'!BE107</f>
        <v>0</v>
      </c>
      <c r="BF107" s="347">
        <f>'Reactor 2'!BF107</f>
        <v>0</v>
      </c>
      <c r="BG107" s="347">
        <f>'Reactor 2'!BG107</f>
        <v>0</v>
      </c>
      <c r="BH107" s="347">
        <f>'Reactor 2'!BH107</f>
        <v>0</v>
      </c>
    </row>
    <row r="108" spans="8:60" s="338" customFormat="1" x14ac:dyDescent="0.35">
      <c r="H108" s="339">
        <v>105</v>
      </c>
      <c r="I108" s="331">
        <f>IF($H108&gt;='Reactor 2'!B$27, IF($H108&lt;('Reactor 2'!B$27+30), 'Reactor 2'!I$83,0),0)</f>
        <v>0</v>
      </c>
      <c r="J108" s="331">
        <f>IF($H108&gt;='Reactor 2'!C$27, IF($H108&lt;('Reactor 2'!C$27+30), 'Reactor 2'!J$83,0),0)</f>
        <v>0</v>
      </c>
      <c r="K108" s="331">
        <f>IF($H108&gt;='Reactor 2'!D$27, IF($H108&lt;('Reactor 2'!D$27+30), 'Reactor 2'!K$83,0),0)</f>
        <v>0</v>
      </c>
      <c r="L108" s="344">
        <f>'Reactor 2'!L108</f>
        <v>0</v>
      </c>
      <c r="M108" s="344">
        <f>'Reactor 2'!M108</f>
        <v>60</v>
      </c>
      <c r="O108" s="339">
        <v>105</v>
      </c>
      <c r="P108" s="296">
        <v>0</v>
      </c>
      <c r="Q108" s="296">
        <v>999</v>
      </c>
      <c r="R108" s="296">
        <v>999</v>
      </c>
      <c r="S108" s="296">
        <v>999</v>
      </c>
      <c r="T108" s="296">
        <v>999</v>
      </c>
      <c r="U108" s="296">
        <v>999</v>
      </c>
      <c r="W108" s="339">
        <v>105</v>
      </c>
      <c r="X108" s="346">
        <v>0</v>
      </c>
      <c r="Y108" s="346">
        <v>999</v>
      </c>
      <c r="Z108" s="346">
        <v>999</v>
      </c>
      <c r="AA108" s="346">
        <v>999</v>
      </c>
      <c r="AB108" s="346">
        <v>999</v>
      </c>
      <c r="AC108" s="346">
        <v>999</v>
      </c>
      <c r="AE108" s="339">
        <v>105</v>
      </c>
      <c r="AF108" s="346">
        <v>0</v>
      </c>
      <c r="AG108" s="346">
        <v>999</v>
      </c>
      <c r="AH108" s="346">
        <v>999</v>
      </c>
      <c r="AI108" s="346">
        <v>999</v>
      </c>
      <c r="AJ108" s="346">
        <v>999</v>
      </c>
      <c r="AK108" s="346">
        <v>999</v>
      </c>
      <c r="AM108" s="339">
        <v>105</v>
      </c>
      <c r="AN108" s="346">
        <f t="shared" si="7"/>
        <v>0</v>
      </c>
      <c r="AO108" s="346">
        <f t="shared" si="7"/>
        <v>999</v>
      </c>
      <c r="AP108" s="346">
        <f t="shared" si="7"/>
        <v>999</v>
      </c>
      <c r="AQ108" s="346">
        <f t="shared" si="7"/>
        <v>999</v>
      </c>
      <c r="AR108" s="346">
        <f t="shared" si="7"/>
        <v>999</v>
      </c>
      <c r="AS108" s="346">
        <f t="shared" si="7"/>
        <v>999</v>
      </c>
      <c r="AU108" s="339">
        <v>105</v>
      </c>
      <c r="AV108" s="339">
        <v>210</v>
      </c>
      <c r="AW108" s="339">
        <v>215</v>
      </c>
      <c r="AX108" s="339">
        <v>216</v>
      </c>
      <c r="AY108" s="339">
        <v>217</v>
      </c>
      <c r="AZ108" s="339">
        <v>218</v>
      </c>
      <c r="BA108" s="339">
        <v>219</v>
      </c>
      <c r="BC108" s="341">
        <v>105</v>
      </c>
      <c r="BD108" s="347">
        <f>'Reactor 2'!BD108</f>
        <v>0</v>
      </c>
      <c r="BE108" s="347">
        <f>'Reactor 2'!BE108</f>
        <v>0</v>
      </c>
      <c r="BF108" s="347">
        <f>'Reactor 2'!BF108</f>
        <v>0</v>
      </c>
      <c r="BG108" s="347">
        <f>'Reactor 2'!BG108</f>
        <v>0</v>
      </c>
      <c r="BH108" s="347">
        <f>'Reactor 2'!BH108</f>
        <v>0</v>
      </c>
    </row>
    <row r="109" spans="8:60" s="338" customFormat="1" x14ac:dyDescent="0.35">
      <c r="H109" s="339">
        <v>106</v>
      </c>
      <c r="I109" s="331">
        <f>IF($H109&gt;='Reactor 2'!B$27, IF($H109&lt;('Reactor 2'!B$27+30), 'Reactor 2'!I$83,0),0)</f>
        <v>0</v>
      </c>
      <c r="J109" s="331">
        <f>IF($H109&gt;='Reactor 2'!C$27, IF($H109&lt;('Reactor 2'!C$27+30), 'Reactor 2'!J$83,0),0)</f>
        <v>0</v>
      </c>
      <c r="K109" s="331">
        <f>IF($H109&gt;='Reactor 2'!D$27, IF($H109&lt;('Reactor 2'!D$27+30), 'Reactor 2'!K$83,0),0)</f>
        <v>0</v>
      </c>
      <c r="L109" s="344">
        <f>'Reactor 2'!L109</f>
        <v>0</v>
      </c>
      <c r="M109" s="344">
        <f>'Reactor 2'!M109</f>
        <v>60</v>
      </c>
      <c r="O109" s="339">
        <v>106</v>
      </c>
      <c r="P109" s="296">
        <v>0</v>
      </c>
      <c r="Q109" s="296">
        <v>999</v>
      </c>
      <c r="R109" s="296">
        <v>999</v>
      </c>
      <c r="S109" s="296">
        <v>999</v>
      </c>
      <c r="T109" s="296">
        <v>999</v>
      </c>
      <c r="U109" s="296">
        <v>999</v>
      </c>
      <c r="W109" s="339">
        <v>106</v>
      </c>
      <c r="X109" s="346">
        <v>0</v>
      </c>
      <c r="Y109" s="346">
        <v>999</v>
      </c>
      <c r="Z109" s="346">
        <v>999</v>
      </c>
      <c r="AA109" s="346">
        <v>999</v>
      </c>
      <c r="AB109" s="346">
        <v>999</v>
      </c>
      <c r="AC109" s="346">
        <v>999</v>
      </c>
      <c r="AE109" s="339">
        <v>106</v>
      </c>
      <c r="AF109" s="346">
        <v>0</v>
      </c>
      <c r="AG109" s="346">
        <v>999</v>
      </c>
      <c r="AH109" s="346">
        <v>999</v>
      </c>
      <c r="AI109" s="346">
        <v>999</v>
      </c>
      <c r="AJ109" s="346">
        <v>999</v>
      </c>
      <c r="AK109" s="346">
        <v>999</v>
      </c>
      <c r="AM109" s="339">
        <v>106</v>
      </c>
      <c r="AN109" s="346">
        <f t="shared" si="7"/>
        <v>0</v>
      </c>
      <c r="AO109" s="346">
        <f t="shared" si="7"/>
        <v>999</v>
      </c>
      <c r="AP109" s="346">
        <f t="shared" si="7"/>
        <v>999</v>
      </c>
      <c r="AQ109" s="346">
        <f t="shared" si="7"/>
        <v>999</v>
      </c>
      <c r="AR109" s="346">
        <f t="shared" si="7"/>
        <v>999</v>
      </c>
      <c r="AS109" s="346">
        <f t="shared" si="7"/>
        <v>999</v>
      </c>
      <c r="AU109" s="339">
        <v>106</v>
      </c>
      <c r="AV109" s="339">
        <v>210</v>
      </c>
      <c r="AW109" s="339">
        <v>215</v>
      </c>
      <c r="AX109" s="339">
        <v>216</v>
      </c>
      <c r="AY109" s="339">
        <v>217</v>
      </c>
      <c r="AZ109" s="339">
        <v>218</v>
      </c>
      <c r="BA109" s="339">
        <v>219</v>
      </c>
      <c r="BC109" s="341">
        <v>106</v>
      </c>
      <c r="BD109" s="347">
        <f>'Reactor 2'!BD109</f>
        <v>0</v>
      </c>
      <c r="BE109" s="347">
        <f>'Reactor 2'!BE109</f>
        <v>0</v>
      </c>
      <c r="BF109" s="347">
        <f>'Reactor 2'!BF109</f>
        <v>0</v>
      </c>
      <c r="BG109" s="347">
        <f>'Reactor 2'!BG109</f>
        <v>0</v>
      </c>
      <c r="BH109" s="347">
        <f>'Reactor 2'!BH109</f>
        <v>0</v>
      </c>
    </row>
    <row r="110" spans="8:60" s="338" customFormat="1" x14ac:dyDescent="0.35">
      <c r="H110" s="339">
        <v>107</v>
      </c>
      <c r="I110" s="331">
        <f>IF($H110&gt;='Reactor 2'!B$27, IF($H110&lt;('Reactor 2'!B$27+30), 'Reactor 2'!I$83,0),0)</f>
        <v>0</v>
      </c>
      <c r="J110" s="331">
        <f>IF($H110&gt;='Reactor 2'!C$27, IF($H110&lt;('Reactor 2'!C$27+30), 'Reactor 2'!J$83,0),0)</f>
        <v>0</v>
      </c>
      <c r="K110" s="331">
        <f>IF($H110&gt;='Reactor 2'!D$27, IF($H110&lt;('Reactor 2'!D$27+30), 'Reactor 2'!K$83,0),0)</f>
        <v>0</v>
      </c>
      <c r="L110" s="344">
        <f>'Reactor 2'!L110</f>
        <v>0</v>
      </c>
      <c r="M110" s="344">
        <f>'Reactor 2'!M110</f>
        <v>60</v>
      </c>
      <c r="O110" s="339">
        <v>107</v>
      </c>
      <c r="P110" s="296">
        <v>0</v>
      </c>
      <c r="Q110" s="296">
        <v>999</v>
      </c>
      <c r="R110" s="296">
        <v>999</v>
      </c>
      <c r="S110" s="296">
        <v>999</v>
      </c>
      <c r="T110" s="296">
        <v>999</v>
      </c>
      <c r="U110" s="296">
        <v>999</v>
      </c>
      <c r="W110" s="339">
        <v>107</v>
      </c>
      <c r="X110" s="346">
        <v>0</v>
      </c>
      <c r="Y110" s="346">
        <v>999</v>
      </c>
      <c r="Z110" s="346">
        <v>999</v>
      </c>
      <c r="AA110" s="346">
        <v>999</v>
      </c>
      <c r="AB110" s="346">
        <v>999</v>
      </c>
      <c r="AC110" s="346">
        <v>999</v>
      </c>
      <c r="AE110" s="339">
        <v>107</v>
      </c>
      <c r="AF110" s="346">
        <v>0</v>
      </c>
      <c r="AG110" s="346">
        <v>999</v>
      </c>
      <c r="AH110" s="346">
        <v>999</v>
      </c>
      <c r="AI110" s="346">
        <v>999</v>
      </c>
      <c r="AJ110" s="346">
        <v>999</v>
      </c>
      <c r="AK110" s="346">
        <v>999</v>
      </c>
      <c r="AM110" s="339">
        <v>107</v>
      </c>
      <c r="AN110" s="346">
        <f t="shared" si="7"/>
        <v>0</v>
      </c>
      <c r="AO110" s="346">
        <f t="shared" si="7"/>
        <v>999</v>
      </c>
      <c r="AP110" s="346">
        <f t="shared" si="7"/>
        <v>999</v>
      </c>
      <c r="AQ110" s="346">
        <f t="shared" si="7"/>
        <v>999</v>
      </c>
      <c r="AR110" s="346">
        <f t="shared" si="7"/>
        <v>999</v>
      </c>
      <c r="AS110" s="346">
        <f t="shared" si="7"/>
        <v>999</v>
      </c>
      <c r="AU110" s="339">
        <v>107</v>
      </c>
      <c r="AV110" s="339">
        <v>210</v>
      </c>
      <c r="AW110" s="339">
        <v>215</v>
      </c>
      <c r="AX110" s="339">
        <v>216</v>
      </c>
      <c r="AY110" s="339">
        <v>217</v>
      </c>
      <c r="AZ110" s="339">
        <v>218</v>
      </c>
      <c r="BA110" s="339">
        <v>219</v>
      </c>
      <c r="BC110" s="341">
        <v>107</v>
      </c>
      <c r="BD110" s="347">
        <f>'Reactor 2'!BD110</f>
        <v>0</v>
      </c>
      <c r="BE110" s="347">
        <f>'Reactor 2'!BE110</f>
        <v>0</v>
      </c>
      <c r="BF110" s="347">
        <f>'Reactor 2'!BF110</f>
        <v>0</v>
      </c>
      <c r="BG110" s="347">
        <f>'Reactor 2'!BG110</f>
        <v>0</v>
      </c>
      <c r="BH110" s="347">
        <f>'Reactor 2'!BH110</f>
        <v>0</v>
      </c>
    </row>
    <row r="111" spans="8:60" s="338" customFormat="1" x14ac:dyDescent="0.35">
      <c r="H111" s="339">
        <v>108</v>
      </c>
      <c r="I111" s="331">
        <f>IF($H111&gt;='Reactor 2'!B$27, IF($H111&lt;('Reactor 2'!B$27+30), 'Reactor 2'!I$83,0),0)</f>
        <v>0</v>
      </c>
      <c r="J111" s="331">
        <f>IF($H111&gt;='Reactor 2'!C$27, IF($H111&lt;('Reactor 2'!C$27+30), 'Reactor 2'!J$83,0),0)</f>
        <v>0</v>
      </c>
      <c r="K111" s="331">
        <f>IF($H111&gt;='Reactor 2'!D$27, IF($H111&lt;('Reactor 2'!D$27+30), 'Reactor 2'!K$83,0),0)</f>
        <v>0</v>
      </c>
      <c r="L111" s="344">
        <f>'Reactor 2'!L111</f>
        <v>0</v>
      </c>
      <c r="M111" s="344">
        <f>'Reactor 2'!M111</f>
        <v>60</v>
      </c>
      <c r="O111" s="339">
        <v>108</v>
      </c>
      <c r="P111" s="296">
        <v>0</v>
      </c>
      <c r="Q111" s="296">
        <v>999</v>
      </c>
      <c r="R111" s="296">
        <v>999</v>
      </c>
      <c r="S111" s="296">
        <v>999</v>
      </c>
      <c r="T111" s="296">
        <v>999</v>
      </c>
      <c r="U111" s="296">
        <v>999</v>
      </c>
      <c r="W111" s="339">
        <v>108</v>
      </c>
      <c r="X111" s="346">
        <v>0</v>
      </c>
      <c r="Y111" s="346">
        <v>999</v>
      </c>
      <c r="Z111" s="346">
        <v>999</v>
      </c>
      <c r="AA111" s="346">
        <v>999</v>
      </c>
      <c r="AB111" s="346">
        <v>999</v>
      </c>
      <c r="AC111" s="346">
        <v>999</v>
      </c>
      <c r="AE111" s="339">
        <v>108</v>
      </c>
      <c r="AF111" s="346">
        <v>0</v>
      </c>
      <c r="AG111" s="346">
        <v>999</v>
      </c>
      <c r="AH111" s="346">
        <v>999</v>
      </c>
      <c r="AI111" s="346">
        <v>999</v>
      </c>
      <c r="AJ111" s="346">
        <v>999</v>
      </c>
      <c r="AK111" s="346">
        <v>999</v>
      </c>
      <c r="AM111" s="339">
        <v>108</v>
      </c>
      <c r="AN111" s="346">
        <f t="shared" si="7"/>
        <v>0</v>
      </c>
      <c r="AO111" s="346">
        <f t="shared" si="7"/>
        <v>999</v>
      </c>
      <c r="AP111" s="346">
        <f t="shared" si="7"/>
        <v>999</v>
      </c>
      <c r="AQ111" s="346">
        <f t="shared" si="7"/>
        <v>999</v>
      </c>
      <c r="AR111" s="346">
        <f t="shared" si="7"/>
        <v>999</v>
      </c>
      <c r="AS111" s="346">
        <f t="shared" si="7"/>
        <v>999</v>
      </c>
      <c r="AU111" s="339">
        <v>108</v>
      </c>
      <c r="AV111" s="339">
        <v>210</v>
      </c>
      <c r="AW111" s="339">
        <v>215</v>
      </c>
      <c r="AX111" s="339">
        <v>216</v>
      </c>
      <c r="AY111" s="339">
        <v>217</v>
      </c>
      <c r="AZ111" s="339">
        <v>218</v>
      </c>
      <c r="BA111" s="339">
        <v>219</v>
      </c>
      <c r="BC111" s="341">
        <v>108</v>
      </c>
      <c r="BD111" s="347">
        <f>'Reactor 2'!BD111</f>
        <v>0</v>
      </c>
      <c r="BE111" s="347">
        <f>'Reactor 2'!BE111</f>
        <v>0</v>
      </c>
      <c r="BF111" s="347">
        <f>'Reactor 2'!BF111</f>
        <v>0</v>
      </c>
      <c r="BG111" s="347">
        <f>'Reactor 2'!BG111</f>
        <v>0</v>
      </c>
      <c r="BH111" s="347">
        <f>'Reactor 2'!BH111</f>
        <v>0</v>
      </c>
    </row>
    <row r="112" spans="8:60" s="338" customFormat="1" x14ac:dyDescent="0.35">
      <c r="H112" s="339">
        <v>109</v>
      </c>
      <c r="I112" s="331">
        <f>IF($H112&gt;='Reactor 2'!B$27, IF($H112&lt;('Reactor 2'!B$27+30), 'Reactor 2'!I$83,0),0)</f>
        <v>0</v>
      </c>
      <c r="J112" s="331">
        <f>IF($H112&gt;='Reactor 2'!C$27, IF($H112&lt;('Reactor 2'!C$27+30), 'Reactor 2'!J$83,0),0)</f>
        <v>0</v>
      </c>
      <c r="K112" s="331">
        <f>IF($H112&gt;='Reactor 2'!D$27, IF($H112&lt;('Reactor 2'!D$27+30), 'Reactor 2'!K$83,0),0)</f>
        <v>0</v>
      </c>
      <c r="L112" s="344">
        <f>'Reactor 2'!L112</f>
        <v>0</v>
      </c>
      <c r="M112" s="344">
        <f>'Reactor 2'!M112</f>
        <v>60</v>
      </c>
      <c r="O112" s="339">
        <v>109</v>
      </c>
      <c r="P112" s="296">
        <v>0</v>
      </c>
      <c r="Q112" s="296">
        <v>999</v>
      </c>
      <c r="R112" s="296">
        <v>999</v>
      </c>
      <c r="S112" s="296">
        <v>999</v>
      </c>
      <c r="T112" s="296">
        <v>999</v>
      </c>
      <c r="U112" s="296">
        <v>999</v>
      </c>
      <c r="W112" s="339">
        <v>109</v>
      </c>
      <c r="X112" s="346">
        <v>0</v>
      </c>
      <c r="Y112" s="346">
        <v>999</v>
      </c>
      <c r="Z112" s="346">
        <v>999</v>
      </c>
      <c r="AA112" s="346">
        <v>999</v>
      </c>
      <c r="AB112" s="346">
        <v>999</v>
      </c>
      <c r="AC112" s="346">
        <v>999</v>
      </c>
      <c r="AE112" s="339">
        <v>109</v>
      </c>
      <c r="AF112" s="346">
        <v>0</v>
      </c>
      <c r="AG112" s="346">
        <v>999</v>
      </c>
      <c r="AH112" s="346">
        <v>999</v>
      </c>
      <c r="AI112" s="346">
        <v>999</v>
      </c>
      <c r="AJ112" s="346">
        <v>999</v>
      </c>
      <c r="AK112" s="346">
        <v>999</v>
      </c>
      <c r="AM112" s="339">
        <v>109</v>
      </c>
      <c r="AN112" s="346">
        <f t="shared" si="7"/>
        <v>0</v>
      </c>
      <c r="AO112" s="346">
        <f t="shared" si="7"/>
        <v>999</v>
      </c>
      <c r="AP112" s="346">
        <f t="shared" si="7"/>
        <v>999</v>
      </c>
      <c r="AQ112" s="346">
        <f t="shared" si="7"/>
        <v>999</v>
      </c>
      <c r="AR112" s="346">
        <f t="shared" si="7"/>
        <v>999</v>
      </c>
      <c r="AS112" s="346">
        <f t="shared" si="7"/>
        <v>999</v>
      </c>
      <c r="AU112" s="339">
        <v>109</v>
      </c>
      <c r="AV112" s="339">
        <v>210</v>
      </c>
      <c r="AW112" s="339">
        <v>215</v>
      </c>
      <c r="AX112" s="339">
        <v>216</v>
      </c>
      <c r="AY112" s="339">
        <v>217</v>
      </c>
      <c r="AZ112" s="339">
        <v>218</v>
      </c>
      <c r="BA112" s="339">
        <v>219</v>
      </c>
      <c r="BC112" s="341">
        <v>109</v>
      </c>
      <c r="BD112" s="347">
        <f>'Reactor 2'!BD112</f>
        <v>0</v>
      </c>
      <c r="BE112" s="347">
        <f>'Reactor 2'!BE112</f>
        <v>0</v>
      </c>
      <c r="BF112" s="347">
        <f>'Reactor 2'!BF112</f>
        <v>0</v>
      </c>
      <c r="BG112" s="347">
        <f>'Reactor 2'!BG112</f>
        <v>0</v>
      </c>
      <c r="BH112" s="347">
        <f>'Reactor 2'!BH112</f>
        <v>0</v>
      </c>
    </row>
    <row r="113" spans="1:60" s="177" customFormat="1" x14ac:dyDescent="0.35">
      <c r="A113" s="229"/>
      <c r="B113" s="229"/>
      <c r="C113" s="229"/>
      <c r="D113" s="229"/>
      <c r="E113" s="229"/>
      <c r="F113" s="229"/>
      <c r="G113" s="229"/>
      <c r="H113" s="33">
        <v>110</v>
      </c>
      <c r="I113" s="331">
        <f>IF($H113&gt;='Reactor 2'!B$27, IF($H113&lt;('Reactor 2'!B$27+30), 'Reactor 2'!I$83,0),0)</f>
        <v>0</v>
      </c>
      <c r="J113" s="331">
        <f>IF($H113&gt;='Reactor 2'!C$27, IF($H113&lt;('Reactor 2'!C$27+30), 'Reactor 2'!J$83,0),0)</f>
        <v>0</v>
      </c>
      <c r="K113" s="331">
        <f>IF($H113&gt;='Reactor 2'!D$27, IF($H113&lt;('Reactor 2'!D$27+30), 'Reactor 2'!K$83,0),0)</f>
        <v>0</v>
      </c>
      <c r="L113" s="331">
        <f>'Reactor 2'!L113</f>
        <v>0</v>
      </c>
      <c r="M113" s="331">
        <f>'Reactor 2'!M113</f>
        <v>0</v>
      </c>
      <c r="N113" s="229"/>
      <c r="O113" s="33">
        <v>110</v>
      </c>
      <c r="P113" s="296">
        <v>0</v>
      </c>
      <c r="Q113" s="296">
        <v>999</v>
      </c>
      <c r="R113" s="296">
        <v>999</v>
      </c>
      <c r="S113" s="296">
        <v>999</v>
      </c>
      <c r="T113" s="296">
        <v>999</v>
      </c>
      <c r="U113" s="296">
        <v>999</v>
      </c>
      <c r="W113" s="33">
        <v>110</v>
      </c>
      <c r="X113" s="296">
        <v>0</v>
      </c>
      <c r="Y113" s="296">
        <v>999</v>
      </c>
      <c r="Z113" s="296">
        <v>999</v>
      </c>
      <c r="AA113" s="296">
        <v>999</v>
      </c>
      <c r="AB113" s="296">
        <v>999</v>
      </c>
      <c r="AC113" s="296">
        <v>999</v>
      </c>
      <c r="AE113" s="33">
        <v>110</v>
      </c>
      <c r="AF113" s="296">
        <v>0</v>
      </c>
      <c r="AG113" s="296">
        <v>999</v>
      </c>
      <c r="AH113" s="296">
        <v>999</v>
      </c>
      <c r="AI113" s="296">
        <v>999</v>
      </c>
      <c r="AJ113" s="296">
        <v>999</v>
      </c>
      <c r="AK113" s="296">
        <v>999</v>
      </c>
      <c r="AM113" s="33">
        <v>110</v>
      </c>
      <c r="AN113" s="296">
        <f t="shared" si="7"/>
        <v>0</v>
      </c>
      <c r="AO113" s="296">
        <f t="shared" si="7"/>
        <v>999</v>
      </c>
      <c r="AP113" s="296">
        <f t="shared" si="7"/>
        <v>999</v>
      </c>
      <c r="AQ113" s="296">
        <f t="shared" si="7"/>
        <v>999</v>
      </c>
      <c r="AR113" s="296">
        <f t="shared" si="7"/>
        <v>999</v>
      </c>
      <c r="AS113" s="296">
        <f t="shared" si="7"/>
        <v>999</v>
      </c>
      <c r="AU113" s="33">
        <v>110</v>
      </c>
      <c r="AV113" s="7">
        <v>210</v>
      </c>
      <c r="AW113" s="7">
        <v>215</v>
      </c>
      <c r="AX113" s="7">
        <v>216</v>
      </c>
      <c r="AY113" s="7">
        <v>217</v>
      </c>
      <c r="AZ113" s="7">
        <v>218</v>
      </c>
      <c r="BA113" s="7">
        <v>219</v>
      </c>
      <c r="BC113" s="182">
        <v>110</v>
      </c>
      <c r="BD113" s="330">
        <f>'Reactor 2'!BD113</f>
        <v>0</v>
      </c>
      <c r="BE113" s="330">
        <f>'Reactor 2'!BE113</f>
        <v>0</v>
      </c>
      <c r="BF113" s="330">
        <f>'Reactor 2'!BF113</f>
        <v>0</v>
      </c>
      <c r="BG113" s="330">
        <f>'Reactor 2'!BG113</f>
        <v>0</v>
      </c>
      <c r="BH113" s="330">
        <f>'Reactor 2'!BH113</f>
        <v>0</v>
      </c>
    </row>
    <row r="114" spans="1:60" s="177" customFormat="1" x14ac:dyDescent="0.35">
      <c r="A114" s="229"/>
      <c r="B114" s="229"/>
      <c r="C114" s="229"/>
      <c r="D114" s="229"/>
      <c r="E114" s="229"/>
      <c r="F114" s="229"/>
      <c r="G114" s="229"/>
      <c r="H114" s="33">
        <v>111</v>
      </c>
      <c r="I114" s="331">
        <f>IF($H114&gt;='Reactor 2'!B$27, IF($H114&lt;('Reactor 2'!B$27+30), 'Reactor 2'!I$83,0),0)</f>
        <v>0</v>
      </c>
      <c r="J114" s="331">
        <f>IF($H114&gt;='Reactor 2'!C$27, IF($H114&lt;('Reactor 2'!C$27+30), 'Reactor 2'!J$83,0),0)</f>
        <v>0</v>
      </c>
      <c r="K114" s="331">
        <f>IF($H114&gt;='Reactor 2'!D$27, IF($H114&lt;('Reactor 2'!D$27+30), 'Reactor 2'!K$83,0),0)</f>
        <v>0</v>
      </c>
      <c r="L114" s="331">
        <f>'Reactor 2'!L114</f>
        <v>0</v>
      </c>
      <c r="M114" s="331">
        <f>'Reactor 2'!M114</f>
        <v>0</v>
      </c>
      <c r="N114" s="229"/>
      <c r="O114" s="33">
        <v>111</v>
      </c>
      <c r="P114" s="296">
        <v>0</v>
      </c>
      <c r="Q114" s="296">
        <v>999</v>
      </c>
      <c r="R114" s="296">
        <v>999</v>
      </c>
      <c r="S114" s="296">
        <v>999</v>
      </c>
      <c r="T114" s="296">
        <v>999</v>
      </c>
      <c r="U114" s="296">
        <v>999</v>
      </c>
      <c r="W114" s="33">
        <v>111</v>
      </c>
      <c r="X114" s="296">
        <v>0</v>
      </c>
      <c r="Y114" s="296">
        <v>999</v>
      </c>
      <c r="Z114" s="296">
        <v>999</v>
      </c>
      <c r="AA114" s="296">
        <v>999</v>
      </c>
      <c r="AB114" s="296">
        <v>999</v>
      </c>
      <c r="AC114" s="296">
        <v>999</v>
      </c>
      <c r="AE114" s="33">
        <v>111</v>
      </c>
      <c r="AF114" s="296">
        <v>0</v>
      </c>
      <c r="AG114" s="296">
        <v>999</v>
      </c>
      <c r="AH114" s="296">
        <v>999</v>
      </c>
      <c r="AI114" s="296">
        <v>999</v>
      </c>
      <c r="AJ114" s="296">
        <v>999</v>
      </c>
      <c r="AK114" s="296">
        <v>999</v>
      </c>
      <c r="AM114" s="33">
        <v>111</v>
      </c>
      <c r="AN114" s="296">
        <f t="shared" si="7"/>
        <v>0</v>
      </c>
      <c r="AO114" s="296">
        <f t="shared" si="7"/>
        <v>999</v>
      </c>
      <c r="AP114" s="296">
        <f t="shared" si="7"/>
        <v>999</v>
      </c>
      <c r="AQ114" s="296">
        <f t="shared" si="7"/>
        <v>999</v>
      </c>
      <c r="AR114" s="296">
        <f t="shared" si="7"/>
        <v>999</v>
      </c>
      <c r="AS114" s="296">
        <f t="shared" si="7"/>
        <v>999</v>
      </c>
      <c r="AU114" s="33">
        <v>111</v>
      </c>
      <c r="AV114" s="7">
        <v>210</v>
      </c>
      <c r="AW114" s="7">
        <v>215</v>
      </c>
      <c r="AX114" s="7">
        <v>216</v>
      </c>
      <c r="AY114" s="7">
        <v>217</v>
      </c>
      <c r="AZ114" s="7">
        <v>218</v>
      </c>
      <c r="BA114" s="7">
        <v>219</v>
      </c>
      <c r="BC114" s="182">
        <v>111</v>
      </c>
      <c r="BD114" s="330">
        <f>'Reactor 2'!BD114</f>
        <v>0</v>
      </c>
      <c r="BE114" s="330">
        <f>'Reactor 2'!BE114</f>
        <v>0</v>
      </c>
      <c r="BF114" s="330">
        <f>'Reactor 2'!BF114</f>
        <v>0</v>
      </c>
      <c r="BG114" s="330">
        <f>'Reactor 2'!BG114</f>
        <v>0</v>
      </c>
      <c r="BH114" s="330">
        <f>'Reactor 2'!BH114</f>
        <v>0</v>
      </c>
    </row>
    <row r="115" spans="1:60" s="177" customFormat="1" x14ac:dyDescent="0.35">
      <c r="A115" s="229"/>
      <c r="B115" s="229"/>
      <c r="C115" s="229"/>
      <c r="D115" s="229"/>
      <c r="E115" s="229"/>
      <c r="F115" s="229"/>
      <c r="G115" s="229"/>
      <c r="H115" s="33">
        <v>112</v>
      </c>
      <c r="I115" s="331">
        <f>IF($H115&gt;='Reactor 2'!B$27, IF($H115&lt;('Reactor 2'!B$27+30), 'Reactor 2'!I$83,0),0)</f>
        <v>0</v>
      </c>
      <c r="J115" s="331">
        <f>IF($H115&gt;='Reactor 2'!C$27, IF($H115&lt;('Reactor 2'!C$27+30), 'Reactor 2'!J$83,0),0)</f>
        <v>0</v>
      </c>
      <c r="K115" s="331">
        <f>IF($H115&gt;='Reactor 2'!D$27, IF($H115&lt;('Reactor 2'!D$27+30), 'Reactor 2'!K$83,0),0)</f>
        <v>0</v>
      </c>
      <c r="L115" s="331">
        <f>'Reactor 2'!L115</f>
        <v>0</v>
      </c>
      <c r="M115" s="331">
        <f>'Reactor 2'!M115</f>
        <v>0</v>
      </c>
      <c r="N115" s="229"/>
      <c r="O115" s="33">
        <v>112</v>
      </c>
      <c r="P115" s="296">
        <v>0</v>
      </c>
      <c r="Q115" s="296">
        <v>999</v>
      </c>
      <c r="R115" s="296">
        <v>999</v>
      </c>
      <c r="S115" s="296">
        <v>999</v>
      </c>
      <c r="T115" s="296">
        <v>999</v>
      </c>
      <c r="U115" s="296">
        <v>999</v>
      </c>
      <c r="W115" s="33">
        <v>112</v>
      </c>
      <c r="X115" s="296">
        <v>0</v>
      </c>
      <c r="Y115" s="296">
        <v>999</v>
      </c>
      <c r="Z115" s="296">
        <v>999</v>
      </c>
      <c r="AA115" s="296">
        <v>999</v>
      </c>
      <c r="AB115" s="296">
        <v>999</v>
      </c>
      <c r="AC115" s="296">
        <v>999</v>
      </c>
      <c r="AE115" s="33">
        <v>112</v>
      </c>
      <c r="AF115" s="296">
        <v>0</v>
      </c>
      <c r="AG115" s="296">
        <v>999</v>
      </c>
      <c r="AH115" s="296">
        <v>999</v>
      </c>
      <c r="AI115" s="296">
        <v>999</v>
      </c>
      <c r="AJ115" s="296">
        <v>999</v>
      </c>
      <c r="AK115" s="296">
        <v>999</v>
      </c>
      <c r="AM115" s="33">
        <v>112</v>
      </c>
      <c r="AN115" s="296">
        <f t="shared" si="7"/>
        <v>0</v>
      </c>
      <c r="AO115" s="296">
        <f t="shared" si="7"/>
        <v>999</v>
      </c>
      <c r="AP115" s="296">
        <f t="shared" si="7"/>
        <v>999</v>
      </c>
      <c r="AQ115" s="296">
        <f t="shared" si="7"/>
        <v>999</v>
      </c>
      <c r="AR115" s="296">
        <f t="shared" si="7"/>
        <v>999</v>
      </c>
      <c r="AS115" s="296">
        <f t="shared" si="7"/>
        <v>999</v>
      </c>
      <c r="AU115" s="33">
        <v>112</v>
      </c>
      <c r="AV115" s="7">
        <v>210</v>
      </c>
      <c r="AW115" s="7">
        <v>215</v>
      </c>
      <c r="AX115" s="7">
        <v>216</v>
      </c>
      <c r="AY115" s="7">
        <v>217</v>
      </c>
      <c r="AZ115" s="7">
        <v>218</v>
      </c>
      <c r="BA115" s="7">
        <v>219</v>
      </c>
      <c r="BC115" s="182">
        <v>112</v>
      </c>
      <c r="BD115" s="330">
        <f>'Reactor 2'!BD115</f>
        <v>0</v>
      </c>
      <c r="BE115" s="330">
        <f>'Reactor 2'!BE115</f>
        <v>0</v>
      </c>
      <c r="BF115" s="330">
        <f>'Reactor 2'!BF115</f>
        <v>0</v>
      </c>
      <c r="BG115" s="330">
        <f>'Reactor 2'!BG115</f>
        <v>0</v>
      </c>
      <c r="BH115" s="330">
        <f>'Reactor 2'!BH115</f>
        <v>0</v>
      </c>
    </row>
    <row r="116" spans="1:60" s="177" customFormat="1" x14ac:dyDescent="0.35">
      <c r="A116" s="229"/>
      <c r="B116" s="229"/>
      <c r="C116" s="229"/>
      <c r="D116" s="229"/>
      <c r="E116" s="229"/>
      <c r="F116" s="229"/>
      <c r="G116" s="229"/>
      <c r="H116" s="33">
        <v>113</v>
      </c>
      <c r="I116" s="331">
        <f>IF($H116&gt;='Reactor 2'!B$27, IF($H116&lt;('Reactor 2'!B$27+30), 'Reactor 2'!I$83,0),0)</f>
        <v>0</v>
      </c>
      <c r="J116" s="331">
        <f>IF($H116&gt;='Reactor 2'!C$27, IF($H116&lt;('Reactor 2'!C$27+30), 'Reactor 2'!J$83,0),0)</f>
        <v>0</v>
      </c>
      <c r="K116" s="331">
        <f>IF($H116&gt;='Reactor 2'!D$27, IF($H116&lt;('Reactor 2'!D$27+30), 'Reactor 2'!K$83,0),0)</f>
        <v>0</v>
      </c>
      <c r="L116" s="331">
        <f>'Reactor 2'!L116</f>
        <v>0</v>
      </c>
      <c r="M116" s="331">
        <f>'Reactor 2'!M116</f>
        <v>0</v>
      </c>
      <c r="N116" s="229"/>
      <c r="O116" s="33">
        <v>113</v>
      </c>
      <c r="P116" s="296">
        <v>0</v>
      </c>
      <c r="Q116" s="296">
        <v>999</v>
      </c>
      <c r="R116" s="296">
        <v>999</v>
      </c>
      <c r="S116" s="296">
        <v>999</v>
      </c>
      <c r="T116" s="296">
        <v>999</v>
      </c>
      <c r="U116" s="296">
        <v>999</v>
      </c>
      <c r="W116" s="33">
        <v>113</v>
      </c>
      <c r="X116" s="296">
        <v>0</v>
      </c>
      <c r="Y116" s="296">
        <v>999</v>
      </c>
      <c r="Z116" s="296">
        <v>999</v>
      </c>
      <c r="AA116" s="296">
        <v>999</v>
      </c>
      <c r="AB116" s="296">
        <v>999</v>
      </c>
      <c r="AC116" s="296">
        <v>999</v>
      </c>
      <c r="AE116" s="33">
        <v>113</v>
      </c>
      <c r="AF116" s="296">
        <v>0</v>
      </c>
      <c r="AG116" s="296">
        <v>999</v>
      </c>
      <c r="AH116" s="296">
        <v>999</v>
      </c>
      <c r="AI116" s="296">
        <v>999</v>
      </c>
      <c r="AJ116" s="296">
        <v>999</v>
      </c>
      <c r="AK116" s="296">
        <v>999</v>
      </c>
      <c r="AM116" s="33">
        <v>113</v>
      </c>
      <c r="AN116" s="296">
        <f t="shared" si="7"/>
        <v>0</v>
      </c>
      <c r="AO116" s="296">
        <f t="shared" si="7"/>
        <v>999</v>
      </c>
      <c r="AP116" s="296">
        <f t="shared" si="7"/>
        <v>999</v>
      </c>
      <c r="AQ116" s="296">
        <f t="shared" si="7"/>
        <v>999</v>
      </c>
      <c r="AR116" s="296">
        <f t="shared" si="7"/>
        <v>999</v>
      </c>
      <c r="AS116" s="296">
        <f t="shared" si="7"/>
        <v>999</v>
      </c>
      <c r="AU116" s="33">
        <v>113</v>
      </c>
      <c r="AV116" s="7">
        <v>210</v>
      </c>
      <c r="AW116" s="7">
        <v>215</v>
      </c>
      <c r="AX116" s="7">
        <v>216</v>
      </c>
      <c r="AY116" s="7">
        <v>217</v>
      </c>
      <c r="AZ116" s="7">
        <v>218</v>
      </c>
      <c r="BA116" s="7">
        <v>219</v>
      </c>
      <c r="BC116" s="182">
        <v>113</v>
      </c>
      <c r="BD116" s="330">
        <f>'Reactor 2'!BD116</f>
        <v>0</v>
      </c>
      <c r="BE116" s="330">
        <f>'Reactor 2'!BE116</f>
        <v>0</v>
      </c>
      <c r="BF116" s="330">
        <f>'Reactor 2'!BF116</f>
        <v>0</v>
      </c>
      <c r="BG116" s="330">
        <f>'Reactor 2'!BG116</f>
        <v>0</v>
      </c>
      <c r="BH116" s="330">
        <f>'Reactor 2'!BH116</f>
        <v>0</v>
      </c>
    </row>
    <row r="117" spans="1:60" s="177" customFormat="1" x14ac:dyDescent="0.35">
      <c r="A117" s="229"/>
      <c r="B117" s="229"/>
      <c r="C117" s="229"/>
      <c r="D117" s="229"/>
      <c r="E117" s="229"/>
      <c r="F117" s="229"/>
      <c r="G117" s="229"/>
      <c r="H117" s="33">
        <v>114</v>
      </c>
      <c r="I117" s="331">
        <f>IF($H117&gt;='Reactor 2'!B$27, IF($H117&lt;('Reactor 2'!B$27+30), 'Reactor 2'!I$83,0),0)</f>
        <v>0</v>
      </c>
      <c r="J117" s="331">
        <f>IF($H117&gt;='Reactor 2'!C$27, IF($H117&lt;('Reactor 2'!C$27+30), 'Reactor 2'!J$83,0),0)</f>
        <v>0</v>
      </c>
      <c r="K117" s="331">
        <f>IF($H117&gt;='Reactor 2'!D$27, IF($H117&lt;('Reactor 2'!D$27+30), 'Reactor 2'!K$83,0),0)</f>
        <v>0</v>
      </c>
      <c r="L117" s="331">
        <f>'Reactor 2'!L117</f>
        <v>0</v>
      </c>
      <c r="M117" s="331">
        <f>'Reactor 2'!M117</f>
        <v>0</v>
      </c>
      <c r="N117" s="229"/>
      <c r="O117" s="33">
        <v>114</v>
      </c>
      <c r="P117" s="296">
        <v>0</v>
      </c>
      <c r="Q117" s="296">
        <v>999</v>
      </c>
      <c r="R117" s="296">
        <v>999</v>
      </c>
      <c r="S117" s="296">
        <v>999</v>
      </c>
      <c r="T117" s="296">
        <v>999</v>
      </c>
      <c r="U117" s="296">
        <v>999</v>
      </c>
      <c r="W117" s="33">
        <v>114</v>
      </c>
      <c r="X117" s="296">
        <v>0</v>
      </c>
      <c r="Y117" s="296">
        <v>999</v>
      </c>
      <c r="Z117" s="296">
        <v>999</v>
      </c>
      <c r="AA117" s="296">
        <v>999</v>
      </c>
      <c r="AB117" s="296">
        <v>999</v>
      </c>
      <c r="AC117" s="296">
        <v>999</v>
      </c>
      <c r="AE117" s="33">
        <v>114</v>
      </c>
      <c r="AF117" s="296">
        <v>0</v>
      </c>
      <c r="AG117" s="296">
        <v>999</v>
      </c>
      <c r="AH117" s="296">
        <v>999</v>
      </c>
      <c r="AI117" s="296">
        <v>999</v>
      </c>
      <c r="AJ117" s="296">
        <v>999</v>
      </c>
      <c r="AK117" s="296">
        <v>999</v>
      </c>
      <c r="AM117" s="33">
        <v>114</v>
      </c>
      <c r="AN117" s="296">
        <f t="shared" ref="AN117:AS132" si="8">AN116</f>
        <v>0</v>
      </c>
      <c r="AO117" s="296">
        <f t="shared" si="8"/>
        <v>999</v>
      </c>
      <c r="AP117" s="296">
        <f t="shared" si="8"/>
        <v>999</v>
      </c>
      <c r="AQ117" s="296">
        <f t="shared" si="8"/>
        <v>999</v>
      </c>
      <c r="AR117" s="296">
        <f t="shared" si="8"/>
        <v>999</v>
      </c>
      <c r="AS117" s="296">
        <f t="shared" si="8"/>
        <v>999</v>
      </c>
      <c r="AU117" s="33">
        <v>114</v>
      </c>
      <c r="AV117" s="7">
        <v>210</v>
      </c>
      <c r="AW117" s="7">
        <v>215</v>
      </c>
      <c r="AX117" s="7">
        <v>216</v>
      </c>
      <c r="AY117" s="7">
        <v>217</v>
      </c>
      <c r="AZ117" s="7">
        <v>218</v>
      </c>
      <c r="BA117" s="7">
        <v>219</v>
      </c>
      <c r="BC117" s="182">
        <v>114</v>
      </c>
      <c r="BD117" s="330">
        <f>'Reactor 2'!BD117</f>
        <v>0</v>
      </c>
      <c r="BE117" s="330">
        <f>'Reactor 2'!BE117</f>
        <v>0</v>
      </c>
      <c r="BF117" s="330">
        <f>'Reactor 2'!BF117</f>
        <v>0</v>
      </c>
      <c r="BG117" s="330">
        <f>'Reactor 2'!BG117</f>
        <v>0</v>
      </c>
      <c r="BH117" s="330">
        <f>'Reactor 2'!BH117</f>
        <v>0</v>
      </c>
    </row>
    <row r="118" spans="1:60" s="177" customFormat="1" x14ac:dyDescent="0.35">
      <c r="A118" s="229"/>
      <c r="B118" s="229"/>
      <c r="C118" s="229"/>
      <c r="D118" s="229"/>
      <c r="E118" s="229"/>
      <c r="F118" s="229"/>
      <c r="G118" s="229"/>
      <c r="H118" s="33">
        <v>115</v>
      </c>
      <c r="I118" s="331">
        <f>IF($H118&gt;='Reactor 2'!B$27, IF($H118&lt;('Reactor 2'!B$27+30), 'Reactor 2'!I$83,0),0)</f>
        <v>0</v>
      </c>
      <c r="J118" s="331">
        <f>IF($H118&gt;='Reactor 2'!C$27, IF($H118&lt;('Reactor 2'!C$27+30), 'Reactor 2'!J$83,0),0)</f>
        <v>0</v>
      </c>
      <c r="K118" s="331">
        <f>IF($H118&gt;='Reactor 2'!D$27, IF($H118&lt;('Reactor 2'!D$27+30), 'Reactor 2'!K$83,0),0)</f>
        <v>0</v>
      </c>
      <c r="L118" s="331">
        <f>'Reactor 2'!L118</f>
        <v>0</v>
      </c>
      <c r="M118" s="331">
        <f>'Reactor 2'!M118</f>
        <v>0</v>
      </c>
      <c r="N118" s="229"/>
      <c r="O118" s="33">
        <v>115</v>
      </c>
      <c r="P118" s="296">
        <v>0</v>
      </c>
      <c r="Q118" s="296">
        <v>999</v>
      </c>
      <c r="R118" s="296">
        <v>999</v>
      </c>
      <c r="S118" s="296">
        <v>999</v>
      </c>
      <c r="T118" s="296">
        <v>999</v>
      </c>
      <c r="U118" s="296">
        <v>999</v>
      </c>
      <c r="W118" s="33">
        <v>115</v>
      </c>
      <c r="X118" s="296">
        <v>0</v>
      </c>
      <c r="Y118" s="296">
        <v>999</v>
      </c>
      <c r="Z118" s="296">
        <v>999</v>
      </c>
      <c r="AA118" s="296">
        <v>999</v>
      </c>
      <c r="AB118" s="296">
        <v>999</v>
      </c>
      <c r="AC118" s="296">
        <v>999</v>
      </c>
      <c r="AE118" s="33">
        <v>115</v>
      </c>
      <c r="AF118" s="296">
        <v>0</v>
      </c>
      <c r="AG118" s="296">
        <v>999</v>
      </c>
      <c r="AH118" s="296">
        <v>999</v>
      </c>
      <c r="AI118" s="296">
        <v>999</v>
      </c>
      <c r="AJ118" s="296">
        <v>999</v>
      </c>
      <c r="AK118" s="296">
        <v>999</v>
      </c>
      <c r="AM118" s="33">
        <v>115</v>
      </c>
      <c r="AN118" s="296">
        <f t="shared" si="8"/>
        <v>0</v>
      </c>
      <c r="AO118" s="296">
        <f t="shared" si="8"/>
        <v>999</v>
      </c>
      <c r="AP118" s="296">
        <f t="shared" si="8"/>
        <v>999</v>
      </c>
      <c r="AQ118" s="296">
        <f t="shared" si="8"/>
        <v>999</v>
      </c>
      <c r="AR118" s="296">
        <f t="shared" si="8"/>
        <v>999</v>
      </c>
      <c r="AS118" s="296">
        <f t="shared" si="8"/>
        <v>999</v>
      </c>
      <c r="AU118" s="33">
        <v>115</v>
      </c>
      <c r="AV118" s="7">
        <v>210</v>
      </c>
      <c r="AW118" s="7">
        <v>215</v>
      </c>
      <c r="AX118" s="7">
        <v>216</v>
      </c>
      <c r="AY118" s="7">
        <v>217</v>
      </c>
      <c r="AZ118" s="7">
        <v>218</v>
      </c>
      <c r="BA118" s="7">
        <v>219</v>
      </c>
      <c r="BC118" s="182">
        <v>115</v>
      </c>
      <c r="BD118" s="330">
        <f>'Reactor 2'!BD118</f>
        <v>0</v>
      </c>
      <c r="BE118" s="330">
        <f>'Reactor 2'!BE118</f>
        <v>0</v>
      </c>
      <c r="BF118" s="330">
        <f>'Reactor 2'!BF118</f>
        <v>0</v>
      </c>
      <c r="BG118" s="330">
        <f>'Reactor 2'!BG118</f>
        <v>0</v>
      </c>
      <c r="BH118" s="330">
        <f>'Reactor 2'!BH118</f>
        <v>0</v>
      </c>
    </row>
    <row r="119" spans="1:60" s="177" customFormat="1" x14ac:dyDescent="0.35">
      <c r="A119" s="229"/>
      <c r="B119" s="229"/>
      <c r="C119" s="229"/>
      <c r="D119" s="229"/>
      <c r="E119" s="229"/>
      <c r="F119" s="229"/>
      <c r="G119" s="229"/>
      <c r="H119" s="33">
        <v>116</v>
      </c>
      <c r="I119" s="331">
        <f>IF($H119&gt;='Reactor 2'!B$27, IF($H119&lt;('Reactor 2'!B$27+30), 'Reactor 2'!I$83,0),0)</f>
        <v>0</v>
      </c>
      <c r="J119" s="331">
        <f>IF($H119&gt;='Reactor 2'!C$27, IF($H119&lt;('Reactor 2'!C$27+30), 'Reactor 2'!J$83,0),0)</f>
        <v>0</v>
      </c>
      <c r="K119" s="331">
        <f>IF($H119&gt;='Reactor 2'!D$27, IF($H119&lt;('Reactor 2'!D$27+30), 'Reactor 2'!K$83,0),0)</f>
        <v>0</v>
      </c>
      <c r="L119" s="331">
        <f>'Reactor 2'!L119</f>
        <v>0</v>
      </c>
      <c r="M119" s="331">
        <f>'Reactor 2'!M119</f>
        <v>0</v>
      </c>
      <c r="N119" s="229"/>
      <c r="O119" s="33">
        <v>116</v>
      </c>
      <c r="P119" s="296">
        <v>0</v>
      </c>
      <c r="Q119" s="296">
        <v>999</v>
      </c>
      <c r="R119" s="296">
        <v>999</v>
      </c>
      <c r="S119" s="296">
        <v>999</v>
      </c>
      <c r="T119" s="296">
        <v>999</v>
      </c>
      <c r="U119" s="296">
        <v>999</v>
      </c>
      <c r="W119" s="33">
        <v>116</v>
      </c>
      <c r="X119" s="296">
        <v>0</v>
      </c>
      <c r="Y119" s="296">
        <v>999</v>
      </c>
      <c r="Z119" s="296">
        <v>999</v>
      </c>
      <c r="AA119" s="296">
        <v>999</v>
      </c>
      <c r="AB119" s="296">
        <v>999</v>
      </c>
      <c r="AC119" s="296">
        <v>999</v>
      </c>
      <c r="AE119" s="33">
        <v>116</v>
      </c>
      <c r="AF119" s="296">
        <v>0</v>
      </c>
      <c r="AG119" s="296">
        <v>999</v>
      </c>
      <c r="AH119" s="296">
        <v>999</v>
      </c>
      <c r="AI119" s="296">
        <v>999</v>
      </c>
      <c r="AJ119" s="296">
        <v>999</v>
      </c>
      <c r="AK119" s="296">
        <v>999</v>
      </c>
      <c r="AM119" s="33">
        <v>116</v>
      </c>
      <c r="AN119" s="296">
        <f t="shared" si="8"/>
        <v>0</v>
      </c>
      <c r="AO119" s="296">
        <f t="shared" si="8"/>
        <v>999</v>
      </c>
      <c r="AP119" s="296">
        <f t="shared" si="8"/>
        <v>999</v>
      </c>
      <c r="AQ119" s="296">
        <f t="shared" si="8"/>
        <v>999</v>
      </c>
      <c r="AR119" s="296">
        <f t="shared" si="8"/>
        <v>999</v>
      </c>
      <c r="AS119" s="296">
        <f t="shared" si="8"/>
        <v>999</v>
      </c>
      <c r="AU119" s="33">
        <v>116</v>
      </c>
      <c r="AV119" s="7">
        <v>210</v>
      </c>
      <c r="AW119" s="7">
        <v>215</v>
      </c>
      <c r="AX119" s="7">
        <v>216</v>
      </c>
      <c r="AY119" s="7">
        <v>217</v>
      </c>
      <c r="AZ119" s="7">
        <v>218</v>
      </c>
      <c r="BA119" s="7">
        <v>219</v>
      </c>
      <c r="BC119" s="182">
        <v>116</v>
      </c>
      <c r="BD119" s="330">
        <f>'Reactor 2'!BD119</f>
        <v>0</v>
      </c>
      <c r="BE119" s="330">
        <f>'Reactor 2'!BE119</f>
        <v>0</v>
      </c>
      <c r="BF119" s="330">
        <f>'Reactor 2'!BF119</f>
        <v>0</v>
      </c>
      <c r="BG119" s="330">
        <f>'Reactor 2'!BG119</f>
        <v>0</v>
      </c>
      <c r="BH119" s="330">
        <f>'Reactor 2'!BH119</f>
        <v>0</v>
      </c>
    </row>
    <row r="120" spans="1:60" s="177" customFormat="1" x14ac:dyDescent="0.35">
      <c r="A120" s="229"/>
      <c r="B120" s="229"/>
      <c r="C120" s="229"/>
      <c r="D120" s="229"/>
      <c r="E120" s="229"/>
      <c r="F120" s="229"/>
      <c r="G120" s="229"/>
      <c r="H120" s="33">
        <v>117</v>
      </c>
      <c r="I120" s="331">
        <f>IF($H120&gt;='Reactor 2'!B$27, IF($H120&lt;('Reactor 2'!B$27+30), 'Reactor 2'!I$83,0),0)</f>
        <v>0</v>
      </c>
      <c r="J120" s="331">
        <f>IF($H120&gt;='Reactor 2'!C$27, IF($H120&lt;('Reactor 2'!C$27+30), 'Reactor 2'!J$83,0),0)</f>
        <v>0</v>
      </c>
      <c r="K120" s="331">
        <f>IF($H120&gt;='Reactor 2'!D$27, IF($H120&lt;('Reactor 2'!D$27+30), 'Reactor 2'!K$83,0),0)</f>
        <v>0</v>
      </c>
      <c r="L120" s="331">
        <f>'Reactor 2'!L120</f>
        <v>0</v>
      </c>
      <c r="M120" s="331">
        <f>'Reactor 2'!M120</f>
        <v>0</v>
      </c>
      <c r="N120" s="229"/>
      <c r="O120" s="33">
        <v>117</v>
      </c>
      <c r="P120" s="296">
        <v>0</v>
      </c>
      <c r="Q120" s="296">
        <v>999</v>
      </c>
      <c r="R120" s="296">
        <v>999</v>
      </c>
      <c r="S120" s="296">
        <v>999</v>
      </c>
      <c r="T120" s="296">
        <v>999</v>
      </c>
      <c r="U120" s="296">
        <v>999</v>
      </c>
      <c r="W120" s="33">
        <v>117</v>
      </c>
      <c r="X120" s="296">
        <v>0</v>
      </c>
      <c r="Y120" s="296">
        <v>999</v>
      </c>
      <c r="Z120" s="296">
        <v>999</v>
      </c>
      <c r="AA120" s="296">
        <v>999</v>
      </c>
      <c r="AB120" s="296">
        <v>999</v>
      </c>
      <c r="AC120" s="296">
        <v>999</v>
      </c>
      <c r="AE120" s="33">
        <v>117</v>
      </c>
      <c r="AF120" s="296">
        <v>0</v>
      </c>
      <c r="AG120" s="296">
        <v>999</v>
      </c>
      <c r="AH120" s="296">
        <v>999</v>
      </c>
      <c r="AI120" s="296">
        <v>999</v>
      </c>
      <c r="AJ120" s="296">
        <v>999</v>
      </c>
      <c r="AK120" s="296">
        <v>999</v>
      </c>
      <c r="AM120" s="33">
        <v>117</v>
      </c>
      <c r="AN120" s="296">
        <f t="shared" si="8"/>
        <v>0</v>
      </c>
      <c r="AO120" s="296">
        <f t="shared" si="8"/>
        <v>999</v>
      </c>
      <c r="AP120" s="296">
        <f t="shared" si="8"/>
        <v>999</v>
      </c>
      <c r="AQ120" s="296">
        <f t="shared" si="8"/>
        <v>999</v>
      </c>
      <c r="AR120" s="296">
        <f t="shared" si="8"/>
        <v>999</v>
      </c>
      <c r="AS120" s="296">
        <f t="shared" si="8"/>
        <v>999</v>
      </c>
      <c r="AU120" s="33">
        <v>117</v>
      </c>
      <c r="AV120" s="7">
        <v>210</v>
      </c>
      <c r="AW120" s="7">
        <v>215</v>
      </c>
      <c r="AX120" s="7">
        <v>216</v>
      </c>
      <c r="AY120" s="7">
        <v>217</v>
      </c>
      <c r="AZ120" s="7">
        <v>218</v>
      </c>
      <c r="BA120" s="7">
        <v>219</v>
      </c>
      <c r="BC120" s="182">
        <v>117</v>
      </c>
      <c r="BD120" s="330">
        <f>'Reactor 2'!BD120</f>
        <v>0</v>
      </c>
      <c r="BE120" s="330">
        <f>'Reactor 2'!BE120</f>
        <v>0</v>
      </c>
      <c r="BF120" s="330">
        <f>'Reactor 2'!BF120</f>
        <v>0</v>
      </c>
      <c r="BG120" s="330">
        <f>'Reactor 2'!BG120</f>
        <v>0</v>
      </c>
      <c r="BH120" s="330">
        <f>'Reactor 2'!BH120</f>
        <v>0</v>
      </c>
    </row>
    <row r="121" spans="1:60" s="177" customFormat="1" x14ac:dyDescent="0.35">
      <c r="A121" s="229"/>
      <c r="B121" s="229"/>
      <c r="C121" s="229"/>
      <c r="D121" s="229"/>
      <c r="E121" s="229"/>
      <c r="F121" s="229"/>
      <c r="G121" s="229"/>
      <c r="H121" s="33">
        <v>118</v>
      </c>
      <c r="I121" s="331">
        <f>IF($H121&gt;='Reactor 2'!B$27, IF($H121&lt;('Reactor 2'!B$27+30), 'Reactor 2'!I$83,0),0)</f>
        <v>0</v>
      </c>
      <c r="J121" s="331">
        <f>IF($H121&gt;='Reactor 2'!C$27, IF($H121&lt;('Reactor 2'!C$27+30), 'Reactor 2'!J$83,0),0)</f>
        <v>0</v>
      </c>
      <c r="K121" s="331">
        <f>IF($H121&gt;='Reactor 2'!D$27, IF($H121&lt;('Reactor 2'!D$27+30), 'Reactor 2'!K$83,0),0)</f>
        <v>60</v>
      </c>
      <c r="L121" s="331">
        <f>'Reactor 2'!L121</f>
        <v>0</v>
      </c>
      <c r="M121" s="331">
        <f>'Reactor 2'!M121</f>
        <v>0</v>
      </c>
      <c r="N121" s="229"/>
      <c r="O121" s="33">
        <v>118</v>
      </c>
      <c r="P121" s="296">
        <v>0</v>
      </c>
      <c r="Q121" s="296">
        <v>999</v>
      </c>
      <c r="R121" s="296">
        <v>999</v>
      </c>
      <c r="S121" s="296">
        <v>999</v>
      </c>
      <c r="T121" s="296">
        <v>999</v>
      </c>
      <c r="U121" s="296">
        <v>999</v>
      </c>
      <c r="W121" s="33">
        <v>118</v>
      </c>
      <c r="X121" s="296">
        <v>0</v>
      </c>
      <c r="Y121" s="296">
        <v>999</v>
      </c>
      <c r="Z121" s="296">
        <v>999</v>
      </c>
      <c r="AA121" s="296">
        <v>999</v>
      </c>
      <c r="AB121" s="296">
        <v>999</v>
      </c>
      <c r="AC121" s="296">
        <v>999</v>
      </c>
      <c r="AE121" s="33">
        <v>118</v>
      </c>
      <c r="AF121" s="296">
        <v>0</v>
      </c>
      <c r="AG121" s="296">
        <v>999</v>
      </c>
      <c r="AH121" s="296">
        <v>999</v>
      </c>
      <c r="AI121" s="296">
        <v>999</v>
      </c>
      <c r="AJ121" s="296">
        <v>999</v>
      </c>
      <c r="AK121" s="296">
        <v>999</v>
      </c>
      <c r="AM121" s="33">
        <v>118</v>
      </c>
      <c r="AN121" s="296">
        <f t="shared" si="8"/>
        <v>0</v>
      </c>
      <c r="AO121" s="296">
        <f t="shared" si="8"/>
        <v>999</v>
      </c>
      <c r="AP121" s="296">
        <f t="shared" si="8"/>
        <v>999</v>
      </c>
      <c r="AQ121" s="296">
        <f t="shared" si="8"/>
        <v>999</v>
      </c>
      <c r="AR121" s="296">
        <f t="shared" si="8"/>
        <v>999</v>
      </c>
      <c r="AS121" s="296">
        <f t="shared" si="8"/>
        <v>999</v>
      </c>
      <c r="AU121" s="33">
        <v>118</v>
      </c>
      <c r="AV121" s="7">
        <v>210</v>
      </c>
      <c r="AW121" s="7">
        <v>215</v>
      </c>
      <c r="AX121" s="7">
        <v>216</v>
      </c>
      <c r="AY121" s="7">
        <v>217</v>
      </c>
      <c r="AZ121" s="7">
        <v>218</v>
      </c>
      <c r="BA121" s="7">
        <v>219</v>
      </c>
      <c r="BC121" s="182">
        <v>118</v>
      </c>
      <c r="BD121" s="330">
        <f>'Reactor 2'!BD121</f>
        <v>0</v>
      </c>
      <c r="BE121" s="330">
        <f>'Reactor 2'!BE121</f>
        <v>0</v>
      </c>
      <c r="BF121" s="330">
        <f>'Reactor 2'!BF121</f>
        <v>0</v>
      </c>
      <c r="BG121" s="330">
        <f>'Reactor 2'!BG121</f>
        <v>0</v>
      </c>
      <c r="BH121" s="330">
        <f>'Reactor 2'!BH121</f>
        <v>0</v>
      </c>
    </row>
    <row r="122" spans="1:60" s="177" customFormat="1" x14ac:dyDescent="0.35">
      <c r="A122" s="229"/>
      <c r="B122" s="229"/>
      <c r="C122" s="229"/>
      <c r="D122" s="229"/>
      <c r="E122" s="229"/>
      <c r="F122" s="229"/>
      <c r="G122" s="229"/>
      <c r="H122" s="33">
        <v>119</v>
      </c>
      <c r="I122" s="331">
        <f>IF($H122&gt;='Reactor 2'!B$27, IF($H122&lt;('Reactor 2'!B$27+30), 'Reactor 2'!I$83,0),0)</f>
        <v>0</v>
      </c>
      <c r="J122" s="331">
        <f>IF($H122&gt;='Reactor 2'!C$27, IF($H122&lt;('Reactor 2'!C$27+30), 'Reactor 2'!J$83,0),0)</f>
        <v>0</v>
      </c>
      <c r="K122" s="331">
        <f>IF($H122&gt;='Reactor 2'!D$27, IF($H122&lt;('Reactor 2'!D$27+30), 'Reactor 2'!K$83,0),0)</f>
        <v>60</v>
      </c>
      <c r="L122" s="331">
        <f>'Reactor 2'!L122</f>
        <v>0</v>
      </c>
      <c r="M122" s="331">
        <f>'Reactor 2'!M122</f>
        <v>0</v>
      </c>
      <c r="N122" s="229"/>
      <c r="O122" s="33">
        <v>119</v>
      </c>
      <c r="P122" s="296">
        <v>0</v>
      </c>
      <c r="Q122" s="296">
        <v>999</v>
      </c>
      <c r="R122" s="296">
        <v>999</v>
      </c>
      <c r="S122" s="296">
        <v>999</v>
      </c>
      <c r="T122" s="296">
        <v>999</v>
      </c>
      <c r="U122" s="296">
        <v>999</v>
      </c>
      <c r="W122" s="33">
        <v>119</v>
      </c>
      <c r="X122" s="296">
        <v>0</v>
      </c>
      <c r="Y122" s="296">
        <v>999</v>
      </c>
      <c r="Z122" s="296">
        <v>999</v>
      </c>
      <c r="AA122" s="296">
        <v>999</v>
      </c>
      <c r="AB122" s="296">
        <v>999</v>
      </c>
      <c r="AC122" s="296">
        <v>999</v>
      </c>
      <c r="AE122" s="33">
        <v>119</v>
      </c>
      <c r="AF122" s="296">
        <v>0</v>
      </c>
      <c r="AG122" s="296">
        <v>999</v>
      </c>
      <c r="AH122" s="296">
        <v>999</v>
      </c>
      <c r="AI122" s="296">
        <v>999</v>
      </c>
      <c r="AJ122" s="296">
        <v>999</v>
      </c>
      <c r="AK122" s="296">
        <v>999</v>
      </c>
      <c r="AM122" s="33">
        <v>119</v>
      </c>
      <c r="AN122" s="296">
        <f t="shared" si="8"/>
        <v>0</v>
      </c>
      <c r="AO122" s="296">
        <f t="shared" si="8"/>
        <v>999</v>
      </c>
      <c r="AP122" s="296">
        <f t="shared" si="8"/>
        <v>999</v>
      </c>
      <c r="AQ122" s="296">
        <f t="shared" si="8"/>
        <v>999</v>
      </c>
      <c r="AR122" s="296">
        <f t="shared" si="8"/>
        <v>999</v>
      </c>
      <c r="AS122" s="296">
        <f t="shared" si="8"/>
        <v>999</v>
      </c>
      <c r="AU122" s="33">
        <v>119</v>
      </c>
      <c r="AV122" s="7">
        <v>210</v>
      </c>
      <c r="AW122" s="7">
        <v>215</v>
      </c>
      <c r="AX122" s="7">
        <v>216</v>
      </c>
      <c r="AY122" s="7">
        <v>217</v>
      </c>
      <c r="AZ122" s="7">
        <v>218</v>
      </c>
      <c r="BA122" s="7">
        <v>219</v>
      </c>
      <c r="BC122" s="182">
        <v>119</v>
      </c>
      <c r="BD122" s="330">
        <f>'Reactor 2'!BD122</f>
        <v>0</v>
      </c>
      <c r="BE122" s="330">
        <f>'Reactor 2'!BE122</f>
        <v>0</v>
      </c>
      <c r="BF122" s="330">
        <f>'Reactor 2'!BF122</f>
        <v>0</v>
      </c>
      <c r="BG122" s="330">
        <f>'Reactor 2'!BG122</f>
        <v>0</v>
      </c>
      <c r="BH122" s="330">
        <f>'Reactor 2'!BH122</f>
        <v>0</v>
      </c>
    </row>
    <row r="123" spans="1:60" s="177" customFormat="1" x14ac:dyDescent="0.35">
      <c r="A123" s="229"/>
      <c r="B123" s="229"/>
      <c r="C123" s="229"/>
      <c r="D123" s="229"/>
      <c r="E123" s="229"/>
      <c r="F123" s="229"/>
      <c r="G123" s="229"/>
      <c r="H123" s="33">
        <v>120</v>
      </c>
      <c r="I123" s="331">
        <f>IF($H123&gt;='Reactor 2'!B$27, IF($H123&lt;('Reactor 2'!B$27+30), 'Reactor 2'!I$83,0),0)</f>
        <v>0</v>
      </c>
      <c r="J123" s="331">
        <f>IF($H123&gt;='Reactor 2'!C$27, IF($H123&lt;('Reactor 2'!C$27+30), 'Reactor 2'!J$83,0),0)</f>
        <v>0</v>
      </c>
      <c r="K123" s="331">
        <f>IF($H123&gt;='Reactor 2'!D$27, IF($H123&lt;('Reactor 2'!D$27+30), 'Reactor 2'!K$83,0),0)</f>
        <v>60</v>
      </c>
      <c r="L123" s="331">
        <f>'Reactor 2'!L123</f>
        <v>0</v>
      </c>
      <c r="M123" s="331">
        <f>'Reactor 2'!M123</f>
        <v>0</v>
      </c>
      <c r="N123" s="229"/>
      <c r="O123" s="33">
        <v>120</v>
      </c>
      <c r="P123" s="296">
        <v>0</v>
      </c>
      <c r="Q123" s="296">
        <v>999</v>
      </c>
      <c r="R123" s="296">
        <v>999</v>
      </c>
      <c r="S123" s="296">
        <v>999</v>
      </c>
      <c r="T123" s="296">
        <v>999</v>
      </c>
      <c r="U123" s="296">
        <v>999</v>
      </c>
      <c r="W123" s="33">
        <v>120</v>
      </c>
      <c r="X123" s="296">
        <v>0</v>
      </c>
      <c r="Y123" s="296">
        <v>999</v>
      </c>
      <c r="Z123" s="296">
        <v>999</v>
      </c>
      <c r="AA123" s="296">
        <v>999</v>
      </c>
      <c r="AB123" s="296">
        <v>999</v>
      </c>
      <c r="AC123" s="296">
        <v>999</v>
      </c>
      <c r="AE123" s="33">
        <v>120</v>
      </c>
      <c r="AF123" s="296">
        <v>0</v>
      </c>
      <c r="AG123" s="296">
        <v>999</v>
      </c>
      <c r="AH123" s="296">
        <v>999</v>
      </c>
      <c r="AI123" s="296">
        <v>999</v>
      </c>
      <c r="AJ123" s="296">
        <v>999</v>
      </c>
      <c r="AK123" s="296">
        <v>999</v>
      </c>
      <c r="AM123" s="33">
        <v>120</v>
      </c>
      <c r="AN123" s="296">
        <f t="shared" si="8"/>
        <v>0</v>
      </c>
      <c r="AO123" s="296">
        <f t="shared" si="8"/>
        <v>999</v>
      </c>
      <c r="AP123" s="296">
        <f t="shared" si="8"/>
        <v>999</v>
      </c>
      <c r="AQ123" s="296">
        <f t="shared" si="8"/>
        <v>999</v>
      </c>
      <c r="AR123" s="296">
        <f t="shared" si="8"/>
        <v>999</v>
      </c>
      <c r="AS123" s="296">
        <f t="shared" si="8"/>
        <v>999</v>
      </c>
      <c r="AU123" s="33">
        <v>120</v>
      </c>
      <c r="AV123" s="7">
        <v>210</v>
      </c>
      <c r="AW123" s="7">
        <v>215</v>
      </c>
      <c r="AX123" s="7">
        <v>216</v>
      </c>
      <c r="AY123" s="7">
        <v>217</v>
      </c>
      <c r="AZ123" s="7">
        <v>218</v>
      </c>
      <c r="BA123" s="7">
        <v>219</v>
      </c>
      <c r="BC123" s="182">
        <v>120</v>
      </c>
      <c r="BD123" s="330">
        <f>'Reactor 2'!BD123</f>
        <v>0</v>
      </c>
      <c r="BE123" s="330">
        <f>'Reactor 2'!BE123</f>
        <v>0</v>
      </c>
      <c r="BF123" s="330">
        <f>'Reactor 2'!BF123</f>
        <v>0</v>
      </c>
      <c r="BG123" s="330">
        <f>'Reactor 2'!BG123</f>
        <v>0</v>
      </c>
      <c r="BH123" s="330">
        <f>'Reactor 2'!BH123</f>
        <v>0</v>
      </c>
    </row>
    <row r="124" spans="1:60" s="177" customFormat="1" x14ac:dyDescent="0.35">
      <c r="A124" s="229"/>
      <c r="B124" s="229"/>
      <c r="C124" s="229"/>
      <c r="D124" s="229"/>
      <c r="E124" s="229"/>
      <c r="F124" s="229"/>
      <c r="G124" s="229"/>
      <c r="H124" s="33">
        <v>121</v>
      </c>
      <c r="I124" s="331">
        <f>IF($H124&gt;='Reactor 2'!B$27, IF($H124&lt;('Reactor 2'!B$27+30), 'Reactor 2'!I$83,0),0)</f>
        <v>0</v>
      </c>
      <c r="J124" s="331">
        <f>IF($H124&gt;='Reactor 2'!C$27, IF($H124&lt;('Reactor 2'!C$27+30), 'Reactor 2'!J$83,0),0)</f>
        <v>0</v>
      </c>
      <c r="K124" s="331">
        <f>IF($H124&gt;='Reactor 2'!D$27, IF($H124&lt;('Reactor 2'!D$27+30), 'Reactor 2'!K$83,0),0)</f>
        <v>60</v>
      </c>
      <c r="L124" s="331">
        <f>'Reactor 2'!L124</f>
        <v>0</v>
      </c>
      <c r="M124" s="331">
        <f>'Reactor 2'!M124</f>
        <v>0</v>
      </c>
      <c r="N124" s="229"/>
      <c r="O124" s="33">
        <v>121</v>
      </c>
      <c r="P124" s="296">
        <v>0</v>
      </c>
      <c r="Q124" s="296">
        <v>999</v>
      </c>
      <c r="R124" s="296">
        <v>999</v>
      </c>
      <c r="S124" s="296">
        <v>999</v>
      </c>
      <c r="T124" s="296">
        <v>999</v>
      </c>
      <c r="U124" s="296">
        <v>999</v>
      </c>
      <c r="W124" s="33">
        <v>121</v>
      </c>
      <c r="X124" s="296">
        <v>0</v>
      </c>
      <c r="Y124" s="296">
        <v>999</v>
      </c>
      <c r="Z124" s="296">
        <v>999</v>
      </c>
      <c r="AA124" s="296">
        <v>999</v>
      </c>
      <c r="AB124" s="296">
        <v>999</v>
      </c>
      <c r="AC124" s="296">
        <v>999</v>
      </c>
      <c r="AE124" s="33">
        <v>121</v>
      </c>
      <c r="AF124" s="296">
        <v>0</v>
      </c>
      <c r="AG124" s="296">
        <v>999</v>
      </c>
      <c r="AH124" s="296">
        <v>999</v>
      </c>
      <c r="AI124" s="296">
        <v>999</v>
      </c>
      <c r="AJ124" s="296">
        <v>999</v>
      </c>
      <c r="AK124" s="296">
        <v>999</v>
      </c>
      <c r="AM124" s="33">
        <v>121</v>
      </c>
      <c r="AN124" s="296">
        <f t="shared" si="8"/>
        <v>0</v>
      </c>
      <c r="AO124" s="296">
        <f t="shared" si="8"/>
        <v>999</v>
      </c>
      <c r="AP124" s="296">
        <f t="shared" si="8"/>
        <v>999</v>
      </c>
      <c r="AQ124" s="296">
        <f t="shared" si="8"/>
        <v>999</v>
      </c>
      <c r="AR124" s="296">
        <f t="shared" si="8"/>
        <v>999</v>
      </c>
      <c r="AS124" s="296">
        <f t="shared" si="8"/>
        <v>999</v>
      </c>
      <c r="AU124" s="33">
        <v>121</v>
      </c>
      <c r="AV124" s="7">
        <v>210</v>
      </c>
      <c r="AW124" s="7">
        <v>215</v>
      </c>
      <c r="AX124" s="7">
        <v>216</v>
      </c>
      <c r="AY124" s="7">
        <v>217</v>
      </c>
      <c r="AZ124" s="7">
        <v>218</v>
      </c>
      <c r="BA124" s="7">
        <v>219</v>
      </c>
      <c r="BC124" s="182">
        <v>121</v>
      </c>
      <c r="BD124" s="330">
        <f>'Reactor 2'!BD124</f>
        <v>0</v>
      </c>
      <c r="BE124" s="330">
        <f>'Reactor 2'!BE124</f>
        <v>0</v>
      </c>
      <c r="BF124" s="330">
        <f>'Reactor 2'!BF124</f>
        <v>0</v>
      </c>
      <c r="BG124" s="330">
        <f>'Reactor 2'!BG124</f>
        <v>0</v>
      </c>
      <c r="BH124" s="330">
        <f>'Reactor 2'!BH124</f>
        <v>0</v>
      </c>
    </row>
    <row r="125" spans="1:60" s="177" customFormat="1" x14ac:dyDescent="0.35">
      <c r="A125" s="229"/>
      <c r="B125" s="229"/>
      <c r="C125" s="229"/>
      <c r="D125" s="229"/>
      <c r="E125" s="229"/>
      <c r="F125" s="229"/>
      <c r="G125" s="229"/>
      <c r="H125" s="33">
        <v>122</v>
      </c>
      <c r="I125" s="331">
        <f>IF($H125&gt;='Reactor 2'!B$27, IF($H125&lt;('Reactor 2'!B$27+30), 'Reactor 2'!I$83,0),0)</f>
        <v>0</v>
      </c>
      <c r="J125" s="331">
        <f>IF($H125&gt;='Reactor 2'!C$27, IF($H125&lt;('Reactor 2'!C$27+30), 'Reactor 2'!J$83,0),0)</f>
        <v>0</v>
      </c>
      <c r="K125" s="331">
        <f>IF($H125&gt;='Reactor 2'!D$27, IF($H125&lt;('Reactor 2'!D$27+30), 'Reactor 2'!K$83,0),0)</f>
        <v>60</v>
      </c>
      <c r="L125" s="331">
        <f>'Reactor 2'!L125</f>
        <v>0</v>
      </c>
      <c r="M125" s="331">
        <f>'Reactor 2'!M125</f>
        <v>0</v>
      </c>
      <c r="N125" s="229"/>
      <c r="O125" s="33">
        <v>122</v>
      </c>
      <c r="P125" s="296">
        <v>0</v>
      </c>
      <c r="Q125" s="296">
        <v>999</v>
      </c>
      <c r="R125" s="296">
        <v>999</v>
      </c>
      <c r="S125" s="296">
        <v>999</v>
      </c>
      <c r="T125" s="296">
        <v>999</v>
      </c>
      <c r="U125" s="296">
        <v>999</v>
      </c>
      <c r="W125" s="33">
        <v>122</v>
      </c>
      <c r="X125" s="296">
        <v>0</v>
      </c>
      <c r="Y125" s="296">
        <v>999</v>
      </c>
      <c r="Z125" s="296">
        <v>999</v>
      </c>
      <c r="AA125" s="296">
        <v>999</v>
      </c>
      <c r="AB125" s="296">
        <v>999</v>
      </c>
      <c r="AC125" s="296">
        <v>999</v>
      </c>
      <c r="AE125" s="33">
        <v>122</v>
      </c>
      <c r="AF125" s="296">
        <v>0</v>
      </c>
      <c r="AG125" s="296">
        <v>999</v>
      </c>
      <c r="AH125" s="296">
        <v>999</v>
      </c>
      <c r="AI125" s="296">
        <v>999</v>
      </c>
      <c r="AJ125" s="296">
        <v>999</v>
      </c>
      <c r="AK125" s="296">
        <v>999</v>
      </c>
      <c r="AM125" s="33">
        <v>122</v>
      </c>
      <c r="AN125" s="296">
        <f t="shared" si="8"/>
        <v>0</v>
      </c>
      <c r="AO125" s="296">
        <f t="shared" si="8"/>
        <v>999</v>
      </c>
      <c r="AP125" s="296">
        <f t="shared" si="8"/>
        <v>999</v>
      </c>
      <c r="AQ125" s="296">
        <f t="shared" si="8"/>
        <v>999</v>
      </c>
      <c r="AR125" s="296">
        <f t="shared" si="8"/>
        <v>999</v>
      </c>
      <c r="AS125" s="296">
        <f t="shared" si="8"/>
        <v>999</v>
      </c>
      <c r="AU125" s="33">
        <v>122</v>
      </c>
      <c r="AV125" s="7">
        <v>210</v>
      </c>
      <c r="AW125" s="7">
        <v>215</v>
      </c>
      <c r="AX125" s="7">
        <v>216</v>
      </c>
      <c r="AY125" s="7">
        <v>217</v>
      </c>
      <c r="AZ125" s="7">
        <v>218</v>
      </c>
      <c r="BA125" s="7">
        <v>219</v>
      </c>
      <c r="BC125" s="182">
        <v>122</v>
      </c>
      <c r="BD125" s="330">
        <f>'Reactor 2'!BD125</f>
        <v>0</v>
      </c>
      <c r="BE125" s="330">
        <f>'Reactor 2'!BE125</f>
        <v>0</v>
      </c>
      <c r="BF125" s="330">
        <f>'Reactor 2'!BF125</f>
        <v>0</v>
      </c>
      <c r="BG125" s="330">
        <f>'Reactor 2'!BG125</f>
        <v>0</v>
      </c>
      <c r="BH125" s="330">
        <f>'Reactor 2'!BH125</f>
        <v>0</v>
      </c>
    </row>
    <row r="126" spans="1:60" s="177" customFormat="1" x14ac:dyDescent="0.35">
      <c r="A126" s="229"/>
      <c r="B126" s="229"/>
      <c r="C126" s="229"/>
      <c r="D126" s="229"/>
      <c r="E126" s="229"/>
      <c r="F126" s="229"/>
      <c r="G126" s="229"/>
      <c r="H126" s="33">
        <v>123</v>
      </c>
      <c r="I126" s="331">
        <f>IF($H126&gt;='Reactor 2'!B$27, IF($H126&lt;('Reactor 2'!B$27+30), 'Reactor 2'!I$83,0),0)</f>
        <v>0</v>
      </c>
      <c r="J126" s="331">
        <f>IF($H126&gt;='Reactor 2'!C$27, IF($H126&lt;('Reactor 2'!C$27+30), 'Reactor 2'!J$83,0),0)</f>
        <v>0</v>
      </c>
      <c r="K126" s="331">
        <f>IF($H126&gt;='Reactor 2'!D$27, IF($H126&lt;('Reactor 2'!D$27+30), 'Reactor 2'!K$83,0),0)</f>
        <v>60</v>
      </c>
      <c r="L126" s="331">
        <f>'Reactor 2'!L126</f>
        <v>0</v>
      </c>
      <c r="M126" s="331">
        <f>'Reactor 2'!M126</f>
        <v>0</v>
      </c>
      <c r="N126" s="229"/>
      <c r="O126" s="33">
        <v>123</v>
      </c>
      <c r="P126" s="296">
        <v>0</v>
      </c>
      <c r="Q126" s="296">
        <v>999</v>
      </c>
      <c r="R126" s="296">
        <v>999</v>
      </c>
      <c r="S126" s="296">
        <v>999</v>
      </c>
      <c r="T126" s="296">
        <v>999</v>
      </c>
      <c r="U126" s="296">
        <v>999</v>
      </c>
      <c r="W126" s="33">
        <v>123</v>
      </c>
      <c r="X126" s="296">
        <v>0</v>
      </c>
      <c r="Y126" s="296">
        <v>999</v>
      </c>
      <c r="Z126" s="296">
        <v>999</v>
      </c>
      <c r="AA126" s="296">
        <v>999</v>
      </c>
      <c r="AB126" s="296">
        <v>999</v>
      </c>
      <c r="AC126" s="296">
        <v>999</v>
      </c>
      <c r="AE126" s="33">
        <v>123</v>
      </c>
      <c r="AF126" s="296">
        <v>0</v>
      </c>
      <c r="AG126" s="296">
        <v>999</v>
      </c>
      <c r="AH126" s="296">
        <v>999</v>
      </c>
      <c r="AI126" s="296">
        <v>999</v>
      </c>
      <c r="AJ126" s="296">
        <v>999</v>
      </c>
      <c r="AK126" s="296">
        <v>999</v>
      </c>
      <c r="AM126" s="33">
        <v>123</v>
      </c>
      <c r="AN126" s="296">
        <f t="shared" si="8"/>
        <v>0</v>
      </c>
      <c r="AO126" s="296">
        <f t="shared" si="8"/>
        <v>999</v>
      </c>
      <c r="AP126" s="296">
        <f t="shared" si="8"/>
        <v>999</v>
      </c>
      <c r="AQ126" s="296">
        <f t="shared" si="8"/>
        <v>999</v>
      </c>
      <c r="AR126" s="296">
        <f t="shared" si="8"/>
        <v>999</v>
      </c>
      <c r="AS126" s="296">
        <f t="shared" si="8"/>
        <v>999</v>
      </c>
      <c r="AU126" s="33">
        <v>123</v>
      </c>
      <c r="AV126" s="7">
        <v>210</v>
      </c>
      <c r="AW126" s="7">
        <v>215</v>
      </c>
      <c r="AX126" s="7">
        <v>216</v>
      </c>
      <c r="AY126" s="7">
        <v>217</v>
      </c>
      <c r="AZ126" s="7">
        <v>218</v>
      </c>
      <c r="BA126" s="7">
        <v>219</v>
      </c>
      <c r="BC126" s="182">
        <v>123</v>
      </c>
      <c r="BD126" s="330">
        <f>'Reactor 2'!BD126</f>
        <v>0</v>
      </c>
      <c r="BE126" s="330">
        <f>'Reactor 2'!BE126</f>
        <v>0</v>
      </c>
      <c r="BF126" s="330">
        <f>'Reactor 2'!BF126</f>
        <v>0</v>
      </c>
      <c r="BG126" s="330">
        <f>'Reactor 2'!BG126</f>
        <v>0</v>
      </c>
      <c r="BH126" s="330">
        <f>'Reactor 2'!BH126</f>
        <v>0</v>
      </c>
    </row>
    <row r="127" spans="1:60" s="177" customFormat="1" x14ac:dyDescent="0.35">
      <c r="A127" s="229"/>
      <c r="B127" s="229"/>
      <c r="C127" s="229"/>
      <c r="D127" s="229"/>
      <c r="E127" s="229"/>
      <c r="F127" s="229"/>
      <c r="G127" s="229"/>
      <c r="H127" s="33">
        <v>124</v>
      </c>
      <c r="I127" s="331">
        <f>IF($H127&gt;='Reactor 2'!B$27, IF($H127&lt;('Reactor 2'!B$27+30), 'Reactor 2'!I$83,0),0)</f>
        <v>0</v>
      </c>
      <c r="J127" s="331">
        <f>IF($H127&gt;='Reactor 2'!C$27, IF($H127&lt;('Reactor 2'!C$27+30), 'Reactor 2'!J$83,0),0)</f>
        <v>0</v>
      </c>
      <c r="K127" s="331">
        <f>IF($H127&gt;='Reactor 2'!D$27, IF($H127&lt;('Reactor 2'!D$27+30), 'Reactor 2'!K$83,0),0)</f>
        <v>60</v>
      </c>
      <c r="L127" s="331">
        <f>'Reactor 2'!L127</f>
        <v>0</v>
      </c>
      <c r="M127" s="331">
        <f>'Reactor 2'!M127</f>
        <v>0</v>
      </c>
      <c r="N127" s="229"/>
      <c r="O127" s="33">
        <v>124</v>
      </c>
      <c r="P127" s="296">
        <v>0</v>
      </c>
      <c r="Q127" s="296">
        <v>999</v>
      </c>
      <c r="R127" s="296">
        <v>999</v>
      </c>
      <c r="S127" s="296">
        <v>999</v>
      </c>
      <c r="T127" s="296">
        <v>999</v>
      </c>
      <c r="U127" s="296">
        <v>999</v>
      </c>
      <c r="W127" s="33">
        <v>124</v>
      </c>
      <c r="X127" s="296">
        <v>0</v>
      </c>
      <c r="Y127" s="296">
        <v>999</v>
      </c>
      <c r="Z127" s="296">
        <v>999</v>
      </c>
      <c r="AA127" s="296">
        <v>999</v>
      </c>
      <c r="AB127" s="296">
        <v>999</v>
      </c>
      <c r="AC127" s="296">
        <v>999</v>
      </c>
      <c r="AE127" s="33">
        <v>124</v>
      </c>
      <c r="AF127" s="296">
        <v>0</v>
      </c>
      <c r="AG127" s="296">
        <v>999</v>
      </c>
      <c r="AH127" s="296">
        <v>999</v>
      </c>
      <c r="AI127" s="296">
        <v>999</v>
      </c>
      <c r="AJ127" s="296">
        <v>999</v>
      </c>
      <c r="AK127" s="296">
        <v>999</v>
      </c>
      <c r="AM127" s="33">
        <v>124</v>
      </c>
      <c r="AN127" s="296">
        <f t="shared" si="8"/>
        <v>0</v>
      </c>
      <c r="AO127" s="296">
        <f t="shared" si="8"/>
        <v>999</v>
      </c>
      <c r="AP127" s="296">
        <f t="shared" si="8"/>
        <v>999</v>
      </c>
      <c r="AQ127" s="296">
        <f t="shared" si="8"/>
        <v>999</v>
      </c>
      <c r="AR127" s="296">
        <f t="shared" si="8"/>
        <v>999</v>
      </c>
      <c r="AS127" s="296">
        <f t="shared" si="8"/>
        <v>999</v>
      </c>
      <c r="AU127" s="33">
        <v>124</v>
      </c>
      <c r="AV127" s="7">
        <v>210</v>
      </c>
      <c r="AW127" s="7">
        <v>215</v>
      </c>
      <c r="AX127" s="7">
        <v>216</v>
      </c>
      <c r="AY127" s="7">
        <v>217</v>
      </c>
      <c r="AZ127" s="7">
        <v>218</v>
      </c>
      <c r="BA127" s="7">
        <v>219</v>
      </c>
      <c r="BC127" s="182">
        <v>124</v>
      </c>
      <c r="BD127" s="330">
        <f>'Reactor 2'!BD127</f>
        <v>0</v>
      </c>
      <c r="BE127" s="330">
        <f>'Reactor 2'!BE127</f>
        <v>0</v>
      </c>
      <c r="BF127" s="330">
        <f>'Reactor 2'!BF127</f>
        <v>0</v>
      </c>
      <c r="BG127" s="330">
        <f>'Reactor 2'!BG127</f>
        <v>0</v>
      </c>
      <c r="BH127" s="330">
        <f>'Reactor 2'!BH127</f>
        <v>0</v>
      </c>
    </row>
    <row r="128" spans="1:60" s="177" customFormat="1" x14ac:dyDescent="0.35">
      <c r="A128" s="229"/>
      <c r="B128" s="229"/>
      <c r="C128" s="229"/>
      <c r="D128" s="229"/>
      <c r="E128" s="229"/>
      <c r="F128" s="229"/>
      <c r="G128" s="229"/>
      <c r="H128" s="33">
        <v>125</v>
      </c>
      <c r="I128" s="331">
        <f>IF($H128&gt;='Reactor 2'!B$27, IF($H128&lt;('Reactor 2'!B$27+30), 'Reactor 2'!I$83,0),0)</f>
        <v>0</v>
      </c>
      <c r="J128" s="331">
        <f>IF($H128&gt;='Reactor 2'!C$27, IF($H128&lt;('Reactor 2'!C$27+30), 'Reactor 2'!J$83,0),0)</f>
        <v>0</v>
      </c>
      <c r="K128" s="331">
        <f>IF($H128&gt;='Reactor 2'!D$27, IF($H128&lt;('Reactor 2'!D$27+30), 'Reactor 2'!K$83,0),0)</f>
        <v>60</v>
      </c>
      <c r="L128" s="331">
        <f>'Reactor 2'!L128</f>
        <v>0</v>
      </c>
      <c r="M128" s="331">
        <f>'Reactor 2'!M128</f>
        <v>0</v>
      </c>
      <c r="N128" s="229"/>
      <c r="O128" s="33">
        <v>125</v>
      </c>
      <c r="P128" s="296">
        <v>0</v>
      </c>
      <c r="Q128" s="296">
        <v>999</v>
      </c>
      <c r="R128" s="296">
        <v>999</v>
      </c>
      <c r="S128" s="296">
        <v>999</v>
      </c>
      <c r="T128" s="296">
        <v>999</v>
      </c>
      <c r="U128" s="296">
        <v>999</v>
      </c>
      <c r="W128" s="33">
        <v>125</v>
      </c>
      <c r="X128" s="296">
        <v>0</v>
      </c>
      <c r="Y128" s="296">
        <v>999</v>
      </c>
      <c r="Z128" s="296">
        <v>999</v>
      </c>
      <c r="AA128" s="296">
        <v>999</v>
      </c>
      <c r="AB128" s="296">
        <v>999</v>
      </c>
      <c r="AC128" s="296">
        <v>999</v>
      </c>
      <c r="AE128" s="33">
        <v>125</v>
      </c>
      <c r="AF128" s="296">
        <v>0</v>
      </c>
      <c r="AG128" s="296">
        <v>999</v>
      </c>
      <c r="AH128" s="296">
        <v>999</v>
      </c>
      <c r="AI128" s="296">
        <v>999</v>
      </c>
      <c r="AJ128" s="296">
        <v>999</v>
      </c>
      <c r="AK128" s="296">
        <v>999</v>
      </c>
      <c r="AM128" s="33">
        <v>125</v>
      </c>
      <c r="AN128" s="296">
        <f t="shared" si="8"/>
        <v>0</v>
      </c>
      <c r="AO128" s="296">
        <f t="shared" si="8"/>
        <v>999</v>
      </c>
      <c r="AP128" s="296">
        <f t="shared" si="8"/>
        <v>999</v>
      </c>
      <c r="AQ128" s="296">
        <f t="shared" si="8"/>
        <v>999</v>
      </c>
      <c r="AR128" s="296">
        <f t="shared" si="8"/>
        <v>999</v>
      </c>
      <c r="AS128" s="296">
        <f t="shared" si="8"/>
        <v>999</v>
      </c>
      <c r="AU128" s="33">
        <v>125</v>
      </c>
      <c r="AV128" s="7">
        <v>210</v>
      </c>
      <c r="AW128" s="7">
        <v>215</v>
      </c>
      <c r="AX128" s="7">
        <v>216</v>
      </c>
      <c r="AY128" s="7">
        <v>217</v>
      </c>
      <c r="AZ128" s="7">
        <v>218</v>
      </c>
      <c r="BA128" s="7">
        <v>219</v>
      </c>
      <c r="BC128" s="182">
        <v>125</v>
      </c>
      <c r="BD128" s="330">
        <f>'Reactor 2'!BD128</f>
        <v>0</v>
      </c>
      <c r="BE128" s="330">
        <f>'Reactor 2'!BE128</f>
        <v>0</v>
      </c>
      <c r="BF128" s="330">
        <f>'Reactor 2'!BF128</f>
        <v>0</v>
      </c>
      <c r="BG128" s="330">
        <f>'Reactor 2'!BG128</f>
        <v>0</v>
      </c>
      <c r="BH128" s="330">
        <f>'Reactor 2'!BH128</f>
        <v>0</v>
      </c>
    </row>
    <row r="129" spans="1:60" s="177" customFormat="1" x14ac:dyDescent="0.35">
      <c r="A129" s="229"/>
      <c r="B129" s="229"/>
      <c r="C129" s="229"/>
      <c r="D129" s="229"/>
      <c r="E129" s="229"/>
      <c r="F129" s="229"/>
      <c r="G129" s="229"/>
      <c r="H129" s="33">
        <v>126</v>
      </c>
      <c r="I129" s="331">
        <f>IF($H129&gt;='Reactor 2'!B$27, IF($H129&lt;('Reactor 2'!B$27+30), 'Reactor 2'!I$83,0),0)</f>
        <v>0</v>
      </c>
      <c r="J129" s="331">
        <f>IF($H129&gt;='Reactor 2'!C$27, IF($H129&lt;('Reactor 2'!C$27+30), 'Reactor 2'!J$83,0),0)</f>
        <v>0</v>
      </c>
      <c r="K129" s="331">
        <f>IF($H129&gt;='Reactor 2'!D$27, IF($H129&lt;('Reactor 2'!D$27+30), 'Reactor 2'!K$83,0),0)</f>
        <v>60</v>
      </c>
      <c r="L129" s="331">
        <f>'Reactor 2'!L129</f>
        <v>0</v>
      </c>
      <c r="M129" s="331">
        <f>'Reactor 2'!M129</f>
        <v>0</v>
      </c>
      <c r="N129" s="229"/>
      <c r="O129" s="33">
        <v>126</v>
      </c>
      <c r="P129" s="296">
        <v>0</v>
      </c>
      <c r="Q129" s="296">
        <v>999</v>
      </c>
      <c r="R129" s="296">
        <v>999</v>
      </c>
      <c r="S129" s="296">
        <v>999</v>
      </c>
      <c r="T129" s="296">
        <v>999</v>
      </c>
      <c r="U129" s="296">
        <v>999</v>
      </c>
      <c r="W129" s="33">
        <v>126</v>
      </c>
      <c r="X129" s="296">
        <v>0</v>
      </c>
      <c r="Y129" s="296">
        <v>999</v>
      </c>
      <c r="Z129" s="296">
        <v>999</v>
      </c>
      <c r="AA129" s="296">
        <v>999</v>
      </c>
      <c r="AB129" s="296">
        <v>999</v>
      </c>
      <c r="AC129" s="296">
        <v>999</v>
      </c>
      <c r="AE129" s="33">
        <v>126</v>
      </c>
      <c r="AF129" s="296">
        <v>0</v>
      </c>
      <c r="AG129" s="296">
        <v>999</v>
      </c>
      <c r="AH129" s="296">
        <v>999</v>
      </c>
      <c r="AI129" s="296">
        <v>999</v>
      </c>
      <c r="AJ129" s="296">
        <v>999</v>
      </c>
      <c r="AK129" s="296">
        <v>999</v>
      </c>
      <c r="AM129" s="33">
        <v>126</v>
      </c>
      <c r="AN129" s="296">
        <f t="shared" si="8"/>
        <v>0</v>
      </c>
      <c r="AO129" s="296">
        <f t="shared" si="8"/>
        <v>999</v>
      </c>
      <c r="AP129" s="296">
        <f t="shared" si="8"/>
        <v>999</v>
      </c>
      <c r="AQ129" s="296">
        <f t="shared" si="8"/>
        <v>999</v>
      </c>
      <c r="AR129" s="296">
        <f t="shared" si="8"/>
        <v>999</v>
      </c>
      <c r="AS129" s="296">
        <f t="shared" si="8"/>
        <v>999</v>
      </c>
      <c r="AU129" s="33">
        <v>126</v>
      </c>
      <c r="AV129" s="7">
        <v>210</v>
      </c>
      <c r="AW129" s="7">
        <v>215</v>
      </c>
      <c r="AX129" s="7">
        <v>216</v>
      </c>
      <c r="AY129" s="7">
        <v>217</v>
      </c>
      <c r="AZ129" s="7">
        <v>218</v>
      </c>
      <c r="BA129" s="7">
        <v>219</v>
      </c>
      <c r="BC129" s="182">
        <v>126</v>
      </c>
      <c r="BD129" s="330">
        <f>'Reactor 2'!BD129</f>
        <v>0</v>
      </c>
      <c r="BE129" s="330">
        <f>'Reactor 2'!BE129</f>
        <v>0</v>
      </c>
      <c r="BF129" s="330">
        <f>'Reactor 2'!BF129</f>
        <v>0</v>
      </c>
      <c r="BG129" s="330">
        <f>'Reactor 2'!BG129</f>
        <v>0</v>
      </c>
      <c r="BH129" s="330">
        <f>'Reactor 2'!BH129</f>
        <v>0</v>
      </c>
    </row>
    <row r="130" spans="1:60" s="177" customFormat="1" x14ac:dyDescent="0.35">
      <c r="A130" s="229"/>
      <c r="B130" s="229"/>
      <c r="C130" s="229"/>
      <c r="D130" s="229"/>
      <c r="E130" s="229"/>
      <c r="F130" s="229"/>
      <c r="G130" s="229"/>
      <c r="H130" s="33">
        <v>127</v>
      </c>
      <c r="I130" s="331">
        <f>IF($H130&gt;='Reactor 2'!B$27, IF($H130&lt;('Reactor 2'!B$27+30), 'Reactor 2'!I$83,0),0)</f>
        <v>0</v>
      </c>
      <c r="J130" s="331">
        <f>IF($H130&gt;='Reactor 2'!C$27, IF($H130&lt;('Reactor 2'!C$27+30), 'Reactor 2'!J$83,0),0)</f>
        <v>0</v>
      </c>
      <c r="K130" s="331">
        <f>IF($H130&gt;='Reactor 2'!D$27, IF($H130&lt;('Reactor 2'!D$27+30), 'Reactor 2'!K$83,0),0)</f>
        <v>60</v>
      </c>
      <c r="L130" s="331">
        <f>'Reactor 2'!L130</f>
        <v>0</v>
      </c>
      <c r="M130" s="331">
        <f>'Reactor 2'!M130</f>
        <v>0</v>
      </c>
      <c r="N130" s="229"/>
      <c r="O130" s="33">
        <v>127</v>
      </c>
      <c r="P130" s="296">
        <v>0</v>
      </c>
      <c r="Q130" s="296">
        <v>999</v>
      </c>
      <c r="R130" s="296">
        <v>999</v>
      </c>
      <c r="S130" s="296">
        <v>999</v>
      </c>
      <c r="T130" s="296">
        <v>999</v>
      </c>
      <c r="U130" s="296">
        <v>999</v>
      </c>
      <c r="W130" s="33">
        <v>127</v>
      </c>
      <c r="X130" s="296">
        <v>0</v>
      </c>
      <c r="Y130" s="296">
        <v>999</v>
      </c>
      <c r="Z130" s="296">
        <v>999</v>
      </c>
      <c r="AA130" s="296">
        <v>999</v>
      </c>
      <c r="AB130" s="296">
        <v>999</v>
      </c>
      <c r="AC130" s="296">
        <v>999</v>
      </c>
      <c r="AE130" s="33">
        <v>127</v>
      </c>
      <c r="AF130" s="296">
        <v>0</v>
      </c>
      <c r="AG130" s="296">
        <v>999</v>
      </c>
      <c r="AH130" s="296">
        <v>999</v>
      </c>
      <c r="AI130" s="296">
        <v>999</v>
      </c>
      <c r="AJ130" s="296">
        <v>999</v>
      </c>
      <c r="AK130" s="296">
        <v>999</v>
      </c>
      <c r="AM130" s="33">
        <v>127</v>
      </c>
      <c r="AN130" s="296">
        <f t="shared" si="8"/>
        <v>0</v>
      </c>
      <c r="AO130" s="296">
        <f t="shared" si="8"/>
        <v>999</v>
      </c>
      <c r="AP130" s="296">
        <f t="shared" si="8"/>
        <v>999</v>
      </c>
      <c r="AQ130" s="296">
        <f t="shared" si="8"/>
        <v>999</v>
      </c>
      <c r="AR130" s="296">
        <f t="shared" si="8"/>
        <v>999</v>
      </c>
      <c r="AS130" s="296">
        <f t="shared" si="8"/>
        <v>999</v>
      </c>
      <c r="AU130" s="33">
        <v>127</v>
      </c>
      <c r="AV130" s="7">
        <v>210</v>
      </c>
      <c r="AW130" s="7">
        <v>215</v>
      </c>
      <c r="AX130" s="7">
        <v>216</v>
      </c>
      <c r="AY130" s="7">
        <v>217</v>
      </c>
      <c r="AZ130" s="7">
        <v>218</v>
      </c>
      <c r="BA130" s="7">
        <v>219</v>
      </c>
      <c r="BC130" s="182">
        <v>127</v>
      </c>
      <c r="BD130" s="330">
        <f>'Reactor 2'!BD130</f>
        <v>0</v>
      </c>
      <c r="BE130" s="330">
        <f>'Reactor 2'!BE130</f>
        <v>0</v>
      </c>
      <c r="BF130" s="330">
        <f>'Reactor 2'!BF130</f>
        <v>0</v>
      </c>
      <c r="BG130" s="330">
        <f>'Reactor 2'!BG130</f>
        <v>0</v>
      </c>
      <c r="BH130" s="330">
        <f>'Reactor 2'!BH130</f>
        <v>0</v>
      </c>
    </row>
    <row r="131" spans="1:60" s="177" customFormat="1" x14ac:dyDescent="0.35">
      <c r="A131" s="229"/>
      <c r="B131" s="229"/>
      <c r="C131" s="229"/>
      <c r="D131" s="229"/>
      <c r="E131" s="229"/>
      <c r="F131" s="229"/>
      <c r="G131" s="229"/>
      <c r="H131" s="33">
        <v>128</v>
      </c>
      <c r="I131" s="331">
        <f>IF($H131&gt;='Reactor 2'!B$27, IF($H131&lt;('Reactor 2'!B$27+30), 'Reactor 2'!I$83,0),0)</f>
        <v>0</v>
      </c>
      <c r="J131" s="331">
        <f>IF($H131&gt;='Reactor 2'!C$27, IF($H131&lt;('Reactor 2'!C$27+30), 'Reactor 2'!J$83,0),0)</f>
        <v>0</v>
      </c>
      <c r="K131" s="331">
        <f>IF($H131&gt;='Reactor 2'!D$27, IF($H131&lt;('Reactor 2'!D$27+30), 'Reactor 2'!K$83,0),0)</f>
        <v>60</v>
      </c>
      <c r="L131" s="331">
        <f>'Reactor 2'!L131</f>
        <v>0</v>
      </c>
      <c r="M131" s="331">
        <f>'Reactor 2'!M131</f>
        <v>0</v>
      </c>
      <c r="N131" s="229"/>
      <c r="O131" s="33">
        <v>128</v>
      </c>
      <c r="P131" s="296">
        <v>0</v>
      </c>
      <c r="Q131" s="296">
        <v>999</v>
      </c>
      <c r="R131" s="296">
        <v>999</v>
      </c>
      <c r="S131" s="296">
        <v>999</v>
      </c>
      <c r="T131" s="296">
        <v>999</v>
      </c>
      <c r="U131" s="296">
        <v>999</v>
      </c>
      <c r="W131" s="33">
        <v>128</v>
      </c>
      <c r="X131" s="296">
        <v>0</v>
      </c>
      <c r="Y131" s="296">
        <v>999</v>
      </c>
      <c r="Z131" s="296">
        <v>999</v>
      </c>
      <c r="AA131" s="296">
        <v>999</v>
      </c>
      <c r="AB131" s="296">
        <v>999</v>
      </c>
      <c r="AC131" s="296">
        <v>999</v>
      </c>
      <c r="AE131" s="33">
        <v>128</v>
      </c>
      <c r="AF131" s="296">
        <v>0</v>
      </c>
      <c r="AG131" s="296">
        <v>999</v>
      </c>
      <c r="AH131" s="296">
        <v>999</v>
      </c>
      <c r="AI131" s="296">
        <v>999</v>
      </c>
      <c r="AJ131" s="296">
        <v>999</v>
      </c>
      <c r="AK131" s="296">
        <v>999</v>
      </c>
      <c r="AM131" s="33">
        <v>128</v>
      </c>
      <c r="AN131" s="296">
        <f t="shared" si="8"/>
        <v>0</v>
      </c>
      <c r="AO131" s="296">
        <f t="shared" si="8"/>
        <v>999</v>
      </c>
      <c r="AP131" s="296">
        <f t="shared" si="8"/>
        <v>999</v>
      </c>
      <c r="AQ131" s="296">
        <f t="shared" si="8"/>
        <v>999</v>
      </c>
      <c r="AR131" s="296">
        <f t="shared" si="8"/>
        <v>999</v>
      </c>
      <c r="AS131" s="296">
        <f t="shared" si="8"/>
        <v>999</v>
      </c>
      <c r="AU131" s="33">
        <v>128</v>
      </c>
      <c r="AV131" s="7">
        <v>210</v>
      </c>
      <c r="AW131" s="7">
        <v>215</v>
      </c>
      <c r="AX131" s="7">
        <v>216</v>
      </c>
      <c r="AY131" s="7">
        <v>217</v>
      </c>
      <c r="AZ131" s="7">
        <v>218</v>
      </c>
      <c r="BA131" s="7">
        <v>219</v>
      </c>
      <c r="BC131" s="182">
        <v>128</v>
      </c>
      <c r="BD131" s="330">
        <f>'Reactor 2'!BD131</f>
        <v>0</v>
      </c>
      <c r="BE131" s="330">
        <f>'Reactor 2'!BE131</f>
        <v>0</v>
      </c>
      <c r="BF131" s="330">
        <f>'Reactor 2'!BF131</f>
        <v>0</v>
      </c>
      <c r="BG131" s="330">
        <f>'Reactor 2'!BG131</f>
        <v>0</v>
      </c>
      <c r="BH131" s="330">
        <f>'Reactor 2'!BH131</f>
        <v>0</v>
      </c>
    </row>
    <row r="132" spans="1:60" s="177" customFormat="1" x14ac:dyDescent="0.35">
      <c r="A132" s="229"/>
      <c r="B132" s="229"/>
      <c r="C132" s="229"/>
      <c r="D132" s="229"/>
      <c r="E132" s="229"/>
      <c r="F132" s="229"/>
      <c r="G132" s="229"/>
      <c r="H132" s="33">
        <v>129</v>
      </c>
      <c r="I132" s="331">
        <f>IF($H132&gt;='Reactor 2'!B$27, IF($H132&lt;('Reactor 2'!B$27+30), 'Reactor 2'!I$83,0),0)</f>
        <v>0</v>
      </c>
      <c r="J132" s="331">
        <f>IF($H132&gt;='Reactor 2'!C$27, IF($H132&lt;('Reactor 2'!C$27+30), 'Reactor 2'!J$83,0),0)</f>
        <v>0</v>
      </c>
      <c r="K132" s="331">
        <f>IF($H132&gt;='Reactor 2'!D$27, IF($H132&lt;('Reactor 2'!D$27+30), 'Reactor 2'!K$83,0),0)</f>
        <v>60</v>
      </c>
      <c r="L132" s="331">
        <f>'Reactor 2'!L132</f>
        <v>0</v>
      </c>
      <c r="M132" s="331">
        <f>'Reactor 2'!M132</f>
        <v>0</v>
      </c>
      <c r="N132" s="229"/>
      <c r="O132" s="33">
        <v>129</v>
      </c>
      <c r="P132" s="296">
        <v>0</v>
      </c>
      <c r="Q132" s="296">
        <v>999</v>
      </c>
      <c r="R132" s="296">
        <v>999</v>
      </c>
      <c r="S132" s="296">
        <v>999</v>
      </c>
      <c r="T132" s="296">
        <v>999</v>
      </c>
      <c r="U132" s="296">
        <v>999</v>
      </c>
      <c r="W132" s="33">
        <v>129</v>
      </c>
      <c r="X132" s="296">
        <v>0</v>
      </c>
      <c r="Y132" s="296">
        <v>999</v>
      </c>
      <c r="Z132" s="296">
        <v>999</v>
      </c>
      <c r="AA132" s="296">
        <v>999</v>
      </c>
      <c r="AB132" s="296">
        <v>999</v>
      </c>
      <c r="AC132" s="296">
        <v>999</v>
      </c>
      <c r="AE132" s="33">
        <v>129</v>
      </c>
      <c r="AF132" s="296">
        <v>0</v>
      </c>
      <c r="AG132" s="296">
        <v>999</v>
      </c>
      <c r="AH132" s="296">
        <v>999</v>
      </c>
      <c r="AI132" s="296">
        <v>999</v>
      </c>
      <c r="AJ132" s="296">
        <v>999</v>
      </c>
      <c r="AK132" s="296">
        <v>999</v>
      </c>
      <c r="AM132" s="33">
        <v>129</v>
      </c>
      <c r="AN132" s="296">
        <f t="shared" si="8"/>
        <v>0</v>
      </c>
      <c r="AO132" s="296">
        <f t="shared" si="8"/>
        <v>999</v>
      </c>
      <c r="AP132" s="296">
        <f t="shared" si="8"/>
        <v>999</v>
      </c>
      <c r="AQ132" s="296">
        <f t="shared" si="8"/>
        <v>999</v>
      </c>
      <c r="AR132" s="296">
        <f t="shared" si="8"/>
        <v>999</v>
      </c>
      <c r="AS132" s="296">
        <f t="shared" si="8"/>
        <v>999</v>
      </c>
      <c r="AU132" s="33">
        <v>129</v>
      </c>
      <c r="AV132" s="7">
        <v>210</v>
      </c>
      <c r="AW132" s="7">
        <v>215</v>
      </c>
      <c r="AX132" s="7">
        <v>216</v>
      </c>
      <c r="AY132" s="7">
        <v>217</v>
      </c>
      <c r="AZ132" s="7">
        <v>218</v>
      </c>
      <c r="BA132" s="7">
        <v>219</v>
      </c>
      <c r="BC132" s="182">
        <v>129</v>
      </c>
      <c r="BD132" s="330">
        <f>'Reactor 2'!BD132</f>
        <v>0</v>
      </c>
      <c r="BE132" s="330">
        <f>'Reactor 2'!BE132</f>
        <v>0</v>
      </c>
      <c r="BF132" s="330">
        <f>'Reactor 2'!BF132</f>
        <v>0</v>
      </c>
      <c r="BG132" s="330">
        <f>'Reactor 2'!BG132</f>
        <v>0</v>
      </c>
      <c r="BH132" s="330">
        <f>'Reactor 2'!BH132</f>
        <v>0</v>
      </c>
    </row>
    <row r="133" spans="1:60" s="177" customFormat="1" x14ac:dyDescent="0.35">
      <c r="A133" s="229"/>
      <c r="B133" s="229"/>
      <c r="C133" s="229"/>
      <c r="D133" s="229"/>
      <c r="E133" s="229"/>
      <c r="F133" s="229"/>
      <c r="G133" s="229"/>
      <c r="H133" s="33">
        <v>130</v>
      </c>
      <c r="I133" s="331">
        <f>IF($H133&gt;='Reactor 2'!B$27, IF($H133&lt;('Reactor 2'!B$27+30), 'Reactor 2'!I$83,0),0)</f>
        <v>0</v>
      </c>
      <c r="J133" s="331">
        <f>IF($H133&gt;='Reactor 2'!C$27, IF($H133&lt;('Reactor 2'!C$27+30), 'Reactor 2'!J$83,0),0)</f>
        <v>0</v>
      </c>
      <c r="K133" s="331">
        <f>IF($H133&gt;='Reactor 2'!D$27, IF($H133&lt;('Reactor 2'!D$27+30), 'Reactor 2'!K$83,0),0)</f>
        <v>60</v>
      </c>
      <c r="L133" s="331">
        <f>'Reactor 2'!L133</f>
        <v>0</v>
      </c>
      <c r="M133" s="331">
        <f>'Reactor 2'!M133</f>
        <v>0</v>
      </c>
      <c r="N133" s="229"/>
      <c r="O133" s="33">
        <v>130</v>
      </c>
      <c r="P133" s="296">
        <v>0</v>
      </c>
      <c r="Q133" s="296">
        <v>999</v>
      </c>
      <c r="R133" s="296">
        <v>999</v>
      </c>
      <c r="S133" s="296">
        <v>999</v>
      </c>
      <c r="T133" s="296">
        <v>999</v>
      </c>
      <c r="U133" s="296">
        <v>999</v>
      </c>
      <c r="W133" s="33">
        <v>130</v>
      </c>
      <c r="X133" s="296">
        <v>0</v>
      </c>
      <c r="Y133" s="296">
        <v>999</v>
      </c>
      <c r="Z133" s="296">
        <v>999</v>
      </c>
      <c r="AA133" s="296">
        <v>999</v>
      </c>
      <c r="AB133" s="296">
        <v>999</v>
      </c>
      <c r="AC133" s="296">
        <v>999</v>
      </c>
      <c r="AE133" s="33">
        <v>130</v>
      </c>
      <c r="AF133" s="296">
        <v>0</v>
      </c>
      <c r="AG133" s="296">
        <v>999</v>
      </c>
      <c r="AH133" s="296">
        <v>999</v>
      </c>
      <c r="AI133" s="296">
        <v>999</v>
      </c>
      <c r="AJ133" s="296">
        <v>999</v>
      </c>
      <c r="AK133" s="296">
        <v>999</v>
      </c>
      <c r="AM133" s="33">
        <v>130</v>
      </c>
      <c r="AN133" s="296">
        <f t="shared" ref="AN133:AS148" si="9">AN132</f>
        <v>0</v>
      </c>
      <c r="AO133" s="296">
        <f t="shared" si="9"/>
        <v>999</v>
      </c>
      <c r="AP133" s="296">
        <f t="shared" si="9"/>
        <v>999</v>
      </c>
      <c r="AQ133" s="296">
        <f t="shared" si="9"/>
        <v>999</v>
      </c>
      <c r="AR133" s="296">
        <f t="shared" si="9"/>
        <v>999</v>
      </c>
      <c r="AS133" s="296">
        <f t="shared" si="9"/>
        <v>999</v>
      </c>
      <c r="AU133" s="33">
        <v>130</v>
      </c>
      <c r="AV133" s="7">
        <v>210</v>
      </c>
      <c r="AW133" s="7">
        <v>215</v>
      </c>
      <c r="AX133" s="7">
        <v>216</v>
      </c>
      <c r="AY133" s="7">
        <v>217</v>
      </c>
      <c r="AZ133" s="7">
        <v>218</v>
      </c>
      <c r="BA133" s="7">
        <v>219</v>
      </c>
      <c r="BC133" s="182">
        <v>130</v>
      </c>
      <c r="BD133" s="330">
        <f>'Reactor 2'!BD133</f>
        <v>0</v>
      </c>
      <c r="BE133" s="330">
        <f>'Reactor 2'!BE133</f>
        <v>0</v>
      </c>
      <c r="BF133" s="330">
        <f>'Reactor 2'!BF133</f>
        <v>0</v>
      </c>
      <c r="BG133" s="330">
        <f>'Reactor 2'!BG133</f>
        <v>0</v>
      </c>
      <c r="BH133" s="330">
        <f>'Reactor 2'!BH133</f>
        <v>0</v>
      </c>
    </row>
    <row r="134" spans="1:60" s="177" customFormat="1" x14ac:dyDescent="0.35">
      <c r="A134" s="229"/>
      <c r="B134" s="229"/>
      <c r="C134" s="229"/>
      <c r="D134" s="229"/>
      <c r="E134" s="229"/>
      <c r="F134" s="229"/>
      <c r="G134" s="229"/>
      <c r="H134" s="33">
        <v>131</v>
      </c>
      <c r="I134" s="331">
        <f>IF($H134&gt;='Reactor 2'!B$27, IF($H134&lt;('Reactor 2'!B$27+30), 'Reactor 2'!I$83,0),0)</f>
        <v>0</v>
      </c>
      <c r="J134" s="331">
        <f>IF($H134&gt;='Reactor 2'!C$27, IF($H134&lt;('Reactor 2'!C$27+30), 'Reactor 2'!J$83,0),0)</f>
        <v>0</v>
      </c>
      <c r="K134" s="331">
        <f>IF($H134&gt;='Reactor 2'!D$27, IF($H134&lt;('Reactor 2'!D$27+30), 'Reactor 2'!K$83,0),0)</f>
        <v>60</v>
      </c>
      <c r="L134" s="331">
        <f>'Reactor 2'!L134</f>
        <v>0</v>
      </c>
      <c r="M134" s="331">
        <f>'Reactor 2'!M134</f>
        <v>0</v>
      </c>
      <c r="N134" s="229"/>
      <c r="O134" s="33">
        <v>131</v>
      </c>
      <c r="P134" s="296">
        <v>0</v>
      </c>
      <c r="Q134" s="296">
        <v>999</v>
      </c>
      <c r="R134" s="296">
        <v>999</v>
      </c>
      <c r="S134" s="296">
        <v>999</v>
      </c>
      <c r="T134" s="296">
        <v>999</v>
      </c>
      <c r="U134" s="296">
        <v>999</v>
      </c>
      <c r="W134" s="33">
        <v>131</v>
      </c>
      <c r="X134" s="296">
        <v>0</v>
      </c>
      <c r="Y134" s="296">
        <v>999</v>
      </c>
      <c r="Z134" s="296">
        <v>999</v>
      </c>
      <c r="AA134" s="296">
        <v>999</v>
      </c>
      <c r="AB134" s="296">
        <v>999</v>
      </c>
      <c r="AC134" s="296">
        <v>999</v>
      </c>
      <c r="AE134" s="33">
        <v>131</v>
      </c>
      <c r="AF134" s="296">
        <v>0</v>
      </c>
      <c r="AG134" s="296">
        <v>999</v>
      </c>
      <c r="AH134" s="296">
        <v>999</v>
      </c>
      <c r="AI134" s="296">
        <v>999</v>
      </c>
      <c r="AJ134" s="296">
        <v>999</v>
      </c>
      <c r="AK134" s="296">
        <v>999</v>
      </c>
      <c r="AM134" s="33">
        <v>131</v>
      </c>
      <c r="AN134" s="296">
        <f t="shared" si="9"/>
        <v>0</v>
      </c>
      <c r="AO134" s="296">
        <f t="shared" si="9"/>
        <v>999</v>
      </c>
      <c r="AP134" s="296">
        <f t="shared" si="9"/>
        <v>999</v>
      </c>
      <c r="AQ134" s="296">
        <f t="shared" si="9"/>
        <v>999</v>
      </c>
      <c r="AR134" s="296">
        <f t="shared" si="9"/>
        <v>999</v>
      </c>
      <c r="AS134" s="296">
        <f t="shared" si="9"/>
        <v>999</v>
      </c>
      <c r="AU134" s="33">
        <v>131</v>
      </c>
      <c r="AV134" s="7">
        <v>210</v>
      </c>
      <c r="AW134" s="7">
        <v>215</v>
      </c>
      <c r="AX134" s="7">
        <v>216</v>
      </c>
      <c r="AY134" s="7">
        <v>217</v>
      </c>
      <c r="AZ134" s="7">
        <v>218</v>
      </c>
      <c r="BA134" s="7">
        <v>219</v>
      </c>
      <c r="BC134" s="182">
        <v>131</v>
      </c>
      <c r="BD134" s="330">
        <f>'Reactor 2'!BD134</f>
        <v>0</v>
      </c>
      <c r="BE134" s="330">
        <f>'Reactor 2'!BE134</f>
        <v>0</v>
      </c>
      <c r="BF134" s="330">
        <f>'Reactor 2'!BF134</f>
        <v>0</v>
      </c>
      <c r="BG134" s="330">
        <f>'Reactor 2'!BG134</f>
        <v>0</v>
      </c>
      <c r="BH134" s="330">
        <f>'Reactor 2'!BH134</f>
        <v>0</v>
      </c>
    </row>
    <row r="135" spans="1:60" s="177" customFormat="1" x14ac:dyDescent="0.35">
      <c r="A135" s="229"/>
      <c r="B135" s="229"/>
      <c r="C135" s="229"/>
      <c r="D135" s="229"/>
      <c r="E135" s="229"/>
      <c r="F135" s="229"/>
      <c r="G135" s="229"/>
      <c r="H135" s="33">
        <v>132</v>
      </c>
      <c r="I135" s="331">
        <f>IF($H135&gt;='Reactor 2'!B$27, IF($H135&lt;('Reactor 2'!B$27+30), 'Reactor 2'!I$83,0),0)</f>
        <v>0</v>
      </c>
      <c r="J135" s="331">
        <f>IF($H135&gt;='Reactor 2'!C$27, IF($H135&lt;('Reactor 2'!C$27+30), 'Reactor 2'!J$83,0),0)</f>
        <v>0</v>
      </c>
      <c r="K135" s="331">
        <f>IF($H135&gt;='Reactor 2'!D$27, IF($H135&lt;('Reactor 2'!D$27+30), 'Reactor 2'!K$83,0),0)</f>
        <v>60</v>
      </c>
      <c r="L135" s="331">
        <f>'Reactor 2'!L135</f>
        <v>0</v>
      </c>
      <c r="M135" s="331">
        <f>'Reactor 2'!M135</f>
        <v>0</v>
      </c>
      <c r="N135" s="229"/>
      <c r="O135" s="33">
        <v>132</v>
      </c>
      <c r="P135" s="296">
        <v>0</v>
      </c>
      <c r="Q135" s="296">
        <v>999</v>
      </c>
      <c r="R135" s="296">
        <v>999</v>
      </c>
      <c r="S135" s="296">
        <v>999</v>
      </c>
      <c r="T135" s="296">
        <v>999</v>
      </c>
      <c r="U135" s="296">
        <v>999</v>
      </c>
      <c r="W135" s="33">
        <v>132</v>
      </c>
      <c r="X135" s="296">
        <v>0</v>
      </c>
      <c r="Y135" s="296">
        <v>999</v>
      </c>
      <c r="Z135" s="296">
        <v>999</v>
      </c>
      <c r="AA135" s="296">
        <v>999</v>
      </c>
      <c r="AB135" s="296">
        <v>999</v>
      </c>
      <c r="AC135" s="296">
        <v>999</v>
      </c>
      <c r="AE135" s="33">
        <v>132</v>
      </c>
      <c r="AF135" s="296">
        <v>0</v>
      </c>
      <c r="AG135" s="296">
        <v>999</v>
      </c>
      <c r="AH135" s="296">
        <v>999</v>
      </c>
      <c r="AI135" s="296">
        <v>999</v>
      </c>
      <c r="AJ135" s="296">
        <v>999</v>
      </c>
      <c r="AK135" s="296">
        <v>999</v>
      </c>
      <c r="AM135" s="33">
        <v>132</v>
      </c>
      <c r="AN135" s="296">
        <f t="shared" si="9"/>
        <v>0</v>
      </c>
      <c r="AO135" s="296">
        <f t="shared" si="9"/>
        <v>999</v>
      </c>
      <c r="AP135" s="296">
        <f t="shared" si="9"/>
        <v>999</v>
      </c>
      <c r="AQ135" s="296">
        <f t="shared" si="9"/>
        <v>999</v>
      </c>
      <c r="AR135" s="296">
        <f t="shared" si="9"/>
        <v>999</v>
      </c>
      <c r="AS135" s="296">
        <f t="shared" si="9"/>
        <v>999</v>
      </c>
      <c r="AU135" s="33">
        <v>132</v>
      </c>
      <c r="AV135" s="7">
        <v>210</v>
      </c>
      <c r="AW135" s="7">
        <v>215</v>
      </c>
      <c r="AX135" s="7">
        <v>216</v>
      </c>
      <c r="AY135" s="7">
        <v>217</v>
      </c>
      <c r="AZ135" s="7">
        <v>218</v>
      </c>
      <c r="BA135" s="7">
        <v>219</v>
      </c>
      <c r="BC135" s="182">
        <v>132</v>
      </c>
      <c r="BD135" s="330">
        <f>'Reactor 2'!BD135</f>
        <v>0</v>
      </c>
      <c r="BE135" s="330">
        <f>'Reactor 2'!BE135</f>
        <v>0</v>
      </c>
      <c r="BF135" s="330">
        <f>'Reactor 2'!BF135</f>
        <v>0</v>
      </c>
      <c r="BG135" s="330">
        <f>'Reactor 2'!BG135</f>
        <v>0</v>
      </c>
      <c r="BH135" s="330">
        <f>'Reactor 2'!BH135</f>
        <v>0</v>
      </c>
    </row>
    <row r="136" spans="1:60" s="177" customFormat="1" x14ac:dyDescent="0.35">
      <c r="A136" s="229"/>
      <c r="B136" s="229"/>
      <c r="C136" s="229"/>
      <c r="D136" s="229"/>
      <c r="E136" s="229"/>
      <c r="F136" s="229"/>
      <c r="G136" s="229"/>
      <c r="H136" s="33">
        <v>133</v>
      </c>
      <c r="I136" s="331">
        <f>IF($H136&gt;='Reactor 2'!B$27, IF($H136&lt;('Reactor 2'!B$27+30), 'Reactor 2'!I$83,0),0)</f>
        <v>0</v>
      </c>
      <c r="J136" s="331">
        <f>IF($H136&gt;='Reactor 2'!C$27, IF($H136&lt;('Reactor 2'!C$27+30), 'Reactor 2'!J$83,0),0)</f>
        <v>0</v>
      </c>
      <c r="K136" s="331">
        <f>IF($H136&gt;='Reactor 2'!D$27, IF($H136&lt;('Reactor 2'!D$27+30), 'Reactor 2'!K$83,0),0)</f>
        <v>60</v>
      </c>
      <c r="L136" s="331">
        <f>'Reactor 2'!L136</f>
        <v>0</v>
      </c>
      <c r="M136" s="331">
        <f>'Reactor 2'!M136</f>
        <v>0</v>
      </c>
      <c r="N136" s="229"/>
      <c r="O136" s="33">
        <v>133</v>
      </c>
      <c r="P136" s="296">
        <v>0</v>
      </c>
      <c r="Q136" s="296">
        <v>999</v>
      </c>
      <c r="R136" s="296">
        <v>999</v>
      </c>
      <c r="S136" s="296">
        <v>999</v>
      </c>
      <c r="T136" s="296">
        <v>999</v>
      </c>
      <c r="U136" s="296">
        <v>999</v>
      </c>
      <c r="W136" s="33">
        <v>133</v>
      </c>
      <c r="X136" s="296">
        <v>0</v>
      </c>
      <c r="Y136" s="296">
        <v>999</v>
      </c>
      <c r="Z136" s="296">
        <v>999</v>
      </c>
      <c r="AA136" s="296">
        <v>999</v>
      </c>
      <c r="AB136" s="296">
        <v>999</v>
      </c>
      <c r="AC136" s="296">
        <v>999</v>
      </c>
      <c r="AE136" s="33">
        <v>133</v>
      </c>
      <c r="AF136" s="296">
        <v>0</v>
      </c>
      <c r="AG136" s="296">
        <v>999</v>
      </c>
      <c r="AH136" s="296">
        <v>999</v>
      </c>
      <c r="AI136" s="296">
        <v>999</v>
      </c>
      <c r="AJ136" s="296">
        <v>999</v>
      </c>
      <c r="AK136" s="296">
        <v>999</v>
      </c>
      <c r="AM136" s="33">
        <v>133</v>
      </c>
      <c r="AN136" s="296">
        <f t="shared" si="9"/>
        <v>0</v>
      </c>
      <c r="AO136" s="296">
        <f t="shared" si="9"/>
        <v>999</v>
      </c>
      <c r="AP136" s="296">
        <f t="shared" si="9"/>
        <v>999</v>
      </c>
      <c r="AQ136" s="296">
        <f t="shared" si="9"/>
        <v>999</v>
      </c>
      <c r="AR136" s="296">
        <f t="shared" si="9"/>
        <v>999</v>
      </c>
      <c r="AS136" s="296">
        <f t="shared" si="9"/>
        <v>999</v>
      </c>
      <c r="AU136" s="33">
        <v>133</v>
      </c>
      <c r="AV136" s="7">
        <v>210</v>
      </c>
      <c r="AW136" s="7">
        <v>215</v>
      </c>
      <c r="AX136" s="7">
        <v>216</v>
      </c>
      <c r="AY136" s="7">
        <v>217</v>
      </c>
      <c r="AZ136" s="7">
        <v>218</v>
      </c>
      <c r="BA136" s="7">
        <v>219</v>
      </c>
      <c r="BC136" s="182">
        <v>133</v>
      </c>
      <c r="BD136" s="330">
        <f>'Reactor 2'!BD136</f>
        <v>0</v>
      </c>
      <c r="BE136" s="330">
        <f>'Reactor 2'!BE136</f>
        <v>0</v>
      </c>
      <c r="BF136" s="330">
        <f>'Reactor 2'!BF136</f>
        <v>0</v>
      </c>
      <c r="BG136" s="330">
        <f>'Reactor 2'!BG136</f>
        <v>0</v>
      </c>
      <c r="BH136" s="330">
        <f>'Reactor 2'!BH136</f>
        <v>0</v>
      </c>
    </row>
    <row r="137" spans="1:60" s="177" customFormat="1" x14ac:dyDescent="0.35">
      <c r="A137" s="229"/>
      <c r="B137" s="229"/>
      <c r="C137" s="229"/>
      <c r="D137" s="229"/>
      <c r="E137" s="229"/>
      <c r="F137" s="229"/>
      <c r="G137" s="229"/>
      <c r="H137" s="33">
        <v>134</v>
      </c>
      <c r="I137" s="331">
        <f>IF($H137&gt;='Reactor 2'!B$27, IF($H137&lt;('Reactor 2'!B$27+30), 'Reactor 2'!I$83,0),0)</f>
        <v>0</v>
      </c>
      <c r="J137" s="331">
        <f>IF($H137&gt;='Reactor 2'!C$27, IF($H137&lt;('Reactor 2'!C$27+30), 'Reactor 2'!J$83,0),0)</f>
        <v>0</v>
      </c>
      <c r="K137" s="331">
        <f>IF($H137&gt;='Reactor 2'!D$27, IF($H137&lt;('Reactor 2'!D$27+30), 'Reactor 2'!K$83,0),0)</f>
        <v>60</v>
      </c>
      <c r="L137" s="331">
        <f>'Reactor 2'!L137</f>
        <v>0</v>
      </c>
      <c r="M137" s="331">
        <f>'Reactor 2'!M137</f>
        <v>0</v>
      </c>
      <c r="N137" s="229"/>
      <c r="O137" s="33">
        <v>134</v>
      </c>
      <c r="P137" s="296">
        <v>0</v>
      </c>
      <c r="Q137" s="296">
        <v>999</v>
      </c>
      <c r="R137" s="296">
        <v>999</v>
      </c>
      <c r="S137" s="296">
        <v>999</v>
      </c>
      <c r="T137" s="296">
        <v>999</v>
      </c>
      <c r="U137" s="296">
        <v>999</v>
      </c>
      <c r="W137" s="33">
        <v>134</v>
      </c>
      <c r="X137" s="296">
        <v>0</v>
      </c>
      <c r="Y137" s="296">
        <v>999</v>
      </c>
      <c r="Z137" s="296">
        <v>999</v>
      </c>
      <c r="AA137" s="296">
        <v>999</v>
      </c>
      <c r="AB137" s="296">
        <v>999</v>
      </c>
      <c r="AC137" s="296">
        <v>999</v>
      </c>
      <c r="AE137" s="33">
        <v>134</v>
      </c>
      <c r="AF137" s="296">
        <v>0</v>
      </c>
      <c r="AG137" s="296">
        <v>999</v>
      </c>
      <c r="AH137" s="296">
        <v>999</v>
      </c>
      <c r="AI137" s="296">
        <v>999</v>
      </c>
      <c r="AJ137" s="296">
        <v>999</v>
      </c>
      <c r="AK137" s="296">
        <v>999</v>
      </c>
      <c r="AM137" s="33">
        <v>134</v>
      </c>
      <c r="AN137" s="296">
        <f t="shared" si="9"/>
        <v>0</v>
      </c>
      <c r="AO137" s="296">
        <f t="shared" si="9"/>
        <v>999</v>
      </c>
      <c r="AP137" s="296">
        <f t="shared" si="9"/>
        <v>999</v>
      </c>
      <c r="AQ137" s="296">
        <f t="shared" si="9"/>
        <v>999</v>
      </c>
      <c r="AR137" s="296">
        <f t="shared" si="9"/>
        <v>999</v>
      </c>
      <c r="AS137" s="296">
        <f t="shared" si="9"/>
        <v>999</v>
      </c>
      <c r="AU137" s="33">
        <v>134</v>
      </c>
      <c r="AV137" s="7">
        <v>210</v>
      </c>
      <c r="AW137" s="7">
        <v>215</v>
      </c>
      <c r="AX137" s="7">
        <v>216</v>
      </c>
      <c r="AY137" s="7">
        <v>217</v>
      </c>
      <c r="AZ137" s="7">
        <v>218</v>
      </c>
      <c r="BA137" s="7">
        <v>219</v>
      </c>
      <c r="BC137" s="182">
        <v>134</v>
      </c>
      <c r="BD137" s="330">
        <f>'Reactor 2'!BD137</f>
        <v>0</v>
      </c>
      <c r="BE137" s="330">
        <f>'Reactor 2'!BE137</f>
        <v>0</v>
      </c>
      <c r="BF137" s="330">
        <f>'Reactor 2'!BF137</f>
        <v>0</v>
      </c>
      <c r="BG137" s="330">
        <f>'Reactor 2'!BG137</f>
        <v>0</v>
      </c>
      <c r="BH137" s="330">
        <f>'Reactor 2'!BH137</f>
        <v>0</v>
      </c>
    </row>
    <row r="138" spans="1:60" s="177" customFormat="1" x14ac:dyDescent="0.35">
      <c r="A138" s="229"/>
      <c r="B138" s="229"/>
      <c r="C138" s="229"/>
      <c r="D138" s="229"/>
      <c r="E138" s="229"/>
      <c r="F138" s="229"/>
      <c r="G138" s="229"/>
      <c r="H138" s="33">
        <v>135</v>
      </c>
      <c r="I138" s="331">
        <f>IF($H138&gt;='Reactor 2'!B$27, IF($H138&lt;('Reactor 2'!B$27+30), 'Reactor 2'!I$83,0),0)</f>
        <v>0</v>
      </c>
      <c r="J138" s="331">
        <f>IF($H138&gt;='Reactor 2'!C$27, IF($H138&lt;('Reactor 2'!C$27+30), 'Reactor 2'!J$83,0),0)</f>
        <v>0</v>
      </c>
      <c r="K138" s="331">
        <f>IF($H138&gt;='Reactor 2'!D$27, IF($H138&lt;('Reactor 2'!D$27+30), 'Reactor 2'!K$83,0),0)</f>
        <v>60</v>
      </c>
      <c r="L138" s="331">
        <f>'Reactor 2'!L138</f>
        <v>0</v>
      </c>
      <c r="M138" s="331">
        <f>'Reactor 2'!M138</f>
        <v>0</v>
      </c>
      <c r="N138" s="229"/>
      <c r="O138" s="33">
        <v>135</v>
      </c>
      <c r="P138" s="296">
        <v>0</v>
      </c>
      <c r="Q138" s="296">
        <v>999</v>
      </c>
      <c r="R138" s="296">
        <v>999</v>
      </c>
      <c r="S138" s="296">
        <v>999</v>
      </c>
      <c r="T138" s="296">
        <v>999</v>
      </c>
      <c r="U138" s="296">
        <v>999</v>
      </c>
      <c r="W138" s="33">
        <v>135</v>
      </c>
      <c r="X138" s="296">
        <v>0</v>
      </c>
      <c r="Y138" s="296">
        <v>999</v>
      </c>
      <c r="Z138" s="296">
        <v>999</v>
      </c>
      <c r="AA138" s="296">
        <v>999</v>
      </c>
      <c r="AB138" s="296">
        <v>999</v>
      </c>
      <c r="AC138" s="296">
        <v>999</v>
      </c>
      <c r="AE138" s="33">
        <v>135</v>
      </c>
      <c r="AF138" s="296">
        <v>0</v>
      </c>
      <c r="AG138" s="296">
        <v>999</v>
      </c>
      <c r="AH138" s="296">
        <v>999</v>
      </c>
      <c r="AI138" s="296">
        <v>999</v>
      </c>
      <c r="AJ138" s="296">
        <v>999</v>
      </c>
      <c r="AK138" s="296">
        <v>999</v>
      </c>
      <c r="AM138" s="33">
        <v>135</v>
      </c>
      <c r="AN138" s="296">
        <f t="shared" si="9"/>
        <v>0</v>
      </c>
      <c r="AO138" s="296">
        <f t="shared" si="9"/>
        <v>999</v>
      </c>
      <c r="AP138" s="296">
        <f t="shared" si="9"/>
        <v>999</v>
      </c>
      <c r="AQ138" s="296">
        <f t="shared" si="9"/>
        <v>999</v>
      </c>
      <c r="AR138" s="296">
        <f t="shared" si="9"/>
        <v>999</v>
      </c>
      <c r="AS138" s="296">
        <f t="shared" si="9"/>
        <v>999</v>
      </c>
      <c r="AU138" s="33">
        <v>135</v>
      </c>
      <c r="AV138" s="7">
        <v>210</v>
      </c>
      <c r="AW138" s="7">
        <v>215</v>
      </c>
      <c r="AX138" s="7">
        <v>216</v>
      </c>
      <c r="AY138" s="7">
        <v>217</v>
      </c>
      <c r="AZ138" s="7">
        <v>218</v>
      </c>
      <c r="BA138" s="7">
        <v>219</v>
      </c>
      <c r="BC138" s="182">
        <v>135</v>
      </c>
      <c r="BD138" s="330">
        <f>'Reactor 2'!BD138</f>
        <v>0</v>
      </c>
      <c r="BE138" s="330">
        <f>'Reactor 2'!BE138</f>
        <v>0</v>
      </c>
      <c r="BF138" s="330">
        <f>'Reactor 2'!BF138</f>
        <v>0</v>
      </c>
      <c r="BG138" s="330">
        <f>'Reactor 2'!BG138</f>
        <v>0</v>
      </c>
      <c r="BH138" s="330">
        <f>'Reactor 2'!BH138</f>
        <v>0</v>
      </c>
    </row>
    <row r="139" spans="1:60" s="177" customFormat="1" x14ac:dyDescent="0.35">
      <c r="A139" s="229"/>
      <c r="B139" s="229"/>
      <c r="C139" s="229"/>
      <c r="D139" s="229"/>
      <c r="E139" s="229"/>
      <c r="F139" s="229"/>
      <c r="G139" s="229"/>
      <c r="H139" s="33">
        <v>136</v>
      </c>
      <c r="I139" s="331">
        <f>IF($H139&gt;='Reactor 2'!B$27, IF($H139&lt;('Reactor 2'!B$27+30), 'Reactor 2'!I$83,0),0)</f>
        <v>0</v>
      </c>
      <c r="J139" s="331">
        <f>IF($H139&gt;='Reactor 2'!C$27, IF($H139&lt;('Reactor 2'!C$27+30), 'Reactor 2'!J$83,0),0)</f>
        <v>0</v>
      </c>
      <c r="K139" s="331">
        <f>IF($H139&gt;='Reactor 2'!D$27, IF($H139&lt;('Reactor 2'!D$27+30), 'Reactor 2'!K$83,0),0)</f>
        <v>60</v>
      </c>
      <c r="L139" s="331">
        <f>'Reactor 2'!L139</f>
        <v>0</v>
      </c>
      <c r="M139" s="331">
        <f>'Reactor 2'!M139</f>
        <v>0</v>
      </c>
      <c r="N139" s="229"/>
      <c r="O139" s="33">
        <v>136</v>
      </c>
      <c r="P139" s="296">
        <v>0</v>
      </c>
      <c r="Q139" s="296">
        <v>999</v>
      </c>
      <c r="R139" s="296">
        <v>999</v>
      </c>
      <c r="S139" s="296">
        <v>999</v>
      </c>
      <c r="T139" s="296">
        <v>999</v>
      </c>
      <c r="U139" s="296">
        <v>999</v>
      </c>
      <c r="W139" s="33">
        <v>136</v>
      </c>
      <c r="X139" s="296">
        <v>0</v>
      </c>
      <c r="Y139" s="296">
        <v>999</v>
      </c>
      <c r="Z139" s="296">
        <v>999</v>
      </c>
      <c r="AA139" s="296">
        <v>999</v>
      </c>
      <c r="AB139" s="296">
        <v>999</v>
      </c>
      <c r="AC139" s="296">
        <v>999</v>
      </c>
      <c r="AE139" s="33">
        <v>136</v>
      </c>
      <c r="AF139" s="296">
        <v>0</v>
      </c>
      <c r="AG139" s="296">
        <v>999</v>
      </c>
      <c r="AH139" s="296">
        <v>999</v>
      </c>
      <c r="AI139" s="296">
        <v>999</v>
      </c>
      <c r="AJ139" s="296">
        <v>999</v>
      </c>
      <c r="AK139" s="296">
        <v>999</v>
      </c>
      <c r="AM139" s="33">
        <v>136</v>
      </c>
      <c r="AN139" s="296">
        <f t="shared" si="9"/>
        <v>0</v>
      </c>
      <c r="AO139" s="296">
        <f t="shared" si="9"/>
        <v>999</v>
      </c>
      <c r="AP139" s="296">
        <f t="shared" si="9"/>
        <v>999</v>
      </c>
      <c r="AQ139" s="296">
        <f t="shared" si="9"/>
        <v>999</v>
      </c>
      <c r="AR139" s="296">
        <f t="shared" si="9"/>
        <v>999</v>
      </c>
      <c r="AS139" s="296">
        <f t="shared" si="9"/>
        <v>999</v>
      </c>
      <c r="AU139" s="33">
        <v>136</v>
      </c>
      <c r="AV139" s="7">
        <v>210</v>
      </c>
      <c r="AW139" s="7">
        <v>215</v>
      </c>
      <c r="AX139" s="7">
        <v>216</v>
      </c>
      <c r="AY139" s="7">
        <v>217</v>
      </c>
      <c r="AZ139" s="7">
        <v>218</v>
      </c>
      <c r="BA139" s="7">
        <v>219</v>
      </c>
      <c r="BC139" s="182">
        <v>136</v>
      </c>
      <c r="BD139" s="330">
        <f>'Reactor 2'!BD139</f>
        <v>0</v>
      </c>
      <c r="BE139" s="330">
        <f>'Reactor 2'!BE139</f>
        <v>0</v>
      </c>
      <c r="BF139" s="330">
        <f>'Reactor 2'!BF139</f>
        <v>0</v>
      </c>
      <c r="BG139" s="330">
        <f>'Reactor 2'!BG139</f>
        <v>0</v>
      </c>
      <c r="BH139" s="330">
        <f>'Reactor 2'!BH139</f>
        <v>0</v>
      </c>
    </row>
    <row r="140" spans="1:60" s="177" customFormat="1" x14ac:dyDescent="0.35">
      <c r="A140" s="229"/>
      <c r="B140" s="229"/>
      <c r="C140" s="229"/>
      <c r="D140" s="229"/>
      <c r="E140" s="229"/>
      <c r="F140" s="229"/>
      <c r="G140" s="229"/>
      <c r="H140" s="33">
        <v>137</v>
      </c>
      <c r="I140" s="331">
        <f>IF($H140&gt;='Reactor 2'!B$27, IF($H140&lt;('Reactor 2'!B$27+30), 'Reactor 2'!I$83,0),0)</f>
        <v>0</v>
      </c>
      <c r="J140" s="331">
        <f>IF($H140&gt;='Reactor 2'!C$27, IF($H140&lt;('Reactor 2'!C$27+30), 'Reactor 2'!J$83,0),0)</f>
        <v>0</v>
      </c>
      <c r="K140" s="331">
        <f>IF($H140&gt;='Reactor 2'!D$27, IF($H140&lt;('Reactor 2'!D$27+30), 'Reactor 2'!K$83,0),0)</f>
        <v>60</v>
      </c>
      <c r="L140" s="331">
        <f>'Reactor 2'!L140</f>
        <v>0</v>
      </c>
      <c r="M140" s="331">
        <f>'Reactor 2'!M140</f>
        <v>0</v>
      </c>
      <c r="N140" s="229"/>
      <c r="O140" s="33">
        <v>137</v>
      </c>
      <c r="P140" s="296">
        <v>0</v>
      </c>
      <c r="Q140" s="296">
        <v>999</v>
      </c>
      <c r="R140" s="296">
        <v>999</v>
      </c>
      <c r="S140" s="296">
        <v>999</v>
      </c>
      <c r="T140" s="296">
        <v>999</v>
      </c>
      <c r="U140" s="296">
        <v>999</v>
      </c>
      <c r="W140" s="33">
        <v>137</v>
      </c>
      <c r="X140" s="296">
        <v>0</v>
      </c>
      <c r="Y140" s="296">
        <v>999</v>
      </c>
      <c r="Z140" s="296">
        <v>999</v>
      </c>
      <c r="AA140" s="296">
        <v>999</v>
      </c>
      <c r="AB140" s="296">
        <v>999</v>
      </c>
      <c r="AC140" s="296">
        <v>999</v>
      </c>
      <c r="AE140" s="33">
        <v>137</v>
      </c>
      <c r="AF140" s="296">
        <v>0</v>
      </c>
      <c r="AG140" s="296">
        <v>999</v>
      </c>
      <c r="AH140" s="296">
        <v>999</v>
      </c>
      <c r="AI140" s="296">
        <v>999</v>
      </c>
      <c r="AJ140" s="296">
        <v>999</v>
      </c>
      <c r="AK140" s="296">
        <v>999</v>
      </c>
      <c r="AM140" s="33">
        <v>137</v>
      </c>
      <c r="AN140" s="296">
        <f t="shared" si="9"/>
        <v>0</v>
      </c>
      <c r="AO140" s="296">
        <f t="shared" si="9"/>
        <v>999</v>
      </c>
      <c r="AP140" s="296">
        <f t="shared" si="9"/>
        <v>999</v>
      </c>
      <c r="AQ140" s="296">
        <f t="shared" si="9"/>
        <v>999</v>
      </c>
      <c r="AR140" s="296">
        <f t="shared" si="9"/>
        <v>999</v>
      </c>
      <c r="AS140" s="296">
        <f t="shared" si="9"/>
        <v>999</v>
      </c>
      <c r="AU140" s="33">
        <v>137</v>
      </c>
      <c r="AV140" s="7">
        <v>210</v>
      </c>
      <c r="AW140" s="7">
        <v>215</v>
      </c>
      <c r="AX140" s="7">
        <v>216</v>
      </c>
      <c r="AY140" s="7">
        <v>217</v>
      </c>
      <c r="AZ140" s="7">
        <v>218</v>
      </c>
      <c r="BA140" s="7">
        <v>219</v>
      </c>
      <c r="BC140" s="182">
        <v>137</v>
      </c>
      <c r="BD140" s="330">
        <f>'Reactor 2'!BD140</f>
        <v>0</v>
      </c>
      <c r="BE140" s="330">
        <f>'Reactor 2'!BE140</f>
        <v>0</v>
      </c>
      <c r="BF140" s="330">
        <f>'Reactor 2'!BF140</f>
        <v>0</v>
      </c>
      <c r="BG140" s="330">
        <f>'Reactor 2'!BG140</f>
        <v>0</v>
      </c>
      <c r="BH140" s="330">
        <f>'Reactor 2'!BH140</f>
        <v>0</v>
      </c>
    </row>
    <row r="141" spans="1:60" s="177" customFormat="1" x14ac:dyDescent="0.35">
      <c r="A141" s="229"/>
      <c r="B141" s="229"/>
      <c r="C141" s="229"/>
      <c r="D141" s="229"/>
      <c r="E141" s="229"/>
      <c r="F141" s="229"/>
      <c r="G141" s="229"/>
      <c r="H141" s="33">
        <v>138</v>
      </c>
      <c r="I141" s="331">
        <f>IF($H141&gt;='Reactor 2'!B$27, IF($H141&lt;('Reactor 2'!B$27+30), 'Reactor 2'!I$83,0),0)</f>
        <v>0</v>
      </c>
      <c r="J141" s="331">
        <f>IF($H141&gt;='Reactor 2'!C$27, IF($H141&lt;('Reactor 2'!C$27+30), 'Reactor 2'!J$83,0),0)</f>
        <v>0</v>
      </c>
      <c r="K141" s="331">
        <f>IF($H141&gt;='Reactor 2'!D$27, IF($H141&lt;('Reactor 2'!D$27+30), 'Reactor 2'!K$83,0),0)</f>
        <v>60</v>
      </c>
      <c r="L141" s="331">
        <f>'Reactor 2'!L141</f>
        <v>0</v>
      </c>
      <c r="M141" s="331">
        <f>'Reactor 2'!M141</f>
        <v>0</v>
      </c>
      <c r="N141" s="229"/>
      <c r="O141" s="33">
        <v>138</v>
      </c>
      <c r="P141" s="296">
        <v>0</v>
      </c>
      <c r="Q141" s="296">
        <v>999</v>
      </c>
      <c r="R141" s="296">
        <v>999</v>
      </c>
      <c r="S141" s="296">
        <v>999</v>
      </c>
      <c r="T141" s="296">
        <v>999</v>
      </c>
      <c r="U141" s="296">
        <v>999</v>
      </c>
      <c r="W141" s="33">
        <v>138</v>
      </c>
      <c r="X141" s="296">
        <v>0</v>
      </c>
      <c r="Y141" s="296">
        <v>999</v>
      </c>
      <c r="Z141" s="296">
        <v>999</v>
      </c>
      <c r="AA141" s="296">
        <v>999</v>
      </c>
      <c r="AB141" s="296">
        <v>999</v>
      </c>
      <c r="AC141" s="296">
        <v>999</v>
      </c>
      <c r="AE141" s="33">
        <v>138</v>
      </c>
      <c r="AF141" s="296">
        <v>0</v>
      </c>
      <c r="AG141" s="296">
        <v>999</v>
      </c>
      <c r="AH141" s="296">
        <v>999</v>
      </c>
      <c r="AI141" s="296">
        <v>999</v>
      </c>
      <c r="AJ141" s="296">
        <v>999</v>
      </c>
      <c r="AK141" s="296">
        <v>999</v>
      </c>
      <c r="AM141" s="33">
        <v>138</v>
      </c>
      <c r="AN141" s="296">
        <f t="shared" si="9"/>
        <v>0</v>
      </c>
      <c r="AO141" s="296">
        <f t="shared" si="9"/>
        <v>999</v>
      </c>
      <c r="AP141" s="296">
        <f t="shared" si="9"/>
        <v>999</v>
      </c>
      <c r="AQ141" s="296">
        <f t="shared" si="9"/>
        <v>999</v>
      </c>
      <c r="AR141" s="296">
        <f t="shared" si="9"/>
        <v>999</v>
      </c>
      <c r="AS141" s="296">
        <f t="shared" si="9"/>
        <v>999</v>
      </c>
      <c r="AU141" s="33">
        <v>138</v>
      </c>
      <c r="AV141" s="7">
        <v>210</v>
      </c>
      <c r="AW141" s="7">
        <v>215</v>
      </c>
      <c r="AX141" s="7">
        <v>216</v>
      </c>
      <c r="AY141" s="7">
        <v>217</v>
      </c>
      <c r="AZ141" s="7">
        <v>218</v>
      </c>
      <c r="BA141" s="7">
        <v>219</v>
      </c>
      <c r="BC141" s="182">
        <v>138</v>
      </c>
      <c r="BD141" s="330">
        <f>'Reactor 2'!BD141</f>
        <v>0</v>
      </c>
      <c r="BE141" s="330">
        <f>'Reactor 2'!BE141</f>
        <v>0</v>
      </c>
      <c r="BF141" s="330">
        <f>'Reactor 2'!BF141</f>
        <v>0</v>
      </c>
      <c r="BG141" s="330">
        <f>'Reactor 2'!BG141</f>
        <v>0</v>
      </c>
      <c r="BH141" s="330">
        <f>'Reactor 2'!BH141</f>
        <v>0</v>
      </c>
    </row>
    <row r="142" spans="1:60" s="177" customFormat="1" x14ac:dyDescent="0.35">
      <c r="A142" s="229"/>
      <c r="B142" s="229"/>
      <c r="C142" s="229"/>
      <c r="D142" s="229"/>
      <c r="E142" s="229"/>
      <c r="F142" s="229"/>
      <c r="G142" s="229"/>
      <c r="H142" s="33">
        <v>139</v>
      </c>
      <c r="I142" s="331">
        <f>IF($H142&gt;='Reactor 2'!B$27, IF($H142&lt;('Reactor 2'!B$27+30), 'Reactor 2'!I$83,0),0)</f>
        <v>0</v>
      </c>
      <c r="J142" s="331">
        <f>IF($H142&gt;='Reactor 2'!C$27, IF($H142&lt;('Reactor 2'!C$27+30), 'Reactor 2'!J$83,0),0)</f>
        <v>0</v>
      </c>
      <c r="K142" s="331">
        <f>IF($H142&gt;='Reactor 2'!D$27, IF($H142&lt;('Reactor 2'!D$27+30), 'Reactor 2'!K$83,0),0)</f>
        <v>60</v>
      </c>
      <c r="L142" s="331">
        <f>'Reactor 2'!L142</f>
        <v>0</v>
      </c>
      <c r="M142" s="331">
        <f>'Reactor 2'!M142</f>
        <v>0</v>
      </c>
      <c r="N142" s="229"/>
      <c r="O142" s="33">
        <v>139</v>
      </c>
      <c r="P142" s="296">
        <v>0</v>
      </c>
      <c r="Q142" s="296">
        <v>999</v>
      </c>
      <c r="R142" s="296">
        <v>999</v>
      </c>
      <c r="S142" s="296">
        <v>999</v>
      </c>
      <c r="T142" s="296">
        <v>999</v>
      </c>
      <c r="U142" s="296">
        <v>999</v>
      </c>
      <c r="W142" s="33">
        <v>139</v>
      </c>
      <c r="X142" s="296">
        <v>0</v>
      </c>
      <c r="Y142" s="296">
        <v>999</v>
      </c>
      <c r="Z142" s="296">
        <v>999</v>
      </c>
      <c r="AA142" s="296">
        <v>999</v>
      </c>
      <c r="AB142" s="296">
        <v>999</v>
      </c>
      <c r="AC142" s="296">
        <v>999</v>
      </c>
      <c r="AE142" s="33">
        <v>139</v>
      </c>
      <c r="AF142" s="296">
        <v>0</v>
      </c>
      <c r="AG142" s="296">
        <v>999</v>
      </c>
      <c r="AH142" s="296">
        <v>999</v>
      </c>
      <c r="AI142" s="296">
        <v>999</v>
      </c>
      <c r="AJ142" s="296">
        <v>999</v>
      </c>
      <c r="AK142" s="296">
        <v>999</v>
      </c>
      <c r="AM142" s="33">
        <v>139</v>
      </c>
      <c r="AN142" s="296">
        <f t="shared" si="9"/>
        <v>0</v>
      </c>
      <c r="AO142" s="296">
        <f t="shared" si="9"/>
        <v>999</v>
      </c>
      <c r="AP142" s="296">
        <f t="shared" si="9"/>
        <v>999</v>
      </c>
      <c r="AQ142" s="296">
        <f t="shared" si="9"/>
        <v>999</v>
      </c>
      <c r="AR142" s="296">
        <f t="shared" si="9"/>
        <v>999</v>
      </c>
      <c r="AS142" s="296">
        <f t="shared" si="9"/>
        <v>999</v>
      </c>
      <c r="AU142" s="33">
        <v>139</v>
      </c>
      <c r="AV142" s="7">
        <v>210</v>
      </c>
      <c r="AW142" s="7">
        <v>215</v>
      </c>
      <c r="AX142" s="7">
        <v>216</v>
      </c>
      <c r="AY142" s="7">
        <v>217</v>
      </c>
      <c r="AZ142" s="7">
        <v>218</v>
      </c>
      <c r="BA142" s="7">
        <v>219</v>
      </c>
      <c r="BC142" s="182">
        <v>139</v>
      </c>
      <c r="BD142" s="330">
        <f>'Reactor 2'!BD142</f>
        <v>0</v>
      </c>
      <c r="BE142" s="330">
        <f>'Reactor 2'!BE142</f>
        <v>0</v>
      </c>
      <c r="BF142" s="330">
        <f>'Reactor 2'!BF142</f>
        <v>0</v>
      </c>
      <c r="BG142" s="330">
        <f>'Reactor 2'!BG142</f>
        <v>0</v>
      </c>
      <c r="BH142" s="330">
        <f>'Reactor 2'!BH142</f>
        <v>0</v>
      </c>
    </row>
    <row r="143" spans="1:60" s="177" customFormat="1" x14ac:dyDescent="0.35">
      <c r="A143" s="229"/>
      <c r="B143" s="229"/>
      <c r="C143" s="229"/>
      <c r="D143" s="229"/>
      <c r="E143" s="229"/>
      <c r="F143" s="229"/>
      <c r="G143" s="229"/>
      <c r="H143" s="33">
        <v>140</v>
      </c>
      <c r="I143" s="331">
        <f>IF($H143&gt;='Reactor 2'!B$27, IF($H143&lt;('Reactor 2'!B$27+30), 'Reactor 2'!I$83,0),0)</f>
        <v>0</v>
      </c>
      <c r="J143" s="331">
        <f>IF($H143&gt;='Reactor 2'!C$27, IF($H143&lt;('Reactor 2'!C$27+30), 'Reactor 2'!J$83,0),0)</f>
        <v>0</v>
      </c>
      <c r="K143" s="331">
        <f>IF($H143&gt;='Reactor 2'!D$27, IF($H143&lt;('Reactor 2'!D$27+30), 'Reactor 2'!K$83,0),0)</f>
        <v>60</v>
      </c>
      <c r="L143" s="331">
        <f>'Reactor 2'!L143</f>
        <v>0</v>
      </c>
      <c r="M143" s="331">
        <f>'Reactor 2'!M143</f>
        <v>0</v>
      </c>
      <c r="N143" s="229"/>
      <c r="O143" s="33">
        <v>140</v>
      </c>
      <c r="P143" s="296">
        <v>0</v>
      </c>
      <c r="Q143" s="296">
        <v>999</v>
      </c>
      <c r="R143" s="296">
        <v>999</v>
      </c>
      <c r="S143" s="296">
        <v>999</v>
      </c>
      <c r="T143" s="296">
        <v>999</v>
      </c>
      <c r="U143" s="296">
        <v>999</v>
      </c>
      <c r="W143" s="33">
        <v>140</v>
      </c>
      <c r="X143" s="296">
        <v>0</v>
      </c>
      <c r="Y143" s="296">
        <v>999</v>
      </c>
      <c r="Z143" s="296">
        <v>999</v>
      </c>
      <c r="AA143" s="296">
        <v>999</v>
      </c>
      <c r="AB143" s="296">
        <v>999</v>
      </c>
      <c r="AC143" s="296">
        <v>999</v>
      </c>
      <c r="AE143" s="33">
        <v>140</v>
      </c>
      <c r="AF143" s="296">
        <v>0</v>
      </c>
      <c r="AG143" s="296">
        <v>999</v>
      </c>
      <c r="AH143" s="296">
        <v>999</v>
      </c>
      <c r="AI143" s="296">
        <v>999</v>
      </c>
      <c r="AJ143" s="296">
        <v>999</v>
      </c>
      <c r="AK143" s="296">
        <v>999</v>
      </c>
      <c r="AM143" s="33">
        <v>140</v>
      </c>
      <c r="AN143" s="296">
        <f t="shared" si="9"/>
        <v>0</v>
      </c>
      <c r="AO143" s="296">
        <f t="shared" si="9"/>
        <v>999</v>
      </c>
      <c r="AP143" s="296">
        <f t="shared" si="9"/>
        <v>999</v>
      </c>
      <c r="AQ143" s="296">
        <f t="shared" si="9"/>
        <v>999</v>
      </c>
      <c r="AR143" s="296">
        <f t="shared" si="9"/>
        <v>999</v>
      </c>
      <c r="AS143" s="296">
        <f t="shared" si="9"/>
        <v>999</v>
      </c>
      <c r="AU143" s="33">
        <v>140</v>
      </c>
      <c r="AV143" s="7">
        <v>210</v>
      </c>
      <c r="AW143" s="7">
        <v>215</v>
      </c>
      <c r="AX143" s="7">
        <v>216</v>
      </c>
      <c r="AY143" s="7">
        <v>217</v>
      </c>
      <c r="AZ143" s="7">
        <v>218</v>
      </c>
      <c r="BA143" s="7">
        <v>219</v>
      </c>
      <c r="BC143" s="182">
        <v>140</v>
      </c>
      <c r="BD143" s="330">
        <f>'Reactor 2'!BD143</f>
        <v>0</v>
      </c>
      <c r="BE143" s="330">
        <f>'Reactor 2'!BE143</f>
        <v>0</v>
      </c>
      <c r="BF143" s="330">
        <f>'Reactor 2'!BF143</f>
        <v>0</v>
      </c>
      <c r="BG143" s="330">
        <f>'Reactor 2'!BG143</f>
        <v>0</v>
      </c>
      <c r="BH143" s="330">
        <f>'Reactor 2'!BH143</f>
        <v>0</v>
      </c>
    </row>
    <row r="144" spans="1:60" s="177" customFormat="1" x14ac:dyDescent="0.35">
      <c r="A144" s="229"/>
      <c r="B144" s="229"/>
      <c r="C144" s="229"/>
      <c r="D144" s="229"/>
      <c r="E144" s="229"/>
      <c r="F144" s="229"/>
      <c r="G144" s="229"/>
      <c r="H144" s="33">
        <v>141</v>
      </c>
      <c r="I144" s="331">
        <f>IF($H144&gt;='Reactor 2'!B$27, IF($H144&lt;('Reactor 2'!B$27+30), 'Reactor 2'!I$83,0),0)</f>
        <v>0</v>
      </c>
      <c r="J144" s="331">
        <f>IF($H144&gt;='Reactor 2'!C$27, IF($H144&lt;('Reactor 2'!C$27+30), 'Reactor 2'!J$83,0),0)</f>
        <v>0</v>
      </c>
      <c r="K144" s="331">
        <f>IF($H144&gt;='Reactor 2'!D$27, IF($H144&lt;('Reactor 2'!D$27+30), 'Reactor 2'!K$83,0),0)</f>
        <v>60</v>
      </c>
      <c r="L144" s="331">
        <f>'Reactor 2'!L144</f>
        <v>0</v>
      </c>
      <c r="M144" s="331">
        <f>'Reactor 2'!M144</f>
        <v>0</v>
      </c>
      <c r="N144" s="229"/>
      <c r="O144" s="33">
        <v>141</v>
      </c>
      <c r="P144" s="296">
        <v>0</v>
      </c>
      <c r="Q144" s="296">
        <v>999</v>
      </c>
      <c r="R144" s="296">
        <v>999</v>
      </c>
      <c r="S144" s="296">
        <v>999</v>
      </c>
      <c r="T144" s="296">
        <v>999</v>
      </c>
      <c r="U144" s="296">
        <v>999</v>
      </c>
      <c r="W144" s="33">
        <v>141</v>
      </c>
      <c r="X144" s="296">
        <v>0</v>
      </c>
      <c r="Y144" s="296">
        <v>999</v>
      </c>
      <c r="Z144" s="296">
        <v>999</v>
      </c>
      <c r="AA144" s="296">
        <v>999</v>
      </c>
      <c r="AB144" s="296">
        <v>999</v>
      </c>
      <c r="AC144" s="296">
        <v>999</v>
      </c>
      <c r="AE144" s="33">
        <v>141</v>
      </c>
      <c r="AF144" s="296">
        <v>0</v>
      </c>
      <c r="AG144" s="296">
        <v>999</v>
      </c>
      <c r="AH144" s="296">
        <v>999</v>
      </c>
      <c r="AI144" s="296">
        <v>999</v>
      </c>
      <c r="AJ144" s="296">
        <v>999</v>
      </c>
      <c r="AK144" s="296">
        <v>999</v>
      </c>
      <c r="AM144" s="33">
        <v>141</v>
      </c>
      <c r="AN144" s="296">
        <f t="shared" si="9"/>
        <v>0</v>
      </c>
      <c r="AO144" s="296">
        <f t="shared" si="9"/>
        <v>999</v>
      </c>
      <c r="AP144" s="296">
        <f t="shared" si="9"/>
        <v>999</v>
      </c>
      <c r="AQ144" s="296">
        <f t="shared" si="9"/>
        <v>999</v>
      </c>
      <c r="AR144" s="296">
        <f t="shared" si="9"/>
        <v>999</v>
      </c>
      <c r="AS144" s="296">
        <f t="shared" si="9"/>
        <v>999</v>
      </c>
      <c r="AU144" s="33">
        <v>141</v>
      </c>
      <c r="AV144" s="7">
        <v>210</v>
      </c>
      <c r="AW144" s="7">
        <v>215</v>
      </c>
      <c r="AX144" s="7">
        <v>216</v>
      </c>
      <c r="AY144" s="7">
        <v>217</v>
      </c>
      <c r="AZ144" s="7">
        <v>218</v>
      </c>
      <c r="BA144" s="7">
        <v>219</v>
      </c>
      <c r="BC144" s="182">
        <v>141</v>
      </c>
      <c r="BD144" s="330">
        <f>'Reactor 2'!BD144</f>
        <v>0</v>
      </c>
      <c r="BE144" s="330">
        <f>'Reactor 2'!BE144</f>
        <v>0</v>
      </c>
      <c r="BF144" s="330">
        <f>'Reactor 2'!BF144</f>
        <v>0</v>
      </c>
      <c r="BG144" s="330">
        <f>'Reactor 2'!BG144</f>
        <v>0</v>
      </c>
      <c r="BH144" s="330">
        <f>'Reactor 2'!BH144</f>
        <v>0</v>
      </c>
    </row>
    <row r="145" spans="1:60" s="177" customFormat="1" x14ac:dyDescent="0.35">
      <c r="A145" s="229"/>
      <c r="B145" s="229"/>
      <c r="C145" s="229"/>
      <c r="D145" s="229"/>
      <c r="E145" s="229"/>
      <c r="F145" s="229"/>
      <c r="G145" s="229"/>
      <c r="H145" s="33">
        <v>142</v>
      </c>
      <c r="I145" s="331">
        <f>IF($H145&gt;='Reactor 2'!B$27, IF($H145&lt;('Reactor 2'!B$27+30), 'Reactor 2'!I$83,0),0)</f>
        <v>0</v>
      </c>
      <c r="J145" s="331">
        <f>IF($H145&gt;='Reactor 2'!C$27, IF($H145&lt;('Reactor 2'!C$27+30), 'Reactor 2'!J$83,0),0)</f>
        <v>0</v>
      </c>
      <c r="K145" s="331">
        <f>IF($H145&gt;='Reactor 2'!D$27, IF($H145&lt;('Reactor 2'!D$27+30), 'Reactor 2'!K$83,0),0)</f>
        <v>60</v>
      </c>
      <c r="L145" s="331">
        <f>'Reactor 2'!L145</f>
        <v>0</v>
      </c>
      <c r="M145" s="331">
        <f>'Reactor 2'!M145</f>
        <v>0</v>
      </c>
      <c r="N145" s="229"/>
      <c r="O145" s="33">
        <v>142</v>
      </c>
      <c r="P145" s="296">
        <v>0</v>
      </c>
      <c r="Q145" s="296">
        <v>999</v>
      </c>
      <c r="R145" s="296">
        <v>999</v>
      </c>
      <c r="S145" s="296">
        <v>999</v>
      </c>
      <c r="T145" s="296">
        <v>999</v>
      </c>
      <c r="U145" s="296">
        <v>999</v>
      </c>
      <c r="W145" s="33">
        <v>142</v>
      </c>
      <c r="X145" s="296">
        <v>0</v>
      </c>
      <c r="Y145" s="296">
        <v>999</v>
      </c>
      <c r="Z145" s="296">
        <v>999</v>
      </c>
      <c r="AA145" s="296">
        <v>999</v>
      </c>
      <c r="AB145" s="296">
        <v>999</v>
      </c>
      <c r="AC145" s="296">
        <v>999</v>
      </c>
      <c r="AE145" s="33">
        <v>142</v>
      </c>
      <c r="AF145" s="296">
        <v>0</v>
      </c>
      <c r="AG145" s="296">
        <v>999</v>
      </c>
      <c r="AH145" s="296">
        <v>999</v>
      </c>
      <c r="AI145" s="296">
        <v>999</v>
      </c>
      <c r="AJ145" s="296">
        <v>999</v>
      </c>
      <c r="AK145" s="296">
        <v>999</v>
      </c>
      <c r="AM145" s="33">
        <v>142</v>
      </c>
      <c r="AN145" s="296">
        <f t="shared" si="9"/>
        <v>0</v>
      </c>
      <c r="AO145" s="296">
        <f t="shared" si="9"/>
        <v>999</v>
      </c>
      <c r="AP145" s="296">
        <f t="shared" si="9"/>
        <v>999</v>
      </c>
      <c r="AQ145" s="296">
        <f t="shared" si="9"/>
        <v>999</v>
      </c>
      <c r="AR145" s="296">
        <f t="shared" si="9"/>
        <v>999</v>
      </c>
      <c r="AS145" s="296">
        <f t="shared" si="9"/>
        <v>999</v>
      </c>
      <c r="AU145" s="33">
        <v>142</v>
      </c>
      <c r="AV145" s="7">
        <v>210</v>
      </c>
      <c r="AW145" s="7">
        <v>215</v>
      </c>
      <c r="AX145" s="7">
        <v>216</v>
      </c>
      <c r="AY145" s="7">
        <v>217</v>
      </c>
      <c r="AZ145" s="7">
        <v>218</v>
      </c>
      <c r="BA145" s="7">
        <v>219</v>
      </c>
      <c r="BC145" s="182">
        <v>142</v>
      </c>
      <c r="BD145" s="330">
        <f>'Reactor 2'!BD145</f>
        <v>0</v>
      </c>
      <c r="BE145" s="330">
        <f>'Reactor 2'!BE145</f>
        <v>0</v>
      </c>
      <c r="BF145" s="330">
        <f>'Reactor 2'!BF145</f>
        <v>0</v>
      </c>
      <c r="BG145" s="330">
        <f>'Reactor 2'!BG145</f>
        <v>0</v>
      </c>
      <c r="BH145" s="330">
        <f>'Reactor 2'!BH145</f>
        <v>0</v>
      </c>
    </row>
    <row r="146" spans="1:60" s="177" customFormat="1" x14ac:dyDescent="0.35">
      <c r="A146" s="229"/>
      <c r="B146" s="229"/>
      <c r="C146" s="229"/>
      <c r="D146" s="229"/>
      <c r="E146" s="229"/>
      <c r="F146" s="229"/>
      <c r="G146" s="229"/>
      <c r="H146" s="33">
        <v>143</v>
      </c>
      <c r="I146" s="331">
        <f>IF($H146&gt;='Reactor 2'!B$27, IF($H146&lt;('Reactor 2'!B$27+30), 'Reactor 2'!I$83,0),0)</f>
        <v>0</v>
      </c>
      <c r="J146" s="331">
        <f>IF($H146&gt;='Reactor 2'!C$27, IF($H146&lt;('Reactor 2'!C$27+30), 'Reactor 2'!J$83,0),0)</f>
        <v>0</v>
      </c>
      <c r="K146" s="331">
        <f>IF($H146&gt;='Reactor 2'!D$27, IF($H146&lt;('Reactor 2'!D$27+30), 'Reactor 2'!K$83,0),0)</f>
        <v>60</v>
      </c>
      <c r="L146" s="331">
        <f>'Reactor 2'!L146</f>
        <v>0</v>
      </c>
      <c r="M146" s="331">
        <f>'Reactor 2'!M146</f>
        <v>0</v>
      </c>
      <c r="N146" s="229"/>
      <c r="O146" s="33">
        <v>143</v>
      </c>
      <c r="P146" s="296">
        <v>0</v>
      </c>
      <c r="Q146" s="296">
        <v>999</v>
      </c>
      <c r="R146" s="296">
        <v>999</v>
      </c>
      <c r="S146" s="296">
        <v>999</v>
      </c>
      <c r="T146" s="296">
        <v>999</v>
      </c>
      <c r="U146" s="296">
        <v>999</v>
      </c>
      <c r="W146" s="33">
        <v>143</v>
      </c>
      <c r="X146" s="296">
        <v>0</v>
      </c>
      <c r="Y146" s="296">
        <v>999</v>
      </c>
      <c r="Z146" s="296">
        <v>999</v>
      </c>
      <c r="AA146" s="296">
        <v>999</v>
      </c>
      <c r="AB146" s="296">
        <v>999</v>
      </c>
      <c r="AC146" s="296">
        <v>999</v>
      </c>
      <c r="AE146" s="33">
        <v>143</v>
      </c>
      <c r="AF146" s="296">
        <v>0</v>
      </c>
      <c r="AG146" s="296">
        <v>999</v>
      </c>
      <c r="AH146" s="296">
        <v>999</v>
      </c>
      <c r="AI146" s="296">
        <v>999</v>
      </c>
      <c r="AJ146" s="296">
        <v>999</v>
      </c>
      <c r="AK146" s="296">
        <v>999</v>
      </c>
      <c r="AM146" s="33">
        <v>143</v>
      </c>
      <c r="AN146" s="296">
        <f t="shared" si="9"/>
        <v>0</v>
      </c>
      <c r="AO146" s="296">
        <f t="shared" si="9"/>
        <v>999</v>
      </c>
      <c r="AP146" s="296">
        <f t="shared" si="9"/>
        <v>999</v>
      </c>
      <c r="AQ146" s="296">
        <f t="shared" si="9"/>
        <v>999</v>
      </c>
      <c r="AR146" s="296">
        <f t="shared" si="9"/>
        <v>999</v>
      </c>
      <c r="AS146" s="296">
        <f t="shared" si="9"/>
        <v>999</v>
      </c>
      <c r="AU146" s="33">
        <v>143</v>
      </c>
      <c r="AV146" s="7">
        <v>210</v>
      </c>
      <c r="AW146" s="7">
        <v>215</v>
      </c>
      <c r="AX146" s="7">
        <v>216</v>
      </c>
      <c r="AY146" s="7">
        <v>217</v>
      </c>
      <c r="AZ146" s="7">
        <v>218</v>
      </c>
      <c r="BA146" s="7">
        <v>219</v>
      </c>
      <c r="BC146" s="182">
        <v>143</v>
      </c>
      <c r="BD146" s="330">
        <f>'Reactor 2'!BD146</f>
        <v>0</v>
      </c>
      <c r="BE146" s="330">
        <f>'Reactor 2'!BE146</f>
        <v>0</v>
      </c>
      <c r="BF146" s="330">
        <f>'Reactor 2'!BF146</f>
        <v>0</v>
      </c>
      <c r="BG146" s="330">
        <f>'Reactor 2'!BG146</f>
        <v>0</v>
      </c>
      <c r="BH146" s="330">
        <f>'Reactor 2'!BH146</f>
        <v>0</v>
      </c>
    </row>
    <row r="147" spans="1:60" s="177" customFormat="1" x14ac:dyDescent="0.35">
      <c r="A147" s="229"/>
      <c r="B147" s="229"/>
      <c r="C147" s="229"/>
      <c r="D147" s="229"/>
      <c r="E147" s="229"/>
      <c r="F147" s="229"/>
      <c r="G147" s="229"/>
      <c r="H147" s="33">
        <v>144</v>
      </c>
      <c r="I147" s="331">
        <f>IF($H147&gt;='Reactor 2'!B$27, IF($H147&lt;('Reactor 2'!B$27+30), 'Reactor 2'!I$83,0),0)</f>
        <v>0</v>
      </c>
      <c r="J147" s="331">
        <f>IF($H147&gt;='Reactor 2'!C$27, IF($H147&lt;('Reactor 2'!C$27+30), 'Reactor 2'!J$83,0),0)</f>
        <v>0</v>
      </c>
      <c r="K147" s="331">
        <f>IF($H147&gt;='Reactor 2'!D$27, IF($H147&lt;('Reactor 2'!D$27+30), 'Reactor 2'!K$83,0),0)</f>
        <v>60</v>
      </c>
      <c r="L147" s="331">
        <f>'Reactor 2'!L147</f>
        <v>0</v>
      </c>
      <c r="M147" s="331">
        <f>'Reactor 2'!M147</f>
        <v>0</v>
      </c>
      <c r="N147" s="229"/>
      <c r="O147" s="33">
        <v>144</v>
      </c>
      <c r="P147" s="296">
        <v>0</v>
      </c>
      <c r="Q147" s="296">
        <v>999</v>
      </c>
      <c r="R147" s="296">
        <v>999</v>
      </c>
      <c r="S147" s="296">
        <v>999</v>
      </c>
      <c r="T147" s="296">
        <v>999</v>
      </c>
      <c r="U147" s="296">
        <v>999</v>
      </c>
      <c r="W147" s="33">
        <v>144</v>
      </c>
      <c r="X147" s="296">
        <v>0</v>
      </c>
      <c r="Y147" s="296">
        <v>999</v>
      </c>
      <c r="Z147" s="296">
        <v>999</v>
      </c>
      <c r="AA147" s="296">
        <v>999</v>
      </c>
      <c r="AB147" s="296">
        <v>999</v>
      </c>
      <c r="AC147" s="296">
        <v>999</v>
      </c>
      <c r="AE147" s="33">
        <v>144</v>
      </c>
      <c r="AF147" s="296">
        <v>0</v>
      </c>
      <c r="AG147" s="296">
        <v>999</v>
      </c>
      <c r="AH147" s="296">
        <v>999</v>
      </c>
      <c r="AI147" s="296">
        <v>999</v>
      </c>
      <c r="AJ147" s="296">
        <v>999</v>
      </c>
      <c r="AK147" s="296">
        <v>999</v>
      </c>
      <c r="AM147" s="33">
        <v>144</v>
      </c>
      <c r="AN147" s="296">
        <f t="shared" si="9"/>
        <v>0</v>
      </c>
      <c r="AO147" s="296">
        <f t="shared" si="9"/>
        <v>999</v>
      </c>
      <c r="AP147" s="296">
        <f t="shared" si="9"/>
        <v>999</v>
      </c>
      <c r="AQ147" s="296">
        <f t="shared" si="9"/>
        <v>999</v>
      </c>
      <c r="AR147" s="296">
        <f t="shared" si="9"/>
        <v>999</v>
      </c>
      <c r="AS147" s="296">
        <f t="shared" si="9"/>
        <v>999</v>
      </c>
      <c r="AU147" s="33">
        <v>144</v>
      </c>
      <c r="AV147" s="7">
        <v>210</v>
      </c>
      <c r="AW147" s="7">
        <v>215</v>
      </c>
      <c r="AX147" s="7">
        <v>216</v>
      </c>
      <c r="AY147" s="7">
        <v>217</v>
      </c>
      <c r="AZ147" s="7">
        <v>218</v>
      </c>
      <c r="BA147" s="7">
        <v>219</v>
      </c>
      <c r="BC147" s="182">
        <v>144</v>
      </c>
      <c r="BD147" s="330">
        <f>'Reactor 2'!BD147</f>
        <v>0</v>
      </c>
      <c r="BE147" s="330">
        <f>'Reactor 2'!BE147</f>
        <v>0</v>
      </c>
      <c r="BF147" s="330">
        <f>'Reactor 2'!BF147</f>
        <v>0</v>
      </c>
      <c r="BG147" s="330">
        <f>'Reactor 2'!BG147</f>
        <v>0</v>
      </c>
      <c r="BH147" s="330">
        <f>'Reactor 2'!BH147</f>
        <v>0</v>
      </c>
    </row>
    <row r="148" spans="1:60" s="177" customFormat="1" x14ac:dyDescent="0.35">
      <c r="A148" s="229"/>
      <c r="B148" s="229"/>
      <c r="C148" s="229"/>
      <c r="D148" s="229"/>
      <c r="E148" s="229"/>
      <c r="F148" s="229"/>
      <c r="G148" s="229"/>
      <c r="H148" s="33">
        <v>145</v>
      </c>
      <c r="I148" s="331">
        <f>IF($H148&gt;='Reactor 2'!B$27, IF($H148&lt;('Reactor 2'!B$27+30), 'Reactor 2'!I$83,0),0)</f>
        <v>0</v>
      </c>
      <c r="J148" s="331">
        <f>IF($H148&gt;='Reactor 2'!C$27, IF($H148&lt;('Reactor 2'!C$27+30), 'Reactor 2'!J$83,0),0)</f>
        <v>0</v>
      </c>
      <c r="K148" s="331">
        <f>IF($H148&gt;='Reactor 2'!D$27, IF($H148&lt;('Reactor 2'!D$27+30), 'Reactor 2'!K$83,0),0)</f>
        <v>60</v>
      </c>
      <c r="L148" s="331">
        <f>'Reactor 2'!L148</f>
        <v>0</v>
      </c>
      <c r="M148" s="331">
        <f>'Reactor 2'!M148</f>
        <v>0</v>
      </c>
      <c r="N148" s="229"/>
      <c r="O148" s="33">
        <v>145</v>
      </c>
      <c r="P148" s="296">
        <v>0</v>
      </c>
      <c r="Q148" s="296">
        <v>999</v>
      </c>
      <c r="R148" s="296">
        <v>999</v>
      </c>
      <c r="S148" s="296">
        <v>999</v>
      </c>
      <c r="T148" s="296">
        <v>999</v>
      </c>
      <c r="U148" s="296">
        <v>999</v>
      </c>
      <c r="W148" s="33">
        <v>145</v>
      </c>
      <c r="X148" s="296">
        <v>0</v>
      </c>
      <c r="Y148" s="296">
        <v>999</v>
      </c>
      <c r="Z148" s="296">
        <v>999</v>
      </c>
      <c r="AA148" s="296">
        <v>999</v>
      </c>
      <c r="AB148" s="296">
        <v>999</v>
      </c>
      <c r="AC148" s="296">
        <v>999</v>
      </c>
      <c r="AE148" s="33">
        <v>145</v>
      </c>
      <c r="AF148" s="296">
        <v>0</v>
      </c>
      <c r="AG148" s="296">
        <v>999</v>
      </c>
      <c r="AH148" s="296">
        <v>999</v>
      </c>
      <c r="AI148" s="296">
        <v>999</v>
      </c>
      <c r="AJ148" s="296">
        <v>999</v>
      </c>
      <c r="AK148" s="296">
        <v>999</v>
      </c>
      <c r="AM148" s="33">
        <v>145</v>
      </c>
      <c r="AN148" s="296">
        <f t="shared" si="9"/>
        <v>0</v>
      </c>
      <c r="AO148" s="296">
        <f t="shared" si="9"/>
        <v>999</v>
      </c>
      <c r="AP148" s="296">
        <f t="shared" si="9"/>
        <v>999</v>
      </c>
      <c r="AQ148" s="296">
        <f t="shared" si="9"/>
        <v>999</v>
      </c>
      <c r="AR148" s="296">
        <f t="shared" si="9"/>
        <v>999</v>
      </c>
      <c r="AS148" s="296">
        <f t="shared" si="9"/>
        <v>999</v>
      </c>
      <c r="AU148" s="33">
        <v>145</v>
      </c>
      <c r="AV148" s="7">
        <v>210</v>
      </c>
      <c r="AW148" s="7">
        <v>215</v>
      </c>
      <c r="AX148" s="7">
        <v>216</v>
      </c>
      <c r="AY148" s="7">
        <v>217</v>
      </c>
      <c r="AZ148" s="7">
        <v>218</v>
      </c>
      <c r="BA148" s="7">
        <v>219</v>
      </c>
      <c r="BC148" s="182">
        <v>145</v>
      </c>
      <c r="BD148" s="330">
        <f>'Reactor 2'!BD148</f>
        <v>0</v>
      </c>
      <c r="BE148" s="330">
        <f>'Reactor 2'!BE148</f>
        <v>0</v>
      </c>
      <c r="BF148" s="330">
        <f>'Reactor 2'!BF148</f>
        <v>0</v>
      </c>
      <c r="BG148" s="330">
        <f>'Reactor 2'!BG148</f>
        <v>0</v>
      </c>
      <c r="BH148" s="330">
        <f>'Reactor 2'!BH148</f>
        <v>0</v>
      </c>
    </row>
    <row r="149" spans="1:60" s="177" customFormat="1" x14ac:dyDescent="0.35">
      <c r="A149" s="229"/>
      <c r="B149" s="229"/>
      <c r="C149" s="229"/>
      <c r="D149" s="229"/>
      <c r="E149" s="229"/>
      <c r="F149" s="229"/>
      <c r="G149" s="229"/>
      <c r="H149" s="33">
        <v>146</v>
      </c>
      <c r="I149" s="331">
        <f>IF($H149&gt;='Reactor 2'!B$27, IF($H149&lt;('Reactor 2'!B$27+30), 'Reactor 2'!I$83,0),0)</f>
        <v>0</v>
      </c>
      <c r="J149" s="331">
        <f>IF($H149&gt;='Reactor 2'!C$27, IF($H149&lt;('Reactor 2'!C$27+30), 'Reactor 2'!J$83,0),0)</f>
        <v>0</v>
      </c>
      <c r="K149" s="331">
        <f>IF($H149&gt;='Reactor 2'!D$27, IF($H149&lt;('Reactor 2'!D$27+30), 'Reactor 2'!K$83,0),0)</f>
        <v>60</v>
      </c>
      <c r="L149" s="331">
        <f>'Reactor 2'!L149</f>
        <v>0</v>
      </c>
      <c r="M149" s="331">
        <f>'Reactor 2'!M149</f>
        <v>0</v>
      </c>
      <c r="N149" s="229"/>
      <c r="O149" s="33">
        <v>146</v>
      </c>
      <c r="P149" s="296">
        <v>0</v>
      </c>
      <c r="Q149" s="296">
        <v>999</v>
      </c>
      <c r="R149" s="296">
        <v>999</v>
      </c>
      <c r="S149" s="296">
        <v>999</v>
      </c>
      <c r="T149" s="296">
        <v>999</v>
      </c>
      <c r="U149" s="296">
        <v>999</v>
      </c>
      <c r="W149" s="33">
        <v>146</v>
      </c>
      <c r="X149" s="296">
        <v>0</v>
      </c>
      <c r="Y149" s="296">
        <v>999</v>
      </c>
      <c r="Z149" s="296">
        <v>999</v>
      </c>
      <c r="AA149" s="296">
        <v>999</v>
      </c>
      <c r="AB149" s="296">
        <v>999</v>
      </c>
      <c r="AC149" s="296">
        <v>999</v>
      </c>
      <c r="AE149" s="33">
        <v>146</v>
      </c>
      <c r="AF149" s="296">
        <v>0</v>
      </c>
      <c r="AG149" s="296">
        <v>999</v>
      </c>
      <c r="AH149" s="296">
        <v>999</v>
      </c>
      <c r="AI149" s="296">
        <v>999</v>
      </c>
      <c r="AJ149" s="296">
        <v>999</v>
      </c>
      <c r="AK149" s="296">
        <v>999</v>
      </c>
      <c r="AM149" s="33">
        <v>146</v>
      </c>
      <c r="AN149" s="296">
        <f t="shared" ref="AN149:AS164" si="10">AN148</f>
        <v>0</v>
      </c>
      <c r="AO149" s="296">
        <f t="shared" si="10"/>
        <v>999</v>
      </c>
      <c r="AP149" s="296">
        <f t="shared" si="10"/>
        <v>999</v>
      </c>
      <c r="AQ149" s="296">
        <f t="shared" si="10"/>
        <v>999</v>
      </c>
      <c r="AR149" s="296">
        <f t="shared" si="10"/>
        <v>999</v>
      </c>
      <c r="AS149" s="296">
        <f t="shared" si="10"/>
        <v>999</v>
      </c>
      <c r="AU149" s="33">
        <v>146</v>
      </c>
      <c r="AV149" s="7">
        <v>210</v>
      </c>
      <c r="AW149" s="7">
        <v>215</v>
      </c>
      <c r="AX149" s="7">
        <v>216</v>
      </c>
      <c r="AY149" s="7">
        <v>217</v>
      </c>
      <c r="AZ149" s="7">
        <v>218</v>
      </c>
      <c r="BA149" s="7">
        <v>219</v>
      </c>
      <c r="BC149" s="182">
        <v>146</v>
      </c>
      <c r="BD149" s="330">
        <f>'Reactor 2'!BD149</f>
        <v>0</v>
      </c>
      <c r="BE149" s="330">
        <f>'Reactor 2'!BE149</f>
        <v>0</v>
      </c>
      <c r="BF149" s="330">
        <f>'Reactor 2'!BF149</f>
        <v>0</v>
      </c>
      <c r="BG149" s="330">
        <f>'Reactor 2'!BG149</f>
        <v>0</v>
      </c>
      <c r="BH149" s="330">
        <f>'Reactor 2'!BH149</f>
        <v>0</v>
      </c>
    </row>
    <row r="150" spans="1:60" s="177" customFormat="1" x14ac:dyDescent="0.35">
      <c r="A150" s="229"/>
      <c r="B150" s="229"/>
      <c r="C150" s="229"/>
      <c r="D150" s="229"/>
      <c r="E150" s="229"/>
      <c r="F150" s="229"/>
      <c r="G150" s="229"/>
      <c r="H150" s="33">
        <v>147</v>
      </c>
      <c r="I150" s="331">
        <f>IF($H150&gt;='Reactor 2'!B$27, IF($H150&lt;('Reactor 2'!B$27+30), 'Reactor 2'!I$83,0),0)</f>
        <v>0</v>
      </c>
      <c r="J150" s="331">
        <f>IF($H150&gt;='Reactor 2'!C$27, IF($H150&lt;('Reactor 2'!C$27+30), 'Reactor 2'!J$83,0),0)</f>
        <v>0</v>
      </c>
      <c r="K150" s="331">
        <f>IF($H150&gt;='Reactor 2'!D$27, IF($H150&lt;('Reactor 2'!D$27+30), 'Reactor 2'!K$83,0),0)</f>
        <v>60</v>
      </c>
      <c r="L150" s="331">
        <f>'Reactor 2'!L150</f>
        <v>0</v>
      </c>
      <c r="M150" s="331">
        <f>'Reactor 2'!M150</f>
        <v>0</v>
      </c>
      <c r="N150" s="229"/>
      <c r="O150" s="33">
        <v>147</v>
      </c>
      <c r="P150" s="296">
        <v>0</v>
      </c>
      <c r="Q150" s="296">
        <v>999</v>
      </c>
      <c r="R150" s="296">
        <v>999</v>
      </c>
      <c r="S150" s="296">
        <v>999</v>
      </c>
      <c r="T150" s="296">
        <v>999</v>
      </c>
      <c r="U150" s="296">
        <v>999</v>
      </c>
      <c r="W150" s="33">
        <v>147</v>
      </c>
      <c r="X150" s="296">
        <v>0</v>
      </c>
      <c r="Y150" s="296">
        <v>999</v>
      </c>
      <c r="Z150" s="296">
        <v>999</v>
      </c>
      <c r="AA150" s="296">
        <v>999</v>
      </c>
      <c r="AB150" s="296">
        <v>999</v>
      </c>
      <c r="AC150" s="296">
        <v>999</v>
      </c>
      <c r="AE150" s="33">
        <v>147</v>
      </c>
      <c r="AF150" s="296">
        <v>0</v>
      </c>
      <c r="AG150" s="296">
        <v>999</v>
      </c>
      <c r="AH150" s="296">
        <v>999</v>
      </c>
      <c r="AI150" s="296">
        <v>999</v>
      </c>
      <c r="AJ150" s="296">
        <v>999</v>
      </c>
      <c r="AK150" s="296">
        <v>999</v>
      </c>
      <c r="AM150" s="33">
        <v>147</v>
      </c>
      <c r="AN150" s="296">
        <f t="shared" si="10"/>
        <v>0</v>
      </c>
      <c r="AO150" s="296">
        <f t="shared" si="10"/>
        <v>999</v>
      </c>
      <c r="AP150" s="296">
        <f t="shared" si="10"/>
        <v>999</v>
      </c>
      <c r="AQ150" s="296">
        <f t="shared" si="10"/>
        <v>999</v>
      </c>
      <c r="AR150" s="296">
        <f t="shared" si="10"/>
        <v>999</v>
      </c>
      <c r="AS150" s="296">
        <f t="shared" si="10"/>
        <v>999</v>
      </c>
      <c r="AU150" s="33">
        <v>147</v>
      </c>
      <c r="AV150" s="7">
        <v>210</v>
      </c>
      <c r="AW150" s="7">
        <v>215</v>
      </c>
      <c r="AX150" s="7">
        <v>216</v>
      </c>
      <c r="AY150" s="7">
        <v>217</v>
      </c>
      <c r="AZ150" s="7">
        <v>218</v>
      </c>
      <c r="BA150" s="7">
        <v>219</v>
      </c>
      <c r="BC150" s="182">
        <v>147</v>
      </c>
      <c r="BD150" s="330">
        <f>'Reactor 2'!BD150</f>
        <v>0</v>
      </c>
      <c r="BE150" s="330">
        <f>'Reactor 2'!BE150</f>
        <v>0</v>
      </c>
      <c r="BF150" s="330">
        <f>'Reactor 2'!BF150</f>
        <v>0</v>
      </c>
      <c r="BG150" s="330">
        <f>'Reactor 2'!BG150</f>
        <v>0</v>
      </c>
      <c r="BH150" s="330">
        <f>'Reactor 2'!BH150</f>
        <v>0</v>
      </c>
    </row>
    <row r="151" spans="1:60" s="177" customFormat="1" x14ac:dyDescent="0.35">
      <c r="A151" s="229"/>
      <c r="B151" s="229"/>
      <c r="C151" s="229"/>
      <c r="D151" s="229"/>
      <c r="E151" s="229"/>
      <c r="F151" s="229"/>
      <c r="G151" s="229"/>
      <c r="H151" s="33">
        <v>148</v>
      </c>
      <c r="I151" s="331">
        <f>IF($H151&gt;='Reactor 2'!B$27, IF($H151&lt;('Reactor 2'!B$27+30), 'Reactor 2'!I$83,0),0)</f>
        <v>0</v>
      </c>
      <c r="J151" s="331">
        <f>IF($H151&gt;='Reactor 2'!C$27, IF($H151&lt;('Reactor 2'!C$27+30), 'Reactor 2'!J$83,0),0)</f>
        <v>0</v>
      </c>
      <c r="K151" s="331">
        <f>IF($H151&gt;='Reactor 2'!D$27, IF($H151&lt;('Reactor 2'!D$27+30), 'Reactor 2'!K$83,0),0)</f>
        <v>0</v>
      </c>
      <c r="L151" s="331">
        <f>'Reactor 2'!L151</f>
        <v>0</v>
      </c>
      <c r="M151" s="331">
        <f>'Reactor 2'!M151</f>
        <v>0</v>
      </c>
      <c r="N151" s="229"/>
      <c r="O151" s="33">
        <v>148</v>
      </c>
      <c r="P151" s="296">
        <v>0</v>
      </c>
      <c r="Q151" s="296">
        <v>999</v>
      </c>
      <c r="R151" s="296">
        <v>999</v>
      </c>
      <c r="S151" s="296">
        <v>999</v>
      </c>
      <c r="T151" s="296">
        <v>999</v>
      </c>
      <c r="U151" s="296">
        <v>999</v>
      </c>
      <c r="W151" s="33">
        <v>148</v>
      </c>
      <c r="X151" s="296">
        <v>0</v>
      </c>
      <c r="Y151" s="296">
        <v>999</v>
      </c>
      <c r="Z151" s="296">
        <v>999</v>
      </c>
      <c r="AA151" s="296">
        <v>999</v>
      </c>
      <c r="AB151" s="296">
        <v>999</v>
      </c>
      <c r="AC151" s="296">
        <v>999</v>
      </c>
      <c r="AE151" s="33">
        <v>148</v>
      </c>
      <c r="AF151" s="296">
        <v>0</v>
      </c>
      <c r="AG151" s="296">
        <v>999</v>
      </c>
      <c r="AH151" s="296">
        <v>999</v>
      </c>
      <c r="AI151" s="296">
        <v>999</v>
      </c>
      <c r="AJ151" s="296">
        <v>999</v>
      </c>
      <c r="AK151" s="296">
        <v>999</v>
      </c>
      <c r="AM151" s="33">
        <v>148</v>
      </c>
      <c r="AN151" s="296">
        <f t="shared" si="10"/>
        <v>0</v>
      </c>
      <c r="AO151" s="296">
        <f t="shared" si="10"/>
        <v>999</v>
      </c>
      <c r="AP151" s="296">
        <f t="shared" si="10"/>
        <v>999</v>
      </c>
      <c r="AQ151" s="296">
        <f t="shared" si="10"/>
        <v>999</v>
      </c>
      <c r="AR151" s="296">
        <f t="shared" si="10"/>
        <v>999</v>
      </c>
      <c r="AS151" s="296">
        <f t="shared" si="10"/>
        <v>999</v>
      </c>
      <c r="AU151" s="33">
        <v>148</v>
      </c>
      <c r="AV151" s="7">
        <v>210</v>
      </c>
      <c r="AW151" s="7">
        <v>215</v>
      </c>
      <c r="AX151" s="7">
        <v>216</v>
      </c>
      <c r="AY151" s="7">
        <v>217</v>
      </c>
      <c r="AZ151" s="7">
        <v>218</v>
      </c>
      <c r="BA151" s="7">
        <v>219</v>
      </c>
      <c r="BC151" s="182">
        <v>148</v>
      </c>
      <c r="BD151" s="330">
        <f>'Reactor 2'!BD151</f>
        <v>0</v>
      </c>
      <c r="BE151" s="330">
        <f>'Reactor 2'!BE151</f>
        <v>0</v>
      </c>
      <c r="BF151" s="330">
        <f>'Reactor 2'!BF151</f>
        <v>0</v>
      </c>
      <c r="BG151" s="330">
        <f>'Reactor 2'!BG151</f>
        <v>0</v>
      </c>
      <c r="BH151" s="330">
        <f>'Reactor 2'!BH151</f>
        <v>0</v>
      </c>
    </row>
    <row r="152" spans="1:60" s="177" customFormat="1" x14ac:dyDescent="0.35">
      <c r="A152" s="229"/>
      <c r="B152" s="229"/>
      <c r="C152" s="229"/>
      <c r="D152" s="229"/>
      <c r="E152" s="229"/>
      <c r="F152" s="229"/>
      <c r="G152" s="229"/>
      <c r="H152" s="33">
        <v>149</v>
      </c>
      <c r="I152" s="331">
        <f>IF($H152&gt;='Reactor 2'!B$27, IF($H152&lt;('Reactor 2'!B$27+30), 'Reactor 2'!I$83,0),0)</f>
        <v>0</v>
      </c>
      <c r="J152" s="331">
        <f>IF($H152&gt;='Reactor 2'!C$27, IF($H152&lt;('Reactor 2'!C$27+30), 'Reactor 2'!J$83,0),0)</f>
        <v>0</v>
      </c>
      <c r="K152" s="331">
        <f>IF($H152&gt;='Reactor 2'!D$27, IF($H152&lt;('Reactor 2'!D$27+30), 'Reactor 2'!K$83,0),0)</f>
        <v>0</v>
      </c>
      <c r="L152" s="331">
        <f>'Reactor 2'!L152</f>
        <v>0</v>
      </c>
      <c r="M152" s="331">
        <f>'Reactor 2'!M152</f>
        <v>0</v>
      </c>
      <c r="N152" s="229"/>
      <c r="O152" s="33">
        <v>149</v>
      </c>
      <c r="P152" s="296">
        <v>0</v>
      </c>
      <c r="Q152" s="296">
        <v>999</v>
      </c>
      <c r="R152" s="296">
        <v>999</v>
      </c>
      <c r="S152" s="296">
        <v>999</v>
      </c>
      <c r="T152" s="296">
        <v>999</v>
      </c>
      <c r="U152" s="296">
        <v>999</v>
      </c>
      <c r="W152" s="33">
        <v>149</v>
      </c>
      <c r="X152" s="296">
        <v>0</v>
      </c>
      <c r="Y152" s="296">
        <v>999</v>
      </c>
      <c r="Z152" s="296">
        <v>999</v>
      </c>
      <c r="AA152" s="296">
        <v>999</v>
      </c>
      <c r="AB152" s="296">
        <v>999</v>
      </c>
      <c r="AC152" s="296">
        <v>999</v>
      </c>
      <c r="AE152" s="33">
        <v>149</v>
      </c>
      <c r="AF152" s="296">
        <v>0</v>
      </c>
      <c r="AG152" s="296">
        <v>999</v>
      </c>
      <c r="AH152" s="296">
        <v>999</v>
      </c>
      <c r="AI152" s="296">
        <v>999</v>
      </c>
      <c r="AJ152" s="296">
        <v>999</v>
      </c>
      <c r="AK152" s="296">
        <v>999</v>
      </c>
      <c r="AM152" s="33">
        <v>149</v>
      </c>
      <c r="AN152" s="296">
        <f t="shared" si="10"/>
        <v>0</v>
      </c>
      <c r="AO152" s="296">
        <f t="shared" si="10"/>
        <v>999</v>
      </c>
      <c r="AP152" s="296">
        <f t="shared" si="10"/>
        <v>999</v>
      </c>
      <c r="AQ152" s="296">
        <f t="shared" si="10"/>
        <v>999</v>
      </c>
      <c r="AR152" s="296">
        <f t="shared" si="10"/>
        <v>999</v>
      </c>
      <c r="AS152" s="296">
        <f t="shared" si="10"/>
        <v>999</v>
      </c>
      <c r="AU152" s="33">
        <v>149</v>
      </c>
      <c r="AV152" s="7">
        <v>210</v>
      </c>
      <c r="AW152" s="7">
        <v>215</v>
      </c>
      <c r="AX152" s="7">
        <v>216</v>
      </c>
      <c r="AY152" s="7">
        <v>217</v>
      </c>
      <c r="AZ152" s="7">
        <v>218</v>
      </c>
      <c r="BA152" s="7">
        <v>219</v>
      </c>
      <c r="BC152" s="182">
        <v>149</v>
      </c>
      <c r="BD152" s="330">
        <f>'Reactor 2'!BD152</f>
        <v>0</v>
      </c>
      <c r="BE152" s="330">
        <f>'Reactor 2'!BE152</f>
        <v>0</v>
      </c>
      <c r="BF152" s="330">
        <f>'Reactor 2'!BF152</f>
        <v>0</v>
      </c>
      <c r="BG152" s="330">
        <f>'Reactor 2'!BG152</f>
        <v>0</v>
      </c>
      <c r="BH152" s="330">
        <f>'Reactor 2'!BH152</f>
        <v>0</v>
      </c>
    </row>
    <row r="153" spans="1:60" s="177" customFormat="1" x14ac:dyDescent="0.35">
      <c r="A153" s="229"/>
      <c r="B153" s="229"/>
      <c r="C153" s="229"/>
      <c r="D153" s="229"/>
      <c r="E153" s="229"/>
      <c r="F153" s="229"/>
      <c r="G153" s="229"/>
      <c r="H153" s="33">
        <v>150</v>
      </c>
      <c r="I153" s="331">
        <f>IF($H153&gt;='Reactor 2'!B$27, IF($H153&lt;('Reactor 2'!B$27+30), 'Reactor 2'!I$83,0),0)</f>
        <v>0</v>
      </c>
      <c r="J153" s="331">
        <f>IF($H153&gt;='Reactor 2'!C$27, IF($H153&lt;('Reactor 2'!C$27+30), 'Reactor 2'!J$83,0),0)</f>
        <v>0</v>
      </c>
      <c r="K153" s="331">
        <f>IF($H153&gt;='Reactor 2'!D$27, IF($H153&lt;('Reactor 2'!D$27+30), 'Reactor 2'!K$83,0),0)</f>
        <v>0</v>
      </c>
      <c r="L153" s="331">
        <f>'Reactor 2'!L153</f>
        <v>0</v>
      </c>
      <c r="M153" s="331">
        <f>'Reactor 2'!M153</f>
        <v>0</v>
      </c>
      <c r="N153" s="229"/>
      <c r="O153" s="33">
        <v>150</v>
      </c>
      <c r="P153" s="296">
        <v>0</v>
      </c>
      <c r="Q153" s="296">
        <v>999</v>
      </c>
      <c r="R153" s="296">
        <v>999</v>
      </c>
      <c r="S153" s="296">
        <v>999</v>
      </c>
      <c r="T153" s="296">
        <v>999</v>
      </c>
      <c r="U153" s="296">
        <v>999</v>
      </c>
      <c r="W153" s="33">
        <v>150</v>
      </c>
      <c r="X153" s="296">
        <v>0</v>
      </c>
      <c r="Y153" s="296">
        <v>999</v>
      </c>
      <c r="Z153" s="296">
        <v>999</v>
      </c>
      <c r="AA153" s="296">
        <v>999</v>
      </c>
      <c r="AB153" s="296">
        <v>999</v>
      </c>
      <c r="AC153" s="296">
        <v>999</v>
      </c>
      <c r="AE153" s="33">
        <v>150</v>
      </c>
      <c r="AF153" s="296">
        <v>0</v>
      </c>
      <c r="AG153" s="296">
        <v>999</v>
      </c>
      <c r="AH153" s="296">
        <v>999</v>
      </c>
      <c r="AI153" s="296">
        <v>999</v>
      </c>
      <c r="AJ153" s="296">
        <v>999</v>
      </c>
      <c r="AK153" s="296">
        <v>999</v>
      </c>
      <c r="AM153" s="33">
        <v>150</v>
      </c>
      <c r="AN153" s="296">
        <f t="shared" si="10"/>
        <v>0</v>
      </c>
      <c r="AO153" s="296">
        <f t="shared" si="10"/>
        <v>999</v>
      </c>
      <c r="AP153" s="296">
        <f t="shared" si="10"/>
        <v>999</v>
      </c>
      <c r="AQ153" s="296">
        <f t="shared" si="10"/>
        <v>999</v>
      </c>
      <c r="AR153" s="296">
        <f t="shared" si="10"/>
        <v>999</v>
      </c>
      <c r="AS153" s="296">
        <f t="shared" si="10"/>
        <v>999</v>
      </c>
      <c r="AU153" s="33">
        <v>150</v>
      </c>
      <c r="AV153" s="7">
        <v>210</v>
      </c>
      <c r="AW153" s="7">
        <v>215</v>
      </c>
      <c r="AX153" s="7">
        <v>216</v>
      </c>
      <c r="AY153" s="7">
        <v>217</v>
      </c>
      <c r="AZ153" s="7">
        <v>218</v>
      </c>
      <c r="BA153" s="7">
        <v>219</v>
      </c>
      <c r="BC153" s="182">
        <v>150</v>
      </c>
      <c r="BD153" s="330">
        <f>'Reactor 2'!BD153</f>
        <v>0</v>
      </c>
      <c r="BE153" s="330">
        <f>'Reactor 2'!BE153</f>
        <v>0</v>
      </c>
      <c r="BF153" s="330">
        <f>'Reactor 2'!BF153</f>
        <v>0</v>
      </c>
      <c r="BG153" s="330">
        <f>'Reactor 2'!BG153</f>
        <v>0</v>
      </c>
      <c r="BH153" s="330">
        <f>'Reactor 2'!BH153</f>
        <v>0</v>
      </c>
    </row>
    <row r="154" spans="1:60" s="177" customFormat="1" x14ac:dyDescent="0.35">
      <c r="A154" s="229"/>
      <c r="B154" s="229"/>
      <c r="C154" s="229"/>
      <c r="D154" s="229"/>
      <c r="E154" s="229"/>
      <c r="F154" s="229"/>
      <c r="G154" s="229"/>
      <c r="H154" s="33">
        <v>151</v>
      </c>
      <c r="I154" s="331">
        <f>IF($H154&gt;='Reactor 2'!B$27, IF($H154&lt;('Reactor 2'!B$27+30), 'Reactor 2'!I$83,0),0)</f>
        <v>0</v>
      </c>
      <c r="J154" s="331">
        <f>IF($H154&gt;='Reactor 2'!C$27, IF($H154&lt;('Reactor 2'!C$27+30), 'Reactor 2'!J$83,0),0)</f>
        <v>0</v>
      </c>
      <c r="K154" s="331">
        <f>IF($H154&gt;='Reactor 2'!D$27, IF($H154&lt;('Reactor 2'!D$27+30), 'Reactor 2'!K$83,0),0)</f>
        <v>0</v>
      </c>
      <c r="L154" s="331">
        <f>'Reactor 2'!L154</f>
        <v>0</v>
      </c>
      <c r="M154" s="331">
        <f>'Reactor 2'!M154</f>
        <v>0</v>
      </c>
      <c r="N154" s="229"/>
      <c r="O154" s="33">
        <v>151</v>
      </c>
      <c r="P154" s="296">
        <v>0</v>
      </c>
      <c r="Q154" s="296">
        <v>999</v>
      </c>
      <c r="R154" s="296">
        <v>999</v>
      </c>
      <c r="S154" s="296">
        <v>999</v>
      </c>
      <c r="T154" s="296">
        <v>999</v>
      </c>
      <c r="U154" s="296">
        <v>999</v>
      </c>
      <c r="W154" s="33">
        <v>151</v>
      </c>
      <c r="X154" s="296">
        <v>0</v>
      </c>
      <c r="Y154" s="296">
        <v>999</v>
      </c>
      <c r="Z154" s="296">
        <v>999</v>
      </c>
      <c r="AA154" s="296">
        <v>999</v>
      </c>
      <c r="AB154" s="296">
        <v>999</v>
      </c>
      <c r="AC154" s="296">
        <v>999</v>
      </c>
      <c r="AE154" s="33">
        <v>151</v>
      </c>
      <c r="AF154" s="296">
        <v>0</v>
      </c>
      <c r="AG154" s="296">
        <v>999</v>
      </c>
      <c r="AH154" s="296">
        <v>999</v>
      </c>
      <c r="AI154" s="296">
        <v>999</v>
      </c>
      <c r="AJ154" s="296">
        <v>999</v>
      </c>
      <c r="AK154" s="296">
        <v>999</v>
      </c>
      <c r="AM154" s="33">
        <v>151</v>
      </c>
      <c r="AN154" s="296">
        <f t="shared" si="10"/>
        <v>0</v>
      </c>
      <c r="AO154" s="296">
        <f t="shared" si="10"/>
        <v>999</v>
      </c>
      <c r="AP154" s="296">
        <f t="shared" si="10"/>
        <v>999</v>
      </c>
      <c r="AQ154" s="296">
        <f t="shared" si="10"/>
        <v>999</v>
      </c>
      <c r="AR154" s="296">
        <f t="shared" si="10"/>
        <v>999</v>
      </c>
      <c r="AS154" s="296">
        <f t="shared" si="10"/>
        <v>999</v>
      </c>
      <c r="AU154" s="33">
        <v>151</v>
      </c>
      <c r="AV154" s="7">
        <v>210</v>
      </c>
      <c r="AW154" s="7">
        <v>215</v>
      </c>
      <c r="AX154" s="7">
        <v>216</v>
      </c>
      <c r="AY154" s="7">
        <v>217</v>
      </c>
      <c r="AZ154" s="7">
        <v>218</v>
      </c>
      <c r="BA154" s="7">
        <v>219</v>
      </c>
      <c r="BC154" s="182">
        <v>151</v>
      </c>
      <c r="BD154" s="330">
        <f>'Reactor 2'!BD154</f>
        <v>0</v>
      </c>
      <c r="BE154" s="330">
        <f>'Reactor 2'!BE154</f>
        <v>0</v>
      </c>
      <c r="BF154" s="330">
        <f>'Reactor 2'!BF154</f>
        <v>0</v>
      </c>
      <c r="BG154" s="330">
        <f>'Reactor 2'!BG154</f>
        <v>0</v>
      </c>
      <c r="BH154" s="330">
        <f>'Reactor 2'!BH154</f>
        <v>0</v>
      </c>
    </row>
    <row r="155" spans="1:60" s="177" customFormat="1" x14ac:dyDescent="0.35">
      <c r="A155" s="229"/>
      <c r="B155" s="229"/>
      <c r="C155" s="229"/>
      <c r="D155" s="229"/>
      <c r="E155" s="229"/>
      <c r="F155" s="229"/>
      <c r="G155" s="229"/>
      <c r="H155" s="33">
        <v>152</v>
      </c>
      <c r="I155" s="331">
        <f>IF($H155&gt;='Reactor 2'!B$27, IF($H155&lt;('Reactor 2'!B$27+30), 'Reactor 2'!I$83,0),0)</f>
        <v>0</v>
      </c>
      <c r="J155" s="331">
        <f>IF($H155&gt;='Reactor 2'!C$27, IF($H155&lt;('Reactor 2'!C$27+30), 'Reactor 2'!J$83,0),0)</f>
        <v>0</v>
      </c>
      <c r="K155" s="331">
        <f>IF($H155&gt;='Reactor 2'!D$27, IF($H155&lt;('Reactor 2'!D$27+30), 'Reactor 2'!K$83,0),0)</f>
        <v>0</v>
      </c>
      <c r="L155" s="331">
        <f>'Reactor 2'!L155</f>
        <v>0</v>
      </c>
      <c r="M155" s="331">
        <f>'Reactor 2'!M155</f>
        <v>0</v>
      </c>
      <c r="N155" s="229"/>
      <c r="O155" s="33">
        <v>152</v>
      </c>
      <c r="P155" s="296">
        <v>0</v>
      </c>
      <c r="Q155" s="296">
        <v>999</v>
      </c>
      <c r="R155" s="296">
        <v>999</v>
      </c>
      <c r="S155" s="296">
        <v>999</v>
      </c>
      <c r="T155" s="296">
        <v>999</v>
      </c>
      <c r="U155" s="296">
        <v>999</v>
      </c>
      <c r="W155" s="33">
        <v>152</v>
      </c>
      <c r="X155" s="296">
        <v>0</v>
      </c>
      <c r="Y155" s="296">
        <v>999</v>
      </c>
      <c r="Z155" s="296">
        <v>999</v>
      </c>
      <c r="AA155" s="296">
        <v>999</v>
      </c>
      <c r="AB155" s="296">
        <v>999</v>
      </c>
      <c r="AC155" s="296">
        <v>999</v>
      </c>
      <c r="AE155" s="33">
        <v>152</v>
      </c>
      <c r="AF155" s="296">
        <v>0</v>
      </c>
      <c r="AG155" s="296">
        <v>999</v>
      </c>
      <c r="AH155" s="296">
        <v>999</v>
      </c>
      <c r="AI155" s="296">
        <v>999</v>
      </c>
      <c r="AJ155" s="296">
        <v>999</v>
      </c>
      <c r="AK155" s="296">
        <v>999</v>
      </c>
      <c r="AM155" s="33">
        <v>152</v>
      </c>
      <c r="AN155" s="296">
        <f t="shared" si="10"/>
        <v>0</v>
      </c>
      <c r="AO155" s="296">
        <f t="shared" si="10"/>
        <v>999</v>
      </c>
      <c r="AP155" s="296">
        <f t="shared" si="10"/>
        <v>999</v>
      </c>
      <c r="AQ155" s="296">
        <f t="shared" si="10"/>
        <v>999</v>
      </c>
      <c r="AR155" s="296">
        <f t="shared" si="10"/>
        <v>999</v>
      </c>
      <c r="AS155" s="296">
        <f t="shared" si="10"/>
        <v>999</v>
      </c>
      <c r="AU155" s="33">
        <v>152</v>
      </c>
      <c r="AV155" s="7">
        <v>210</v>
      </c>
      <c r="AW155" s="7">
        <v>215</v>
      </c>
      <c r="AX155" s="7">
        <v>216</v>
      </c>
      <c r="AY155" s="7">
        <v>217</v>
      </c>
      <c r="AZ155" s="7">
        <v>218</v>
      </c>
      <c r="BA155" s="7">
        <v>219</v>
      </c>
      <c r="BC155" s="182">
        <v>152</v>
      </c>
      <c r="BD155" s="330">
        <f>'Reactor 2'!BD155</f>
        <v>0</v>
      </c>
      <c r="BE155" s="330">
        <f>'Reactor 2'!BE155</f>
        <v>0</v>
      </c>
      <c r="BF155" s="330">
        <f>'Reactor 2'!BF155</f>
        <v>0</v>
      </c>
      <c r="BG155" s="330">
        <f>'Reactor 2'!BG155</f>
        <v>0</v>
      </c>
      <c r="BH155" s="330">
        <f>'Reactor 2'!BH155</f>
        <v>0</v>
      </c>
    </row>
    <row r="156" spans="1:60" s="177" customFormat="1" x14ac:dyDescent="0.35">
      <c r="A156" s="229"/>
      <c r="B156" s="229"/>
      <c r="C156" s="229"/>
      <c r="D156" s="229"/>
      <c r="E156" s="229"/>
      <c r="F156" s="229"/>
      <c r="G156" s="229"/>
      <c r="H156" s="33">
        <v>153</v>
      </c>
      <c r="I156" s="331">
        <f>IF($H156&gt;='Reactor 2'!B$27, IF($H156&lt;('Reactor 2'!B$27+30), 'Reactor 2'!I$83,0),0)</f>
        <v>0</v>
      </c>
      <c r="J156" s="331">
        <f>IF($H156&gt;='Reactor 2'!C$27, IF($H156&lt;('Reactor 2'!C$27+30), 'Reactor 2'!J$83,0),0)</f>
        <v>0</v>
      </c>
      <c r="K156" s="331">
        <f>IF($H156&gt;='Reactor 2'!D$27, IF($H156&lt;('Reactor 2'!D$27+30), 'Reactor 2'!K$83,0),0)</f>
        <v>0</v>
      </c>
      <c r="L156" s="331">
        <f>'Reactor 2'!L156</f>
        <v>0</v>
      </c>
      <c r="M156" s="331">
        <f>'Reactor 2'!M156</f>
        <v>0</v>
      </c>
      <c r="N156" s="229"/>
      <c r="O156" s="33">
        <v>153</v>
      </c>
      <c r="P156" s="296">
        <v>0</v>
      </c>
      <c r="Q156" s="296">
        <v>999</v>
      </c>
      <c r="R156" s="296">
        <v>999</v>
      </c>
      <c r="S156" s="296">
        <v>999</v>
      </c>
      <c r="T156" s="296">
        <v>999</v>
      </c>
      <c r="U156" s="296">
        <v>999</v>
      </c>
      <c r="W156" s="33">
        <v>153</v>
      </c>
      <c r="X156" s="296">
        <v>0</v>
      </c>
      <c r="Y156" s="296">
        <v>999</v>
      </c>
      <c r="Z156" s="296">
        <v>999</v>
      </c>
      <c r="AA156" s="296">
        <v>999</v>
      </c>
      <c r="AB156" s="296">
        <v>999</v>
      </c>
      <c r="AC156" s="296">
        <v>999</v>
      </c>
      <c r="AE156" s="33">
        <v>153</v>
      </c>
      <c r="AF156" s="296">
        <v>0</v>
      </c>
      <c r="AG156" s="296">
        <v>999</v>
      </c>
      <c r="AH156" s="296">
        <v>999</v>
      </c>
      <c r="AI156" s="296">
        <v>999</v>
      </c>
      <c r="AJ156" s="296">
        <v>999</v>
      </c>
      <c r="AK156" s="296">
        <v>999</v>
      </c>
      <c r="AM156" s="33">
        <v>153</v>
      </c>
      <c r="AN156" s="296">
        <f t="shared" si="10"/>
        <v>0</v>
      </c>
      <c r="AO156" s="296">
        <f t="shared" si="10"/>
        <v>999</v>
      </c>
      <c r="AP156" s="296">
        <f t="shared" si="10"/>
        <v>999</v>
      </c>
      <c r="AQ156" s="296">
        <f t="shared" si="10"/>
        <v>999</v>
      </c>
      <c r="AR156" s="296">
        <f t="shared" si="10"/>
        <v>999</v>
      </c>
      <c r="AS156" s="296">
        <f t="shared" si="10"/>
        <v>999</v>
      </c>
      <c r="AU156" s="33">
        <v>153</v>
      </c>
      <c r="AV156" s="7">
        <v>210</v>
      </c>
      <c r="AW156" s="7">
        <v>215</v>
      </c>
      <c r="AX156" s="7">
        <v>216</v>
      </c>
      <c r="AY156" s="7">
        <v>217</v>
      </c>
      <c r="AZ156" s="7">
        <v>218</v>
      </c>
      <c r="BA156" s="7">
        <v>219</v>
      </c>
      <c r="BC156" s="182">
        <v>153</v>
      </c>
      <c r="BD156" s="330">
        <f>'Reactor 2'!BD156</f>
        <v>0</v>
      </c>
      <c r="BE156" s="330">
        <f>'Reactor 2'!BE156</f>
        <v>0</v>
      </c>
      <c r="BF156" s="330">
        <f>'Reactor 2'!BF156</f>
        <v>0</v>
      </c>
      <c r="BG156" s="330">
        <f>'Reactor 2'!BG156</f>
        <v>0</v>
      </c>
      <c r="BH156" s="330">
        <f>'Reactor 2'!BH156</f>
        <v>0</v>
      </c>
    </row>
    <row r="157" spans="1:60" s="177" customFormat="1" x14ac:dyDescent="0.35">
      <c r="A157" s="229"/>
      <c r="B157" s="229"/>
      <c r="C157" s="229"/>
      <c r="D157" s="229"/>
      <c r="E157" s="229"/>
      <c r="F157" s="229"/>
      <c r="G157" s="229"/>
      <c r="H157" s="33">
        <v>154</v>
      </c>
      <c r="I157" s="331">
        <f>IF($H157&gt;='Reactor 2'!B$27, IF($H157&lt;('Reactor 2'!B$27+30), 'Reactor 2'!I$83,0),0)</f>
        <v>0</v>
      </c>
      <c r="J157" s="331">
        <f>IF($H157&gt;='Reactor 2'!C$27, IF($H157&lt;('Reactor 2'!C$27+30), 'Reactor 2'!J$83,0),0)</f>
        <v>0</v>
      </c>
      <c r="K157" s="331">
        <f>IF($H157&gt;='Reactor 2'!D$27, IF($H157&lt;('Reactor 2'!D$27+30), 'Reactor 2'!K$83,0),0)</f>
        <v>0</v>
      </c>
      <c r="L157" s="331">
        <f>'Reactor 2'!L157</f>
        <v>0</v>
      </c>
      <c r="M157" s="331">
        <f>'Reactor 2'!M157</f>
        <v>0</v>
      </c>
      <c r="N157" s="229"/>
      <c r="O157" s="33">
        <v>154</v>
      </c>
      <c r="P157" s="296">
        <v>0</v>
      </c>
      <c r="Q157" s="296">
        <v>999</v>
      </c>
      <c r="R157" s="296">
        <v>999</v>
      </c>
      <c r="S157" s="296">
        <v>999</v>
      </c>
      <c r="T157" s="296">
        <v>999</v>
      </c>
      <c r="U157" s="296">
        <v>999</v>
      </c>
      <c r="W157" s="33">
        <v>154</v>
      </c>
      <c r="X157" s="296">
        <v>0</v>
      </c>
      <c r="Y157" s="296">
        <v>999</v>
      </c>
      <c r="Z157" s="296">
        <v>999</v>
      </c>
      <c r="AA157" s="296">
        <v>999</v>
      </c>
      <c r="AB157" s="296">
        <v>999</v>
      </c>
      <c r="AC157" s="296">
        <v>999</v>
      </c>
      <c r="AE157" s="33">
        <v>154</v>
      </c>
      <c r="AF157" s="296">
        <v>0</v>
      </c>
      <c r="AG157" s="296">
        <v>999</v>
      </c>
      <c r="AH157" s="296">
        <v>999</v>
      </c>
      <c r="AI157" s="296">
        <v>999</v>
      </c>
      <c r="AJ157" s="296">
        <v>999</v>
      </c>
      <c r="AK157" s="296">
        <v>999</v>
      </c>
      <c r="AM157" s="33">
        <v>154</v>
      </c>
      <c r="AN157" s="296">
        <f t="shared" si="10"/>
        <v>0</v>
      </c>
      <c r="AO157" s="296">
        <f t="shared" si="10"/>
        <v>999</v>
      </c>
      <c r="AP157" s="296">
        <f t="shared" si="10"/>
        <v>999</v>
      </c>
      <c r="AQ157" s="296">
        <f t="shared" si="10"/>
        <v>999</v>
      </c>
      <c r="AR157" s="296">
        <f t="shared" si="10"/>
        <v>999</v>
      </c>
      <c r="AS157" s="296">
        <f t="shared" si="10"/>
        <v>999</v>
      </c>
      <c r="AU157" s="33">
        <v>154</v>
      </c>
      <c r="AV157" s="7">
        <v>210</v>
      </c>
      <c r="AW157" s="7">
        <v>215</v>
      </c>
      <c r="AX157" s="7">
        <v>216</v>
      </c>
      <c r="AY157" s="7">
        <v>217</v>
      </c>
      <c r="AZ157" s="7">
        <v>218</v>
      </c>
      <c r="BA157" s="7">
        <v>219</v>
      </c>
      <c r="BC157" s="182">
        <v>154</v>
      </c>
      <c r="BD157" s="330">
        <f>'Reactor 2'!BD157</f>
        <v>0</v>
      </c>
      <c r="BE157" s="330">
        <f>'Reactor 2'!BE157</f>
        <v>0</v>
      </c>
      <c r="BF157" s="330">
        <f>'Reactor 2'!BF157</f>
        <v>0</v>
      </c>
      <c r="BG157" s="330">
        <f>'Reactor 2'!BG157</f>
        <v>0</v>
      </c>
      <c r="BH157" s="330">
        <f>'Reactor 2'!BH157</f>
        <v>0</v>
      </c>
    </row>
    <row r="158" spans="1:60" s="177" customFormat="1" x14ac:dyDescent="0.35">
      <c r="A158" s="229"/>
      <c r="B158" s="229"/>
      <c r="C158" s="229"/>
      <c r="D158" s="229"/>
      <c r="E158" s="229"/>
      <c r="F158" s="229"/>
      <c r="G158" s="229"/>
      <c r="H158" s="33">
        <v>155</v>
      </c>
      <c r="I158" s="331">
        <f>IF($H158&gt;='Reactor 2'!B$27, IF($H158&lt;('Reactor 2'!B$27+30), 'Reactor 2'!I$83,0),0)</f>
        <v>0</v>
      </c>
      <c r="J158" s="331">
        <f>IF($H158&gt;='Reactor 2'!C$27, IF($H158&lt;('Reactor 2'!C$27+30), 'Reactor 2'!J$83,0),0)</f>
        <v>0</v>
      </c>
      <c r="K158" s="331">
        <f>IF($H158&gt;='Reactor 2'!D$27, IF($H158&lt;('Reactor 2'!D$27+30), 'Reactor 2'!K$83,0),0)</f>
        <v>0</v>
      </c>
      <c r="L158" s="331">
        <f>'Reactor 2'!L158</f>
        <v>0</v>
      </c>
      <c r="M158" s="331">
        <f>'Reactor 2'!M158</f>
        <v>0</v>
      </c>
      <c r="N158" s="229"/>
      <c r="O158" s="33">
        <v>155</v>
      </c>
      <c r="P158" s="296">
        <v>0</v>
      </c>
      <c r="Q158" s="296">
        <v>999</v>
      </c>
      <c r="R158" s="296">
        <v>999</v>
      </c>
      <c r="S158" s="296">
        <v>999</v>
      </c>
      <c r="T158" s="296">
        <v>999</v>
      </c>
      <c r="U158" s="296">
        <v>999</v>
      </c>
      <c r="W158" s="33">
        <v>155</v>
      </c>
      <c r="X158" s="296">
        <v>0</v>
      </c>
      <c r="Y158" s="296">
        <v>999</v>
      </c>
      <c r="Z158" s="296">
        <v>999</v>
      </c>
      <c r="AA158" s="296">
        <v>999</v>
      </c>
      <c r="AB158" s="296">
        <v>999</v>
      </c>
      <c r="AC158" s="296">
        <v>999</v>
      </c>
      <c r="AE158" s="33">
        <v>155</v>
      </c>
      <c r="AF158" s="296">
        <v>0</v>
      </c>
      <c r="AG158" s="296">
        <v>999</v>
      </c>
      <c r="AH158" s="296">
        <v>999</v>
      </c>
      <c r="AI158" s="296">
        <v>999</v>
      </c>
      <c r="AJ158" s="296">
        <v>999</v>
      </c>
      <c r="AK158" s="296">
        <v>999</v>
      </c>
      <c r="AM158" s="33">
        <v>155</v>
      </c>
      <c r="AN158" s="296">
        <f t="shared" si="10"/>
        <v>0</v>
      </c>
      <c r="AO158" s="296">
        <f t="shared" si="10"/>
        <v>999</v>
      </c>
      <c r="AP158" s="296">
        <f t="shared" si="10"/>
        <v>999</v>
      </c>
      <c r="AQ158" s="296">
        <f t="shared" si="10"/>
        <v>999</v>
      </c>
      <c r="AR158" s="296">
        <f t="shared" si="10"/>
        <v>999</v>
      </c>
      <c r="AS158" s="296">
        <f t="shared" si="10"/>
        <v>999</v>
      </c>
      <c r="AU158" s="33">
        <v>155</v>
      </c>
      <c r="AV158" s="7">
        <v>210</v>
      </c>
      <c r="AW158" s="7">
        <v>215</v>
      </c>
      <c r="AX158" s="7">
        <v>216</v>
      </c>
      <c r="AY158" s="7">
        <v>217</v>
      </c>
      <c r="AZ158" s="7">
        <v>218</v>
      </c>
      <c r="BA158" s="7">
        <v>219</v>
      </c>
      <c r="BC158" s="182">
        <v>155</v>
      </c>
      <c r="BD158" s="330">
        <f>'Reactor 2'!BD158</f>
        <v>0</v>
      </c>
      <c r="BE158" s="330">
        <f>'Reactor 2'!BE158</f>
        <v>0</v>
      </c>
      <c r="BF158" s="330">
        <f>'Reactor 2'!BF158</f>
        <v>0</v>
      </c>
      <c r="BG158" s="330">
        <f>'Reactor 2'!BG158</f>
        <v>0</v>
      </c>
      <c r="BH158" s="330">
        <f>'Reactor 2'!BH158</f>
        <v>0</v>
      </c>
    </row>
    <row r="159" spans="1:60" s="177" customFormat="1" x14ac:dyDescent="0.35">
      <c r="A159" s="229"/>
      <c r="B159" s="229"/>
      <c r="C159" s="229"/>
      <c r="D159" s="229"/>
      <c r="E159" s="229"/>
      <c r="F159" s="229"/>
      <c r="G159" s="229"/>
      <c r="H159" s="33">
        <v>156</v>
      </c>
      <c r="I159" s="331">
        <f>IF($H159&gt;='Reactor 2'!B$27, IF($H159&lt;('Reactor 2'!B$27+30), 'Reactor 2'!I$83,0),0)</f>
        <v>0</v>
      </c>
      <c r="J159" s="331">
        <f>IF($H159&gt;='Reactor 2'!C$27, IF($H159&lt;('Reactor 2'!C$27+30), 'Reactor 2'!J$83,0),0)</f>
        <v>0</v>
      </c>
      <c r="K159" s="331">
        <f>IF($H159&gt;='Reactor 2'!D$27, IF($H159&lt;('Reactor 2'!D$27+30), 'Reactor 2'!K$83,0),0)</f>
        <v>0</v>
      </c>
      <c r="L159" s="331">
        <f>'Reactor 2'!L159</f>
        <v>0</v>
      </c>
      <c r="M159" s="331">
        <f>'Reactor 2'!M159</f>
        <v>0</v>
      </c>
      <c r="N159" s="229"/>
      <c r="O159" s="33">
        <v>156</v>
      </c>
      <c r="P159" s="296">
        <v>0</v>
      </c>
      <c r="Q159" s="296">
        <v>999</v>
      </c>
      <c r="R159" s="296">
        <v>999</v>
      </c>
      <c r="S159" s="296">
        <v>999</v>
      </c>
      <c r="T159" s="296">
        <v>999</v>
      </c>
      <c r="U159" s="296">
        <v>999</v>
      </c>
      <c r="W159" s="33">
        <v>156</v>
      </c>
      <c r="X159" s="296">
        <v>0</v>
      </c>
      <c r="Y159" s="296">
        <v>999</v>
      </c>
      <c r="Z159" s="296">
        <v>999</v>
      </c>
      <c r="AA159" s="296">
        <v>999</v>
      </c>
      <c r="AB159" s="296">
        <v>999</v>
      </c>
      <c r="AC159" s="296">
        <v>999</v>
      </c>
      <c r="AE159" s="33">
        <v>156</v>
      </c>
      <c r="AF159" s="296">
        <v>0</v>
      </c>
      <c r="AG159" s="296">
        <v>999</v>
      </c>
      <c r="AH159" s="296">
        <v>999</v>
      </c>
      <c r="AI159" s="296">
        <v>999</v>
      </c>
      <c r="AJ159" s="296">
        <v>999</v>
      </c>
      <c r="AK159" s="296">
        <v>999</v>
      </c>
      <c r="AM159" s="33">
        <v>156</v>
      </c>
      <c r="AN159" s="296">
        <f t="shared" si="10"/>
        <v>0</v>
      </c>
      <c r="AO159" s="296">
        <f t="shared" si="10"/>
        <v>999</v>
      </c>
      <c r="AP159" s="296">
        <f t="shared" si="10"/>
        <v>999</v>
      </c>
      <c r="AQ159" s="296">
        <f t="shared" si="10"/>
        <v>999</v>
      </c>
      <c r="AR159" s="296">
        <f t="shared" si="10"/>
        <v>999</v>
      </c>
      <c r="AS159" s="296">
        <f t="shared" si="10"/>
        <v>999</v>
      </c>
      <c r="AU159" s="33">
        <v>156</v>
      </c>
      <c r="AV159" s="7">
        <v>210</v>
      </c>
      <c r="AW159" s="7">
        <v>215</v>
      </c>
      <c r="AX159" s="7">
        <v>216</v>
      </c>
      <c r="AY159" s="7">
        <v>217</v>
      </c>
      <c r="AZ159" s="7">
        <v>218</v>
      </c>
      <c r="BA159" s="7">
        <v>219</v>
      </c>
      <c r="BC159" s="182">
        <v>156</v>
      </c>
      <c r="BD159" s="330">
        <f>'Reactor 2'!BD159</f>
        <v>0</v>
      </c>
      <c r="BE159" s="330">
        <f>'Reactor 2'!BE159</f>
        <v>0</v>
      </c>
      <c r="BF159" s="330">
        <f>'Reactor 2'!BF159</f>
        <v>0</v>
      </c>
      <c r="BG159" s="330">
        <f>'Reactor 2'!BG159</f>
        <v>0</v>
      </c>
      <c r="BH159" s="330">
        <f>'Reactor 2'!BH159</f>
        <v>0</v>
      </c>
    </row>
    <row r="160" spans="1:60" s="177" customFormat="1" x14ac:dyDescent="0.35">
      <c r="A160" s="229"/>
      <c r="B160" s="229"/>
      <c r="C160" s="229"/>
      <c r="D160" s="229"/>
      <c r="E160" s="229"/>
      <c r="F160" s="229"/>
      <c r="G160" s="229"/>
      <c r="H160" s="33">
        <v>157</v>
      </c>
      <c r="I160" s="331">
        <f>IF($H160&gt;='Reactor 2'!B$27, IF($H160&lt;('Reactor 2'!B$27+30), 'Reactor 2'!I$83,0),0)</f>
        <v>0</v>
      </c>
      <c r="J160" s="331">
        <f>IF($H160&gt;='Reactor 2'!C$27, IF($H160&lt;('Reactor 2'!C$27+30), 'Reactor 2'!J$83,0),0)</f>
        <v>0</v>
      </c>
      <c r="K160" s="331">
        <f>IF($H160&gt;='Reactor 2'!D$27, IF($H160&lt;('Reactor 2'!D$27+30), 'Reactor 2'!K$83,0),0)</f>
        <v>0</v>
      </c>
      <c r="L160" s="331">
        <f>'Reactor 2'!L160</f>
        <v>0</v>
      </c>
      <c r="M160" s="331">
        <f>'Reactor 2'!M160</f>
        <v>0</v>
      </c>
      <c r="N160" s="229"/>
      <c r="O160" s="33">
        <v>157</v>
      </c>
      <c r="P160" s="296">
        <v>0</v>
      </c>
      <c r="Q160" s="296">
        <v>999</v>
      </c>
      <c r="R160" s="296">
        <v>999</v>
      </c>
      <c r="S160" s="296">
        <v>999</v>
      </c>
      <c r="T160" s="296">
        <v>999</v>
      </c>
      <c r="U160" s="296">
        <v>999</v>
      </c>
      <c r="W160" s="33">
        <v>157</v>
      </c>
      <c r="X160" s="296">
        <v>0</v>
      </c>
      <c r="Y160" s="296">
        <v>999</v>
      </c>
      <c r="Z160" s="296">
        <v>999</v>
      </c>
      <c r="AA160" s="296">
        <v>999</v>
      </c>
      <c r="AB160" s="296">
        <v>999</v>
      </c>
      <c r="AC160" s="296">
        <v>999</v>
      </c>
      <c r="AE160" s="33">
        <v>157</v>
      </c>
      <c r="AF160" s="296">
        <v>0</v>
      </c>
      <c r="AG160" s="296">
        <v>999</v>
      </c>
      <c r="AH160" s="296">
        <v>999</v>
      </c>
      <c r="AI160" s="296">
        <v>999</v>
      </c>
      <c r="AJ160" s="296">
        <v>999</v>
      </c>
      <c r="AK160" s="296">
        <v>999</v>
      </c>
      <c r="AM160" s="33">
        <v>157</v>
      </c>
      <c r="AN160" s="296">
        <f t="shared" si="10"/>
        <v>0</v>
      </c>
      <c r="AO160" s="296">
        <f t="shared" si="10"/>
        <v>999</v>
      </c>
      <c r="AP160" s="296">
        <f t="shared" si="10"/>
        <v>999</v>
      </c>
      <c r="AQ160" s="296">
        <f t="shared" si="10"/>
        <v>999</v>
      </c>
      <c r="AR160" s="296">
        <f t="shared" si="10"/>
        <v>999</v>
      </c>
      <c r="AS160" s="296">
        <f t="shared" si="10"/>
        <v>999</v>
      </c>
      <c r="AU160" s="33">
        <v>157</v>
      </c>
      <c r="AV160" s="7">
        <v>210</v>
      </c>
      <c r="AW160" s="7">
        <v>215</v>
      </c>
      <c r="AX160" s="7">
        <v>216</v>
      </c>
      <c r="AY160" s="7">
        <v>217</v>
      </c>
      <c r="AZ160" s="7">
        <v>218</v>
      </c>
      <c r="BA160" s="7">
        <v>219</v>
      </c>
      <c r="BC160" s="182">
        <v>157</v>
      </c>
      <c r="BD160" s="330">
        <f>'Reactor 2'!BD160</f>
        <v>0</v>
      </c>
      <c r="BE160" s="330">
        <f>'Reactor 2'!BE160</f>
        <v>0</v>
      </c>
      <c r="BF160" s="330">
        <f>'Reactor 2'!BF160</f>
        <v>0</v>
      </c>
      <c r="BG160" s="330">
        <f>'Reactor 2'!BG160</f>
        <v>0</v>
      </c>
      <c r="BH160" s="330">
        <f>'Reactor 2'!BH160</f>
        <v>0</v>
      </c>
    </row>
    <row r="161" spans="1:60" s="177" customFormat="1" x14ac:dyDescent="0.35">
      <c r="A161" s="229"/>
      <c r="B161" s="229"/>
      <c r="C161" s="229"/>
      <c r="D161" s="229"/>
      <c r="E161" s="229"/>
      <c r="F161" s="229"/>
      <c r="G161" s="229"/>
      <c r="H161" s="33">
        <v>158</v>
      </c>
      <c r="I161" s="331">
        <f>IF($H161&gt;='Reactor 2'!B$27, IF($H161&lt;('Reactor 2'!B$27+30), 'Reactor 2'!I$83,0),0)</f>
        <v>0</v>
      </c>
      <c r="J161" s="331">
        <f>IF($H161&gt;='Reactor 2'!C$27, IF($H161&lt;('Reactor 2'!C$27+30), 'Reactor 2'!J$83,0),0)</f>
        <v>60</v>
      </c>
      <c r="K161" s="331">
        <f>IF($H161&gt;='Reactor 2'!D$27, IF($H161&lt;('Reactor 2'!D$27+30), 'Reactor 2'!K$83,0),0)</f>
        <v>0</v>
      </c>
      <c r="L161" s="331">
        <f>'Reactor 2'!L161</f>
        <v>0</v>
      </c>
      <c r="M161" s="331">
        <f>'Reactor 2'!M161</f>
        <v>0</v>
      </c>
      <c r="N161" s="229"/>
      <c r="O161" s="33">
        <v>158</v>
      </c>
      <c r="P161" s="296">
        <v>0</v>
      </c>
      <c r="Q161" s="296">
        <v>999</v>
      </c>
      <c r="R161" s="296">
        <v>999</v>
      </c>
      <c r="S161" s="296">
        <v>999</v>
      </c>
      <c r="T161" s="296">
        <v>999</v>
      </c>
      <c r="U161" s="296">
        <v>999</v>
      </c>
      <c r="W161" s="33">
        <v>158</v>
      </c>
      <c r="X161" s="296">
        <v>0</v>
      </c>
      <c r="Y161" s="296">
        <v>999</v>
      </c>
      <c r="Z161" s="296">
        <v>999</v>
      </c>
      <c r="AA161" s="296">
        <v>999</v>
      </c>
      <c r="AB161" s="296">
        <v>999</v>
      </c>
      <c r="AC161" s="296">
        <v>999</v>
      </c>
      <c r="AE161" s="33">
        <v>158</v>
      </c>
      <c r="AF161" s="296">
        <v>0</v>
      </c>
      <c r="AG161" s="296">
        <v>999</v>
      </c>
      <c r="AH161" s="296">
        <v>999</v>
      </c>
      <c r="AI161" s="296">
        <v>999</v>
      </c>
      <c r="AJ161" s="296">
        <v>999</v>
      </c>
      <c r="AK161" s="296">
        <v>999</v>
      </c>
      <c r="AM161" s="33">
        <v>158</v>
      </c>
      <c r="AN161" s="296">
        <f t="shared" si="10"/>
        <v>0</v>
      </c>
      <c r="AO161" s="296">
        <f t="shared" si="10"/>
        <v>999</v>
      </c>
      <c r="AP161" s="296">
        <f t="shared" si="10"/>
        <v>999</v>
      </c>
      <c r="AQ161" s="296">
        <f t="shared" si="10"/>
        <v>999</v>
      </c>
      <c r="AR161" s="296">
        <f t="shared" si="10"/>
        <v>999</v>
      </c>
      <c r="AS161" s="296">
        <f t="shared" si="10"/>
        <v>999</v>
      </c>
      <c r="AU161" s="33">
        <v>158</v>
      </c>
      <c r="AV161" s="7">
        <v>210</v>
      </c>
      <c r="AW161" s="7">
        <v>215</v>
      </c>
      <c r="AX161" s="7">
        <v>216</v>
      </c>
      <c r="AY161" s="7">
        <v>217</v>
      </c>
      <c r="AZ161" s="7">
        <v>218</v>
      </c>
      <c r="BA161" s="7">
        <v>219</v>
      </c>
      <c r="BC161" s="182">
        <v>158</v>
      </c>
      <c r="BD161" s="330">
        <f>'Reactor 2'!BD161</f>
        <v>0</v>
      </c>
      <c r="BE161" s="330">
        <f>'Reactor 2'!BE161</f>
        <v>0</v>
      </c>
      <c r="BF161" s="330">
        <f>'Reactor 2'!BF161</f>
        <v>0</v>
      </c>
      <c r="BG161" s="330">
        <f>'Reactor 2'!BG161</f>
        <v>0</v>
      </c>
      <c r="BH161" s="330">
        <f>'Reactor 2'!BH161</f>
        <v>0</v>
      </c>
    </row>
    <row r="162" spans="1:60" s="177" customFormat="1" x14ac:dyDescent="0.35">
      <c r="A162" s="229"/>
      <c r="B162" s="229"/>
      <c r="C162" s="229"/>
      <c r="D162" s="229"/>
      <c r="E162" s="229"/>
      <c r="F162" s="229"/>
      <c r="G162" s="229"/>
      <c r="H162" s="33">
        <v>159</v>
      </c>
      <c r="I162" s="331">
        <f>IF($H162&gt;='Reactor 2'!B$27, IF($H162&lt;('Reactor 2'!B$27+30), 'Reactor 2'!I$83,0),0)</f>
        <v>0</v>
      </c>
      <c r="J162" s="331">
        <f>IF($H162&gt;='Reactor 2'!C$27, IF($H162&lt;('Reactor 2'!C$27+30), 'Reactor 2'!J$83,0),0)</f>
        <v>60</v>
      </c>
      <c r="K162" s="331">
        <f>IF($H162&gt;='Reactor 2'!D$27, IF($H162&lt;('Reactor 2'!D$27+30), 'Reactor 2'!K$83,0),0)</f>
        <v>0</v>
      </c>
      <c r="L162" s="331">
        <f>'Reactor 2'!L162</f>
        <v>0</v>
      </c>
      <c r="M162" s="331">
        <f>'Reactor 2'!M162</f>
        <v>0</v>
      </c>
      <c r="N162" s="229"/>
      <c r="O162" s="33">
        <v>159</v>
      </c>
      <c r="P162" s="296">
        <v>0</v>
      </c>
      <c r="Q162" s="296">
        <v>999</v>
      </c>
      <c r="R162" s="296">
        <v>999</v>
      </c>
      <c r="S162" s="296">
        <v>999</v>
      </c>
      <c r="T162" s="296">
        <v>999</v>
      </c>
      <c r="U162" s="296">
        <v>999</v>
      </c>
      <c r="W162" s="33">
        <v>159</v>
      </c>
      <c r="X162" s="296">
        <v>0</v>
      </c>
      <c r="Y162" s="296">
        <v>999</v>
      </c>
      <c r="Z162" s="296">
        <v>999</v>
      </c>
      <c r="AA162" s="296">
        <v>999</v>
      </c>
      <c r="AB162" s="296">
        <v>999</v>
      </c>
      <c r="AC162" s="296">
        <v>999</v>
      </c>
      <c r="AE162" s="33">
        <v>159</v>
      </c>
      <c r="AF162" s="296">
        <v>0</v>
      </c>
      <c r="AG162" s="296">
        <v>999</v>
      </c>
      <c r="AH162" s="296">
        <v>999</v>
      </c>
      <c r="AI162" s="296">
        <v>999</v>
      </c>
      <c r="AJ162" s="296">
        <v>999</v>
      </c>
      <c r="AK162" s="296">
        <v>999</v>
      </c>
      <c r="AM162" s="33">
        <v>159</v>
      </c>
      <c r="AN162" s="296">
        <f t="shared" si="10"/>
        <v>0</v>
      </c>
      <c r="AO162" s="296">
        <f t="shared" si="10"/>
        <v>999</v>
      </c>
      <c r="AP162" s="296">
        <f t="shared" si="10"/>
        <v>999</v>
      </c>
      <c r="AQ162" s="296">
        <f t="shared" si="10"/>
        <v>999</v>
      </c>
      <c r="AR162" s="296">
        <f t="shared" si="10"/>
        <v>999</v>
      </c>
      <c r="AS162" s="296">
        <f t="shared" si="10"/>
        <v>999</v>
      </c>
      <c r="AU162" s="33">
        <v>159</v>
      </c>
      <c r="AV162" s="7">
        <v>210</v>
      </c>
      <c r="AW162" s="7">
        <v>215</v>
      </c>
      <c r="AX162" s="7">
        <v>216</v>
      </c>
      <c r="AY162" s="7">
        <v>217</v>
      </c>
      <c r="AZ162" s="7">
        <v>218</v>
      </c>
      <c r="BA162" s="7">
        <v>219</v>
      </c>
      <c r="BC162" s="182">
        <v>159</v>
      </c>
      <c r="BD162" s="330">
        <f>'Reactor 2'!BD162</f>
        <v>0</v>
      </c>
      <c r="BE162" s="330">
        <f>'Reactor 2'!BE162</f>
        <v>0</v>
      </c>
      <c r="BF162" s="330">
        <f>'Reactor 2'!BF162</f>
        <v>0</v>
      </c>
      <c r="BG162" s="330">
        <f>'Reactor 2'!BG162</f>
        <v>0</v>
      </c>
      <c r="BH162" s="330">
        <f>'Reactor 2'!BH162</f>
        <v>0</v>
      </c>
    </row>
    <row r="163" spans="1:60" s="177" customFormat="1" x14ac:dyDescent="0.35">
      <c r="A163" s="229"/>
      <c r="B163" s="229"/>
      <c r="C163" s="229"/>
      <c r="D163" s="229"/>
      <c r="E163" s="229"/>
      <c r="F163" s="229"/>
      <c r="G163" s="229"/>
      <c r="H163" s="33">
        <v>160</v>
      </c>
      <c r="I163" s="331">
        <f>IF($H163&gt;='Reactor 2'!B$27, IF($H163&lt;('Reactor 2'!B$27+30), 'Reactor 2'!I$83,0),0)</f>
        <v>0</v>
      </c>
      <c r="J163" s="331">
        <f>IF($H163&gt;='Reactor 2'!C$27, IF($H163&lt;('Reactor 2'!C$27+30), 'Reactor 2'!J$83,0),0)</f>
        <v>60</v>
      </c>
      <c r="K163" s="331">
        <f>IF($H163&gt;='Reactor 2'!D$27, IF($H163&lt;('Reactor 2'!D$27+30), 'Reactor 2'!K$83,0),0)</f>
        <v>0</v>
      </c>
      <c r="L163" s="331">
        <f>'Reactor 2'!L163</f>
        <v>0</v>
      </c>
      <c r="M163" s="331">
        <f>'Reactor 2'!M163</f>
        <v>0</v>
      </c>
      <c r="N163" s="229"/>
      <c r="O163" s="33">
        <v>160</v>
      </c>
      <c r="P163" s="296">
        <v>0</v>
      </c>
      <c r="Q163" s="296">
        <v>999</v>
      </c>
      <c r="R163" s="296">
        <v>999</v>
      </c>
      <c r="S163" s="296">
        <v>999</v>
      </c>
      <c r="T163" s="296">
        <v>999</v>
      </c>
      <c r="U163" s="296">
        <v>999</v>
      </c>
      <c r="W163" s="33">
        <v>160</v>
      </c>
      <c r="X163" s="296">
        <v>0</v>
      </c>
      <c r="Y163" s="296">
        <v>999</v>
      </c>
      <c r="Z163" s="296">
        <v>999</v>
      </c>
      <c r="AA163" s="296">
        <v>999</v>
      </c>
      <c r="AB163" s="296">
        <v>999</v>
      </c>
      <c r="AC163" s="296">
        <v>999</v>
      </c>
      <c r="AE163" s="33">
        <v>160</v>
      </c>
      <c r="AF163" s="296">
        <v>0</v>
      </c>
      <c r="AG163" s="296">
        <v>999</v>
      </c>
      <c r="AH163" s="296">
        <v>999</v>
      </c>
      <c r="AI163" s="296">
        <v>999</v>
      </c>
      <c r="AJ163" s="296">
        <v>999</v>
      </c>
      <c r="AK163" s="296">
        <v>999</v>
      </c>
      <c r="AM163" s="33">
        <v>160</v>
      </c>
      <c r="AN163" s="296">
        <f t="shared" si="10"/>
        <v>0</v>
      </c>
      <c r="AO163" s="296">
        <f t="shared" si="10"/>
        <v>999</v>
      </c>
      <c r="AP163" s="296">
        <f t="shared" si="10"/>
        <v>999</v>
      </c>
      <c r="AQ163" s="296">
        <f t="shared" si="10"/>
        <v>999</v>
      </c>
      <c r="AR163" s="296">
        <f t="shared" si="10"/>
        <v>999</v>
      </c>
      <c r="AS163" s="296">
        <f t="shared" si="10"/>
        <v>999</v>
      </c>
      <c r="AU163" s="33">
        <v>160</v>
      </c>
      <c r="AV163" s="7">
        <v>210</v>
      </c>
      <c r="AW163" s="7">
        <v>215</v>
      </c>
      <c r="AX163" s="7">
        <v>216</v>
      </c>
      <c r="AY163" s="7">
        <v>217</v>
      </c>
      <c r="AZ163" s="7">
        <v>218</v>
      </c>
      <c r="BA163" s="7">
        <v>219</v>
      </c>
      <c r="BC163" s="182">
        <v>160</v>
      </c>
      <c r="BD163" s="330">
        <f>'Reactor 2'!BD163</f>
        <v>0</v>
      </c>
      <c r="BE163" s="330">
        <f>'Reactor 2'!BE163</f>
        <v>0</v>
      </c>
      <c r="BF163" s="330">
        <f>'Reactor 2'!BF163</f>
        <v>0</v>
      </c>
      <c r="BG163" s="330">
        <f>'Reactor 2'!BG163</f>
        <v>0</v>
      </c>
      <c r="BH163" s="330">
        <f>'Reactor 2'!BH163</f>
        <v>0</v>
      </c>
    </row>
    <row r="164" spans="1:60" s="177" customFormat="1" x14ac:dyDescent="0.35">
      <c r="A164" s="229"/>
      <c r="B164" s="229"/>
      <c r="C164" s="229"/>
      <c r="D164" s="229"/>
      <c r="E164" s="229"/>
      <c r="F164" s="229"/>
      <c r="G164" s="229"/>
      <c r="H164" s="33">
        <v>161</v>
      </c>
      <c r="I164" s="331">
        <f>IF($H164&gt;='Reactor 2'!B$27, IF($H164&lt;('Reactor 2'!B$27+30), 'Reactor 2'!I$83,0),0)</f>
        <v>0</v>
      </c>
      <c r="J164" s="331">
        <f>IF($H164&gt;='Reactor 2'!C$27, IF($H164&lt;('Reactor 2'!C$27+30), 'Reactor 2'!J$83,0),0)</f>
        <v>60</v>
      </c>
      <c r="K164" s="331">
        <f>IF($H164&gt;='Reactor 2'!D$27, IF($H164&lt;('Reactor 2'!D$27+30), 'Reactor 2'!K$83,0),0)</f>
        <v>0</v>
      </c>
      <c r="L164" s="331">
        <f>'Reactor 2'!L164</f>
        <v>0</v>
      </c>
      <c r="M164" s="331">
        <f>'Reactor 2'!M164</f>
        <v>0</v>
      </c>
      <c r="N164" s="229"/>
      <c r="O164" s="33">
        <v>161</v>
      </c>
      <c r="P164" s="296">
        <v>0</v>
      </c>
      <c r="Q164" s="296">
        <v>999</v>
      </c>
      <c r="R164" s="296">
        <v>999</v>
      </c>
      <c r="S164" s="296">
        <v>999</v>
      </c>
      <c r="T164" s="296">
        <v>999</v>
      </c>
      <c r="U164" s="296">
        <v>999</v>
      </c>
      <c r="W164" s="33">
        <v>161</v>
      </c>
      <c r="X164" s="296">
        <v>0</v>
      </c>
      <c r="Y164" s="296">
        <v>999</v>
      </c>
      <c r="Z164" s="296">
        <v>999</v>
      </c>
      <c r="AA164" s="296">
        <v>999</v>
      </c>
      <c r="AB164" s="296">
        <v>999</v>
      </c>
      <c r="AC164" s="296">
        <v>999</v>
      </c>
      <c r="AE164" s="33">
        <v>161</v>
      </c>
      <c r="AF164" s="296">
        <v>0</v>
      </c>
      <c r="AG164" s="296">
        <v>999</v>
      </c>
      <c r="AH164" s="296">
        <v>999</v>
      </c>
      <c r="AI164" s="296">
        <v>999</v>
      </c>
      <c r="AJ164" s="296">
        <v>999</v>
      </c>
      <c r="AK164" s="296">
        <v>999</v>
      </c>
      <c r="AM164" s="33">
        <v>161</v>
      </c>
      <c r="AN164" s="296">
        <f t="shared" si="10"/>
        <v>0</v>
      </c>
      <c r="AO164" s="296">
        <f t="shared" si="10"/>
        <v>999</v>
      </c>
      <c r="AP164" s="296">
        <f t="shared" si="10"/>
        <v>999</v>
      </c>
      <c r="AQ164" s="296">
        <f t="shared" si="10"/>
        <v>999</v>
      </c>
      <c r="AR164" s="296">
        <f t="shared" si="10"/>
        <v>999</v>
      </c>
      <c r="AS164" s="296">
        <f t="shared" si="10"/>
        <v>999</v>
      </c>
      <c r="AU164" s="33">
        <v>161</v>
      </c>
      <c r="AV164" s="7">
        <v>210</v>
      </c>
      <c r="AW164" s="7">
        <v>215</v>
      </c>
      <c r="AX164" s="7">
        <v>216</v>
      </c>
      <c r="AY164" s="7">
        <v>217</v>
      </c>
      <c r="AZ164" s="7">
        <v>218</v>
      </c>
      <c r="BA164" s="7">
        <v>219</v>
      </c>
      <c r="BC164" s="182">
        <v>161</v>
      </c>
      <c r="BD164" s="330">
        <f>'Reactor 2'!BD164</f>
        <v>0</v>
      </c>
      <c r="BE164" s="330">
        <f>'Reactor 2'!BE164</f>
        <v>0</v>
      </c>
      <c r="BF164" s="330">
        <f>'Reactor 2'!BF164</f>
        <v>0</v>
      </c>
      <c r="BG164" s="330">
        <f>'Reactor 2'!BG164</f>
        <v>0</v>
      </c>
      <c r="BH164" s="330">
        <f>'Reactor 2'!BH164</f>
        <v>0</v>
      </c>
    </row>
    <row r="165" spans="1:60" s="177" customFormat="1" x14ac:dyDescent="0.35">
      <c r="A165" s="229"/>
      <c r="B165" s="229"/>
      <c r="C165" s="229"/>
      <c r="D165" s="229"/>
      <c r="E165" s="229"/>
      <c r="F165" s="229"/>
      <c r="G165" s="229"/>
      <c r="H165" s="33">
        <v>162</v>
      </c>
      <c r="I165" s="331">
        <f>IF($H165&gt;='Reactor 2'!B$27, IF($H165&lt;('Reactor 2'!B$27+30), 'Reactor 2'!I$83,0),0)</f>
        <v>0</v>
      </c>
      <c r="J165" s="331">
        <f>IF($H165&gt;='Reactor 2'!C$27, IF($H165&lt;('Reactor 2'!C$27+30), 'Reactor 2'!J$83,0),0)</f>
        <v>60</v>
      </c>
      <c r="K165" s="331">
        <f>IF($H165&gt;='Reactor 2'!D$27, IF($H165&lt;('Reactor 2'!D$27+30), 'Reactor 2'!K$83,0),0)</f>
        <v>0</v>
      </c>
      <c r="L165" s="331">
        <f>'Reactor 2'!L165</f>
        <v>0</v>
      </c>
      <c r="M165" s="331">
        <f>'Reactor 2'!M165</f>
        <v>0</v>
      </c>
      <c r="N165" s="229"/>
      <c r="O165" s="33">
        <v>162</v>
      </c>
      <c r="P165" s="296">
        <v>0</v>
      </c>
      <c r="Q165" s="296">
        <v>999</v>
      </c>
      <c r="R165" s="296">
        <v>999</v>
      </c>
      <c r="S165" s="296">
        <v>999</v>
      </c>
      <c r="T165" s="296">
        <v>999</v>
      </c>
      <c r="U165" s="296">
        <v>999</v>
      </c>
      <c r="W165" s="33">
        <v>162</v>
      </c>
      <c r="X165" s="296">
        <v>0</v>
      </c>
      <c r="Y165" s="296">
        <v>999</v>
      </c>
      <c r="Z165" s="296">
        <v>999</v>
      </c>
      <c r="AA165" s="296">
        <v>999</v>
      </c>
      <c r="AB165" s="296">
        <v>999</v>
      </c>
      <c r="AC165" s="296">
        <v>999</v>
      </c>
      <c r="AE165" s="33">
        <v>162</v>
      </c>
      <c r="AF165" s="296">
        <v>0</v>
      </c>
      <c r="AG165" s="296">
        <v>999</v>
      </c>
      <c r="AH165" s="296">
        <v>999</v>
      </c>
      <c r="AI165" s="296">
        <v>999</v>
      </c>
      <c r="AJ165" s="296">
        <v>999</v>
      </c>
      <c r="AK165" s="296">
        <v>999</v>
      </c>
      <c r="AM165" s="33">
        <v>162</v>
      </c>
      <c r="AN165" s="296">
        <f t="shared" ref="AN165:AS180" si="11">AN164</f>
        <v>0</v>
      </c>
      <c r="AO165" s="296">
        <f t="shared" si="11"/>
        <v>999</v>
      </c>
      <c r="AP165" s="296">
        <f t="shared" si="11"/>
        <v>999</v>
      </c>
      <c r="AQ165" s="296">
        <f t="shared" si="11"/>
        <v>999</v>
      </c>
      <c r="AR165" s="296">
        <f t="shared" si="11"/>
        <v>999</v>
      </c>
      <c r="AS165" s="296">
        <f t="shared" si="11"/>
        <v>999</v>
      </c>
      <c r="AU165" s="33">
        <v>162</v>
      </c>
      <c r="AV165" s="7">
        <v>210</v>
      </c>
      <c r="AW165" s="7">
        <v>215</v>
      </c>
      <c r="AX165" s="7">
        <v>216</v>
      </c>
      <c r="AY165" s="7">
        <v>217</v>
      </c>
      <c r="AZ165" s="7">
        <v>218</v>
      </c>
      <c r="BA165" s="7">
        <v>219</v>
      </c>
      <c r="BC165" s="182">
        <v>162</v>
      </c>
      <c r="BD165" s="330">
        <f>'Reactor 2'!BD165</f>
        <v>0</v>
      </c>
      <c r="BE165" s="330">
        <f>'Reactor 2'!BE165</f>
        <v>0</v>
      </c>
      <c r="BF165" s="330">
        <f>'Reactor 2'!BF165</f>
        <v>0</v>
      </c>
      <c r="BG165" s="330">
        <f>'Reactor 2'!BG165</f>
        <v>0</v>
      </c>
      <c r="BH165" s="330">
        <f>'Reactor 2'!BH165</f>
        <v>0</v>
      </c>
    </row>
    <row r="166" spans="1:60" s="177" customFormat="1" x14ac:dyDescent="0.35">
      <c r="A166" s="229"/>
      <c r="B166" s="229"/>
      <c r="C166" s="229"/>
      <c r="D166" s="229"/>
      <c r="E166" s="229"/>
      <c r="F166" s="229"/>
      <c r="G166" s="229"/>
      <c r="H166" s="33">
        <v>163</v>
      </c>
      <c r="I166" s="331">
        <f>IF($H166&gt;='Reactor 2'!B$27, IF($H166&lt;('Reactor 2'!B$27+30), 'Reactor 2'!I$83,0),0)</f>
        <v>0</v>
      </c>
      <c r="J166" s="331">
        <f>IF($H166&gt;='Reactor 2'!C$27, IF($H166&lt;('Reactor 2'!C$27+30), 'Reactor 2'!J$83,0),0)</f>
        <v>60</v>
      </c>
      <c r="K166" s="331">
        <f>IF($H166&gt;='Reactor 2'!D$27, IF($H166&lt;('Reactor 2'!D$27+30), 'Reactor 2'!K$83,0),0)</f>
        <v>0</v>
      </c>
      <c r="L166" s="331">
        <f>'Reactor 2'!L166</f>
        <v>0</v>
      </c>
      <c r="M166" s="331">
        <f>'Reactor 2'!M166</f>
        <v>0</v>
      </c>
      <c r="N166" s="229"/>
      <c r="O166" s="33">
        <v>163</v>
      </c>
      <c r="P166" s="296">
        <v>0</v>
      </c>
      <c r="Q166" s="296">
        <v>999</v>
      </c>
      <c r="R166" s="296">
        <v>999</v>
      </c>
      <c r="S166" s="296">
        <v>999</v>
      </c>
      <c r="T166" s="296">
        <v>999</v>
      </c>
      <c r="U166" s="296">
        <v>999</v>
      </c>
      <c r="W166" s="33">
        <v>163</v>
      </c>
      <c r="X166" s="296">
        <v>0</v>
      </c>
      <c r="Y166" s="296">
        <v>999</v>
      </c>
      <c r="Z166" s="296">
        <v>999</v>
      </c>
      <c r="AA166" s="296">
        <v>999</v>
      </c>
      <c r="AB166" s="296">
        <v>999</v>
      </c>
      <c r="AC166" s="296">
        <v>999</v>
      </c>
      <c r="AE166" s="33">
        <v>163</v>
      </c>
      <c r="AF166" s="296">
        <v>0</v>
      </c>
      <c r="AG166" s="296">
        <v>999</v>
      </c>
      <c r="AH166" s="296">
        <v>999</v>
      </c>
      <c r="AI166" s="296">
        <v>999</v>
      </c>
      <c r="AJ166" s="296">
        <v>999</v>
      </c>
      <c r="AK166" s="296">
        <v>999</v>
      </c>
      <c r="AM166" s="33">
        <v>163</v>
      </c>
      <c r="AN166" s="296">
        <f t="shared" si="11"/>
        <v>0</v>
      </c>
      <c r="AO166" s="296">
        <f t="shared" si="11"/>
        <v>999</v>
      </c>
      <c r="AP166" s="296">
        <f t="shared" si="11"/>
        <v>999</v>
      </c>
      <c r="AQ166" s="296">
        <f t="shared" si="11"/>
        <v>999</v>
      </c>
      <c r="AR166" s="296">
        <f t="shared" si="11"/>
        <v>999</v>
      </c>
      <c r="AS166" s="296">
        <f t="shared" si="11"/>
        <v>999</v>
      </c>
      <c r="AU166" s="33">
        <v>163</v>
      </c>
      <c r="AV166" s="7">
        <v>210</v>
      </c>
      <c r="AW166" s="7">
        <v>215</v>
      </c>
      <c r="AX166" s="7">
        <v>216</v>
      </c>
      <c r="AY166" s="7">
        <v>217</v>
      </c>
      <c r="AZ166" s="7">
        <v>218</v>
      </c>
      <c r="BA166" s="7">
        <v>219</v>
      </c>
      <c r="BC166" s="182">
        <v>163</v>
      </c>
      <c r="BD166" s="330">
        <f>'Reactor 2'!BD166</f>
        <v>0</v>
      </c>
      <c r="BE166" s="330">
        <f>'Reactor 2'!BE166</f>
        <v>0</v>
      </c>
      <c r="BF166" s="330">
        <f>'Reactor 2'!BF166</f>
        <v>0</v>
      </c>
      <c r="BG166" s="330">
        <f>'Reactor 2'!BG166</f>
        <v>0</v>
      </c>
      <c r="BH166" s="330">
        <f>'Reactor 2'!BH166</f>
        <v>0</v>
      </c>
    </row>
    <row r="167" spans="1:60" s="177" customFormat="1" x14ac:dyDescent="0.35">
      <c r="A167" s="229"/>
      <c r="B167" s="229"/>
      <c r="C167" s="229"/>
      <c r="D167" s="229"/>
      <c r="E167" s="229"/>
      <c r="F167" s="229"/>
      <c r="G167" s="229"/>
      <c r="H167" s="33">
        <v>164</v>
      </c>
      <c r="I167" s="331">
        <f>IF($H167&gt;='Reactor 2'!B$27, IF($H167&lt;('Reactor 2'!B$27+30), 'Reactor 2'!I$83,0),0)</f>
        <v>0</v>
      </c>
      <c r="J167" s="331">
        <f>IF($H167&gt;='Reactor 2'!C$27, IF($H167&lt;('Reactor 2'!C$27+30), 'Reactor 2'!J$83,0),0)</f>
        <v>60</v>
      </c>
      <c r="K167" s="331">
        <f>IF($H167&gt;='Reactor 2'!D$27, IF($H167&lt;('Reactor 2'!D$27+30), 'Reactor 2'!K$83,0),0)</f>
        <v>0</v>
      </c>
      <c r="L167" s="331">
        <f>'Reactor 2'!L167</f>
        <v>0</v>
      </c>
      <c r="M167" s="331">
        <f>'Reactor 2'!M167</f>
        <v>0</v>
      </c>
      <c r="N167" s="229"/>
      <c r="O167" s="33">
        <v>164</v>
      </c>
      <c r="P167" s="296">
        <v>0</v>
      </c>
      <c r="Q167" s="296">
        <v>999</v>
      </c>
      <c r="R167" s="296">
        <v>999</v>
      </c>
      <c r="S167" s="296">
        <v>999</v>
      </c>
      <c r="T167" s="296">
        <v>999</v>
      </c>
      <c r="U167" s="296">
        <v>999</v>
      </c>
      <c r="W167" s="33">
        <v>164</v>
      </c>
      <c r="X167" s="296">
        <v>0</v>
      </c>
      <c r="Y167" s="296">
        <v>999</v>
      </c>
      <c r="Z167" s="296">
        <v>999</v>
      </c>
      <c r="AA167" s="296">
        <v>999</v>
      </c>
      <c r="AB167" s="296">
        <v>999</v>
      </c>
      <c r="AC167" s="296">
        <v>999</v>
      </c>
      <c r="AE167" s="33">
        <v>164</v>
      </c>
      <c r="AF167" s="296">
        <v>0</v>
      </c>
      <c r="AG167" s="296">
        <v>999</v>
      </c>
      <c r="AH167" s="296">
        <v>999</v>
      </c>
      <c r="AI167" s="296">
        <v>999</v>
      </c>
      <c r="AJ167" s="296">
        <v>999</v>
      </c>
      <c r="AK167" s="296">
        <v>999</v>
      </c>
      <c r="AM167" s="33">
        <v>164</v>
      </c>
      <c r="AN167" s="296">
        <f t="shared" si="11"/>
        <v>0</v>
      </c>
      <c r="AO167" s="296">
        <f t="shared" si="11"/>
        <v>999</v>
      </c>
      <c r="AP167" s="296">
        <f t="shared" si="11"/>
        <v>999</v>
      </c>
      <c r="AQ167" s="296">
        <f t="shared" si="11"/>
        <v>999</v>
      </c>
      <c r="AR167" s="296">
        <f t="shared" si="11"/>
        <v>999</v>
      </c>
      <c r="AS167" s="296">
        <f t="shared" si="11"/>
        <v>999</v>
      </c>
      <c r="AU167" s="33">
        <v>164</v>
      </c>
      <c r="AV167" s="7">
        <v>210</v>
      </c>
      <c r="AW167" s="7">
        <v>215</v>
      </c>
      <c r="AX167" s="7">
        <v>216</v>
      </c>
      <c r="AY167" s="7">
        <v>217</v>
      </c>
      <c r="AZ167" s="7">
        <v>218</v>
      </c>
      <c r="BA167" s="7">
        <v>219</v>
      </c>
      <c r="BC167" s="182">
        <v>164</v>
      </c>
      <c r="BD167" s="330">
        <f>'Reactor 2'!BD167</f>
        <v>0</v>
      </c>
      <c r="BE167" s="330">
        <f>'Reactor 2'!BE167</f>
        <v>0</v>
      </c>
      <c r="BF167" s="330">
        <f>'Reactor 2'!BF167</f>
        <v>0</v>
      </c>
      <c r="BG167" s="330">
        <f>'Reactor 2'!BG167</f>
        <v>0</v>
      </c>
      <c r="BH167" s="330">
        <f>'Reactor 2'!BH167</f>
        <v>0</v>
      </c>
    </row>
    <row r="168" spans="1:60" s="177" customFormat="1" x14ac:dyDescent="0.35">
      <c r="A168" s="229"/>
      <c r="B168" s="229"/>
      <c r="C168" s="229"/>
      <c r="D168" s="229"/>
      <c r="E168" s="229"/>
      <c r="F168" s="229"/>
      <c r="G168" s="229"/>
      <c r="H168" s="33">
        <v>165</v>
      </c>
      <c r="I168" s="331">
        <f>IF($H168&gt;='Reactor 2'!B$27, IF($H168&lt;('Reactor 2'!B$27+30), 'Reactor 2'!I$83,0),0)</f>
        <v>0</v>
      </c>
      <c r="J168" s="331">
        <f>IF($H168&gt;='Reactor 2'!C$27, IF($H168&lt;('Reactor 2'!C$27+30), 'Reactor 2'!J$83,0),0)</f>
        <v>60</v>
      </c>
      <c r="K168" s="331">
        <f>IF($H168&gt;='Reactor 2'!D$27, IF($H168&lt;('Reactor 2'!D$27+30), 'Reactor 2'!K$83,0),0)</f>
        <v>0</v>
      </c>
      <c r="L168" s="331">
        <f>'Reactor 2'!L168</f>
        <v>0</v>
      </c>
      <c r="M168" s="331">
        <f>'Reactor 2'!M168</f>
        <v>0</v>
      </c>
      <c r="N168" s="229"/>
      <c r="O168" s="33">
        <v>165</v>
      </c>
      <c r="P168" s="296">
        <v>0</v>
      </c>
      <c r="Q168" s="296">
        <v>999</v>
      </c>
      <c r="R168" s="296">
        <v>999</v>
      </c>
      <c r="S168" s="296">
        <v>999</v>
      </c>
      <c r="T168" s="296">
        <v>999</v>
      </c>
      <c r="U168" s="296">
        <v>999</v>
      </c>
      <c r="W168" s="33">
        <v>165</v>
      </c>
      <c r="X168" s="296">
        <v>0</v>
      </c>
      <c r="Y168" s="296">
        <v>999</v>
      </c>
      <c r="Z168" s="296">
        <v>999</v>
      </c>
      <c r="AA168" s="296">
        <v>999</v>
      </c>
      <c r="AB168" s="296">
        <v>999</v>
      </c>
      <c r="AC168" s="296">
        <v>999</v>
      </c>
      <c r="AE168" s="33">
        <v>165</v>
      </c>
      <c r="AF168" s="296">
        <v>0</v>
      </c>
      <c r="AG168" s="296">
        <v>999</v>
      </c>
      <c r="AH168" s="296">
        <v>999</v>
      </c>
      <c r="AI168" s="296">
        <v>999</v>
      </c>
      <c r="AJ168" s="296">
        <v>999</v>
      </c>
      <c r="AK168" s="296">
        <v>999</v>
      </c>
      <c r="AM168" s="33">
        <v>165</v>
      </c>
      <c r="AN168" s="296">
        <f t="shared" si="11"/>
        <v>0</v>
      </c>
      <c r="AO168" s="296">
        <f t="shared" si="11"/>
        <v>999</v>
      </c>
      <c r="AP168" s="296">
        <f t="shared" si="11"/>
        <v>999</v>
      </c>
      <c r="AQ168" s="296">
        <f t="shared" si="11"/>
        <v>999</v>
      </c>
      <c r="AR168" s="296">
        <f t="shared" si="11"/>
        <v>999</v>
      </c>
      <c r="AS168" s="296">
        <f t="shared" si="11"/>
        <v>999</v>
      </c>
      <c r="AU168" s="33">
        <v>165</v>
      </c>
      <c r="AV168" s="7">
        <v>210</v>
      </c>
      <c r="AW168" s="7">
        <v>215</v>
      </c>
      <c r="AX168" s="7">
        <v>216</v>
      </c>
      <c r="AY168" s="7">
        <v>217</v>
      </c>
      <c r="AZ168" s="7">
        <v>218</v>
      </c>
      <c r="BA168" s="7">
        <v>219</v>
      </c>
      <c r="BC168" s="182">
        <v>165</v>
      </c>
      <c r="BD168" s="330">
        <f>'Reactor 2'!BD168</f>
        <v>0</v>
      </c>
      <c r="BE168" s="330">
        <f>'Reactor 2'!BE168</f>
        <v>0</v>
      </c>
      <c r="BF168" s="330">
        <f>'Reactor 2'!BF168</f>
        <v>0</v>
      </c>
      <c r="BG168" s="330">
        <f>'Reactor 2'!BG168</f>
        <v>0</v>
      </c>
      <c r="BH168" s="330">
        <f>'Reactor 2'!BH168</f>
        <v>0</v>
      </c>
    </row>
    <row r="169" spans="1:60" s="177" customFormat="1" x14ac:dyDescent="0.35">
      <c r="A169" s="229"/>
      <c r="B169" s="229"/>
      <c r="C169" s="229"/>
      <c r="D169" s="229"/>
      <c r="E169" s="229"/>
      <c r="F169" s="229"/>
      <c r="G169" s="229"/>
      <c r="H169" s="33">
        <v>166</v>
      </c>
      <c r="I169" s="331">
        <f>IF($H169&gt;='Reactor 2'!B$27, IF($H169&lt;('Reactor 2'!B$27+30), 'Reactor 2'!I$83,0),0)</f>
        <v>0</v>
      </c>
      <c r="J169" s="331">
        <f>IF($H169&gt;='Reactor 2'!C$27, IF($H169&lt;('Reactor 2'!C$27+30), 'Reactor 2'!J$83,0),0)</f>
        <v>60</v>
      </c>
      <c r="K169" s="331">
        <f>IF($H169&gt;='Reactor 2'!D$27, IF($H169&lt;('Reactor 2'!D$27+30), 'Reactor 2'!K$83,0),0)</f>
        <v>0</v>
      </c>
      <c r="L169" s="331">
        <f>'Reactor 2'!L169</f>
        <v>0</v>
      </c>
      <c r="M169" s="331">
        <f>'Reactor 2'!M169</f>
        <v>0</v>
      </c>
      <c r="N169" s="229"/>
      <c r="O169" s="33">
        <v>166</v>
      </c>
      <c r="P169" s="296">
        <v>0</v>
      </c>
      <c r="Q169" s="296">
        <v>999</v>
      </c>
      <c r="R169" s="296">
        <v>999</v>
      </c>
      <c r="S169" s="296">
        <v>999</v>
      </c>
      <c r="T169" s="296">
        <v>999</v>
      </c>
      <c r="U169" s="296">
        <v>999</v>
      </c>
      <c r="W169" s="33">
        <v>166</v>
      </c>
      <c r="X169" s="296">
        <v>0</v>
      </c>
      <c r="Y169" s="296">
        <v>999</v>
      </c>
      <c r="Z169" s="296">
        <v>999</v>
      </c>
      <c r="AA169" s="296">
        <v>999</v>
      </c>
      <c r="AB169" s="296">
        <v>999</v>
      </c>
      <c r="AC169" s="296">
        <v>999</v>
      </c>
      <c r="AE169" s="33">
        <v>166</v>
      </c>
      <c r="AF169" s="296">
        <v>0</v>
      </c>
      <c r="AG169" s="296">
        <v>999</v>
      </c>
      <c r="AH169" s="296">
        <v>999</v>
      </c>
      <c r="AI169" s="296">
        <v>999</v>
      </c>
      <c r="AJ169" s="296">
        <v>999</v>
      </c>
      <c r="AK169" s="296">
        <v>999</v>
      </c>
      <c r="AM169" s="33">
        <v>166</v>
      </c>
      <c r="AN169" s="296">
        <f t="shared" si="11"/>
        <v>0</v>
      </c>
      <c r="AO169" s="296">
        <f t="shared" si="11"/>
        <v>999</v>
      </c>
      <c r="AP169" s="296">
        <f t="shared" si="11"/>
        <v>999</v>
      </c>
      <c r="AQ169" s="296">
        <f t="shared" si="11"/>
        <v>999</v>
      </c>
      <c r="AR169" s="296">
        <f t="shared" si="11"/>
        <v>999</v>
      </c>
      <c r="AS169" s="296">
        <f t="shared" si="11"/>
        <v>999</v>
      </c>
      <c r="AU169" s="33">
        <v>166</v>
      </c>
      <c r="AV169" s="7">
        <v>210</v>
      </c>
      <c r="AW169" s="7">
        <v>215</v>
      </c>
      <c r="AX169" s="7">
        <v>216</v>
      </c>
      <c r="AY169" s="7">
        <v>217</v>
      </c>
      <c r="AZ169" s="7">
        <v>218</v>
      </c>
      <c r="BA169" s="7">
        <v>219</v>
      </c>
      <c r="BC169" s="182">
        <v>166</v>
      </c>
      <c r="BD169" s="330">
        <f>'Reactor 2'!BD169</f>
        <v>0</v>
      </c>
      <c r="BE169" s="330">
        <f>'Reactor 2'!BE169</f>
        <v>0</v>
      </c>
      <c r="BF169" s="330">
        <f>'Reactor 2'!BF169</f>
        <v>0</v>
      </c>
      <c r="BG169" s="330">
        <f>'Reactor 2'!BG169</f>
        <v>0</v>
      </c>
      <c r="BH169" s="330">
        <f>'Reactor 2'!BH169</f>
        <v>0</v>
      </c>
    </row>
    <row r="170" spans="1:60" s="177" customFormat="1" x14ac:dyDescent="0.35">
      <c r="A170" s="229"/>
      <c r="B170" s="229"/>
      <c r="C170" s="229"/>
      <c r="D170" s="229"/>
      <c r="E170" s="229"/>
      <c r="F170" s="229"/>
      <c r="G170" s="229"/>
      <c r="H170" s="33">
        <v>167</v>
      </c>
      <c r="I170" s="331">
        <f>IF($H170&gt;='Reactor 2'!B$27, IF($H170&lt;('Reactor 2'!B$27+30), 'Reactor 2'!I$83,0),0)</f>
        <v>0</v>
      </c>
      <c r="J170" s="331">
        <f>IF($H170&gt;='Reactor 2'!C$27, IF($H170&lt;('Reactor 2'!C$27+30), 'Reactor 2'!J$83,0),0)</f>
        <v>60</v>
      </c>
      <c r="K170" s="331">
        <f>IF($H170&gt;='Reactor 2'!D$27, IF($H170&lt;('Reactor 2'!D$27+30), 'Reactor 2'!K$83,0),0)</f>
        <v>0</v>
      </c>
      <c r="L170" s="331">
        <f>'Reactor 2'!L170</f>
        <v>0</v>
      </c>
      <c r="M170" s="331">
        <f>'Reactor 2'!M170</f>
        <v>0</v>
      </c>
      <c r="N170" s="229"/>
      <c r="O170" s="33">
        <v>167</v>
      </c>
      <c r="P170" s="296">
        <v>0</v>
      </c>
      <c r="Q170" s="296">
        <v>999</v>
      </c>
      <c r="R170" s="296">
        <v>999</v>
      </c>
      <c r="S170" s="296">
        <v>999</v>
      </c>
      <c r="T170" s="296">
        <v>999</v>
      </c>
      <c r="U170" s="296">
        <v>999</v>
      </c>
      <c r="W170" s="33">
        <v>167</v>
      </c>
      <c r="X170" s="296">
        <v>0</v>
      </c>
      <c r="Y170" s="296">
        <v>999</v>
      </c>
      <c r="Z170" s="296">
        <v>999</v>
      </c>
      <c r="AA170" s="296">
        <v>999</v>
      </c>
      <c r="AB170" s="296">
        <v>999</v>
      </c>
      <c r="AC170" s="296">
        <v>999</v>
      </c>
      <c r="AE170" s="33">
        <v>167</v>
      </c>
      <c r="AF170" s="296">
        <v>0</v>
      </c>
      <c r="AG170" s="296">
        <v>999</v>
      </c>
      <c r="AH170" s="296">
        <v>999</v>
      </c>
      <c r="AI170" s="296">
        <v>999</v>
      </c>
      <c r="AJ170" s="296">
        <v>999</v>
      </c>
      <c r="AK170" s="296">
        <v>999</v>
      </c>
      <c r="AM170" s="33">
        <v>167</v>
      </c>
      <c r="AN170" s="296">
        <f t="shared" si="11"/>
        <v>0</v>
      </c>
      <c r="AO170" s="296">
        <f t="shared" si="11"/>
        <v>999</v>
      </c>
      <c r="AP170" s="296">
        <f t="shared" si="11"/>
        <v>999</v>
      </c>
      <c r="AQ170" s="296">
        <f t="shared" si="11"/>
        <v>999</v>
      </c>
      <c r="AR170" s="296">
        <f t="shared" si="11"/>
        <v>999</v>
      </c>
      <c r="AS170" s="296">
        <f t="shared" si="11"/>
        <v>999</v>
      </c>
      <c r="AU170" s="33">
        <v>167</v>
      </c>
      <c r="AV170" s="7">
        <v>210</v>
      </c>
      <c r="AW170" s="7">
        <v>215</v>
      </c>
      <c r="AX170" s="7">
        <v>216</v>
      </c>
      <c r="AY170" s="7">
        <v>217</v>
      </c>
      <c r="AZ170" s="7">
        <v>218</v>
      </c>
      <c r="BA170" s="7">
        <v>219</v>
      </c>
      <c r="BC170" s="182">
        <v>167</v>
      </c>
      <c r="BD170" s="330">
        <f>'Reactor 2'!BD170</f>
        <v>0</v>
      </c>
      <c r="BE170" s="330">
        <f>'Reactor 2'!BE170</f>
        <v>0</v>
      </c>
      <c r="BF170" s="330">
        <f>'Reactor 2'!BF170</f>
        <v>0</v>
      </c>
      <c r="BG170" s="330">
        <f>'Reactor 2'!BG170</f>
        <v>0</v>
      </c>
      <c r="BH170" s="330">
        <f>'Reactor 2'!BH170</f>
        <v>0</v>
      </c>
    </row>
    <row r="171" spans="1:60" s="177" customFormat="1" x14ac:dyDescent="0.35">
      <c r="A171" s="229"/>
      <c r="B171" s="229"/>
      <c r="C171" s="229"/>
      <c r="D171" s="229"/>
      <c r="E171" s="229"/>
      <c r="F171" s="229"/>
      <c r="G171" s="229"/>
      <c r="H171" s="33">
        <v>168</v>
      </c>
      <c r="I171" s="331">
        <f>IF($H171&gt;='Reactor 2'!B$27, IF($H171&lt;('Reactor 2'!B$27+30), 'Reactor 2'!I$83,0),0)</f>
        <v>0</v>
      </c>
      <c r="J171" s="331">
        <f>IF($H171&gt;='Reactor 2'!C$27, IF($H171&lt;('Reactor 2'!C$27+30), 'Reactor 2'!J$83,0),0)</f>
        <v>60</v>
      </c>
      <c r="K171" s="331">
        <f>IF($H171&gt;='Reactor 2'!D$27, IF($H171&lt;('Reactor 2'!D$27+30), 'Reactor 2'!K$83,0),0)</f>
        <v>0</v>
      </c>
      <c r="L171" s="331">
        <f>'Reactor 2'!L171</f>
        <v>0</v>
      </c>
      <c r="M171" s="331">
        <f>'Reactor 2'!M171</f>
        <v>0</v>
      </c>
      <c r="N171" s="229"/>
      <c r="O171" s="33">
        <v>168</v>
      </c>
      <c r="P171" s="296">
        <v>0</v>
      </c>
      <c r="Q171" s="296">
        <v>999</v>
      </c>
      <c r="R171" s="296">
        <v>999</v>
      </c>
      <c r="S171" s="296">
        <v>999</v>
      </c>
      <c r="T171" s="296">
        <v>999</v>
      </c>
      <c r="U171" s="296">
        <v>999</v>
      </c>
      <c r="W171" s="33">
        <v>168</v>
      </c>
      <c r="X171" s="296">
        <v>0</v>
      </c>
      <c r="Y171" s="296">
        <v>999</v>
      </c>
      <c r="Z171" s="296">
        <v>999</v>
      </c>
      <c r="AA171" s="296">
        <v>999</v>
      </c>
      <c r="AB171" s="296">
        <v>999</v>
      </c>
      <c r="AC171" s="296">
        <v>999</v>
      </c>
      <c r="AE171" s="33">
        <v>168</v>
      </c>
      <c r="AF171" s="296">
        <v>0</v>
      </c>
      <c r="AG171" s="296">
        <v>999</v>
      </c>
      <c r="AH171" s="296">
        <v>999</v>
      </c>
      <c r="AI171" s="296">
        <v>999</v>
      </c>
      <c r="AJ171" s="296">
        <v>999</v>
      </c>
      <c r="AK171" s="296">
        <v>999</v>
      </c>
      <c r="AM171" s="33">
        <v>168</v>
      </c>
      <c r="AN171" s="296">
        <f t="shared" si="11"/>
        <v>0</v>
      </c>
      <c r="AO171" s="296">
        <f t="shared" si="11"/>
        <v>999</v>
      </c>
      <c r="AP171" s="296">
        <f t="shared" si="11"/>
        <v>999</v>
      </c>
      <c r="AQ171" s="296">
        <f t="shared" si="11"/>
        <v>999</v>
      </c>
      <c r="AR171" s="296">
        <f t="shared" si="11"/>
        <v>999</v>
      </c>
      <c r="AS171" s="296">
        <f t="shared" si="11"/>
        <v>999</v>
      </c>
      <c r="AU171" s="33">
        <v>168</v>
      </c>
      <c r="AV171" s="7">
        <v>210</v>
      </c>
      <c r="AW171" s="7">
        <v>215</v>
      </c>
      <c r="AX171" s="7">
        <v>216</v>
      </c>
      <c r="AY171" s="7">
        <v>217</v>
      </c>
      <c r="AZ171" s="7">
        <v>218</v>
      </c>
      <c r="BA171" s="7">
        <v>219</v>
      </c>
      <c r="BC171" s="182">
        <v>168</v>
      </c>
      <c r="BD171" s="330">
        <f>'Reactor 2'!BD171</f>
        <v>0</v>
      </c>
      <c r="BE171" s="330">
        <f>'Reactor 2'!BE171</f>
        <v>0</v>
      </c>
      <c r="BF171" s="330">
        <f>'Reactor 2'!BF171</f>
        <v>0</v>
      </c>
      <c r="BG171" s="330">
        <f>'Reactor 2'!BG171</f>
        <v>0</v>
      </c>
      <c r="BH171" s="330">
        <f>'Reactor 2'!BH171</f>
        <v>0</v>
      </c>
    </row>
    <row r="172" spans="1:60" s="177" customFormat="1" x14ac:dyDescent="0.35">
      <c r="A172" s="229"/>
      <c r="B172" s="229"/>
      <c r="C172" s="229"/>
      <c r="D172" s="229"/>
      <c r="E172" s="229"/>
      <c r="F172" s="229"/>
      <c r="G172" s="229"/>
      <c r="H172" s="33">
        <v>169</v>
      </c>
      <c r="I172" s="331">
        <f>IF($H172&gt;='Reactor 2'!B$27, IF($H172&lt;('Reactor 2'!B$27+30), 'Reactor 2'!I$83,0),0)</f>
        <v>0</v>
      </c>
      <c r="J172" s="331">
        <f>IF($H172&gt;='Reactor 2'!C$27, IF($H172&lt;('Reactor 2'!C$27+30), 'Reactor 2'!J$83,0),0)</f>
        <v>60</v>
      </c>
      <c r="K172" s="331">
        <f>IF($H172&gt;='Reactor 2'!D$27, IF($H172&lt;('Reactor 2'!D$27+30), 'Reactor 2'!K$83,0),0)</f>
        <v>0</v>
      </c>
      <c r="L172" s="331">
        <f>'Reactor 2'!L172</f>
        <v>0</v>
      </c>
      <c r="M172" s="331">
        <f>'Reactor 2'!M172</f>
        <v>0</v>
      </c>
      <c r="N172" s="229"/>
      <c r="O172" s="33">
        <v>169</v>
      </c>
      <c r="P172" s="296">
        <v>0</v>
      </c>
      <c r="Q172" s="296">
        <v>999</v>
      </c>
      <c r="R172" s="296">
        <v>999</v>
      </c>
      <c r="S172" s="296">
        <v>999</v>
      </c>
      <c r="T172" s="296">
        <v>999</v>
      </c>
      <c r="U172" s="296">
        <v>999</v>
      </c>
      <c r="W172" s="33">
        <v>169</v>
      </c>
      <c r="X172" s="296">
        <v>0</v>
      </c>
      <c r="Y172" s="296">
        <v>999</v>
      </c>
      <c r="Z172" s="296">
        <v>999</v>
      </c>
      <c r="AA172" s="296">
        <v>999</v>
      </c>
      <c r="AB172" s="296">
        <v>999</v>
      </c>
      <c r="AC172" s="296">
        <v>999</v>
      </c>
      <c r="AE172" s="33">
        <v>169</v>
      </c>
      <c r="AF172" s="296">
        <v>0</v>
      </c>
      <c r="AG172" s="296">
        <v>999</v>
      </c>
      <c r="AH172" s="296">
        <v>999</v>
      </c>
      <c r="AI172" s="296">
        <v>999</v>
      </c>
      <c r="AJ172" s="296">
        <v>999</v>
      </c>
      <c r="AK172" s="296">
        <v>999</v>
      </c>
      <c r="AM172" s="33">
        <v>169</v>
      </c>
      <c r="AN172" s="296">
        <f t="shared" si="11"/>
        <v>0</v>
      </c>
      <c r="AO172" s="296">
        <f t="shared" si="11"/>
        <v>999</v>
      </c>
      <c r="AP172" s="296">
        <f t="shared" si="11"/>
        <v>999</v>
      </c>
      <c r="AQ172" s="296">
        <f t="shared" si="11"/>
        <v>999</v>
      </c>
      <c r="AR172" s="296">
        <f t="shared" si="11"/>
        <v>999</v>
      </c>
      <c r="AS172" s="296">
        <f t="shared" si="11"/>
        <v>999</v>
      </c>
      <c r="AU172" s="33">
        <v>169</v>
      </c>
      <c r="AV172" s="7">
        <v>210</v>
      </c>
      <c r="AW172" s="7">
        <v>215</v>
      </c>
      <c r="AX172" s="7">
        <v>216</v>
      </c>
      <c r="AY172" s="7">
        <v>217</v>
      </c>
      <c r="AZ172" s="7">
        <v>218</v>
      </c>
      <c r="BA172" s="7">
        <v>219</v>
      </c>
      <c r="BC172" s="182">
        <v>169</v>
      </c>
      <c r="BD172" s="330">
        <f>'Reactor 2'!BD172</f>
        <v>0</v>
      </c>
      <c r="BE172" s="330">
        <f>'Reactor 2'!BE172</f>
        <v>0</v>
      </c>
      <c r="BF172" s="330">
        <f>'Reactor 2'!BF172</f>
        <v>0</v>
      </c>
      <c r="BG172" s="330">
        <f>'Reactor 2'!BG172</f>
        <v>0</v>
      </c>
      <c r="BH172" s="330">
        <f>'Reactor 2'!BH172</f>
        <v>0</v>
      </c>
    </row>
    <row r="173" spans="1:60" s="177" customFormat="1" x14ac:dyDescent="0.35">
      <c r="A173" s="229"/>
      <c r="B173" s="229"/>
      <c r="C173" s="229"/>
      <c r="D173" s="229"/>
      <c r="E173" s="229"/>
      <c r="F173" s="229"/>
      <c r="G173" s="229"/>
      <c r="H173" s="33">
        <v>170</v>
      </c>
      <c r="I173" s="331">
        <f>IF($H173&gt;='Reactor 2'!B$27, IF($H173&lt;('Reactor 2'!B$27+30), 'Reactor 2'!I$83,0),0)</f>
        <v>0</v>
      </c>
      <c r="J173" s="331">
        <f>IF($H173&gt;='Reactor 2'!C$27, IF($H173&lt;('Reactor 2'!C$27+30), 'Reactor 2'!J$83,0),0)</f>
        <v>60</v>
      </c>
      <c r="K173" s="331">
        <f>IF($H173&gt;='Reactor 2'!D$27, IF($H173&lt;('Reactor 2'!D$27+30), 'Reactor 2'!K$83,0),0)</f>
        <v>0</v>
      </c>
      <c r="L173" s="331">
        <f>'Reactor 2'!L173</f>
        <v>0</v>
      </c>
      <c r="M173" s="331">
        <f>'Reactor 2'!M173</f>
        <v>0</v>
      </c>
      <c r="N173" s="229"/>
      <c r="O173" s="33">
        <v>170</v>
      </c>
      <c r="P173" s="296">
        <v>0</v>
      </c>
      <c r="Q173" s="296">
        <v>999</v>
      </c>
      <c r="R173" s="296">
        <v>999</v>
      </c>
      <c r="S173" s="296">
        <v>999</v>
      </c>
      <c r="T173" s="296">
        <v>999</v>
      </c>
      <c r="U173" s="296">
        <v>999</v>
      </c>
      <c r="W173" s="33">
        <v>170</v>
      </c>
      <c r="X173" s="296">
        <v>0</v>
      </c>
      <c r="Y173" s="296">
        <v>999</v>
      </c>
      <c r="Z173" s="296">
        <v>999</v>
      </c>
      <c r="AA173" s="296">
        <v>999</v>
      </c>
      <c r="AB173" s="296">
        <v>999</v>
      </c>
      <c r="AC173" s="296">
        <v>999</v>
      </c>
      <c r="AE173" s="33">
        <v>170</v>
      </c>
      <c r="AF173" s="296">
        <v>0</v>
      </c>
      <c r="AG173" s="296">
        <v>999</v>
      </c>
      <c r="AH173" s="296">
        <v>999</v>
      </c>
      <c r="AI173" s="296">
        <v>999</v>
      </c>
      <c r="AJ173" s="296">
        <v>999</v>
      </c>
      <c r="AK173" s="296">
        <v>999</v>
      </c>
      <c r="AM173" s="33">
        <v>170</v>
      </c>
      <c r="AN173" s="296">
        <f t="shared" si="11"/>
        <v>0</v>
      </c>
      <c r="AO173" s="296">
        <f t="shared" si="11"/>
        <v>999</v>
      </c>
      <c r="AP173" s="296">
        <f t="shared" si="11"/>
        <v>999</v>
      </c>
      <c r="AQ173" s="296">
        <f t="shared" si="11"/>
        <v>999</v>
      </c>
      <c r="AR173" s="296">
        <f t="shared" si="11"/>
        <v>999</v>
      </c>
      <c r="AS173" s="296">
        <f t="shared" si="11"/>
        <v>999</v>
      </c>
      <c r="AU173" s="33">
        <v>170</v>
      </c>
      <c r="AV173" s="7">
        <v>210</v>
      </c>
      <c r="AW173" s="7">
        <v>215</v>
      </c>
      <c r="AX173" s="7">
        <v>216</v>
      </c>
      <c r="AY173" s="7">
        <v>217</v>
      </c>
      <c r="AZ173" s="7">
        <v>218</v>
      </c>
      <c r="BA173" s="7">
        <v>219</v>
      </c>
      <c r="BC173" s="182">
        <v>170</v>
      </c>
      <c r="BD173" s="330">
        <f>'Reactor 2'!BD173</f>
        <v>0</v>
      </c>
      <c r="BE173" s="330">
        <f>'Reactor 2'!BE173</f>
        <v>0</v>
      </c>
      <c r="BF173" s="330">
        <f>'Reactor 2'!BF173</f>
        <v>0</v>
      </c>
      <c r="BG173" s="330">
        <f>'Reactor 2'!BG173</f>
        <v>0</v>
      </c>
      <c r="BH173" s="330">
        <f>'Reactor 2'!BH173</f>
        <v>0</v>
      </c>
    </row>
    <row r="174" spans="1:60" s="177" customFormat="1" x14ac:dyDescent="0.35">
      <c r="A174" s="229"/>
      <c r="B174" s="229"/>
      <c r="C174" s="229"/>
      <c r="D174" s="229"/>
      <c r="E174" s="229"/>
      <c r="F174" s="229"/>
      <c r="G174" s="229"/>
      <c r="H174" s="33">
        <v>171</v>
      </c>
      <c r="I174" s="331">
        <f>IF($H174&gt;='Reactor 2'!B$27, IF($H174&lt;('Reactor 2'!B$27+30), 'Reactor 2'!I$83,0),0)</f>
        <v>0</v>
      </c>
      <c r="J174" s="331">
        <f>IF($H174&gt;='Reactor 2'!C$27, IF($H174&lt;('Reactor 2'!C$27+30), 'Reactor 2'!J$83,0),0)</f>
        <v>60</v>
      </c>
      <c r="K174" s="331">
        <f>IF($H174&gt;='Reactor 2'!D$27, IF($H174&lt;('Reactor 2'!D$27+30), 'Reactor 2'!K$83,0),0)</f>
        <v>0</v>
      </c>
      <c r="L174" s="331">
        <f>'Reactor 2'!L174</f>
        <v>0</v>
      </c>
      <c r="M174" s="331">
        <f>'Reactor 2'!M174</f>
        <v>0</v>
      </c>
      <c r="N174" s="229"/>
      <c r="O174" s="33">
        <v>171</v>
      </c>
      <c r="P174" s="296">
        <v>0</v>
      </c>
      <c r="Q174" s="296">
        <v>999</v>
      </c>
      <c r="R174" s="296">
        <v>999</v>
      </c>
      <c r="S174" s="296">
        <v>999</v>
      </c>
      <c r="T174" s="296">
        <v>999</v>
      </c>
      <c r="U174" s="296">
        <v>999</v>
      </c>
      <c r="W174" s="33">
        <v>171</v>
      </c>
      <c r="X174" s="296">
        <v>0</v>
      </c>
      <c r="Y174" s="296">
        <v>999</v>
      </c>
      <c r="Z174" s="296">
        <v>999</v>
      </c>
      <c r="AA174" s="296">
        <v>999</v>
      </c>
      <c r="AB174" s="296">
        <v>999</v>
      </c>
      <c r="AC174" s="296">
        <v>999</v>
      </c>
      <c r="AE174" s="33">
        <v>171</v>
      </c>
      <c r="AF174" s="296">
        <v>0</v>
      </c>
      <c r="AG174" s="296">
        <v>999</v>
      </c>
      <c r="AH174" s="296">
        <v>999</v>
      </c>
      <c r="AI174" s="296">
        <v>999</v>
      </c>
      <c r="AJ174" s="296">
        <v>999</v>
      </c>
      <c r="AK174" s="296">
        <v>999</v>
      </c>
      <c r="AM174" s="33">
        <v>171</v>
      </c>
      <c r="AN174" s="296">
        <f t="shared" si="11"/>
        <v>0</v>
      </c>
      <c r="AO174" s="296">
        <f t="shared" si="11"/>
        <v>999</v>
      </c>
      <c r="AP174" s="296">
        <f t="shared" si="11"/>
        <v>999</v>
      </c>
      <c r="AQ174" s="296">
        <f t="shared" si="11"/>
        <v>999</v>
      </c>
      <c r="AR174" s="296">
        <f t="shared" si="11"/>
        <v>999</v>
      </c>
      <c r="AS174" s="296">
        <f t="shared" si="11"/>
        <v>999</v>
      </c>
      <c r="AU174" s="33">
        <v>171</v>
      </c>
      <c r="AV174" s="7">
        <v>210</v>
      </c>
      <c r="AW174" s="7">
        <v>215</v>
      </c>
      <c r="AX174" s="7">
        <v>216</v>
      </c>
      <c r="AY174" s="7">
        <v>217</v>
      </c>
      <c r="AZ174" s="7">
        <v>218</v>
      </c>
      <c r="BA174" s="7">
        <v>219</v>
      </c>
      <c r="BC174" s="182">
        <v>171</v>
      </c>
      <c r="BD174" s="330">
        <f>'Reactor 2'!BD174</f>
        <v>0</v>
      </c>
      <c r="BE174" s="330">
        <f>'Reactor 2'!BE174</f>
        <v>0</v>
      </c>
      <c r="BF174" s="330">
        <f>'Reactor 2'!BF174</f>
        <v>0</v>
      </c>
      <c r="BG174" s="330">
        <f>'Reactor 2'!BG174</f>
        <v>0</v>
      </c>
      <c r="BH174" s="330">
        <f>'Reactor 2'!BH174</f>
        <v>0</v>
      </c>
    </row>
    <row r="175" spans="1:60" s="177" customFormat="1" x14ac:dyDescent="0.35">
      <c r="A175" s="229"/>
      <c r="B175" s="229"/>
      <c r="C175" s="229"/>
      <c r="D175" s="229"/>
      <c r="E175" s="229"/>
      <c r="F175" s="229"/>
      <c r="G175" s="229"/>
      <c r="H175" s="33">
        <v>172</v>
      </c>
      <c r="I175" s="331">
        <f>IF($H175&gt;='Reactor 2'!B$27, IF($H175&lt;('Reactor 2'!B$27+30), 'Reactor 2'!I$83,0),0)</f>
        <v>0</v>
      </c>
      <c r="J175" s="331">
        <f>IF($H175&gt;='Reactor 2'!C$27, IF($H175&lt;('Reactor 2'!C$27+30), 'Reactor 2'!J$83,0),0)</f>
        <v>60</v>
      </c>
      <c r="K175" s="331">
        <f>IF($H175&gt;='Reactor 2'!D$27, IF($H175&lt;('Reactor 2'!D$27+30), 'Reactor 2'!K$83,0),0)</f>
        <v>0</v>
      </c>
      <c r="L175" s="331">
        <f>'Reactor 2'!L175</f>
        <v>0</v>
      </c>
      <c r="M175" s="331">
        <f>'Reactor 2'!M175</f>
        <v>0</v>
      </c>
      <c r="N175" s="229"/>
      <c r="O175" s="33">
        <v>172</v>
      </c>
      <c r="P175" s="296">
        <v>0</v>
      </c>
      <c r="Q175" s="296">
        <v>999</v>
      </c>
      <c r="R175" s="296">
        <v>999</v>
      </c>
      <c r="S175" s="296">
        <v>999</v>
      </c>
      <c r="T175" s="296">
        <v>999</v>
      </c>
      <c r="U175" s="296">
        <v>999</v>
      </c>
      <c r="W175" s="33">
        <v>172</v>
      </c>
      <c r="X175" s="296">
        <v>0</v>
      </c>
      <c r="Y175" s="296">
        <v>999</v>
      </c>
      <c r="Z175" s="296">
        <v>999</v>
      </c>
      <c r="AA175" s="296">
        <v>999</v>
      </c>
      <c r="AB175" s="296">
        <v>999</v>
      </c>
      <c r="AC175" s="296">
        <v>999</v>
      </c>
      <c r="AE175" s="33">
        <v>172</v>
      </c>
      <c r="AF175" s="296">
        <v>0</v>
      </c>
      <c r="AG175" s="296">
        <v>999</v>
      </c>
      <c r="AH175" s="296">
        <v>999</v>
      </c>
      <c r="AI175" s="296">
        <v>999</v>
      </c>
      <c r="AJ175" s="296">
        <v>999</v>
      </c>
      <c r="AK175" s="296">
        <v>999</v>
      </c>
      <c r="AM175" s="33">
        <v>172</v>
      </c>
      <c r="AN175" s="296">
        <f t="shared" si="11"/>
        <v>0</v>
      </c>
      <c r="AO175" s="296">
        <f t="shared" si="11"/>
        <v>999</v>
      </c>
      <c r="AP175" s="296">
        <f t="shared" si="11"/>
        <v>999</v>
      </c>
      <c r="AQ175" s="296">
        <f t="shared" si="11"/>
        <v>999</v>
      </c>
      <c r="AR175" s="296">
        <f t="shared" si="11"/>
        <v>999</v>
      </c>
      <c r="AS175" s="296">
        <f t="shared" si="11"/>
        <v>999</v>
      </c>
      <c r="AU175" s="33">
        <v>172</v>
      </c>
      <c r="AV175" s="7">
        <v>210</v>
      </c>
      <c r="AW175" s="7">
        <v>215</v>
      </c>
      <c r="AX175" s="7">
        <v>216</v>
      </c>
      <c r="AY175" s="7">
        <v>217</v>
      </c>
      <c r="AZ175" s="7">
        <v>218</v>
      </c>
      <c r="BA175" s="7">
        <v>219</v>
      </c>
      <c r="BC175" s="182">
        <v>172</v>
      </c>
      <c r="BD175" s="330">
        <f>'Reactor 2'!BD175</f>
        <v>0</v>
      </c>
      <c r="BE175" s="330">
        <f>'Reactor 2'!BE175</f>
        <v>0</v>
      </c>
      <c r="BF175" s="330">
        <f>'Reactor 2'!BF175</f>
        <v>0</v>
      </c>
      <c r="BG175" s="330">
        <f>'Reactor 2'!BG175</f>
        <v>0</v>
      </c>
      <c r="BH175" s="330">
        <f>'Reactor 2'!BH175</f>
        <v>0</v>
      </c>
    </row>
    <row r="176" spans="1:60" s="177" customFormat="1" x14ac:dyDescent="0.35">
      <c r="A176" s="229"/>
      <c r="B176" s="229"/>
      <c r="C176" s="229"/>
      <c r="D176" s="229"/>
      <c r="E176" s="229"/>
      <c r="F176" s="229"/>
      <c r="G176" s="229"/>
      <c r="H176" s="33">
        <v>173</v>
      </c>
      <c r="I176" s="331">
        <f>IF($H176&gt;='Reactor 2'!B$27, IF($H176&lt;('Reactor 2'!B$27+30), 'Reactor 2'!I$83,0),0)</f>
        <v>0</v>
      </c>
      <c r="J176" s="331">
        <f>IF($H176&gt;='Reactor 2'!C$27, IF($H176&lt;('Reactor 2'!C$27+30), 'Reactor 2'!J$83,0),0)</f>
        <v>60</v>
      </c>
      <c r="K176" s="331">
        <f>IF($H176&gt;='Reactor 2'!D$27, IF($H176&lt;('Reactor 2'!D$27+30), 'Reactor 2'!K$83,0),0)</f>
        <v>0</v>
      </c>
      <c r="L176" s="331">
        <f>'Reactor 2'!L176</f>
        <v>0</v>
      </c>
      <c r="M176" s="331">
        <f>'Reactor 2'!M176</f>
        <v>0</v>
      </c>
      <c r="N176" s="229"/>
      <c r="O176" s="33">
        <v>173</v>
      </c>
      <c r="P176" s="296">
        <v>0</v>
      </c>
      <c r="Q176" s="296">
        <v>999</v>
      </c>
      <c r="R176" s="296">
        <v>999</v>
      </c>
      <c r="S176" s="296">
        <v>999</v>
      </c>
      <c r="T176" s="296">
        <v>999</v>
      </c>
      <c r="U176" s="296">
        <v>999</v>
      </c>
      <c r="W176" s="33">
        <v>173</v>
      </c>
      <c r="X176" s="296">
        <v>0</v>
      </c>
      <c r="Y176" s="296">
        <v>999</v>
      </c>
      <c r="Z176" s="296">
        <v>999</v>
      </c>
      <c r="AA176" s="296">
        <v>999</v>
      </c>
      <c r="AB176" s="296">
        <v>999</v>
      </c>
      <c r="AC176" s="296">
        <v>999</v>
      </c>
      <c r="AE176" s="33">
        <v>173</v>
      </c>
      <c r="AF176" s="296">
        <v>0</v>
      </c>
      <c r="AG176" s="296">
        <v>999</v>
      </c>
      <c r="AH176" s="296">
        <v>999</v>
      </c>
      <c r="AI176" s="296">
        <v>999</v>
      </c>
      <c r="AJ176" s="296">
        <v>999</v>
      </c>
      <c r="AK176" s="296">
        <v>999</v>
      </c>
      <c r="AM176" s="33">
        <v>173</v>
      </c>
      <c r="AN176" s="296">
        <f t="shared" si="11"/>
        <v>0</v>
      </c>
      <c r="AO176" s="296">
        <f t="shared" si="11"/>
        <v>999</v>
      </c>
      <c r="AP176" s="296">
        <f t="shared" si="11"/>
        <v>999</v>
      </c>
      <c r="AQ176" s="296">
        <f t="shared" si="11"/>
        <v>999</v>
      </c>
      <c r="AR176" s="296">
        <f t="shared" si="11"/>
        <v>999</v>
      </c>
      <c r="AS176" s="296">
        <f t="shared" si="11"/>
        <v>999</v>
      </c>
      <c r="AU176" s="33">
        <v>173</v>
      </c>
      <c r="AV176" s="7">
        <v>210</v>
      </c>
      <c r="AW176" s="7">
        <v>215</v>
      </c>
      <c r="AX176" s="7">
        <v>216</v>
      </c>
      <c r="AY176" s="7">
        <v>217</v>
      </c>
      <c r="AZ176" s="7">
        <v>218</v>
      </c>
      <c r="BA176" s="7">
        <v>219</v>
      </c>
      <c r="BC176" s="182">
        <v>173</v>
      </c>
      <c r="BD176" s="330">
        <f>'Reactor 2'!BD176</f>
        <v>0</v>
      </c>
      <c r="BE176" s="330">
        <f>'Reactor 2'!BE176</f>
        <v>0</v>
      </c>
      <c r="BF176" s="330">
        <f>'Reactor 2'!BF176</f>
        <v>0</v>
      </c>
      <c r="BG176" s="330">
        <f>'Reactor 2'!BG176</f>
        <v>0</v>
      </c>
      <c r="BH176" s="330">
        <f>'Reactor 2'!BH176</f>
        <v>0</v>
      </c>
    </row>
    <row r="177" spans="1:60" s="177" customFormat="1" x14ac:dyDescent="0.35">
      <c r="A177" s="229"/>
      <c r="B177" s="229"/>
      <c r="C177" s="229"/>
      <c r="D177" s="229"/>
      <c r="E177" s="229"/>
      <c r="F177" s="229"/>
      <c r="G177" s="229"/>
      <c r="H177" s="33">
        <v>174</v>
      </c>
      <c r="I177" s="331">
        <f>IF($H177&gt;='Reactor 2'!B$27, IF($H177&lt;('Reactor 2'!B$27+30), 'Reactor 2'!I$83,0),0)</f>
        <v>0</v>
      </c>
      <c r="J177" s="331">
        <f>IF($H177&gt;='Reactor 2'!C$27, IF($H177&lt;('Reactor 2'!C$27+30), 'Reactor 2'!J$83,0),0)</f>
        <v>60</v>
      </c>
      <c r="K177" s="331">
        <f>IF($H177&gt;='Reactor 2'!D$27, IF($H177&lt;('Reactor 2'!D$27+30), 'Reactor 2'!K$83,0),0)</f>
        <v>0</v>
      </c>
      <c r="L177" s="331">
        <f>'Reactor 2'!L177</f>
        <v>0</v>
      </c>
      <c r="M177" s="331">
        <f>'Reactor 2'!M177</f>
        <v>0</v>
      </c>
      <c r="N177" s="229"/>
      <c r="O177" s="33">
        <v>174</v>
      </c>
      <c r="P177" s="296">
        <v>0</v>
      </c>
      <c r="Q177" s="296">
        <v>999</v>
      </c>
      <c r="R177" s="296">
        <v>999</v>
      </c>
      <c r="S177" s="296">
        <v>999</v>
      </c>
      <c r="T177" s="296">
        <v>999</v>
      </c>
      <c r="U177" s="296">
        <v>999</v>
      </c>
      <c r="W177" s="33">
        <v>174</v>
      </c>
      <c r="X177" s="296">
        <v>0</v>
      </c>
      <c r="Y177" s="296">
        <v>999</v>
      </c>
      <c r="Z177" s="296">
        <v>999</v>
      </c>
      <c r="AA177" s="296">
        <v>999</v>
      </c>
      <c r="AB177" s="296">
        <v>999</v>
      </c>
      <c r="AC177" s="296">
        <v>999</v>
      </c>
      <c r="AE177" s="33">
        <v>174</v>
      </c>
      <c r="AF177" s="296">
        <v>0</v>
      </c>
      <c r="AG177" s="296">
        <v>999</v>
      </c>
      <c r="AH177" s="296">
        <v>999</v>
      </c>
      <c r="AI177" s="296">
        <v>999</v>
      </c>
      <c r="AJ177" s="296">
        <v>999</v>
      </c>
      <c r="AK177" s="296">
        <v>999</v>
      </c>
      <c r="AM177" s="33">
        <v>174</v>
      </c>
      <c r="AN177" s="296">
        <f t="shared" si="11"/>
        <v>0</v>
      </c>
      <c r="AO177" s="296">
        <f t="shared" si="11"/>
        <v>999</v>
      </c>
      <c r="AP177" s="296">
        <f t="shared" si="11"/>
        <v>999</v>
      </c>
      <c r="AQ177" s="296">
        <f t="shared" si="11"/>
        <v>999</v>
      </c>
      <c r="AR177" s="296">
        <f t="shared" si="11"/>
        <v>999</v>
      </c>
      <c r="AS177" s="296">
        <f t="shared" si="11"/>
        <v>999</v>
      </c>
      <c r="AU177" s="33">
        <v>174</v>
      </c>
      <c r="AV177" s="7">
        <v>210</v>
      </c>
      <c r="AW177" s="7">
        <v>215</v>
      </c>
      <c r="AX177" s="7">
        <v>216</v>
      </c>
      <c r="AY177" s="7">
        <v>217</v>
      </c>
      <c r="AZ177" s="7">
        <v>218</v>
      </c>
      <c r="BA177" s="7">
        <v>219</v>
      </c>
      <c r="BC177" s="182">
        <v>174</v>
      </c>
      <c r="BD177" s="330">
        <f>'Reactor 2'!BD177</f>
        <v>0</v>
      </c>
      <c r="BE177" s="330">
        <f>'Reactor 2'!BE177</f>
        <v>0</v>
      </c>
      <c r="BF177" s="330">
        <f>'Reactor 2'!BF177</f>
        <v>0</v>
      </c>
      <c r="BG177" s="330">
        <f>'Reactor 2'!BG177</f>
        <v>0</v>
      </c>
      <c r="BH177" s="330">
        <f>'Reactor 2'!BH177</f>
        <v>0</v>
      </c>
    </row>
    <row r="178" spans="1:60" s="177" customFormat="1" x14ac:dyDescent="0.35">
      <c r="A178" s="229"/>
      <c r="B178" s="229"/>
      <c r="C178" s="229"/>
      <c r="D178" s="229"/>
      <c r="E178" s="229"/>
      <c r="F178" s="229"/>
      <c r="G178" s="229"/>
      <c r="H178" s="33">
        <v>175</v>
      </c>
      <c r="I178" s="331">
        <f>IF($H178&gt;='Reactor 2'!B$27, IF($H178&lt;('Reactor 2'!B$27+30), 'Reactor 2'!I$83,0),0)</f>
        <v>0</v>
      </c>
      <c r="J178" s="331">
        <f>IF($H178&gt;='Reactor 2'!C$27, IF($H178&lt;('Reactor 2'!C$27+30), 'Reactor 2'!J$83,0),0)</f>
        <v>60</v>
      </c>
      <c r="K178" s="331">
        <f>IF($H178&gt;='Reactor 2'!D$27, IF($H178&lt;('Reactor 2'!D$27+30), 'Reactor 2'!K$83,0),0)</f>
        <v>0</v>
      </c>
      <c r="L178" s="331">
        <f>'Reactor 2'!L178</f>
        <v>0</v>
      </c>
      <c r="M178" s="331">
        <f>'Reactor 2'!M178</f>
        <v>0</v>
      </c>
      <c r="N178" s="229"/>
      <c r="O178" s="33">
        <v>175</v>
      </c>
      <c r="P178" s="296">
        <v>0</v>
      </c>
      <c r="Q178" s="296">
        <v>999</v>
      </c>
      <c r="R178" s="296">
        <v>999</v>
      </c>
      <c r="S178" s="296">
        <v>999</v>
      </c>
      <c r="T178" s="296">
        <v>999</v>
      </c>
      <c r="U178" s="296">
        <v>999</v>
      </c>
      <c r="W178" s="33">
        <v>175</v>
      </c>
      <c r="X178" s="296">
        <v>0</v>
      </c>
      <c r="Y178" s="296">
        <v>999</v>
      </c>
      <c r="Z178" s="296">
        <v>999</v>
      </c>
      <c r="AA178" s="296">
        <v>999</v>
      </c>
      <c r="AB178" s="296">
        <v>999</v>
      </c>
      <c r="AC178" s="296">
        <v>999</v>
      </c>
      <c r="AE178" s="33">
        <v>175</v>
      </c>
      <c r="AF178" s="296">
        <v>0</v>
      </c>
      <c r="AG178" s="296">
        <v>999</v>
      </c>
      <c r="AH178" s="296">
        <v>999</v>
      </c>
      <c r="AI178" s="296">
        <v>999</v>
      </c>
      <c r="AJ178" s="296">
        <v>999</v>
      </c>
      <c r="AK178" s="296">
        <v>999</v>
      </c>
      <c r="AM178" s="33">
        <v>175</v>
      </c>
      <c r="AN178" s="296">
        <f t="shared" si="11"/>
        <v>0</v>
      </c>
      <c r="AO178" s="296">
        <f t="shared" si="11"/>
        <v>999</v>
      </c>
      <c r="AP178" s="296">
        <f t="shared" si="11"/>
        <v>999</v>
      </c>
      <c r="AQ178" s="296">
        <f t="shared" si="11"/>
        <v>999</v>
      </c>
      <c r="AR178" s="296">
        <f t="shared" si="11"/>
        <v>999</v>
      </c>
      <c r="AS178" s="296">
        <f t="shared" si="11"/>
        <v>999</v>
      </c>
      <c r="AU178" s="33">
        <v>175</v>
      </c>
      <c r="AV178" s="7">
        <v>210</v>
      </c>
      <c r="AW178" s="7">
        <v>215</v>
      </c>
      <c r="AX178" s="7">
        <v>216</v>
      </c>
      <c r="AY178" s="7">
        <v>217</v>
      </c>
      <c r="AZ178" s="7">
        <v>218</v>
      </c>
      <c r="BA178" s="7">
        <v>219</v>
      </c>
      <c r="BC178" s="182">
        <v>175</v>
      </c>
      <c r="BD178" s="330">
        <f>'Reactor 2'!BD178</f>
        <v>0</v>
      </c>
      <c r="BE178" s="330">
        <f>'Reactor 2'!BE178</f>
        <v>0</v>
      </c>
      <c r="BF178" s="330">
        <f>'Reactor 2'!BF178</f>
        <v>0</v>
      </c>
      <c r="BG178" s="330">
        <f>'Reactor 2'!BG178</f>
        <v>0</v>
      </c>
      <c r="BH178" s="330">
        <f>'Reactor 2'!BH178</f>
        <v>0</v>
      </c>
    </row>
    <row r="179" spans="1:60" s="177" customFormat="1" x14ac:dyDescent="0.35">
      <c r="A179" s="229"/>
      <c r="B179" s="229"/>
      <c r="C179" s="229"/>
      <c r="D179" s="229"/>
      <c r="E179" s="229"/>
      <c r="F179" s="229"/>
      <c r="G179" s="229"/>
      <c r="H179" s="33">
        <v>176</v>
      </c>
      <c r="I179" s="331">
        <f>IF($H179&gt;='Reactor 2'!B$27, IF($H179&lt;('Reactor 2'!B$27+30), 'Reactor 2'!I$83,0),0)</f>
        <v>0</v>
      </c>
      <c r="J179" s="331">
        <f>IF($H179&gt;='Reactor 2'!C$27, IF($H179&lt;('Reactor 2'!C$27+30), 'Reactor 2'!J$83,0),0)</f>
        <v>60</v>
      </c>
      <c r="K179" s="331">
        <f>IF($H179&gt;='Reactor 2'!D$27, IF($H179&lt;('Reactor 2'!D$27+30), 'Reactor 2'!K$83,0),0)</f>
        <v>0</v>
      </c>
      <c r="L179" s="331">
        <f>'Reactor 2'!L179</f>
        <v>0</v>
      </c>
      <c r="M179" s="331">
        <f>'Reactor 2'!M179</f>
        <v>0</v>
      </c>
      <c r="N179" s="229"/>
      <c r="O179" s="33">
        <v>176</v>
      </c>
      <c r="P179" s="296">
        <v>0</v>
      </c>
      <c r="Q179" s="296">
        <v>999</v>
      </c>
      <c r="R179" s="296">
        <v>999</v>
      </c>
      <c r="S179" s="296">
        <v>999</v>
      </c>
      <c r="T179" s="296">
        <v>999</v>
      </c>
      <c r="U179" s="296">
        <v>999</v>
      </c>
      <c r="W179" s="33">
        <v>176</v>
      </c>
      <c r="X179" s="296">
        <v>0</v>
      </c>
      <c r="Y179" s="296">
        <v>999</v>
      </c>
      <c r="Z179" s="296">
        <v>999</v>
      </c>
      <c r="AA179" s="296">
        <v>999</v>
      </c>
      <c r="AB179" s="296">
        <v>999</v>
      </c>
      <c r="AC179" s="296">
        <v>999</v>
      </c>
      <c r="AE179" s="33">
        <v>176</v>
      </c>
      <c r="AF179" s="296">
        <v>0</v>
      </c>
      <c r="AG179" s="296">
        <v>999</v>
      </c>
      <c r="AH179" s="296">
        <v>999</v>
      </c>
      <c r="AI179" s="296">
        <v>999</v>
      </c>
      <c r="AJ179" s="296">
        <v>999</v>
      </c>
      <c r="AK179" s="296">
        <v>999</v>
      </c>
      <c r="AM179" s="33">
        <v>176</v>
      </c>
      <c r="AN179" s="296">
        <f t="shared" si="11"/>
        <v>0</v>
      </c>
      <c r="AO179" s="296">
        <f t="shared" si="11"/>
        <v>999</v>
      </c>
      <c r="AP179" s="296">
        <f t="shared" si="11"/>
        <v>999</v>
      </c>
      <c r="AQ179" s="296">
        <f t="shared" si="11"/>
        <v>999</v>
      </c>
      <c r="AR179" s="296">
        <f t="shared" si="11"/>
        <v>999</v>
      </c>
      <c r="AS179" s="296">
        <f t="shared" si="11"/>
        <v>999</v>
      </c>
      <c r="AU179" s="33">
        <v>176</v>
      </c>
      <c r="AV179" s="7">
        <v>210</v>
      </c>
      <c r="AW179" s="7">
        <v>215</v>
      </c>
      <c r="AX179" s="7">
        <v>216</v>
      </c>
      <c r="AY179" s="7">
        <v>217</v>
      </c>
      <c r="AZ179" s="7">
        <v>218</v>
      </c>
      <c r="BA179" s="7">
        <v>219</v>
      </c>
      <c r="BC179" s="182">
        <v>176</v>
      </c>
      <c r="BD179" s="330">
        <f>'Reactor 2'!BD179</f>
        <v>0</v>
      </c>
      <c r="BE179" s="330">
        <f>'Reactor 2'!BE179</f>
        <v>0</v>
      </c>
      <c r="BF179" s="330">
        <f>'Reactor 2'!BF179</f>
        <v>0</v>
      </c>
      <c r="BG179" s="330">
        <f>'Reactor 2'!BG179</f>
        <v>0</v>
      </c>
      <c r="BH179" s="330">
        <f>'Reactor 2'!BH179</f>
        <v>0</v>
      </c>
    </row>
    <row r="180" spans="1:60" s="177" customFormat="1" x14ac:dyDescent="0.35">
      <c r="A180" s="229"/>
      <c r="B180" s="229"/>
      <c r="C180" s="229"/>
      <c r="D180" s="229"/>
      <c r="E180" s="229"/>
      <c r="F180" s="229"/>
      <c r="G180" s="229"/>
      <c r="H180" s="33">
        <v>177</v>
      </c>
      <c r="I180" s="331">
        <f>IF($H180&gt;='Reactor 2'!B$27, IF($H180&lt;('Reactor 2'!B$27+30), 'Reactor 2'!I$83,0),0)</f>
        <v>0</v>
      </c>
      <c r="J180" s="331">
        <f>IF($H180&gt;='Reactor 2'!C$27, IF($H180&lt;('Reactor 2'!C$27+30), 'Reactor 2'!J$83,0),0)</f>
        <v>60</v>
      </c>
      <c r="K180" s="331">
        <f>IF($H180&gt;='Reactor 2'!D$27, IF($H180&lt;('Reactor 2'!D$27+30), 'Reactor 2'!K$83,0),0)</f>
        <v>0</v>
      </c>
      <c r="L180" s="331">
        <f>'Reactor 2'!L180</f>
        <v>0</v>
      </c>
      <c r="M180" s="331">
        <f>'Reactor 2'!M180</f>
        <v>0</v>
      </c>
      <c r="N180" s="229"/>
      <c r="O180" s="33">
        <v>177</v>
      </c>
      <c r="P180" s="296">
        <v>0</v>
      </c>
      <c r="Q180" s="296">
        <v>999</v>
      </c>
      <c r="R180" s="296">
        <v>999</v>
      </c>
      <c r="S180" s="296">
        <v>999</v>
      </c>
      <c r="T180" s="296">
        <v>999</v>
      </c>
      <c r="U180" s="296">
        <v>999</v>
      </c>
      <c r="W180" s="33">
        <v>177</v>
      </c>
      <c r="X180" s="296">
        <v>0</v>
      </c>
      <c r="Y180" s="296">
        <v>999</v>
      </c>
      <c r="Z180" s="296">
        <v>999</v>
      </c>
      <c r="AA180" s="296">
        <v>999</v>
      </c>
      <c r="AB180" s="296">
        <v>999</v>
      </c>
      <c r="AC180" s="296">
        <v>999</v>
      </c>
      <c r="AE180" s="33">
        <v>177</v>
      </c>
      <c r="AF180" s="296">
        <v>0</v>
      </c>
      <c r="AG180" s="296">
        <v>999</v>
      </c>
      <c r="AH180" s="296">
        <v>999</v>
      </c>
      <c r="AI180" s="296">
        <v>999</v>
      </c>
      <c r="AJ180" s="296">
        <v>999</v>
      </c>
      <c r="AK180" s="296">
        <v>999</v>
      </c>
      <c r="AM180" s="33">
        <v>177</v>
      </c>
      <c r="AN180" s="296">
        <f t="shared" si="11"/>
        <v>0</v>
      </c>
      <c r="AO180" s="296">
        <f t="shared" si="11"/>
        <v>999</v>
      </c>
      <c r="AP180" s="296">
        <f t="shared" si="11"/>
        <v>999</v>
      </c>
      <c r="AQ180" s="296">
        <f t="shared" si="11"/>
        <v>999</v>
      </c>
      <c r="AR180" s="296">
        <f t="shared" si="11"/>
        <v>999</v>
      </c>
      <c r="AS180" s="296">
        <f t="shared" si="11"/>
        <v>999</v>
      </c>
      <c r="AU180" s="33">
        <v>177</v>
      </c>
      <c r="AV180" s="7">
        <v>210</v>
      </c>
      <c r="AW180" s="7">
        <v>215</v>
      </c>
      <c r="AX180" s="7">
        <v>216</v>
      </c>
      <c r="AY180" s="7">
        <v>217</v>
      </c>
      <c r="AZ180" s="7">
        <v>218</v>
      </c>
      <c r="BA180" s="7">
        <v>219</v>
      </c>
      <c r="BC180" s="182">
        <v>177</v>
      </c>
      <c r="BD180" s="330">
        <f>'Reactor 2'!BD180</f>
        <v>0</v>
      </c>
      <c r="BE180" s="330">
        <f>'Reactor 2'!BE180</f>
        <v>0</v>
      </c>
      <c r="BF180" s="330">
        <f>'Reactor 2'!BF180</f>
        <v>0</v>
      </c>
      <c r="BG180" s="330">
        <f>'Reactor 2'!BG180</f>
        <v>0</v>
      </c>
      <c r="BH180" s="330">
        <f>'Reactor 2'!BH180</f>
        <v>0</v>
      </c>
    </row>
    <row r="181" spans="1:60" s="177" customFormat="1" x14ac:dyDescent="0.35">
      <c r="A181" s="229"/>
      <c r="B181" s="229"/>
      <c r="C181" s="229"/>
      <c r="D181" s="229"/>
      <c r="E181" s="229"/>
      <c r="F181" s="229"/>
      <c r="G181" s="229"/>
      <c r="H181" s="33">
        <v>178</v>
      </c>
      <c r="I181" s="331">
        <f>IF($H181&gt;='Reactor 2'!B$27, IF($H181&lt;('Reactor 2'!B$27+30), 'Reactor 2'!I$83,0),0)</f>
        <v>60</v>
      </c>
      <c r="J181" s="331">
        <f>IF($H181&gt;='Reactor 2'!C$27, IF($H181&lt;('Reactor 2'!C$27+30), 'Reactor 2'!J$83,0),0)</f>
        <v>60</v>
      </c>
      <c r="K181" s="331">
        <f>IF($H181&gt;='Reactor 2'!D$27, IF($H181&lt;('Reactor 2'!D$27+30), 'Reactor 2'!K$83,0),0)</f>
        <v>0</v>
      </c>
      <c r="L181" s="331">
        <f>'Reactor 2'!L181</f>
        <v>0</v>
      </c>
      <c r="M181" s="331">
        <f>'Reactor 2'!M181</f>
        <v>0</v>
      </c>
      <c r="N181" s="229"/>
      <c r="O181" s="33">
        <v>178</v>
      </c>
      <c r="P181" s="296">
        <v>0</v>
      </c>
      <c r="Q181" s="296">
        <v>999</v>
      </c>
      <c r="R181" s="296">
        <v>999</v>
      </c>
      <c r="S181" s="296">
        <v>999</v>
      </c>
      <c r="T181" s="296">
        <v>999</v>
      </c>
      <c r="U181" s="296">
        <v>999</v>
      </c>
      <c r="W181" s="33">
        <v>178</v>
      </c>
      <c r="X181" s="296">
        <v>0</v>
      </c>
      <c r="Y181" s="296">
        <v>999</v>
      </c>
      <c r="Z181" s="296">
        <v>999</v>
      </c>
      <c r="AA181" s="296">
        <v>999</v>
      </c>
      <c r="AB181" s="296">
        <v>999</v>
      </c>
      <c r="AC181" s="296">
        <v>999</v>
      </c>
      <c r="AE181" s="33">
        <v>178</v>
      </c>
      <c r="AF181" s="296">
        <v>0</v>
      </c>
      <c r="AG181" s="296">
        <v>999</v>
      </c>
      <c r="AH181" s="296">
        <v>999</v>
      </c>
      <c r="AI181" s="296">
        <v>999</v>
      </c>
      <c r="AJ181" s="296">
        <v>999</v>
      </c>
      <c r="AK181" s="296">
        <v>999</v>
      </c>
      <c r="AM181" s="33">
        <v>178</v>
      </c>
      <c r="AN181" s="296">
        <f t="shared" ref="AN181:AS196" si="12">AN180</f>
        <v>0</v>
      </c>
      <c r="AO181" s="296">
        <f t="shared" si="12"/>
        <v>999</v>
      </c>
      <c r="AP181" s="296">
        <f t="shared" si="12"/>
        <v>999</v>
      </c>
      <c r="AQ181" s="296">
        <f t="shared" si="12"/>
        <v>999</v>
      </c>
      <c r="AR181" s="296">
        <f t="shared" si="12"/>
        <v>999</v>
      </c>
      <c r="AS181" s="296">
        <f t="shared" si="12"/>
        <v>999</v>
      </c>
      <c r="AU181" s="33">
        <v>178</v>
      </c>
      <c r="AV181" s="7">
        <v>210</v>
      </c>
      <c r="AW181" s="7">
        <v>215</v>
      </c>
      <c r="AX181" s="7">
        <v>216</v>
      </c>
      <c r="AY181" s="7">
        <v>217</v>
      </c>
      <c r="AZ181" s="7">
        <v>218</v>
      </c>
      <c r="BA181" s="7">
        <v>219</v>
      </c>
      <c r="BC181" s="182">
        <v>178</v>
      </c>
      <c r="BD181" s="330">
        <f>'Reactor 2'!BD181</f>
        <v>0</v>
      </c>
      <c r="BE181" s="330">
        <f>'Reactor 2'!BE181</f>
        <v>0</v>
      </c>
      <c r="BF181" s="330">
        <f>'Reactor 2'!BF181</f>
        <v>0</v>
      </c>
      <c r="BG181" s="330">
        <f>'Reactor 2'!BG181</f>
        <v>0</v>
      </c>
      <c r="BH181" s="330">
        <f>'Reactor 2'!BH181</f>
        <v>0</v>
      </c>
    </row>
    <row r="182" spans="1:60" s="177" customFormat="1" x14ac:dyDescent="0.35">
      <c r="A182" s="229"/>
      <c r="B182" s="229"/>
      <c r="C182" s="229"/>
      <c r="D182" s="229"/>
      <c r="E182" s="229"/>
      <c r="F182" s="229"/>
      <c r="G182" s="229"/>
      <c r="H182" s="33">
        <v>179</v>
      </c>
      <c r="I182" s="331">
        <f>IF($H182&gt;='Reactor 2'!B$27, IF($H182&lt;('Reactor 2'!B$27+30), 'Reactor 2'!I$83,0),0)</f>
        <v>60</v>
      </c>
      <c r="J182" s="331">
        <f>IF($H182&gt;='Reactor 2'!C$27, IF($H182&lt;('Reactor 2'!C$27+30), 'Reactor 2'!J$83,0),0)</f>
        <v>60</v>
      </c>
      <c r="K182" s="331">
        <f>IF($H182&gt;='Reactor 2'!D$27, IF($H182&lt;('Reactor 2'!D$27+30), 'Reactor 2'!K$83,0),0)</f>
        <v>0</v>
      </c>
      <c r="L182" s="331">
        <f>'Reactor 2'!L182</f>
        <v>0</v>
      </c>
      <c r="M182" s="331">
        <f>'Reactor 2'!M182</f>
        <v>0</v>
      </c>
      <c r="N182" s="229"/>
      <c r="O182" s="33">
        <v>179</v>
      </c>
      <c r="P182" s="296">
        <v>0</v>
      </c>
      <c r="Q182" s="296">
        <v>999</v>
      </c>
      <c r="R182" s="296">
        <v>999</v>
      </c>
      <c r="S182" s="296">
        <v>999</v>
      </c>
      <c r="T182" s="296">
        <v>999</v>
      </c>
      <c r="U182" s="296">
        <v>999</v>
      </c>
      <c r="W182" s="33">
        <v>179</v>
      </c>
      <c r="X182" s="296">
        <v>0</v>
      </c>
      <c r="Y182" s="296">
        <v>999</v>
      </c>
      <c r="Z182" s="296">
        <v>999</v>
      </c>
      <c r="AA182" s="296">
        <v>999</v>
      </c>
      <c r="AB182" s="296">
        <v>999</v>
      </c>
      <c r="AC182" s="296">
        <v>999</v>
      </c>
      <c r="AE182" s="33">
        <v>179</v>
      </c>
      <c r="AF182" s="296">
        <v>0</v>
      </c>
      <c r="AG182" s="296">
        <v>999</v>
      </c>
      <c r="AH182" s="296">
        <v>999</v>
      </c>
      <c r="AI182" s="296">
        <v>999</v>
      </c>
      <c r="AJ182" s="296">
        <v>999</v>
      </c>
      <c r="AK182" s="296">
        <v>999</v>
      </c>
      <c r="AM182" s="33">
        <v>179</v>
      </c>
      <c r="AN182" s="296">
        <f t="shared" si="12"/>
        <v>0</v>
      </c>
      <c r="AO182" s="296">
        <f t="shared" si="12"/>
        <v>999</v>
      </c>
      <c r="AP182" s="296">
        <f t="shared" si="12"/>
        <v>999</v>
      </c>
      <c r="AQ182" s="296">
        <f t="shared" si="12"/>
        <v>999</v>
      </c>
      <c r="AR182" s="296">
        <f t="shared" si="12"/>
        <v>999</v>
      </c>
      <c r="AS182" s="296">
        <f t="shared" si="12"/>
        <v>999</v>
      </c>
      <c r="AU182" s="33">
        <v>179</v>
      </c>
      <c r="AV182" s="7">
        <v>210</v>
      </c>
      <c r="AW182" s="7">
        <v>215</v>
      </c>
      <c r="AX182" s="7">
        <v>216</v>
      </c>
      <c r="AY182" s="7">
        <v>217</v>
      </c>
      <c r="AZ182" s="7">
        <v>218</v>
      </c>
      <c r="BA182" s="7">
        <v>219</v>
      </c>
      <c r="BC182" s="182">
        <v>179</v>
      </c>
      <c r="BD182" s="330">
        <f>'Reactor 2'!BD182</f>
        <v>0</v>
      </c>
      <c r="BE182" s="330">
        <f>'Reactor 2'!BE182</f>
        <v>0</v>
      </c>
      <c r="BF182" s="330">
        <f>'Reactor 2'!BF182</f>
        <v>0</v>
      </c>
      <c r="BG182" s="330">
        <f>'Reactor 2'!BG182</f>
        <v>0</v>
      </c>
      <c r="BH182" s="330">
        <f>'Reactor 2'!BH182</f>
        <v>0</v>
      </c>
    </row>
    <row r="183" spans="1:60" s="177" customFormat="1" x14ac:dyDescent="0.35">
      <c r="A183" s="229"/>
      <c r="B183" s="229"/>
      <c r="C183" s="229"/>
      <c r="D183" s="229"/>
      <c r="E183" s="229"/>
      <c r="F183" s="229"/>
      <c r="G183" s="229"/>
      <c r="H183" s="33">
        <v>180</v>
      </c>
      <c r="I183" s="331">
        <f>IF($H183&gt;='Reactor 2'!B$27, IF($H183&lt;('Reactor 2'!B$27+30), 'Reactor 2'!I$83,0),0)</f>
        <v>60</v>
      </c>
      <c r="J183" s="331">
        <f>IF($H183&gt;='Reactor 2'!C$27, IF($H183&lt;('Reactor 2'!C$27+30), 'Reactor 2'!J$83,0),0)</f>
        <v>60</v>
      </c>
      <c r="K183" s="331">
        <f>IF($H183&gt;='Reactor 2'!D$27, IF($H183&lt;('Reactor 2'!D$27+30), 'Reactor 2'!K$83,0),0)</f>
        <v>0</v>
      </c>
      <c r="L183" s="331">
        <f>'Reactor 2'!L183</f>
        <v>0</v>
      </c>
      <c r="M183" s="331">
        <f>'Reactor 2'!M183</f>
        <v>0</v>
      </c>
      <c r="N183" s="229"/>
      <c r="O183" s="33">
        <v>180</v>
      </c>
      <c r="P183" s="296">
        <v>0</v>
      </c>
      <c r="Q183" s="296">
        <v>999</v>
      </c>
      <c r="R183" s="296">
        <v>999</v>
      </c>
      <c r="S183" s="296">
        <v>999</v>
      </c>
      <c r="T183" s="296">
        <v>999</v>
      </c>
      <c r="U183" s="296">
        <v>999</v>
      </c>
      <c r="W183" s="33">
        <v>180</v>
      </c>
      <c r="X183" s="296">
        <v>0</v>
      </c>
      <c r="Y183" s="296">
        <v>999</v>
      </c>
      <c r="Z183" s="296">
        <v>999</v>
      </c>
      <c r="AA183" s="296">
        <v>999</v>
      </c>
      <c r="AB183" s="296">
        <v>999</v>
      </c>
      <c r="AC183" s="296">
        <v>999</v>
      </c>
      <c r="AE183" s="33">
        <v>180</v>
      </c>
      <c r="AF183" s="296">
        <v>0</v>
      </c>
      <c r="AG183" s="296">
        <v>999</v>
      </c>
      <c r="AH183" s="296">
        <v>999</v>
      </c>
      <c r="AI183" s="296">
        <v>999</v>
      </c>
      <c r="AJ183" s="296">
        <v>999</v>
      </c>
      <c r="AK183" s="296">
        <v>999</v>
      </c>
      <c r="AM183" s="33">
        <v>180</v>
      </c>
      <c r="AN183" s="296">
        <f t="shared" si="12"/>
        <v>0</v>
      </c>
      <c r="AO183" s="296">
        <f t="shared" si="12"/>
        <v>999</v>
      </c>
      <c r="AP183" s="296">
        <f t="shared" si="12"/>
        <v>999</v>
      </c>
      <c r="AQ183" s="296">
        <f t="shared" si="12"/>
        <v>999</v>
      </c>
      <c r="AR183" s="296">
        <f t="shared" si="12"/>
        <v>999</v>
      </c>
      <c r="AS183" s="296">
        <f t="shared" si="12"/>
        <v>999</v>
      </c>
      <c r="AU183" s="33">
        <v>180</v>
      </c>
      <c r="AV183" s="7">
        <v>210</v>
      </c>
      <c r="AW183" s="7">
        <v>215</v>
      </c>
      <c r="AX183" s="7">
        <v>216</v>
      </c>
      <c r="AY183" s="7">
        <v>217</v>
      </c>
      <c r="AZ183" s="7">
        <v>218</v>
      </c>
      <c r="BA183" s="7">
        <v>219</v>
      </c>
      <c r="BC183" s="182">
        <v>180</v>
      </c>
      <c r="BD183" s="330">
        <f>'Reactor 2'!BD183</f>
        <v>0</v>
      </c>
      <c r="BE183" s="330">
        <f>'Reactor 2'!BE183</f>
        <v>0</v>
      </c>
      <c r="BF183" s="330">
        <f>'Reactor 2'!BF183</f>
        <v>0</v>
      </c>
      <c r="BG183" s="330">
        <f>'Reactor 2'!BG183</f>
        <v>0</v>
      </c>
      <c r="BH183" s="330">
        <f>'Reactor 2'!BH183</f>
        <v>0</v>
      </c>
    </row>
    <row r="184" spans="1:60" s="177" customFormat="1" x14ac:dyDescent="0.35">
      <c r="A184" s="229"/>
      <c r="B184" s="229"/>
      <c r="C184" s="229"/>
      <c r="D184" s="229"/>
      <c r="E184" s="229"/>
      <c r="F184" s="229"/>
      <c r="G184" s="229"/>
      <c r="H184" s="33">
        <v>181</v>
      </c>
      <c r="I184" s="331">
        <f>IF($H184&gt;='Reactor 2'!B$27, IF($H184&lt;('Reactor 2'!B$27+30), 'Reactor 2'!I$83,0),0)</f>
        <v>60</v>
      </c>
      <c r="J184" s="331">
        <f>IF($H184&gt;='Reactor 2'!C$27, IF($H184&lt;('Reactor 2'!C$27+30), 'Reactor 2'!J$83,0),0)</f>
        <v>60</v>
      </c>
      <c r="K184" s="331">
        <f>IF($H184&gt;='Reactor 2'!D$27, IF($H184&lt;('Reactor 2'!D$27+30), 'Reactor 2'!K$83,0),0)</f>
        <v>0</v>
      </c>
      <c r="L184" s="331">
        <f>'Reactor 2'!L184</f>
        <v>0</v>
      </c>
      <c r="M184" s="331">
        <f>'Reactor 2'!M184</f>
        <v>0</v>
      </c>
      <c r="N184" s="229"/>
      <c r="O184" s="33">
        <v>181</v>
      </c>
      <c r="P184" s="296">
        <v>0</v>
      </c>
      <c r="Q184" s="296">
        <v>999</v>
      </c>
      <c r="R184" s="296">
        <v>999</v>
      </c>
      <c r="S184" s="296">
        <v>999</v>
      </c>
      <c r="T184" s="296">
        <v>999</v>
      </c>
      <c r="U184" s="296">
        <v>999</v>
      </c>
      <c r="W184" s="33">
        <v>181</v>
      </c>
      <c r="X184" s="296">
        <v>0</v>
      </c>
      <c r="Y184" s="296">
        <v>999</v>
      </c>
      <c r="Z184" s="296">
        <v>999</v>
      </c>
      <c r="AA184" s="296">
        <v>999</v>
      </c>
      <c r="AB184" s="296">
        <v>999</v>
      </c>
      <c r="AC184" s="296">
        <v>999</v>
      </c>
      <c r="AE184" s="33">
        <v>181</v>
      </c>
      <c r="AF184" s="296">
        <v>0</v>
      </c>
      <c r="AG184" s="296">
        <v>999</v>
      </c>
      <c r="AH184" s="296">
        <v>999</v>
      </c>
      <c r="AI184" s="296">
        <v>999</v>
      </c>
      <c r="AJ184" s="296">
        <v>999</v>
      </c>
      <c r="AK184" s="296">
        <v>999</v>
      </c>
      <c r="AM184" s="33">
        <v>181</v>
      </c>
      <c r="AN184" s="296">
        <f t="shared" si="12"/>
        <v>0</v>
      </c>
      <c r="AO184" s="296">
        <f t="shared" si="12"/>
        <v>999</v>
      </c>
      <c r="AP184" s="296">
        <f t="shared" si="12"/>
        <v>999</v>
      </c>
      <c r="AQ184" s="296">
        <f t="shared" si="12"/>
        <v>999</v>
      </c>
      <c r="AR184" s="296">
        <f t="shared" si="12"/>
        <v>999</v>
      </c>
      <c r="AS184" s="296">
        <f t="shared" si="12"/>
        <v>999</v>
      </c>
      <c r="AU184" s="33">
        <v>181</v>
      </c>
      <c r="AV184" s="7">
        <v>210</v>
      </c>
      <c r="AW184" s="7">
        <v>215</v>
      </c>
      <c r="AX184" s="7">
        <v>216</v>
      </c>
      <c r="AY184" s="7">
        <v>217</v>
      </c>
      <c r="AZ184" s="7">
        <v>218</v>
      </c>
      <c r="BA184" s="7">
        <v>219</v>
      </c>
      <c r="BC184" s="182">
        <v>181</v>
      </c>
      <c r="BD184" s="330">
        <f>'Reactor 2'!BD184</f>
        <v>0</v>
      </c>
      <c r="BE184" s="330">
        <f>'Reactor 2'!BE184</f>
        <v>0</v>
      </c>
      <c r="BF184" s="330">
        <f>'Reactor 2'!BF184</f>
        <v>0</v>
      </c>
      <c r="BG184" s="330">
        <f>'Reactor 2'!BG184</f>
        <v>0</v>
      </c>
      <c r="BH184" s="330">
        <f>'Reactor 2'!BH184</f>
        <v>0</v>
      </c>
    </row>
    <row r="185" spans="1:60" s="177" customFormat="1" x14ac:dyDescent="0.35">
      <c r="A185" s="229"/>
      <c r="B185" s="229"/>
      <c r="C185" s="229"/>
      <c r="D185" s="229"/>
      <c r="E185" s="229"/>
      <c r="F185" s="229"/>
      <c r="G185" s="229"/>
      <c r="H185" s="33">
        <v>182</v>
      </c>
      <c r="I185" s="331">
        <f>IF($H185&gt;='Reactor 2'!B$27, IF($H185&lt;('Reactor 2'!B$27+30), 'Reactor 2'!I$83,0),0)</f>
        <v>60</v>
      </c>
      <c r="J185" s="331">
        <f>IF($H185&gt;='Reactor 2'!C$27, IF($H185&lt;('Reactor 2'!C$27+30), 'Reactor 2'!J$83,0),0)</f>
        <v>60</v>
      </c>
      <c r="K185" s="331">
        <f>IF($H185&gt;='Reactor 2'!D$27, IF($H185&lt;('Reactor 2'!D$27+30), 'Reactor 2'!K$83,0),0)</f>
        <v>0</v>
      </c>
      <c r="L185" s="331">
        <f>'Reactor 2'!L185</f>
        <v>0</v>
      </c>
      <c r="M185" s="331">
        <f>'Reactor 2'!M185</f>
        <v>0</v>
      </c>
      <c r="N185" s="229"/>
      <c r="O185" s="33">
        <v>182</v>
      </c>
      <c r="P185" s="296">
        <v>0</v>
      </c>
      <c r="Q185" s="296">
        <v>999</v>
      </c>
      <c r="R185" s="296">
        <v>999</v>
      </c>
      <c r="S185" s="296">
        <v>999</v>
      </c>
      <c r="T185" s="296">
        <v>999</v>
      </c>
      <c r="U185" s="296">
        <v>999</v>
      </c>
      <c r="W185" s="33">
        <v>182</v>
      </c>
      <c r="X185" s="296">
        <v>0</v>
      </c>
      <c r="Y185" s="296">
        <v>999</v>
      </c>
      <c r="Z185" s="296">
        <v>999</v>
      </c>
      <c r="AA185" s="296">
        <v>999</v>
      </c>
      <c r="AB185" s="296">
        <v>999</v>
      </c>
      <c r="AC185" s="296">
        <v>999</v>
      </c>
      <c r="AE185" s="33">
        <v>182</v>
      </c>
      <c r="AF185" s="296">
        <v>0</v>
      </c>
      <c r="AG185" s="296">
        <v>999</v>
      </c>
      <c r="AH185" s="296">
        <v>999</v>
      </c>
      <c r="AI185" s="296">
        <v>999</v>
      </c>
      <c r="AJ185" s="296">
        <v>999</v>
      </c>
      <c r="AK185" s="296">
        <v>999</v>
      </c>
      <c r="AM185" s="33">
        <v>182</v>
      </c>
      <c r="AN185" s="296">
        <f t="shared" si="12"/>
        <v>0</v>
      </c>
      <c r="AO185" s="296">
        <f t="shared" si="12"/>
        <v>999</v>
      </c>
      <c r="AP185" s="296">
        <f t="shared" si="12"/>
        <v>999</v>
      </c>
      <c r="AQ185" s="296">
        <f t="shared" si="12"/>
        <v>999</v>
      </c>
      <c r="AR185" s="296">
        <f t="shared" si="12"/>
        <v>999</v>
      </c>
      <c r="AS185" s="296">
        <f t="shared" si="12"/>
        <v>999</v>
      </c>
      <c r="AU185" s="33">
        <v>182</v>
      </c>
      <c r="AV185" s="7">
        <v>210</v>
      </c>
      <c r="AW185" s="7">
        <v>215</v>
      </c>
      <c r="AX185" s="7">
        <v>216</v>
      </c>
      <c r="AY185" s="7">
        <v>217</v>
      </c>
      <c r="AZ185" s="7">
        <v>218</v>
      </c>
      <c r="BA185" s="7">
        <v>219</v>
      </c>
      <c r="BC185" s="182">
        <v>182</v>
      </c>
      <c r="BD185" s="330">
        <f>'Reactor 2'!BD185</f>
        <v>0</v>
      </c>
      <c r="BE185" s="330">
        <f>'Reactor 2'!BE185</f>
        <v>0</v>
      </c>
      <c r="BF185" s="330">
        <f>'Reactor 2'!BF185</f>
        <v>0</v>
      </c>
      <c r="BG185" s="330">
        <f>'Reactor 2'!BG185</f>
        <v>0</v>
      </c>
      <c r="BH185" s="330">
        <f>'Reactor 2'!BH185</f>
        <v>0</v>
      </c>
    </row>
    <row r="186" spans="1:60" s="177" customFormat="1" x14ac:dyDescent="0.35">
      <c r="A186" s="229"/>
      <c r="B186" s="229"/>
      <c r="C186" s="229"/>
      <c r="D186" s="229"/>
      <c r="E186" s="229"/>
      <c r="F186" s="229"/>
      <c r="G186" s="229"/>
      <c r="H186" s="33">
        <v>183</v>
      </c>
      <c r="I186" s="331">
        <f>IF($H186&gt;='Reactor 2'!B$27, IF($H186&lt;('Reactor 2'!B$27+30), 'Reactor 2'!I$83,0),0)</f>
        <v>60</v>
      </c>
      <c r="J186" s="331">
        <f>IF($H186&gt;='Reactor 2'!C$27, IF($H186&lt;('Reactor 2'!C$27+30), 'Reactor 2'!J$83,0),0)</f>
        <v>60</v>
      </c>
      <c r="K186" s="331">
        <f>IF($H186&gt;='Reactor 2'!D$27, IF($H186&lt;('Reactor 2'!D$27+30), 'Reactor 2'!K$83,0),0)</f>
        <v>0</v>
      </c>
      <c r="L186" s="331">
        <f>'Reactor 2'!L186</f>
        <v>0</v>
      </c>
      <c r="M186" s="331">
        <f>'Reactor 2'!M186</f>
        <v>0</v>
      </c>
      <c r="N186" s="229"/>
      <c r="O186" s="33">
        <v>183</v>
      </c>
      <c r="P186" s="296">
        <v>0</v>
      </c>
      <c r="Q186" s="296">
        <v>999</v>
      </c>
      <c r="R186" s="296">
        <v>999</v>
      </c>
      <c r="S186" s="296">
        <v>999</v>
      </c>
      <c r="T186" s="296">
        <v>999</v>
      </c>
      <c r="U186" s="296">
        <v>999</v>
      </c>
      <c r="W186" s="33">
        <v>183</v>
      </c>
      <c r="X186" s="296">
        <v>0</v>
      </c>
      <c r="Y186" s="296">
        <v>999</v>
      </c>
      <c r="Z186" s="296">
        <v>999</v>
      </c>
      <c r="AA186" s="296">
        <v>999</v>
      </c>
      <c r="AB186" s="296">
        <v>999</v>
      </c>
      <c r="AC186" s="296">
        <v>999</v>
      </c>
      <c r="AE186" s="33">
        <v>183</v>
      </c>
      <c r="AF186" s="296">
        <v>0</v>
      </c>
      <c r="AG186" s="296">
        <v>999</v>
      </c>
      <c r="AH186" s="296">
        <v>999</v>
      </c>
      <c r="AI186" s="296">
        <v>999</v>
      </c>
      <c r="AJ186" s="296">
        <v>999</v>
      </c>
      <c r="AK186" s="296">
        <v>999</v>
      </c>
      <c r="AM186" s="33">
        <v>183</v>
      </c>
      <c r="AN186" s="296">
        <f t="shared" si="12"/>
        <v>0</v>
      </c>
      <c r="AO186" s="296">
        <f t="shared" si="12"/>
        <v>999</v>
      </c>
      <c r="AP186" s="296">
        <f t="shared" si="12"/>
        <v>999</v>
      </c>
      <c r="AQ186" s="296">
        <f t="shared" si="12"/>
        <v>999</v>
      </c>
      <c r="AR186" s="296">
        <f t="shared" si="12"/>
        <v>999</v>
      </c>
      <c r="AS186" s="296">
        <f t="shared" si="12"/>
        <v>999</v>
      </c>
      <c r="AU186" s="33">
        <v>183</v>
      </c>
      <c r="AV186" s="7">
        <v>210</v>
      </c>
      <c r="AW186" s="7">
        <v>215</v>
      </c>
      <c r="AX186" s="7">
        <v>216</v>
      </c>
      <c r="AY186" s="7">
        <v>217</v>
      </c>
      <c r="AZ186" s="7">
        <v>218</v>
      </c>
      <c r="BA186" s="7">
        <v>219</v>
      </c>
      <c r="BC186" s="182">
        <v>183</v>
      </c>
      <c r="BD186" s="330">
        <f>'Reactor 2'!BD186</f>
        <v>0</v>
      </c>
      <c r="BE186" s="330">
        <f>'Reactor 2'!BE186</f>
        <v>0</v>
      </c>
      <c r="BF186" s="330">
        <f>'Reactor 2'!BF186</f>
        <v>0</v>
      </c>
      <c r="BG186" s="330">
        <f>'Reactor 2'!BG186</f>
        <v>0</v>
      </c>
      <c r="BH186" s="330">
        <f>'Reactor 2'!BH186</f>
        <v>0</v>
      </c>
    </row>
    <row r="187" spans="1:60" s="177" customFormat="1" x14ac:dyDescent="0.35">
      <c r="A187" s="229"/>
      <c r="B187" s="229"/>
      <c r="C187" s="229"/>
      <c r="D187" s="229"/>
      <c r="E187" s="229"/>
      <c r="F187" s="229"/>
      <c r="G187" s="229"/>
      <c r="H187" s="33">
        <v>184</v>
      </c>
      <c r="I187" s="331">
        <f>IF($H187&gt;='Reactor 2'!B$27, IF($H187&lt;('Reactor 2'!B$27+30), 'Reactor 2'!I$83,0),0)</f>
        <v>60</v>
      </c>
      <c r="J187" s="331">
        <f>IF($H187&gt;='Reactor 2'!C$27, IF($H187&lt;('Reactor 2'!C$27+30), 'Reactor 2'!J$83,0),0)</f>
        <v>60</v>
      </c>
      <c r="K187" s="331">
        <f>IF($H187&gt;='Reactor 2'!D$27, IF($H187&lt;('Reactor 2'!D$27+30), 'Reactor 2'!K$83,0),0)</f>
        <v>0</v>
      </c>
      <c r="L187" s="331">
        <f>'Reactor 2'!L187</f>
        <v>0</v>
      </c>
      <c r="M187" s="331">
        <f>'Reactor 2'!M187</f>
        <v>0</v>
      </c>
      <c r="N187" s="229"/>
      <c r="O187" s="33">
        <v>184</v>
      </c>
      <c r="P187" s="296">
        <v>0</v>
      </c>
      <c r="Q187" s="296">
        <v>999</v>
      </c>
      <c r="R187" s="296">
        <v>999</v>
      </c>
      <c r="S187" s="296">
        <v>999</v>
      </c>
      <c r="T187" s="296">
        <v>999</v>
      </c>
      <c r="U187" s="296">
        <v>999</v>
      </c>
      <c r="W187" s="33">
        <v>184</v>
      </c>
      <c r="X187" s="296">
        <v>0</v>
      </c>
      <c r="Y187" s="296">
        <v>999</v>
      </c>
      <c r="Z187" s="296">
        <v>999</v>
      </c>
      <c r="AA187" s="296">
        <v>999</v>
      </c>
      <c r="AB187" s="296">
        <v>999</v>
      </c>
      <c r="AC187" s="296">
        <v>999</v>
      </c>
      <c r="AE187" s="33">
        <v>184</v>
      </c>
      <c r="AF187" s="296">
        <v>0</v>
      </c>
      <c r="AG187" s="296">
        <v>999</v>
      </c>
      <c r="AH187" s="296">
        <v>999</v>
      </c>
      <c r="AI187" s="296">
        <v>999</v>
      </c>
      <c r="AJ187" s="296">
        <v>999</v>
      </c>
      <c r="AK187" s="296">
        <v>999</v>
      </c>
      <c r="AM187" s="33">
        <v>184</v>
      </c>
      <c r="AN187" s="296">
        <f t="shared" si="12"/>
        <v>0</v>
      </c>
      <c r="AO187" s="296">
        <f t="shared" si="12"/>
        <v>999</v>
      </c>
      <c r="AP187" s="296">
        <f t="shared" si="12"/>
        <v>999</v>
      </c>
      <c r="AQ187" s="296">
        <f t="shared" si="12"/>
        <v>999</v>
      </c>
      <c r="AR187" s="296">
        <f t="shared" si="12"/>
        <v>999</v>
      </c>
      <c r="AS187" s="296">
        <f t="shared" si="12"/>
        <v>999</v>
      </c>
      <c r="AU187" s="33">
        <v>184</v>
      </c>
      <c r="AV187" s="7">
        <v>210</v>
      </c>
      <c r="AW187" s="7">
        <v>215</v>
      </c>
      <c r="AX187" s="7">
        <v>216</v>
      </c>
      <c r="AY187" s="7">
        <v>217</v>
      </c>
      <c r="AZ187" s="7">
        <v>218</v>
      </c>
      <c r="BA187" s="7">
        <v>219</v>
      </c>
      <c r="BC187" s="182">
        <v>184</v>
      </c>
      <c r="BD187" s="330">
        <f>'Reactor 2'!BD187</f>
        <v>0</v>
      </c>
      <c r="BE187" s="330">
        <f>'Reactor 2'!BE187</f>
        <v>0</v>
      </c>
      <c r="BF187" s="330">
        <f>'Reactor 2'!BF187</f>
        <v>0</v>
      </c>
      <c r="BG187" s="330">
        <f>'Reactor 2'!BG187</f>
        <v>0</v>
      </c>
      <c r="BH187" s="330">
        <f>'Reactor 2'!BH187</f>
        <v>0</v>
      </c>
    </row>
    <row r="188" spans="1:60" s="177" customFormat="1" x14ac:dyDescent="0.35">
      <c r="A188" s="229"/>
      <c r="B188" s="229"/>
      <c r="C188" s="229"/>
      <c r="D188" s="229"/>
      <c r="E188" s="229"/>
      <c r="F188" s="229"/>
      <c r="G188" s="229"/>
      <c r="H188" s="33">
        <v>185</v>
      </c>
      <c r="I188" s="331">
        <f>IF($H188&gt;='Reactor 2'!B$27, IF($H188&lt;('Reactor 2'!B$27+30), 'Reactor 2'!I$83,0),0)</f>
        <v>60</v>
      </c>
      <c r="J188" s="331">
        <f>IF($H188&gt;='Reactor 2'!C$27, IF($H188&lt;('Reactor 2'!C$27+30), 'Reactor 2'!J$83,0),0)</f>
        <v>60</v>
      </c>
      <c r="K188" s="331">
        <f>IF($H188&gt;='Reactor 2'!D$27, IF($H188&lt;('Reactor 2'!D$27+30), 'Reactor 2'!K$83,0),0)</f>
        <v>0</v>
      </c>
      <c r="L188" s="331">
        <f>'Reactor 2'!L188</f>
        <v>0</v>
      </c>
      <c r="M188" s="331">
        <f>'Reactor 2'!M188</f>
        <v>0</v>
      </c>
      <c r="N188" s="229"/>
      <c r="O188" s="33">
        <v>185</v>
      </c>
      <c r="P188" s="296">
        <v>0</v>
      </c>
      <c r="Q188" s="296">
        <v>999</v>
      </c>
      <c r="R188" s="296">
        <v>999</v>
      </c>
      <c r="S188" s="296">
        <v>999</v>
      </c>
      <c r="T188" s="296">
        <v>999</v>
      </c>
      <c r="U188" s="296">
        <v>999</v>
      </c>
      <c r="W188" s="33">
        <v>185</v>
      </c>
      <c r="X188" s="296">
        <v>0</v>
      </c>
      <c r="Y188" s="296">
        <v>999</v>
      </c>
      <c r="Z188" s="296">
        <v>999</v>
      </c>
      <c r="AA188" s="296">
        <v>999</v>
      </c>
      <c r="AB188" s="296">
        <v>999</v>
      </c>
      <c r="AC188" s="296">
        <v>999</v>
      </c>
      <c r="AE188" s="33">
        <v>185</v>
      </c>
      <c r="AF188" s="296">
        <v>0</v>
      </c>
      <c r="AG188" s="296">
        <v>999</v>
      </c>
      <c r="AH188" s="296">
        <v>999</v>
      </c>
      <c r="AI188" s="296">
        <v>999</v>
      </c>
      <c r="AJ188" s="296">
        <v>999</v>
      </c>
      <c r="AK188" s="296">
        <v>999</v>
      </c>
      <c r="AM188" s="33">
        <v>185</v>
      </c>
      <c r="AN188" s="296">
        <f t="shared" si="12"/>
        <v>0</v>
      </c>
      <c r="AO188" s="296">
        <f t="shared" si="12"/>
        <v>999</v>
      </c>
      <c r="AP188" s="296">
        <f t="shared" si="12"/>
        <v>999</v>
      </c>
      <c r="AQ188" s="296">
        <f t="shared" si="12"/>
        <v>999</v>
      </c>
      <c r="AR188" s="296">
        <f t="shared" si="12"/>
        <v>999</v>
      </c>
      <c r="AS188" s="296">
        <f t="shared" si="12"/>
        <v>999</v>
      </c>
      <c r="AU188" s="33">
        <v>185</v>
      </c>
      <c r="AV188" s="7">
        <v>210</v>
      </c>
      <c r="AW188" s="7">
        <v>215</v>
      </c>
      <c r="AX188" s="7">
        <v>216</v>
      </c>
      <c r="AY188" s="7">
        <v>217</v>
      </c>
      <c r="AZ188" s="7">
        <v>218</v>
      </c>
      <c r="BA188" s="7">
        <v>219</v>
      </c>
      <c r="BC188" s="182">
        <v>185</v>
      </c>
      <c r="BD188" s="330">
        <f>'Reactor 2'!BD188</f>
        <v>0</v>
      </c>
      <c r="BE188" s="330">
        <f>'Reactor 2'!BE188</f>
        <v>0</v>
      </c>
      <c r="BF188" s="330">
        <f>'Reactor 2'!BF188</f>
        <v>0</v>
      </c>
      <c r="BG188" s="330">
        <f>'Reactor 2'!BG188</f>
        <v>0</v>
      </c>
      <c r="BH188" s="330">
        <f>'Reactor 2'!BH188</f>
        <v>0</v>
      </c>
    </row>
    <row r="189" spans="1:60" s="177" customFormat="1" x14ac:dyDescent="0.35">
      <c r="A189" s="229"/>
      <c r="B189" s="229"/>
      <c r="C189" s="229"/>
      <c r="D189" s="229"/>
      <c r="E189" s="229"/>
      <c r="F189" s="229"/>
      <c r="G189" s="229"/>
      <c r="H189" s="33">
        <v>186</v>
      </c>
      <c r="I189" s="331">
        <f>IF($H189&gt;='Reactor 2'!B$27, IF($H189&lt;('Reactor 2'!B$27+30), 'Reactor 2'!I$83,0),0)</f>
        <v>60</v>
      </c>
      <c r="J189" s="331">
        <f>IF($H189&gt;='Reactor 2'!C$27, IF($H189&lt;('Reactor 2'!C$27+30), 'Reactor 2'!J$83,0),0)</f>
        <v>60</v>
      </c>
      <c r="K189" s="331">
        <f>IF($H189&gt;='Reactor 2'!D$27, IF($H189&lt;('Reactor 2'!D$27+30), 'Reactor 2'!K$83,0),0)</f>
        <v>0</v>
      </c>
      <c r="L189" s="331">
        <f>'Reactor 2'!L189</f>
        <v>0</v>
      </c>
      <c r="M189" s="331">
        <f>'Reactor 2'!M189</f>
        <v>0</v>
      </c>
      <c r="N189" s="229"/>
      <c r="O189" s="33">
        <v>186</v>
      </c>
      <c r="P189" s="296">
        <v>0</v>
      </c>
      <c r="Q189" s="296">
        <v>999</v>
      </c>
      <c r="R189" s="296">
        <v>999</v>
      </c>
      <c r="S189" s="296">
        <v>999</v>
      </c>
      <c r="T189" s="296">
        <v>999</v>
      </c>
      <c r="U189" s="296">
        <v>999</v>
      </c>
      <c r="W189" s="33">
        <v>186</v>
      </c>
      <c r="X189" s="296">
        <v>0</v>
      </c>
      <c r="Y189" s="296">
        <v>999</v>
      </c>
      <c r="Z189" s="296">
        <v>999</v>
      </c>
      <c r="AA189" s="296">
        <v>999</v>
      </c>
      <c r="AB189" s="296">
        <v>999</v>
      </c>
      <c r="AC189" s="296">
        <v>999</v>
      </c>
      <c r="AE189" s="33">
        <v>186</v>
      </c>
      <c r="AF189" s="296">
        <v>0</v>
      </c>
      <c r="AG189" s="296">
        <v>999</v>
      </c>
      <c r="AH189" s="296">
        <v>999</v>
      </c>
      <c r="AI189" s="296">
        <v>999</v>
      </c>
      <c r="AJ189" s="296">
        <v>999</v>
      </c>
      <c r="AK189" s="296">
        <v>999</v>
      </c>
      <c r="AM189" s="33">
        <v>186</v>
      </c>
      <c r="AN189" s="296">
        <f t="shared" si="12"/>
        <v>0</v>
      </c>
      <c r="AO189" s="296">
        <f t="shared" si="12"/>
        <v>999</v>
      </c>
      <c r="AP189" s="296">
        <f t="shared" si="12"/>
        <v>999</v>
      </c>
      <c r="AQ189" s="296">
        <f t="shared" si="12"/>
        <v>999</v>
      </c>
      <c r="AR189" s="296">
        <f t="shared" si="12"/>
        <v>999</v>
      </c>
      <c r="AS189" s="296">
        <f t="shared" si="12"/>
        <v>999</v>
      </c>
      <c r="AU189" s="33">
        <v>186</v>
      </c>
      <c r="AV189" s="7">
        <v>210</v>
      </c>
      <c r="AW189" s="7">
        <v>215</v>
      </c>
      <c r="AX189" s="7">
        <v>216</v>
      </c>
      <c r="AY189" s="7">
        <v>217</v>
      </c>
      <c r="AZ189" s="7">
        <v>218</v>
      </c>
      <c r="BA189" s="7">
        <v>219</v>
      </c>
      <c r="BC189" s="182">
        <v>186</v>
      </c>
      <c r="BD189" s="330">
        <f>'Reactor 2'!BD189</f>
        <v>0</v>
      </c>
      <c r="BE189" s="330">
        <f>'Reactor 2'!BE189</f>
        <v>0</v>
      </c>
      <c r="BF189" s="330">
        <f>'Reactor 2'!BF189</f>
        <v>0</v>
      </c>
      <c r="BG189" s="330">
        <f>'Reactor 2'!BG189</f>
        <v>0</v>
      </c>
      <c r="BH189" s="330">
        <f>'Reactor 2'!BH189</f>
        <v>0</v>
      </c>
    </row>
    <row r="190" spans="1:60" s="177" customFormat="1" x14ac:dyDescent="0.35">
      <c r="A190" s="229"/>
      <c r="B190" s="229"/>
      <c r="C190" s="229"/>
      <c r="D190" s="229"/>
      <c r="E190" s="229"/>
      <c r="F190" s="229"/>
      <c r="G190" s="229"/>
      <c r="H190" s="33">
        <v>187</v>
      </c>
      <c r="I190" s="331">
        <f>IF($H190&gt;='Reactor 2'!B$27, IF($H190&lt;('Reactor 2'!B$27+30), 'Reactor 2'!I$83,0),0)</f>
        <v>60</v>
      </c>
      <c r="J190" s="331">
        <f>IF($H190&gt;='Reactor 2'!C$27, IF($H190&lt;('Reactor 2'!C$27+30), 'Reactor 2'!J$83,0),0)</f>
        <v>60</v>
      </c>
      <c r="K190" s="331">
        <f>IF($H190&gt;='Reactor 2'!D$27, IF($H190&lt;('Reactor 2'!D$27+30), 'Reactor 2'!K$83,0),0)</f>
        <v>0</v>
      </c>
      <c r="L190" s="331">
        <f>'Reactor 2'!L190</f>
        <v>0</v>
      </c>
      <c r="M190" s="331">
        <f>'Reactor 2'!M190</f>
        <v>0</v>
      </c>
      <c r="N190" s="229"/>
      <c r="O190" s="33">
        <v>187</v>
      </c>
      <c r="P190" s="296">
        <v>0</v>
      </c>
      <c r="Q190" s="296">
        <v>999</v>
      </c>
      <c r="R190" s="296">
        <v>999</v>
      </c>
      <c r="S190" s="296">
        <v>999</v>
      </c>
      <c r="T190" s="296">
        <v>999</v>
      </c>
      <c r="U190" s="296">
        <v>999</v>
      </c>
      <c r="W190" s="33">
        <v>187</v>
      </c>
      <c r="X190" s="296">
        <v>0</v>
      </c>
      <c r="Y190" s="296">
        <v>999</v>
      </c>
      <c r="Z190" s="296">
        <v>999</v>
      </c>
      <c r="AA190" s="296">
        <v>999</v>
      </c>
      <c r="AB190" s="296">
        <v>999</v>
      </c>
      <c r="AC190" s="296">
        <v>999</v>
      </c>
      <c r="AE190" s="33">
        <v>187</v>
      </c>
      <c r="AF190" s="296">
        <v>0</v>
      </c>
      <c r="AG190" s="296">
        <v>999</v>
      </c>
      <c r="AH190" s="296">
        <v>999</v>
      </c>
      <c r="AI190" s="296">
        <v>999</v>
      </c>
      <c r="AJ190" s="296">
        <v>999</v>
      </c>
      <c r="AK190" s="296">
        <v>999</v>
      </c>
      <c r="AM190" s="33">
        <v>187</v>
      </c>
      <c r="AN190" s="296">
        <f t="shared" si="12"/>
        <v>0</v>
      </c>
      <c r="AO190" s="296">
        <f t="shared" si="12"/>
        <v>999</v>
      </c>
      <c r="AP190" s="296">
        <f t="shared" si="12"/>
        <v>999</v>
      </c>
      <c r="AQ190" s="296">
        <f t="shared" si="12"/>
        <v>999</v>
      </c>
      <c r="AR190" s="296">
        <f t="shared" si="12"/>
        <v>999</v>
      </c>
      <c r="AS190" s="296">
        <f t="shared" si="12"/>
        <v>999</v>
      </c>
      <c r="AU190" s="33">
        <v>187</v>
      </c>
      <c r="AV190" s="7">
        <v>210</v>
      </c>
      <c r="AW190" s="7">
        <v>215</v>
      </c>
      <c r="AX190" s="7">
        <v>216</v>
      </c>
      <c r="AY190" s="7">
        <v>217</v>
      </c>
      <c r="AZ190" s="7">
        <v>218</v>
      </c>
      <c r="BA190" s="7">
        <v>219</v>
      </c>
      <c r="BC190" s="182">
        <v>187</v>
      </c>
      <c r="BD190" s="330">
        <f>'Reactor 2'!BD190</f>
        <v>0</v>
      </c>
      <c r="BE190" s="330">
        <f>'Reactor 2'!BE190</f>
        <v>0</v>
      </c>
      <c r="BF190" s="330">
        <f>'Reactor 2'!BF190</f>
        <v>0</v>
      </c>
      <c r="BG190" s="330">
        <f>'Reactor 2'!BG190</f>
        <v>0</v>
      </c>
      <c r="BH190" s="330">
        <f>'Reactor 2'!BH190</f>
        <v>0</v>
      </c>
    </row>
    <row r="191" spans="1:60" s="177" customFormat="1" x14ac:dyDescent="0.35">
      <c r="A191" s="229"/>
      <c r="B191" s="229"/>
      <c r="C191" s="229"/>
      <c r="D191" s="229"/>
      <c r="E191" s="229"/>
      <c r="F191" s="229"/>
      <c r="G191" s="229"/>
      <c r="H191" s="33">
        <v>188</v>
      </c>
      <c r="I191" s="331">
        <f>IF($H191&gt;='Reactor 2'!B$27, IF($H191&lt;('Reactor 2'!B$27+30), 'Reactor 2'!I$83,0),0)</f>
        <v>60</v>
      </c>
      <c r="J191" s="331">
        <f>IF($H191&gt;='Reactor 2'!C$27, IF($H191&lt;('Reactor 2'!C$27+30), 'Reactor 2'!J$83,0),0)</f>
        <v>0</v>
      </c>
      <c r="K191" s="331">
        <f>IF($H191&gt;='Reactor 2'!D$27, IF($H191&lt;('Reactor 2'!D$27+30), 'Reactor 2'!K$83,0),0)</f>
        <v>0</v>
      </c>
      <c r="L191" s="331">
        <f>'Reactor 2'!L191</f>
        <v>0</v>
      </c>
      <c r="M191" s="331">
        <f>'Reactor 2'!M191</f>
        <v>0</v>
      </c>
      <c r="N191" s="229"/>
      <c r="O191" s="33">
        <v>188</v>
      </c>
      <c r="P191" s="296">
        <v>0</v>
      </c>
      <c r="Q191" s="296">
        <v>999</v>
      </c>
      <c r="R191" s="296">
        <v>999</v>
      </c>
      <c r="S191" s="296">
        <v>999</v>
      </c>
      <c r="T191" s="296">
        <v>999</v>
      </c>
      <c r="U191" s="296">
        <v>999</v>
      </c>
      <c r="W191" s="33">
        <v>188</v>
      </c>
      <c r="X191" s="296">
        <v>0</v>
      </c>
      <c r="Y191" s="296">
        <v>999</v>
      </c>
      <c r="Z191" s="296">
        <v>999</v>
      </c>
      <c r="AA191" s="296">
        <v>999</v>
      </c>
      <c r="AB191" s="296">
        <v>999</v>
      </c>
      <c r="AC191" s="296">
        <v>999</v>
      </c>
      <c r="AE191" s="33">
        <v>188</v>
      </c>
      <c r="AF191" s="296">
        <v>0</v>
      </c>
      <c r="AG191" s="296">
        <v>999</v>
      </c>
      <c r="AH191" s="296">
        <v>999</v>
      </c>
      <c r="AI191" s="296">
        <v>999</v>
      </c>
      <c r="AJ191" s="296">
        <v>999</v>
      </c>
      <c r="AK191" s="296">
        <v>999</v>
      </c>
      <c r="AM191" s="33">
        <v>188</v>
      </c>
      <c r="AN191" s="296">
        <f t="shared" si="12"/>
        <v>0</v>
      </c>
      <c r="AO191" s="296">
        <f t="shared" si="12"/>
        <v>999</v>
      </c>
      <c r="AP191" s="296">
        <f t="shared" si="12"/>
        <v>999</v>
      </c>
      <c r="AQ191" s="296">
        <f t="shared" si="12"/>
        <v>999</v>
      </c>
      <c r="AR191" s="296">
        <f t="shared" si="12"/>
        <v>999</v>
      </c>
      <c r="AS191" s="296">
        <f t="shared" si="12"/>
        <v>999</v>
      </c>
      <c r="AU191" s="33">
        <v>188</v>
      </c>
      <c r="AV191" s="7">
        <v>210</v>
      </c>
      <c r="AW191" s="7">
        <v>215</v>
      </c>
      <c r="AX191" s="7">
        <v>216</v>
      </c>
      <c r="AY191" s="7">
        <v>217</v>
      </c>
      <c r="AZ191" s="7">
        <v>218</v>
      </c>
      <c r="BA191" s="7">
        <v>219</v>
      </c>
      <c r="BC191" s="182">
        <v>188</v>
      </c>
      <c r="BD191" s="330">
        <f>'Reactor 2'!BD191</f>
        <v>0</v>
      </c>
      <c r="BE191" s="330">
        <f>'Reactor 2'!BE191</f>
        <v>0</v>
      </c>
      <c r="BF191" s="330">
        <f>'Reactor 2'!BF191</f>
        <v>0</v>
      </c>
      <c r="BG191" s="330">
        <f>'Reactor 2'!BG191</f>
        <v>0</v>
      </c>
      <c r="BH191" s="330">
        <f>'Reactor 2'!BH191</f>
        <v>0</v>
      </c>
    </row>
    <row r="192" spans="1:60" s="177" customFormat="1" x14ac:dyDescent="0.35">
      <c r="A192" s="229"/>
      <c r="B192" s="229"/>
      <c r="C192" s="229"/>
      <c r="D192" s="229"/>
      <c r="E192" s="229"/>
      <c r="F192" s="229"/>
      <c r="G192" s="229"/>
      <c r="H192" s="33">
        <v>189</v>
      </c>
      <c r="I192" s="331">
        <f>IF($H192&gt;='Reactor 2'!B$27, IF($H192&lt;('Reactor 2'!B$27+30), 'Reactor 2'!I$83,0),0)</f>
        <v>60</v>
      </c>
      <c r="J192" s="331">
        <f>IF($H192&gt;='Reactor 2'!C$27, IF($H192&lt;('Reactor 2'!C$27+30), 'Reactor 2'!J$83,0),0)</f>
        <v>0</v>
      </c>
      <c r="K192" s="331">
        <f>IF($H192&gt;='Reactor 2'!D$27, IF($H192&lt;('Reactor 2'!D$27+30), 'Reactor 2'!K$83,0),0)</f>
        <v>0</v>
      </c>
      <c r="L192" s="331">
        <f>'Reactor 2'!L192</f>
        <v>0</v>
      </c>
      <c r="M192" s="331">
        <f>'Reactor 2'!M192</f>
        <v>0</v>
      </c>
      <c r="N192" s="229"/>
      <c r="O192" s="33">
        <v>189</v>
      </c>
      <c r="P192" s="296">
        <v>0</v>
      </c>
      <c r="Q192" s="296">
        <v>999</v>
      </c>
      <c r="R192" s="296">
        <v>999</v>
      </c>
      <c r="S192" s="296">
        <v>999</v>
      </c>
      <c r="T192" s="296">
        <v>999</v>
      </c>
      <c r="U192" s="296">
        <v>999</v>
      </c>
      <c r="W192" s="33">
        <v>189</v>
      </c>
      <c r="X192" s="296">
        <v>0</v>
      </c>
      <c r="Y192" s="296">
        <v>999</v>
      </c>
      <c r="Z192" s="296">
        <v>999</v>
      </c>
      <c r="AA192" s="296">
        <v>999</v>
      </c>
      <c r="AB192" s="296">
        <v>999</v>
      </c>
      <c r="AC192" s="296">
        <v>999</v>
      </c>
      <c r="AE192" s="33">
        <v>189</v>
      </c>
      <c r="AF192" s="296">
        <v>0</v>
      </c>
      <c r="AG192" s="296">
        <v>999</v>
      </c>
      <c r="AH192" s="296">
        <v>999</v>
      </c>
      <c r="AI192" s="296">
        <v>999</v>
      </c>
      <c r="AJ192" s="296">
        <v>999</v>
      </c>
      <c r="AK192" s="296">
        <v>999</v>
      </c>
      <c r="AM192" s="33">
        <v>189</v>
      </c>
      <c r="AN192" s="296">
        <f t="shared" si="12"/>
        <v>0</v>
      </c>
      <c r="AO192" s="296">
        <f t="shared" si="12"/>
        <v>999</v>
      </c>
      <c r="AP192" s="296">
        <f t="shared" si="12"/>
        <v>999</v>
      </c>
      <c r="AQ192" s="296">
        <f t="shared" si="12"/>
        <v>999</v>
      </c>
      <c r="AR192" s="296">
        <f t="shared" si="12"/>
        <v>999</v>
      </c>
      <c r="AS192" s="296">
        <f t="shared" si="12"/>
        <v>999</v>
      </c>
      <c r="AU192" s="33">
        <v>189</v>
      </c>
      <c r="AV192" s="7">
        <v>210</v>
      </c>
      <c r="AW192" s="7">
        <v>215</v>
      </c>
      <c r="AX192" s="7">
        <v>216</v>
      </c>
      <c r="AY192" s="7">
        <v>217</v>
      </c>
      <c r="AZ192" s="7">
        <v>218</v>
      </c>
      <c r="BA192" s="7">
        <v>219</v>
      </c>
      <c r="BC192" s="182">
        <v>189</v>
      </c>
      <c r="BD192" s="330">
        <f>'Reactor 2'!BD192</f>
        <v>0</v>
      </c>
      <c r="BE192" s="330">
        <f>'Reactor 2'!BE192</f>
        <v>0</v>
      </c>
      <c r="BF192" s="330">
        <f>'Reactor 2'!BF192</f>
        <v>0</v>
      </c>
      <c r="BG192" s="330">
        <f>'Reactor 2'!BG192</f>
        <v>0</v>
      </c>
      <c r="BH192" s="330">
        <f>'Reactor 2'!BH192</f>
        <v>0</v>
      </c>
    </row>
    <row r="193" spans="8:60" s="338" customFormat="1" x14ac:dyDescent="0.35">
      <c r="H193" s="339">
        <v>190</v>
      </c>
      <c r="I193" s="331">
        <f>IF($H193&gt;='Reactor 2'!B$27, IF($H193&lt;('Reactor 2'!B$27+30), 'Reactor 2'!I$83,0),0)</f>
        <v>60</v>
      </c>
      <c r="J193" s="331">
        <f>IF($H193&gt;='Reactor 2'!C$27, IF($H193&lt;('Reactor 2'!C$27+30), 'Reactor 2'!J$83,0),0)</f>
        <v>0</v>
      </c>
      <c r="K193" s="331">
        <f>IF($H193&gt;='Reactor 2'!D$27, IF($H193&lt;('Reactor 2'!D$27+30), 'Reactor 2'!K$83,0),0)</f>
        <v>0</v>
      </c>
      <c r="L193" s="344">
        <f>'Reactor 2'!L193</f>
        <v>0</v>
      </c>
      <c r="M193" s="344">
        <f>'Reactor 2'!M193</f>
        <v>0</v>
      </c>
      <c r="O193" s="339">
        <v>190</v>
      </c>
      <c r="P193" s="296">
        <v>0</v>
      </c>
      <c r="Q193" s="296">
        <v>999</v>
      </c>
      <c r="R193" s="296">
        <v>999</v>
      </c>
      <c r="S193" s="296">
        <v>999</v>
      </c>
      <c r="T193" s="296">
        <v>999</v>
      </c>
      <c r="U193" s="296">
        <v>999</v>
      </c>
      <c r="W193" s="339">
        <v>190</v>
      </c>
      <c r="X193" s="346">
        <v>0</v>
      </c>
      <c r="Y193" s="346">
        <v>999</v>
      </c>
      <c r="Z193" s="346">
        <v>999</v>
      </c>
      <c r="AA193" s="346">
        <v>999</v>
      </c>
      <c r="AB193" s="346">
        <v>999</v>
      </c>
      <c r="AC193" s="346">
        <v>999</v>
      </c>
      <c r="AE193" s="339">
        <v>190</v>
      </c>
      <c r="AF193" s="346">
        <v>0</v>
      </c>
      <c r="AG193" s="346">
        <v>999</v>
      </c>
      <c r="AH193" s="346">
        <v>999</v>
      </c>
      <c r="AI193" s="346">
        <v>999</v>
      </c>
      <c r="AJ193" s="346">
        <v>999</v>
      </c>
      <c r="AK193" s="346">
        <v>999</v>
      </c>
      <c r="AM193" s="339">
        <v>190</v>
      </c>
      <c r="AN193" s="346">
        <f t="shared" si="12"/>
        <v>0</v>
      </c>
      <c r="AO193" s="346">
        <f t="shared" si="12"/>
        <v>999</v>
      </c>
      <c r="AP193" s="346">
        <f t="shared" si="12"/>
        <v>999</v>
      </c>
      <c r="AQ193" s="346">
        <f t="shared" si="12"/>
        <v>999</v>
      </c>
      <c r="AR193" s="346">
        <f t="shared" si="12"/>
        <v>999</v>
      </c>
      <c r="AS193" s="346">
        <f t="shared" si="12"/>
        <v>999</v>
      </c>
      <c r="AU193" s="339">
        <v>190</v>
      </c>
      <c r="AV193" s="339">
        <v>210</v>
      </c>
      <c r="AW193" s="339">
        <v>215</v>
      </c>
      <c r="AX193" s="339">
        <v>216</v>
      </c>
      <c r="AY193" s="339">
        <v>217</v>
      </c>
      <c r="AZ193" s="339">
        <v>218</v>
      </c>
      <c r="BA193" s="339">
        <v>219</v>
      </c>
      <c r="BC193" s="341">
        <v>190</v>
      </c>
      <c r="BD193" s="347">
        <f>'Reactor 2'!BD193</f>
        <v>0</v>
      </c>
      <c r="BE193" s="347">
        <f>'Reactor 2'!BE193</f>
        <v>0</v>
      </c>
      <c r="BF193" s="347">
        <f>'Reactor 2'!BF193</f>
        <v>0</v>
      </c>
      <c r="BG193" s="347">
        <f>'Reactor 2'!BG193</f>
        <v>0</v>
      </c>
      <c r="BH193" s="347">
        <f>'Reactor 2'!BH193</f>
        <v>0</v>
      </c>
    </row>
    <row r="194" spans="8:60" s="338" customFormat="1" x14ac:dyDescent="0.35">
      <c r="H194" s="339">
        <v>191</v>
      </c>
      <c r="I194" s="331">
        <f>IF($H194&gt;='Reactor 2'!B$27, IF($H194&lt;('Reactor 2'!B$27+30), 'Reactor 2'!I$83,0),0)</f>
        <v>60</v>
      </c>
      <c r="J194" s="331">
        <f>IF($H194&gt;='Reactor 2'!C$27, IF($H194&lt;('Reactor 2'!C$27+30), 'Reactor 2'!J$83,0),0)</f>
        <v>0</v>
      </c>
      <c r="K194" s="331">
        <f>IF($H194&gt;='Reactor 2'!D$27, IF($H194&lt;('Reactor 2'!D$27+30), 'Reactor 2'!K$83,0),0)</f>
        <v>0</v>
      </c>
      <c r="L194" s="344">
        <f>'Reactor 2'!L194</f>
        <v>0</v>
      </c>
      <c r="M194" s="344">
        <f>'Reactor 2'!M194</f>
        <v>0</v>
      </c>
      <c r="O194" s="339">
        <v>191</v>
      </c>
      <c r="P194" s="296">
        <v>0</v>
      </c>
      <c r="Q194" s="296">
        <v>999</v>
      </c>
      <c r="R194" s="296">
        <v>999</v>
      </c>
      <c r="S194" s="296">
        <v>999</v>
      </c>
      <c r="T194" s="296">
        <v>999</v>
      </c>
      <c r="U194" s="296">
        <v>999</v>
      </c>
      <c r="W194" s="339">
        <v>191</v>
      </c>
      <c r="X194" s="346">
        <v>0</v>
      </c>
      <c r="Y194" s="346">
        <v>999</v>
      </c>
      <c r="Z194" s="346">
        <v>999</v>
      </c>
      <c r="AA194" s="346">
        <v>999</v>
      </c>
      <c r="AB194" s="346">
        <v>999</v>
      </c>
      <c r="AC194" s="346">
        <v>999</v>
      </c>
      <c r="AE194" s="339">
        <v>191</v>
      </c>
      <c r="AF194" s="346">
        <v>0</v>
      </c>
      <c r="AG194" s="346">
        <v>999</v>
      </c>
      <c r="AH194" s="346">
        <v>999</v>
      </c>
      <c r="AI194" s="346">
        <v>999</v>
      </c>
      <c r="AJ194" s="346">
        <v>999</v>
      </c>
      <c r="AK194" s="346">
        <v>999</v>
      </c>
      <c r="AM194" s="339">
        <v>191</v>
      </c>
      <c r="AN194" s="346">
        <f t="shared" si="12"/>
        <v>0</v>
      </c>
      <c r="AO194" s="346">
        <f t="shared" si="12"/>
        <v>999</v>
      </c>
      <c r="AP194" s="346">
        <f t="shared" si="12"/>
        <v>999</v>
      </c>
      <c r="AQ194" s="346">
        <f t="shared" si="12"/>
        <v>999</v>
      </c>
      <c r="AR194" s="346">
        <f t="shared" si="12"/>
        <v>999</v>
      </c>
      <c r="AS194" s="346">
        <f t="shared" si="12"/>
        <v>999</v>
      </c>
      <c r="AU194" s="339">
        <v>191</v>
      </c>
      <c r="AV194" s="339">
        <v>210</v>
      </c>
      <c r="AW194" s="339">
        <v>215</v>
      </c>
      <c r="AX194" s="339">
        <v>216</v>
      </c>
      <c r="AY194" s="339">
        <v>217</v>
      </c>
      <c r="AZ194" s="339">
        <v>218</v>
      </c>
      <c r="BA194" s="339">
        <v>219</v>
      </c>
      <c r="BC194" s="341">
        <v>191</v>
      </c>
      <c r="BD194" s="347">
        <f>'Reactor 2'!BD194</f>
        <v>0</v>
      </c>
      <c r="BE194" s="347">
        <f>'Reactor 2'!BE194</f>
        <v>0</v>
      </c>
      <c r="BF194" s="347">
        <f>'Reactor 2'!BF194</f>
        <v>0</v>
      </c>
      <c r="BG194" s="347">
        <f>'Reactor 2'!BG194</f>
        <v>0</v>
      </c>
      <c r="BH194" s="347">
        <f>'Reactor 2'!BH194</f>
        <v>0</v>
      </c>
    </row>
    <row r="195" spans="8:60" s="338" customFormat="1" x14ac:dyDescent="0.35">
      <c r="H195" s="339">
        <v>192</v>
      </c>
      <c r="I195" s="331">
        <f>IF($H195&gt;='Reactor 2'!B$27, IF($H195&lt;('Reactor 2'!B$27+30), 'Reactor 2'!I$83,0),0)</f>
        <v>60</v>
      </c>
      <c r="J195" s="331">
        <f>IF($H195&gt;='Reactor 2'!C$27, IF($H195&lt;('Reactor 2'!C$27+30), 'Reactor 2'!J$83,0),0)</f>
        <v>0</v>
      </c>
      <c r="K195" s="331">
        <f>IF($H195&gt;='Reactor 2'!D$27, IF($H195&lt;('Reactor 2'!D$27+30), 'Reactor 2'!K$83,0),0)</f>
        <v>0</v>
      </c>
      <c r="L195" s="344">
        <f>'Reactor 2'!L195</f>
        <v>0</v>
      </c>
      <c r="M195" s="344">
        <f>'Reactor 2'!M195</f>
        <v>0</v>
      </c>
      <c r="O195" s="339">
        <v>192</v>
      </c>
      <c r="P195" s="296">
        <v>0</v>
      </c>
      <c r="Q195" s="296">
        <v>999</v>
      </c>
      <c r="R195" s="296">
        <v>999</v>
      </c>
      <c r="S195" s="296">
        <v>999</v>
      </c>
      <c r="T195" s="296">
        <v>999</v>
      </c>
      <c r="U195" s="296">
        <v>999</v>
      </c>
      <c r="W195" s="339">
        <v>192</v>
      </c>
      <c r="X195" s="346">
        <v>0</v>
      </c>
      <c r="Y195" s="346">
        <v>999</v>
      </c>
      <c r="Z195" s="346">
        <v>999</v>
      </c>
      <c r="AA195" s="346">
        <v>999</v>
      </c>
      <c r="AB195" s="346">
        <v>999</v>
      </c>
      <c r="AC195" s="346">
        <v>999</v>
      </c>
      <c r="AE195" s="339">
        <v>192</v>
      </c>
      <c r="AF195" s="346">
        <v>0</v>
      </c>
      <c r="AG195" s="346">
        <v>999</v>
      </c>
      <c r="AH195" s="346">
        <v>999</v>
      </c>
      <c r="AI195" s="346">
        <v>999</v>
      </c>
      <c r="AJ195" s="346">
        <v>999</v>
      </c>
      <c r="AK195" s="346">
        <v>999</v>
      </c>
      <c r="AM195" s="339">
        <v>192</v>
      </c>
      <c r="AN195" s="346">
        <f t="shared" si="12"/>
        <v>0</v>
      </c>
      <c r="AO195" s="346">
        <f t="shared" si="12"/>
        <v>999</v>
      </c>
      <c r="AP195" s="346">
        <f t="shared" si="12"/>
        <v>999</v>
      </c>
      <c r="AQ195" s="346">
        <f t="shared" si="12"/>
        <v>999</v>
      </c>
      <c r="AR195" s="346">
        <f t="shared" si="12"/>
        <v>999</v>
      </c>
      <c r="AS195" s="346">
        <f t="shared" si="12"/>
        <v>999</v>
      </c>
      <c r="AU195" s="339">
        <v>192</v>
      </c>
      <c r="AV195" s="339">
        <v>210</v>
      </c>
      <c r="AW195" s="339">
        <v>215</v>
      </c>
      <c r="AX195" s="339">
        <v>216</v>
      </c>
      <c r="AY195" s="339">
        <v>217</v>
      </c>
      <c r="AZ195" s="339">
        <v>218</v>
      </c>
      <c r="BA195" s="339">
        <v>219</v>
      </c>
      <c r="BC195" s="341">
        <v>192</v>
      </c>
      <c r="BD195" s="347">
        <f>'Reactor 2'!BD195</f>
        <v>0</v>
      </c>
      <c r="BE195" s="347">
        <f>'Reactor 2'!BE195</f>
        <v>0</v>
      </c>
      <c r="BF195" s="347">
        <f>'Reactor 2'!BF195</f>
        <v>0</v>
      </c>
      <c r="BG195" s="347">
        <f>'Reactor 2'!BG195</f>
        <v>0</v>
      </c>
      <c r="BH195" s="347">
        <f>'Reactor 2'!BH195</f>
        <v>0</v>
      </c>
    </row>
    <row r="196" spans="8:60" s="338" customFormat="1" x14ac:dyDescent="0.35">
      <c r="H196" s="339">
        <v>193</v>
      </c>
      <c r="I196" s="331">
        <f>IF($H196&gt;='Reactor 2'!B$27, IF($H196&lt;('Reactor 2'!B$27+30), 'Reactor 2'!I$83,0),0)</f>
        <v>60</v>
      </c>
      <c r="J196" s="331">
        <f>IF($H196&gt;='Reactor 2'!C$27, IF($H196&lt;('Reactor 2'!C$27+30), 'Reactor 2'!J$83,0),0)</f>
        <v>0</v>
      </c>
      <c r="K196" s="331">
        <f>IF($H196&gt;='Reactor 2'!D$27, IF($H196&lt;('Reactor 2'!D$27+30), 'Reactor 2'!K$83,0),0)</f>
        <v>0</v>
      </c>
      <c r="L196" s="344">
        <f>'Reactor 2'!L196</f>
        <v>0</v>
      </c>
      <c r="M196" s="344">
        <f>'Reactor 2'!M196</f>
        <v>0</v>
      </c>
      <c r="O196" s="339">
        <v>193</v>
      </c>
      <c r="P196" s="296">
        <v>0</v>
      </c>
      <c r="Q196" s="296">
        <v>999</v>
      </c>
      <c r="R196" s="296">
        <v>999</v>
      </c>
      <c r="S196" s="296">
        <v>999</v>
      </c>
      <c r="T196" s="296">
        <v>999</v>
      </c>
      <c r="U196" s="296">
        <v>999</v>
      </c>
      <c r="W196" s="339">
        <v>193</v>
      </c>
      <c r="X196" s="346">
        <v>0</v>
      </c>
      <c r="Y196" s="346">
        <v>999</v>
      </c>
      <c r="Z196" s="346">
        <v>999</v>
      </c>
      <c r="AA196" s="346">
        <v>999</v>
      </c>
      <c r="AB196" s="346">
        <v>999</v>
      </c>
      <c r="AC196" s="346">
        <v>999</v>
      </c>
      <c r="AE196" s="339">
        <v>193</v>
      </c>
      <c r="AF196" s="346">
        <v>0</v>
      </c>
      <c r="AG196" s="346">
        <v>999</v>
      </c>
      <c r="AH196" s="346">
        <v>999</v>
      </c>
      <c r="AI196" s="346">
        <v>999</v>
      </c>
      <c r="AJ196" s="346">
        <v>999</v>
      </c>
      <c r="AK196" s="346">
        <v>999</v>
      </c>
      <c r="AM196" s="339">
        <v>193</v>
      </c>
      <c r="AN196" s="346">
        <f t="shared" si="12"/>
        <v>0</v>
      </c>
      <c r="AO196" s="346">
        <f t="shared" si="12"/>
        <v>999</v>
      </c>
      <c r="AP196" s="346">
        <f t="shared" si="12"/>
        <v>999</v>
      </c>
      <c r="AQ196" s="346">
        <f t="shared" si="12"/>
        <v>999</v>
      </c>
      <c r="AR196" s="346">
        <f t="shared" si="12"/>
        <v>999</v>
      </c>
      <c r="AS196" s="346">
        <f t="shared" si="12"/>
        <v>999</v>
      </c>
      <c r="AU196" s="339">
        <v>193</v>
      </c>
      <c r="AV196" s="339">
        <v>210</v>
      </c>
      <c r="AW196" s="339">
        <v>215</v>
      </c>
      <c r="AX196" s="339">
        <v>216</v>
      </c>
      <c r="AY196" s="339">
        <v>217</v>
      </c>
      <c r="AZ196" s="339">
        <v>218</v>
      </c>
      <c r="BA196" s="339">
        <v>219</v>
      </c>
      <c r="BC196" s="341">
        <v>193</v>
      </c>
      <c r="BD196" s="347">
        <f>'Reactor 2'!BD196</f>
        <v>0</v>
      </c>
      <c r="BE196" s="347">
        <f>'Reactor 2'!BE196</f>
        <v>0</v>
      </c>
      <c r="BF196" s="347">
        <f>'Reactor 2'!BF196</f>
        <v>0</v>
      </c>
      <c r="BG196" s="347">
        <f>'Reactor 2'!BG196</f>
        <v>0</v>
      </c>
      <c r="BH196" s="347">
        <f>'Reactor 2'!BH196</f>
        <v>0</v>
      </c>
    </row>
    <row r="197" spans="8:60" s="338" customFormat="1" x14ac:dyDescent="0.35">
      <c r="H197" s="339">
        <v>194</v>
      </c>
      <c r="I197" s="331">
        <f>IF($H197&gt;='Reactor 2'!B$27, IF($H197&lt;('Reactor 2'!B$27+30), 'Reactor 2'!I$83,0),0)</f>
        <v>60</v>
      </c>
      <c r="J197" s="331">
        <f>IF($H197&gt;='Reactor 2'!C$27, IF($H197&lt;('Reactor 2'!C$27+30), 'Reactor 2'!J$83,0),0)</f>
        <v>0</v>
      </c>
      <c r="K197" s="331">
        <f>IF($H197&gt;='Reactor 2'!D$27, IF($H197&lt;('Reactor 2'!D$27+30), 'Reactor 2'!K$83,0),0)</f>
        <v>0</v>
      </c>
      <c r="L197" s="344">
        <f>'Reactor 2'!L197</f>
        <v>0</v>
      </c>
      <c r="M197" s="344">
        <f>'Reactor 2'!M197</f>
        <v>0</v>
      </c>
      <c r="O197" s="339">
        <v>194</v>
      </c>
      <c r="P197" s="296">
        <v>0</v>
      </c>
      <c r="Q197" s="296">
        <v>999</v>
      </c>
      <c r="R197" s="296">
        <v>999</v>
      </c>
      <c r="S197" s="296">
        <v>999</v>
      </c>
      <c r="T197" s="296">
        <v>999</v>
      </c>
      <c r="U197" s="296">
        <v>999</v>
      </c>
      <c r="W197" s="339">
        <v>194</v>
      </c>
      <c r="X197" s="346">
        <v>0</v>
      </c>
      <c r="Y197" s="346">
        <v>999</v>
      </c>
      <c r="Z197" s="346">
        <v>999</v>
      </c>
      <c r="AA197" s="346">
        <v>999</v>
      </c>
      <c r="AB197" s="346">
        <v>999</v>
      </c>
      <c r="AC197" s="346">
        <v>999</v>
      </c>
      <c r="AE197" s="339">
        <v>194</v>
      </c>
      <c r="AF197" s="346">
        <v>0</v>
      </c>
      <c r="AG197" s="346">
        <v>999</v>
      </c>
      <c r="AH197" s="346">
        <v>999</v>
      </c>
      <c r="AI197" s="346">
        <v>999</v>
      </c>
      <c r="AJ197" s="346">
        <v>999</v>
      </c>
      <c r="AK197" s="346">
        <v>999</v>
      </c>
      <c r="AM197" s="339">
        <v>194</v>
      </c>
      <c r="AN197" s="346">
        <f t="shared" ref="AN197:AS212" si="13">AN196</f>
        <v>0</v>
      </c>
      <c r="AO197" s="346">
        <f t="shared" si="13"/>
        <v>999</v>
      </c>
      <c r="AP197" s="346">
        <f t="shared" si="13"/>
        <v>999</v>
      </c>
      <c r="AQ197" s="346">
        <f t="shared" si="13"/>
        <v>999</v>
      </c>
      <c r="AR197" s="346">
        <f t="shared" si="13"/>
        <v>999</v>
      </c>
      <c r="AS197" s="346">
        <f t="shared" si="13"/>
        <v>999</v>
      </c>
      <c r="AU197" s="339">
        <v>194</v>
      </c>
      <c r="AV197" s="339">
        <v>210</v>
      </c>
      <c r="AW197" s="339">
        <v>215</v>
      </c>
      <c r="AX197" s="339">
        <v>216</v>
      </c>
      <c r="AY197" s="339">
        <v>217</v>
      </c>
      <c r="AZ197" s="339">
        <v>218</v>
      </c>
      <c r="BA197" s="339">
        <v>219</v>
      </c>
      <c r="BC197" s="341">
        <v>194</v>
      </c>
      <c r="BD197" s="347">
        <f>'Reactor 2'!BD197</f>
        <v>0</v>
      </c>
      <c r="BE197" s="347">
        <f>'Reactor 2'!BE197</f>
        <v>0</v>
      </c>
      <c r="BF197" s="347">
        <f>'Reactor 2'!BF197</f>
        <v>0</v>
      </c>
      <c r="BG197" s="347">
        <f>'Reactor 2'!BG197</f>
        <v>0</v>
      </c>
      <c r="BH197" s="347">
        <f>'Reactor 2'!BH197</f>
        <v>0</v>
      </c>
    </row>
    <row r="198" spans="8:60" s="338" customFormat="1" x14ac:dyDescent="0.35">
      <c r="H198" s="339">
        <v>195</v>
      </c>
      <c r="I198" s="331">
        <f>IF($H198&gt;='Reactor 2'!B$27, IF($H198&lt;('Reactor 2'!B$27+30), 'Reactor 2'!I$83,0),0)</f>
        <v>60</v>
      </c>
      <c r="J198" s="331">
        <f>IF($H198&gt;='Reactor 2'!C$27, IF($H198&lt;('Reactor 2'!C$27+30), 'Reactor 2'!J$83,0),0)</f>
        <v>0</v>
      </c>
      <c r="K198" s="331">
        <f>IF($H198&gt;='Reactor 2'!D$27, IF($H198&lt;('Reactor 2'!D$27+30), 'Reactor 2'!K$83,0),0)</f>
        <v>0</v>
      </c>
      <c r="L198" s="344">
        <f>'Reactor 2'!L198</f>
        <v>0</v>
      </c>
      <c r="M198" s="344">
        <f>'Reactor 2'!M198</f>
        <v>0</v>
      </c>
      <c r="O198" s="339">
        <v>195</v>
      </c>
      <c r="P198" s="296">
        <v>0</v>
      </c>
      <c r="Q198" s="296">
        <v>999</v>
      </c>
      <c r="R198" s="296">
        <v>999</v>
      </c>
      <c r="S198" s="296">
        <v>999</v>
      </c>
      <c r="T198" s="296">
        <v>999</v>
      </c>
      <c r="U198" s="296">
        <v>999</v>
      </c>
      <c r="W198" s="339">
        <v>195</v>
      </c>
      <c r="X198" s="346">
        <v>0</v>
      </c>
      <c r="Y198" s="346">
        <v>999</v>
      </c>
      <c r="Z198" s="346">
        <v>999</v>
      </c>
      <c r="AA198" s="346">
        <v>999</v>
      </c>
      <c r="AB198" s="346">
        <v>999</v>
      </c>
      <c r="AC198" s="346">
        <v>999</v>
      </c>
      <c r="AE198" s="339">
        <v>195</v>
      </c>
      <c r="AF198" s="346">
        <v>0</v>
      </c>
      <c r="AG198" s="346">
        <v>999</v>
      </c>
      <c r="AH198" s="346">
        <v>999</v>
      </c>
      <c r="AI198" s="346">
        <v>999</v>
      </c>
      <c r="AJ198" s="346">
        <v>999</v>
      </c>
      <c r="AK198" s="346">
        <v>999</v>
      </c>
      <c r="AM198" s="339">
        <v>195</v>
      </c>
      <c r="AN198" s="346">
        <f t="shared" si="13"/>
        <v>0</v>
      </c>
      <c r="AO198" s="346">
        <f t="shared" si="13"/>
        <v>999</v>
      </c>
      <c r="AP198" s="346">
        <f t="shared" si="13"/>
        <v>999</v>
      </c>
      <c r="AQ198" s="346">
        <f t="shared" si="13"/>
        <v>999</v>
      </c>
      <c r="AR198" s="346">
        <f t="shared" si="13"/>
        <v>999</v>
      </c>
      <c r="AS198" s="346">
        <f t="shared" si="13"/>
        <v>999</v>
      </c>
      <c r="AU198" s="339">
        <v>195</v>
      </c>
      <c r="AV198" s="339">
        <v>210</v>
      </c>
      <c r="AW198" s="339">
        <v>215</v>
      </c>
      <c r="AX198" s="339">
        <v>216</v>
      </c>
      <c r="AY198" s="339">
        <v>217</v>
      </c>
      <c r="AZ198" s="339">
        <v>218</v>
      </c>
      <c r="BA198" s="339">
        <v>219</v>
      </c>
      <c r="BC198" s="341">
        <v>195</v>
      </c>
      <c r="BD198" s="347">
        <f>'Reactor 2'!BD198</f>
        <v>0</v>
      </c>
      <c r="BE198" s="347">
        <f>'Reactor 2'!BE198</f>
        <v>0</v>
      </c>
      <c r="BF198" s="347">
        <f>'Reactor 2'!BF198</f>
        <v>0</v>
      </c>
      <c r="BG198" s="347">
        <f>'Reactor 2'!BG198</f>
        <v>0</v>
      </c>
      <c r="BH198" s="347">
        <f>'Reactor 2'!BH198</f>
        <v>0</v>
      </c>
    </row>
    <row r="199" spans="8:60" s="338" customFormat="1" x14ac:dyDescent="0.35">
      <c r="H199" s="339">
        <v>196</v>
      </c>
      <c r="I199" s="331">
        <f>IF($H199&gt;='Reactor 2'!B$27, IF($H199&lt;('Reactor 2'!B$27+30), 'Reactor 2'!I$83,0),0)</f>
        <v>60</v>
      </c>
      <c r="J199" s="331">
        <f>IF($H199&gt;='Reactor 2'!C$27, IF($H199&lt;('Reactor 2'!C$27+30), 'Reactor 2'!J$83,0),0)</f>
        <v>0</v>
      </c>
      <c r="K199" s="331">
        <f>IF($H199&gt;='Reactor 2'!D$27, IF($H199&lt;('Reactor 2'!D$27+30), 'Reactor 2'!K$83,0),0)</f>
        <v>0</v>
      </c>
      <c r="L199" s="344">
        <f>'Reactor 2'!L199</f>
        <v>0</v>
      </c>
      <c r="M199" s="344">
        <f>'Reactor 2'!M199</f>
        <v>0</v>
      </c>
      <c r="O199" s="339">
        <v>196</v>
      </c>
      <c r="P199" s="296">
        <v>0</v>
      </c>
      <c r="Q199" s="296">
        <v>999</v>
      </c>
      <c r="R199" s="296">
        <v>999</v>
      </c>
      <c r="S199" s="296">
        <v>999</v>
      </c>
      <c r="T199" s="296">
        <v>999</v>
      </c>
      <c r="U199" s="296">
        <v>999</v>
      </c>
      <c r="W199" s="339">
        <v>196</v>
      </c>
      <c r="X199" s="346">
        <v>0</v>
      </c>
      <c r="Y199" s="346">
        <v>999</v>
      </c>
      <c r="Z199" s="346">
        <v>999</v>
      </c>
      <c r="AA199" s="346">
        <v>999</v>
      </c>
      <c r="AB199" s="346">
        <v>999</v>
      </c>
      <c r="AC199" s="346">
        <v>999</v>
      </c>
      <c r="AE199" s="339">
        <v>196</v>
      </c>
      <c r="AF199" s="346">
        <v>0</v>
      </c>
      <c r="AG199" s="346">
        <v>999</v>
      </c>
      <c r="AH199" s="346">
        <v>999</v>
      </c>
      <c r="AI199" s="346">
        <v>999</v>
      </c>
      <c r="AJ199" s="346">
        <v>999</v>
      </c>
      <c r="AK199" s="346">
        <v>999</v>
      </c>
      <c r="AM199" s="339">
        <v>196</v>
      </c>
      <c r="AN199" s="346">
        <f t="shared" si="13"/>
        <v>0</v>
      </c>
      <c r="AO199" s="346">
        <f t="shared" si="13"/>
        <v>999</v>
      </c>
      <c r="AP199" s="346">
        <f t="shared" si="13"/>
        <v>999</v>
      </c>
      <c r="AQ199" s="346">
        <f t="shared" si="13"/>
        <v>999</v>
      </c>
      <c r="AR199" s="346">
        <f t="shared" si="13"/>
        <v>999</v>
      </c>
      <c r="AS199" s="346">
        <f t="shared" si="13"/>
        <v>999</v>
      </c>
      <c r="AU199" s="339">
        <v>196</v>
      </c>
      <c r="AV199" s="339">
        <v>210</v>
      </c>
      <c r="AW199" s="339">
        <v>215</v>
      </c>
      <c r="AX199" s="339">
        <v>216</v>
      </c>
      <c r="AY199" s="339">
        <v>217</v>
      </c>
      <c r="AZ199" s="339">
        <v>218</v>
      </c>
      <c r="BA199" s="339">
        <v>219</v>
      </c>
      <c r="BC199" s="341">
        <v>196</v>
      </c>
      <c r="BD199" s="347">
        <f>'Reactor 2'!BD199</f>
        <v>0</v>
      </c>
      <c r="BE199" s="347">
        <f>'Reactor 2'!BE199</f>
        <v>0</v>
      </c>
      <c r="BF199" s="347">
        <f>'Reactor 2'!BF199</f>
        <v>0</v>
      </c>
      <c r="BG199" s="347">
        <f>'Reactor 2'!BG199</f>
        <v>0</v>
      </c>
      <c r="BH199" s="347">
        <f>'Reactor 2'!BH199</f>
        <v>0</v>
      </c>
    </row>
    <row r="200" spans="8:60" s="338" customFormat="1" x14ac:dyDescent="0.35">
      <c r="H200" s="339">
        <v>197</v>
      </c>
      <c r="I200" s="331">
        <f>IF($H200&gt;='Reactor 2'!B$27, IF($H200&lt;('Reactor 2'!B$27+30), 'Reactor 2'!I$83,0),0)</f>
        <v>60</v>
      </c>
      <c r="J200" s="331">
        <f>IF($H200&gt;='Reactor 2'!C$27, IF($H200&lt;('Reactor 2'!C$27+30), 'Reactor 2'!J$83,0),0)</f>
        <v>0</v>
      </c>
      <c r="K200" s="331">
        <f>IF($H200&gt;='Reactor 2'!D$27, IF($H200&lt;('Reactor 2'!D$27+30), 'Reactor 2'!K$83,0),0)</f>
        <v>0</v>
      </c>
      <c r="L200" s="344">
        <f>'Reactor 2'!L200</f>
        <v>0</v>
      </c>
      <c r="M200" s="344">
        <f>'Reactor 2'!M200</f>
        <v>0</v>
      </c>
      <c r="O200" s="339">
        <v>197</v>
      </c>
      <c r="P200" s="296">
        <v>0</v>
      </c>
      <c r="Q200" s="296">
        <v>999</v>
      </c>
      <c r="R200" s="296">
        <v>999</v>
      </c>
      <c r="S200" s="296">
        <v>999</v>
      </c>
      <c r="T200" s="296">
        <v>999</v>
      </c>
      <c r="U200" s="296">
        <v>999</v>
      </c>
      <c r="W200" s="339">
        <v>197</v>
      </c>
      <c r="X200" s="346">
        <v>0</v>
      </c>
      <c r="Y200" s="346">
        <v>999</v>
      </c>
      <c r="Z200" s="346">
        <v>999</v>
      </c>
      <c r="AA200" s="346">
        <v>999</v>
      </c>
      <c r="AB200" s="346">
        <v>999</v>
      </c>
      <c r="AC200" s="346">
        <v>999</v>
      </c>
      <c r="AE200" s="339">
        <v>197</v>
      </c>
      <c r="AF200" s="346">
        <v>0</v>
      </c>
      <c r="AG200" s="346">
        <v>999</v>
      </c>
      <c r="AH200" s="346">
        <v>999</v>
      </c>
      <c r="AI200" s="346">
        <v>999</v>
      </c>
      <c r="AJ200" s="346">
        <v>999</v>
      </c>
      <c r="AK200" s="346">
        <v>999</v>
      </c>
      <c r="AM200" s="339">
        <v>197</v>
      </c>
      <c r="AN200" s="346">
        <f t="shared" si="13"/>
        <v>0</v>
      </c>
      <c r="AO200" s="346">
        <f t="shared" si="13"/>
        <v>999</v>
      </c>
      <c r="AP200" s="346">
        <f t="shared" si="13"/>
        <v>999</v>
      </c>
      <c r="AQ200" s="346">
        <f t="shared" si="13"/>
        <v>999</v>
      </c>
      <c r="AR200" s="346">
        <f t="shared" si="13"/>
        <v>999</v>
      </c>
      <c r="AS200" s="346">
        <f t="shared" si="13"/>
        <v>999</v>
      </c>
      <c r="AU200" s="339">
        <v>197</v>
      </c>
      <c r="AV200" s="339">
        <v>210</v>
      </c>
      <c r="AW200" s="339">
        <v>215</v>
      </c>
      <c r="AX200" s="339">
        <v>216</v>
      </c>
      <c r="AY200" s="339">
        <v>217</v>
      </c>
      <c r="AZ200" s="339">
        <v>218</v>
      </c>
      <c r="BA200" s="339">
        <v>219</v>
      </c>
      <c r="BC200" s="341">
        <v>197</v>
      </c>
      <c r="BD200" s="347">
        <f>'Reactor 2'!BD200</f>
        <v>0</v>
      </c>
      <c r="BE200" s="347">
        <f>'Reactor 2'!BE200</f>
        <v>0</v>
      </c>
      <c r="BF200" s="347">
        <f>'Reactor 2'!BF200</f>
        <v>0</v>
      </c>
      <c r="BG200" s="347">
        <f>'Reactor 2'!BG200</f>
        <v>0</v>
      </c>
      <c r="BH200" s="347">
        <f>'Reactor 2'!BH200</f>
        <v>0</v>
      </c>
    </row>
    <row r="201" spans="8:60" s="338" customFormat="1" x14ac:dyDescent="0.35">
      <c r="H201" s="339">
        <v>198</v>
      </c>
      <c r="I201" s="331">
        <f>IF($H201&gt;='Reactor 2'!B$27, IF($H201&lt;('Reactor 2'!B$27+30), 'Reactor 2'!I$83,0),0)</f>
        <v>60</v>
      </c>
      <c r="J201" s="331">
        <f>IF($H201&gt;='Reactor 2'!C$27, IF($H201&lt;('Reactor 2'!C$27+30), 'Reactor 2'!J$83,0),0)</f>
        <v>0</v>
      </c>
      <c r="K201" s="331">
        <f>IF($H201&gt;='Reactor 2'!D$27, IF($H201&lt;('Reactor 2'!D$27+30), 'Reactor 2'!K$83,0),0)</f>
        <v>0</v>
      </c>
      <c r="L201" s="344">
        <f>'Reactor 2'!L201</f>
        <v>0</v>
      </c>
      <c r="M201" s="344">
        <f>'Reactor 2'!M201</f>
        <v>0</v>
      </c>
      <c r="O201" s="339">
        <v>198</v>
      </c>
      <c r="P201" s="296">
        <v>0</v>
      </c>
      <c r="Q201" s="296">
        <v>999</v>
      </c>
      <c r="R201" s="296">
        <v>999</v>
      </c>
      <c r="S201" s="296">
        <v>999</v>
      </c>
      <c r="T201" s="296">
        <v>999</v>
      </c>
      <c r="U201" s="296">
        <v>999</v>
      </c>
      <c r="W201" s="339">
        <v>198</v>
      </c>
      <c r="X201" s="346">
        <v>0</v>
      </c>
      <c r="Y201" s="346">
        <v>999</v>
      </c>
      <c r="Z201" s="346">
        <v>999</v>
      </c>
      <c r="AA201" s="346">
        <v>999</v>
      </c>
      <c r="AB201" s="346">
        <v>999</v>
      </c>
      <c r="AC201" s="346">
        <v>999</v>
      </c>
      <c r="AE201" s="339">
        <v>198</v>
      </c>
      <c r="AF201" s="346">
        <v>0</v>
      </c>
      <c r="AG201" s="346">
        <v>999</v>
      </c>
      <c r="AH201" s="346">
        <v>999</v>
      </c>
      <c r="AI201" s="346">
        <v>999</v>
      </c>
      <c r="AJ201" s="346">
        <v>999</v>
      </c>
      <c r="AK201" s="346">
        <v>999</v>
      </c>
      <c r="AM201" s="339">
        <v>198</v>
      </c>
      <c r="AN201" s="346">
        <f t="shared" si="13"/>
        <v>0</v>
      </c>
      <c r="AO201" s="346">
        <f t="shared" si="13"/>
        <v>999</v>
      </c>
      <c r="AP201" s="346">
        <f t="shared" si="13"/>
        <v>999</v>
      </c>
      <c r="AQ201" s="346">
        <f t="shared" si="13"/>
        <v>999</v>
      </c>
      <c r="AR201" s="346">
        <f t="shared" si="13"/>
        <v>999</v>
      </c>
      <c r="AS201" s="346">
        <f t="shared" si="13"/>
        <v>999</v>
      </c>
      <c r="AU201" s="339">
        <v>198</v>
      </c>
      <c r="AV201" s="339">
        <v>210</v>
      </c>
      <c r="AW201" s="339">
        <v>215</v>
      </c>
      <c r="AX201" s="339">
        <v>216</v>
      </c>
      <c r="AY201" s="339">
        <v>217</v>
      </c>
      <c r="AZ201" s="339">
        <v>218</v>
      </c>
      <c r="BA201" s="339">
        <v>219</v>
      </c>
      <c r="BC201" s="341">
        <v>198</v>
      </c>
      <c r="BD201" s="347">
        <f>'Reactor 2'!BD201</f>
        <v>0</v>
      </c>
      <c r="BE201" s="347">
        <f>'Reactor 2'!BE201</f>
        <v>0</v>
      </c>
      <c r="BF201" s="347">
        <f>'Reactor 2'!BF201</f>
        <v>0</v>
      </c>
      <c r="BG201" s="347">
        <f>'Reactor 2'!BG201</f>
        <v>0</v>
      </c>
      <c r="BH201" s="347">
        <f>'Reactor 2'!BH201</f>
        <v>0</v>
      </c>
    </row>
    <row r="202" spans="8:60" s="338" customFormat="1" x14ac:dyDescent="0.35">
      <c r="H202" s="339">
        <v>199</v>
      </c>
      <c r="I202" s="331">
        <f>IF($H202&gt;='Reactor 2'!B$27, IF($H202&lt;('Reactor 2'!B$27+30), 'Reactor 2'!I$83,0),0)</f>
        <v>60</v>
      </c>
      <c r="J202" s="331">
        <f>IF($H202&gt;='Reactor 2'!C$27, IF($H202&lt;('Reactor 2'!C$27+30), 'Reactor 2'!J$83,0),0)</f>
        <v>0</v>
      </c>
      <c r="K202" s="331">
        <f>IF($H202&gt;='Reactor 2'!D$27, IF($H202&lt;('Reactor 2'!D$27+30), 'Reactor 2'!K$83,0),0)</f>
        <v>0</v>
      </c>
      <c r="L202" s="344">
        <f>'Reactor 2'!L202</f>
        <v>0</v>
      </c>
      <c r="M202" s="344">
        <f>'Reactor 2'!M202</f>
        <v>0</v>
      </c>
      <c r="O202" s="339">
        <v>199</v>
      </c>
      <c r="P202" s="296">
        <v>0</v>
      </c>
      <c r="Q202" s="296">
        <v>999</v>
      </c>
      <c r="R202" s="296">
        <v>999</v>
      </c>
      <c r="S202" s="296">
        <v>999</v>
      </c>
      <c r="T202" s="296">
        <v>999</v>
      </c>
      <c r="U202" s="296">
        <v>999</v>
      </c>
      <c r="W202" s="339">
        <v>199</v>
      </c>
      <c r="X202" s="346">
        <v>0</v>
      </c>
      <c r="Y202" s="346">
        <v>999</v>
      </c>
      <c r="Z202" s="346">
        <v>999</v>
      </c>
      <c r="AA202" s="346">
        <v>999</v>
      </c>
      <c r="AB202" s="346">
        <v>999</v>
      </c>
      <c r="AC202" s="346">
        <v>999</v>
      </c>
      <c r="AE202" s="339">
        <v>199</v>
      </c>
      <c r="AF202" s="346">
        <v>0</v>
      </c>
      <c r="AG202" s="346">
        <v>999</v>
      </c>
      <c r="AH202" s="346">
        <v>999</v>
      </c>
      <c r="AI202" s="346">
        <v>999</v>
      </c>
      <c r="AJ202" s="346">
        <v>999</v>
      </c>
      <c r="AK202" s="346">
        <v>999</v>
      </c>
      <c r="AM202" s="339">
        <v>199</v>
      </c>
      <c r="AN202" s="346">
        <f t="shared" si="13"/>
        <v>0</v>
      </c>
      <c r="AO202" s="346">
        <f t="shared" si="13"/>
        <v>999</v>
      </c>
      <c r="AP202" s="346">
        <f t="shared" si="13"/>
        <v>999</v>
      </c>
      <c r="AQ202" s="346">
        <f t="shared" si="13"/>
        <v>999</v>
      </c>
      <c r="AR202" s="346">
        <f t="shared" si="13"/>
        <v>999</v>
      </c>
      <c r="AS202" s="346">
        <f t="shared" si="13"/>
        <v>999</v>
      </c>
      <c r="AU202" s="339">
        <v>199</v>
      </c>
      <c r="AV202" s="339">
        <v>210</v>
      </c>
      <c r="AW202" s="339">
        <v>215</v>
      </c>
      <c r="AX202" s="339">
        <v>216</v>
      </c>
      <c r="AY202" s="339">
        <v>217</v>
      </c>
      <c r="AZ202" s="339">
        <v>218</v>
      </c>
      <c r="BA202" s="339">
        <v>219</v>
      </c>
      <c r="BC202" s="341">
        <v>199</v>
      </c>
      <c r="BD202" s="347">
        <f>'Reactor 2'!BD202</f>
        <v>0</v>
      </c>
      <c r="BE202" s="347">
        <f>'Reactor 2'!BE202</f>
        <v>0</v>
      </c>
      <c r="BF202" s="347">
        <f>'Reactor 2'!BF202</f>
        <v>0</v>
      </c>
      <c r="BG202" s="347">
        <f>'Reactor 2'!BG202</f>
        <v>0</v>
      </c>
      <c r="BH202" s="347">
        <f>'Reactor 2'!BH202</f>
        <v>0</v>
      </c>
    </row>
    <row r="203" spans="8:60" s="338" customFormat="1" x14ac:dyDescent="0.35">
      <c r="H203" s="339">
        <v>200</v>
      </c>
      <c r="I203" s="331">
        <f>IF($H203&gt;='Reactor 2'!B$27, IF($H203&lt;('Reactor 2'!B$27+30), 'Reactor 2'!I$83,0),0)</f>
        <v>60</v>
      </c>
      <c r="J203" s="331">
        <f>IF($H203&gt;='Reactor 2'!C$27, IF($H203&lt;('Reactor 2'!C$27+30), 'Reactor 2'!J$83,0),0)</f>
        <v>0</v>
      </c>
      <c r="K203" s="331">
        <f>IF($H203&gt;='Reactor 2'!D$27, IF($H203&lt;('Reactor 2'!D$27+30), 'Reactor 2'!K$83,0),0)</f>
        <v>0</v>
      </c>
      <c r="L203" s="344">
        <f>'Reactor 2'!L203</f>
        <v>0</v>
      </c>
      <c r="M203" s="344">
        <f>'Reactor 2'!M203</f>
        <v>0</v>
      </c>
      <c r="O203" s="339">
        <v>200</v>
      </c>
      <c r="P203" s="296">
        <v>0</v>
      </c>
      <c r="Q203" s="296">
        <v>999</v>
      </c>
      <c r="R203" s="296">
        <v>999</v>
      </c>
      <c r="S203" s="296">
        <v>999</v>
      </c>
      <c r="T203" s="296">
        <v>999</v>
      </c>
      <c r="U203" s="296">
        <v>999</v>
      </c>
      <c r="W203" s="339">
        <v>200</v>
      </c>
      <c r="X203" s="346">
        <v>0</v>
      </c>
      <c r="Y203" s="346">
        <v>999</v>
      </c>
      <c r="Z203" s="346">
        <v>999</v>
      </c>
      <c r="AA203" s="346">
        <v>999</v>
      </c>
      <c r="AB203" s="346">
        <v>999</v>
      </c>
      <c r="AC203" s="346">
        <v>999</v>
      </c>
      <c r="AE203" s="339">
        <v>200</v>
      </c>
      <c r="AF203" s="346">
        <v>0</v>
      </c>
      <c r="AG203" s="346">
        <v>999</v>
      </c>
      <c r="AH203" s="346">
        <v>999</v>
      </c>
      <c r="AI203" s="346">
        <v>999</v>
      </c>
      <c r="AJ203" s="346">
        <v>999</v>
      </c>
      <c r="AK203" s="346">
        <v>999</v>
      </c>
      <c r="AM203" s="339">
        <v>200</v>
      </c>
      <c r="AN203" s="346">
        <f t="shared" si="13"/>
        <v>0</v>
      </c>
      <c r="AO203" s="346">
        <f t="shared" si="13"/>
        <v>999</v>
      </c>
      <c r="AP203" s="346">
        <f t="shared" si="13"/>
        <v>999</v>
      </c>
      <c r="AQ203" s="346">
        <f t="shared" si="13"/>
        <v>999</v>
      </c>
      <c r="AR203" s="346">
        <f t="shared" si="13"/>
        <v>999</v>
      </c>
      <c r="AS203" s="346">
        <f t="shared" si="13"/>
        <v>999</v>
      </c>
      <c r="AU203" s="339">
        <v>200</v>
      </c>
      <c r="AV203" s="339">
        <v>210</v>
      </c>
      <c r="AW203" s="339">
        <v>215</v>
      </c>
      <c r="AX203" s="339">
        <v>216</v>
      </c>
      <c r="AY203" s="339">
        <v>217</v>
      </c>
      <c r="AZ203" s="339">
        <v>218</v>
      </c>
      <c r="BA203" s="339">
        <v>219</v>
      </c>
      <c r="BC203" s="341">
        <v>200</v>
      </c>
      <c r="BD203" s="347">
        <f>'Reactor 2'!BD203</f>
        <v>0</v>
      </c>
      <c r="BE203" s="347">
        <f>'Reactor 2'!BE203</f>
        <v>0</v>
      </c>
      <c r="BF203" s="347">
        <f>'Reactor 2'!BF203</f>
        <v>0</v>
      </c>
      <c r="BG203" s="347">
        <f>'Reactor 2'!BG203</f>
        <v>0</v>
      </c>
      <c r="BH203" s="347">
        <f>'Reactor 2'!BH203</f>
        <v>0</v>
      </c>
    </row>
    <row r="204" spans="8:60" s="343" customFormat="1" x14ac:dyDescent="0.35">
      <c r="H204" s="339">
        <v>201</v>
      </c>
      <c r="I204" s="331">
        <f>IF($H204&gt;='Reactor 2'!B$27, IF($H204&lt;('Reactor 2'!B$27+30), 'Reactor 2'!I$83,0),0)</f>
        <v>60</v>
      </c>
      <c r="J204" s="331">
        <f>IF($H204&gt;='Reactor 2'!C$27, IF($H204&lt;('Reactor 2'!C$27+30), 'Reactor 2'!J$83,0),0)</f>
        <v>0</v>
      </c>
      <c r="K204" s="331">
        <f>IF($H204&gt;='Reactor 2'!D$27, IF($H204&lt;('Reactor 2'!D$27+30), 'Reactor 2'!K$83,0),0)</f>
        <v>0</v>
      </c>
      <c r="L204" s="344">
        <f>'Reactor 2'!L204</f>
        <v>0</v>
      </c>
      <c r="M204" s="344">
        <f>'Reactor 2'!M204</f>
        <v>0</v>
      </c>
      <c r="N204" s="338"/>
      <c r="O204" s="339">
        <v>201</v>
      </c>
      <c r="P204" s="296">
        <v>0</v>
      </c>
      <c r="Q204" s="296">
        <v>999</v>
      </c>
      <c r="R204" s="296">
        <v>999</v>
      </c>
      <c r="S204" s="296">
        <v>999</v>
      </c>
      <c r="T204" s="296">
        <v>999</v>
      </c>
      <c r="U204" s="296">
        <v>999</v>
      </c>
      <c r="V204" s="338"/>
      <c r="W204" s="339">
        <v>201</v>
      </c>
      <c r="X204" s="346">
        <v>0</v>
      </c>
      <c r="Y204" s="346">
        <v>999</v>
      </c>
      <c r="Z204" s="346">
        <v>999</v>
      </c>
      <c r="AA204" s="346">
        <v>999</v>
      </c>
      <c r="AB204" s="346">
        <v>999</v>
      </c>
      <c r="AC204" s="346">
        <v>999</v>
      </c>
      <c r="AD204" s="338"/>
      <c r="AE204" s="339">
        <v>201</v>
      </c>
      <c r="AF204" s="346">
        <v>0</v>
      </c>
      <c r="AG204" s="346">
        <v>999</v>
      </c>
      <c r="AH204" s="346">
        <v>999</v>
      </c>
      <c r="AI204" s="346">
        <v>999</v>
      </c>
      <c r="AJ204" s="346">
        <v>999</v>
      </c>
      <c r="AK204" s="346">
        <v>999</v>
      </c>
      <c r="AL204" s="338"/>
      <c r="AM204" s="339">
        <v>201</v>
      </c>
      <c r="AN204" s="346">
        <f t="shared" si="13"/>
        <v>0</v>
      </c>
      <c r="AO204" s="346">
        <f t="shared" si="13"/>
        <v>999</v>
      </c>
      <c r="AP204" s="346">
        <f t="shared" si="13"/>
        <v>999</v>
      </c>
      <c r="AQ204" s="346">
        <f t="shared" si="13"/>
        <v>999</v>
      </c>
      <c r="AR204" s="346">
        <f t="shared" si="13"/>
        <v>999</v>
      </c>
      <c r="AS204" s="346">
        <f t="shared" si="13"/>
        <v>999</v>
      </c>
      <c r="AT204" s="338"/>
      <c r="AU204" s="339">
        <v>201</v>
      </c>
      <c r="AV204" s="339">
        <v>210</v>
      </c>
      <c r="AW204" s="339">
        <v>215</v>
      </c>
      <c r="AX204" s="339">
        <v>216</v>
      </c>
      <c r="AY204" s="339">
        <v>217</v>
      </c>
      <c r="AZ204" s="339">
        <v>218</v>
      </c>
      <c r="BA204" s="339">
        <v>219</v>
      </c>
      <c r="BB204" s="338"/>
      <c r="BC204" s="341">
        <v>201</v>
      </c>
      <c r="BD204" s="347">
        <f>'Reactor 2'!BD204</f>
        <v>0</v>
      </c>
      <c r="BE204" s="347">
        <f>'Reactor 2'!BE204</f>
        <v>0</v>
      </c>
      <c r="BF204" s="347">
        <f>'Reactor 2'!BF204</f>
        <v>0</v>
      </c>
      <c r="BG204" s="347">
        <f>'Reactor 2'!BG204</f>
        <v>0</v>
      </c>
      <c r="BH204" s="347">
        <f>'Reactor 2'!BH204</f>
        <v>0</v>
      </c>
    </row>
    <row r="205" spans="8:60" s="343" customFormat="1" x14ac:dyDescent="0.35">
      <c r="H205" s="339">
        <v>202</v>
      </c>
      <c r="I205" s="331">
        <f>IF($H205&gt;='Reactor 2'!B$27, IF($H205&lt;('Reactor 2'!B$27+30), 'Reactor 2'!I$83,0),0)</f>
        <v>60</v>
      </c>
      <c r="J205" s="331">
        <f>IF($H205&gt;='Reactor 2'!C$27, IF($H205&lt;('Reactor 2'!C$27+30), 'Reactor 2'!J$83,0),0)</f>
        <v>0</v>
      </c>
      <c r="K205" s="331">
        <f>IF($H205&gt;='Reactor 2'!D$27, IF($H205&lt;('Reactor 2'!D$27+30), 'Reactor 2'!K$83,0),0)</f>
        <v>0</v>
      </c>
      <c r="L205" s="344">
        <f>'Reactor 2'!L205</f>
        <v>0</v>
      </c>
      <c r="M205" s="344">
        <f>'Reactor 2'!M205</f>
        <v>0</v>
      </c>
      <c r="N205" s="338"/>
      <c r="O205" s="339">
        <v>202</v>
      </c>
      <c r="P205" s="296">
        <v>0</v>
      </c>
      <c r="Q205" s="296">
        <v>999</v>
      </c>
      <c r="R205" s="296">
        <v>999</v>
      </c>
      <c r="S205" s="296">
        <v>999</v>
      </c>
      <c r="T205" s="296">
        <v>999</v>
      </c>
      <c r="U205" s="296">
        <v>999</v>
      </c>
      <c r="V205" s="338"/>
      <c r="W205" s="339">
        <v>202</v>
      </c>
      <c r="X205" s="346">
        <v>0</v>
      </c>
      <c r="Y205" s="346">
        <v>999</v>
      </c>
      <c r="Z205" s="346">
        <v>999</v>
      </c>
      <c r="AA205" s="346">
        <v>999</v>
      </c>
      <c r="AB205" s="346">
        <v>999</v>
      </c>
      <c r="AC205" s="346">
        <v>999</v>
      </c>
      <c r="AD205" s="338"/>
      <c r="AE205" s="339">
        <v>202</v>
      </c>
      <c r="AF205" s="346">
        <v>0</v>
      </c>
      <c r="AG205" s="346">
        <v>999</v>
      </c>
      <c r="AH205" s="346">
        <v>999</v>
      </c>
      <c r="AI205" s="346">
        <v>999</v>
      </c>
      <c r="AJ205" s="346">
        <v>999</v>
      </c>
      <c r="AK205" s="346">
        <v>999</v>
      </c>
      <c r="AL205" s="338"/>
      <c r="AM205" s="339">
        <v>202</v>
      </c>
      <c r="AN205" s="346">
        <f t="shared" si="13"/>
        <v>0</v>
      </c>
      <c r="AO205" s="346">
        <f t="shared" si="13"/>
        <v>999</v>
      </c>
      <c r="AP205" s="346">
        <f t="shared" si="13"/>
        <v>999</v>
      </c>
      <c r="AQ205" s="346">
        <f t="shared" si="13"/>
        <v>999</v>
      </c>
      <c r="AR205" s="346">
        <f t="shared" si="13"/>
        <v>999</v>
      </c>
      <c r="AS205" s="346">
        <f t="shared" si="13"/>
        <v>999</v>
      </c>
      <c r="AT205" s="338"/>
      <c r="AU205" s="339">
        <v>202</v>
      </c>
      <c r="AV205" s="339">
        <v>210</v>
      </c>
      <c r="AW205" s="339">
        <v>215</v>
      </c>
      <c r="AX205" s="339">
        <v>216</v>
      </c>
      <c r="AY205" s="339">
        <v>217</v>
      </c>
      <c r="AZ205" s="339">
        <v>218</v>
      </c>
      <c r="BA205" s="339">
        <v>219</v>
      </c>
      <c r="BB205" s="338"/>
      <c r="BC205" s="341">
        <v>202</v>
      </c>
      <c r="BD205" s="347">
        <f>'Reactor 2'!BD205</f>
        <v>0</v>
      </c>
      <c r="BE205" s="347">
        <f>'Reactor 2'!BE205</f>
        <v>0</v>
      </c>
      <c r="BF205" s="347">
        <f>'Reactor 2'!BF205</f>
        <v>0</v>
      </c>
      <c r="BG205" s="347">
        <f>'Reactor 2'!BG205</f>
        <v>0</v>
      </c>
      <c r="BH205" s="347">
        <f>'Reactor 2'!BH205</f>
        <v>0</v>
      </c>
    </row>
    <row r="206" spans="8:60" s="343" customFormat="1" x14ac:dyDescent="0.35">
      <c r="H206" s="339">
        <v>203</v>
      </c>
      <c r="I206" s="331">
        <f>IF($H206&gt;='Reactor 2'!B$27, IF($H206&lt;('Reactor 2'!B$27+30), 'Reactor 2'!I$83,0),0)</f>
        <v>60</v>
      </c>
      <c r="J206" s="331">
        <f>IF($H206&gt;='Reactor 2'!C$27, IF($H206&lt;('Reactor 2'!C$27+30), 'Reactor 2'!J$83,0),0)</f>
        <v>0</v>
      </c>
      <c r="K206" s="331">
        <f>IF($H206&gt;='Reactor 2'!D$27, IF($H206&lt;('Reactor 2'!D$27+30), 'Reactor 2'!K$83,0),0)</f>
        <v>0</v>
      </c>
      <c r="L206" s="344">
        <f>'Reactor 2'!L206</f>
        <v>0</v>
      </c>
      <c r="M206" s="344">
        <f>'Reactor 2'!M206</f>
        <v>0</v>
      </c>
      <c r="N206" s="338"/>
      <c r="O206" s="339">
        <v>203</v>
      </c>
      <c r="P206" s="296">
        <v>0</v>
      </c>
      <c r="Q206" s="296">
        <v>999</v>
      </c>
      <c r="R206" s="296">
        <v>999</v>
      </c>
      <c r="S206" s="296">
        <v>999</v>
      </c>
      <c r="T206" s="296">
        <v>999</v>
      </c>
      <c r="U206" s="296">
        <v>999</v>
      </c>
      <c r="V206" s="338"/>
      <c r="W206" s="339">
        <v>203</v>
      </c>
      <c r="X206" s="346">
        <v>0</v>
      </c>
      <c r="Y206" s="346">
        <v>999</v>
      </c>
      <c r="Z206" s="346">
        <v>999</v>
      </c>
      <c r="AA206" s="346">
        <v>999</v>
      </c>
      <c r="AB206" s="346">
        <v>999</v>
      </c>
      <c r="AC206" s="346">
        <v>999</v>
      </c>
      <c r="AD206" s="338"/>
      <c r="AE206" s="339">
        <v>203</v>
      </c>
      <c r="AF206" s="346">
        <v>0</v>
      </c>
      <c r="AG206" s="346">
        <v>999</v>
      </c>
      <c r="AH206" s="346">
        <v>999</v>
      </c>
      <c r="AI206" s="346">
        <v>999</v>
      </c>
      <c r="AJ206" s="346">
        <v>999</v>
      </c>
      <c r="AK206" s="346">
        <v>999</v>
      </c>
      <c r="AL206" s="338"/>
      <c r="AM206" s="339">
        <v>203</v>
      </c>
      <c r="AN206" s="346">
        <f t="shared" si="13"/>
        <v>0</v>
      </c>
      <c r="AO206" s="346">
        <f t="shared" si="13"/>
        <v>999</v>
      </c>
      <c r="AP206" s="346">
        <f t="shared" si="13"/>
        <v>999</v>
      </c>
      <c r="AQ206" s="346">
        <f t="shared" si="13"/>
        <v>999</v>
      </c>
      <c r="AR206" s="346">
        <f t="shared" si="13"/>
        <v>999</v>
      </c>
      <c r="AS206" s="346">
        <f t="shared" si="13"/>
        <v>999</v>
      </c>
      <c r="AT206" s="338"/>
      <c r="AU206" s="339">
        <v>203</v>
      </c>
      <c r="AV206" s="339">
        <v>210</v>
      </c>
      <c r="AW206" s="339">
        <v>215</v>
      </c>
      <c r="AX206" s="339">
        <v>216</v>
      </c>
      <c r="AY206" s="339">
        <v>217</v>
      </c>
      <c r="AZ206" s="339">
        <v>218</v>
      </c>
      <c r="BA206" s="339">
        <v>219</v>
      </c>
      <c r="BB206" s="338"/>
      <c r="BC206" s="341">
        <v>203</v>
      </c>
      <c r="BD206" s="347">
        <f>'Reactor 2'!BD206</f>
        <v>0</v>
      </c>
      <c r="BE206" s="347">
        <f>'Reactor 2'!BE206</f>
        <v>0</v>
      </c>
      <c r="BF206" s="347">
        <f>'Reactor 2'!BF206</f>
        <v>0</v>
      </c>
      <c r="BG206" s="347">
        <f>'Reactor 2'!BG206</f>
        <v>0</v>
      </c>
      <c r="BH206" s="347">
        <f>'Reactor 2'!BH206</f>
        <v>0</v>
      </c>
    </row>
    <row r="207" spans="8:60" s="343" customFormat="1" x14ac:dyDescent="0.35">
      <c r="H207" s="339">
        <v>204</v>
      </c>
      <c r="I207" s="331">
        <f>IF($H207&gt;='Reactor 2'!B$27, IF($H207&lt;('Reactor 2'!B$27+30), 'Reactor 2'!I$83,0),0)</f>
        <v>60</v>
      </c>
      <c r="J207" s="331">
        <f>IF($H207&gt;='Reactor 2'!C$27, IF($H207&lt;('Reactor 2'!C$27+30), 'Reactor 2'!J$83,0),0)</f>
        <v>0</v>
      </c>
      <c r="K207" s="331">
        <f>IF($H207&gt;='Reactor 2'!D$27, IF($H207&lt;('Reactor 2'!D$27+30), 'Reactor 2'!K$83,0),0)</f>
        <v>0</v>
      </c>
      <c r="L207" s="344">
        <f>'Reactor 2'!L207</f>
        <v>0</v>
      </c>
      <c r="M207" s="344">
        <f>'Reactor 2'!M207</f>
        <v>0</v>
      </c>
      <c r="N207" s="338"/>
      <c r="O207" s="339">
        <v>204</v>
      </c>
      <c r="P207" s="296">
        <v>0</v>
      </c>
      <c r="Q207" s="296">
        <v>999</v>
      </c>
      <c r="R207" s="296">
        <v>999</v>
      </c>
      <c r="S207" s="296">
        <v>999</v>
      </c>
      <c r="T207" s="296">
        <v>999</v>
      </c>
      <c r="U207" s="296">
        <v>999</v>
      </c>
      <c r="V207" s="338"/>
      <c r="W207" s="339">
        <v>204</v>
      </c>
      <c r="X207" s="346">
        <v>0</v>
      </c>
      <c r="Y207" s="346">
        <v>999</v>
      </c>
      <c r="Z207" s="346">
        <v>999</v>
      </c>
      <c r="AA207" s="346">
        <v>999</v>
      </c>
      <c r="AB207" s="346">
        <v>999</v>
      </c>
      <c r="AC207" s="346">
        <v>999</v>
      </c>
      <c r="AD207" s="338"/>
      <c r="AE207" s="339">
        <v>204</v>
      </c>
      <c r="AF207" s="346">
        <v>0</v>
      </c>
      <c r="AG207" s="346">
        <v>999</v>
      </c>
      <c r="AH207" s="346">
        <v>999</v>
      </c>
      <c r="AI207" s="346">
        <v>999</v>
      </c>
      <c r="AJ207" s="346">
        <v>999</v>
      </c>
      <c r="AK207" s="346">
        <v>999</v>
      </c>
      <c r="AL207" s="338"/>
      <c r="AM207" s="339">
        <v>204</v>
      </c>
      <c r="AN207" s="346">
        <f t="shared" si="13"/>
        <v>0</v>
      </c>
      <c r="AO207" s="346">
        <f t="shared" si="13"/>
        <v>999</v>
      </c>
      <c r="AP207" s="346">
        <f t="shared" si="13"/>
        <v>999</v>
      </c>
      <c r="AQ207" s="346">
        <f t="shared" si="13"/>
        <v>999</v>
      </c>
      <c r="AR207" s="346">
        <f t="shared" si="13"/>
        <v>999</v>
      </c>
      <c r="AS207" s="346">
        <f t="shared" si="13"/>
        <v>999</v>
      </c>
      <c r="AT207" s="338"/>
      <c r="AU207" s="339">
        <v>204</v>
      </c>
      <c r="AV207" s="339">
        <v>210</v>
      </c>
      <c r="AW207" s="339">
        <v>215</v>
      </c>
      <c r="AX207" s="339">
        <v>216</v>
      </c>
      <c r="AY207" s="339">
        <v>217</v>
      </c>
      <c r="AZ207" s="339">
        <v>218</v>
      </c>
      <c r="BA207" s="339">
        <v>219</v>
      </c>
      <c r="BB207" s="338"/>
      <c r="BC207" s="341">
        <v>204</v>
      </c>
      <c r="BD207" s="347">
        <f>'Reactor 2'!BD207</f>
        <v>0</v>
      </c>
      <c r="BE207" s="347">
        <f>'Reactor 2'!BE207</f>
        <v>0</v>
      </c>
      <c r="BF207" s="347">
        <f>'Reactor 2'!BF207</f>
        <v>0</v>
      </c>
      <c r="BG207" s="347">
        <f>'Reactor 2'!BG207</f>
        <v>0</v>
      </c>
      <c r="BH207" s="347">
        <f>'Reactor 2'!BH207</f>
        <v>0</v>
      </c>
    </row>
    <row r="208" spans="8:60" s="343" customFormat="1" x14ac:dyDescent="0.35">
      <c r="H208" s="339">
        <v>205</v>
      </c>
      <c r="I208" s="331">
        <f>IF($H208&gt;='Reactor 2'!B$27, IF($H208&lt;('Reactor 2'!B$27+30), 'Reactor 2'!I$83,0),0)</f>
        <v>60</v>
      </c>
      <c r="J208" s="331">
        <f>IF($H208&gt;='Reactor 2'!C$27, IF($H208&lt;('Reactor 2'!C$27+30), 'Reactor 2'!J$83,0),0)</f>
        <v>0</v>
      </c>
      <c r="K208" s="331">
        <f>IF($H208&gt;='Reactor 2'!D$27, IF($H208&lt;('Reactor 2'!D$27+30), 'Reactor 2'!K$83,0),0)</f>
        <v>0</v>
      </c>
      <c r="L208" s="344">
        <f>'Reactor 2'!L208</f>
        <v>0</v>
      </c>
      <c r="M208" s="344">
        <f>'Reactor 2'!M208</f>
        <v>0</v>
      </c>
      <c r="N208" s="338"/>
      <c r="O208" s="339">
        <v>205</v>
      </c>
      <c r="P208" s="296">
        <v>0</v>
      </c>
      <c r="Q208" s="296">
        <v>999</v>
      </c>
      <c r="R208" s="296">
        <v>999</v>
      </c>
      <c r="S208" s="296">
        <v>999</v>
      </c>
      <c r="T208" s="296">
        <v>999</v>
      </c>
      <c r="U208" s="296">
        <v>999</v>
      </c>
      <c r="V208" s="338"/>
      <c r="W208" s="339">
        <v>205</v>
      </c>
      <c r="X208" s="346">
        <v>0</v>
      </c>
      <c r="Y208" s="346">
        <v>999</v>
      </c>
      <c r="Z208" s="346">
        <v>999</v>
      </c>
      <c r="AA208" s="346">
        <v>999</v>
      </c>
      <c r="AB208" s="346">
        <v>999</v>
      </c>
      <c r="AC208" s="346">
        <v>999</v>
      </c>
      <c r="AD208" s="338"/>
      <c r="AE208" s="339">
        <v>205</v>
      </c>
      <c r="AF208" s="346">
        <v>0</v>
      </c>
      <c r="AG208" s="346">
        <v>999</v>
      </c>
      <c r="AH208" s="346">
        <v>999</v>
      </c>
      <c r="AI208" s="346">
        <v>999</v>
      </c>
      <c r="AJ208" s="346">
        <v>999</v>
      </c>
      <c r="AK208" s="346">
        <v>999</v>
      </c>
      <c r="AL208" s="338"/>
      <c r="AM208" s="339">
        <v>205</v>
      </c>
      <c r="AN208" s="346">
        <f t="shared" si="13"/>
        <v>0</v>
      </c>
      <c r="AO208" s="346">
        <f t="shared" si="13"/>
        <v>999</v>
      </c>
      <c r="AP208" s="346">
        <f t="shared" si="13"/>
        <v>999</v>
      </c>
      <c r="AQ208" s="346">
        <f t="shared" si="13"/>
        <v>999</v>
      </c>
      <c r="AR208" s="346">
        <f t="shared" si="13"/>
        <v>999</v>
      </c>
      <c r="AS208" s="346">
        <f t="shared" si="13"/>
        <v>999</v>
      </c>
      <c r="AT208" s="338"/>
      <c r="AU208" s="339">
        <v>205</v>
      </c>
      <c r="AV208" s="339">
        <v>210</v>
      </c>
      <c r="AW208" s="339">
        <v>215</v>
      </c>
      <c r="AX208" s="339">
        <v>216</v>
      </c>
      <c r="AY208" s="339">
        <v>217</v>
      </c>
      <c r="AZ208" s="339">
        <v>218</v>
      </c>
      <c r="BA208" s="339">
        <v>219</v>
      </c>
      <c r="BB208" s="338"/>
      <c r="BC208" s="341">
        <v>205</v>
      </c>
      <c r="BD208" s="347">
        <f>'Reactor 2'!BD208</f>
        <v>0</v>
      </c>
      <c r="BE208" s="347">
        <f>'Reactor 2'!BE208</f>
        <v>0</v>
      </c>
      <c r="BF208" s="347">
        <f>'Reactor 2'!BF208</f>
        <v>0</v>
      </c>
      <c r="BG208" s="347">
        <f>'Reactor 2'!BG208</f>
        <v>0</v>
      </c>
      <c r="BH208" s="347">
        <f>'Reactor 2'!BH208</f>
        <v>0</v>
      </c>
    </row>
    <row r="209" spans="8:60" s="343" customFormat="1" x14ac:dyDescent="0.35">
      <c r="H209" s="339">
        <v>206</v>
      </c>
      <c r="I209" s="331">
        <f>IF($H209&gt;='Reactor 2'!B$27, IF($H209&lt;('Reactor 2'!B$27+30), 'Reactor 2'!I$83,0),0)</f>
        <v>60</v>
      </c>
      <c r="J209" s="331">
        <f>IF($H209&gt;='Reactor 2'!C$27, IF($H209&lt;('Reactor 2'!C$27+30), 'Reactor 2'!J$83,0),0)</f>
        <v>0</v>
      </c>
      <c r="K209" s="331">
        <f>IF($H209&gt;='Reactor 2'!D$27, IF($H209&lt;('Reactor 2'!D$27+30), 'Reactor 2'!K$83,0),0)</f>
        <v>0</v>
      </c>
      <c r="L209" s="344">
        <f>'Reactor 2'!L209</f>
        <v>0</v>
      </c>
      <c r="M209" s="344">
        <f>'Reactor 2'!M209</f>
        <v>0</v>
      </c>
      <c r="N209" s="338"/>
      <c r="O209" s="339">
        <v>206</v>
      </c>
      <c r="P209" s="296">
        <v>0</v>
      </c>
      <c r="Q209" s="296">
        <v>999</v>
      </c>
      <c r="R209" s="296">
        <v>999</v>
      </c>
      <c r="S209" s="296">
        <v>999</v>
      </c>
      <c r="T209" s="296">
        <v>999</v>
      </c>
      <c r="U209" s="296">
        <v>999</v>
      </c>
      <c r="V209" s="338"/>
      <c r="W209" s="339">
        <v>206</v>
      </c>
      <c r="X209" s="346">
        <v>0</v>
      </c>
      <c r="Y209" s="346">
        <v>999</v>
      </c>
      <c r="Z209" s="346">
        <v>999</v>
      </c>
      <c r="AA209" s="346">
        <v>999</v>
      </c>
      <c r="AB209" s="346">
        <v>999</v>
      </c>
      <c r="AC209" s="346">
        <v>999</v>
      </c>
      <c r="AD209" s="338"/>
      <c r="AE209" s="339">
        <v>206</v>
      </c>
      <c r="AF209" s="346">
        <v>0</v>
      </c>
      <c r="AG209" s="346">
        <v>999</v>
      </c>
      <c r="AH209" s="346">
        <v>999</v>
      </c>
      <c r="AI209" s="346">
        <v>999</v>
      </c>
      <c r="AJ209" s="346">
        <v>999</v>
      </c>
      <c r="AK209" s="346">
        <v>999</v>
      </c>
      <c r="AL209" s="338"/>
      <c r="AM209" s="339">
        <v>206</v>
      </c>
      <c r="AN209" s="346">
        <f t="shared" si="13"/>
        <v>0</v>
      </c>
      <c r="AO209" s="346">
        <f t="shared" si="13"/>
        <v>999</v>
      </c>
      <c r="AP209" s="346">
        <f t="shared" si="13"/>
        <v>999</v>
      </c>
      <c r="AQ209" s="346">
        <f t="shared" si="13"/>
        <v>999</v>
      </c>
      <c r="AR209" s="346">
        <f t="shared" si="13"/>
        <v>999</v>
      </c>
      <c r="AS209" s="346">
        <f t="shared" si="13"/>
        <v>999</v>
      </c>
      <c r="AT209" s="338"/>
      <c r="AU209" s="339">
        <v>206</v>
      </c>
      <c r="AV209" s="339">
        <v>210</v>
      </c>
      <c r="AW209" s="339">
        <v>215</v>
      </c>
      <c r="AX209" s="339">
        <v>216</v>
      </c>
      <c r="AY209" s="339">
        <v>217</v>
      </c>
      <c r="AZ209" s="339">
        <v>218</v>
      </c>
      <c r="BA209" s="339">
        <v>219</v>
      </c>
      <c r="BB209" s="338"/>
      <c r="BC209" s="341">
        <v>206</v>
      </c>
      <c r="BD209" s="347">
        <f>'Reactor 2'!BD209</f>
        <v>0</v>
      </c>
      <c r="BE209" s="347">
        <f>'Reactor 2'!BE209</f>
        <v>0</v>
      </c>
      <c r="BF209" s="347">
        <f>'Reactor 2'!BF209</f>
        <v>0</v>
      </c>
      <c r="BG209" s="347">
        <f>'Reactor 2'!BG209</f>
        <v>0</v>
      </c>
      <c r="BH209" s="347">
        <f>'Reactor 2'!BH209</f>
        <v>0</v>
      </c>
    </row>
    <row r="210" spans="8:60" s="343" customFormat="1" x14ac:dyDescent="0.35">
      <c r="H210" s="339">
        <v>207</v>
      </c>
      <c r="I210" s="331">
        <f>IF($H210&gt;='Reactor 2'!B$27, IF($H210&lt;('Reactor 2'!B$27+30), 'Reactor 2'!I$83,0),0)</f>
        <v>60</v>
      </c>
      <c r="J210" s="331">
        <f>IF($H210&gt;='Reactor 2'!C$27, IF($H210&lt;('Reactor 2'!C$27+30), 'Reactor 2'!J$83,0),0)</f>
        <v>0</v>
      </c>
      <c r="K210" s="331">
        <f>IF($H210&gt;='Reactor 2'!D$27, IF($H210&lt;('Reactor 2'!D$27+30), 'Reactor 2'!K$83,0),0)</f>
        <v>0</v>
      </c>
      <c r="L210" s="344">
        <f>'Reactor 2'!L210</f>
        <v>0</v>
      </c>
      <c r="M210" s="344">
        <f>'Reactor 2'!M210</f>
        <v>0</v>
      </c>
      <c r="N210" s="338"/>
      <c r="O210" s="339">
        <v>207</v>
      </c>
      <c r="P210" s="296">
        <v>0</v>
      </c>
      <c r="Q210" s="296">
        <v>999</v>
      </c>
      <c r="R210" s="296">
        <v>999</v>
      </c>
      <c r="S210" s="296">
        <v>999</v>
      </c>
      <c r="T210" s="296">
        <v>999</v>
      </c>
      <c r="U210" s="296">
        <v>999</v>
      </c>
      <c r="V210" s="338"/>
      <c r="W210" s="339">
        <v>207</v>
      </c>
      <c r="X210" s="346">
        <v>0</v>
      </c>
      <c r="Y210" s="346">
        <v>999</v>
      </c>
      <c r="Z210" s="346">
        <v>999</v>
      </c>
      <c r="AA210" s="346">
        <v>999</v>
      </c>
      <c r="AB210" s="346">
        <v>999</v>
      </c>
      <c r="AC210" s="346">
        <v>999</v>
      </c>
      <c r="AD210" s="338"/>
      <c r="AE210" s="339">
        <v>207</v>
      </c>
      <c r="AF210" s="346">
        <v>0</v>
      </c>
      <c r="AG210" s="346">
        <v>999</v>
      </c>
      <c r="AH210" s="346">
        <v>999</v>
      </c>
      <c r="AI210" s="346">
        <v>999</v>
      </c>
      <c r="AJ210" s="346">
        <v>999</v>
      </c>
      <c r="AK210" s="346">
        <v>999</v>
      </c>
      <c r="AL210" s="338"/>
      <c r="AM210" s="339">
        <v>207</v>
      </c>
      <c r="AN210" s="346">
        <f t="shared" si="13"/>
        <v>0</v>
      </c>
      <c r="AO210" s="346">
        <f t="shared" si="13"/>
        <v>999</v>
      </c>
      <c r="AP210" s="346">
        <f t="shared" si="13"/>
        <v>999</v>
      </c>
      <c r="AQ210" s="346">
        <f t="shared" si="13"/>
        <v>999</v>
      </c>
      <c r="AR210" s="346">
        <f t="shared" si="13"/>
        <v>999</v>
      </c>
      <c r="AS210" s="346">
        <f t="shared" si="13"/>
        <v>999</v>
      </c>
      <c r="AT210" s="338"/>
      <c r="AU210" s="339">
        <v>207</v>
      </c>
      <c r="AV210" s="339">
        <v>210</v>
      </c>
      <c r="AW210" s="339">
        <v>215</v>
      </c>
      <c r="AX210" s="339">
        <v>216</v>
      </c>
      <c r="AY210" s="339">
        <v>217</v>
      </c>
      <c r="AZ210" s="339">
        <v>218</v>
      </c>
      <c r="BA210" s="339">
        <v>219</v>
      </c>
      <c r="BB210" s="338"/>
      <c r="BC210" s="341">
        <v>207</v>
      </c>
      <c r="BD210" s="347">
        <f>'Reactor 2'!BD210</f>
        <v>0</v>
      </c>
      <c r="BE210" s="347">
        <f>'Reactor 2'!BE210</f>
        <v>0</v>
      </c>
      <c r="BF210" s="347">
        <f>'Reactor 2'!BF210</f>
        <v>0</v>
      </c>
      <c r="BG210" s="347">
        <f>'Reactor 2'!BG210</f>
        <v>0</v>
      </c>
      <c r="BH210" s="347">
        <f>'Reactor 2'!BH210</f>
        <v>0</v>
      </c>
    </row>
    <row r="211" spans="8:60" s="343" customFormat="1" x14ac:dyDescent="0.35">
      <c r="H211" s="339">
        <v>208</v>
      </c>
      <c r="I211" s="331">
        <f>IF($H211&gt;='Reactor 2'!B$27, IF($H211&lt;('Reactor 2'!B$27+30), 'Reactor 2'!I$83,0),0)</f>
        <v>0</v>
      </c>
      <c r="J211" s="331">
        <f>IF($H211&gt;='Reactor 2'!C$27, IF($H211&lt;('Reactor 2'!C$27+30), 'Reactor 2'!J$83,0),0)</f>
        <v>0</v>
      </c>
      <c r="K211" s="331">
        <f>IF($H211&gt;='Reactor 2'!D$27, IF($H211&lt;('Reactor 2'!D$27+30), 'Reactor 2'!K$83,0),0)</f>
        <v>0</v>
      </c>
      <c r="L211" s="344">
        <f>'Reactor 2'!L211</f>
        <v>0</v>
      </c>
      <c r="M211" s="344">
        <f>'Reactor 2'!M211</f>
        <v>0</v>
      </c>
      <c r="N211" s="338"/>
      <c r="O211" s="339">
        <v>208</v>
      </c>
      <c r="P211" s="296">
        <v>0</v>
      </c>
      <c r="Q211" s="296">
        <v>999</v>
      </c>
      <c r="R211" s="296">
        <v>999</v>
      </c>
      <c r="S211" s="296">
        <v>999</v>
      </c>
      <c r="T211" s="296">
        <v>999</v>
      </c>
      <c r="U211" s="296">
        <v>999</v>
      </c>
      <c r="V211" s="338"/>
      <c r="W211" s="339">
        <v>208</v>
      </c>
      <c r="X211" s="346">
        <v>0</v>
      </c>
      <c r="Y211" s="346">
        <v>999</v>
      </c>
      <c r="Z211" s="346">
        <v>999</v>
      </c>
      <c r="AA211" s="346">
        <v>999</v>
      </c>
      <c r="AB211" s="346">
        <v>999</v>
      </c>
      <c r="AC211" s="346">
        <v>999</v>
      </c>
      <c r="AD211" s="338"/>
      <c r="AE211" s="339">
        <v>208</v>
      </c>
      <c r="AF211" s="346">
        <v>0</v>
      </c>
      <c r="AG211" s="346">
        <v>999</v>
      </c>
      <c r="AH211" s="346">
        <v>999</v>
      </c>
      <c r="AI211" s="346">
        <v>999</v>
      </c>
      <c r="AJ211" s="346">
        <v>999</v>
      </c>
      <c r="AK211" s="346">
        <v>999</v>
      </c>
      <c r="AL211" s="338"/>
      <c r="AM211" s="339">
        <v>208</v>
      </c>
      <c r="AN211" s="346">
        <f t="shared" si="13"/>
        <v>0</v>
      </c>
      <c r="AO211" s="346">
        <f t="shared" si="13"/>
        <v>999</v>
      </c>
      <c r="AP211" s="346">
        <f t="shared" si="13"/>
        <v>999</v>
      </c>
      <c r="AQ211" s="346">
        <f t="shared" si="13"/>
        <v>999</v>
      </c>
      <c r="AR211" s="346">
        <f t="shared" si="13"/>
        <v>999</v>
      </c>
      <c r="AS211" s="346">
        <f t="shared" si="13"/>
        <v>999</v>
      </c>
      <c r="AT211" s="338"/>
      <c r="AU211" s="339">
        <v>208</v>
      </c>
      <c r="AV211" s="339">
        <v>210</v>
      </c>
      <c r="AW211" s="339">
        <v>215</v>
      </c>
      <c r="AX211" s="339">
        <v>216</v>
      </c>
      <c r="AY211" s="339">
        <v>217</v>
      </c>
      <c r="AZ211" s="339">
        <v>218</v>
      </c>
      <c r="BA211" s="339">
        <v>219</v>
      </c>
      <c r="BB211" s="338"/>
      <c r="BC211" s="341">
        <v>208</v>
      </c>
      <c r="BD211" s="347">
        <f>'Reactor 2'!BD211</f>
        <v>0</v>
      </c>
      <c r="BE211" s="347">
        <f>'Reactor 2'!BE211</f>
        <v>0</v>
      </c>
      <c r="BF211" s="347">
        <f>'Reactor 2'!BF211</f>
        <v>0</v>
      </c>
      <c r="BG211" s="347">
        <f>'Reactor 2'!BG211</f>
        <v>0</v>
      </c>
      <c r="BH211" s="347">
        <f>'Reactor 2'!BH211</f>
        <v>0</v>
      </c>
    </row>
    <row r="212" spans="8:60" s="343" customFormat="1" x14ac:dyDescent="0.35">
      <c r="H212" s="339">
        <v>209</v>
      </c>
      <c r="I212" s="331">
        <f>IF($H212&gt;='Reactor 2'!B$27, IF($H212&lt;('Reactor 2'!B$27+30), 'Reactor 2'!I$83,0),0)</f>
        <v>0</v>
      </c>
      <c r="J212" s="331">
        <f>IF($H212&gt;='Reactor 2'!C$27, IF($H212&lt;('Reactor 2'!C$27+30), 'Reactor 2'!J$83,0),0)</f>
        <v>0</v>
      </c>
      <c r="K212" s="331">
        <f>IF($H212&gt;='Reactor 2'!D$27, IF($H212&lt;('Reactor 2'!D$27+30), 'Reactor 2'!K$83,0),0)</f>
        <v>0</v>
      </c>
      <c r="L212" s="344">
        <f>'Reactor 2'!L212</f>
        <v>0</v>
      </c>
      <c r="M212" s="344">
        <f>'Reactor 2'!M212</f>
        <v>0</v>
      </c>
      <c r="N212" s="338"/>
      <c r="O212" s="339">
        <v>209</v>
      </c>
      <c r="P212" s="296">
        <v>0</v>
      </c>
      <c r="Q212" s="296">
        <v>999</v>
      </c>
      <c r="R212" s="296">
        <v>999</v>
      </c>
      <c r="S212" s="296">
        <v>999</v>
      </c>
      <c r="T212" s="296">
        <v>999</v>
      </c>
      <c r="U212" s="296">
        <v>999</v>
      </c>
      <c r="V212" s="338"/>
      <c r="W212" s="339">
        <v>209</v>
      </c>
      <c r="X212" s="346">
        <v>0</v>
      </c>
      <c r="Y212" s="346">
        <v>999</v>
      </c>
      <c r="Z212" s="346">
        <v>999</v>
      </c>
      <c r="AA212" s="346">
        <v>999</v>
      </c>
      <c r="AB212" s="346">
        <v>999</v>
      </c>
      <c r="AC212" s="346">
        <v>999</v>
      </c>
      <c r="AD212" s="338"/>
      <c r="AE212" s="339">
        <v>209</v>
      </c>
      <c r="AF212" s="346">
        <v>0</v>
      </c>
      <c r="AG212" s="346">
        <v>999</v>
      </c>
      <c r="AH212" s="346">
        <v>999</v>
      </c>
      <c r="AI212" s="346">
        <v>999</v>
      </c>
      <c r="AJ212" s="346">
        <v>999</v>
      </c>
      <c r="AK212" s="346">
        <v>999</v>
      </c>
      <c r="AL212" s="338"/>
      <c r="AM212" s="339">
        <v>209</v>
      </c>
      <c r="AN212" s="346">
        <f t="shared" si="13"/>
        <v>0</v>
      </c>
      <c r="AO212" s="346">
        <f t="shared" si="13"/>
        <v>999</v>
      </c>
      <c r="AP212" s="346">
        <f t="shared" si="13"/>
        <v>999</v>
      </c>
      <c r="AQ212" s="346">
        <f t="shared" si="13"/>
        <v>999</v>
      </c>
      <c r="AR212" s="346">
        <f t="shared" si="13"/>
        <v>999</v>
      </c>
      <c r="AS212" s="346">
        <f t="shared" si="13"/>
        <v>999</v>
      </c>
      <c r="AT212" s="338"/>
      <c r="AU212" s="339">
        <v>209</v>
      </c>
      <c r="AV212" s="339">
        <v>210</v>
      </c>
      <c r="AW212" s="339">
        <v>215</v>
      </c>
      <c r="AX212" s="339">
        <v>216</v>
      </c>
      <c r="AY212" s="339">
        <v>217</v>
      </c>
      <c r="AZ212" s="339">
        <v>218</v>
      </c>
      <c r="BA212" s="339">
        <v>219</v>
      </c>
      <c r="BB212" s="338"/>
      <c r="BC212" s="341">
        <v>209</v>
      </c>
      <c r="BD212" s="347">
        <f>'Reactor 2'!BD212</f>
        <v>0</v>
      </c>
      <c r="BE212" s="347">
        <f>'Reactor 2'!BE212</f>
        <v>0</v>
      </c>
      <c r="BF212" s="347">
        <f>'Reactor 2'!BF212</f>
        <v>0</v>
      </c>
      <c r="BG212" s="347">
        <f>'Reactor 2'!BG212</f>
        <v>0</v>
      </c>
      <c r="BH212" s="347">
        <f>'Reactor 2'!BH212</f>
        <v>0</v>
      </c>
    </row>
    <row r="213" spans="8:60" s="343" customFormat="1" x14ac:dyDescent="0.35">
      <c r="H213" s="339">
        <v>210</v>
      </c>
      <c r="I213" s="331">
        <f>IF($H213&gt;='Reactor 2'!B$27, IF($H213&lt;('Reactor 2'!B$27+30), 'Reactor 2'!I$83,0),0)</f>
        <v>0</v>
      </c>
      <c r="J213" s="331">
        <f>IF($H213&gt;='Reactor 2'!C$27, IF($H213&lt;('Reactor 2'!C$27+30), 'Reactor 2'!J$83,0),0)</f>
        <v>0</v>
      </c>
      <c r="K213" s="331">
        <f>IF($H213&gt;='Reactor 2'!D$27, IF($H213&lt;('Reactor 2'!D$27+30), 'Reactor 2'!K$83,0),0)</f>
        <v>0</v>
      </c>
      <c r="L213" s="344">
        <f>'Reactor 2'!L213</f>
        <v>0</v>
      </c>
      <c r="M213" s="344">
        <f>'Reactor 2'!M213</f>
        <v>0</v>
      </c>
      <c r="N213" s="338"/>
      <c r="O213" s="339">
        <v>210</v>
      </c>
      <c r="P213" s="296">
        <v>0</v>
      </c>
      <c r="Q213" s="296">
        <v>999</v>
      </c>
      <c r="R213" s="296">
        <v>999</v>
      </c>
      <c r="S213" s="296">
        <v>999</v>
      </c>
      <c r="T213" s="296">
        <v>999</v>
      </c>
      <c r="U213" s="296">
        <v>999</v>
      </c>
      <c r="V213" s="338"/>
      <c r="W213" s="339">
        <v>210</v>
      </c>
      <c r="X213" s="346">
        <v>0</v>
      </c>
      <c r="Y213" s="346">
        <v>999</v>
      </c>
      <c r="Z213" s="346">
        <v>999</v>
      </c>
      <c r="AA213" s="346">
        <v>999</v>
      </c>
      <c r="AB213" s="346">
        <v>999</v>
      </c>
      <c r="AC213" s="346">
        <v>999</v>
      </c>
      <c r="AD213" s="338"/>
      <c r="AE213" s="339">
        <v>210</v>
      </c>
      <c r="AF213" s="346">
        <v>0</v>
      </c>
      <c r="AG213" s="346">
        <v>999</v>
      </c>
      <c r="AH213" s="346">
        <v>999</v>
      </c>
      <c r="AI213" s="346">
        <v>999</v>
      </c>
      <c r="AJ213" s="346">
        <v>999</v>
      </c>
      <c r="AK213" s="346">
        <v>999</v>
      </c>
      <c r="AL213" s="338"/>
      <c r="AM213" s="339">
        <v>210</v>
      </c>
      <c r="AN213" s="346">
        <f t="shared" ref="AN213:AS228" si="14">AN212</f>
        <v>0</v>
      </c>
      <c r="AO213" s="346">
        <f t="shared" si="14"/>
        <v>999</v>
      </c>
      <c r="AP213" s="346">
        <f t="shared" si="14"/>
        <v>999</v>
      </c>
      <c r="AQ213" s="346">
        <f t="shared" si="14"/>
        <v>999</v>
      </c>
      <c r="AR213" s="346">
        <f t="shared" si="14"/>
        <v>999</v>
      </c>
      <c r="AS213" s="346">
        <f t="shared" si="14"/>
        <v>999</v>
      </c>
      <c r="AT213" s="338"/>
      <c r="AU213" s="339">
        <v>210</v>
      </c>
      <c r="AV213" s="339">
        <v>210</v>
      </c>
      <c r="AW213" s="339">
        <v>215</v>
      </c>
      <c r="AX213" s="339">
        <v>216</v>
      </c>
      <c r="AY213" s="339">
        <v>217</v>
      </c>
      <c r="AZ213" s="339">
        <v>218</v>
      </c>
      <c r="BA213" s="339">
        <v>219</v>
      </c>
      <c r="BB213" s="338"/>
      <c r="BC213" s="341">
        <v>210</v>
      </c>
      <c r="BD213" s="347">
        <f>'Reactor 2'!BD213</f>
        <v>0</v>
      </c>
      <c r="BE213" s="347">
        <f>'Reactor 2'!BE213</f>
        <v>0</v>
      </c>
      <c r="BF213" s="347">
        <f>'Reactor 2'!BF213</f>
        <v>0</v>
      </c>
      <c r="BG213" s="347">
        <f>'Reactor 2'!BG213</f>
        <v>0</v>
      </c>
      <c r="BH213" s="347">
        <f>'Reactor 2'!BH213</f>
        <v>0</v>
      </c>
    </row>
    <row r="214" spans="8:60" s="343" customFormat="1" x14ac:dyDescent="0.35">
      <c r="H214" s="339">
        <v>211</v>
      </c>
      <c r="I214" s="331">
        <f>IF($H214&gt;='Reactor 2'!B$27, IF($H214&lt;('Reactor 2'!B$27+30), 'Reactor 2'!I$83,0),0)</f>
        <v>0</v>
      </c>
      <c r="J214" s="331">
        <f>IF($H214&gt;='Reactor 2'!C$27, IF($H214&lt;('Reactor 2'!C$27+30), 'Reactor 2'!J$83,0),0)</f>
        <v>0</v>
      </c>
      <c r="K214" s="331">
        <f>IF($H214&gt;='Reactor 2'!D$27, IF($H214&lt;('Reactor 2'!D$27+30), 'Reactor 2'!K$83,0),0)</f>
        <v>0</v>
      </c>
      <c r="L214" s="344">
        <f>'Reactor 2'!L214</f>
        <v>0</v>
      </c>
      <c r="M214" s="344">
        <f>'Reactor 2'!M214</f>
        <v>0</v>
      </c>
      <c r="N214" s="338"/>
      <c r="O214" s="339">
        <v>211</v>
      </c>
      <c r="P214" s="296">
        <v>0</v>
      </c>
      <c r="Q214" s="296">
        <v>999</v>
      </c>
      <c r="R214" s="296">
        <v>999</v>
      </c>
      <c r="S214" s="296">
        <v>999</v>
      </c>
      <c r="T214" s="296">
        <v>999</v>
      </c>
      <c r="U214" s="296">
        <v>999</v>
      </c>
      <c r="V214" s="338"/>
      <c r="W214" s="339">
        <v>211</v>
      </c>
      <c r="X214" s="346">
        <v>0</v>
      </c>
      <c r="Y214" s="346">
        <v>999</v>
      </c>
      <c r="Z214" s="346">
        <v>999</v>
      </c>
      <c r="AA214" s="346">
        <v>999</v>
      </c>
      <c r="AB214" s="346">
        <v>999</v>
      </c>
      <c r="AC214" s="346">
        <v>999</v>
      </c>
      <c r="AD214" s="338"/>
      <c r="AE214" s="339">
        <v>211</v>
      </c>
      <c r="AF214" s="346">
        <v>0</v>
      </c>
      <c r="AG214" s="346">
        <v>999</v>
      </c>
      <c r="AH214" s="346">
        <v>999</v>
      </c>
      <c r="AI214" s="346">
        <v>999</v>
      </c>
      <c r="AJ214" s="346">
        <v>999</v>
      </c>
      <c r="AK214" s="346">
        <v>999</v>
      </c>
      <c r="AL214" s="338"/>
      <c r="AM214" s="339">
        <v>211</v>
      </c>
      <c r="AN214" s="346">
        <f t="shared" si="14"/>
        <v>0</v>
      </c>
      <c r="AO214" s="346">
        <f t="shared" si="14"/>
        <v>999</v>
      </c>
      <c r="AP214" s="346">
        <f t="shared" si="14"/>
        <v>999</v>
      </c>
      <c r="AQ214" s="346">
        <f t="shared" si="14"/>
        <v>999</v>
      </c>
      <c r="AR214" s="346">
        <f t="shared" si="14"/>
        <v>999</v>
      </c>
      <c r="AS214" s="346">
        <f t="shared" si="14"/>
        <v>999</v>
      </c>
      <c r="AT214" s="338"/>
      <c r="AU214" s="339">
        <v>211</v>
      </c>
      <c r="AV214" s="339">
        <v>210</v>
      </c>
      <c r="AW214" s="339">
        <v>215</v>
      </c>
      <c r="AX214" s="339">
        <v>216</v>
      </c>
      <c r="AY214" s="339">
        <v>217</v>
      </c>
      <c r="AZ214" s="339">
        <v>218</v>
      </c>
      <c r="BA214" s="339">
        <v>219</v>
      </c>
      <c r="BB214" s="338"/>
      <c r="BC214" s="341">
        <v>211</v>
      </c>
      <c r="BD214" s="347">
        <f>'Reactor 2'!BD214</f>
        <v>0</v>
      </c>
      <c r="BE214" s="347">
        <f>'Reactor 2'!BE214</f>
        <v>0</v>
      </c>
      <c r="BF214" s="347">
        <f>'Reactor 2'!BF214</f>
        <v>0</v>
      </c>
      <c r="BG214" s="347">
        <f>'Reactor 2'!BG214</f>
        <v>0</v>
      </c>
      <c r="BH214" s="347">
        <f>'Reactor 2'!BH214</f>
        <v>0</v>
      </c>
    </row>
    <row r="215" spans="8:60" s="343" customFormat="1" x14ac:dyDescent="0.35">
      <c r="H215" s="339">
        <v>212</v>
      </c>
      <c r="I215" s="331">
        <f>IF($H215&gt;='Reactor 2'!B$27, IF($H215&lt;('Reactor 2'!B$27+30), 'Reactor 2'!I$83,0),0)</f>
        <v>0</v>
      </c>
      <c r="J215" s="331">
        <f>IF($H215&gt;='Reactor 2'!C$27, IF($H215&lt;('Reactor 2'!C$27+30), 'Reactor 2'!J$83,0),0)</f>
        <v>0</v>
      </c>
      <c r="K215" s="331">
        <f>IF($H215&gt;='Reactor 2'!D$27, IF($H215&lt;('Reactor 2'!D$27+30), 'Reactor 2'!K$83,0),0)</f>
        <v>0</v>
      </c>
      <c r="L215" s="344">
        <f>'Reactor 2'!L215</f>
        <v>0</v>
      </c>
      <c r="M215" s="344">
        <f>'Reactor 2'!M215</f>
        <v>0</v>
      </c>
      <c r="N215" s="338"/>
      <c r="O215" s="339">
        <v>212</v>
      </c>
      <c r="P215" s="296">
        <v>0</v>
      </c>
      <c r="Q215" s="296">
        <v>999</v>
      </c>
      <c r="R215" s="296">
        <v>999</v>
      </c>
      <c r="S215" s="296">
        <v>999</v>
      </c>
      <c r="T215" s="296">
        <v>999</v>
      </c>
      <c r="U215" s="296">
        <v>999</v>
      </c>
      <c r="V215" s="338"/>
      <c r="W215" s="339">
        <v>212</v>
      </c>
      <c r="X215" s="346">
        <v>0</v>
      </c>
      <c r="Y215" s="346">
        <v>999</v>
      </c>
      <c r="Z215" s="346">
        <v>999</v>
      </c>
      <c r="AA215" s="346">
        <v>999</v>
      </c>
      <c r="AB215" s="346">
        <v>999</v>
      </c>
      <c r="AC215" s="346">
        <v>999</v>
      </c>
      <c r="AD215" s="338"/>
      <c r="AE215" s="339">
        <v>212</v>
      </c>
      <c r="AF215" s="346">
        <v>0</v>
      </c>
      <c r="AG215" s="346">
        <v>999</v>
      </c>
      <c r="AH215" s="346">
        <v>999</v>
      </c>
      <c r="AI215" s="346">
        <v>999</v>
      </c>
      <c r="AJ215" s="346">
        <v>999</v>
      </c>
      <c r="AK215" s="346">
        <v>999</v>
      </c>
      <c r="AL215" s="338"/>
      <c r="AM215" s="339">
        <v>212</v>
      </c>
      <c r="AN215" s="346">
        <f t="shared" si="14"/>
        <v>0</v>
      </c>
      <c r="AO215" s="346">
        <f t="shared" si="14"/>
        <v>999</v>
      </c>
      <c r="AP215" s="346">
        <f t="shared" si="14"/>
        <v>999</v>
      </c>
      <c r="AQ215" s="346">
        <f t="shared" si="14"/>
        <v>999</v>
      </c>
      <c r="AR215" s="346">
        <f t="shared" si="14"/>
        <v>999</v>
      </c>
      <c r="AS215" s="346">
        <f t="shared" si="14"/>
        <v>999</v>
      </c>
      <c r="AT215" s="338"/>
      <c r="AU215" s="339">
        <v>212</v>
      </c>
      <c r="AV215" s="339">
        <v>210</v>
      </c>
      <c r="AW215" s="339">
        <v>215</v>
      </c>
      <c r="AX215" s="339">
        <v>216</v>
      </c>
      <c r="AY215" s="339">
        <v>217</v>
      </c>
      <c r="AZ215" s="339">
        <v>218</v>
      </c>
      <c r="BA215" s="339">
        <v>219</v>
      </c>
      <c r="BB215" s="338"/>
      <c r="BC215" s="341">
        <v>212</v>
      </c>
      <c r="BD215" s="347">
        <f>'Reactor 2'!BD215</f>
        <v>0</v>
      </c>
      <c r="BE215" s="347">
        <f>'Reactor 2'!BE215</f>
        <v>0</v>
      </c>
      <c r="BF215" s="347">
        <f>'Reactor 2'!BF215</f>
        <v>0</v>
      </c>
      <c r="BG215" s="347">
        <f>'Reactor 2'!BG215</f>
        <v>0</v>
      </c>
      <c r="BH215" s="347">
        <f>'Reactor 2'!BH215</f>
        <v>0</v>
      </c>
    </row>
    <row r="216" spans="8:60" s="343" customFormat="1" x14ac:dyDescent="0.35">
      <c r="H216" s="339">
        <v>213</v>
      </c>
      <c r="I216" s="331">
        <f>IF($H216&gt;='Reactor 2'!B$27, IF($H216&lt;('Reactor 2'!B$27+30), 'Reactor 2'!I$83,0),0)</f>
        <v>0</v>
      </c>
      <c r="J216" s="331">
        <f>IF($H216&gt;='Reactor 2'!C$27, IF($H216&lt;('Reactor 2'!C$27+30), 'Reactor 2'!J$83,0),0)</f>
        <v>0</v>
      </c>
      <c r="K216" s="331">
        <f>IF($H216&gt;='Reactor 2'!D$27, IF($H216&lt;('Reactor 2'!D$27+30), 'Reactor 2'!K$83,0),0)</f>
        <v>0</v>
      </c>
      <c r="L216" s="344">
        <f>'Reactor 2'!L216</f>
        <v>0</v>
      </c>
      <c r="M216" s="344">
        <f>'Reactor 2'!M216</f>
        <v>0</v>
      </c>
      <c r="N216" s="338"/>
      <c r="O216" s="339">
        <v>213</v>
      </c>
      <c r="P216" s="296">
        <v>0</v>
      </c>
      <c r="Q216" s="296">
        <v>999</v>
      </c>
      <c r="R216" s="296">
        <v>999</v>
      </c>
      <c r="S216" s="296">
        <v>999</v>
      </c>
      <c r="T216" s="296">
        <v>999</v>
      </c>
      <c r="U216" s="296">
        <v>999</v>
      </c>
      <c r="V216" s="338"/>
      <c r="W216" s="339">
        <v>213</v>
      </c>
      <c r="X216" s="346">
        <v>0</v>
      </c>
      <c r="Y216" s="346">
        <v>999</v>
      </c>
      <c r="Z216" s="346">
        <v>999</v>
      </c>
      <c r="AA216" s="346">
        <v>999</v>
      </c>
      <c r="AB216" s="346">
        <v>999</v>
      </c>
      <c r="AC216" s="346">
        <v>999</v>
      </c>
      <c r="AD216" s="338"/>
      <c r="AE216" s="339">
        <v>213</v>
      </c>
      <c r="AF216" s="346">
        <v>0</v>
      </c>
      <c r="AG216" s="346">
        <v>999</v>
      </c>
      <c r="AH216" s="346">
        <v>999</v>
      </c>
      <c r="AI216" s="346">
        <v>999</v>
      </c>
      <c r="AJ216" s="346">
        <v>999</v>
      </c>
      <c r="AK216" s="346">
        <v>999</v>
      </c>
      <c r="AL216" s="338"/>
      <c r="AM216" s="339">
        <v>213</v>
      </c>
      <c r="AN216" s="346">
        <f t="shared" si="14"/>
        <v>0</v>
      </c>
      <c r="AO216" s="346">
        <f t="shared" si="14"/>
        <v>999</v>
      </c>
      <c r="AP216" s="346">
        <f t="shared" si="14"/>
        <v>999</v>
      </c>
      <c r="AQ216" s="346">
        <f t="shared" si="14"/>
        <v>999</v>
      </c>
      <c r="AR216" s="346">
        <f t="shared" si="14"/>
        <v>999</v>
      </c>
      <c r="AS216" s="346">
        <f t="shared" si="14"/>
        <v>999</v>
      </c>
      <c r="AT216" s="338"/>
      <c r="AU216" s="339">
        <v>213</v>
      </c>
      <c r="AV216" s="339">
        <v>210</v>
      </c>
      <c r="AW216" s="339">
        <v>215</v>
      </c>
      <c r="AX216" s="339">
        <v>216</v>
      </c>
      <c r="AY216" s="339">
        <v>217</v>
      </c>
      <c r="AZ216" s="339">
        <v>218</v>
      </c>
      <c r="BA216" s="339">
        <v>219</v>
      </c>
      <c r="BB216" s="338"/>
      <c r="BC216" s="341">
        <v>213</v>
      </c>
      <c r="BD216" s="347">
        <f>'Reactor 2'!BD216</f>
        <v>0</v>
      </c>
      <c r="BE216" s="347">
        <f>'Reactor 2'!BE216</f>
        <v>0</v>
      </c>
      <c r="BF216" s="347">
        <f>'Reactor 2'!BF216</f>
        <v>0</v>
      </c>
      <c r="BG216" s="347">
        <f>'Reactor 2'!BG216</f>
        <v>0</v>
      </c>
      <c r="BH216" s="347">
        <f>'Reactor 2'!BH216</f>
        <v>0</v>
      </c>
    </row>
    <row r="217" spans="8:60" s="343" customFormat="1" x14ac:dyDescent="0.35">
      <c r="H217" s="339">
        <v>214</v>
      </c>
      <c r="I217" s="331">
        <f>IF($H217&gt;='Reactor 2'!B$27, IF($H217&lt;('Reactor 2'!B$27+30), 'Reactor 2'!I$83,0),0)</f>
        <v>0</v>
      </c>
      <c r="J217" s="331">
        <f>IF($H217&gt;='Reactor 2'!C$27, IF($H217&lt;('Reactor 2'!C$27+30), 'Reactor 2'!J$83,0),0)</f>
        <v>0</v>
      </c>
      <c r="K217" s="331">
        <f>IF($H217&gt;='Reactor 2'!D$27, IF($H217&lt;('Reactor 2'!D$27+30), 'Reactor 2'!K$83,0),0)</f>
        <v>0</v>
      </c>
      <c r="L217" s="344">
        <f>'Reactor 2'!L217</f>
        <v>0</v>
      </c>
      <c r="M217" s="344">
        <f>'Reactor 2'!M217</f>
        <v>0</v>
      </c>
      <c r="N217" s="338"/>
      <c r="O217" s="339">
        <v>214</v>
      </c>
      <c r="P217" s="296">
        <v>0</v>
      </c>
      <c r="Q217" s="296">
        <v>999</v>
      </c>
      <c r="R217" s="296">
        <v>999</v>
      </c>
      <c r="S217" s="296">
        <v>999</v>
      </c>
      <c r="T217" s="296">
        <v>999</v>
      </c>
      <c r="U217" s="296">
        <v>999</v>
      </c>
      <c r="V217" s="338"/>
      <c r="W217" s="339">
        <v>214</v>
      </c>
      <c r="X217" s="346">
        <v>0</v>
      </c>
      <c r="Y217" s="346">
        <v>999</v>
      </c>
      <c r="Z217" s="346">
        <v>999</v>
      </c>
      <c r="AA217" s="346">
        <v>999</v>
      </c>
      <c r="AB217" s="346">
        <v>999</v>
      </c>
      <c r="AC217" s="346">
        <v>999</v>
      </c>
      <c r="AD217" s="338"/>
      <c r="AE217" s="339">
        <v>214</v>
      </c>
      <c r="AF217" s="346">
        <v>0</v>
      </c>
      <c r="AG217" s="346">
        <v>999</v>
      </c>
      <c r="AH217" s="346">
        <v>999</v>
      </c>
      <c r="AI217" s="346">
        <v>999</v>
      </c>
      <c r="AJ217" s="346">
        <v>999</v>
      </c>
      <c r="AK217" s="346">
        <v>999</v>
      </c>
      <c r="AL217" s="338"/>
      <c r="AM217" s="339">
        <v>214</v>
      </c>
      <c r="AN217" s="346">
        <f t="shared" si="14"/>
        <v>0</v>
      </c>
      <c r="AO217" s="346">
        <f t="shared" si="14"/>
        <v>999</v>
      </c>
      <c r="AP217" s="346">
        <f t="shared" si="14"/>
        <v>999</v>
      </c>
      <c r="AQ217" s="346">
        <f t="shared" si="14"/>
        <v>999</v>
      </c>
      <c r="AR217" s="346">
        <f t="shared" si="14"/>
        <v>999</v>
      </c>
      <c r="AS217" s="346">
        <f t="shared" si="14"/>
        <v>999</v>
      </c>
      <c r="AT217" s="338"/>
      <c r="AU217" s="339">
        <v>214</v>
      </c>
      <c r="AV217" s="339">
        <v>210</v>
      </c>
      <c r="AW217" s="339">
        <v>215</v>
      </c>
      <c r="AX217" s="339">
        <v>216</v>
      </c>
      <c r="AY217" s="339">
        <v>217</v>
      </c>
      <c r="AZ217" s="339">
        <v>218</v>
      </c>
      <c r="BA217" s="339">
        <v>219</v>
      </c>
      <c r="BB217" s="338"/>
      <c r="BC217" s="341">
        <v>214</v>
      </c>
      <c r="BD217" s="347">
        <f>'Reactor 2'!BD217</f>
        <v>0</v>
      </c>
      <c r="BE217" s="347">
        <f>'Reactor 2'!BE217</f>
        <v>0</v>
      </c>
      <c r="BF217" s="347">
        <f>'Reactor 2'!BF217</f>
        <v>0</v>
      </c>
      <c r="BG217" s="347">
        <f>'Reactor 2'!BG217</f>
        <v>0</v>
      </c>
      <c r="BH217" s="347">
        <f>'Reactor 2'!BH217</f>
        <v>0</v>
      </c>
    </row>
    <row r="218" spans="8:60" s="343" customFormat="1" x14ac:dyDescent="0.35">
      <c r="H218" s="339">
        <v>215</v>
      </c>
      <c r="I218" s="331">
        <f>IF($H218&gt;='Reactor 2'!B$27, IF($H218&lt;('Reactor 2'!B$27+30), 'Reactor 2'!I$83,0),0)</f>
        <v>0</v>
      </c>
      <c r="J218" s="331">
        <f>IF($H218&gt;='Reactor 2'!C$27, IF($H218&lt;('Reactor 2'!C$27+30), 'Reactor 2'!J$83,0),0)</f>
        <v>0</v>
      </c>
      <c r="K218" s="331">
        <f>IF($H218&gt;='Reactor 2'!D$27, IF($H218&lt;('Reactor 2'!D$27+30), 'Reactor 2'!K$83,0),0)</f>
        <v>0</v>
      </c>
      <c r="L218" s="344">
        <f>'Reactor 2'!L218</f>
        <v>0</v>
      </c>
      <c r="M218" s="344">
        <f>'Reactor 2'!M218</f>
        <v>0</v>
      </c>
      <c r="N218" s="338"/>
      <c r="O218" s="339">
        <v>215</v>
      </c>
      <c r="P218" s="296">
        <v>0</v>
      </c>
      <c r="Q218" s="296">
        <v>999</v>
      </c>
      <c r="R218" s="296">
        <v>999</v>
      </c>
      <c r="S218" s="296">
        <v>999</v>
      </c>
      <c r="T218" s="296">
        <v>999</v>
      </c>
      <c r="U218" s="296">
        <v>999</v>
      </c>
      <c r="V218" s="338"/>
      <c r="W218" s="339">
        <v>215</v>
      </c>
      <c r="X218" s="346">
        <v>0</v>
      </c>
      <c r="Y218" s="346">
        <v>999</v>
      </c>
      <c r="Z218" s="346">
        <v>999</v>
      </c>
      <c r="AA218" s="346">
        <v>999</v>
      </c>
      <c r="AB218" s="346">
        <v>999</v>
      </c>
      <c r="AC218" s="346">
        <v>999</v>
      </c>
      <c r="AD218" s="338"/>
      <c r="AE218" s="339">
        <v>215</v>
      </c>
      <c r="AF218" s="346">
        <v>0</v>
      </c>
      <c r="AG218" s="346">
        <v>999</v>
      </c>
      <c r="AH218" s="346">
        <v>999</v>
      </c>
      <c r="AI218" s="346">
        <v>999</v>
      </c>
      <c r="AJ218" s="346">
        <v>999</v>
      </c>
      <c r="AK218" s="346">
        <v>999</v>
      </c>
      <c r="AL218" s="338"/>
      <c r="AM218" s="339">
        <v>215</v>
      </c>
      <c r="AN218" s="346">
        <f t="shared" si="14"/>
        <v>0</v>
      </c>
      <c r="AO218" s="346">
        <f t="shared" si="14"/>
        <v>999</v>
      </c>
      <c r="AP218" s="346">
        <f t="shared" si="14"/>
        <v>999</v>
      </c>
      <c r="AQ218" s="346">
        <f t="shared" si="14"/>
        <v>999</v>
      </c>
      <c r="AR218" s="346">
        <f t="shared" si="14"/>
        <v>999</v>
      </c>
      <c r="AS218" s="346">
        <f t="shared" si="14"/>
        <v>999</v>
      </c>
      <c r="AT218" s="338"/>
      <c r="AU218" s="339">
        <v>215</v>
      </c>
      <c r="AV218" s="339">
        <v>210</v>
      </c>
      <c r="AW218" s="339">
        <v>215</v>
      </c>
      <c r="AX218" s="339">
        <v>216</v>
      </c>
      <c r="AY218" s="339">
        <v>217</v>
      </c>
      <c r="AZ218" s="339">
        <v>218</v>
      </c>
      <c r="BA218" s="339">
        <v>219</v>
      </c>
      <c r="BB218" s="338"/>
      <c r="BC218" s="341">
        <v>215</v>
      </c>
      <c r="BD218" s="347">
        <f>'Reactor 2'!BD218</f>
        <v>0</v>
      </c>
      <c r="BE218" s="347">
        <f>'Reactor 2'!BE218</f>
        <v>0</v>
      </c>
      <c r="BF218" s="347">
        <f>'Reactor 2'!BF218</f>
        <v>0</v>
      </c>
      <c r="BG218" s="347">
        <f>'Reactor 2'!BG218</f>
        <v>0</v>
      </c>
      <c r="BH218" s="347">
        <f>'Reactor 2'!BH218</f>
        <v>0</v>
      </c>
    </row>
    <row r="219" spans="8:60" s="343" customFormat="1" x14ac:dyDescent="0.35">
      <c r="H219" s="339">
        <v>216</v>
      </c>
      <c r="I219" s="331">
        <f>IF($H219&gt;='Reactor 2'!B$27, IF($H219&lt;('Reactor 2'!B$27+30), 'Reactor 2'!I$83,0),0)</f>
        <v>0</v>
      </c>
      <c r="J219" s="331">
        <f>IF($H219&gt;='Reactor 2'!C$27, IF($H219&lt;('Reactor 2'!C$27+30), 'Reactor 2'!J$83,0),0)</f>
        <v>0</v>
      </c>
      <c r="K219" s="331">
        <f>IF($H219&gt;='Reactor 2'!D$27, IF($H219&lt;('Reactor 2'!D$27+30), 'Reactor 2'!K$83,0),0)</f>
        <v>0</v>
      </c>
      <c r="L219" s="344">
        <f>'Reactor 2'!L219</f>
        <v>0</v>
      </c>
      <c r="M219" s="344">
        <f>'Reactor 2'!M219</f>
        <v>0</v>
      </c>
      <c r="N219" s="338"/>
      <c r="O219" s="339">
        <v>216</v>
      </c>
      <c r="P219" s="296">
        <v>0</v>
      </c>
      <c r="Q219" s="296">
        <v>999</v>
      </c>
      <c r="R219" s="296">
        <v>999</v>
      </c>
      <c r="S219" s="296">
        <v>999</v>
      </c>
      <c r="T219" s="296">
        <v>999</v>
      </c>
      <c r="U219" s="296">
        <v>999</v>
      </c>
      <c r="V219" s="338"/>
      <c r="W219" s="339">
        <v>216</v>
      </c>
      <c r="X219" s="346">
        <v>0</v>
      </c>
      <c r="Y219" s="346">
        <v>999</v>
      </c>
      <c r="Z219" s="346">
        <v>999</v>
      </c>
      <c r="AA219" s="346">
        <v>999</v>
      </c>
      <c r="AB219" s="346">
        <v>999</v>
      </c>
      <c r="AC219" s="346">
        <v>999</v>
      </c>
      <c r="AD219" s="338"/>
      <c r="AE219" s="339">
        <v>216</v>
      </c>
      <c r="AF219" s="346">
        <v>0</v>
      </c>
      <c r="AG219" s="346">
        <v>999</v>
      </c>
      <c r="AH219" s="346">
        <v>999</v>
      </c>
      <c r="AI219" s="346">
        <v>999</v>
      </c>
      <c r="AJ219" s="346">
        <v>999</v>
      </c>
      <c r="AK219" s="346">
        <v>999</v>
      </c>
      <c r="AL219" s="338"/>
      <c r="AM219" s="339">
        <v>216</v>
      </c>
      <c r="AN219" s="346">
        <f t="shared" si="14"/>
        <v>0</v>
      </c>
      <c r="AO219" s="346">
        <f t="shared" si="14"/>
        <v>999</v>
      </c>
      <c r="AP219" s="346">
        <f t="shared" si="14"/>
        <v>999</v>
      </c>
      <c r="AQ219" s="346">
        <f t="shared" si="14"/>
        <v>999</v>
      </c>
      <c r="AR219" s="346">
        <f t="shared" si="14"/>
        <v>999</v>
      </c>
      <c r="AS219" s="346">
        <f t="shared" si="14"/>
        <v>999</v>
      </c>
      <c r="AT219" s="338"/>
      <c r="AU219" s="339">
        <v>216</v>
      </c>
      <c r="AV219" s="339">
        <v>210</v>
      </c>
      <c r="AW219" s="339">
        <v>215</v>
      </c>
      <c r="AX219" s="339">
        <v>216</v>
      </c>
      <c r="AY219" s="339">
        <v>217</v>
      </c>
      <c r="AZ219" s="339">
        <v>218</v>
      </c>
      <c r="BA219" s="339">
        <v>219</v>
      </c>
      <c r="BB219" s="338"/>
      <c r="BC219" s="341">
        <v>216</v>
      </c>
      <c r="BD219" s="347">
        <f>'Reactor 2'!BD219</f>
        <v>0</v>
      </c>
      <c r="BE219" s="347">
        <f>'Reactor 2'!BE219</f>
        <v>0</v>
      </c>
      <c r="BF219" s="347">
        <f>'Reactor 2'!BF219</f>
        <v>0</v>
      </c>
      <c r="BG219" s="347">
        <f>'Reactor 2'!BG219</f>
        <v>0</v>
      </c>
      <c r="BH219" s="347">
        <f>'Reactor 2'!BH219</f>
        <v>0</v>
      </c>
    </row>
    <row r="220" spans="8:60" s="343" customFormat="1" x14ac:dyDescent="0.35">
      <c r="H220" s="339">
        <v>217</v>
      </c>
      <c r="I220" s="331">
        <f>IF($H220&gt;='Reactor 2'!B$27, IF($H220&lt;('Reactor 2'!B$27+30), 'Reactor 2'!I$83,0),0)</f>
        <v>0</v>
      </c>
      <c r="J220" s="331">
        <f>IF($H220&gt;='Reactor 2'!C$27, IF($H220&lt;('Reactor 2'!C$27+30), 'Reactor 2'!J$83,0),0)</f>
        <v>0</v>
      </c>
      <c r="K220" s="331">
        <f>IF($H220&gt;='Reactor 2'!D$27, IF($H220&lt;('Reactor 2'!D$27+30), 'Reactor 2'!K$83,0),0)</f>
        <v>0</v>
      </c>
      <c r="L220" s="344">
        <f>'Reactor 2'!L220</f>
        <v>0</v>
      </c>
      <c r="M220" s="344">
        <f>'Reactor 2'!M220</f>
        <v>0</v>
      </c>
      <c r="N220" s="338"/>
      <c r="O220" s="339">
        <v>217</v>
      </c>
      <c r="P220" s="296">
        <v>0</v>
      </c>
      <c r="Q220" s="296">
        <v>999</v>
      </c>
      <c r="R220" s="296">
        <v>999</v>
      </c>
      <c r="S220" s="296">
        <v>999</v>
      </c>
      <c r="T220" s="296">
        <v>999</v>
      </c>
      <c r="U220" s="296">
        <v>999</v>
      </c>
      <c r="V220" s="338"/>
      <c r="W220" s="339">
        <v>217</v>
      </c>
      <c r="X220" s="346">
        <v>0</v>
      </c>
      <c r="Y220" s="346">
        <v>999</v>
      </c>
      <c r="Z220" s="346">
        <v>999</v>
      </c>
      <c r="AA220" s="346">
        <v>999</v>
      </c>
      <c r="AB220" s="346">
        <v>999</v>
      </c>
      <c r="AC220" s="346">
        <v>999</v>
      </c>
      <c r="AD220" s="338"/>
      <c r="AE220" s="339">
        <v>217</v>
      </c>
      <c r="AF220" s="346">
        <v>0</v>
      </c>
      <c r="AG220" s="346">
        <v>999</v>
      </c>
      <c r="AH220" s="346">
        <v>999</v>
      </c>
      <c r="AI220" s="346">
        <v>999</v>
      </c>
      <c r="AJ220" s="346">
        <v>999</v>
      </c>
      <c r="AK220" s="346">
        <v>999</v>
      </c>
      <c r="AL220" s="338"/>
      <c r="AM220" s="339">
        <v>217</v>
      </c>
      <c r="AN220" s="346">
        <f t="shared" si="14"/>
        <v>0</v>
      </c>
      <c r="AO220" s="346">
        <f t="shared" si="14"/>
        <v>999</v>
      </c>
      <c r="AP220" s="346">
        <f t="shared" si="14"/>
        <v>999</v>
      </c>
      <c r="AQ220" s="346">
        <f t="shared" si="14"/>
        <v>999</v>
      </c>
      <c r="AR220" s="346">
        <f t="shared" si="14"/>
        <v>999</v>
      </c>
      <c r="AS220" s="346">
        <f t="shared" si="14"/>
        <v>999</v>
      </c>
      <c r="AT220" s="338"/>
      <c r="AU220" s="339">
        <v>217</v>
      </c>
      <c r="AV220" s="339">
        <v>210</v>
      </c>
      <c r="AW220" s="339">
        <v>215</v>
      </c>
      <c r="AX220" s="339">
        <v>216</v>
      </c>
      <c r="AY220" s="339">
        <v>217</v>
      </c>
      <c r="AZ220" s="339">
        <v>218</v>
      </c>
      <c r="BA220" s="339">
        <v>219</v>
      </c>
      <c r="BB220" s="338"/>
      <c r="BC220" s="341">
        <v>217</v>
      </c>
      <c r="BD220" s="347">
        <f>'Reactor 2'!BD220</f>
        <v>0</v>
      </c>
      <c r="BE220" s="347">
        <f>'Reactor 2'!BE220</f>
        <v>0</v>
      </c>
      <c r="BF220" s="347">
        <f>'Reactor 2'!BF220</f>
        <v>0</v>
      </c>
      <c r="BG220" s="347">
        <f>'Reactor 2'!BG220</f>
        <v>0</v>
      </c>
      <c r="BH220" s="347">
        <f>'Reactor 2'!BH220</f>
        <v>0</v>
      </c>
    </row>
    <row r="221" spans="8:60" s="343" customFormat="1" x14ac:dyDescent="0.35">
      <c r="H221" s="339">
        <v>218</v>
      </c>
      <c r="I221" s="331">
        <f>IF($H221&gt;='Reactor 2'!B$27, IF($H221&lt;('Reactor 2'!B$27+30), 'Reactor 2'!I$83,0),0)</f>
        <v>0</v>
      </c>
      <c r="J221" s="331">
        <f>IF($H221&gt;='Reactor 2'!C$27, IF($H221&lt;('Reactor 2'!C$27+30), 'Reactor 2'!J$83,0),0)</f>
        <v>0</v>
      </c>
      <c r="K221" s="331">
        <f>IF($H221&gt;='Reactor 2'!D$27, IF($H221&lt;('Reactor 2'!D$27+30), 'Reactor 2'!K$83,0),0)</f>
        <v>0</v>
      </c>
      <c r="L221" s="344">
        <f>'Reactor 2'!L221</f>
        <v>0</v>
      </c>
      <c r="M221" s="344">
        <f>'Reactor 2'!M221</f>
        <v>0</v>
      </c>
      <c r="N221" s="338"/>
      <c r="O221" s="339">
        <v>218</v>
      </c>
      <c r="P221" s="296">
        <v>0</v>
      </c>
      <c r="Q221" s="296">
        <v>999</v>
      </c>
      <c r="R221" s="296">
        <v>999</v>
      </c>
      <c r="S221" s="296">
        <v>999</v>
      </c>
      <c r="T221" s="296">
        <v>999</v>
      </c>
      <c r="U221" s="296">
        <v>999</v>
      </c>
      <c r="V221" s="338"/>
      <c r="W221" s="339">
        <v>218</v>
      </c>
      <c r="X221" s="346">
        <v>0</v>
      </c>
      <c r="Y221" s="346">
        <v>999</v>
      </c>
      <c r="Z221" s="346">
        <v>999</v>
      </c>
      <c r="AA221" s="346">
        <v>999</v>
      </c>
      <c r="AB221" s="346">
        <v>999</v>
      </c>
      <c r="AC221" s="346">
        <v>999</v>
      </c>
      <c r="AD221" s="338"/>
      <c r="AE221" s="339">
        <v>218</v>
      </c>
      <c r="AF221" s="346">
        <v>0</v>
      </c>
      <c r="AG221" s="346">
        <v>999</v>
      </c>
      <c r="AH221" s="346">
        <v>999</v>
      </c>
      <c r="AI221" s="346">
        <v>999</v>
      </c>
      <c r="AJ221" s="346">
        <v>999</v>
      </c>
      <c r="AK221" s="346">
        <v>999</v>
      </c>
      <c r="AL221" s="338"/>
      <c r="AM221" s="339">
        <v>218</v>
      </c>
      <c r="AN221" s="346">
        <f t="shared" si="14"/>
        <v>0</v>
      </c>
      <c r="AO221" s="346">
        <f t="shared" si="14"/>
        <v>999</v>
      </c>
      <c r="AP221" s="346">
        <f t="shared" si="14"/>
        <v>999</v>
      </c>
      <c r="AQ221" s="346">
        <f t="shared" si="14"/>
        <v>999</v>
      </c>
      <c r="AR221" s="346">
        <f t="shared" si="14"/>
        <v>999</v>
      </c>
      <c r="AS221" s="346">
        <f t="shared" si="14"/>
        <v>999</v>
      </c>
      <c r="AT221" s="338"/>
      <c r="AU221" s="339">
        <v>218</v>
      </c>
      <c r="AV221" s="339">
        <v>210</v>
      </c>
      <c r="AW221" s="339">
        <v>215</v>
      </c>
      <c r="AX221" s="339">
        <v>216</v>
      </c>
      <c r="AY221" s="339">
        <v>217</v>
      </c>
      <c r="AZ221" s="339">
        <v>218</v>
      </c>
      <c r="BA221" s="339">
        <v>219</v>
      </c>
      <c r="BB221" s="338"/>
      <c r="BC221" s="341">
        <v>218</v>
      </c>
      <c r="BD221" s="347">
        <f>'Reactor 2'!BD221</f>
        <v>0</v>
      </c>
      <c r="BE221" s="347">
        <f>'Reactor 2'!BE221</f>
        <v>0</v>
      </c>
      <c r="BF221" s="347">
        <f>'Reactor 2'!BF221</f>
        <v>0</v>
      </c>
      <c r="BG221" s="347">
        <f>'Reactor 2'!BG221</f>
        <v>0</v>
      </c>
      <c r="BH221" s="347">
        <f>'Reactor 2'!BH221</f>
        <v>0</v>
      </c>
    </row>
    <row r="222" spans="8:60" s="343" customFormat="1" x14ac:dyDescent="0.35">
      <c r="H222" s="339">
        <v>219</v>
      </c>
      <c r="I222" s="331">
        <f>IF($H222&gt;='Reactor 2'!B$27, IF($H222&lt;('Reactor 2'!B$27+30), 'Reactor 2'!I$83,0),0)</f>
        <v>0</v>
      </c>
      <c r="J222" s="331">
        <f>IF($H222&gt;='Reactor 2'!C$27, IF($H222&lt;('Reactor 2'!C$27+30), 'Reactor 2'!J$83,0),0)</f>
        <v>0</v>
      </c>
      <c r="K222" s="331">
        <f>IF($H222&gt;='Reactor 2'!D$27, IF($H222&lt;('Reactor 2'!D$27+30), 'Reactor 2'!K$83,0),0)</f>
        <v>0</v>
      </c>
      <c r="L222" s="344">
        <f>'Reactor 2'!L222</f>
        <v>0</v>
      </c>
      <c r="M222" s="344">
        <f>'Reactor 2'!M222</f>
        <v>0</v>
      </c>
      <c r="N222" s="338"/>
      <c r="O222" s="339">
        <v>219</v>
      </c>
      <c r="P222" s="296">
        <v>0</v>
      </c>
      <c r="Q222" s="296">
        <v>999</v>
      </c>
      <c r="R222" s="296">
        <v>999</v>
      </c>
      <c r="S222" s="296">
        <v>999</v>
      </c>
      <c r="T222" s="296">
        <v>999</v>
      </c>
      <c r="U222" s="296">
        <v>999</v>
      </c>
      <c r="V222" s="338"/>
      <c r="W222" s="339">
        <v>219</v>
      </c>
      <c r="X222" s="346">
        <v>0</v>
      </c>
      <c r="Y222" s="346">
        <v>999</v>
      </c>
      <c r="Z222" s="346">
        <v>999</v>
      </c>
      <c r="AA222" s="346">
        <v>999</v>
      </c>
      <c r="AB222" s="346">
        <v>999</v>
      </c>
      <c r="AC222" s="346">
        <v>999</v>
      </c>
      <c r="AD222" s="338"/>
      <c r="AE222" s="339">
        <v>219</v>
      </c>
      <c r="AF222" s="346">
        <v>0</v>
      </c>
      <c r="AG222" s="346">
        <v>999</v>
      </c>
      <c r="AH222" s="346">
        <v>999</v>
      </c>
      <c r="AI222" s="346">
        <v>999</v>
      </c>
      <c r="AJ222" s="346">
        <v>999</v>
      </c>
      <c r="AK222" s="346">
        <v>999</v>
      </c>
      <c r="AL222" s="338"/>
      <c r="AM222" s="339">
        <v>219</v>
      </c>
      <c r="AN222" s="346">
        <f t="shared" si="14"/>
        <v>0</v>
      </c>
      <c r="AO222" s="346">
        <f t="shared" si="14"/>
        <v>999</v>
      </c>
      <c r="AP222" s="346">
        <f t="shared" si="14"/>
        <v>999</v>
      </c>
      <c r="AQ222" s="346">
        <f t="shared" si="14"/>
        <v>999</v>
      </c>
      <c r="AR222" s="346">
        <f t="shared" si="14"/>
        <v>999</v>
      </c>
      <c r="AS222" s="346">
        <f t="shared" si="14"/>
        <v>999</v>
      </c>
      <c r="AT222" s="338"/>
      <c r="AU222" s="339">
        <v>219</v>
      </c>
      <c r="AV222" s="339">
        <v>210</v>
      </c>
      <c r="AW222" s="339">
        <v>215</v>
      </c>
      <c r="AX222" s="339">
        <v>216</v>
      </c>
      <c r="AY222" s="339">
        <v>217</v>
      </c>
      <c r="AZ222" s="339">
        <v>218</v>
      </c>
      <c r="BA222" s="339">
        <v>219</v>
      </c>
      <c r="BB222" s="338"/>
      <c r="BC222" s="341">
        <v>219</v>
      </c>
      <c r="BD222" s="347">
        <f>'Reactor 2'!BD222</f>
        <v>0</v>
      </c>
      <c r="BE222" s="347">
        <f>'Reactor 2'!BE222</f>
        <v>0</v>
      </c>
      <c r="BF222" s="347">
        <f>'Reactor 2'!BF222</f>
        <v>0</v>
      </c>
      <c r="BG222" s="347">
        <f>'Reactor 2'!BG222</f>
        <v>0</v>
      </c>
      <c r="BH222" s="347">
        <f>'Reactor 2'!BH222</f>
        <v>0</v>
      </c>
    </row>
    <row r="223" spans="8:60" x14ac:dyDescent="0.35">
      <c r="H223" s="33">
        <v>220</v>
      </c>
      <c r="I223" s="331">
        <f>IF($H223&gt;='Reactor 2'!B$27, IF($H223&lt;('Reactor 2'!B$27+30), 'Reactor 2'!I$83,0),0)</f>
        <v>0</v>
      </c>
      <c r="J223" s="331">
        <f>IF($H223&gt;='Reactor 2'!C$27, IF($H223&lt;('Reactor 2'!C$27+30), 'Reactor 2'!J$83,0),0)</f>
        <v>0</v>
      </c>
      <c r="K223" s="331">
        <f>IF($H223&gt;='Reactor 2'!D$27, IF($H223&lt;('Reactor 2'!D$27+30), 'Reactor 2'!K$83,0),0)</f>
        <v>0</v>
      </c>
      <c r="L223" s="331">
        <f>'Reactor 2'!L223</f>
        <v>0</v>
      </c>
      <c r="M223" s="331">
        <f>'Reactor 2'!M223</f>
        <v>0</v>
      </c>
      <c r="N223" s="229"/>
      <c r="O223" s="33">
        <v>220</v>
      </c>
      <c r="P223" s="296">
        <v>0</v>
      </c>
      <c r="Q223" s="296">
        <v>999</v>
      </c>
      <c r="R223" s="296">
        <v>999</v>
      </c>
      <c r="S223" s="296">
        <v>999</v>
      </c>
      <c r="T223" s="296">
        <v>999</v>
      </c>
      <c r="U223" s="296">
        <v>999</v>
      </c>
      <c r="V223" s="229"/>
      <c r="W223" s="33">
        <v>220</v>
      </c>
      <c r="X223" s="296">
        <v>0</v>
      </c>
      <c r="Y223" s="296">
        <v>999</v>
      </c>
      <c r="Z223" s="296">
        <v>999</v>
      </c>
      <c r="AA223" s="296">
        <v>999</v>
      </c>
      <c r="AB223" s="296">
        <v>999</v>
      </c>
      <c r="AC223" s="296">
        <v>999</v>
      </c>
      <c r="AD223" s="229"/>
      <c r="AE223" s="33">
        <v>220</v>
      </c>
      <c r="AF223" s="296">
        <v>0</v>
      </c>
      <c r="AG223" s="296">
        <v>999</v>
      </c>
      <c r="AH223" s="296">
        <v>999</v>
      </c>
      <c r="AI223" s="296">
        <v>999</v>
      </c>
      <c r="AJ223" s="296">
        <v>999</v>
      </c>
      <c r="AK223" s="296">
        <v>999</v>
      </c>
      <c r="AL223" s="229"/>
      <c r="AM223" s="33">
        <v>220</v>
      </c>
      <c r="AN223" s="296">
        <f t="shared" si="14"/>
        <v>0</v>
      </c>
      <c r="AO223" s="296">
        <f t="shared" si="14"/>
        <v>999</v>
      </c>
      <c r="AP223" s="296">
        <f t="shared" si="14"/>
        <v>999</v>
      </c>
      <c r="AQ223" s="296">
        <f t="shared" si="14"/>
        <v>999</v>
      </c>
      <c r="AR223" s="296">
        <f t="shared" si="14"/>
        <v>999</v>
      </c>
      <c r="AS223" s="296">
        <f t="shared" si="14"/>
        <v>999</v>
      </c>
      <c r="AT223" s="229"/>
      <c r="AU223" s="33">
        <v>220</v>
      </c>
      <c r="AV223" s="228">
        <v>210</v>
      </c>
      <c r="AW223" s="228">
        <v>215</v>
      </c>
      <c r="AX223" s="228">
        <v>216</v>
      </c>
      <c r="AY223" s="228">
        <v>217</v>
      </c>
      <c r="AZ223" s="228">
        <v>218</v>
      </c>
      <c r="BA223" s="228">
        <v>219</v>
      </c>
      <c r="BB223" s="229"/>
      <c r="BC223" s="184">
        <v>220</v>
      </c>
      <c r="BD223" s="330">
        <f>'Reactor 2'!BD223</f>
        <v>0</v>
      </c>
      <c r="BE223" s="330">
        <f>'Reactor 2'!BE223</f>
        <v>0</v>
      </c>
      <c r="BF223" s="330">
        <f>'Reactor 2'!BF223</f>
        <v>0</v>
      </c>
      <c r="BG223" s="330">
        <f>'Reactor 2'!BG223</f>
        <v>0</v>
      </c>
      <c r="BH223" s="330">
        <f>'Reactor 2'!BH223</f>
        <v>0</v>
      </c>
    </row>
    <row r="224" spans="8:60" x14ac:dyDescent="0.35">
      <c r="H224" s="33">
        <v>221</v>
      </c>
      <c r="I224" s="331">
        <f>IF($H224&gt;='Reactor 2'!B$27, IF($H224&lt;('Reactor 2'!B$27+30), 'Reactor 2'!I$83,0),0)</f>
        <v>0</v>
      </c>
      <c r="J224" s="331">
        <f>IF($H224&gt;='Reactor 2'!C$27, IF($H224&lt;('Reactor 2'!C$27+30), 'Reactor 2'!J$83,0),0)</f>
        <v>0</v>
      </c>
      <c r="K224" s="331">
        <f>IF($H224&gt;='Reactor 2'!D$27, IF($H224&lt;('Reactor 2'!D$27+30), 'Reactor 2'!K$83,0),0)</f>
        <v>0</v>
      </c>
      <c r="L224" s="331">
        <f>'Reactor 2'!L224</f>
        <v>0</v>
      </c>
      <c r="M224" s="331">
        <f>'Reactor 2'!M224</f>
        <v>0</v>
      </c>
      <c r="N224" s="229"/>
      <c r="O224" s="33">
        <v>221</v>
      </c>
      <c r="P224" s="296">
        <v>0</v>
      </c>
      <c r="Q224" s="296">
        <v>999</v>
      </c>
      <c r="R224" s="296">
        <v>999</v>
      </c>
      <c r="S224" s="296">
        <v>999</v>
      </c>
      <c r="T224" s="296">
        <v>999</v>
      </c>
      <c r="U224" s="296">
        <v>999</v>
      </c>
      <c r="V224" s="229"/>
      <c r="W224" s="33">
        <v>221</v>
      </c>
      <c r="X224" s="296">
        <v>0</v>
      </c>
      <c r="Y224" s="296">
        <v>999</v>
      </c>
      <c r="Z224" s="296">
        <v>999</v>
      </c>
      <c r="AA224" s="296">
        <v>999</v>
      </c>
      <c r="AB224" s="296">
        <v>999</v>
      </c>
      <c r="AC224" s="296">
        <v>999</v>
      </c>
      <c r="AD224" s="229"/>
      <c r="AE224" s="33">
        <v>221</v>
      </c>
      <c r="AF224" s="296">
        <v>0</v>
      </c>
      <c r="AG224" s="296">
        <v>999</v>
      </c>
      <c r="AH224" s="296">
        <v>999</v>
      </c>
      <c r="AI224" s="296">
        <v>999</v>
      </c>
      <c r="AJ224" s="296">
        <v>999</v>
      </c>
      <c r="AK224" s="296">
        <v>999</v>
      </c>
      <c r="AL224" s="229"/>
      <c r="AM224" s="33">
        <v>221</v>
      </c>
      <c r="AN224" s="296">
        <f t="shared" si="14"/>
        <v>0</v>
      </c>
      <c r="AO224" s="296">
        <f t="shared" si="14"/>
        <v>999</v>
      </c>
      <c r="AP224" s="296">
        <f t="shared" si="14"/>
        <v>999</v>
      </c>
      <c r="AQ224" s="296">
        <f t="shared" si="14"/>
        <v>999</v>
      </c>
      <c r="AR224" s="296">
        <f t="shared" si="14"/>
        <v>999</v>
      </c>
      <c r="AS224" s="296">
        <f t="shared" si="14"/>
        <v>999</v>
      </c>
      <c r="AT224" s="229"/>
      <c r="AU224" s="33">
        <v>221</v>
      </c>
      <c r="AV224" s="228">
        <v>210</v>
      </c>
      <c r="AW224" s="228">
        <v>215</v>
      </c>
      <c r="AX224" s="228">
        <v>216</v>
      </c>
      <c r="AY224" s="228">
        <v>217</v>
      </c>
      <c r="AZ224" s="228">
        <v>218</v>
      </c>
      <c r="BA224" s="228">
        <v>219</v>
      </c>
      <c r="BB224" s="229"/>
      <c r="BC224" s="184">
        <v>221</v>
      </c>
      <c r="BD224" s="330">
        <f>'Reactor 2'!BD224</f>
        <v>0</v>
      </c>
      <c r="BE224" s="330">
        <f>'Reactor 2'!BE224</f>
        <v>0</v>
      </c>
      <c r="BF224" s="330">
        <f>'Reactor 2'!BF224</f>
        <v>0</v>
      </c>
      <c r="BG224" s="330">
        <f>'Reactor 2'!BG224</f>
        <v>0</v>
      </c>
      <c r="BH224" s="330">
        <f>'Reactor 2'!BH224</f>
        <v>0</v>
      </c>
    </row>
    <row r="225" spans="8:60" x14ac:dyDescent="0.35">
      <c r="H225" s="33">
        <v>222</v>
      </c>
      <c r="I225" s="331">
        <f>IF($H225&gt;='Reactor 2'!B$27, IF($H225&lt;('Reactor 2'!B$27+30), 'Reactor 2'!I$83,0),0)</f>
        <v>0</v>
      </c>
      <c r="J225" s="331">
        <f>IF($H225&gt;='Reactor 2'!C$27, IF($H225&lt;('Reactor 2'!C$27+30), 'Reactor 2'!J$83,0),0)</f>
        <v>0</v>
      </c>
      <c r="K225" s="331">
        <f>IF($H225&gt;='Reactor 2'!D$27, IF($H225&lt;('Reactor 2'!D$27+30), 'Reactor 2'!K$83,0),0)</f>
        <v>0</v>
      </c>
      <c r="L225" s="331">
        <f>'Reactor 2'!L225</f>
        <v>0</v>
      </c>
      <c r="M225" s="331">
        <f>'Reactor 2'!M225</f>
        <v>0</v>
      </c>
      <c r="N225" s="229"/>
      <c r="O225" s="33">
        <v>222</v>
      </c>
      <c r="P225" s="296">
        <v>0</v>
      </c>
      <c r="Q225" s="296">
        <v>999</v>
      </c>
      <c r="R225" s="296">
        <v>999</v>
      </c>
      <c r="S225" s="296">
        <v>999</v>
      </c>
      <c r="T225" s="296">
        <v>999</v>
      </c>
      <c r="U225" s="296">
        <v>999</v>
      </c>
      <c r="V225" s="229"/>
      <c r="W225" s="33">
        <v>222</v>
      </c>
      <c r="X225" s="296">
        <v>0</v>
      </c>
      <c r="Y225" s="296">
        <v>999</v>
      </c>
      <c r="Z225" s="296">
        <v>999</v>
      </c>
      <c r="AA225" s="296">
        <v>999</v>
      </c>
      <c r="AB225" s="296">
        <v>999</v>
      </c>
      <c r="AC225" s="296">
        <v>999</v>
      </c>
      <c r="AD225" s="229"/>
      <c r="AE225" s="33">
        <v>222</v>
      </c>
      <c r="AF225" s="296">
        <v>0</v>
      </c>
      <c r="AG225" s="296">
        <v>999</v>
      </c>
      <c r="AH225" s="296">
        <v>999</v>
      </c>
      <c r="AI225" s="296">
        <v>999</v>
      </c>
      <c r="AJ225" s="296">
        <v>999</v>
      </c>
      <c r="AK225" s="296">
        <v>999</v>
      </c>
      <c r="AL225" s="229"/>
      <c r="AM225" s="33">
        <v>222</v>
      </c>
      <c r="AN225" s="296">
        <f t="shared" si="14"/>
        <v>0</v>
      </c>
      <c r="AO225" s="296">
        <f t="shared" si="14"/>
        <v>999</v>
      </c>
      <c r="AP225" s="296">
        <f t="shared" si="14"/>
        <v>999</v>
      </c>
      <c r="AQ225" s="296">
        <f t="shared" si="14"/>
        <v>999</v>
      </c>
      <c r="AR225" s="296">
        <f t="shared" si="14"/>
        <v>999</v>
      </c>
      <c r="AS225" s="296">
        <f t="shared" si="14"/>
        <v>999</v>
      </c>
      <c r="AT225" s="229"/>
      <c r="AU225" s="33">
        <v>222</v>
      </c>
      <c r="AV225" s="228">
        <v>210</v>
      </c>
      <c r="AW225" s="228">
        <v>215</v>
      </c>
      <c r="AX225" s="228">
        <v>216</v>
      </c>
      <c r="AY225" s="228">
        <v>217</v>
      </c>
      <c r="AZ225" s="228">
        <v>218</v>
      </c>
      <c r="BA225" s="228">
        <v>219</v>
      </c>
      <c r="BB225" s="229"/>
      <c r="BC225" s="184">
        <v>222</v>
      </c>
      <c r="BD225" s="330">
        <f>'Reactor 2'!BD225</f>
        <v>0</v>
      </c>
      <c r="BE225" s="330">
        <f>'Reactor 2'!BE225</f>
        <v>0</v>
      </c>
      <c r="BF225" s="330">
        <f>'Reactor 2'!BF225</f>
        <v>0</v>
      </c>
      <c r="BG225" s="330">
        <f>'Reactor 2'!BG225</f>
        <v>0</v>
      </c>
      <c r="BH225" s="330">
        <f>'Reactor 2'!BH225</f>
        <v>0</v>
      </c>
    </row>
    <row r="226" spans="8:60" x14ac:dyDescent="0.35">
      <c r="H226" s="33">
        <v>223</v>
      </c>
      <c r="I226" s="331">
        <f>IF($H226&gt;='Reactor 2'!B$27, IF($H226&lt;('Reactor 2'!B$27+30), 'Reactor 2'!I$83,0),0)</f>
        <v>0</v>
      </c>
      <c r="J226" s="331">
        <f>IF($H226&gt;='Reactor 2'!C$27, IF($H226&lt;('Reactor 2'!C$27+30), 'Reactor 2'!J$83,0),0)</f>
        <v>0</v>
      </c>
      <c r="K226" s="331">
        <f>IF($H226&gt;='Reactor 2'!D$27, IF($H226&lt;('Reactor 2'!D$27+30), 'Reactor 2'!K$83,0),0)</f>
        <v>0</v>
      </c>
      <c r="L226" s="331">
        <f>'Reactor 2'!L226</f>
        <v>0</v>
      </c>
      <c r="M226" s="331">
        <f>'Reactor 2'!M226</f>
        <v>0</v>
      </c>
      <c r="N226" s="229"/>
      <c r="O226" s="33">
        <v>223</v>
      </c>
      <c r="P226" s="296">
        <v>0</v>
      </c>
      <c r="Q226" s="296">
        <v>999</v>
      </c>
      <c r="R226" s="296">
        <v>999</v>
      </c>
      <c r="S226" s="296">
        <v>999</v>
      </c>
      <c r="T226" s="296">
        <v>999</v>
      </c>
      <c r="U226" s="296">
        <v>999</v>
      </c>
      <c r="V226" s="229"/>
      <c r="W226" s="33">
        <v>223</v>
      </c>
      <c r="X226" s="296">
        <v>0</v>
      </c>
      <c r="Y226" s="296">
        <v>999</v>
      </c>
      <c r="Z226" s="296">
        <v>999</v>
      </c>
      <c r="AA226" s="296">
        <v>999</v>
      </c>
      <c r="AB226" s="296">
        <v>999</v>
      </c>
      <c r="AC226" s="296">
        <v>999</v>
      </c>
      <c r="AD226" s="229"/>
      <c r="AE226" s="33">
        <v>223</v>
      </c>
      <c r="AF226" s="296">
        <v>0</v>
      </c>
      <c r="AG226" s="296">
        <v>999</v>
      </c>
      <c r="AH226" s="296">
        <v>999</v>
      </c>
      <c r="AI226" s="296">
        <v>999</v>
      </c>
      <c r="AJ226" s="296">
        <v>999</v>
      </c>
      <c r="AK226" s="296">
        <v>999</v>
      </c>
      <c r="AL226" s="229"/>
      <c r="AM226" s="33">
        <v>223</v>
      </c>
      <c r="AN226" s="296">
        <f t="shared" si="14"/>
        <v>0</v>
      </c>
      <c r="AO226" s="296">
        <f t="shared" si="14"/>
        <v>999</v>
      </c>
      <c r="AP226" s="296">
        <f t="shared" si="14"/>
        <v>999</v>
      </c>
      <c r="AQ226" s="296">
        <f t="shared" si="14"/>
        <v>999</v>
      </c>
      <c r="AR226" s="296">
        <f t="shared" si="14"/>
        <v>999</v>
      </c>
      <c r="AS226" s="296">
        <f t="shared" si="14"/>
        <v>999</v>
      </c>
      <c r="AT226" s="229"/>
      <c r="AU226" s="33">
        <v>223</v>
      </c>
      <c r="AV226" s="228">
        <v>210</v>
      </c>
      <c r="AW226" s="228">
        <v>215</v>
      </c>
      <c r="AX226" s="228">
        <v>216</v>
      </c>
      <c r="AY226" s="228">
        <v>217</v>
      </c>
      <c r="AZ226" s="228">
        <v>218</v>
      </c>
      <c r="BA226" s="228">
        <v>219</v>
      </c>
      <c r="BB226" s="229"/>
      <c r="BC226" s="184">
        <v>223</v>
      </c>
      <c r="BD226" s="330">
        <f>'Reactor 2'!BD226</f>
        <v>0</v>
      </c>
      <c r="BE226" s="330">
        <f>'Reactor 2'!BE226</f>
        <v>0</v>
      </c>
      <c r="BF226" s="330">
        <f>'Reactor 2'!BF226</f>
        <v>0</v>
      </c>
      <c r="BG226" s="330">
        <f>'Reactor 2'!BG226</f>
        <v>0</v>
      </c>
      <c r="BH226" s="330">
        <f>'Reactor 2'!BH226</f>
        <v>0</v>
      </c>
    </row>
    <row r="227" spans="8:60" x14ac:dyDescent="0.35">
      <c r="H227" s="33">
        <v>224</v>
      </c>
      <c r="I227" s="331">
        <f>IF($H227&gt;='Reactor 2'!B$27, IF($H227&lt;('Reactor 2'!B$27+30), 'Reactor 2'!I$83,0),0)</f>
        <v>0</v>
      </c>
      <c r="J227" s="331">
        <f>IF($H227&gt;='Reactor 2'!C$27, IF($H227&lt;('Reactor 2'!C$27+30), 'Reactor 2'!J$83,0),0)</f>
        <v>0</v>
      </c>
      <c r="K227" s="331">
        <f>IF($H227&gt;='Reactor 2'!D$27, IF($H227&lt;('Reactor 2'!D$27+30), 'Reactor 2'!K$83,0),0)</f>
        <v>0</v>
      </c>
      <c r="L227" s="331">
        <f>'Reactor 2'!L227</f>
        <v>0</v>
      </c>
      <c r="M227" s="331">
        <f>'Reactor 2'!M227</f>
        <v>0</v>
      </c>
      <c r="N227" s="229"/>
      <c r="O227" s="33">
        <v>224</v>
      </c>
      <c r="P227" s="296">
        <v>0</v>
      </c>
      <c r="Q227" s="296">
        <v>999</v>
      </c>
      <c r="R227" s="296">
        <v>999</v>
      </c>
      <c r="S227" s="296">
        <v>999</v>
      </c>
      <c r="T227" s="296">
        <v>999</v>
      </c>
      <c r="U227" s="296">
        <v>999</v>
      </c>
      <c r="V227" s="229"/>
      <c r="W227" s="33">
        <v>224</v>
      </c>
      <c r="X227" s="296">
        <v>0</v>
      </c>
      <c r="Y227" s="296">
        <v>999</v>
      </c>
      <c r="Z227" s="296">
        <v>999</v>
      </c>
      <c r="AA227" s="296">
        <v>999</v>
      </c>
      <c r="AB227" s="296">
        <v>999</v>
      </c>
      <c r="AC227" s="296">
        <v>999</v>
      </c>
      <c r="AD227" s="229"/>
      <c r="AE227" s="33">
        <v>224</v>
      </c>
      <c r="AF227" s="296">
        <v>0</v>
      </c>
      <c r="AG227" s="296">
        <v>999</v>
      </c>
      <c r="AH227" s="296">
        <v>999</v>
      </c>
      <c r="AI227" s="296">
        <v>999</v>
      </c>
      <c r="AJ227" s="296">
        <v>999</v>
      </c>
      <c r="AK227" s="296">
        <v>999</v>
      </c>
      <c r="AL227" s="229"/>
      <c r="AM227" s="33">
        <v>224</v>
      </c>
      <c r="AN227" s="296">
        <f t="shared" si="14"/>
        <v>0</v>
      </c>
      <c r="AO227" s="296">
        <f t="shared" si="14"/>
        <v>999</v>
      </c>
      <c r="AP227" s="296">
        <f t="shared" si="14"/>
        <v>999</v>
      </c>
      <c r="AQ227" s="296">
        <f t="shared" si="14"/>
        <v>999</v>
      </c>
      <c r="AR227" s="296">
        <f t="shared" si="14"/>
        <v>999</v>
      </c>
      <c r="AS227" s="296">
        <f t="shared" si="14"/>
        <v>999</v>
      </c>
      <c r="AT227" s="229"/>
      <c r="AU227" s="33">
        <v>224</v>
      </c>
      <c r="AV227" s="228">
        <v>210</v>
      </c>
      <c r="AW227" s="228">
        <v>215</v>
      </c>
      <c r="AX227" s="228">
        <v>216</v>
      </c>
      <c r="AY227" s="228">
        <v>217</v>
      </c>
      <c r="AZ227" s="228">
        <v>218</v>
      </c>
      <c r="BA227" s="228">
        <v>219</v>
      </c>
      <c r="BB227" s="229"/>
      <c r="BC227" s="184">
        <v>224</v>
      </c>
      <c r="BD227" s="330">
        <f>'Reactor 2'!BD227</f>
        <v>0</v>
      </c>
      <c r="BE227" s="330">
        <f>'Reactor 2'!BE227</f>
        <v>0</v>
      </c>
      <c r="BF227" s="330">
        <f>'Reactor 2'!BF227</f>
        <v>0</v>
      </c>
      <c r="BG227" s="330">
        <f>'Reactor 2'!BG227</f>
        <v>0</v>
      </c>
      <c r="BH227" s="330">
        <f>'Reactor 2'!BH227</f>
        <v>0</v>
      </c>
    </row>
    <row r="228" spans="8:60" x14ac:dyDescent="0.35">
      <c r="H228" s="33">
        <v>225</v>
      </c>
      <c r="I228" s="331">
        <f>IF($H228&gt;='Reactor 2'!B$27, IF($H228&lt;('Reactor 2'!B$27+30), 'Reactor 2'!I$83,0),0)</f>
        <v>0</v>
      </c>
      <c r="J228" s="331">
        <f>IF($H228&gt;='Reactor 2'!C$27, IF($H228&lt;('Reactor 2'!C$27+30), 'Reactor 2'!J$83,0),0)</f>
        <v>0</v>
      </c>
      <c r="K228" s="331">
        <f>IF($H228&gt;='Reactor 2'!D$27, IF($H228&lt;('Reactor 2'!D$27+30), 'Reactor 2'!K$83,0),0)</f>
        <v>0</v>
      </c>
      <c r="L228" s="331">
        <f>'Reactor 2'!L228</f>
        <v>0</v>
      </c>
      <c r="M228" s="331">
        <f>'Reactor 2'!M228</f>
        <v>0</v>
      </c>
      <c r="N228" s="229"/>
      <c r="O228" s="33">
        <v>225</v>
      </c>
      <c r="P228" s="296">
        <v>0</v>
      </c>
      <c r="Q228" s="296">
        <v>999</v>
      </c>
      <c r="R228" s="296">
        <v>999</v>
      </c>
      <c r="S228" s="296">
        <v>999</v>
      </c>
      <c r="T228" s="296">
        <v>999</v>
      </c>
      <c r="U228" s="296">
        <v>999</v>
      </c>
      <c r="V228" s="229"/>
      <c r="W228" s="33">
        <v>225</v>
      </c>
      <c r="X228" s="296">
        <v>0</v>
      </c>
      <c r="Y228" s="296">
        <v>999</v>
      </c>
      <c r="Z228" s="296">
        <v>999</v>
      </c>
      <c r="AA228" s="296">
        <v>999</v>
      </c>
      <c r="AB228" s="296">
        <v>999</v>
      </c>
      <c r="AC228" s="296">
        <v>999</v>
      </c>
      <c r="AD228" s="229"/>
      <c r="AE228" s="33">
        <v>225</v>
      </c>
      <c r="AF228" s="296">
        <v>0</v>
      </c>
      <c r="AG228" s="296">
        <v>999</v>
      </c>
      <c r="AH228" s="296">
        <v>999</v>
      </c>
      <c r="AI228" s="296">
        <v>999</v>
      </c>
      <c r="AJ228" s="296">
        <v>999</v>
      </c>
      <c r="AK228" s="296">
        <v>999</v>
      </c>
      <c r="AL228" s="229"/>
      <c r="AM228" s="33">
        <v>225</v>
      </c>
      <c r="AN228" s="296">
        <f t="shared" si="14"/>
        <v>0</v>
      </c>
      <c r="AO228" s="296">
        <f t="shared" si="14"/>
        <v>999</v>
      </c>
      <c r="AP228" s="296">
        <f t="shared" si="14"/>
        <v>999</v>
      </c>
      <c r="AQ228" s="296">
        <f t="shared" si="14"/>
        <v>999</v>
      </c>
      <c r="AR228" s="296">
        <f t="shared" si="14"/>
        <v>999</v>
      </c>
      <c r="AS228" s="296">
        <f t="shared" si="14"/>
        <v>999</v>
      </c>
      <c r="AT228" s="229"/>
      <c r="AU228" s="33">
        <v>225</v>
      </c>
      <c r="AV228" s="228">
        <v>210</v>
      </c>
      <c r="AW228" s="228">
        <v>215</v>
      </c>
      <c r="AX228" s="228">
        <v>216</v>
      </c>
      <c r="AY228" s="228">
        <v>217</v>
      </c>
      <c r="AZ228" s="228">
        <v>218</v>
      </c>
      <c r="BA228" s="228">
        <v>219</v>
      </c>
      <c r="BB228" s="229"/>
      <c r="BC228" s="184">
        <v>225</v>
      </c>
      <c r="BD228" s="330">
        <f>'Reactor 2'!BD228</f>
        <v>0</v>
      </c>
      <c r="BE228" s="330">
        <f>'Reactor 2'!BE228</f>
        <v>0</v>
      </c>
      <c r="BF228" s="330">
        <f>'Reactor 2'!BF228</f>
        <v>0</v>
      </c>
      <c r="BG228" s="330">
        <f>'Reactor 2'!BG228</f>
        <v>0</v>
      </c>
      <c r="BH228" s="330">
        <f>'Reactor 2'!BH228</f>
        <v>0</v>
      </c>
    </row>
    <row r="229" spans="8:60" x14ac:dyDescent="0.35">
      <c r="H229" s="33">
        <v>226</v>
      </c>
      <c r="I229" s="331">
        <f>IF($H229&gt;='Reactor 2'!B$27, IF($H229&lt;('Reactor 2'!B$27+30), 'Reactor 2'!I$83,0),0)</f>
        <v>0</v>
      </c>
      <c r="J229" s="331">
        <f>IF($H229&gt;='Reactor 2'!C$27, IF($H229&lt;('Reactor 2'!C$27+30), 'Reactor 2'!J$83,0),0)</f>
        <v>0</v>
      </c>
      <c r="K229" s="331">
        <f>IF($H229&gt;='Reactor 2'!D$27, IF($H229&lt;('Reactor 2'!D$27+30), 'Reactor 2'!K$83,0),0)</f>
        <v>0</v>
      </c>
      <c r="L229" s="331">
        <f>'Reactor 2'!L229</f>
        <v>0</v>
      </c>
      <c r="M229" s="331">
        <f>'Reactor 2'!M229</f>
        <v>0</v>
      </c>
      <c r="N229" s="229"/>
      <c r="O229" s="33">
        <v>226</v>
      </c>
      <c r="P229" s="296">
        <v>0</v>
      </c>
      <c r="Q229" s="296">
        <v>999</v>
      </c>
      <c r="R229" s="296">
        <v>999</v>
      </c>
      <c r="S229" s="296">
        <v>999</v>
      </c>
      <c r="T229" s="296">
        <v>999</v>
      </c>
      <c r="U229" s="296">
        <v>999</v>
      </c>
      <c r="V229" s="229"/>
      <c r="W229" s="33">
        <v>226</v>
      </c>
      <c r="X229" s="296">
        <v>0</v>
      </c>
      <c r="Y229" s="296">
        <v>999</v>
      </c>
      <c r="Z229" s="296">
        <v>999</v>
      </c>
      <c r="AA229" s="296">
        <v>999</v>
      </c>
      <c r="AB229" s="296">
        <v>999</v>
      </c>
      <c r="AC229" s="296">
        <v>999</v>
      </c>
      <c r="AD229" s="229"/>
      <c r="AE229" s="33">
        <v>226</v>
      </c>
      <c r="AF229" s="296">
        <v>0</v>
      </c>
      <c r="AG229" s="296">
        <v>999</v>
      </c>
      <c r="AH229" s="296">
        <v>999</v>
      </c>
      <c r="AI229" s="296">
        <v>999</v>
      </c>
      <c r="AJ229" s="296">
        <v>999</v>
      </c>
      <c r="AK229" s="296">
        <v>999</v>
      </c>
      <c r="AL229" s="229"/>
      <c r="AM229" s="33">
        <v>226</v>
      </c>
      <c r="AN229" s="296">
        <f t="shared" ref="AN229:AS244" si="15">AN228</f>
        <v>0</v>
      </c>
      <c r="AO229" s="296">
        <f t="shared" si="15"/>
        <v>999</v>
      </c>
      <c r="AP229" s="296">
        <f t="shared" si="15"/>
        <v>999</v>
      </c>
      <c r="AQ229" s="296">
        <f t="shared" si="15"/>
        <v>999</v>
      </c>
      <c r="AR229" s="296">
        <f t="shared" si="15"/>
        <v>999</v>
      </c>
      <c r="AS229" s="296">
        <f t="shared" si="15"/>
        <v>999</v>
      </c>
      <c r="AT229" s="229"/>
      <c r="AU229" s="33">
        <v>226</v>
      </c>
      <c r="AV229" s="228">
        <v>210</v>
      </c>
      <c r="AW229" s="228">
        <v>215</v>
      </c>
      <c r="AX229" s="228">
        <v>216</v>
      </c>
      <c r="AY229" s="228">
        <v>217</v>
      </c>
      <c r="AZ229" s="228">
        <v>218</v>
      </c>
      <c r="BA229" s="228">
        <v>219</v>
      </c>
      <c r="BB229" s="229"/>
      <c r="BC229" s="184">
        <v>226</v>
      </c>
      <c r="BD229" s="330">
        <f>'Reactor 2'!BD229</f>
        <v>0</v>
      </c>
      <c r="BE229" s="330">
        <f>'Reactor 2'!BE229</f>
        <v>0</v>
      </c>
      <c r="BF229" s="330">
        <f>'Reactor 2'!BF229</f>
        <v>0</v>
      </c>
      <c r="BG229" s="330">
        <f>'Reactor 2'!BG229</f>
        <v>0</v>
      </c>
      <c r="BH229" s="330">
        <f>'Reactor 2'!BH229</f>
        <v>0</v>
      </c>
    </row>
    <row r="230" spans="8:60" x14ac:dyDescent="0.35">
      <c r="H230" s="33">
        <v>227</v>
      </c>
      <c r="I230" s="331">
        <f>IF($H230&gt;='Reactor 2'!B$27, IF($H230&lt;('Reactor 2'!B$27+30), 'Reactor 2'!I$83,0),0)</f>
        <v>0</v>
      </c>
      <c r="J230" s="331">
        <f>IF($H230&gt;='Reactor 2'!C$27, IF($H230&lt;('Reactor 2'!C$27+30), 'Reactor 2'!J$83,0),0)</f>
        <v>0</v>
      </c>
      <c r="K230" s="331">
        <f>IF($H230&gt;='Reactor 2'!D$27, IF($H230&lt;('Reactor 2'!D$27+30), 'Reactor 2'!K$83,0),0)</f>
        <v>0</v>
      </c>
      <c r="L230" s="331">
        <f>'Reactor 2'!L230</f>
        <v>0</v>
      </c>
      <c r="M230" s="331">
        <f>'Reactor 2'!M230</f>
        <v>0</v>
      </c>
      <c r="N230" s="229"/>
      <c r="O230" s="33">
        <v>227</v>
      </c>
      <c r="P230" s="296">
        <v>0</v>
      </c>
      <c r="Q230" s="296">
        <v>999</v>
      </c>
      <c r="R230" s="296">
        <v>999</v>
      </c>
      <c r="S230" s="296">
        <v>999</v>
      </c>
      <c r="T230" s="296">
        <v>999</v>
      </c>
      <c r="U230" s="296">
        <v>999</v>
      </c>
      <c r="V230" s="229"/>
      <c r="W230" s="33">
        <v>227</v>
      </c>
      <c r="X230" s="296">
        <v>0</v>
      </c>
      <c r="Y230" s="296">
        <v>999</v>
      </c>
      <c r="Z230" s="296">
        <v>999</v>
      </c>
      <c r="AA230" s="296">
        <v>999</v>
      </c>
      <c r="AB230" s="296">
        <v>999</v>
      </c>
      <c r="AC230" s="296">
        <v>999</v>
      </c>
      <c r="AD230" s="229"/>
      <c r="AE230" s="33">
        <v>227</v>
      </c>
      <c r="AF230" s="296">
        <v>0</v>
      </c>
      <c r="AG230" s="296">
        <v>999</v>
      </c>
      <c r="AH230" s="296">
        <v>999</v>
      </c>
      <c r="AI230" s="296">
        <v>999</v>
      </c>
      <c r="AJ230" s="296">
        <v>999</v>
      </c>
      <c r="AK230" s="296">
        <v>999</v>
      </c>
      <c r="AL230" s="229"/>
      <c r="AM230" s="33">
        <v>227</v>
      </c>
      <c r="AN230" s="296">
        <f t="shared" si="15"/>
        <v>0</v>
      </c>
      <c r="AO230" s="296">
        <f t="shared" si="15"/>
        <v>999</v>
      </c>
      <c r="AP230" s="296">
        <f t="shared" si="15"/>
        <v>999</v>
      </c>
      <c r="AQ230" s="296">
        <f t="shared" si="15"/>
        <v>999</v>
      </c>
      <c r="AR230" s="296">
        <f t="shared" si="15"/>
        <v>999</v>
      </c>
      <c r="AS230" s="296">
        <f t="shared" si="15"/>
        <v>999</v>
      </c>
      <c r="AT230" s="229"/>
      <c r="AU230" s="33">
        <v>227</v>
      </c>
      <c r="AV230" s="228">
        <v>210</v>
      </c>
      <c r="AW230" s="228">
        <v>215</v>
      </c>
      <c r="AX230" s="228">
        <v>216</v>
      </c>
      <c r="AY230" s="228">
        <v>217</v>
      </c>
      <c r="AZ230" s="228">
        <v>218</v>
      </c>
      <c r="BA230" s="228">
        <v>219</v>
      </c>
      <c r="BB230" s="229"/>
      <c r="BC230" s="184">
        <v>227</v>
      </c>
      <c r="BD230" s="330">
        <f>'Reactor 2'!BD230</f>
        <v>0</v>
      </c>
      <c r="BE230" s="330">
        <f>'Reactor 2'!BE230</f>
        <v>0</v>
      </c>
      <c r="BF230" s="330">
        <f>'Reactor 2'!BF230</f>
        <v>0</v>
      </c>
      <c r="BG230" s="330">
        <f>'Reactor 2'!BG230</f>
        <v>0</v>
      </c>
      <c r="BH230" s="330">
        <f>'Reactor 2'!BH230</f>
        <v>0</v>
      </c>
    </row>
    <row r="231" spans="8:60" x14ac:dyDescent="0.35">
      <c r="H231" s="33">
        <v>228</v>
      </c>
      <c r="I231" s="331">
        <f>IF($H231&gt;='Reactor 2'!B$27, IF($H231&lt;('Reactor 2'!B$27+30), 'Reactor 2'!I$83,0),0)</f>
        <v>0</v>
      </c>
      <c r="J231" s="331">
        <f>IF($H231&gt;='Reactor 2'!C$27, IF($H231&lt;('Reactor 2'!C$27+30), 'Reactor 2'!J$83,0),0)</f>
        <v>0</v>
      </c>
      <c r="K231" s="331">
        <f>IF($H231&gt;='Reactor 2'!D$27, IF($H231&lt;('Reactor 2'!D$27+30), 'Reactor 2'!K$83,0),0)</f>
        <v>0</v>
      </c>
      <c r="L231" s="331">
        <f>'Reactor 2'!L231</f>
        <v>0</v>
      </c>
      <c r="M231" s="331">
        <f>'Reactor 2'!M231</f>
        <v>0</v>
      </c>
      <c r="N231" s="229"/>
      <c r="O231" s="33">
        <v>228</v>
      </c>
      <c r="P231" s="296">
        <v>0</v>
      </c>
      <c r="Q231" s="296">
        <v>999</v>
      </c>
      <c r="R231" s="296">
        <v>999</v>
      </c>
      <c r="S231" s="296">
        <v>999</v>
      </c>
      <c r="T231" s="296">
        <v>999</v>
      </c>
      <c r="U231" s="296">
        <v>999</v>
      </c>
      <c r="V231" s="229"/>
      <c r="W231" s="33">
        <v>228</v>
      </c>
      <c r="X231" s="296">
        <v>0</v>
      </c>
      <c r="Y231" s="296">
        <v>999</v>
      </c>
      <c r="Z231" s="296">
        <v>999</v>
      </c>
      <c r="AA231" s="296">
        <v>999</v>
      </c>
      <c r="AB231" s="296">
        <v>999</v>
      </c>
      <c r="AC231" s="296">
        <v>999</v>
      </c>
      <c r="AD231" s="229"/>
      <c r="AE231" s="33">
        <v>228</v>
      </c>
      <c r="AF231" s="296">
        <v>0</v>
      </c>
      <c r="AG231" s="296">
        <v>999</v>
      </c>
      <c r="AH231" s="296">
        <v>999</v>
      </c>
      <c r="AI231" s="296">
        <v>999</v>
      </c>
      <c r="AJ231" s="296">
        <v>999</v>
      </c>
      <c r="AK231" s="296">
        <v>999</v>
      </c>
      <c r="AL231" s="229"/>
      <c r="AM231" s="33">
        <v>228</v>
      </c>
      <c r="AN231" s="296">
        <f t="shared" si="15"/>
        <v>0</v>
      </c>
      <c r="AO231" s="296">
        <f t="shared" si="15"/>
        <v>999</v>
      </c>
      <c r="AP231" s="296">
        <f t="shared" si="15"/>
        <v>999</v>
      </c>
      <c r="AQ231" s="296">
        <f t="shared" si="15"/>
        <v>999</v>
      </c>
      <c r="AR231" s="296">
        <f t="shared" si="15"/>
        <v>999</v>
      </c>
      <c r="AS231" s="296">
        <f t="shared" si="15"/>
        <v>999</v>
      </c>
      <c r="AT231" s="229"/>
      <c r="AU231" s="33">
        <v>228</v>
      </c>
      <c r="AV231" s="228">
        <v>210</v>
      </c>
      <c r="AW231" s="228">
        <v>215</v>
      </c>
      <c r="AX231" s="228">
        <v>216</v>
      </c>
      <c r="AY231" s="228">
        <v>217</v>
      </c>
      <c r="AZ231" s="228">
        <v>218</v>
      </c>
      <c r="BA231" s="228">
        <v>219</v>
      </c>
      <c r="BB231" s="229"/>
      <c r="BC231" s="184">
        <v>228</v>
      </c>
      <c r="BD231" s="330">
        <f>'Reactor 2'!BD231</f>
        <v>0</v>
      </c>
      <c r="BE231" s="330">
        <f>'Reactor 2'!BE231</f>
        <v>0</v>
      </c>
      <c r="BF231" s="330">
        <f>'Reactor 2'!BF231</f>
        <v>0</v>
      </c>
      <c r="BG231" s="330">
        <f>'Reactor 2'!BG231</f>
        <v>0</v>
      </c>
      <c r="BH231" s="330">
        <f>'Reactor 2'!BH231</f>
        <v>0</v>
      </c>
    </row>
    <row r="232" spans="8:60" x14ac:dyDescent="0.35">
      <c r="H232" s="33">
        <v>229</v>
      </c>
      <c r="I232" s="331">
        <f>IF($H232&gt;='Reactor 2'!B$27, IF($H232&lt;('Reactor 2'!B$27+30), 'Reactor 2'!I$83,0),0)</f>
        <v>0</v>
      </c>
      <c r="J232" s="331">
        <f>IF($H232&gt;='Reactor 2'!C$27, IF($H232&lt;('Reactor 2'!C$27+30), 'Reactor 2'!J$83,0),0)</f>
        <v>0</v>
      </c>
      <c r="K232" s="331">
        <f>IF($H232&gt;='Reactor 2'!D$27, IF($H232&lt;('Reactor 2'!D$27+30), 'Reactor 2'!K$83,0),0)</f>
        <v>0</v>
      </c>
      <c r="L232" s="331">
        <f>'Reactor 2'!L232</f>
        <v>0</v>
      </c>
      <c r="M232" s="331">
        <f>'Reactor 2'!M232</f>
        <v>0</v>
      </c>
      <c r="N232" s="229"/>
      <c r="O232" s="33">
        <v>229</v>
      </c>
      <c r="P232" s="296">
        <v>0</v>
      </c>
      <c r="Q232" s="296">
        <v>999</v>
      </c>
      <c r="R232" s="296">
        <v>999</v>
      </c>
      <c r="S232" s="296">
        <v>999</v>
      </c>
      <c r="T232" s="296">
        <v>999</v>
      </c>
      <c r="U232" s="296">
        <v>999</v>
      </c>
      <c r="V232" s="229"/>
      <c r="W232" s="33">
        <v>229</v>
      </c>
      <c r="X232" s="296">
        <v>0</v>
      </c>
      <c r="Y232" s="296">
        <v>999</v>
      </c>
      <c r="Z232" s="296">
        <v>999</v>
      </c>
      <c r="AA232" s="296">
        <v>999</v>
      </c>
      <c r="AB232" s="296">
        <v>999</v>
      </c>
      <c r="AC232" s="296">
        <v>999</v>
      </c>
      <c r="AD232" s="229"/>
      <c r="AE232" s="33">
        <v>229</v>
      </c>
      <c r="AF232" s="296">
        <v>0</v>
      </c>
      <c r="AG232" s="296">
        <v>999</v>
      </c>
      <c r="AH232" s="296">
        <v>999</v>
      </c>
      <c r="AI232" s="296">
        <v>999</v>
      </c>
      <c r="AJ232" s="296">
        <v>999</v>
      </c>
      <c r="AK232" s="296">
        <v>999</v>
      </c>
      <c r="AL232" s="229"/>
      <c r="AM232" s="33">
        <v>229</v>
      </c>
      <c r="AN232" s="296">
        <f t="shared" si="15"/>
        <v>0</v>
      </c>
      <c r="AO232" s="296">
        <f t="shared" si="15"/>
        <v>999</v>
      </c>
      <c r="AP232" s="296">
        <f t="shared" si="15"/>
        <v>999</v>
      </c>
      <c r="AQ232" s="296">
        <f t="shared" si="15"/>
        <v>999</v>
      </c>
      <c r="AR232" s="296">
        <f t="shared" si="15"/>
        <v>999</v>
      </c>
      <c r="AS232" s="296">
        <f t="shared" si="15"/>
        <v>999</v>
      </c>
      <c r="AT232" s="229"/>
      <c r="AU232" s="33">
        <v>229</v>
      </c>
      <c r="AV232" s="228">
        <v>210</v>
      </c>
      <c r="AW232" s="228">
        <v>215</v>
      </c>
      <c r="AX232" s="228">
        <v>216</v>
      </c>
      <c r="AY232" s="228">
        <v>217</v>
      </c>
      <c r="AZ232" s="228">
        <v>218</v>
      </c>
      <c r="BA232" s="228">
        <v>219</v>
      </c>
      <c r="BB232" s="229"/>
      <c r="BC232" s="184">
        <v>229</v>
      </c>
      <c r="BD232" s="330">
        <f>'Reactor 2'!BD232</f>
        <v>0</v>
      </c>
      <c r="BE232" s="330">
        <f>'Reactor 2'!BE232</f>
        <v>0</v>
      </c>
      <c r="BF232" s="330">
        <f>'Reactor 2'!BF232</f>
        <v>0</v>
      </c>
      <c r="BG232" s="330">
        <f>'Reactor 2'!BG232</f>
        <v>0</v>
      </c>
      <c r="BH232" s="330">
        <f>'Reactor 2'!BH232</f>
        <v>0</v>
      </c>
    </row>
    <row r="233" spans="8:60" x14ac:dyDescent="0.35">
      <c r="H233" s="33">
        <v>230</v>
      </c>
      <c r="I233" s="331">
        <f>IF($H233&gt;='Reactor 2'!B$27, IF($H233&lt;('Reactor 2'!B$27+30), 'Reactor 2'!I$83,0),0)</f>
        <v>0</v>
      </c>
      <c r="J233" s="331">
        <f>IF($H233&gt;='Reactor 2'!C$27, IF($H233&lt;('Reactor 2'!C$27+30), 'Reactor 2'!J$83,0),0)</f>
        <v>0</v>
      </c>
      <c r="K233" s="331">
        <f>IF($H233&gt;='Reactor 2'!D$27, IF($H233&lt;('Reactor 2'!D$27+30), 'Reactor 2'!K$83,0),0)</f>
        <v>0</v>
      </c>
      <c r="L233" s="331">
        <f>'Reactor 2'!L233</f>
        <v>0</v>
      </c>
      <c r="M233" s="331">
        <f>'Reactor 2'!M233</f>
        <v>0</v>
      </c>
      <c r="N233" s="229"/>
      <c r="O233" s="33">
        <v>230</v>
      </c>
      <c r="P233" s="296">
        <v>0</v>
      </c>
      <c r="Q233" s="296">
        <v>999</v>
      </c>
      <c r="R233" s="296">
        <v>999</v>
      </c>
      <c r="S233" s="296">
        <v>999</v>
      </c>
      <c r="T233" s="296">
        <v>999</v>
      </c>
      <c r="U233" s="296">
        <v>999</v>
      </c>
      <c r="V233" s="229"/>
      <c r="W233" s="33">
        <v>230</v>
      </c>
      <c r="X233" s="296">
        <v>0</v>
      </c>
      <c r="Y233" s="296">
        <v>999</v>
      </c>
      <c r="Z233" s="296">
        <v>999</v>
      </c>
      <c r="AA233" s="296">
        <v>999</v>
      </c>
      <c r="AB233" s="296">
        <v>999</v>
      </c>
      <c r="AC233" s="296">
        <v>999</v>
      </c>
      <c r="AD233" s="229"/>
      <c r="AE233" s="33">
        <v>230</v>
      </c>
      <c r="AF233" s="296">
        <v>0</v>
      </c>
      <c r="AG233" s="296">
        <v>999</v>
      </c>
      <c r="AH233" s="296">
        <v>999</v>
      </c>
      <c r="AI233" s="296">
        <v>999</v>
      </c>
      <c r="AJ233" s="296">
        <v>999</v>
      </c>
      <c r="AK233" s="296">
        <v>999</v>
      </c>
      <c r="AL233" s="229"/>
      <c r="AM233" s="33">
        <v>230</v>
      </c>
      <c r="AN233" s="296">
        <f t="shared" si="15"/>
        <v>0</v>
      </c>
      <c r="AO233" s="296">
        <f t="shared" si="15"/>
        <v>999</v>
      </c>
      <c r="AP233" s="296">
        <f t="shared" si="15"/>
        <v>999</v>
      </c>
      <c r="AQ233" s="296">
        <f t="shared" si="15"/>
        <v>999</v>
      </c>
      <c r="AR233" s="296">
        <f t="shared" si="15"/>
        <v>999</v>
      </c>
      <c r="AS233" s="296">
        <f t="shared" si="15"/>
        <v>999</v>
      </c>
      <c r="AT233" s="229"/>
      <c r="AU233" s="33">
        <v>230</v>
      </c>
      <c r="AV233" s="228">
        <v>210</v>
      </c>
      <c r="AW233" s="228">
        <v>215</v>
      </c>
      <c r="AX233" s="228">
        <v>216</v>
      </c>
      <c r="AY233" s="228">
        <v>217</v>
      </c>
      <c r="AZ233" s="228">
        <v>218</v>
      </c>
      <c r="BA233" s="228">
        <v>219</v>
      </c>
      <c r="BB233" s="229"/>
      <c r="BC233" s="184">
        <v>230</v>
      </c>
      <c r="BD233" s="330">
        <f>'Reactor 2'!BD233</f>
        <v>0</v>
      </c>
      <c r="BE233" s="330">
        <f>'Reactor 2'!BE233</f>
        <v>0</v>
      </c>
      <c r="BF233" s="330">
        <f>'Reactor 2'!BF233</f>
        <v>0</v>
      </c>
      <c r="BG233" s="330">
        <f>'Reactor 2'!BG233</f>
        <v>0</v>
      </c>
      <c r="BH233" s="330">
        <f>'Reactor 2'!BH233</f>
        <v>0</v>
      </c>
    </row>
    <row r="234" spans="8:60" x14ac:dyDescent="0.35">
      <c r="H234" s="33">
        <v>231</v>
      </c>
      <c r="I234" s="331">
        <f>IF($H234&gt;='Reactor 2'!B$27, IF($H234&lt;('Reactor 2'!B$27+30), 'Reactor 2'!I$83,0),0)</f>
        <v>0</v>
      </c>
      <c r="J234" s="331">
        <f>IF($H234&gt;='Reactor 2'!C$27, IF($H234&lt;('Reactor 2'!C$27+30), 'Reactor 2'!J$83,0),0)</f>
        <v>0</v>
      </c>
      <c r="K234" s="331">
        <f>IF($H234&gt;='Reactor 2'!D$27, IF($H234&lt;('Reactor 2'!D$27+30), 'Reactor 2'!K$83,0),0)</f>
        <v>0</v>
      </c>
      <c r="L234" s="331">
        <f>'Reactor 2'!L234</f>
        <v>0</v>
      </c>
      <c r="M234" s="331">
        <f>'Reactor 2'!M234</f>
        <v>0</v>
      </c>
      <c r="N234" s="229"/>
      <c r="O234" s="33">
        <v>231</v>
      </c>
      <c r="P234" s="296">
        <v>0</v>
      </c>
      <c r="Q234" s="296">
        <v>999</v>
      </c>
      <c r="R234" s="296">
        <v>999</v>
      </c>
      <c r="S234" s="296">
        <v>999</v>
      </c>
      <c r="T234" s="296">
        <v>999</v>
      </c>
      <c r="U234" s="296">
        <v>999</v>
      </c>
      <c r="V234" s="229"/>
      <c r="W234" s="33">
        <v>231</v>
      </c>
      <c r="X234" s="296">
        <v>0</v>
      </c>
      <c r="Y234" s="296">
        <v>999</v>
      </c>
      <c r="Z234" s="296">
        <v>999</v>
      </c>
      <c r="AA234" s="296">
        <v>999</v>
      </c>
      <c r="AB234" s="296">
        <v>999</v>
      </c>
      <c r="AC234" s="296">
        <v>999</v>
      </c>
      <c r="AD234" s="229"/>
      <c r="AE234" s="33">
        <v>231</v>
      </c>
      <c r="AF234" s="296">
        <v>0</v>
      </c>
      <c r="AG234" s="296">
        <v>999</v>
      </c>
      <c r="AH234" s="296">
        <v>999</v>
      </c>
      <c r="AI234" s="296">
        <v>999</v>
      </c>
      <c r="AJ234" s="296">
        <v>999</v>
      </c>
      <c r="AK234" s="296">
        <v>999</v>
      </c>
      <c r="AL234" s="229"/>
      <c r="AM234" s="33">
        <v>231</v>
      </c>
      <c r="AN234" s="296">
        <f t="shared" si="15"/>
        <v>0</v>
      </c>
      <c r="AO234" s="296">
        <f t="shared" si="15"/>
        <v>999</v>
      </c>
      <c r="AP234" s="296">
        <f t="shared" si="15"/>
        <v>999</v>
      </c>
      <c r="AQ234" s="296">
        <f t="shared" si="15"/>
        <v>999</v>
      </c>
      <c r="AR234" s="296">
        <f t="shared" si="15"/>
        <v>999</v>
      </c>
      <c r="AS234" s="296">
        <f t="shared" si="15"/>
        <v>999</v>
      </c>
      <c r="AT234" s="229"/>
      <c r="AU234" s="33">
        <v>231</v>
      </c>
      <c r="AV234" s="228">
        <v>210</v>
      </c>
      <c r="AW234" s="228">
        <v>215</v>
      </c>
      <c r="AX234" s="228">
        <v>216</v>
      </c>
      <c r="AY234" s="228">
        <v>217</v>
      </c>
      <c r="AZ234" s="228">
        <v>218</v>
      </c>
      <c r="BA234" s="228">
        <v>219</v>
      </c>
      <c r="BB234" s="229"/>
      <c r="BC234" s="184">
        <v>231</v>
      </c>
      <c r="BD234" s="330">
        <f>'Reactor 2'!BD234</f>
        <v>0</v>
      </c>
      <c r="BE234" s="330">
        <f>'Reactor 2'!BE234</f>
        <v>0</v>
      </c>
      <c r="BF234" s="330">
        <f>'Reactor 2'!BF234</f>
        <v>0</v>
      </c>
      <c r="BG234" s="330">
        <f>'Reactor 2'!BG234</f>
        <v>0</v>
      </c>
      <c r="BH234" s="330">
        <f>'Reactor 2'!BH234</f>
        <v>0</v>
      </c>
    </row>
    <row r="235" spans="8:60" x14ac:dyDescent="0.35">
      <c r="H235" s="33">
        <v>232</v>
      </c>
      <c r="I235" s="331">
        <f>IF($H235&gt;='Reactor 2'!B$27, IF($H235&lt;('Reactor 2'!B$27+30), 'Reactor 2'!I$83,0),0)</f>
        <v>0</v>
      </c>
      <c r="J235" s="331">
        <f>IF($H235&gt;='Reactor 2'!C$27, IF($H235&lt;('Reactor 2'!C$27+30), 'Reactor 2'!J$83,0),0)</f>
        <v>0</v>
      </c>
      <c r="K235" s="331">
        <f>IF($H235&gt;='Reactor 2'!D$27, IF($H235&lt;('Reactor 2'!D$27+30), 'Reactor 2'!K$83,0),0)</f>
        <v>0</v>
      </c>
      <c r="L235" s="331">
        <f>'Reactor 2'!L235</f>
        <v>0</v>
      </c>
      <c r="M235" s="331">
        <f>'Reactor 2'!M235</f>
        <v>0</v>
      </c>
      <c r="N235" s="229"/>
      <c r="O235" s="33">
        <v>232</v>
      </c>
      <c r="P235" s="296">
        <v>0</v>
      </c>
      <c r="Q235" s="296">
        <v>999</v>
      </c>
      <c r="R235" s="296">
        <v>999</v>
      </c>
      <c r="S235" s="296">
        <v>999</v>
      </c>
      <c r="T235" s="296">
        <v>999</v>
      </c>
      <c r="U235" s="296">
        <v>999</v>
      </c>
      <c r="V235" s="229"/>
      <c r="W235" s="33">
        <v>232</v>
      </c>
      <c r="X235" s="296">
        <v>0</v>
      </c>
      <c r="Y235" s="296">
        <v>999</v>
      </c>
      <c r="Z235" s="296">
        <v>999</v>
      </c>
      <c r="AA235" s="296">
        <v>999</v>
      </c>
      <c r="AB235" s="296">
        <v>999</v>
      </c>
      <c r="AC235" s="296">
        <v>999</v>
      </c>
      <c r="AD235" s="229"/>
      <c r="AE235" s="33">
        <v>232</v>
      </c>
      <c r="AF235" s="296">
        <v>0</v>
      </c>
      <c r="AG235" s="296">
        <v>999</v>
      </c>
      <c r="AH235" s="296">
        <v>999</v>
      </c>
      <c r="AI235" s="296">
        <v>999</v>
      </c>
      <c r="AJ235" s="296">
        <v>999</v>
      </c>
      <c r="AK235" s="296">
        <v>999</v>
      </c>
      <c r="AL235" s="229"/>
      <c r="AM235" s="33">
        <v>232</v>
      </c>
      <c r="AN235" s="296">
        <f t="shared" si="15"/>
        <v>0</v>
      </c>
      <c r="AO235" s="296">
        <f t="shared" si="15"/>
        <v>999</v>
      </c>
      <c r="AP235" s="296">
        <f t="shared" si="15"/>
        <v>999</v>
      </c>
      <c r="AQ235" s="296">
        <f t="shared" si="15"/>
        <v>999</v>
      </c>
      <c r="AR235" s="296">
        <f t="shared" si="15"/>
        <v>999</v>
      </c>
      <c r="AS235" s="296">
        <f t="shared" si="15"/>
        <v>999</v>
      </c>
      <c r="AT235" s="229"/>
      <c r="AU235" s="33">
        <v>232</v>
      </c>
      <c r="AV235" s="228">
        <v>210</v>
      </c>
      <c r="AW235" s="228">
        <v>215</v>
      </c>
      <c r="AX235" s="228">
        <v>216</v>
      </c>
      <c r="AY235" s="228">
        <v>217</v>
      </c>
      <c r="AZ235" s="228">
        <v>218</v>
      </c>
      <c r="BA235" s="228">
        <v>219</v>
      </c>
      <c r="BB235" s="229"/>
      <c r="BC235" s="184">
        <v>232</v>
      </c>
      <c r="BD235" s="330">
        <f>'Reactor 2'!BD235</f>
        <v>0</v>
      </c>
      <c r="BE235" s="330">
        <f>'Reactor 2'!BE235</f>
        <v>0</v>
      </c>
      <c r="BF235" s="330">
        <f>'Reactor 2'!BF235</f>
        <v>0</v>
      </c>
      <c r="BG235" s="330">
        <f>'Reactor 2'!BG235</f>
        <v>0</v>
      </c>
      <c r="BH235" s="330">
        <f>'Reactor 2'!BH235</f>
        <v>0</v>
      </c>
    </row>
    <row r="236" spans="8:60" x14ac:dyDescent="0.35">
      <c r="H236" s="33">
        <v>233</v>
      </c>
      <c r="I236" s="331">
        <f>IF($H236&gt;='Reactor 2'!B$27, IF($H236&lt;('Reactor 2'!B$27+30), 'Reactor 2'!I$83,0),0)</f>
        <v>0</v>
      </c>
      <c r="J236" s="331">
        <f>IF($H236&gt;='Reactor 2'!C$27, IF($H236&lt;('Reactor 2'!C$27+30), 'Reactor 2'!J$83,0),0)</f>
        <v>0</v>
      </c>
      <c r="K236" s="331">
        <f>IF($H236&gt;='Reactor 2'!D$27, IF($H236&lt;('Reactor 2'!D$27+30), 'Reactor 2'!K$83,0),0)</f>
        <v>0</v>
      </c>
      <c r="L236" s="331">
        <f>'Reactor 2'!L236</f>
        <v>0</v>
      </c>
      <c r="M236" s="331">
        <f>'Reactor 2'!M236</f>
        <v>0</v>
      </c>
      <c r="N236" s="229"/>
      <c r="O236" s="33">
        <v>233</v>
      </c>
      <c r="P236" s="296">
        <v>0</v>
      </c>
      <c r="Q236" s="296">
        <v>999</v>
      </c>
      <c r="R236" s="296">
        <v>999</v>
      </c>
      <c r="S236" s="296">
        <v>999</v>
      </c>
      <c r="T236" s="296">
        <v>999</v>
      </c>
      <c r="U236" s="296">
        <v>999</v>
      </c>
      <c r="V236" s="229"/>
      <c r="W236" s="33">
        <v>233</v>
      </c>
      <c r="X236" s="296">
        <v>0</v>
      </c>
      <c r="Y236" s="296">
        <v>999</v>
      </c>
      <c r="Z236" s="296">
        <v>999</v>
      </c>
      <c r="AA236" s="296">
        <v>999</v>
      </c>
      <c r="AB236" s="296">
        <v>999</v>
      </c>
      <c r="AC236" s="296">
        <v>999</v>
      </c>
      <c r="AD236" s="229"/>
      <c r="AE236" s="33">
        <v>233</v>
      </c>
      <c r="AF236" s="296">
        <v>0</v>
      </c>
      <c r="AG236" s="296">
        <v>999</v>
      </c>
      <c r="AH236" s="296">
        <v>999</v>
      </c>
      <c r="AI236" s="296">
        <v>999</v>
      </c>
      <c r="AJ236" s="296">
        <v>999</v>
      </c>
      <c r="AK236" s="296">
        <v>999</v>
      </c>
      <c r="AL236" s="229"/>
      <c r="AM236" s="33">
        <v>233</v>
      </c>
      <c r="AN236" s="296">
        <f t="shared" si="15"/>
        <v>0</v>
      </c>
      <c r="AO236" s="296">
        <f t="shared" si="15"/>
        <v>999</v>
      </c>
      <c r="AP236" s="296">
        <f t="shared" si="15"/>
        <v>999</v>
      </c>
      <c r="AQ236" s="296">
        <f t="shared" si="15"/>
        <v>999</v>
      </c>
      <c r="AR236" s="296">
        <f t="shared" si="15"/>
        <v>999</v>
      </c>
      <c r="AS236" s="296">
        <f t="shared" si="15"/>
        <v>999</v>
      </c>
      <c r="AT236" s="229"/>
      <c r="AU236" s="33">
        <v>233</v>
      </c>
      <c r="AV236" s="228">
        <v>210</v>
      </c>
      <c r="AW236" s="228">
        <v>215</v>
      </c>
      <c r="AX236" s="228">
        <v>216</v>
      </c>
      <c r="AY236" s="228">
        <v>217</v>
      </c>
      <c r="AZ236" s="228">
        <v>218</v>
      </c>
      <c r="BA236" s="228">
        <v>219</v>
      </c>
      <c r="BB236" s="229"/>
      <c r="BC236" s="184">
        <v>233</v>
      </c>
      <c r="BD236" s="330">
        <f>'Reactor 2'!BD236</f>
        <v>0</v>
      </c>
      <c r="BE236" s="330">
        <f>'Reactor 2'!BE236</f>
        <v>0</v>
      </c>
      <c r="BF236" s="330">
        <f>'Reactor 2'!BF236</f>
        <v>0</v>
      </c>
      <c r="BG236" s="330">
        <f>'Reactor 2'!BG236</f>
        <v>0</v>
      </c>
      <c r="BH236" s="330">
        <f>'Reactor 2'!BH236</f>
        <v>0</v>
      </c>
    </row>
    <row r="237" spans="8:60" x14ac:dyDescent="0.35">
      <c r="H237" s="33">
        <v>234</v>
      </c>
      <c r="I237" s="331">
        <f>IF($H237&gt;='Reactor 2'!B$27, IF($H237&lt;('Reactor 2'!B$27+30), 'Reactor 2'!I$83,0),0)</f>
        <v>0</v>
      </c>
      <c r="J237" s="331">
        <f>IF($H237&gt;='Reactor 2'!C$27, IF($H237&lt;('Reactor 2'!C$27+30), 'Reactor 2'!J$83,0),0)</f>
        <v>0</v>
      </c>
      <c r="K237" s="331">
        <f>IF($H237&gt;='Reactor 2'!D$27, IF($H237&lt;('Reactor 2'!D$27+30), 'Reactor 2'!K$83,0),0)</f>
        <v>0</v>
      </c>
      <c r="L237" s="331">
        <f>'Reactor 2'!L237</f>
        <v>0</v>
      </c>
      <c r="M237" s="331">
        <f>'Reactor 2'!M237</f>
        <v>0</v>
      </c>
      <c r="N237" s="229"/>
      <c r="O237" s="33">
        <v>234</v>
      </c>
      <c r="P237" s="296">
        <v>0</v>
      </c>
      <c r="Q237" s="296">
        <v>999</v>
      </c>
      <c r="R237" s="296">
        <v>999</v>
      </c>
      <c r="S237" s="296">
        <v>999</v>
      </c>
      <c r="T237" s="296">
        <v>999</v>
      </c>
      <c r="U237" s="296">
        <v>999</v>
      </c>
      <c r="V237" s="229"/>
      <c r="W237" s="33">
        <v>234</v>
      </c>
      <c r="X237" s="296">
        <v>0</v>
      </c>
      <c r="Y237" s="296">
        <v>999</v>
      </c>
      <c r="Z237" s="296">
        <v>999</v>
      </c>
      <c r="AA237" s="296">
        <v>999</v>
      </c>
      <c r="AB237" s="296">
        <v>999</v>
      </c>
      <c r="AC237" s="296">
        <v>999</v>
      </c>
      <c r="AD237" s="229"/>
      <c r="AE237" s="33">
        <v>234</v>
      </c>
      <c r="AF237" s="296">
        <v>0</v>
      </c>
      <c r="AG237" s="296">
        <v>999</v>
      </c>
      <c r="AH237" s="296">
        <v>999</v>
      </c>
      <c r="AI237" s="296">
        <v>999</v>
      </c>
      <c r="AJ237" s="296">
        <v>999</v>
      </c>
      <c r="AK237" s="296">
        <v>999</v>
      </c>
      <c r="AL237" s="229"/>
      <c r="AM237" s="33">
        <v>234</v>
      </c>
      <c r="AN237" s="296">
        <f t="shared" si="15"/>
        <v>0</v>
      </c>
      <c r="AO237" s="296">
        <f t="shared" si="15"/>
        <v>999</v>
      </c>
      <c r="AP237" s="296">
        <f t="shared" si="15"/>
        <v>999</v>
      </c>
      <c r="AQ237" s="296">
        <f t="shared" si="15"/>
        <v>999</v>
      </c>
      <c r="AR237" s="296">
        <f t="shared" si="15"/>
        <v>999</v>
      </c>
      <c r="AS237" s="296">
        <f t="shared" si="15"/>
        <v>999</v>
      </c>
      <c r="AT237" s="229"/>
      <c r="AU237" s="33">
        <v>234</v>
      </c>
      <c r="AV237" s="228">
        <v>210</v>
      </c>
      <c r="AW237" s="228">
        <v>215</v>
      </c>
      <c r="AX237" s="228">
        <v>216</v>
      </c>
      <c r="AY237" s="228">
        <v>217</v>
      </c>
      <c r="AZ237" s="228">
        <v>218</v>
      </c>
      <c r="BA237" s="228">
        <v>219</v>
      </c>
      <c r="BB237" s="229"/>
      <c r="BC237" s="184">
        <v>234</v>
      </c>
      <c r="BD237" s="330">
        <f>'Reactor 2'!BD237</f>
        <v>0</v>
      </c>
      <c r="BE237" s="330">
        <f>'Reactor 2'!BE237</f>
        <v>0</v>
      </c>
      <c r="BF237" s="330">
        <f>'Reactor 2'!BF237</f>
        <v>0</v>
      </c>
      <c r="BG237" s="330">
        <f>'Reactor 2'!BG237</f>
        <v>0</v>
      </c>
      <c r="BH237" s="330">
        <f>'Reactor 2'!BH237</f>
        <v>0</v>
      </c>
    </row>
    <row r="238" spans="8:60" x14ac:dyDescent="0.35">
      <c r="H238" s="33">
        <v>235</v>
      </c>
      <c r="I238" s="331">
        <f>IF($H238&gt;='Reactor 2'!B$27, IF($H238&lt;('Reactor 2'!B$27+30), 'Reactor 2'!I$83,0),0)</f>
        <v>0</v>
      </c>
      <c r="J238" s="331">
        <f>IF($H238&gt;='Reactor 2'!C$27, IF($H238&lt;('Reactor 2'!C$27+30), 'Reactor 2'!J$83,0),0)</f>
        <v>0</v>
      </c>
      <c r="K238" s="331">
        <f>IF($H238&gt;='Reactor 2'!D$27, IF($H238&lt;('Reactor 2'!D$27+30), 'Reactor 2'!K$83,0),0)</f>
        <v>0</v>
      </c>
      <c r="L238" s="331">
        <f>'Reactor 2'!L238</f>
        <v>0</v>
      </c>
      <c r="M238" s="331">
        <f>'Reactor 2'!M238</f>
        <v>0</v>
      </c>
      <c r="N238" s="229"/>
      <c r="O238" s="33">
        <v>235</v>
      </c>
      <c r="P238" s="296">
        <v>0</v>
      </c>
      <c r="Q238" s="296">
        <v>999</v>
      </c>
      <c r="R238" s="296">
        <v>999</v>
      </c>
      <c r="S238" s="296">
        <v>999</v>
      </c>
      <c r="T238" s="296">
        <v>999</v>
      </c>
      <c r="U238" s="296">
        <v>999</v>
      </c>
      <c r="V238" s="229"/>
      <c r="W238" s="33">
        <v>235</v>
      </c>
      <c r="X238" s="296">
        <v>0</v>
      </c>
      <c r="Y238" s="296">
        <v>999</v>
      </c>
      <c r="Z238" s="296">
        <v>999</v>
      </c>
      <c r="AA238" s="296">
        <v>999</v>
      </c>
      <c r="AB238" s="296">
        <v>999</v>
      </c>
      <c r="AC238" s="296">
        <v>999</v>
      </c>
      <c r="AD238" s="229"/>
      <c r="AE238" s="33">
        <v>235</v>
      </c>
      <c r="AF238" s="296">
        <v>0</v>
      </c>
      <c r="AG238" s="296">
        <v>999</v>
      </c>
      <c r="AH238" s="296">
        <v>999</v>
      </c>
      <c r="AI238" s="296">
        <v>999</v>
      </c>
      <c r="AJ238" s="296">
        <v>999</v>
      </c>
      <c r="AK238" s="296">
        <v>999</v>
      </c>
      <c r="AL238" s="229"/>
      <c r="AM238" s="33">
        <v>235</v>
      </c>
      <c r="AN238" s="296">
        <f t="shared" si="15"/>
        <v>0</v>
      </c>
      <c r="AO238" s="296">
        <f t="shared" si="15"/>
        <v>999</v>
      </c>
      <c r="AP238" s="296">
        <f t="shared" si="15"/>
        <v>999</v>
      </c>
      <c r="AQ238" s="296">
        <f t="shared" si="15"/>
        <v>999</v>
      </c>
      <c r="AR238" s="296">
        <f t="shared" si="15"/>
        <v>999</v>
      </c>
      <c r="AS238" s="296">
        <f t="shared" si="15"/>
        <v>999</v>
      </c>
      <c r="AT238" s="229"/>
      <c r="AU238" s="33">
        <v>235</v>
      </c>
      <c r="AV238" s="228">
        <v>210</v>
      </c>
      <c r="AW238" s="228">
        <v>215</v>
      </c>
      <c r="AX238" s="228">
        <v>216</v>
      </c>
      <c r="AY238" s="228">
        <v>217</v>
      </c>
      <c r="AZ238" s="228">
        <v>218</v>
      </c>
      <c r="BA238" s="228">
        <v>219</v>
      </c>
      <c r="BB238" s="229"/>
      <c r="BC238" s="184">
        <v>235</v>
      </c>
      <c r="BD238" s="330">
        <f>'Reactor 2'!BD238</f>
        <v>0</v>
      </c>
      <c r="BE238" s="330">
        <f>'Reactor 2'!BE238</f>
        <v>0</v>
      </c>
      <c r="BF238" s="330">
        <f>'Reactor 2'!BF238</f>
        <v>0</v>
      </c>
      <c r="BG238" s="330">
        <f>'Reactor 2'!BG238</f>
        <v>0</v>
      </c>
      <c r="BH238" s="330">
        <f>'Reactor 2'!BH238</f>
        <v>0</v>
      </c>
    </row>
    <row r="239" spans="8:60" x14ac:dyDescent="0.35">
      <c r="H239" s="33">
        <v>236</v>
      </c>
      <c r="I239" s="331">
        <f>IF($H239&gt;='Reactor 2'!B$27, IF($H239&lt;('Reactor 2'!B$27+30), 'Reactor 2'!I$83,0),0)</f>
        <v>0</v>
      </c>
      <c r="J239" s="331">
        <f>IF($H239&gt;='Reactor 2'!C$27, IF($H239&lt;('Reactor 2'!C$27+30), 'Reactor 2'!J$83,0),0)</f>
        <v>0</v>
      </c>
      <c r="K239" s="331">
        <f>IF($H239&gt;='Reactor 2'!D$27, IF($H239&lt;('Reactor 2'!D$27+30), 'Reactor 2'!K$83,0),0)</f>
        <v>0</v>
      </c>
      <c r="L239" s="331">
        <f>'Reactor 2'!L239</f>
        <v>0</v>
      </c>
      <c r="M239" s="331">
        <f>'Reactor 2'!M239</f>
        <v>0</v>
      </c>
      <c r="N239" s="229"/>
      <c r="O239" s="33">
        <v>236</v>
      </c>
      <c r="P239" s="296">
        <v>0</v>
      </c>
      <c r="Q239" s="296">
        <v>999</v>
      </c>
      <c r="R239" s="296">
        <v>999</v>
      </c>
      <c r="S239" s="296">
        <v>999</v>
      </c>
      <c r="T239" s="296">
        <v>999</v>
      </c>
      <c r="U239" s="296">
        <v>999</v>
      </c>
      <c r="V239" s="229"/>
      <c r="W239" s="33">
        <v>236</v>
      </c>
      <c r="X239" s="296">
        <v>0</v>
      </c>
      <c r="Y239" s="296">
        <v>999</v>
      </c>
      <c r="Z239" s="296">
        <v>999</v>
      </c>
      <c r="AA239" s="296">
        <v>999</v>
      </c>
      <c r="AB239" s="296">
        <v>999</v>
      </c>
      <c r="AC239" s="296">
        <v>999</v>
      </c>
      <c r="AD239" s="229"/>
      <c r="AE239" s="33">
        <v>236</v>
      </c>
      <c r="AF239" s="296">
        <v>0</v>
      </c>
      <c r="AG239" s="296">
        <v>999</v>
      </c>
      <c r="AH239" s="296">
        <v>999</v>
      </c>
      <c r="AI239" s="296">
        <v>999</v>
      </c>
      <c r="AJ239" s="296">
        <v>999</v>
      </c>
      <c r="AK239" s="296">
        <v>999</v>
      </c>
      <c r="AL239" s="229"/>
      <c r="AM239" s="33">
        <v>236</v>
      </c>
      <c r="AN239" s="296">
        <f t="shared" si="15"/>
        <v>0</v>
      </c>
      <c r="AO239" s="296">
        <f t="shared" si="15"/>
        <v>999</v>
      </c>
      <c r="AP239" s="296">
        <f t="shared" si="15"/>
        <v>999</v>
      </c>
      <c r="AQ239" s="296">
        <f t="shared" si="15"/>
        <v>999</v>
      </c>
      <c r="AR239" s="296">
        <f t="shared" si="15"/>
        <v>999</v>
      </c>
      <c r="AS239" s="296">
        <f t="shared" si="15"/>
        <v>999</v>
      </c>
      <c r="AT239" s="229"/>
      <c r="AU239" s="33">
        <v>236</v>
      </c>
      <c r="AV239" s="228">
        <v>210</v>
      </c>
      <c r="AW239" s="228">
        <v>215</v>
      </c>
      <c r="AX239" s="228">
        <v>216</v>
      </c>
      <c r="AY239" s="228">
        <v>217</v>
      </c>
      <c r="AZ239" s="228">
        <v>218</v>
      </c>
      <c r="BA239" s="228">
        <v>219</v>
      </c>
      <c r="BB239" s="229"/>
      <c r="BC239" s="184">
        <v>236</v>
      </c>
      <c r="BD239" s="330">
        <f>'Reactor 2'!BD239</f>
        <v>0</v>
      </c>
      <c r="BE239" s="330">
        <f>'Reactor 2'!BE239</f>
        <v>0</v>
      </c>
      <c r="BF239" s="330">
        <f>'Reactor 2'!BF239</f>
        <v>0</v>
      </c>
      <c r="BG239" s="330">
        <f>'Reactor 2'!BG239</f>
        <v>0</v>
      </c>
      <c r="BH239" s="330">
        <f>'Reactor 2'!BH239</f>
        <v>0</v>
      </c>
    </row>
    <row r="240" spans="8:60" x14ac:dyDescent="0.35">
      <c r="H240" s="33">
        <v>237</v>
      </c>
      <c r="I240" s="331">
        <f>IF($H240&gt;='Reactor 2'!B$27, IF($H240&lt;('Reactor 2'!B$27+30), 'Reactor 2'!I$83,0),0)</f>
        <v>0</v>
      </c>
      <c r="J240" s="331">
        <f>IF($H240&gt;='Reactor 2'!C$27, IF($H240&lt;('Reactor 2'!C$27+30), 'Reactor 2'!J$83,0),0)</f>
        <v>0</v>
      </c>
      <c r="K240" s="331">
        <f>IF($H240&gt;='Reactor 2'!D$27, IF($H240&lt;('Reactor 2'!D$27+30), 'Reactor 2'!K$83,0),0)</f>
        <v>0</v>
      </c>
      <c r="L240" s="331">
        <f>'Reactor 2'!L240</f>
        <v>0</v>
      </c>
      <c r="M240" s="331">
        <f>'Reactor 2'!M240</f>
        <v>0</v>
      </c>
      <c r="N240" s="229"/>
      <c r="O240" s="33">
        <v>237</v>
      </c>
      <c r="P240" s="296">
        <v>0</v>
      </c>
      <c r="Q240" s="296">
        <v>999</v>
      </c>
      <c r="R240" s="296">
        <v>999</v>
      </c>
      <c r="S240" s="296">
        <v>999</v>
      </c>
      <c r="T240" s="296">
        <v>999</v>
      </c>
      <c r="U240" s="296">
        <v>999</v>
      </c>
      <c r="V240" s="229"/>
      <c r="W240" s="33">
        <v>237</v>
      </c>
      <c r="X240" s="296">
        <v>0</v>
      </c>
      <c r="Y240" s="296">
        <v>999</v>
      </c>
      <c r="Z240" s="296">
        <v>999</v>
      </c>
      <c r="AA240" s="296">
        <v>999</v>
      </c>
      <c r="AB240" s="296">
        <v>999</v>
      </c>
      <c r="AC240" s="296">
        <v>999</v>
      </c>
      <c r="AD240" s="229"/>
      <c r="AE240" s="33">
        <v>237</v>
      </c>
      <c r="AF240" s="296">
        <v>0</v>
      </c>
      <c r="AG240" s="296">
        <v>999</v>
      </c>
      <c r="AH240" s="296">
        <v>999</v>
      </c>
      <c r="AI240" s="296">
        <v>999</v>
      </c>
      <c r="AJ240" s="296">
        <v>999</v>
      </c>
      <c r="AK240" s="296">
        <v>999</v>
      </c>
      <c r="AL240" s="229"/>
      <c r="AM240" s="33">
        <v>237</v>
      </c>
      <c r="AN240" s="296">
        <f t="shared" si="15"/>
        <v>0</v>
      </c>
      <c r="AO240" s="296">
        <f t="shared" si="15"/>
        <v>999</v>
      </c>
      <c r="AP240" s="296">
        <f t="shared" si="15"/>
        <v>999</v>
      </c>
      <c r="AQ240" s="296">
        <f t="shared" si="15"/>
        <v>999</v>
      </c>
      <c r="AR240" s="296">
        <f t="shared" si="15"/>
        <v>999</v>
      </c>
      <c r="AS240" s="296">
        <f t="shared" si="15"/>
        <v>999</v>
      </c>
      <c r="AT240" s="229"/>
      <c r="AU240" s="33">
        <v>237</v>
      </c>
      <c r="AV240" s="228">
        <v>210</v>
      </c>
      <c r="AW240" s="228">
        <v>215</v>
      </c>
      <c r="AX240" s="228">
        <v>216</v>
      </c>
      <c r="AY240" s="228">
        <v>217</v>
      </c>
      <c r="AZ240" s="228">
        <v>218</v>
      </c>
      <c r="BA240" s="228">
        <v>219</v>
      </c>
      <c r="BB240" s="229"/>
      <c r="BC240" s="184">
        <v>237</v>
      </c>
      <c r="BD240" s="330">
        <f>'Reactor 2'!BD240</f>
        <v>0</v>
      </c>
      <c r="BE240" s="330">
        <f>'Reactor 2'!BE240</f>
        <v>0</v>
      </c>
      <c r="BF240" s="330">
        <f>'Reactor 2'!BF240</f>
        <v>0</v>
      </c>
      <c r="BG240" s="330">
        <f>'Reactor 2'!BG240</f>
        <v>0</v>
      </c>
      <c r="BH240" s="330">
        <f>'Reactor 2'!BH240</f>
        <v>0</v>
      </c>
    </row>
    <row r="241" spans="8:60" x14ac:dyDescent="0.35">
      <c r="H241" s="33">
        <v>238</v>
      </c>
      <c r="I241" s="331">
        <f>IF($H241&gt;='Reactor 2'!B$27, IF($H241&lt;('Reactor 2'!B$27+30), 'Reactor 2'!I$83,0),0)</f>
        <v>0</v>
      </c>
      <c r="J241" s="331">
        <f>IF($H241&gt;='Reactor 2'!C$27, IF($H241&lt;('Reactor 2'!C$27+30), 'Reactor 2'!J$83,0),0)</f>
        <v>0</v>
      </c>
      <c r="K241" s="331">
        <f>IF($H241&gt;='Reactor 2'!D$27, IF($H241&lt;('Reactor 2'!D$27+30), 'Reactor 2'!K$83,0),0)</f>
        <v>0</v>
      </c>
      <c r="L241" s="331">
        <f>'Reactor 2'!L241</f>
        <v>0</v>
      </c>
      <c r="M241" s="331">
        <f>'Reactor 2'!M241</f>
        <v>0</v>
      </c>
      <c r="N241" s="229"/>
      <c r="O241" s="33">
        <v>238</v>
      </c>
      <c r="P241" s="296">
        <v>0</v>
      </c>
      <c r="Q241" s="296">
        <v>999</v>
      </c>
      <c r="R241" s="296">
        <v>999</v>
      </c>
      <c r="S241" s="296">
        <v>999</v>
      </c>
      <c r="T241" s="296">
        <v>999</v>
      </c>
      <c r="U241" s="296">
        <v>999</v>
      </c>
      <c r="V241" s="229"/>
      <c r="W241" s="33">
        <v>238</v>
      </c>
      <c r="X241" s="296">
        <v>0</v>
      </c>
      <c r="Y241" s="296">
        <v>999</v>
      </c>
      <c r="Z241" s="296">
        <v>999</v>
      </c>
      <c r="AA241" s="296">
        <v>999</v>
      </c>
      <c r="AB241" s="296">
        <v>999</v>
      </c>
      <c r="AC241" s="296">
        <v>999</v>
      </c>
      <c r="AD241" s="229"/>
      <c r="AE241" s="33">
        <v>238</v>
      </c>
      <c r="AF241" s="296">
        <v>0</v>
      </c>
      <c r="AG241" s="296">
        <v>999</v>
      </c>
      <c r="AH241" s="296">
        <v>999</v>
      </c>
      <c r="AI241" s="296">
        <v>999</v>
      </c>
      <c r="AJ241" s="296">
        <v>999</v>
      </c>
      <c r="AK241" s="296">
        <v>999</v>
      </c>
      <c r="AL241" s="229"/>
      <c r="AM241" s="33">
        <v>238</v>
      </c>
      <c r="AN241" s="296">
        <f t="shared" si="15"/>
        <v>0</v>
      </c>
      <c r="AO241" s="296">
        <f t="shared" si="15"/>
        <v>999</v>
      </c>
      <c r="AP241" s="296">
        <f t="shared" si="15"/>
        <v>999</v>
      </c>
      <c r="AQ241" s="296">
        <f t="shared" si="15"/>
        <v>999</v>
      </c>
      <c r="AR241" s="296">
        <f t="shared" si="15"/>
        <v>999</v>
      </c>
      <c r="AS241" s="296">
        <f t="shared" si="15"/>
        <v>999</v>
      </c>
      <c r="AT241" s="229"/>
      <c r="AU241" s="33">
        <v>238</v>
      </c>
      <c r="AV241" s="228">
        <v>210</v>
      </c>
      <c r="AW241" s="228">
        <v>215</v>
      </c>
      <c r="AX241" s="228">
        <v>216</v>
      </c>
      <c r="AY241" s="228">
        <v>217</v>
      </c>
      <c r="AZ241" s="228">
        <v>218</v>
      </c>
      <c r="BA241" s="228">
        <v>219</v>
      </c>
      <c r="BB241" s="229"/>
      <c r="BC241" s="184">
        <v>238</v>
      </c>
      <c r="BD241" s="330">
        <f>'Reactor 2'!BD241</f>
        <v>0</v>
      </c>
      <c r="BE241" s="330">
        <f>'Reactor 2'!BE241</f>
        <v>0</v>
      </c>
      <c r="BF241" s="330">
        <f>'Reactor 2'!BF241</f>
        <v>0</v>
      </c>
      <c r="BG241" s="330">
        <f>'Reactor 2'!BG241</f>
        <v>0</v>
      </c>
      <c r="BH241" s="330">
        <f>'Reactor 2'!BH241</f>
        <v>0</v>
      </c>
    </row>
    <row r="242" spans="8:60" x14ac:dyDescent="0.35">
      <c r="H242" s="33">
        <v>239</v>
      </c>
      <c r="I242" s="331">
        <f>IF($H242&gt;='Reactor 2'!B$27, IF($H242&lt;('Reactor 2'!B$27+30), 'Reactor 2'!I$83,0),0)</f>
        <v>0</v>
      </c>
      <c r="J242" s="331">
        <f>IF($H242&gt;='Reactor 2'!C$27, IF($H242&lt;('Reactor 2'!C$27+30), 'Reactor 2'!J$83,0),0)</f>
        <v>0</v>
      </c>
      <c r="K242" s="331">
        <f>IF($H242&gt;='Reactor 2'!D$27, IF($H242&lt;('Reactor 2'!D$27+30), 'Reactor 2'!K$83,0),0)</f>
        <v>0</v>
      </c>
      <c r="L242" s="331">
        <f>'Reactor 2'!L242</f>
        <v>0</v>
      </c>
      <c r="M242" s="331">
        <f>'Reactor 2'!M242</f>
        <v>0</v>
      </c>
      <c r="N242" s="229"/>
      <c r="O242" s="33">
        <v>239</v>
      </c>
      <c r="P242" s="296">
        <v>0</v>
      </c>
      <c r="Q242" s="296">
        <v>999</v>
      </c>
      <c r="R242" s="296">
        <v>999</v>
      </c>
      <c r="S242" s="296">
        <v>999</v>
      </c>
      <c r="T242" s="296">
        <v>999</v>
      </c>
      <c r="U242" s="296">
        <v>999</v>
      </c>
      <c r="V242" s="229"/>
      <c r="W242" s="33">
        <v>239</v>
      </c>
      <c r="X242" s="296">
        <v>0</v>
      </c>
      <c r="Y242" s="296">
        <v>999</v>
      </c>
      <c r="Z242" s="296">
        <v>999</v>
      </c>
      <c r="AA242" s="296">
        <v>999</v>
      </c>
      <c r="AB242" s="296">
        <v>999</v>
      </c>
      <c r="AC242" s="296">
        <v>999</v>
      </c>
      <c r="AD242" s="229"/>
      <c r="AE242" s="33">
        <v>239</v>
      </c>
      <c r="AF242" s="296">
        <v>0</v>
      </c>
      <c r="AG242" s="296">
        <v>999</v>
      </c>
      <c r="AH242" s="296">
        <v>999</v>
      </c>
      <c r="AI242" s="296">
        <v>999</v>
      </c>
      <c r="AJ242" s="296">
        <v>999</v>
      </c>
      <c r="AK242" s="296">
        <v>999</v>
      </c>
      <c r="AL242" s="229"/>
      <c r="AM242" s="33">
        <v>239</v>
      </c>
      <c r="AN242" s="296">
        <f t="shared" si="15"/>
        <v>0</v>
      </c>
      <c r="AO242" s="296">
        <f t="shared" si="15"/>
        <v>999</v>
      </c>
      <c r="AP242" s="296">
        <f t="shared" si="15"/>
        <v>999</v>
      </c>
      <c r="AQ242" s="296">
        <f t="shared" si="15"/>
        <v>999</v>
      </c>
      <c r="AR242" s="296">
        <f t="shared" si="15"/>
        <v>999</v>
      </c>
      <c r="AS242" s="296">
        <f t="shared" si="15"/>
        <v>999</v>
      </c>
      <c r="AT242" s="229"/>
      <c r="AU242" s="33">
        <v>239</v>
      </c>
      <c r="AV242" s="228">
        <v>210</v>
      </c>
      <c r="AW242" s="228">
        <v>215</v>
      </c>
      <c r="AX242" s="228">
        <v>216</v>
      </c>
      <c r="AY242" s="228">
        <v>217</v>
      </c>
      <c r="AZ242" s="228">
        <v>218</v>
      </c>
      <c r="BA242" s="228">
        <v>219</v>
      </c>
      <c r="BB242" s="229"/>
      <c r="BC242" s="184">
        <v>239</v>
      </c>
      <c r="BD242" s="330">
        <f>'Reactor 2'!BD242</f>
        <v>0</v>
      </c>
      <c r="BE242" s="330">
        <f>'Reactor 2'!BE242</f>
        <v>0</v>
      </c>
      <c r="BF242" s="330">
        <f>'Reactor 2'!BF242</f>
        <v>0</v>
      </c>
      <c r="BG242" s="330">
        <f>'Reactor 2'!BG242</f>
        <v>0</v>
      </c>
      <c r="BH242" s="330">
        <f>'Reactor 2'!BH242</f>
        <v>0</v>
      </c>
    </row>
    <row r="243" spans="8:60" x14ac:dyDescent="0.35">
      <c r="H243" s="33">
        <v>240</v>
      </c>
      <c r="I243" s="331">
        <f>IF($H243&gt;='Reactor 2'!B$27, IF($H243&lt;('Reactor 2'!B$27+30), 'Reactor 2'!I$83,0),0)</f>
        <v>0</v>
      </c>
      <c r="J243" s="331">
        <f>IF($H243&gt;='Reactor 2'!C$27, IF($H243&lt;('Reactor 2'!C$27+30), 'Reactor 2'!J$83,0),0)</f>
        <v>0</v>
      </c>
      <c r="K243" s="331">
        <f>IF($H243&gt;='Reactor 2'!D$27, IF($H243&lt;('Reactor 2'!D$27+30), 'Reactor 2'!K$83,0),0)</f>
        <v>0</v>
      </c>
      <c r="L243" s="331">
        <f>'Reactor 2'!L243</f>
        <v>0</v>
      </c>
      <c r="M243" s="331">
        <f>'Reactor 2'!M243</f>
        <v>0</v>
      </c>
      <c r="N243" s="229"/>
      <c r="O243" s="33">
        <v>240</v>
      </c>
      <c r="P243" s="296">
        <v>0</v>
      </c>
      <c r="Q243" s="296">
        <v>999</v>
      </c>
      <c r="R243" s="296">
        <v>999</v>
      </c>
      <c r="S243" s="296">
        <v>999</v>
      </c>
      <c r="T243" s="296">
        <v>999</v>
      </c>
      <c r="U243" s="296">
        <v>999</v>
      </c>
      <c r="V243" s="229"/>
      <c r="W243" s="33">
        <v>240</v>
      </c>
      <c r="X243" s="296">
        <v>0</v>
      </c>
      <c r="Y243" s="296">
        <v>999</v>
      </c>
      <c r="Z243" s="296">
        <v>999</v>
      </c>
      <c r="AA243" s="296">
        <v>999</v>
      </c>
      <c r="AB243" s="296">
        <v>999</v>
      </c>
      <c r="AC243" s="296">
        <v>999</v>
      </c>
      <c r="AD243" s="229"/>
      <c r="AE243" s="33">
        <v>240</v>
      </c>
      <c r="AF243" s="296">
        <v>0</v>
      </c>
      <c r="AG243" s="296">
        <v>999</v>
      </c>
      <c r="AH243" s="296">
        <v>999</v>
      </c>
      <c r="AI243" s="296">
        <v>999</v>
      </c>
      <c r="AJ243" s="296">
        <v>999</v>
      </c>
      <c r="AK243" s="296">
        <v>999</v>
      </c>
      <c r="AL243" s="229"/>
      <c r="AM243" s="33">
        <v>240</v>
      </c>
      <c r="AN243" s="296">
        <f t="shared" si="15"/>
        <v>0</v>
      </c>
      <c r="AO243" s="296">
        <f t="shared" si="15"/>
        <v>999</v>
      </c>
      <c r="AP243" s="296">
        <f t="shared" si="15"/>
        <v>999</v>
      </c>
      <c r="AQ243" s="296">
        <f t="shared" si="15"/>
        <v>999</v>
      </c>
      <c r="AR243" s="296">
        <f t="shared" si="15"/>
        <v>999</v>
      </c>
      <c r="AS243" s="296">
        <f t="shared" si="15"/>
        <v>999</v>
      </c>
      <c r="AT243" s="229"/>
      <c r="AU243" s="33">
        <v>240</v>
      </c>
      <c r="AV243" s="228">
        <v>210</v>
      </c>
      <c r="AW243" s="228">
        <v>215</v>
      </c>
      <c r="AX243" s="228">
        <v>216</v>
      </c>
      <c r="AY243" s="228">
        <v>217</v>
      </c>
      <c r="AZ243" s="228">
        <v>218</v>
      </c>
      <c r="BA243" s="228">
        <v>219</v>
      </c>
      <c r="BB243" s="229"/>
      <c r="BC243" s="184">
        <v>240</v>
      </c>
      <c r="BD243" s="330">
        <f>'Reactor 2'!BD243</f>
        <v>0</v>
      </c>
      <c r="BE243" s="330">
        <f>'Reactor 2'!BE243</f>
        <v>0</v>
      </c>
      <c r="BF243" s="330">
        <f>'Reactor 2'!BF243</f>
        <v>0</v>
      </c>
      <c r="BG243" s="330">
        <f>'Reactor 2'!BG243</f>
        <v>0</v>
      </c>
      <c r="BH243" s="330">
        <f>'Reactor 2'!BH243</f>
        <v>0</v>
      </c>
    </row>
    <row r="244" spans="8:60" x14ac:dyDescent="0.35">
      <c r="H244" s="33">
        <v>241</v>
      </c>
      <c r="I244" s="331">
        <f>IF($H244&gt;='Reactor 2'!B$27, IF($H244&lt;('Reactor 2'!B$27+30), 'Reactor 2'!I$83,0),0)</f>
        <v>0</v>
      </c>
      <c r="J244" s="331">
        <f>IF($H244&gt;='Reactor 2'!C$27, IF($H244&lt;('Reactor 2'!C$27+30), 'Reactor 2'!J$83,0),0)</f>
        <v>0</v>
      </c>
      <c r="K244" s="331">
        <f>IF($H244&gt;='Reactor 2'!D$27, IF($H244&lt;('Reactor 2'!D$27+30), 'Reactor 2'!K$83,0),0)</f>
        <v>0</v>
      </c>
      <c r="L244" s="331">
        <f>'Reactor 2'!L244</f>
        <v>0</v>
      </c>
      <c r="M244" s="331">
        <f>'Reactor 2'!M244</f>
        <v>0</v>
      </c>
      <c r="N244" s="229"/>
      <c r="O244" s="33">
        <v>241</v>
      </c>
      <c r="P244" s="296">
        <v>0</v>
      </c>
      <c r="Q244" s="296">
        <v>999</v>
      </c>
      <c r="R244" s="296">
        <v>999</v>
      </c>
      <c r="S244" s="296">
        <v>999</v>
      </c>
      <c r="T244" s="296">
        <v>999</v>
      </c>
      <c r="U244" s="296">
        <v>999</v>
      </c>
      <c r="V244" s="229"/>
      <c r="W244" s="33">
        <v>241</v>
      </c>
      <c r="X244" s="296">
        <v>0</v>
      </c>
      <c r="Y244" s="296">
        <v>999</v>
      </c>
      <c r="Z244" s="296">
        <v>999</v>
      </c>
      <c r="AA244" s="296">
        <v>999</v>
      </c>
      <c r="AB244" s="296">
        <v>999</v>
      </c>
      <c r="AC244" s="296">
        <v>999</v>
      </c>
      <c r="AD244" s="229"/>
      <c r="AE244" s="33">
        <v>241</v>
      </c>
      <c r="AF244" s="296">
        <v>0</v>
      </c>
      <c r="AG244" s="296">
        <v>999</v>
      </c>
      <c r="AH244" s="296">
        <v>999</v>
      </c>
      <c r="AI244" s="296">
        <v>999</v>
      </c>
      <c r="AJ244" s="296">
        <v>999</v>
      </c>
      <c r="AK244" s="296">
        <v>999</v>
      </c>
      <c r="AL244" s="229"/>
      <c r="AM244" s="33">
        <v>241</v>
      </c>
      <c r="AN244" s="296">
        <f t="shared" si="15"/>
        <v>0</v>
      </c>
      <c r="AO244" s="296">
        <f t="shared" si="15"/>
        <v>999</v>
      </c>
      <c r="AP244" s="296">
        <f t="shared" si="15"/>
        <v>999</v>
      </c>
      <c r="AQ244" s="296">
        <f t="shared" si="15"/>
        <v>999</v>
      </c>
      <c r="AR244" s="296">
        <f t="shared" si="15"/>
        <v>999</v>
      </c>
      <c r="AS244" s="296">
        <f t="shared" si="15"/>
        <v>999</v>
      </c>
      <c r="AT244" s="229"/>
      <c r="AU244" s="33">
        <v>241</v>
      </c>
      <c r="AV244" s="228">
        <v>210</v>
      </c>
      <c r="AW244" s="228">
        <v>215</v>
      </c>
      <c r="AX244" s="228">
        <v>216</v>
      </c>
      <c r="AY244" s="228">
        <v>217</v>
      </c>
      <c r="AZ244" s="228">
        <v>218</v>
      </c>
      <c r="BA244" s="228">
        <v>219</v>
      </c>
      <c r="BB244" s="229"/>
      <c r="BC244" s="184">
        <v>241</v>
      </c>
      <c r="BD244" s="330">
        <f>'Reactor 2'!BD244</f>
        <v>0</v>
      </c>
      <c r="BE244" s="330">
        <f>'Reactor 2'!BE244</f>
        <v>0</v>
      </c>
      <c r="BF244" s="330">
        <f>'Reactor 2'!BF244</f>
        <v>0</v>
      </c>
      <c r="BG244" s="330">
        <f>'Reactor 2'!BG244</f>
        <v>0</v>
      </c>
      <c r="BH244" s="330">
        <f>'Reactor 2'!BH244</f>
        <v>0</v>
      </c>
    </row>
    <row r="245" spans="8:60" x14ac:dyDescent="0.35">
      <c r="H245" s="33">
        <v>242</v>
      </c>
      <c r="I245" s="331">
        <f>IF($H245&gt;='Reactor 2'!B$27, IF($H245&lt;('Reactor 2'!B$27+30), 'Reactor 2'!I$83,0),0)</f>
        <v>0</v>
      </c>
      <c r="J245" s="331">
        <f>IF($H245&gt;='Reactor 2'!C$27, IF($H245&lt;('Reactor 2'!C$27+30), 'Reactor 2'!J$83,0),0)</f>
        <v>0</v>
      </c>
      <c r="K245" s="331">
        <f>IF($H245&gt;='Reactor 2'!D$27, IF($H245&lt;('Reactor 2'!D$27+30), 'Reactor 2'!K$83,0),0)</f>
        <v>0</v>
      </c>
      <c r="L245" s="331">
        <f>'Reactor 2'!L245</f>
        <v>0</v>
      </c>
      <c r="M245" s="331">
        <f>'Reactor 2'!M245</f>
        <v>0</v>
      </c>
      <c r="N245" s="229"/>
      <c r="O245" s="33">
        <v>242</v>
      </c>
      <c r="P245" s="296">
        <v>0</v>
      </c>
      <c r="Q245" s="296">
        <v>999</v>
      </c>
      <c r="R245" s="296">
        <v>999</v>
      </c>
      <c r="S245" s="296">
        <v>999</v>
      </c>
      <c r="T245" s="296">
        <v>999</v>
      </c>
      <c r="U245" s="296">
        <v>999</v>
      </c>
      <c r="V245" s="229"/>
      <c r="W245" s="33">
        <v>242</v>
      </c>
      <c r="X245" s="296">
        <v>0</v>
      </c>
      <c r="Y245" s="296">
        <v>999</v>
      </c>
      <c r="Z245" s="296">
        <v>999</v>
      </c>
      <c r="AA245" s="296">
        <v>999</v>
      </c>
      <c r="AB245" s="296">
        <v>999</v>
      </c>
      <c r="AC245" s="296">
        <v>999</v>
      </c>
      <c r="AD245" s="229"/>
      <c r="AE245" s="33">
        <v>242</v>
      </c>
      <c r="AF245" s="296">
        <v>0</v>
      </c>
      <c r="AG245" s="296">
        <v>999</v>
      </c>
      <c r="AH245" s="296">
        <v>999</v>
      </c>
      <c r="AI245" s="296">
        <v>999</v>
      </c>
      <c r="AJ245" s="296">
        <v>999</v>
      </c>
      <c r="AK245" s="296">
        <v>999</v>
      </c>
      <c r="AL245" s="229"/>
      <c r="AM245" s="33">
        <v>242</v>
      </c>
      <c r="AN245" s="296">
        <f t="shared" ref="AN245:AS260" si="16">AN244</f>
        <v>0</v>
      </c>
      <c r="AO245" s="296">
        <f t="shared" si="16"/>
        <v>999</v>
      </c>
      <c r="AP245" s="296">
        <f t="shared" si="16"/>
        <v>999</v>
      </c>
      <c r="AQ245" s="296">
        <f t="shared" si="16"/>
        <v>999</v>
      </c>
      <c r="AR245" s="296">
        <f t="shared" si="16"/>
        <v>999</v>
      </c>
      <c r="AS245" s="296">
        <f t="shared" si="16"/>
        <v>999</v>
      </c>
      <c r="AT245" s="229"/>
      <c r="AU245" s="33">
        <v>242</v>
      </c>
      <c r="AV245" s="228">
        <v>210</v>
      </c>
      <c r="AW245" s="228">
        <v>215</v>
      </c>
      <c r="AX245" s="228">
        <v>216</v>
      </c>
      <c r="AY245" s="228">
        <v>217</v>
      </c>
      <c r="AZ245" s="228">
        <v>218</v>
      </c>
      <c r="BA245" s="228">
        <v>219</v>
      </c>
      <c r="BB245" s="229"/>
      <c r="BC245" s="184">
        <v>242</v>
      </c>
      <c r="BD245" s="330">
        <f>'Reactor 2'!BD245</f>
        <v>0</v>
      </c>
      <c r="BE245" s="330">
        <f>'Reactor 2'!BE245</f>
        <v>0</v>
      </c>
      <c r="BF245" s="330">
        <f>'Reactor 2'!BF245</f>
        <v>0</v>
      </c>
      <c r="BG245" s="330">
        <f>'Reactor 2'!BG245</f>
        <v>0</v>
      </c>
      <c r="BH245" s="330">
        <f>'Reactor 2'!BH245</f>
        <v>0</v>
      </c>
    </row>
    <row r="246" spans="8:60" x14ac:dyDescent="0.35">
      <c r="H246" s="33">
        <v>243</v>
      </c>
      <c r="I246" s="331">
        <f>IF($H246&gt;='Reactor 2'!B$27, IF($H246&lt;('Reactor 2'!B$27+30), 'Reactor 2'!I$83,0),0)</f>
        <v>0</v>
      </c>
      <c r="J246" s="331">
        <f>IF($H246&gt;='Reactor 2'!C$27, IF($H246&lt;('Reactor 2'!C$27+30), 'Reactor 2'!J$83,0),0)</f>
        <v>0</v>
      </c>
      <c r="K246" s="331">
        <f>IF($H246&gt;='Reactor 2'!D$27, IF($H246&lt;('Reactor 2'!D$27+30), 'Reactor 2'!K$83,0),0)</f>
        <v>0</v>
      </c>
      <c r="L246" s="331">
        <f>'Reactor 2'!L246</f>
        <v>0</v>
      </c>
      <c r="M246" s="331">
        <f>'Reactor 2'!M246</f>
        <v>0</v>
      </c>
      <c r="N246" s="229"/>
      <c r="O246" s="33">
        <v>243</v>
      </c>
      <c r="P246" s="296">
        <v>0</v>
      </c>
      <c r="Q246" s="296">
        <v>999</v>
      </c>
      <c r="R246" s="296">
        <v>999</v>
      </c>
      <c r="S246" s="296">
        <v>999</v>
      </c>
      <c r="T246" s="296">
        <v>999</v>
      </c>
      <c r="U246" s="296">
        <v>999</v>
      </c>
      <c r="V246" s="229"/>
      <c r="W246" s="33">
        <v>243</v>
      </c>
      <c r="X246" s="296">
        <v>0</v>
      </c>
      <c r="Y246" s="296">
        <v>999</v>
      </c>
      <c r="Z246" s="296">
        <v>999</v>
      </c>
      <c r="AA246" s="296">
        <v>999</v>
      </c>
      <c r="AB246" s="296">
        <v>999</v>
      </c>
      <c r="AC246" s="296">
        <v>999</v>
      </c>
      <c r="AD246" s="229"/>
      <c r="AE246" s="33">
        <v>243</v>
      </c>
      <c r="AF246" s="296">
        <v>0</v>
      </c>
      <c r="AG246" s="296">
        <v>999</v>
      </c>
      <c r="AH246" s="296">
        <v>999</v>
      </c>
      <c r="AI246" s="296">
        <v>999</v>
      </c>
      <c r="AJ246" s="296">
        <v>999</v>
      </c>
      <c r="AK246" s="296">
        <v>999</v>
      </c>
      <c r="AL246" s="229"/>
      <c r="AM246" s="33">
        <v>243</v>
      </c>
      <c r="AN246" s="296">
        <f t="shared" si="16"/>
        <v>0</v>
      </c>
      <c r="AO246" s="296">
        <f t="shared" si="16"/>
        <v>999</v>
      </c>
      <c r="AP246" s="296">
        <f t="shared" si="16"/>
        <v>999</v>
      </c>
      <c r="AQ246" s="296">
        <f t="shared" si="16"/>
        <v>999</v>
      </c>
      <c r="AR246" s="296">
        <f t="shared" si="16"/>
        <v>999</v>
      </c>
      <c r="AS246" s="296">
        <f t="shared" si="16"/>
        <v>999</v>
      </c>
      <c r="AT246" s="229"/>
      <c r="AU246" s="33">
        <v>243</v>
      </c>
      <c r="AV246" s="228">
        <v>210</v>
      </c>
      <c r="AW246" s="228">
        <v>215</v>
      </c>
      <c r="AX246" s="228">
        <v>216</v>
      </c>
      <c r="AY246" s="228">
        <v>217</v>
      </c>
      <c r="AZ246" s="228">
        <v>218</v>
      </c>
      <c r="BA246" s="228">
        <v>219</v>
      </c>
      <c r="BB246" s="229"/>
      <c r="BC246" s="184">
        <v>243</v>
      </c>
      <c r="BD246" s="330">
        <f>'Reactor 2'!BD246</f>
        <v>0</v>
      </c>
      <c r="BE246" s="330">
        <f>'Reactor 2'!BE246</f>
        <v>0</v>
      </c>
      <c r="BF246" s="330">
        <f>'Reactor 2'!BF246</f>
        <v>0</v>
      </c>
      <c r="BG246" s="330">
        <f>'Reactor 2'!BG246</f>
        <v>0</v>
      </c>
      <c r="BH246" s="330">
        <f>'Reactor 2'!BH246</f>
        <v>0</v>
      </c>
    </row>
    <row r="247" spans="8:60" x14ac:dyDescent="0.35">
      <c r="H247" s="33">
        <v>244</v>
      </c>
      <c r="I247" s="331">
        <f>IF($H247&gt;='Reactor 2'!B$27, IF($H247&lt;('Reactor 2'!B$27+30), 'Reactor 2'!I$83,0),0)</f>
        <v>0</v>
      </c>
      <c r="J247" s="331">
        <f>IF($H247&gt;='Reactor 2'!C$27, IF($H247&lt;('Reactor 2'!C$27+30), 'Reactor 2'!J$83,0),0)</f>
        <v>0</v>
      </c>
      <c r="K247" s="331">
        <f>IF($H247&gt;='Reactor 2'!D$27, IF($H247&lt;('Reactor 2'!D$27+30), 'Reactor 2'!K$83,0),0)</f>
        <v>0</v>
      </c>
      <c r="L247" s="331">
        <f>'Reactor 2'!L247</f>
        <v>0</v>
      </c>
      <c r="M247" s="331">
        <f>'Reactor 2'!M247</f>
        <v>0</v>
      </c>
      <c r="N247" s="229"/>
      <c r="O247" s="33">
        <v>244</v>
      </c>
      <c r="P247" s="296">
        <v>0</v>
      </c>
      <c r="Q247" s="296">
        <v>999</v>
      </c>
      <c r="R247" s="296">
        <v>999</v>
      </c>
      <c r="S247" s="296">
        <v>999</v>
      </c>
      <c r="T247" s="296">
        <v>999</v>
      </c>
      <c r="U247" s="296">
        <v>999</v>
      </c>
      <c r="V247" s="229"/>
      <c r="W247" s="33">
        <v>244</v>
      </c>
      <c r="X247" s="296">
        <v>0</v>
      </c>
      <c r="Y247" s="296">
        <v>999</v>
      </c>
      <c r="Z247" s="296">
        <v>999</v>
      </c>
      <c r="AA247" s="296">
        <v>999</v>
      </c>
      <c r="AB247" s="296">
        <v>999</v>
      </c>
      <c r="AC247" s="296">
        <v>999</v>
      </c>
      <c r="AD247" s="229"/>
      <c r="AE247" s="33">
        <v>244</v>
      </c>
      <c r="AF247" s="296">
        <v>0</v>
      </c>
      <c r="AG247" s="296">
        <v>999</v>
      </c>
      <c r="AH247" s="296">
        <v>999</v>
      </c>
      <c r="AI247" s="296">
        <v>999</v>
      </c>
      <c r="AJ247" s="296">
        <v>999</v>
      </c>
      <c r="AK247" s="296">
        <v>999</v>
      </c>
      <c r="AL247" s="229"/>
      <c r="AM247" s="33">
        <v>244</v>
      </c>
      <c r="AN247" s="296">
        <f t="shared" si="16"/>
        <v>0</v>
      </c>
      <c r="AO247" s="296">
        <f t="shared" si="16"/>
        <v>999</v>
      </c>
      <c r="AP247" s="296">
        <f t="shared" si="16"/>
        <v>999</v>
      </c>
      <c r="AQ247" s="296">
        <f t="shared" si="16"/>
        <v>999</v>
      </c>
      <c r="AR247" s="296">
        <f t="shared" si="16"/>
        <v>999</v>
      </c>
      <c r="AS247" s="296">
        <f t="shared" si="16"/>
        <v>999</v>
      </c>
      <c r="AT247" s="229"/>
      <c r="AU247" s="33">
        <v>244</v>
      </c>
      <c r="AV247" s="228">
        <v>210</v>
      </c>
      <c r="AW247" s="228">
        <v>215</v>
      </c>
      <c r="AX247" s="228">
        <v>216</v>
      </c>
      <c r="AY247" s="228">
        <v>217</v>
      </c>
      <c r="AZ247" s="228">
        <v>218</v>
      </c>
      <c r="BA247" s="228">
        <v>219</v>
      </c>
      <c r="BB247" s="229"/>
      <c r="BC247" s="184">
        <v>244</v>
      </c>
      <c r="BD247" s="330">
        <f>'Reactor 2'!BD247</f>
        <v>0</v>
      </c>
      <c r="BE247" s="330">
        <f>'Reactor 2'!BE247</f>
        <v>0</v>
      </c>
      <c r="BF247" s="330">
        <f>'Reactor 2'!BF247</f>
        <v>0</v>
      </c>
      <c r="BG247" s="330">
        <f>'Reactor 2'!BG247</f>
        <v>0</v>
      </c>
      <c r="BH247" s="330">
        <f>'Reactor 2'!BH247</f>
        <v>0</v>
      </c>
    </row>
    <row r="248" spans="8:60" x14ac:dyDescent="0.35">
      <c r="H248" s="33">
        <v>245</v>
      </c>
      <c r="I248" s="331">
        <f>IF($H248&gt;='Reactor 2'!B$27, IF($H248&lt;('Reactor 2'!B$27+30), 'Reactor 2'!I$83,0),0)</f>
        <v>0</v>
      </c>
      <c r="J248" s="331">
        <f>IF($H248&gt;='Reactor 2'!C$27, IF($H248&lt;('Reactor 2'!C$27+30), 'Reactor 2'!J$83,0),0)</f>
        <v>0</v>
      </c>
      <c r="K248" s="331">
        <f>IF($H248&gt;='Reactor 2'!D$27, IF($H248&lt;('Reactor 2'!D$27+30), 'Reactor 2'!K$83,0),0)</f>
        <v>0</v>
      </c>
      <c r="L248" s="331">
        <f>'Reactor 2'!L248</f>
        <v>0</v>
      </c>
      <c r="M248" s="331">
        <f>'Reactor 2'!M248</f>
        <v>0</v>
      </c>
      <c r="N248" s="229"/>
      <c r="O248" s="33">
        <v>245</v>
      </c>
      <c r="P248" s="296">
        <v>0</v>
      </c>
      <c r="Q248" s="296">
        <v>999</v>
      </c>
      <c r="R248" s="296">
        <v>999</v>
      </c>
      <c r="S248" s="296">
        <v>999</v>
      </c>
      <c r="T248" s="296">
        <v>999</v>
      </c>
      <c r="U248" s="296">
        <v>999</v>
      </c>
      <c r="V248" s="229"/>
      <c r="W248" s="33">
        <v>245</v>
      </c>
      <c r="X248" s="296">
        <v>0</v>
      </c>
      <c r="Y248" s="296">
        <v>999</v>
      </c>
      <c r="Z248" s="296">
        <v>999</v>
      </c>
      <c r="AA248" s="296">
        <v>999</v>
      </c>
      <c r="AB248" s="296">
        <v>999</v>
      </c>
      <c r="AC248" s="296">
        <v>999</v>
      </c>
      <c r="AD248" s="229"/>
      <c r="AE248" s="33">
        <v>245</v>
      </c>
      <c r="AF248" s="296">
        <v>0</v>
      </c>
      <c r="AG248" s="296">
        <v>999</v>
      </c>
      <c r="AH248" s="296">
        <v>999</v>
      </c>
      <c r="AI248" s="296">
        <v>999</v>
      </c>
      <c r="AJ248" s="296">
        <v>999</v>
      </c>
      <c r="AK248" s="296">
        <v>999</v>
      </c>
      <c r="AL248" s="229"/>
      <c r="AM248" s="33">
        <v>245</v>
      </c>
      <c r="AN248" s="296">
        <f t="shared" si="16"/>
        <v>0</v>
      </c>
      <c r="AO248" s="296">
        <f t="shared" si="16"/>
        <v>999</v>
      </c>
      <c r="AP248" s="296">
        <f t="shared" si="16"/>
        <v>999</v>
      </c>
      <c r="AQ248" s="296">
        <f t="shared" si="16"/>
        <v>999</v>
      </c>
      <c r="AR248" s="296">
        <f t="shared" si="16"/>
        <v>999</v>
      </c>
      <c r="AS248" s="296">
        <f t="shared" si="16"/>
        <v>999</v>
      </c>
      <c r="AT248" s="229"/>
      <c r="AU248" s="33">
        <v>245</v>
      </c>
      <c r="AV248" s="228">
        <v>210</v>
      </c>
      <c r="AW248" s="228">
        <v>215</v>
      </c>
      <c r="AX248" s="228">
        <v>216</v>
      </c>
      <c r="AY248" s="228">
        <v>217</v>
      </c>
      <c r="AZ248" s="228">
        <v>218</v>
      </c>
      <c r="BA248" s="228">
        <v>219</v>
      </c>
      <c r="BB248" s="229"/>
      <c r="BC248" s="184">
        <v>245</v>
      </c>
      <c r="BD248" s="330">
        <f>'Reactor 2'!BD248</f>
        <v>0</v>
      </c>
      <c r="BE248" s="330">
        <f>'Reactor 2'!BE248</f>
        <v>0</v>
      </c>
      <c r="BF248" s="330">
        <f>'Reactor 2'!BF248</f>
        <v>0</v>
      </c>
      <c r="BG248" s="330">
        <f>'Reactor 2'!BG248</f>
        <v>0</v>
      </c>
      <c r="BH248" s="330">
        <f>'Reactor 2'!BH248</f>
        <v>0</v>
      </c>
    </row>
    <row r="249" spans="8:60" x14ac:dyDescent="0.35">
      <c r="H249" s="33">
        <v>246</v>
      </c>
      <c r="I249" s="331">
        <f>IF($H249&gt;='Reactor 2'!B$27, IF($H249&lt;('Reactor 2'!B$27+30), 'Reactor 2'!I$83,0),0)</f>
        <v>0</v>
      </c>
      <c r="J249" s="331">
        <f>IF($H249&gt;='Reactor 2'!C$27, IF($H249&lt;('Reactor 2'!C$27+30), 'Reactor 2'!J$83,0),0)</f>
        <v>0</v>
      </c>
      <c r="K249" s="331">
        <f>IF($H249&gt;='Reactor 2'!D$27, IF($H249&lt;('Reactor 2'!D$27+30), 'Reactor 2'!K$83,0),0)</f>
        <v>0</v>
      </c>
      <c r="L249" s="331">
        <f>'Reactor 2'!L249</f>
        <v>0</v>
      </c>
      <c r="M249" s="331">
        <f>'Reactor 2'!M249</f>
        <v>0</v>
      </c>
      <c r="N249" s="229"/>
      <c r="O249" s="33">
        <v>246</v>
      </c>
      <c r="P249" s="296">
        <v>0</v>
      </c>
      <c r="Q249" s="296">
        <v>999</v>
      </c>
      <c r="R249" s="296">
        <v>999</v>
      </c>
      <c r="S249" s="296">
        <v>999</v>
      </c>
      <c r="T249" s="296">
        <v>999</v>
      </c>
      <c r="U249" s="296">
        <v>999</v>
      </c>
      <c r="V249" s="229"/>
      <c r="W249" s="33">
        <v>246</v>
      </c>
      <c r="X249" s="296">
        <v>0</v>
      </c>
      <c r="Y249" s="296">
        <v>999</v>
      </c>
      <c r="Z249" s="296">
        <v>999</v>
      </c>
      <c r="AA249" s="296">
        <v>999</v>
      </c>
      <c r="AB249" s="296">
        <v>999</v>
      </c>
      <c r="AC249" s="296">
        <v>999</v>
      </c>
      <c r="AD249" s="229"/>
      <c r="AE249" s="33">
        <v>246</v>
      </c>
      <c r="AF249" s="296">
        <v>0</v>
      </c>
      <c r="AG249" s="296">
        <v>999</v>
      </c>
      <c r="AH249" s="296">
        <v>999</v>
      </c>
      <c r="AI249" s="296">
        <v>999</v>
      </c>
      <c r="AJ249" s="296">
        <v>999</v>
      </c>
      <c r="AK249" s="296">
        <v>999</v>
      </c>
      <c r="AL249" s="229"/>
      <c r="AM249" s="33">
        <v>246</v>
      </c>
      <c r="AN249" s="296">
        <f t="shared" si="16"/>
        <v>0</v>
      </c>
      <c r="AO249" s="296">
        <f t="shared" si="16"/>
        <v>999</v>
      </c>
      <c r="AP249" s="296">
        <f t="shared" si="16"/>
        <v>999</v>
      </c>
      <c r="AQ249" s="296">
        <f t="shared" si="16"/>
        <v>999</v>
      </c>
      <c r="AR249" s="296">
        <f t="shared" si="16"/>
        <v>999</v>
      </c>
      <c r="AS249" s="296">
        <f t="shared" si="16"/>
        <v>999</v>
      </c>
      <c r="AT249" s="229"/>
      <c r="AU249" s="33">
        <v>246</v>
      </c>
      <c r="AV249" s="228">
        <v>210</v>
      </c>
      <c r="AW249" s="228">
        <v>215</v>
      </c>
      <c r="AX249" s="228">
        <v>216</v>
      </c>
      <c r="AY249" s="228">
        <v>217</v>
      </c>
      <c r="AZ249" s="228">
        <v>218</v>
      </c>
      <c r="BA249" s="228">
        <v>219</v>
      </c>
      <c r="BB249" s="229"/>
      <c r="BC249" s="184">
        <v>246</v>
      </c>
      <c r="BD249" s="330">
        <f>'Reactor 2'!BD249</f>
        <v>0</v>
      </c>
      <c r="BE249" s="330">
        <f>'Reactor 2'!BE249</f>
        <v>0</v>
      </c>
      <c r="BF249" s="330">
        <f>'Reactor 2'!BF249</f>
        <v>0</v>
      </c>
      <c r="BG249" s="330">
        <f>'Reactor 2'!BG249</f>
        <v>0</v>
      </c>
      <c r="BH249" s="330">
        <f>'Reactor 2'!BH249</f>
        <v>0</v>
      </c>
    </row>
    <row r="250" spans="8:60" x14ac:dyDescent="0.35">
      <c r="H250" s="33">
        <v>247</v>
      </c>
      <c r="I250" s="331">
        <f>IF($H250&gt;='Reactor 2'!B$27, IF($H250&lt;('Reactor 2'!B$27+30), 'Reactor 2'!I$83,0),0)</f>
        <v>0</v>
      </c>
      <c r="J250" s="331">
        <f>IF($H250&gt;='Reactor 2'!C$27, IF($H250&lt;('Reactor 2'!C$27+30), 'Reactor 2'!J$83,0),0)</f>
        <v>0</v>
      </c>
      <c r="K250" s="331">
        <f>IF($H250&gt;='Reactor 2'!D$27, IF($H250&lt;('Reactor 2'!D$27+30), 'Reactor 2'!K$83,0),0)</f>
        <v>0</v>
      </c>
      <c r="L250" s="331">
        <f>'Reactor 2'!L250</f>
        <v>0</v>
      </c>
      <c r="M250" s="331">
        <f>'Reactor 2'!M250</f>
        <v>0</v>
      </c>
      <c r="N250" s="229"/>
      <c r="O250" s="33">
        <v>247</v>
      </c>
      <c r="P250" s="296">
        <v>0</v>
      </c>
      <c r="Q250" s="296">
        <v>999</v>
      </c>
      <c r="R250" s="296">
        <v>999</v>
      </c>
      <c r="S250" s="296">
        <v>999</v>
      </c>
      <c r="T250" s="296">
        <v>999</v>
      </c>
      <c r="U250" s="296">
        <v>999</v>
      </c>
      <c r="V250" s="229"/>
      <c r="W250" s="33">
        <v>247</v>
      </c>
      <c r="X250" s="296">
        <v>0</v>
      </c>
      <c r="Y250" s="296">
        <v>999</v>
      </c>
      <c r="Z250" s="296">
        <v>999</v>
      </c>
      <c r="AA250" s="296">
        <v>999</v>
      </c>
      <c r="AB250" s="296">
        <v>999</v>
      </c>
      <c r="AC250" s="296">
        <v>999</v>
      </c>
      <c r="AD250" s="229"/>
      <c r="AE250" s="33">
        <v>247</v>
      </c>
      <c r="AF250" s="296">
        <v>0</v>
      </c>
      <c r="AG250" s="296">
        <v>999</v>
      </c>
      <c r="AH250" s="296">
        <v>999</v>
      </c>
      <c r="AI250" s="296">
        <v>999</v>
      </c>
      <c r="AJ250" s="296">
        <v>999</v>
      </c>
      <c r="AK250" s="296">
        <v>999</v>
      </c>
      <c r="AL250" s="229"/>
      <c r="AM250" s="33">
        <v>247</v>
      </c>
      <c r="AN250" s="296">
        <f t="shared" si="16"/>
        <v>0</v>
      </c>
      <c r="AO250" s="296">
        <f t="shared" si="16"/>
        <v>999</v>
      </c>
      <c r="AP250" s="296">
        <f t="shared" si="16"/>
        <v>999</v>
      </c>
      <c r="AQ250" s="296">
        <f t="shared" si="16"/>
        <v>999</v>
      </c>
      <c r="AR250" s="296">
        <f t="shared" si="16"/>
        <v>999</v>
      </c>
      <c r="AS250" s="296">
        <f t="shared" si="16"/>
        <v>999</v>
      </c>
      <c r="AT250" s="229"/>
      <c r="AU250" s="33">
        <v>247</v>
      </c>
      <c r="AV250" s="228">
        <v>210</v>
      </c>
      <c r="AW250" s="228">
        <v>215</v>
      </c>
      <c r="AX250" s="228">
        <v>216</v>
      </c>
      <c r="AY250" s="228">
        <v>217</v>
      </c>
      <c r="AZ250" s="228">
        <v>218</v>
      </c>
      <c r="BA250" s="228">
        <v>219</v>
      </c>
      <c r="BB250" s="229"/>
      <c r="BC250" s="184">
        <v>247</v>
      </c>
      <c r="BD250" s="330">
        <f>'Reactor 2'!BD250</f>
        <v>0</v>
      </c>
      <c r="BE250" s="330">
        <f>'Reactor 2'!BE250</f>
        <v>0</v>
      </c>
      <c r="BF250" s="330">
        <f>'Reactor 2'!BF250</f>
        <v>0</v>
      </c>
      <c r="BG250" s="330">
        <f>'Reactor 2'!BG250</f>
        <v>0</v>
      </c>
      <c r="BH250" s="330">
        <f>'Reactor 2'!BH250</f>
        <v>0</v>
      </c>
    </row>
    <row r="251" spans="8:60" x14ac:dyDescent="0.35">
      <c r="H251" s="33">
        <v>248</v>
      </c>
      <c r="I251" s="331">
        <f>IF($H251&gt;='Reactor 2'!B$27, IF($H251&lt;('Reactor 2'!B$27+30), 'Reactor 2'!I$83,0),0)</f>
        <v>0</v>
      </c>
      <c r="J251" s="331">
        <f>IF($H251&gt;='Reactor 2'!C$27, IF($H251&lt;('Reactor 2'!C$27+30), 'Reactor 2'!J$83,0),0)</f>
        <v>0</v>
      </c>
      <c r="K251" s="331">
        <f>IF($H251&gt;='Reactor 2'!D$27, IF($H251&lt;('Reactor 2'!D$27+30), 'Reactor 2'!K$83,0),0)</f>
        <v>0</v>
      </c>
      <c r="L251" s="331">
        <f>'Reactor 2'!L251</f>
        <v>0</v>
      </c>
      <c r="M251" s="331">
        <f>'Reactor 2'!M251</f>
        <v>0</v>
      </c>
      <c r="N251" s="229"/>
      <c r="O251" s="33">
        <v>248</v>
      </c>
      <c r="P251" s="296">
        <v>0</v>
      </c>
      <c r="Q251" s="296">
        <v>999</v>
      </c>
      <c r="R251" s="296">
        <v>999</v>
      </c>
      <c r="S251" s="296">
        <v>999</v>
      </c>
      <c r="T251" s="296">
        <v>999</v>
      </c>
      <c r="U251" s="296">
        <v>999</v>
      </c>
      <c r="V251" s="229"/>
      <c r="W251" s="33">
        <v>248</v>
      </c>
      <c r="X251" s="296">
        <v>0</v>
      </c>
      <c r="Y251" s="296">
        <v>999</v>
      </c>
      <c r="Z251" s="296">
        <v>999</v>
      </c>
      <c r="AA251" s="296">
        <v>999</v>
      </c>
      <c r="AB251" s="296">
        <v>999</v>
      </c>
      <c r="AC251" s="296">
        <v>999</v>
      </c>
      <c r="AD251" s="229"/>
      <c r="AE251" s="33">
        <v>248</v>
      </c>
      <c r="AF251" s="296">
        <v>0</v>
      </c>
      <c r="AG251" s="296">
        <v>999</v>
      </c>
      <c r="AH251" s="296">
        <v>999</v>
      </c>
      <c r="AI251" s="296">
        <v>999</v>
      </c>
      <c r="AJ251" s="296">
        <v>999</v>
      </c>
      <c r="AK251" s="296">
        <v>999</v>
      </c>
      <c r="AL251" s="229"/>
      <c r="AM251" s="33">
        <v>248</v>
      </c>
      <c r="AN251" s="296">
        <f t="shared" si="16"/>
        <v>0</v>
      </c>
      <c r="AO251" s="296">
        <f t="shared" si="16"/>
        <v>999</v>
      </c>
      <c r="AP251" s="296">
        <f t="shared" si="16"/>
        <v>999</v>
      </c>
      <c r="AQ251" s="296">
        <f t="shared" si="16"/>
        <v>999</v>
      </c>
      <c r="AR251" s="296">
        <f t="shared" si="16"/>
        <v>999</v>
      </c>
      <c r="AS251" s="296">
        <f t="shared" si="16"/>
        <v>999</v>
      </c>
      <c r="AT251" s="229"/>
      <c r="AU251" s="33">
        <v>248</v>
      </c>
      <c r="AV251" s="228">
        <v>210</v>
      </c>
      <c r="AW251" s="228">
        <v>215</v>
      </c>
      <c r="AX251" s="228">
        <v>216</v>
      </c>
      <c r="AY251" s="228">
        <v>217</v>
      </c>
      <c r="AZ251" s="228">
        <v>218</v>
      </c>
      <c r="BA251" s="228">
        <v>219</v>
      </c>
      <c r="BB251" s="229"/>
      <c r="BC251" s="184">
        <v>248</v>
      </c>
      <c r="BD251" s="330">
        <f>'Reactor 2'!BD251</f>
        <v>0</v>
      </c>
      <c r="BE251" s="330">
        <f>'Reactor 2'!BE251</f>
        <v>0</v>
      </c>
      <c r="BF251" s="330">
        <f>'Reactor 2'!BF251</f>
        <v>0</v>
      </c>
      <c r="BG251" s="330">
        <f>'Reactor 2'!BG251</f>
        <v>0</v>
      </c>
      <c r="BH251" s="330">
        <f>'Reactor 2'!BH251</f>
        <v>0</v>
      </c>
    </row>
    <row r="252" spans="8:60" x14ac:dyDescent="0.35">
      <c r="H252" s="33">
        <v>249</v>
      </c>
      <c r="I252" s="331">
        <f>IF($H252&gt;='Reactor 2'!B$27, IF($H252&lt;('Reactor 2'!B$27+30), 'Reactor 2'!I$83,0),0)</f>
        <v>0</v>
      </c>
      <c r="J252" s="331">
        <f>IF($H252&gt;='Reactor 2'!C$27, IF($H252&lt;('Reactor 2'!C$27+30), 'Reactor 2'!J$83,0),0)</f>
        <v>0</v>
      </c>
      <c r="K252" s="331">
        <f>IF($H252&gt;='Reactor 2'!D$27, IF($H252&lt;('Reactor 2'!D$27+30), 'Reactor 2'!K$83,0),0)</f>
        <v>0</v>
      </c>
      <c r="L252" s="331">
        <f>'Reactor 2'!L252</f>
        <v>0</v>
      </c>
      <c r="M252" s="331">
        <f>'Reactor 2'!M252</f>
        <v>0</v>
      </c>
      <c r="N252" s="229"/>
      <c r="O252" s="33">
        <v>249</v>
      </c>
      <c r="P252" s="296">
        <v>0</v>
      </c>
      <c r="Q252" s="296">
        <v>999</v>
      </c>
      <c r="R252" s="296">
        <v>999</v>
      </c>
      <c r="S252" s="296">
        <v>999</v>
      </c>
      <c r="T252" s="296">
        <v>999</v>
      </c>
      <c r="U252" s="296">
        <v>999</v>
      </c>
      <c r="V252" s="229"/>
      <c r="W252" s="33">
        <v>249</v>
      </c>
      <c r="X252" s="296">
        <v>0</v>
      </c>
      <c r="Y252" s="296">
        <v>999</v>
      </c>
      <c r="Z252" s="296">
        <v>999</v>
      </c>
      <c r="AA252" s="296">
        <v>999</v>
      </c>
      <c r="AB252" s="296">
        <v>999</v>
      </c>
      <c r="AC252" s="296">
        <v>999</v>
      </c>
      <c r="AD252" s="229"/>
      <c r="AE252" s="33">
        <v>249</v>
      </c>
      <c r="AF252" s="296">
        <v>0</v>
      </c>
      <c r="AG252" s="296">
        <v>999</v>
      </c>
      <c r="AH252" s="296">
        <v>999</v>
      </c>
      <c r="AI252" s="296">
        <v>999</v>
      </c>
      <c r="AJ252" s="296">
        <v>999</v>
      </c>
      <c r="AK252" s="296">
        <v>999</v>
      </c>
      <c r="AL252" s="229"/>
      <c r="AM252" s="33">
        <v>249</v>
      </c>
      <c r="AN252" s="296">
        <f t="shared" si="16"/>
        <v>0</v>
      </c>
      <c r="AO252" s="296">
        <f t="shared" si="16"/>
        <v>999</v>
      </c>
      <c r="AP252" s="296">
        <f t="shared" si="16"/>
        <v>999</v>
      </c>
      <c r="AQ252" s="296">
        <f t="shared" si="16"/>
        <v>999</v>
      </c>
      <c r="AR252" s="296">
        <f t="shared" si="16"/>
        <v>999</v>
      </c>
      <c r="AS252" s="296">
        <f t="shared" si="16"/>
        <v>999</v>
      </c>
      <c r="AT252" s="229"/>
      <c r="AU252" s="33">
        <v>249</v>
      </c>
      <c r="AV252" s="228">
        <v>210</v>
      </c>
      <c r="AW252" s="228">
        <v>215</v>
      </c>
      <c r="AX252" s="228">
        <v>216</v>
      </c>
      <c r="AY252" s="228">
        <v>217</v>
      </c>
      <c r="AZ252" s="228">
        <v>218</v>
      </c>
      <c r="BA252" s="228">
        <v>219</v>
      </c>
      <c r="BB252" s="229"/>
      <c r="BC252" s="184">
        <v>249</v>
      </c>
      <c r="BD252" s="330">
        <f>'Reactor 2'!BD252</f>
        <v>0</v>
      </c>
      <c r="BE252" s="330">
        <f>'Reactor 2'!BE252</f>
        <v>0</v>
      </c>
      <c r="BF252" s="330">
        <f>'Reactor 2'!BF252</f>
        <v>0</v>
      </c>
      <c r="BG252" s="330">
        <f>'Reactor 2'!BG252</f>
        <v>0</v>
      </c>
      <c r="BH252" s="330">
        <f>'Reactor 2'!BH252</f>
        <v>0</v>
      </c>
    </row>
    <row r="253" spans="8:60" x14ac:dyDescent="0.35">
      <c r="H253" s="33">
        <v>250</v>
      </c>
      <c r="I253" s="331">
        <f>IF($H253&gt;='Reactor 2'!B$27, IF($H253&lt;('Reactor 2'!B$27+30), 'Reactor 2'!I$83,0),0)</f>
        <v>0</v>
      </c>
      <c r="J253" s="331">
        <f>IF($H253&gt;='Reactor 2'!C$27, IF($H253&lt;('Reactor 2'!C$27+30), 'Reactor 2'!J$83,0),0)</f>
        <v>0</v>
      </c>
      <c r="K253" s="331">
        <f>IF($H253&gt;='Reactor 2'!D$27, IF($H253&lt;('Reactor 2'!D$27+30), 'Reactor 2'!K$83,0),0)</f>
        <v>0</v>
      </c>
      <c r="L253" s="331">
        <f>'Reactor 2'!L253</f>
        <v>0</v>
      </c>
      <c r="M253" s="331">
        <f>'Reactor 2'!M253</f>
        <v>0</v>
      </c>
      <c r="N253" s="229"/>
      <c r="O253" s="33">
        <v>250</v>
      </c>
      <c r="P253" s="296">
        <v>0</v>
      </c>
      <c r="Q253" s="296">
        <v>999</v>
      </c>
      <c r="R253" s="296">
        <v>999</v>
      </c>
      <c r="S253" s="296">
        <v>999</v>
      </c>
      <c r="T253" s="296">
        <v>999</v>
      </c>
      <c r="U253" s="296">
        <v>999</v>
      </c>
      <c r="V253" s="229"/>
      <c r="W253" s="33">
        <v>250</v>
      </c>
      <c r="X253" s="296">
        <v>0</v>
      </c>
      <c r="Y253" s="296">
        <v>999</v>
      </c>
      <c r="Z253" s="296">
        <v>999</v>
      </c>
      <c r="AA253" s="296">
        <v>999</v>
      </c>
      <c r="AB253" s="296">
        <v>999</v>
      </c>
      <c r="AC253" s="296">
        <v>999</v>
      </c>
      <c r="AD253" s="229"/>
      <c r="AE253" s="33">
        <v>250</v>
      </c>
      <c r="AF253" s="296">
        <v>0</v>
      </c>
      <c r="AG253" s="296">
        <v>999</v>
      </c>
      <c r="AH253" s="296">
        <v>999</v>
      </c>
      <c r="AI253" s="296">
        <v>999</v>
      </c>
      <c r="AJ253" s="296">
        <v>999</v>
      </c>
      <c r="AK253" s="296">
        <v>999</v>
      </c>
      <c r="AL253" s="229"/>
      <c r="AM253" s="33">
        <v>250</v>
      </c>
      <c r="AN253" s="296">
        <f t="shared" si="16"/>
        <v>0</v>
      </c>
      <c r="AO253" s="296">
        <f t="shared" si="16"/>
        <v>999</v>
      </c>
      <c r="AP253" s="296">
        <f t="shared" si="16"/>
        <v>999</v>
      </c>
      <c r="AQ253" s="296">
        <f t="shared" si="16"/>
        <v>999</v>
      </c>
      <c r="AR253" s="296">
        <f t="shared" si="16"/>
        <v>999</v>
      </c>
      <c r="AS253" s="296">
        <f t="shared" si="16"/>
        <v>999</v>
      </c>
      <c r="AT253" s="229"/>
      <c r="AU253" s="33">
        <v>250</v>
      </c>
      <c r="AV253" s="228">
        <v>210</v>
      </c>
      <c r="AW253" s="228">
        <v>215</v>
      </c>
      <c r="AX253" s="228">
        <v>216</v>
      </c>
      <c r="AY253" s="228">
        <v>217</v>
      </c>
      <c r="AZ253" s="228">
        <v>218</v>
      </c>
      <c r="BA253" s="228">
        <v>219</v>
      </c>
      <c r="BB253" s="229"/>
      <c r="BC253" s="184">
        <v>250</v>
      </c>
      <c r="BD253" s="330">
        <f>'Reactor 2'!BD253</f>
        <v>0</v>
      </c>
      <c r="BE253" s="330">
        <f>'Reactor 2'!BE253</f>
        <v>0</v>
      </c>
      <c r="BF253" s="330">
        <f>'Reactor 2'!BF253</f>
        <v>0</v>
      </c>
      <c r="BG253" s="330">
        <f>'Reactor 2'!BG253</f>
        <v>0</v>
      </c>
      <c r="BH253" s="330">
        <f>'Reactor 2'!BH253</f>
        <v>0</v>
      </c>
    </row>
    <row r="254" spans="8:60" x14ac:dyDescent="0.35">
      <c r="H254" s="33">
        <v>251</v>
      </c>
      <c r="I254" s="331">
        <f>IF($H254&gt;='Reactor 2'!B$27, IF($H254&lt;('Reactor 2'!B$27+30), 'Reactor 2'!I$83,0),0)</f>
        <v>0</v>
      </c>
      <c r="J254" s="331">
        <f>IF($H254&gt;='Reactor 2'!C$27, IF($H254&lt;('Reactor 2'!C$27+30), 'Reactor 2'!J$83,0),0)</f>
        <v>0</v>
      </c>
      <c r="K254" s="331">
        <f>IF($H254&gt;='Reactor 2'!D$27, IF($H254&lt;('Reactor 2'!D$27+30), 'Reactor 2'!K$83,0),0)</f>
        <v>0</v>
      </c>
      <c r="L254" s="331">
        <f>'Reactor 2'!L254</f>
        <v>0</v>
      </c>
      <c r="M254" s="331">
        <f>'Reactor 2'!M254</f>
        <v>0</v>
      </c>
      <c r="N254" s="229"/>
      <c r="O254" s="33">
        <v>251</v>
      </c>
      <c r="P254" s="296">
        <v>0</v>
      </c>
      <c r="Q254" s="296">
        <v>999</v>
      </c>
      <c r="R254" s="296">
        <v>999</v>
      </c>
      <c r="S254" s="296">
        <v>999</v>
      </c>
      <c r="T254" s="296">
        <v>999</v>
      </c>
      <c r="U254" s="296">
        <v>999</v>
      </c>
      <c r="V254" s="229"/>
      <c r="W254" s="33">
        <v>251</v>
      </c>
      <c r="X254" s="296">
        <v>0</v>
      </c>
      <c r="Y254" s="296">
        <v>999</v>
      </c>
      <c r="Z254" s="296">
        <v>999</v>
      </c>
      <c r="AA254" s="296">
        <v>999</v>
      </c>
      <c r="AB254" s="296">
        <v>999</v>
      </c>
      <c r="AC254" s="296">
        <v>999</v>
      </c>
      <c r="AD254" s="229"/>
      <c r="AE254" s="33">
        <v>251</v>
      </c>
      <c r="AF254" s="296">
        <v>0</v>
      </c>
      <c r="AG254" s="296">
        <v>999</v>
      </c>
      <c r="AH254" s="296">
        <v>999</v>
      </c>
      <c r="AI254" s="296">
        <v>999</v>
      </c>
      <c r="AJ254" s="296">
        <v>999</v>
      </c>
      <c r="AK254" s="296">
        <v>999</v>
      </c>
      <c r="AL254" s="229"/>
      <c r="AM254" s="33">
        <v>251</v>
      </c>
      <c r="AN254" s="296">
        <f t="shared" si="16"/>
        <v>0</v>
      </c>
      <c r="AO254" s="296">
        <f t="shared" si="16"/>
        <v>999</v>
      </c>
      <c r="AP254" s="296">
        <f t="shared" si="16"/>
        <v>999</v>
      </c>
      <c r="AQ254" s="296">
        <f t="shared" si="16"/>
        <v>999</v>
      </c>
      <c r="AR254" s="296">
        <f t="shared" si="16"/>
        <v>999</v>
      </c>
      <c r="AS254" s="296">
        <f t="shared" si="16"/>
        <v>999</v>
      </c>
      <c r="AT254" s="229"/>
      <c r="AU254" s="33">
        <v>251</v>
      </c>
      <c r="AV254" s="228">
        <v>210</v>
      </c>
      <c r="AW254" s="228">
        <v>215</v>
      </c>
      <c r="AX254" s="228">
        <v>216</v>
      </c>
      <c r="AY254" s="228">
        <v>217</v>
      </c>
      <c r="AZ254" s="228">
        <v>218</v>
      </c>
      <c r="BA254" s="228">
        <v>219</v>
      </c>
      <c r="BB254" s="229"/>
      <c r="BC254" s="184">
        <v>251</v>
      </c>
      <c r="BD254" s="330">
        <f>'Reactor 2'!BD254</f>
        <v>0</v>
      </c>
      <c r="BE254" s="330">
        <f>'Reactor 2'!BE254</f>
        <v>0</v>
      </c>
      <c r="BF254" s="330">
        <f>'Reactor 2'!BF254</f>
        <v>0</v>
      </c>
      <c r="BG254" s="330">
        <f>'Reactor 2'!BG254</f>
        <v>0</v>
      </c>
      <c r="BH254" s="330">
        <f>'Reactor 2'!BH254</f>
        <v>0</v>
      </c>
    </row>
    <row r="255" spans="8:60" x14ac:dyDescent="0.35">
      <c r="H255" s="33">
        <v>252</v>
      </c>
      <c r="I255" s="331">
        <f>IF($H255&gt;='Reactor 2'!B$27, IF($H255&lt;('Reactor 2'!B$27+30), 'Reactor 2'!I$83,0),0)</f>
        <v>0</v>
      </c>
      <c r="J255" s="331">
        <f>IF($H255&gt;='Reactor 2'!C$27, IF($H255&lt;('Reactor 2'!C$27+30), 'Reactor 2'!J$83,0),0)</f>
        <v>0</v>
      </c>
      <c r="K255" s="331">
        <f>IF($H255&gt;='Reactor 2'!D$27, IF($H255&lt;('Reactor 2'!D$27+30), 'Reactor 2'!K$83,0),0)</f>
        <v>0</v>
      </c>
      <c r="L255" s="331">
        <f>'Reactor 2'!L255</f>
        <v>0</v>
      </c>
      <c r="M255" s="331">
        <f>'Reactor 2'!M255</f>
        <v>0</v>
      </c>
      <c r="N255" s="229"/>
      <c r="O255" s="33">
        <v>252</v>
      </c>
      <c r="P255" s="296">
        <v>0</v>
      </c>
      <c r="Q255" s="296">
        <v>999</v>
      </c>
      <c r="R255" s="296">
        <v>999</v>
      </c>
      <c r="S255" s="296">
        <v>999</v>
      </c>
      <c r="T255" s="296">
        <v>999</v>
      </c>
      <c r="U255" s="296">
        <v>999</v>
      </c>
      <c r="V255" s="229"/>
      <c r="W255" s="33">
        <v>252</v>
      </c>
      <c r="X255" s="296">
        <v>0</v>
      </c>
      <c r="Y255" s="296">
        <v>999</v>
      </c>
      <c r="Z255" s="296">
        <v>999</v>
      </c>
      <c r="AA255" s="296">
        <v>999</v>
      </c>
      <c r="AB255" s="296">
        <v>999</v>
      </c>
      <c r="AC255" s="296">
        <v>999</v>
      </c>
      <c r="AD255" s="229"/>
      <c r="AE255" s="33">
        <v>252</v>
      </c>
      <c r="AF255" s="296">
        <v>0</v>
      </c>
      <c r="AG255" s="296">
        <v>999</v>
      </c>
      <c r="AH255" s="296">
        <v>999</v>
      </c>
      <c r="AI255" s="296">
        <v>999</v>
      </c>
      <c r="AJ255" s="296">
        <v>999</v>
      </c>
      <c r="AK255" s="296">
        <v>999</v>
      </c>
      <c r="AL255" s="229"/>
      <c r="AM255" s="33">
        <v>252</v>
      </c>
      <c r="AN255" s="296">
        <f t="shared" si="16"/>
        <v>0</v>
      </c>
      <c r="AO255" s="296">
        <f t="shared" si="16"/>
        <v>999</v>
      </c>
      <c r="AP255" s="296">
        <f t="shared" si="16"/>
        <v>999</v>
      </c>
      <c r="AQ255" s="296">
        <f t="shared" si="16"/>
        <v>999</v>
      </c>
      <c r="AR255" s="296">
        <f t="shared" si="16"/>
        <v>999</v>
      </c>
      <c r="AS255" s="296">
        <f t="shared" si="16"/>
        <v>999</v>
      </c>
      <c r="AT255" s="229"/>
      <c r="AU255" s="33">
        <v>252</v>
      </c>
      <c r="AV255" s="228">
        <v>210</v>
      </c>
      <c r="AW255" s="228">
        <v>215</v>
      </c>
      <c r="AX255" s="228">
        <v>216</v>
      </c>
      <c r="AY255" s="228">
        <v>217</v>
      </c>
      <c r="AZ255" s="228">
        <v>218</v>
      </c>
      <c r="BA255" s="228">
        <v>219</v>
      </c>
      <c r="BB255" s="229"/>
      <c r="BC255" s="184">
        <v>252</v>
      </c>
      <c r="BD255" s="330">
        <f>'Reactor 2'!BD255</f>
        <v>0</v>
      </c>
      <c r="BE255" s="330">
        <f>'Reactor 2'!BE255</f>
        <v>0</v>
      </c>
      <c r="BF255" s="330">
        <f>'Reactor 2'!BF255</f>
        <v>0</v>
      </c>
      <c r="BG255" s="330">
        <f>'Reactor 2'!BG255</f>
        <v>0</v>
      </c>
      <c r="BH255" s="330">
        <f>'Reactor 2'!BH255</f>
        <v>0</v>
      </c>
    </row>
    <row r="256" spans="8:60" x14ac:dyDescent="0.35">
      <c r="H256" s="33">
        <v>253</v>
      </c>
      <c r="I256" s="331">
        <f>IF($H256&gt;='Reactor 2'!B$27, IF($H256&lt;('Reactor 2'!B$27+30), 'Reactor 2'!I$83,0),0)</f>
        <v>0</v>
      </c>
      <c r="J256" s="331">
        <f>IF($H256&gt;='Reactor 2'!C$27, IF($H256&lt;('Reactor 2'!C$27+30), 'Reactor 2'!J$83,0),0)</f>
        <v>0</v>
      </c>
      <c r="K256" s="331">
        <f>IF($H256&gt;='Reactor 2'!D$27, IF($H256&lt;('Reactor 2'!D$27+30), 'Reactor 2'!K$83,0),0)</f>
        <v>0</v>
      </c>
      <c r="L256" s="331">
        <f>'Reactor 2'!L256</f>
        <v>0</v>
      </c>
      <c r="M256" s="331">
        <f>'Reactor 2'!M256</f>
        <v>0</v>
      </c>
      <c r="N256" s="229"/>
      <c r="O256" s="33">
        <v>253</v>
      </c>
      <c r="P256" s="296">
        <v>0</v>
      </c>
      <c r="Q256" s="296">
        <v>999</v>
      </c>
      <c r="R256" s="296">
        <v>999</v>
      </c>
      <c r="S256" s="296">
        <v>999</v>
      </c>
      <c r="T256" s="296">
        <v>999</v>
      </c>
      <c r="U256" s="296">
        <v>999</v>
      </c>
      <c r="V256" s="229"/>
      <c r="W256" s="33">
        <v>253</v>
      </c>
      <c r="X256" s="296">
        <v>0</v>
      </c>
      <c r="Y256" s="296">
        <v>999</v>
      </c>
      <c r="Z256" s="296">
        <v>999</v>
      </c>
      <c r="AA256" s="296">
        <v>999</v>
      </c>
      <c r="AB256" s="296">
        <v>999</v>
      </c>
      <c r="AC256" s="296">
        <v>999</v>
      </c>
      <c r="AD256" s="229"/>
      <c r="AE256" s="33">
        <v>253</v>
      </c>
      <c r="AF256" s="296">
        <v>0</v>
      </c>
      <c r="AG256" s="296">
        <v>999</v>
      </c>
      <c r="AH256" s="296">
        <v>999</v>
      </c>
      <c r="AI256" s="296">
        <v>999</v>
      </c>
      <c r="AJ256" s="296">
        <v>999</v>
      </c>
      <c r="AK256" s="296">
        <v>999</v>
      </c>
      <c r="AL256" s="229"/>
      <c r="AM256" s="33">
        <v>253</v>
      </c>
      <c r="AN256" s="296">
        <f t="shared" si="16"/>
        <v>0</v>
      </c>
      <c r="AO256" s="296">
        <f t="shared" si="16"/>
        <v>999</v>
      </c>
      <c r="AP256" s="296">
        <f t="shared" si="16"/>
        <v>999</v>
      </c>
      <c r="AQ256" s="296">
        <f t="shared" si="16"/>
        <v>999</v>
      </c>
      <c r="AR256" s="296">
        <f t="shared" si="16"/>
        <v>999</v>
      </c>
      <c r="AS256" s="296">
        <f t="shared" si="16"/>
        <v>999</v>
      </c>
      <c r="AT256" s="229"/>
      <c r="AU256" s="33">
        <v>253</v>
      </c>
      <c r="AV256" s="228">
        <v>210</v>
      </c>
      <c r="AW256" s="228">
        <v>215</v>
      </c>
      <c r="AX256" s="228">
        <v>216</v>
      </c>
      <c r="AY256" s="228">
        <v>217</v>
      </c>
      <c r="AZ256" s="228">
        <v>218</v>
      </c>
      <c r="BA256" s="228">
        <v>219</v>
      </c>
      <c r="BB256" s="229"/>
      <c r="BC256" s="184">
        <v>253</v>
      </c>
      <c r="BD256" s="330">
        <f>'Reactor 2'!BD256</f>
        <v>0</v>
      </c>
      <c r="BE256" s="330">
        <f>'Reactor 2'!BE256</f>
        <v>0</v>
      </c>
      <c r="BF256" s="330">
        <f>'Reactor 2'!BF256</f>
        <v>0</v>
      </c>
      <c r="BG256" s="330">
        <f>'Reactor 2'!BG256</f>
        <v>0</v>
      </c>
      <c r="BH256" s="330">
        <f>'Reactor 2'!BH256</f>
        <v>0</v>
      </c>
    </row>
    <row r="257" spans="8:60" x14ac:dyDescent="0.35">
      <c r="H257" s="33">
        <v>254</v>
      </c>
      <c r="I257" s="331">
        <f>IF($H257&gt;='Reactor 2'!B$27, IF($H257&lt;('Reactor 2'!B$27+30), 'Reactor 2'!I$83,0),0)</f>
        <v>0</v>
      </c>
      <c r="J257" s="331">
        <f>IF($H257&gt;='Reactor 2'!C$27, IF($H257&lt;('Reactor 2'!C$27+30), 'Reactor 2'!J$83,0),0)</f>
        <v>0</v>
      </c>
      <c r="K257" s="331">
        <f>IF($H257&gt;='Reactor 2'!D$27, IF($H257&lt;('Reactor 2'!D$27+30), 'Reactor 2'!K$83,0),0)</f>
        <v>0</v>
      </c>
      <c r="L257" s="331">
        <f>'Reactor 2'!L257</f>
        <v>0</v>
      </c>
      <c r="M257" s="331">
        <f>'Reactor 2'!M257</f>
        <v>0</v>
      </c>
      <c r="N257" s="229"/>
      <c r="O257" s="33">
        <v>254</v>
      </c>
      <c r="P257" s="296">
        <v>0</v>
      </c>
      <c r="Q257" s="296">
        <v>999</v>
      </c>
      <c r="R257" s="296">
        <v>999</v>
      </c>
      <c r="S257" s="296">
        <v>999</v>
      </c>
      <c r="T257" s="296">
        <v>999</v>
      </c>
      <c r="U257" s="296">
        <v>999</v>
      </c>
      <c r="V257" s="229"/>
      <c r="W257" s="33">
        <v>254</v>
      </c>
      <c r="X257" s="296">
        <v>0</v>
      </c>
      <c r="Y257" s="296">
        <v>999</v>
      </c>
      <c r="Z257" s="296">
        <v>999</v>
      </c>
      <c r="AA257" s="296">
        <v>999</v>
      </c>
      <c r="AB257" s="296">
        <v>999</v>
      </c>
      <c r="AC257" s="296">
        <v>999</v>
      </c>
      <c r="AD257" s="229"/>
      <c r="AE257" s="33">
        <v>254</v>
      </c>
      <c r="AF257" s="296">
        <v>0</v>
      </c>
      <c r="AG257" s="296">
        <v>999</v>
      </c>
      <c r="AH257" s="296">
        <v>999</v>
      </c>
      <c r="AI257" s="296">
        <v>999</v>
      </c>
      <c r="AJ257" s="296">
        <v>999</v>
      </c>
      <c r="AK257" s="296">
        <v>999</v>
      </c>
      <c r="AL257" s="229"/>
      <c r="AM257" s="33">
        <v>254</v>
      </c>
      <c r="AN257" s="296">
        <f t="shared" si="16"/>
        <v>0</v>
      </c>
      <c r="AO257" s="296">
        <f t="shared" si="16"/>
        <v>999</v>
      </c>
      <c r="AP257" s="296">
        <f t="shared" si="16"/>
        <v>999</v>
      </c>
      <c r="AQ257" s="296">
        <f t="shared" si="16"/>
        <v>999</v>
      </c>
      <c r="AR257" s="296">
        <f t="shared" si="16"/>
        <v>999</v>
      </c>
      <c r="AS257" s="296">
        <f t="shared" si="16"/>
        <v>999</v>
      </c>
      <c r="AT257" s="229"/>
      <c r="AU257" s="33">
        <v>254</v>
      </c>
      <c r="AV257" s="228">
        <v>210</v>
      </c>
      <c r="AW257" s="228">
        <v>215</v>
      </c>
      <c r="AX257" s="228">
        <v>216</v>
      </c>
      <c r="AY257" s="228">
        <v>217</v>
      </c>
      <c r="AZ257" s="228">
        <v>218</v>
      </c>
      <c r="BA257" s="228">
        <v>219</v>
      </c>
      <c r="BB257" s="229"/>
      <c r="BC257" s="184">
        <v>254</v>
      </c>
      <c r="BD257" s="330">
        <f>'Reactor 2'!BD257</f>
        <v>0</v>
      </c>
      <c r="BE257" s="330">
        <f>'Reactor 2'!BE257</f>
        <v>0</v>
      </c>
      <c r="BF257" s="330">
        <f>'Reactor 2'!BF257</f>
        <v>0</v>
      </c>
      <c r="BG257" s="330">
        <f>'Reactor 2'!BG257</f>
        <v>0</v>
      </c>
      <c r="BH257" s="330">
        <f>'Reactor 2'!BH257</f>
        <v>0</v>
      </c>
    </row>
    <row r="258" spans="8:60" x14ac:dyDescent="0.35">
      <c r="H258" s="33">
        <v>255</v>
      </c>
      <c r="I258" s="331">
        <f>IF($H258&gt;='Reactor 2'!B$27, IF($H258&lt;('Reactor 2'!B$27+30), 'Reactor 2'!I$83,0),0)</f>
        <v>0</v>
      </c>
      <c r="J258" s="331">
        <f>IF($H258&gt;='Reactor 2'!C$27, IF($H258&lt;('Reactor 2'!C$27+30), 'Reactor 2'!J$83,0),0)</f>
        <v>0</v>
      </c>
      <c r="K258" s="331">
        <f>IF($H258&gt;='Reactor 2'!D$27, IF($H258&lt;('Reactor 2'!D$27+30), 'Reactor 2'!K$83,0),0)</f>
        <v>0</v>
      </c>
      <c r="L258" s="331">
        <f>'Reactor 2'!L258</f>
        <v>0</v>
      </c>
      <c r="M258" s="331">
        <f>'Reactor 2'!M258</f>
        <v>0</v>
      </c>
      <c r="N258" s="229"/>
      <c r="O258" s="33">
        <v>255</v>
      </c>
      <c r="P258" s="296">
        <v>0</v>
      </c>
      <c r="Q258" s="296">
        <v>999</v>
      </c>
      <c r="R258" s="296">
        <v>999</v>
      </c>
      <c r="S258" s="296">
        <v>999</v>
      </c>
      <c r="T258" s="296">
        <v>999</v>
      </c>
      <c r="U258" s="296">
        <v>999</v>
      </c>
      <c r="V258" s="229"/>
      <c r="W258" s="33">
        <v>255</v>
      </c>
      <c r="X258" s="296">
        <v>0</v>
      </c>
      <c r="Y258" s="296">
        <v>999</v>
      </c>
      <c r="Z258" s="296">
        <v>999</v>
      </c>
      <c r="AA258" s="296">
        <v>999</v>
      </c>
      <c r="AB258" s="296">
        <v>999</v>
      </c>
      <c r="AC258" s="296">
        <v>999</v>
      </c>
      <c r="AD258" s="229"/>
      <c r="AE258" s="33">
        <v>255</v>
      </c>
      <c r="AF258" s="296">
        <v>0</v>
      </c>
      <c r="AG258" s="296">
        <v>999</v>
      </c>
      <c r="AH258" s="296">
        <v>999</v>
      </c>
      <c r="AI258" s="296">
        <v>999</v>
      </c>
      <c r="AJ258" s="296">
        <v>999</v>
      </c>
      <c r="AK258" s="296">
        <v>999</v>
      </c>
      <c r="AL258" s="229"/>
      <c r="AM258" s="33">
        <v>255</v>
      </c>
      <c r="AN258" s="296">
        <f t="shared" si="16"/>
        <v>0</v>
      </c>
      <c r="AO258" s="296">
        <f t="shared" si="16"/>
        <v>999</v>
      </c>
      <c r="AP258" s="296">
        <f t="shared" si="16"/>
        <v>999</v>
      </c>
      <c r="AQ258" s="296">
        <f t="shared" si="16"/>
        <v>999</v>
      </c>
      <c r="AR258" s="296">
        <f t="shared" si="16"/>
        <v>999</v>
      </c>
      <c r="AS258" s="296">
        <f t="shared" si="16"/>
        <v>999</v>
      </c>
      <c r="AT258" s="229"/>
      <c r="AU258" s="33">
        <v>255</v>
      </c>
      <c r="AV258" s="228">
        <v>210</v>
      </c>
      <c r="AW258" s="228">
        <v>215</v>
      </c>
      <c r="AX258" s="228">
        <v>216</v>
      </c>
      <c r="AY258" s="228">
        <v>217</v>
      </c>
      <c r="AZ258" s="228">
        <v>218</v>
      </c>
      <c r="BA258" s="228">
        <v>219</v>
      </c>
      <c r="BB258" s="229"/>
      <c r="BC258" s="184">
        <v>255</v>
      </c>
      <c r="BD258" s="330">
        <f>'Reactor 2'!BD258</f>
        <v>0</v>
      </c>
      <c r="BE258" s="330">
        <f>'Reactor 2'!BE258</f>
        <v>0</v>
      </c>
      <c r="BF258" s="330">
        <f>'Reactor 2'!BF258</f>
        <v>0</v>
      </c>
      <c r="BG258" s="330">
        <f>'Reactor 2'!BG258</f>
        <v>0</v>
      </c>
      <c r="BH258" s="330">
        <f>'Reactor 2'!BH258</f>
        <v>0</v>
      </c>
    </row>
    <row r="259" spans="8:60" x14ac:dyDescent="0.35">
      <c r="H259" s="33">
        <v>256</v>
      </c>
      <c r="I259" s="331">
        <f>IF($H259&gt;='Reactor 2'!B$27, IF($H259&lt;('Reactor 2'!B$27+30), 'Reactor 2'!I$83,0),0)</f>
        <v>0</v>
      </c>
      <c r="J259" s="331">
        <f>IF($H259&gt;='Reactor 2'!C$27, IF($H259&lt;('Reactor 2'!C$27+30), 'Reactor 2'!J$83,0),0)</f>
        <v>0</v>
      </c>
      <c r="K259" s="331">
        <f>IF($H259&gt;='Reactor 2'!D$27, IF($H259&lt;('Reactor 2'!D$27+30), 'Reactor 2'!K$83,0),0)</f>
        <v>0</v>
      </c>
      <c r="L259" s="331">
        <f>'Reactor 2'!L259</f>
        <v>0</v>
      </c>
      <c r="M259" s="331">
        <f>'Reactor 2'!M259</f>
        <v>0</v>
      </c>
      <c r="N259" s="229"/>
      <c r="O259" s="33">
        <v>256</v>
      </c>
      <c r="P259" s="296">
        <v>0</v>
      </c>
      <c r="Q259" s="296">
        <v>999</v>
      </c>
      <c r="R259" s="296">
        <v>999</v>
      </c>
      <c r="S259" s="296">
        <v>999</v>
      </c>
      <c r="T259" s="296">
        <v>999</v>
      </c>
      <c r="U259" s="296">
        <v>999</v>
      </c>
      <c r="V259" s="229"/>
      <c r="W259" s="33">
        <v>256</v>
      </c>
      <c r="X259" s="296">
        <v>0</v>
      </c>
      <c r="Y259" s="296">
        <v>999</v>
      </c>
      <c r="Z259" s="296">
        <v>999</v>
      </c>
      <c r="AA259" s="296">
        <v>999</v>
      </c>
      <c r="AB259" s="296">
        <v>999</v>
      </c>
      <c r="AC259" s="296">
        <v>999</v>
      </c>
      <c r="AD259" s="229"/>
      <c r="AE259" s="33">
        <v>256</v>
      </c>
      <c r="AF259" s="296">
        <v>0</v>
      </c>
      <c r="AG259" s="296">
        <v>999</v>
      </c>
      <c r="AH259" s="296">
        <v>999</v>
      </c>
      <c r="AI259" s="296">
        <v>999</v>
      </c>
      <c r="AJ259" s="296">
        <v>999</v>
      </c>
      <c r="AK259" s="296">
        <v>999</v>
      </c>
      <c r="AL259" s="229"/>
      <c r="AM259" s="33">
        <v>256</v>
      </c>
      <c r="AN259" s="296">
        <f t="shared" si="16"/>
        <v>0</v>
      </c>
      <c r="AO259" s="296">
        <f t="shared" si="16"/>
        <v>999</v>
      </c>
      <c r="AP259" s="296">
        <f t="shared" si="16"/>
        <v>999</v>
      </c>
      <c r="AQ259" s="296">
        <f t="shared" si="16"/>
        <v>999</v>
      </c>
      <c r="AR259" s="296">
        <f t="shared" si="16"/>
        <v>999</v>
      </c>
      <c r="AS259" s="296">
        <f t="shared" si="16"/>
        <v>999</v>
      </c>
      <c r="AT259" s="229"/>
      <c r="AU259" s="33">
        <v>256</v>
      </c>
      <c r="AV259" s="228">
        <v>210</v>
      </c>
      <c r="AW259" s="228">
        <v>215</v>
      </c>
      <c r="AX259" s="228">
        <v>216</v>
      </c>
      <c r="AY259" s="228">
        <v>217</v>
      </c>
      <c r="AZ259" s="228">
        <v>218</v>
      </c>
      <c r="BA259" s="228">
        <v>219</v>
      </c>
      <c r="BB259" s="229"/>
      <c r="BC259" s="184">
        <v>256</v>
      </c>
      <c r="BD259" s="330">
        <f>'Reactor 2'!BD259</f>
        <v>0</v>
      </c>
      <c r="BE259" s="330">
        <f>'Reactor 2'!BE259</f>
        <v>0</v>
      </c>
      <c r="BF259" s="330">
        <f>'Reactor 2'!BF259</f>
        <v>0</v>
      </c>
      <c r="BG259" s="330">
        <f>'Reactor 2'!BG259</f>
        <v>0</v>
      </c>
      <c r="BH259" s="330">
        <f>'Reactor 2'!BH259</f>
        <v>0</v>
      </c>
    </row>
    <row r="260" spans="8:60" x14ac:dyDescent="0.35">
      <c r="H260" s="33">
        <v>257</v>
      </c>
      <c r="I260" s="331">
        <f>IF($H260&gt;='Reactor 2'!B$27, IF($H260&lt;('Reactor 2'!B$27+30), 'Reactor 2'!I$83,0),0)</f>
        <v>0</v>
      </c>
      <c r="J260" s="331">
        <f>IF($H260&gt;='Reactor 2'!C$27, IF($H260&lt;('Reactor 2'!C$27+30), 'Reactor 2'!J$83,0),0)</f>
        <v>0</v>
      </c>
      <c r="K260" s="331">
        <f>IF($H260&gt;='Reactor 2'!D$27, IF($H260&lt;('Reactor 2'!D$27+30), 'Reactor 2'!K$83,0),0)</f>
        <v>0</v>
      </c>
      <c r="L260" s="331">
        <f>'Reactor 2'!L260</f>
        <v>0</v>
      </c>
      <c r="M260" s="331">
        <f>'Reactor 2'!M260</f>
        <v>0</v>
      </c>
      <c r="N260" s="229"/>
      <c r="O260" s="33">
        <v>257</v>
      </c>
      <c r="P260" s="296">
        <v>0</v>
      </c>
      <c r="Q260" s="296">
        <v>999</v>
      </c>
      <c r="R260" s="296">
        <v>999</v>
      </c>
      <c r="S260" s="296">
        <v>999</v>
      </c>
      <c r="T260" s="296">
        <v>999</v>
      </c>
      <c r="U260" s="296">
        <v>999</v>
      </c>
      <c r="V260" s="229"/>
      <c r="W260" s="33">
        <v>257</v>
      </c>
      <c r="X260" s="296">
        <v>0</v>
      </c>
      <c r="Y260" s="296">
        <v>999</v>
      </c>
      <c r="Z260" s="296">
        <v>999</v>
      </c>
      <c r="AA260" s="296">
        <v>999</v>
      </c>
      <c r="AB260" s="296">
        <v>999</v>
      </c>
      <c r="AC260" s="296">
        <v>999</v>
      </c>
      <c r="AD260" s="229"/>
      <c r="AE260" s="33">
        <v>257</v>
      </c>
      <c r="AF260" s="296">
        <v>0</v>
      </c>
      <c r="AG260" s="296">
        <v>999</v>
      </c>
      <c r="AH260" s="296">
        <v>999</v>
      </c>
      <c r="AI260" s="296">
        <v>999</v>
      </c>
      <c r="AJ260" s="296">
        <v>999</v>
      </c>
      <c r="AK260" s="296">
        <v>999</v>
      </c>
      <c r="AL260" s="229"/>
      <c r="AM260" s="33">
        <v>257</v>
      </c>
      <c r="AN260" s="296">
        <f t="shared" si="16"/>
        <v>0</v>
      </c>
      <c r="AO260" s="296">
        <f t="shared" si="16"/>
        <v>999</v>
      </c>
      <c r="AP260" s="296">
        <f t="shared" si="16"/>
        <v>999</v>
      </c>
      <c r="AQ260" s="296">
        <f t="shared" si="16"/>
        <v>999</v>
      </c>
      <c r="AR260" s="296">
        <f t="shared" si="16"/>
        <v>999</v>
      </c>
      <c r="AS260" s="296">
        <f t="shared" si="16"/>
        <v>999</v>
      </c>
      <c r="AT260" s="229"/>
      <c r="AU260" s="33">
        <v>257</v>
      </c>
      <c r="AV260" s="228">
        <v>210</v>
      </c>
      <c r="AW260" s="228">
        <v>215</v>
      </c>
      <c r="AX260" s="228">
        <v>216</v>
      </c>
      <c r="AY260" s="228">
        <v>217</v>
      </c>
      <c r="AZ260" s="228">
        <v>218</v>
      </c>
      <c r="BA260" s="228">
        <v>219</v>
      </c>
      <c r="BB260" s="229"/>
      <c r="BC260" s="184">
        <v>257</v>
      </c>
      <c r="BD260" s="330">
        <f>'Reactor 2'!BD260</f>
        <v>0</v>
      </c>
      <c r="BE260" s="330">
        <f>'Reactor 2'!BE260</f>
        <v>0</v>
      </c>
      <c r="BF260" s="330">
        <f>'Reactor 2'!BF260</f>
        <v>0</v>
      </c>
      <c r="BG260" s="330">
        <f>'Reactor 2'!BG260</f>
        <v>0</v>
      </c>
      <c r="BH260" s="330">
        <f>'Reactor 2'!BH260</f>
        <v>0</v>
      </c>
    </row>
    <row r="261" spans="8:60" x14ac:dyDescent="0.35">
      <c r="H261" s="33">
        <v>258</v>
      </c>
      <c r="I261" s="331">
        <f>IF($H261&gt;='Reactor 2'!B$27, IF($H261&lt;('Reactor 2'!B$27+30), 'Reactor 2'!I$83,0),0)</f>
        <v>0</v>
      </c>
      <c r="J261" s="331">
        <f>IF($H261&gt;='Reactor 2'!C$27, IF($H261&lt;('Reactor 2'!C$27+30), 'Reactor 2'!J$83,0),0)</f>
        <v>0</v>
      </c>
      <c r="K261" s="331">
        <f>IF($H261&gt;='Reactor 2'!D$27, IF($H261&lt;('Reactor 2'!D$27+30), 'Reactor 2'!K$83,0),0)</f>
        <v>0</v>
      </c>
      <c r="L261" s="331">
        <f>'Reactor 2'!L261</f>
        <v>0</v>
      </c>
      <c r="M261" s="331">
        <f>'Reactor 2'!M261</f>
        <v>0</v>
      </c>
      <c r="N261" s="229"/>
      <c r="O261" s="33">
        <v>258</v>
      </c>
      <c r="P261" s="296">
        <v>0</v>
      </c>
      <c r="Q261" s="296">
        <v>999</v>
      </c>
      <c r="R261" s="296">
        <v>999</v>
      </c>
      <c r="S261" s="296">
        <v>999</v>
      </c>
      <c r="T261" s="296">
        <v>999</v>
      </c>
      <c r="U261" s="296">
        <v>999</v>
      </c>
      <c r="V261" s="229"/>
      <c r="W261" s="33">
        <v>258</v>
      </c>
      <c r="X261" s="296">
        <v>0</v>
      </c>
      <c r="Y261" s="296">
        <v>999</v>
      </c>
      <c r="Z261" s="296">
        <v>999</v>
      </c>
      <c r="AA261" s="296">
        <v>999</v>
      </c>
      <c r="AB261" s="296">
        <v>999</v>
      </c>
      <c r="AC261" s="296">
        <v>999</v>
      </c>
      <c r="AD261" s="229"/>
      <c r="AE261" s="33">
        <v>258</v>
      </c>
      <c r="AF261" s="296">
        <v>0</v>
      </c>
      <c r="AG261" s="296">
        <v>999</v>
      </c>
      <c r="AH261" s="296">
        <v>999</v>
      </c>
      <c r="AI261" s="296">
        <v>999</v>
      </c>
      <c r="AJ261" s="296">
        <v>999</v>
      </c>
      <c r="AK261" s="296">
        <v>999</v>
      </c>
      <c r="AL261" s="229"/>
      <c r="AM261" s="33">
        <v>258</v>
      </c>
      <c r="AN261" s="296">
        <f t="shared" ref="AN261:AS276" si="17">AN260</f>
        <v>0</v>
      </c>
      <c r="AO261" s="296">
        <f t="shared" si="17"/>
        <v>999</v>
      </c>
      <c r="AP261" s="296">
        <f t="shared" si="17"/>
        <v>999</v>
      </c>
      <c r="AQ261" s="296">
        <f t="shared" si="17"/>
        <v>999</v>
      </c>
      <c r="AR261" s="296">
        <f t="shared" si="17"/>
        <v>999</v>
      </c>
      <c r="AS261" s="296">
        <f t="shared" si="17"/>
        <v>999</v>
      </c>
      <c r="AT261" s="229"/>
      <c r="AU261" s="33">
        <v>258</v>
      </c>
      <c r="AV261" s="228">
        <v>210</v>
      </c>
      <c r="AW261" s="228">
        <v>215</v>
      </c>
      <c r="AX261" s="228">
        <v>216</v>
      </c>
      <c r="AY261" s="228">
        <v>217</v>
      </c>
      <c r="AZ261" s="228">
        <v>218</v>
      </c>
      <c r="BA261" s="228">
        <v>219</v>
      </c>
      <c r="BB261" s="229"/>
      <c r="BC261" s="184">
        <v>258</v>
      </c>
      <c r="BD261" s="330">
        <f>'Reactor 2'!BD261</f>
        <v>0</v>
      </c>
      <c r="BE261" s="330">
        <f>'Reactor 2'!BE261</f>
        <v>0</v>
      </c>
      <c r="BF261" s="330">
        <f>'Reactor 2'!BF261</f>
        <v>0</v>
      </c>
      <c r="BG261" s="330">
        <f>'Reactor 2'!BG261</f>
        <v>0</v>
      </c>
      <c r="BH261" s="330">
        <f>'Reactor 2'!BH261</f>
        <v>0</v>
      </c>
    </row>
    <row r="262" spans="8:60" x14ac:dyDescent="0.35">
      <c r="H262" s="33">
        <v>259</v>
      </c>
      <c r="I262" s="331">
        <f>IF($H262&gt;='Reactor 2'!B$27, IF($H262&lt;('Reactor 2'!B$27+30), 'Reactor 2'!I$83,0),0)</f>
        <v>0</v>
      </c>
      <c r="J262" s="331">
        <f>IF($H262&gt;='Reactor 2'!C$27, IF($H262&lt;('Reactor 2'!C$27+30), 'Reactor 2'!J$83,0),0)</f>
        <v>0</v>
      </c>
      <c r="K262" s="331">
        <f>IF($H262&gt;='Reactor 2'!D$27, IF($H262&lt;('Reactor 2'!D$27+30), 'Reactor 2'!K$83,0),0)</f>
        <v>0</v>
      </c>
      <c r="L262" s="331">
        <f>'Reactor 2'!L262</f>
        <v>0</v>
      </c>
      <c r="M262" s="331">
        <f>'Reactor 2'!M262</f>
        <v>0</v>
      </c>
      <c r="N262" s="229"/>
      <c r="O262" s="33">
        <v>259</v>
      </c>
      <c r="P262" s="296">
        <v>0</v>
      </c>
      <c r="Q262" s="296">
        <v>999</v>
      </c>
      <c r="R262" s="296">
        <v>999</v>
      </c>
      <c r="S262" s="296">
        <v>999</v>
      </c>
      <c r="T262" s="296">
        <v>999</v>
      </c>
      <c r="U262" s="296">
        <v>999</v>
      </c>
      <c r="V262" s="229"/>
      <c r="W262" s="33">
        <v>259</v>
      </c>
      <c r="X262" s="296">
        <v>0</v>
      </c>
      <c r="Y262" s="296">
        <v>999</v>
      </c>
      <c r="Z262" s="296">
        <v>999</v>
      </c>
      <c r="AA262" s="296">
        <v>999</v>
      </c>
      <c r="AB262" s="296">
        <v>999</v>
      </c>
      <c r="AC262" s="296">
        <v>999</v>
      </c>
      <c r="AD262" s="229"/>
      <c r="AE262" s="33">
        <v>259</v>
      </c>
      <c r="AF262" s="296">
        <v>0</v>
      </c>
      <c r="AG262" s="296">
        <v>999</v>
      </c>
      <c r="AH262" s="296">
        <v>999</v>
      </c>
      <c r="AI262" s="296">
        <v>999</v>
      </c>
      <c r="AJ262" s="296">
        <v>999</v>
      </c>
      <c r="AK262" s="296">
        <v>999</v>
      </c>
      <c r="AL262" s="229"/>
      <c r="AM262" s="33">
        <v>259</v>
      </c>
      <c r="AN262" s="296">
        <f t="shared" si="17"/>
        <v>0</v>
      </c>
      <c r="AO262" s="296">
        <f t="shared" si="17"/>
        <v>999</v>
      </c>
      <c r="AP262" s="296">
        <f t="shared" si="17"/>
        <v>999</v>
      </c>
      <c r="AQ262" s="296">
        <f t="shared" si="17"/>
        <v>999</v>
      </c>
      <c r="AR262" s="296">
        <f t="shared" si="17"/>
        <v>999</v>
      </c>
      <c r="AS262" s="296">
        <f t="shared" si="17"/>
        <v>999</v>
      </c>
      <c r="AT262" s="229"/>
      <c r="AU262" s="33">
        <v>259</v>
      </c>
      <c r="AV262" s="228">
        <v>210</v>
      </c>
      <c r="AW262" s="228">
        <v>215</v>
      </c>
      <c r="AX262" s="228">
        <v>216</v>
      </c>
      <c r="AY262" s="228">
        <v>217</v>
      </c>
      <c r="AZ262" s="228">
        <v>218</v>
      </c>
      <c r="BA262" s="228">
        <v>219</v>
      </c>
      <c r="BB262" s="229"/>
      <c r="BC262" s="184">
        <v>259</v>
      </c>
      <c r="BD262" s="330">
        <f>'Reactor 2'!BD262</f>
        <v>0</v>
      </c>
      <c r="BE262" s="330">
        <f>'Reactor 2'!BE262</f>
        <v>0</v>
      </c>
      <c r="BF262" s="330">
        <f>'Reactor 2'!BF262</f>
        <v>0</v>
      </c>
      <c r="BG262" s="330">
        <f>'Reactor 2'!BG262</f>
        <v>0</v>
      </c>
      <c r="BH262" s="330">
        <f>'Reactor 2'!BH262</f>
        <v>0</v>
      </c>
    </row>
    <row r="263" spans="8:60" x14ac:dyDescent="0.35">
      <c r="H263" s="33">
        <v>260</v>
      </c>
      <c r="I263" s="331">
        <f>IF($H263&gt;='Reactor 2'!B$27, IF($H263&lt;('Reactor 2'!B$27+30), 'Reactor 2'!I$83,0),0)</f>
        <v>0</v>
      </c>
      <c r="J263" s="331">
        <f>IF($H263&gt;='Reactor 2'!C$27, IF($H263&lt;('Reactor 2'!C$27+30), 'Reactor 2'!J$83,0),0)</f>
        <v>0</v>
      </c>
      <c r="K263" s="331">
        <f>IF($H263&gt;='Reactor 2'!D$27, IF($H263&lt;('Reactor 2'!D$27+30), 'Reactor 2'!K$83,0),0)</f>
        <v>0</v>
      </c>
      <c r="L263" s="331">
        <f>'Reactor 2'!L263</f>
        <v>0</v>
      </c>
      <c r="M263" s="331">
        <f>'Reactor 2'!M263</f>
        <v>0</v>
      </c>
      <c r="N263" s="229"/>
      <c r="O263" s="33">
        <v>260</v>
      </c>
      <c r="P263" s="296">
        <v>0</v>
      </c>
      <c r="Q263" s="296">
        <v>999</v>
      </c>
      <c r="R263" s="296">
        <v>999</v>
      </c>
      <c r="S263" s="296">
        <v>999</v>
      </c>
      <c r="T263" s="296">
        <v>999</v>
      </c>
      <c r="U263" s="296">
        <v>999</v>
      </c>
      <c r="V263" s="229"/>
      <c r="W263" s="33">
        <v>260</v>
      </c>
      <c r="X263" s="296">
        <v>0</v>
      </c>
      <c r="Y263" s="296">
        <v>999</v>
      </c>
      <c r="Z263" s="296">
        <v>999</v>
      </c>
      <c r="AA263" s="296">
        <v>999</v>
      </c>
      <c r="AB263" s="296">
        <v>999</v>
      </c>
      <c r="AC263" s="296">
        <v>999</v>
      </c>
      <c r="AD263" s="229"/>
      <c r="AE263" s="33">
        <v>260</v>
      </c>
      <c r="AF263" s="296">
        <v>0</v>
      </c>
      <c r="AG263" s="296">
        <v>999</v>
      </c>
      <c r="AH263" s="296">
        <v>999</v>
      </c>
      <c r="AI263" s="296">
        <v>999</v>
      </c>
      <c r="AJ263" s="296">
        <v>999</v>
      </c>
      <c r="AK263" s="296">
        <v>999</v>
      </c>
      <c r="AL263" s="229"/>
      <c r="AM263" s="33">
        <v>260</v>
      </c>
      <c r="AN263" s="296">
        <f t="shared" si="17"/>
        <v>0</v>
      </c>
      <c r="AO263" s="296">
        <f t="shared" si="17"/>
        <v>999</v>
      </c>
      <c r="AP263" s="296">
        <f t="shared" si="17"/>
        <v>999</v>
      </c>
      <c r="AQ263" s="296">
        <f t="shared" si="17"/>
        <v>999</v>
      </c>
      <c r="AR263" s="296">
        <f t="shared" si="17"/>
        <v>999</v>
      </c>
      <c r="AS263" s="296">
        <f t="shared" si="17"/>
        <v>999</v>
      </c>
      <c r="AT263" s="229"/>
      <c r="AU263" s="33">
        <v>260</v>
      </c>
      <c r="AV263" s="228">
        <v>210</v>
      </c>
      <c r="AW263" s="228">
        <v>215</v>
      </c>
      <c r="AX263" s="228">
        <v>216</v>
      </c>
      <c r="AY263" s="228">
        <v>217</v>
      </c>
      <c r="AZ263" s="228">
        <v>218</v>
      </c>
      <c r="BA263" s="228">
        <v>219</v>
      </c>
      <c r="BB263" s="229"/>
      <c r="BC263" s="184">
        <v>260</v>
      </c>
      <c r="BD263" s="330">
        <f>'Reactor 2'!BD263</f>
        <v>0</v>
      </c>
      <c r="BE263" s="330">
        <f>'Reactor 2'!BE263</f>
        <v>0</v>
      </c>
      <c r="BF263" s="330">
        <f>'Reactor 2'!BF263</f>
        <v>0</v>
      </c>
      <c r="BG263" s="330">
        <f>'Reactor 2'!BG263</f>
        <v>0</v>
      </c>
      <c r="BH263" s="330">
        <f>'Reactor 2'!BH263</f>
        <v>0</v>
      </c>
    </row>
    <row r="264" spans="8:60" x14ac:dyDescent="0.35">
      <c r="H264" s="33">
        <v>261</v>
      </c>
      <c r="I264" s="331">
        <f>IF($H264&gt;='Reactor 2'!B$27, IF($H264&lt;('Reactor 2'!B$27+30), 'Reactor 2'!I$83,0),0)</f>
        <v>0</v>
      </c>
      <c r="J264" s="331">
        <f>IF($H264&gt;='Reactor 2'!C$27, IF($H264&lt;('Reactor 2'!C$27+30), 'Reactor 2'!J$83,0),0)</f>
        <v>0</v>
      </c>
      <c r="K264" s="331">
        <f>IF($H264&gt;='Reactor 2'!D$27, IF($H264&lt;('Reactor 2'!D$27+30), 'Reactor 2'!K$83,0),0)</f>
        <v>0</v>
      </c>
      <c r="L264" s="331">
        <f>'Reactor 2'!L264</f>
        <v>0</v>
      </c>
      <c r="M264" s="331">
        <f>'Reactor 2'!M264</f>
        <v>0</v>
      </c>
      <c r="N264" s="229"/>
      <c r="O264" s="33">
        <v>261</v>
      </c>
      <c r="P264" s="296">
        <v>0</v>
      </c>
      <c r="Q264" s="296">
        <v>999</v>
      </c>
      <c r="R264" s="296">
        <v>999</v>
      </c>
      <c r="S264" s="296">
        <v>999</v>
      </c>
      <c r="T264" s="296">
        <v>999</v>
      </c>
      <c r="U264" s="296">
        <v>999</v>
      </c>
      <c r="V264" s="229"/>
      <c r="W264" s="33">
        <v>261</v>
      </c>
      <c r="X264" s="296">
        <v>0</v>
      </c>
      <c r="Y264" s="296">
        <v>999</v>
      </c>
      <c r="Z264" s="296">
        <v>999</v>
      </c>
      <c r="AA264" s="296">
        <v>999</v>
      </c>
      <c r="AB264" s="296">
        <v>999</v>
      </c>
      <c r="AC264" s="296">
        <v>999</v>
      </c>
      <c r="AD264" s="229"/>
      <c r="AE264" s="33">
        <v>261</v>
      </c>
      <c r="AF264" s="296">
        <v>0</v>
      </c>
      <c r="AG264" s="296">
        <v>999</v>
      </c>
      <c r="AH264" s="296">
        <v>999</v>
      </c>
      <c r="AI264" s="296">
        <v>999</v>
      </c>
      <c r="AJ264" s="296">
        <v>999</v>
      </c>
      <c r="AK264" s="296">
        <v>999</v>
      </c>
      <c r="AL264" s="229"/>
      <c r="AM264" s="33">
        <v>261</v>
      </c>
      <c r="AN264" s="296">
        <f t="shared" si="17"/>
        <v>0</v>
      </c>
      <c r="AO264" s="296">
        <f t="shared" si="17"/>
        <v>999</v>
      </c>
      <c r="AP264" s="296">
        <f t="shared" si="17"/>
        <v>999</v>
      </c>
      <c r="AQ264" s="296">
        <f t="shared" si="17"/>
        <v>999</v>
      </c>
      <c r="AR264" s="296">
        <f t="shared" si="17"/>
        <v>999</v>
      </c>
      <c r="AS264" s="296">
        <f t="shared" si="17"/>
        <v>999</v>
      </c>
      <c r="AT264" s="229"/>
      <c r="AU264" s="33">
        <v>261</v>
      </c>
      <c r="AV264" s="228">
        <v>210</v>
      </c>
      <c r="AW264" s="228">
        <v>215</v>
      </c>
      <c r="AX264" s="228">
        <v>216</v>
      </c>
      <c r="AY264" s="228">
        <v>217</v>
      </c>
      <c r="AZ264" s="228">
        <v>218</v>
      </c>
      <c r="BA264" s="228">
        <v>219</v>
      </c>
      <c r="BB264" s="229"/>
      <c r="BC264" s="184">
        <v>261</v>
      </c>
      <c r="BD264" s="330">
        <f>'Reactor 2'!BD264</f>
        <v>0</v>
      </c>
      <c r="BE264" s="330">
        <f>'Reactor 2'!BE264</f>
        <v>0</v>
      </c>
      <c r="BF264" s="330">
        <f>'Reactor 2'!BF264</f>
        <v>0</v>
      </c>
      <c r="BG264" s="330">
        <f>'Reactor 2'!BG264</f>
        <v>0</v>
      </c>
      <c r="BH264" s="330">
        <f>'Reactor 2'!BH264</f>
        <v>0</v>
      </c>
    </row>
    <row r="265" spans="8:60" x14ac:dyDescent="0.35">
      <c r="H265" s="33">
        <v>262</v>
      </c>
      <c r="I265" s="331">
        <f>IF($H265&gt;='Reactor 2'!B$27, IF($H265&lt;('Reactor 2'!B$27+30), 'Reactor 2'!I$83,0),0)</f>
        <v>0</v>
      </c>
      <c r="J265" s="331">
        <f>IF($H265&gt;='Reactor 2'!C$27, IF($H265&lt;('Reactor 2'!C$27+30), 'Reactor 2'!J$83,0),0)</f>
        <v>0</v>
      </c>
      <c r="K265" s="331">
        <f>IF($H265&gt;='Reactor 2'!D$27, IF($H265&lt;('Reactor 2'!D$27+30), 'Reactor 2'!K$83,0),0)</f>
        <v>0</v>
      </c>
      <c r="L265" s="331">
        <f>'Reactor 2'!L265</f>
        <v>0</v>
      </c>
      <c r="M265" s="331">
        <f>'Reactor 2'!M265</f>
        <v>0</v>
      </c>
      <c r="N265" s="229"/>
      <c r="O265" s="33">
        <v>262</v>
      </c>
      <c r="P265" s="296">
        <v>0</v>
      </c>
      <c r="Q265" s="296">
        <v>999</v>
      </c>
      <c r="R265" s="296">
        <v>999</v>
      </c>
      <c r="S265" s="296">
        <v>999</v>
      </c>
      <c r="T265" s="296">
        <v>999</v>
      </c>
      <c r="U265" s="296">
        <v>999</v>
      </c>
      <c r="V265" s="229"/>
      <c r="W265" s="33">
        <v>262</v>
      </c>
      <c r="X265" s="296">
        <v>0</v>
      </c>
      <c r="Y265" s="296">
        <v>999</v>
      </c>
      <c r="Z265" s="296">
        <v>999</v>
      </c>
      <c r="AA265" s="296">
        <v>999</v>
      </c>
      <c r="AB265" s="296">
        <v>999</v>
      </c>
      <c r="AC265" s="296">
        <v>999</v>
      </c>
      <c r="AD265" s="229"/>
      <c r="AE265" s="33">
        <v>262</v>
      </c>
      <c r="AF265" s="296">
        <v>0</v>
      </c>
      <c r="AG265" s="296">
        <v>999</v>
      </c>
      <c r="AH265" s="296">
        <v>999</v>
      </c>
      <c r="AI265" s="296">
        <v>999</v>
      </c>
      <c r="AJ265" s="296">
        <v>999</v>
      </c>
      <c r="AK265" s="296">
        <v>999</v>
      </c>
      <c r="AL265" s="229"/>
      <c r="AM265" s="33">
        <v>262</v>
      </c>
      <c r="AN265" s="296">
        <f t="shared" si="17"/>
        <v>0</v>
      </c>
      <c r="AO265" s="296">
        <f t="shared" si="17"/>
        <v>999</v>
      </c>
      <c r="AP265" s="296">
        <f t="shared" si="17"/>
        <v>999</v>
      </c>
      <c r="AQ265" s="296">
        <f t="shared" si="17"/>
        <v>999</v>
      </c>
      <c r="AR265" s="296">
        <f t="shared" si="17"/>
        <v>999</v>
      </c>
      <c r="AS265" s="296">
        <f t="shared" si="17"/>
        <v>999</v>
      </c>
      <c r="AT265" s="229"/>
      <c r="AU265" s="33">
        <v>262</v>
      </c>
      <c r="AV265" s="228">
        <v>210</v>
      </c>
      <c r="AW265" s="228">
        <v>215</v>
      </c>
      <c r="AX265" s="228">
        <v>216</v>
      </c>
      <c r="AY265" s="228">
        <v>217</v>
      </c>
      <c r="AZ265" s="228">
        <v>218</v>
      </c>
      <c r="BA265" s="228">
        <v>219</v>
      </c>
      <c r="BB265" s="229"/>
      <c r="BC265" s="184">
        <v>262</v>
      </c>
      <c r="BD265" s="330">
        <f>'Reactor 2'!BD265</f>
        <v>0</v>
      </c>
      <c r="BE265" s="330">
        <f>'Reactor 2'!BE265</f>
        <v>0</v>
      </c>
      <c r="BF265" s="330">
        <f>'Reactor 2'!BF265</f>
        <v>0</v>
      </c>
      <c r="BG265" s="330">
        <f>'Reactor 2'!BG265</f>
        <v>0</v>
      </c>
      <c r="BH265" s="330">
        <f>'Reactor 2'!BH265</f>
        <v>0</v>
      </c>
    </row>
    <row r="266" spans="8:60" x14ac:dyDescent="0.35">
      <c r="H266" s="33">
        <v>263</v>
      </c>
      <c r="I266" s="331">
        <f>IF($H266&gt;='Reactor 2'!B$27, IF($H266&lt;('Reactor 2'!B$27+30), 'Reactor 2'!I$83,0),0)</f>
        <v>0</v>
      </c>
      <c r="J266" s="331">
        <f>IF($H266&gt;='Reactor 2'!C$27, IF($H266&lt;('Reactor 2'!C$27+30), 'Reactor 2'!J$83,0),0)</f>
        <v>0</v>
      </c>
      <c r="K266" s="331">
        <f>IF($H266&gt;='Reactor 2'!D$27, IF($H266&lt;('Reactor 2'!D$27+30), 'Reactor 2'!K$83,0),0)</f>
        <v>0</v>
      </c>
      <c r="L266" s="331">
        <f>'Reactor 2'!L266</f>
        <v>0</v>
      </c>
      <c r="M266" s="331">
        <f>'Reactor 2'!M266</f>
        <v>0</v>
      </c>
      <c r="N266" s="229"/>
      <c r="O266" s="33">
        <v>263</v>
      </c>
      <c r="P266" s="296">
        <v>0</v>
      </c>
      <c r="Q266" s="296">
        <v>999</v>
      </c>
      <c r="R266" s="296">
        <v>999</v>
      </c>
      <c r="S266" s="296">
        <v>999</v>
      </c>
      <c r="T266" s="296">
        <v>999</v>
      </c>
      <c r="U266" s="296">
        <v>999</v>
      </c>
      <c r="V266" s="229"/>
      <c r="W266" s="33">
        <v>263</v>
      </c>
      <c r="X266" s="296">
        <v>0</v>
      </c>
      <c r="Y266" s="296">
        <v>999</v>
      </c>
      <c r="Z266" s="296">
        <v>999</v>
      </c>
      <c r="AA266" s="296">
        <v>999</v>
      </c>
      <c r="AB266" s="296">
        <v>999</v>
      </c>
      <c r="AC266" s="296">
        <v>999</v>
      </c>
      <c r="AD266" s="229"/>
      <c r="AE266" s="33">
        <v>263</v>
      </c>
      <c r="AF266" s="296">
        <v>0</v>
      </c>
      <c r="AG266" s="296">
        <v>999</v>
      </c>
      <c r="AH266" s="296">
        <v>999</v>
      </c>
      <c r="AI266" s="296">
        <v>999</v>
      </c>
      <c r="AJ266" s="296">
        <v>999</v>
      </c>
      <c r="AK266" s="296">
        <v>999</v>
      </c>
      <c r="AL266" s="229"/>
      <c r="AM266" s="33">
        <v>263</v>
      </c>
      <c r="AN266" s="296">
        <f t="shared" si="17"/>
        <v>0</v>
      </c>
      <c r="AO266" s="296">
        <f t="shared" si="17"/>
        <v>999</v>
      </c>
      <c r="AP266" s="296">
        <f t="shared" si="17"/>
        <v>999</v>
      </c>
      <c r="AQ266" s="296">
        <f t="shared" si="17"/>
        <v>999</v>
      </c>
      <c r="AR266" s="296">
        <f t="shared" si="17"/>
        <v>999</v>
      </c>
      <c r="AS266" s="296">
        <f t="shared" si="17"/>
        <v>999</v>
      </c>
      <c r="AT266" s="229"/>
      <c r="AU266" s="33">
        <v>263</v>
      </c>
      <c r="AV266" s="228">
        <v>210</v>
      </c>
      <c r="AW266" s="228">
        <v>215</v>
      </c>
      <c r="AX266" s="228">
        <v>216</v>
      </c>
      <c r="AY266" s="228">
        <v>217</v>
      </c>
      <c r="AZ266" s="228">
        <v>218</v>
      </c>
      <c r="BA266" s="228">
        <v>219</v>
      </c>
      <c r="BB266" s="229"/>
      <c r="BC266" s="184">
        <v>263</v>
      </c>
      <c r="BD266" s="330">
        <f>'Reactor 2'!BD266</f>
        <v>0</v>
      </c>
      <c r="BE266" s="330">
        <f>'Reactor 2'!BE266</f>
        <v>0</v>
      </c>
      <c r="BF266" s="330">
        <f>'Reactor 2'!BF266</f>
        <v>0</v>
      </c>
      <c r="BG266" s="330">
        <f>'Reactor 2'!BG266</f>
        <v>0</v>
      </c>
      <c r="BH266" s="330">
        <f>'Reactor 2'!BH266</f>
        <v>0</v>
      </c>
    </row>
    <row r="267" spans="8:60" x14ac:dyDescent="0.35">
      <c r="H267" s="33">
        <v>264</v>
      </c>
      <c r="I267" s="331">
        <f>IF($H267&gt;='Reactor 2'!B$27, IF($H267&lt;('Reactor 2'!B$27+30), 'Reactor 2'!I$83,0),0)</f>
        <v>0</v>
      </c>
      <c r="J267" s="331">
        <f>IF($H267&gt;='Reactor 2'!C$27, IF($H267&lt;('Reactor 2'!C$27+30), 'Reactor 2'!J$83,0),0)</f>
        <v>0</v>
      </c>
      <c r="K267" s="331">
        <f>IF($H267&gt;='Reactor 2'!D$27, IF($H267&lt;('Reactor 2'!D$27+30), 'Reactor 2'!K$83,0),0)</f>
        <v>0</v>
      </c>
      <c r="L267" s="331">
        <f>'Reactor 2'!L267</f>
        <v>0</v>
      </c>
      <c r="M267" s="331">
        <f>'Reactor 2'!M267</f>
        <v>0</v>
      </c>
      <c r="N267" s="229"/>
      <c r="O267" s="33">
        <v>264</v>
      </c>
      <c r="P267" s="296">
        <v>0</v>
      </c>
      <c r="Q267" s="296">
        <v>999</v>
      </c>
      <c r="R267" s="296">
        <v>999</v>
      </c>
      <c r="S267" s="296">
        <v>999</v>
      </c>
      <c r="T267" s="296">
        <v>999</v>
      </c>
      <c r="U267" s="296">
        <v>999</v>
      </c>
      <c r="V267" s="229"/>
      <c r="W267" s="33">
        <v>264</v>
      </c>
      <c r="X267" s="296">
        <v>0</v>
      </c>
      <c r="Y267" s="296">
        <v>999</v>
      </c>
      <c r="Z267" s="296">
        <v>999</v>
      </c>
      <c r="AA267" s="296">
        <v>999</v>
      </c>
      <c r="AB267" s="296">
        <v>999</v>
      </c>
      <c r="AC267" s="296">
        <v>999</v>
      </c>
      <c r="AD267" s="229"/>
      <c r="AE267" s="33">
        <v>264</v>
      </c>
      <c r="AF267" s="296">
        <v>0</v>
      </c>
      <c r="AG267" s="296">
        <v>999</v>
      </c>
      <c r="AH267" s="296">
        <v>999</v>
      </c>
      <c r="AI267" s="296">
        <v>999</v>
      </c>
      <c r="AJ267" s="296">
        <v>999</v>
      </c>
      <c r="AK267" s="296">
        <v>999</v>
      </c>
      <c r="AL267" s="229"/>
      <c r="AM267" s="33">
        <v>264</v>
      </c>
      <c r="AN267" s="296">
        <f t="shared" si="17"/>
        <v>0</v>
      </c>
      <c r="AO267" s="296">
        <f t="shared" si="17"/>
        <v>999</v>
      </c>
      <c r="AP267" s="296">
        <f t="shared" si="17"/>
        <v>999</v>
      </c>
      <c r="AQ267" s="296">
        <f t="shared" si="17"/>
        <v>999</v>
      </c>
      <c r="AR267" s="296">
        <f t="shared" si="17"/>
        <v>999</v>
      </c>
      <c r="AS267" s="296">
        <f t="shared" si="17"/>
        <v>999</v>
      </c>
      <c r="AT267" s="229"/>
      <c r="AU267" s="33">
        <v>264</v>
      </c>
      <c r="AV267" s="228">
        <v>210</v>
      </c>
      <c r="AW267" s="228">
        <v>215</v>
      </c>
      <c r="AX267" s="228">
        <v>216</v>
      </c>
      <c r="AY267" s="228">
        <v>217</v>
      </c>
      <c r="AZ267" s="228">
        <v>218</v>
      </c>
      <c r="BA267" s="228">
        <v>219</v>
      </c>
      <c r="BB267" s="229"/>
      <c r="BC267" s="184">
        <v>264</v>
      </c>
      <c r="BD267" s="330">
        <f>'Reactor 2'!BD267</f>
        <v>0</v>
      </c>
      <c r="BE267" s="330">
        <f>'Reactor 2'!BE267</f>
        <v>0</v>
      </c>
      <c r="BF267" s="330">
        <f>'Reactor 2'!BF267</f>
        <v>0</v>
      </c>
      <c r="BG267" s="330">
        <f>'Reactor 2'!BG267</f>
        <v>0</v>
      </c>
      <c r="BH267" s="330">
        <f>'Reactor 2'!BH267</f>
        <v>0</v>
      </c>
    </row>
    <row r="268" spans="8:60" x14ac:dyDescent="0.35">
      <c r="H268" s="33">
        <v>265</v>
      </c>
      <c r="I268" s="331">
        <f>IF($H268&gt;='Reactor 2'!B$27, IF($H268&lt;('Reactor 2'!B$27+30), 'Reactor 2'!I$83,0),0)</f>
        <v>0</v>
      </c>
      <c r="J268" s="331">
        <f>IF($H268&gt;='Reactor 2'!C$27, IF($H268&lt;('Reactor 2'!C$27+30), 'Reactor 2'!J$83,0),0)</f>
        <v>0</v>
      </c>
      <c r="K268" s="331">
        <f>IF($H268&gt;='Reactor 2'!D$27, IF($H268&lt;('Reactor 2'!D$27+30), 'Reactor 2'!K$83,0),0)</f>
        <v>0</v>
      </c>
      <c r="L268" s="331">
        <f>'Reactor 2'!L268</f>
        <v>0</v>
      </c>
      <c r="M268" s="331">
        <f>'Reactor 2'!M268</f>
        <v>0</v>
      </c>
      <c r="N268" s="229"/>
      <c r="O268" s="33">
        <v>265</v>
      </c>
      <c r="P268" s="296">
        <v>0</v>
      </c>
      <c r="Q268" s="296">
        <v>999</v>
      </c>
      <c r="R268" s="296">
        <v>999</v>
      </c>
      <c r="S268" s="296">
        <v>999</v>
      </c>
      <c r="T268" s="296">
        <v>999</v>
      </c>
      <c r="U268" s="296">
        <v>999</v>
      </c>
      <c r="V268" s="229"/>
      <c r="W268" s="33">
        <v>265</v>
      </c>
      <c r="X268" s="296">
        <v>0</v>
      </c>
      <c r="Y268" s="296">
        <v>999</v>
      </c>
      <c r="Z268" s="296">
        <v>999</v>
      </c>
      <c r="AA268" s="296">
        <v>999</v>
      </c>
      <c r="AB268" s="296">
        <v>999</v>
      </c>
      <c r="AC268" s="296">
        <v>999</v>
      </c>
      <c r="AD268" s="229"/>
      <c r="AE268" s="33">
        <v>265</v>
      </c>
      <c r="AF268" s="296">
        <v>0</v>
      </c>
      <c r="AG268" s="296">
        <v>999</v>
      </c>
      <c r="AH268" s="296">
        <v>999</v>
      </c>
      <c r="AI268" s="296">
        <v>999</v>
      </c>
      <c r="AJ268" s="296">
        <v>999</v>
      </c>
      <c r="AK268" s="296">
        <v>999</v>
      </c>
      <c r="AL268" s="229"/>
      <c r="AM268" s="33">
        <v>265</v>
      </c>
      <c r="AN268" s="296">
        <f t="shared" si="17"/>
        <v>0</v>
      </c>
      <c r="AO268" s="296">
        <f t="shared" si="17"/>
        <v>999</v>
      </c>
      <c r="AP268" s="296">
        <f t="shared" si="17"/>
        <v>999</v>
      </c>
      <c r="AQ268" s="296">
        <f t="shared" si="17"/>
        <v>999</v>
      </c>
      <c r="AR268" s="296">
        <f t="shared" si="17"/>
        <v>999</v>
      </c>
      <c r="AS268" s="296">
        <f t="shared" si="17"/>
        <v>999</v>
      </c>
      <c r="AT268" s="229"/>
      <c r="AU268" s="33">
        <v>265</v>
      </c>
      <c r="AV268" s="228">
        <v>210</v>
      </c>
      <c r="AW268" s="228">
        <v>215</v>
      </c>
      <c r="AX268" s="228">
        <v>216</v>
      </c>
      <c r="AY268" s="228">
        <v>217</v>
      </c>
      <c r="AZ268" s="228">
        <v>218</v>
      </c>
      <c r="BA268" s="228">
        <v>219</v>
      </c>
      <c r="BB268" s="229"/>
      <c r="BC268" s="184">
        <v>265</v>
      </c>
      <c r="BD268" s="330">
        <f>'Reactor 2'!BD268</f>
        <v>0</v>
      </c>
      <c r="BE268" s="330">
        <f>'Reactor 2'!BE268</f>
        <v>0</v>
      </c>
      <c r="BF268" s="330">
        <f>'Reactor 2'!BF268</f>
        <v>0</v>
      </c>
      <c r="BG268" s="330">
        <f>'Reactor 2'!BG268</f>
        <v>0</v>
      </c>
      <c r="BH268" s="330">
        <f>'Reactor 2'!BH268</f>
        <v>0</v>
      </c>
    </row>
    <row r="269" spans="8:60" x14ac:dyDescent="0.35">
      <c r="H269" s="33">
        <v>266</v>
      </c>
      <c r="I269" s="331">
        <f>IF($H269&gt;='Reactor 2'!B$27, IF($H269&lt;('Reactor 2'!B$27+30), 'Reactor 2'!I$83,0),0)</f>
        <v>0</v>
      </c>
      <c r="J269" s="331">
        <f>IF($H269&gt;='Reactor 2'!C$27, IF($H269&lt;('Reactor 2'!C$27+30), 'Reactor 2'!J$83,0),0)</f>
        <v>0</v>
      </c>
      <c r="K269" s="331">
        <f>IF($H269&gt;='Reactor 2'!D$27, IF($H269&lt;('Reactor 2'!D$27+30), 'Reactor 2'!K$83,0),0)</f>
        <v>0</v>
      </c>
      <c r="L269" s="331">
        <f>'Reactor 2'!L269</f>
        <v>0</v>
      </c>
      <c r="M269" s="331">
        <f>'Reactor 2'!M269</f>
        <v>0</v>
      </c>
      <c r="N269" s="229"/>
      <c r="O269" s="33">
        <v>266</v>
      </c>
      <c r="P269" s="296">
        <v>0</v>
      </c>
      <c r="Q269" s="296">
        <v>999</v>
      </c>
      <c r="R269" s="296">
        <v>999</v>
      </c>
      <c r="S269" s="296">
        <v>999</v>
      </c>
      <c r="T269" s="296">
        <v>999</v>
      </c>
      <c r="U269" s="296">
        <v>999</v>
      </c>
      <c r="V269" s="229"/>
      <c r="W269" s="33">
        <v>266</v>
      </c>
      <c r="X269" s="296">
        <v>0</v>
      </c>
      <c r="Y269" s="296">
        <v>999</v>
      </c>
      <c r="Z269" s="296">
        <v>999</v>
      </c>
      <c r="AA269" s="296">
        <v>999</v>
      </c>
      <c r="AB269" s="296">
        <v>999</v>
      </c>
      <c r="AC269" s="296">
        <v>999</v>
      </c>
      <c r="AD269" s="229"/>
      <c r="AE269" s="33">
        <v>266</v>
      </c>
      <c r="AF269" s="296">
        <v>0</v>
      </c>
      <c r="AG269" s="296">
        <v>999</v>
      </c>
      <c r="AH269" s="296">
        <v>999</v>
      </c>
      <c r="AI269" s="296">
        <v>999</v>
      </c>
      <c r="AJ269" s="296">
        <v>999</v>
      </c>
      <c r="AK269" s="296">
        <v>999</v>
      </c>
      <c r="AL269" s="229"/>
      <c r="AM269" s="33">
        <v>266</v>
      </c>
      <c r="AN269" s="296">
        <f t="shared" si="17"/>
        <v>0</v>
      </c>
      <c r="AO269" s="296">
        <f t="shared" si="17"/>
        <v>999</v>
      </c>
      <c r="AP269" s="296">
        <f t="shared" si="17"/>
        <v>999</v>
      </c>
      <c r="AQ269" s="296">
        <f t="shared" si="17"/>
        <v>999</v>
      </c>
      <c r="AR269" s="296">
        <f t="shared" si="17"/>
        <v>999</v>
      </c>
      <c r="AS269" s="296">
        <f t="shared" si="17"/>
        <v>999</v>
      </c>
      <c r="AT269" s="229"/>
      <c r="AU269" s="33">
        <v>266</v>
      </c>
      <c r="AV269" s="228">
        <v>210</v>
      </c>
      <c r="AW269" s="228">
        <v>215</v>
      </c>
      <c r="AX269" s="228">
        <v>216</v>
      </c>
      <c r="AY269" s="228">
        <v>217</v>
      </c>
      <c r="AZ269" s="228">
        <v>218</v>
      </c>
      <c r="BA269" s="228">
        <v>219</v>
      </c>
      <c r="BB269" s="229"/>
      <c r="BC269" s="184">
        <v>266</v>
      </c>
      <c r="BD269" s="330">
        <f>'Reactor 2'!BD269</f>
        <v>0</v>
      </c>
      <c r="BE269" s="330">
        <f>'Reactor 2'!BE269</f>
        <v>0</v>
      </c>
      <c r="BF269" s="330">
        <f>'Reactor 2'!BF269</f>
        <v>0</v>
      </c>
      <c r="BG269" s="330">
        <f>'Reactor 2'!BG269</f>
        <v>0</v>
      </c>
      <c r="BH269" s="330">
        <f>'Reactor 2'!BH269</f>
        <v>0</v>
      </c>
    </row>
    <row r="270" spans="8:60" x14ac:dyDescent="0.35">
      <c r="H270" s="33">
        <v>267</v>
      </c>
      <c r="I270" s="331">
        <f>IF($H270&gt;='Reactor 2'!B$27, IF($H270&lt;('Reactor 2'!B$27+30), 'Reactor 2'!I$83,0),0)</f>
        <v>0</v>
      </c>
      <c r="J270" s="331">
        <f>IF($H270&gt;='Reactor 2'!C$27, IF($H270&lt;('Reactor 2'!C$27+30), 'Reactor 2'!J$83,0),0)</f>
        <v>0</v>
      </c>
      <c r="K270" s="331">
        <f>IF($H270&gt;='Reactor 2'!D$27, IF($H270&lt;('Reactor 2'!D$27+30), 'Reactor 2'!K$83,0),0)</f>
        <v>0</v>
      </c>
      <c r="L270" s="331">
        <f>'Reactor 2'!L270</f>
        <v>0</v>
      </c>
      <c r="M270" s="331">
        <f>'Reactor 2'!M270</f>
        <v>0</v>
      </c>
      <c r="N270" s="229"/>
      <c r="O270" s="33">
        <v>267</v>
      </c>
      <c r="P270" s="296">
        <v>0</v>
      </c>
      <c r="Q270" s="296">
        <v>999</v>
      </c>
      <c r="R270" s="296">
        <v>999</v>
      </c>
      <c r="S270" s="296">
        <v>999</v>
      </c>
      <c r="T270" s="296">
        <v>999</v>
      </c>
      <c r="U270" s="296">
        <v>999</v>
      </c>
      <c r="V270" s="229"/>
      <c r="W270" s="33">
        <v>267</v>
      </c>
      <c r="X270" s="296">
        <v>0</v>
      </c>
      <c r="Y270" s="296">
        <v>999</v>
      </c>
      <c r="Z270" s="296">
        <v>999</v>
      </c>
      <c r="AA270" s="296">
        <v>999</v>
      </c>
      <c r="AB270" s="296">
        <v>999</v>
      </c>
      <c r="AC270" s="296">
        <v>999</v>
      </c>
      <c r="AD270" s="229"/>
      <c r="AE270" s="33">
        <v>267</v>
      </c>
      <c r="AF270" s="296">
        <v>0</v>
      </c>
      <c r="AG270" s="296">
        <v>999</v>
      </c>
      <c r="AH270" s="296">
        <v>999</v>
      </c>
      <c r="AI270" s="296">
        <v>999</v>
      </c>
      <c r="AJ270" s="296">
        <v>999</v>
      </c>
      <c r="AK270" s="296">
        <v>999</v>
      </c>
      <c r="AL270" s="229"/>
      <c r="AM270" s="33">
        <v>267</v>
      </c>
      <c r="AN270" s="296">
        <f t="shared" si="17"/>
        <v>0</v>
      </c>
      <c r="AO270" s="296">
        <f t="shared" si="17"/>
        <v>999</v>
      </c>
      <c r="AP270" s="296">
        <f t="shared" si="17"/>
        <v>999</v>
      </c>
      <c r="AQ270" s="296">
        <f t="shared" si="17"/>
        <v>999</v>
      </c>
      <c r="AR270" s="296">
        <f t="shared" si="17"/>
        <v>999</v>
      </c>
      <c r="AS270" s="296">
        <f t="shared" si="17"/>
        <v>999</v>
      </c>
      <c r="AT270" s="229"/>
      <c r="AU270" s="33">
        <v>267</v>
      </c>
      <c r="AV270" s="228">
        <v>210</v>
      </c>
      <c r="AW270" s="228">
        <v>215</v>
      </c>
      <c r="AX270" s="228">
        <v>216</v>
      </c>
      <c r="AY270" s="228">
        <v>217</v>
      </c>
      <c r="AZ270" s="228">
        <v>218</v>
      </c>
      <c r="BA270" s="228">
        <v>219</v>
      </c>
      <c r="BB270" s="229"/>
      <c r="BC270" s="184">
        <v>267</v>
      </c>
      <c r="BD270" s="330">
        <f>'Reactor 2'!BD270</f>
        <v>0</v>
      </c>
      <c r="BE270" s="330">
        <f>'Reactor 2'!BE270</f>
        <v>0</v>
      </c>
      <c r="BF270" s="330">
        <f>'Reactor 2'!BF270</f>
        <v>0</v>
      </c>
      <c r="BG270" s="330">
        <f>'Reactor 2'!BG270</f>
        <v>0</v>
      </c>
      <c r="BH270" s="330">
        <f>'Reactor 2'!BH270</f>
        <v>0</v>
      </c>
    </row>
    <row r="271" spans="8:60" x14ac:dyDescent="0.35">
      <c r="H271" s="33">
        <v>268</v>
      </c>
      <c r="I271" s="331">
        <f>IF($H271&gt;='Reactor 2'!B$27, IF($H271&lt;('Reactor 2'!B$27+30), 'Reactor 2'!I$83,0),0)</f>
        <v>0</v>
      </c>
      <c r="J271" s="331">
        <f>IF($H271&gt;='Reactor 2'!C$27, IF($H271&lt;('Reactor 2'!C$27+30), 'Reactor 2'!J$83,0),0)</f>
        <v>0</v>
      </c>
      <c r="K271" s="331">
        <f>IF($H271&gt;='Reactor 2'!D$27, IF($H271&lt;('Reactor 2'!D$27+30), 'Reactor 2'!K$83,0),0)</f>
        <v>0</v>
      </c>
      <c r="L271" s="331">
        <f>'Reactor 2'!L271</f>
        <v>0</v>
      </c>
      <c r="M271" s="331">
        <f>'Reactor 2'!M271</f>
        <v>0</v>
      </c>
      <c r="N271" s="229"/>
      <c r="O271" s="33">
        <v>268</v>
      </c>
      <c r="P271" s="296">
        <v>0</v>
      </c>
      <c r="Q271" s="296">
        <v>999</v>
      </c>
      <c r="R271" s="296">
        <v>999</v>
      </c>
      <c r="S271" s="296">
        <v>999</v>
      </c>
      <c r="T271" s="296">
        <v>999</v>
      </c>
      <c r="U271" s="296">
        <v>999</v>
      </c>
      <c r="V271" s="229"/>
      <c r="W271" s="33">
        <v>268</v>
      </c>
      <c r="X271" s="296">
        <v>0</v>
      </c>
      <c r="Y271" s="296">
        <v>999</v>
      </c>
      <c r="Z271" s="296">
        <v>999</v>
      </c>
      <c r="AA271" s="296">
        <v>999</v>
      </c>
      <c r="AB271" s="296">
        <v>999</v>
      </c>
      <c r="AC271" s="296">
        <v>999</v>
      </c>
      <c r="AD271" s="229"/>
      <c r="AE271" s="33">
        <v>268</v>
      </c>
      <c r="AF271" s="296">
        <v>0</v>
      </c>
      <c r="AG271" s="296">
        <v>999</v>
      </c>
      <c r="AH271" s="296">
        <v>999</v>
      </c>
      <c r="AI271" s="296">
        <v>999</v>
      </c>
      <c r="AJ271" s="296">
        <v>999</v>
      </c>
      <c r="AK271" s="296">
        <v>999</v>
      </c>
      <c r="AL271" s="229"/>
      <c r="AM271" s="33">
        <v>268</v>
      </c>
      <c r="AN271" s="296">
        <f t="shared" si="17"/>
        <v>0</v>
      </c>
      <c r="AO271" s="296">
        <f t="shared" si="17"/>
        <v>999</v>
      </c>
      <c r="AP271" s="296">
        <f t="shared" si="17"/>
        <v>999</v>
      </c>
      <c r="AQ271" s="296">
        <f t="shared" si="17"/>
        <v>999</v>
      </c>
      <c r="AR271" s="296">
        <f t="shared" si="17"/>
        <v>999</v>
      </c>
      <c r="AS271" s="296">
        <f t="shared" si="17"/>
        <v>999</v>
      </c>
      <c r="AT271" s="229"/>
      <c r="AU271" s="33">
        <v>268</v>
      </c>
      <c r="AV271" s="228">
        <v>210</v>
      </c>
      <c r="AW271" s="228">
        <v>215</v>
      </c>
      <c r="AX271" s="228">
        <v>216</v>
      </c>
      <c r="AY271" s="228">
        <v>217</v>
      </c>
      <c r="AZ271" s="228">
        <v>218</v>
      </c>
      <c r="BA271" s="228">
        <v>219</v>
      </c>
      <c r="BB271" s="229"/>
      <c r="BC271" s="184">
        <v>268</v>
      </c>
      <c r="BD271" s="330">
        <f>'Reactor 2'!BD271</f>
        <v>0</v>
      </c>
      <c r="BE271" s="330">
        <f>'Reactor 2'!BE271</f>
        <v>0</v>
      </c>
      <c r="BF271" s="330">
        <f>'Reactor 2'!BF271</f>
        <v>0</v>
      </c>
      <c r="BG271" s="330">
        <f>'Reactor 2'!BG271</f>
        <v>0</v>
      </c>
      <c r="BH271" s="330">
        <f>'Reactor 2'!BH271</f>
        <v>0</v>
      </c>
    </row>
    <row r="272" spans="8:60" x14ac:dyDescent="0.35">
      <c r="H272" s="33">
        <v>269</v>
      </c>
      <c r="I272" s="331">
        <f>IF($H272&gt;='Reactor 2'!B$27, IF($H272&lt;('Reactor 2'!B$27+30), 'Reactor 2'!I$83,0),0)</f>
        <v>0</v>
      </c>
      <c r="J272" s="331">
        <f>IF($H272&gt;='Reactor 2'!C$27, IF($H272&lt;('Reactor 2'!C$27+30), 'Reactor 2'!J$83,0),0)</f>
        <v>0</v>
      </c>
      <c r="K272" s="331">
        <f>IF($H272&gt;='Reactor 2'!D$27, IF($H272&lt;('Reactor 2'!D$27+30), 'Reactor 2'!K$83,0),0)</f>
        <v>0</v>
      </c>
      <c r="L272" s="331">
        <f>'Reactor 2'!L272</f>
        <v>0</v>
      </c>
      <c r="M272" s="331">
        <f>'Reactor 2'!M272</f>
        <v>0</v>
      </c>
      <c r="N272" s="229"/>
      <c r="O272" s="33">
        <v>269</v>
      </c>
      <c r="P272" s="296">
        <v>0</v>
      </c>
      <c r="Q272" s="296">
        <v>999</v>
      </c>
      <c r="R272" s="296">
        <v>999</v>
      </c>
      <c r="S272" s="296">
        <v>999</v>
      </c>
      <c r="T272" s="296">
        <v>999</v>
      </c>
      <c r="U272" s="296">
        <v>999</v>
      </c>
      <c r="V272" s="229"/>
      <c r="W272" s="33">
        <v>269</v>
      </c>
      <c r="X272" s="296">
        <v>0</v>
      </c>
      <c r="Y272" s="296">
        <v>999</v>
      </c>
      <c r="Z272" s="296">
        <v>999</v>
      </c>
      <c r="AA272" s="296">
        <v>999</v>
      </c>
      <c r="AB272" s="296">
        <v>999</v>
      </c>
      <c r="AC272" s="296">
        <v>999</v>
      </c>
      <c r="AD272" s="229"/>
      <c r="AE272" s="33">
        <v>269</v>
      </c>
      <c r="AF272" s="296">
        <v>0</v>
      </c>
      <c r="AG272" s="296">
        <v>999</v>
      </c>
      <c r="AH272" s="296">
        <v>999</v>
      </c>
      <c r="AI272" s="296">
        <v>999</v>
      </c>
      <c r="AJ272" s="296">
        <v>999</v>
      </c>
      <c r="AK272" s="296">
        <v>999</v>
      </c>
      <c r="AL272" s="229"/>
      <c r="AM272" s="33">
        <v>269</v>
      </c>
      <c r="AN272" s="296">
        <f t="shared" si="17"/>
        <v>0</v>
      </c>
      <c r="AO272" s="296">
        <f t="shared" si="17"/>
        <v>999</v>
      </c>
      <c r="AP272" s="296">
        <f t="shared" si="17"/>
        <v>999</v>
      </c>
      <c r="AQ272" s="296">
        <f t="shared" si="17"/>
        <v>999</v>
      </c>
      <c r="AR272" s="296">
        <f t="shared" si="17"/>
        <v>999</v>
      </c>
      <c r="AS272" s="296">
        <f t="shared" si="17"/>
        <v>999</v>
      </c>
      <c r="AT272" s="229"/>
      <c r="AU272" s="33">
        <v>269</v>
      </c>
      <c r="AV272" s="228">
        <v>210</v>
      </c>
      <c r="AW272" s="228">
        <v>215</v>
      </c>
      <c r="AX272" s="228">
        <v>216</v>
      </c>
      <c r="AY272" s="228">
        <v>217</v>
      </c>
      <c r="AZ272" s="228">
        <v>218</v>
      </c>
      <c r="BA272" s="228">
        <v>219</v>
      </c>
      <c r="BB272" s="229"/>
      <c r="BC272" s="184">
        <v>269</v>
      </c>
      <c r="BD272" s="330">
        <f>'Reactor 2'!BD272</f>
        <v>0</v>
      </c>
      <c r="BE272" s="330">
        <f>'Reactor 2'!BE272</f>
        <v>0</v>
      </c>
      <c r="BF272" s="330">
        <f>'Reactor 2'!BF272</f>
        <v>0</v>
      </c>
      <c r="BG272" s="330">
        <f>'Reactor 2'!BG272</f>
        <v>0</v>
      </c>
      <c r="BH272" s="330">
        <f>'Reactor 2'!BH272</f>
        <v>0</v>
      </c>
    </row>
    <row r="273" spans="8:60" x14ac:dyDescent="0.35">
      <c r="H273" s="33">
        <v>270</v>
      </c>
      <c r="I273" s="331">
        <f>IF($H273&gt;='Reactor 2'!B$27, IF($H273&lt;('Reactor 2'!B$27+30), 'Reactor 2'!I$83,0),0)</f>
        <v>0</v>
      </c>
      <c r="J273" s="331">
        <f>IF($H273&gt;='Reactor 2'!C$27, IF($H273&lt;('Reactor 2'!C$27+30), 'Reactor 2'!J$83,0),0)</f>
        <v>0</v>
      </c>
      <c r="K273" s="331">
        <f>IF($H273&gt;='Reactor 2'!D$27, IF($H273&lt;('Reactor 2'!D$27+30), 'Reactor 2'!K$83,0),0)</f>
        <v>0</v>
      </c>
      <c r="L273" s="331">
        <f>'Reactor 2'!L273</f>
        <v>0</v>
      </c>
      <c r="M273" s="331">
        <f>'Reactor 2'!M273</f>
        <v>0</v>
      </c>
      <c r="N273" s="229"/>
      <c r="O273" s="33">
        <v>270</v>
      </c>
      <c r="P273" s="296">
        <v>0</v>
      </c>
      <c r="Q273" s="296">
        <v>999</v>
      </c>
      <c r="R273" s="296">
        <v>999</v>
      </c>
      <c r="S273" s="296">
        <v>999</v>
      </c>
      <c r="T273" s="296">
        <v>999</v>
      </c>
      <c r="U273" s="296">
        <v>999</v>
      </c>
      <c r="V273" s="229"/>
      <c r="W273" s="33">
        <v>270</v>
      </c>
      <c r="X273" s="296">
        <v>0</v>
      </c>
      <c r="Y273" s="296">
        <v>999</v>
      </c>
      <c r="Z273" s="296">
        <v>999</v>
      </c>
      <c r="AA273" s="296">
        <v>999</v>
      </c>
      <c r="AB273" s="296">
        <v>999</v>
      </c>
      <c r="AC273" s="296">
        <v>999</v>
      </c>
      <c r="AD273" s="229"/>
      <c r="AE273" s="33">
        <v>270</v>
      </c>
      <c r="AF273" s="296">
        <v>0</v>
      </c>
      <c r="AG273" s="296">
        <v>999</v>
      </c>
      <c r="AH273" s="296">
        <v>999</v>
      </c>
      <c r="AI273" s="296">
        <v>999</v>
      </c>
      <c r="AJ273" s="296">
        <v>999</v>
      </c>
      <c r="AK273" s="296">
        <v>999</v>
      </c>
      <c r="AL273" s="229"/>
      <c r="AM273" s="33">
        <v>270</v>
      </c>
      <c r="AN273" s="296">
        <f t="shared" si="17"/>
        <v>0</v>
      </c>
      <c r="AO273" s="296">
        <f t="shared" si="17"/>
        <v>999</v>
      </c>
      <c r="AP273" s="296">
        <f t="shared" si="17"/>
        <v>999</v>
      </c>
      <c r="AQ273" s="296">
        <f t="shared" si="17"/>
        <v>999</v>
      </c>
      <c r="AR273" s="296">
        <f t="shared" si="17"/>
        <v>999</v>
      </c>
      <c r="AS273" s="296">
        <f t="shared" si="17"/>
        <v>999</v>
      </c>
      <c r="AT273" s="229"/>
      <c r="AU273" s="33">
        <v>270</v>
      </c>
      <c r="AV273" s="228">
        <v>210</v>
      </c>
      <c r="AW273" s="228">
        <v>215</v>
      </c>
      <c r="AX273" s="228">
        <v>216</v>
      </c>
      <c r="AY273" s="228">
        <v>217</v>
      </c>
      <c r="AZ273" s="228">
        <v>218</v>
      </c>
      <c r="BA273" s="228">
        <v>219</v>
      </c>
      <c r="BB273" s="229"/>
      <c r="BC273" s="184">
        <v>270</v>
      </c>
      <c r="BD273" s="330">
        <f>'Reactor 2'!BD273</f>
        <v>0</v>
      </c>
      <c r="BE273" s="330">
        <f>'Reactor 2'!BE273</f>
        <v>0</v>
      </c>
      <c r="BF273" s="330">
        <f>'Reactor 2'!BF273</f>
        <v>0</v>
      </c>
      <c r="BG273" s="330">
        <f>'Reactor 2'!BG273</f>
        <v>0</v>
      </c>
      <c r="BH273" s="330">
        <f>'Reactor 2'!BH273</f>
        <v>0</v>
      </c>
    </row>
    <row r="274" spans="8:60" x14ac:dyDescent="0.35">
      <c r="H274" s="33">
        <v>271</v>
      </c>
      <c r="I274" s="331">
        <f>IF($H274&gt;='Reactor 2'!B$27, IF($H274&lt;('Reactor 2'!B$27+30), 'Reactor 2'!I$83,0),0)</f>
        <v>0</v>
      </c>
      <c r="J274" s="331">
        <f>IF($H274&gt;='Reactor 2'!C$27, IF($H274&lt;('Reactor 2'!C$27+30), 'Reactor 2'!J$83,0),0)</f>
        <v>0</v>
      </c>
      <c r="K274" s="331">
        <f>IF($H274&gt;='Reactor 2'!D$27, IF($H274&lt;('Reactor 2'!D$27+30), 'Reactor 2'!K$83,0),0)</f>
        <v>0</v>
      </c>
      <c r="L274" s="331">
        <f>'Reactor 2'!L274</f>
        <v>0</v>
      </c>
      <c r="M274" s="331">
        <f>'Reactor 2'!M274</f>
        <v>0</v>
      </c>
      <c r="N274" s="229"/>
      <c r="O274" s="33">
        <v>271</v>
      </c>
      <c r="P274" s="296">
        <v>0</v>
      </c>
      <c r="Q274" s="296">
        <v>999</v>
      </c>
      <c r="R274" s="296">
        <v>999</v>
      </c>
      <c r="S274" s="296">
        <v>999</v>
      </c>
      <c r="T274" s="296">
        <v>999</v>
      </c>
      <c r="U274" s="296">
        <v>999</v>
      </c>
      <c r="V274" s="229"/>
      <c r="W274" s="33">
        <v>271</v>
      </c>
      <c r="X274" s="296">
        <v>0</v>
      </c>
      <c r="Y274" s="296">
        <v>999</v>
      </c>
      <c r="Z274" s="296">
        <v>999</v>
      </c>
      <c r="AA274" s="296">
        <v>999</v>
      </c>
      <c r="AB274" s="296">
        <v>999</v>
      </c>
      <c r="AC274" s="296">
        <v>999</v>
      </c>
      <c r="AD274" s="229"/>
      <c r="AE274" s="33">
        <v>271</v>
      </c>
      <c r="AF274" s="296">
        <v>0</v>
      </c>
      <c r="AG274" s="296">
        <v>999</v>
      </c>
      <c r="AH274" s="296">
        <v>999</v>
      </c>
      <c r="AI274" s="296">
        <v>999</v>
      </c>
      <c r="AJ274" s="296">
        <v>999</v>
      </c>
      <c r="AK274" s="296">
        <v>999</v>
      </c>
      <c r="AL274" s="229"/>
      <c r="AM274" s="33">
        <v>271</v>
      </c>
      <c r="AN274" s="296">
        <f t="shared" si="17"/>
        <v>0</v>
      </c>
      <c r="AO274" s="296">
        <f t="shared" si="17"/>
        <v>999</v>
      </c>
      <c r="AP274" s="296">
        <f t="shared" si="17"/>
        <v>999</v>
      </c>
      <c r="AQ274" s="296">
        <f t="shared" si="17"/>
        <v>999</v>
      </c>
      <c r="AR274" s="296">
        <f t="shared" si="17"/>
        <v>999</v>
      </c>
      <c r="AS274" s="296">
        <f t="shared" si="17"/>
        <v>999</v>
      </c>
      <c r="AT274" s="229"/>
      <c r="AU274" s="33">
        <v>271</v>
      </c>
      <c r="AV274" s="228">
        <v>210</v>
      </c>
      <c r="AW274" s="228">
        <v>215</v>
      </c>
      <c r="AX274" s="228">
        <v>216</v>
      </c>
      <c r="AY274" s="228">
        <v>217</v>
      </c>
      <c r="AZ274" s="228">
        <v>218</v>
      </c>
      <c r="BA274" s="228">
        <v>219</v>
      </c>
      <c r="BB274" s="229"/>
      <c r="BC274" s="184">
        <v>271</v>
      </c>
      <c r="BD274" s="330">
        <f>'Reactor 2'!BD274</f>
        <v>0</v>
      </c>
      <c r="BE274" s="330">
        <f>'Reactor 2'!BE274</f>
        <v>0</v>
      </c>
      <c r="BF274" s="330">
        <f>'Reactor 2'!BF274</f>
        <v>0</v>
      </c>
      <c r="BG274" s="330">
        <f>'Reactor 2'!BG274</f>
        <v>0</v>
      </c>
      <c r="BH274" s="330">
        <f>'Reactor 2'!BH274</f>
        <v>0</v>
      </c>
    </row>
    <row r="275" spans="8:60" x14ac:dyDescent="0.35">
      <c r="H275" s="33">
        <v>272</v>
      </c>
      <c r="I275" s="331">
        <f>IF($H275&gt;='Reactor 2'!B$27, IF($H275&lt;('Reactor 2'!B$27+30), 'Reactor 2'!I$83,0),0)</f>
        <v>0</v>
      </c>
      <c r="J275" s="331">
        <f>IF($H275&gt;='Reactor 2'!C$27, IF($H275&lt;('Reactor 2'!C$27+30), 'Reactor 2'!J$83,0),0)</f>
        <v>0</v>
      </c>
      <c r="K275" s="331">
        <f>IF($H275&gt;='Reactor 2'!D$27, IF($H275&lt;('Reactor 2'!D$27+30), 'Reactor 2'!K$83,0),0)</f>
        <v>0</v>
      </c>
      <c r="L275" s="331">
        <f>'Reactor 2'!L275</f>
        <v>0</v>
      </c>
      <c r="M275" s="331">
        <f>'Reactor 2'!M275</f>
        <v>0</v>
      </c>
      <c r="N275" s="229"/>
      <c r="O275" s="33">
        <v>272</v>
      </c>
      <c r="P275" s="296">
        <v>0</v>
      </c>
      <c r="Q275" s="296">
        <v>999</v>
      </c>
      <c r="R275" s="296">
        <v>999</v>
      </c>
      <c r="S275" s="296">
        <v>999</v>
      </c>
      <c r="T275" s="296">
        <v>999</v>
      </c>
      <c r="U275" s="296">
        <v>999</v>
      </c>
      <c r="V275" s="229"/>
      <c r="W275" s="33">
        <v>272</v>
      </c>
      <c r="X275" s="296">
        <v>0</v>
      </c>
      <c r="Y275" s="296">
        <v>999</v>
      </c>
      <c r="Z275" s="296">
        <v>999</v>
      </c>
      <c r="AA275" s="296">
        <v>999</v>
      </c>
      <c r="AB275" s="296">
        <v>999</v>
      </c>
      <c r="AC275" s="296">
        <v>999</v>
      </c>
      <c r="AD275" s="229"/>
      <c r="AE275" s="33">
        <v>272</v>
      </c>
      <c r="AF275" s="296">
        <v>0</v>
      </c>
      <c r="AG275" s="296">
        <v>999</v>
      </c>
      <c r="AH275" s="296">
        <v>999</v>
      </c>
      <c r="AI275" s="296">
        <v>999</v>
      </c>
      <c r="AJ275" s="296">
        <v>999</v>
      </c>
      <c r="AK275" s="296">
        <v>999</v>
      </c>
      <c r="AL275" s="229"/>
      <c r="AM275" s="33">
        <v>272</v>
      </c>
      <c r="AN275" s="296">
        <f t="shared" si="17"/>
        <v>0</v>
      </c>
      <c r="AO275" s="296">
        <f t="shared" si="17"/>
        <v>999</v>
      </c>
      <c r="AP275" s="296">
        <f t="shared" si="17"/>
        <v>999</v>
      </c>
      <c r="AQ275" s="296">
        <f t="shared" si="17"/>
        <v>999</v>
      </c>
      <c r="AR275" s="296">
        <f t="shared" si="17"/>
        <v>999</v>
      </c>
      <c r="AS275" s="296">
        <f t="shared" si="17"/>
        <v>999</v>
      </c>
      <c r="AT275" s="229"/>
      <c r="AU275" s="33">
        <v>272</v>
      </c>
      <c r="AV275" s="228">
        <v>210</v>
      </c>
      <c r="AW275" s="228">
        <v>215</v>
      </c>
      <c r="AX275" s="228">
        <v>216</v>
      </c>
      <c r="AY275" s="228">
        <v>217</v>
      </c>
      <c r="AZ275" s="228">
        <v>218</v>
      </c>
      <c r="BA275" s="228">
        <v>219</v>
      </c>
      <c r="BB275" s="229"/>
      <c r="BC275" s="184">
        <v>272</v>
      </c>
      <c r="BD275" s="330">
        <f>'Reactor 2'!BD275</f>
        <v>0</v>
      </c>
      <c r="BE275" s="330">
        <f>'Reactor 2'!BE275</f>
        <v>0</v>
      </c>
      <c r="BF275" s="330">
        <f>'Reactor 2'!BF275</f>
        <v>0</v>
      </c>
      <c r="BG275" s="330">
        <f>'Reactor 2'!BG275</f>
        <v>0</v>
      </c>
      <c r="BH275" s="330">
        <f>'Reactor 2'!BH275</f>
        <v>0</v>
      </c>
    </row>
    <row r="276" spans="8:60" x14ac:dyDescent="0.35">
      <c r="H276" s="33">
        <v>273</v>
      </c>
      <c r="I276" s="331">
        <f>IF($H276&gt;='Reactor 2'!B$27, IF($H276&lt;('Reactor 2'!B$27+30), 'Reactor 2'!I$83,0),0)</f>
        <v>0</v>
      </c>
      <c r="J276" s="331">
        <f>IF($H276&gt;='Reactor 2'!C$27, IF($H276&lt;('Reactor 2'!C$27+30), 'Reactor 2'!J$83,0),0)</f>
        <v>0</v>
      </c>
      <c r="K276" s="331">
        <f>IF($H276&gt;='Reactor 2'!D$27, IF($H276&lt;('Reactor 2'!D$27+30), 'Reactor 2'!K$83,0),0)</f>
        <v>0</v>
      </c>
      <c r="L276" s="331">
        <f>'Reactor 2'!L276</f>
        <v>0</v>
      </c>
      <c r="M276" s="331">
        <f>'Reactor 2'!M276</f>
        <v>0</v>
      </c>
      <c r="N276" s="229"/>
      <c r="O276" s="33">
        <v>273</v>
      </c>
      <c r="P276" s="296">
        <v>0</v>
      </c>
      <c r="Q276" s="296">
        <v>999</v>
      </c>
      <c r="R276" s="296">
        <v>999</v>
      </c>
      <c r="S276" s="296">
        <v>999</v>
      </c>
      <c r="T276" s="296">
        <v>999</v>
      </c>
      <c r="U276" s="296">
        <v>999</v>
      </c>
      <c r="V276" s="229"/>
      <c r="W276" s="33">
        <v>273</v>
      </c>
      <c r="X276" s="296">
        <v>0</v>
      </c>
      <c r="Y276" s="296">
        <v>999</v>
      </c>
      <c r="Z276" s="296">
        <v>999</v>
      </c>
      <c r="AA276" s="296">
        <v>999</v>
      </c>
      <c r="AB276" s="296">
        <v>999</v>
      </c>
      <c r="AC276" s="296">
        <v>999</v>
      </c>
      <c r="AD276" s="229"/>
      <c r="AE276" s="33">
        <v>273</v>
      </c>
      <c r="AF276" s="296">
        <v>0</v>
      </c>
      <c r="AG276" s="296">
        <v>999</v>
      </c>
      <c r="AH276" s="296">
        <v>999</v>
      </c>
      <c r="AI276" s="296">
        <v>999</v>
      </c>
      <c r="AJ276" s="296">
        <v>999</v>
      </c>
      <c r="AK276" s="296">
        <v>999</v>
      </c>
      <c r="AL276" s="229"/>
      <c r="AM276" s="33">
        <v>273</v>
      </c>
      <c r="AN276" s="296">
        <f t="shared" si="17"/>
        <v>0</v>
      </c>
      <c r="AO276" s="296">
        <f t="shared" si="17"/>
        <v>999</v>
      </c>
      <c r="AP276" s="296">
        <f t="shared" si="17"/>
        <v>999</v>
      </c>
      <c r="AQ276" s="296">
        <f t="shared" si="17"/>
        <v>999</v>
      </c>
      <c r="AR276" s="296">
        <f t="shared" si="17"/>
        <v>999</v>
      </c>
      <c r="AS276" s="296">
        <f t="shared" si="17"/>
        <v>999</v>
      </c>
      <c r="AT276" s="229"/>
      <c r="AU276" s="33">
        <v>273</v>
      </c>
      <c r="AV276" s="228">
        <v>210</v>
      </c>
      <c r="AW276" s="228">
        <v>215</v>
      </c>
      <c r="AX276" s="228">
        <v>216</v>
      </c>
      <c r="AY276" s="228">
        <v>217</v>
      </c>
      <c r="AZ276" s="228">
        <v>218</v>
      </c>
      <c r="BA276" s="228">
        <v>219</v>
      </c>
      <c r="BB276" s="229"/>
      <c r="BC276" s="184">
        <v>273</v>
      </c>
      <c r="BD276" s="330">
        <f>'Reactor 2'!BD276</f>
        <v>0</v>
      </c>
      <c r="BE276" s="330">
        <f>'Reactor 2'!BE276</f>
        <v>0</v>
      </c>
      <c r="BF276" s="330">
        <f>'Reactor 2'!BF276</f>
        <v>0</v>
      </c>
      <c r="BG276" s="330">
        <f>'Reactor 2'!BG276</f>
        <v>0</v>
      </c>
      <c r="BH276" s="330">
        <f>'Reactor 2'!BH276</f>
        <v>0</v>
      </c>
    </row>
    <row r="277" spans="8:60" x14ac:dyDescent="0.35">
      <c r="H277" s="33">
        <v>274</v>
      </c>
      <c r="I277" s="331">
        <f>IF($H277&gt;='Reactor 2'!B$27, IF($H277&lt;('Reactor 2'!B$27+30), 'Reactor 2'!I$83,0),0)</f>
        <v>0</v>
      </c>
      <c r="J277" s="331">
        <f>IF($H277&gt;='Reactor 2'!C$27, IF($H277&lt;('Reactor 2'!C$27+30), 'Reactor 2'!J$83,0),0)</f>
        <v>0</v>
      </c>
      <c r="K277" s="331">
        <f>IF($H277&gt;='Reactor 2'!D$27, IF($H277&lt;('Reactor 2'!D$27+30), 'Reactor 2'!K$83,0),0)</f>
        <v>0</v>
      </c>
      <c r="L277" s="331">
        <f>'Reactor 2'!L277</f>
        <v>0</v>
      </c>
      <c r="M277" s="331">
        <f>'Reactor 2'!M277</f>
        <v>0</v>
      </c>
      <c r="N277" s="229"/>
      <c r="O277" s="33">
        <v>274</v>
      </c>
      <c r="P277" s="296">
        <v>0</v>
      </c>
      <c r="Q277" s="296">
        <v>999</v>
      </c>
      <c r="R277" s="296">
        <v>999</v>
      </c>
      <c r="S277" s="296">
        <v>999</v>
      </c>
      <c r="T277" s="296">
        <v>999</v>
      </c>
      <c r="U277" s="296">
        <v>999</v>
      </c>
      <c r="V277" s="229"/>
      <c r="W277" s="33">
        <v>274</v>
      </c>
      <c r="X277" s="296">
        <v>0</v>
      </c>
      <c r="Y277" s="296">
        <v>999</v>
      </c>
      <c r="Z277" s="296">
        <v>999</v>
      </c>
      <c r="AA277" s="296">
        <v>999</v>
      </c>
      <c r="AB277" s="296">
        <v>999</v>
      </c>
      <c r="AC277" s="296">
        <v>999</v>
      </c>
      <c r="AD277" s="229"/>
      <c r="AE277" s="33">
        <v>274</v>
      </c>
      <c r="AF277" s="296">
        <v>0</v>
      </c>
      <c r="AG277" s="296">
        <v>999</v>
      </c>
      <c r="AH277" s="296">
        <v>999</v>
      </c>
      <c r="AI277" s="296">
        <v>999</v>
      </c>
      <c r="AJ277" s="296">
        <v>999</v>
      </c>
      <c r="AK277" s="296">
        <v>999</v>
      </c>
      <c r="AL277" s="229"/>
      <c r="AM277" s="33">
        <v>274</v>
      </c>
      <c r="AN277" s="296">
        <f t="shared" ref="AN277:AS292" si="18">AN276</f>
        <v>0</v>
      </c>
      <c r="AO277" s="296">
        <f t="shared" si="18"/>
        <v>999</v>
      </c>
      <c r="AP277" s="296">
        <f t="shared" si="18"/>
        <v>999</v>
      </c>
      <c r="AQ277" s="296">
        <f t="shared" si="18"/>
        <v>999</v>
      </c>
      <c r="AR277" s="296">
        <f t="shared" si="18"/>
        <v>999</v>
      </c>
      <c r="AS277" s="296">
        <f t="shared" si="18"/>
        <v>999</v>
      </c>
      <c r="AT277" s="229"/>
      <c r="AU277" s="33">
        <v>274</v>
      </c>
      <c r="AV277" s="228">
        <v>210</v>
      </c>
      <c r="AW277" s="228">
        <v>215</v>
      </c>
      <c r="AX277" s="228">
        <v>216</v>
      </c>
      <c r="AY277" s="228">
        <v>217</v>
      </c>
      <c r="AZ277" s="228">
        <v>218</v>
      </c>
      <c r="BA277" s="228">
        <v>219</v>
      </c>
      <c r="BB277" s="229"/>
      <c r="BC277" s="184">
        <v>274</v>
      </c>
      <c r="BD277" s="330">
        <f>'Reactor 2'!BD277</f>
        <v>0</v>
      </c>
      <c r="BE277" s="330">
        <f>'Reactor 2'!BE277</f>
        <v>0</v>
      </c>
      <c r="BF277" s="330">
        <f>'Reactor 2'!BF277</f>
        <v>0</v>
      </c>
      <c r="BG277" s="330">
        <f>'Reactor 2'!BG277</f>
        <v>0</v>
      </c>
      <c r="BH277" s="330">
        <f>'Reactor 2'!BH277</f>
        <v>0</v>
      </c>
    </row>
    <row r="278" spans="8:60" x14ac:dyDescent="0.35">
      <c r="H278" s="33">
        <v>275</v>
      </c>
      <c r="I278" s="331">
        <f>IF($H278&gt;='Reactor 2'!B$27, IF($H278&lt;('Reactor 2'!B$27+30), 'Reactor 2'!I$83,0),0)</f>
        <v>0</v>
      </c>
      <c r="J278" s="331">
        <f>IF($H278&gt;='Reactor 2'!C$27, IF($H278&lt;('Reactor 2'!C$27+30), 'Reactor 2'!J$83,0),0)</f>
        <v>0</v>
      </c>
      <c r="K278" s="331">
        <f>IF($H278&gt;='Reactor 2'!D$27, IF($H278&lt;('Reactor 2'!D$27+30), 'Reactor 2'!K$83,0),0)</f>
        <v>0</v>
      </c>
      <c r="L278" s="331">
        <f>'Reactor 2'!L278</f>
        <v>0</v>
      </c>
      <c r="M278" s="331">
        <f>'Reactor 2'!M278</f>
        <v>0</v>
      </c>
      <c r="N278" s="229"/>
      <c r="O278" s="33">
        <v>275</v>
      </c>
      <c r="P278" s="296">
        <v>0</v>
      </c>
      <c r="Q278" s="296">
        <v>999</v>
      </c>
      <c r="R278" s="296">
        <v>999</v>
      </c>
      <c r="S278" s="296">
        <v>999</v>
      </c>
      <c r="T278" s="296">
        <v>999</v>
      </c>
      <c r="U278" s="296">
        <v>999</v>
      </c>
      <c r="V278" s="229"/>
      <c r="W278" s="33">
        <v>275</v>
      </c>
      <c r="X278" s="296">
        <v>0</v>
      </c>
      <c r="Y278" s="296">
        <v>999</v>
      </c>
      <c r="Z278" s="296">
        <v>999</v>
      </c>
      <c r="AA278" s="296">
        <v>999</v>
      </c>
      <c r="AB278" s="296">
        <v>999</v>
      </c>
      <c r="AC278" s="296">
        <v>999</v>
      </c>
      <c r="AD278" s="229"/>
      <c r="AE278" s="33">
        <v>275</v>
      </c>
      <c r="AF278" s="296">
        <v>0</v>
      </c>
      <c r="AG278" s="296">
        <v>999</v>
      </c>
      <c r="AH278" s="296">
        <v>999</v>
      </c>
      <c r="AI278" s="296">
        <v>999</v>
      </c>
      <c r="AJ278" s="296">
        <v>999</v>
      </c>
      <c r="AK278" s="296">
        <v>999</v>
      </c>
      <c r="AL278" s="229"/>
      <c r="AM278" s="33">
        <v>275</v>
      </c>
      <c r="AN278" s="296">
        <f t="shared" si="18"/>
        <v>0</v>
      </c>
      <c r="AO278" s="296">
        <f t="shared" si="18"/>
        <v>999</v>
      </c>
      <c r="AP278" s="296">
        <f t="shared" si="18"/>
        <v>999</v>
      </c>
      <c r="AQ278" s="296">
        <f t="shared" si="18"/>
        <v>999</v>
      </c>
      <c r="AR278" s="296">
        <f t="shared" si="18"/>
        <v>999</v>
      </c>
      <c r="AS278" s="296">
        <f t="shared" si="18"/>
        <v>999</v>
      </c>
      <c r="AT278" s="229"/>
      <c r="AU278" s="33">
        <v>275</v>
      </c>
      <c r="AV278" s="228">
        <v>210</v>
      </c>
      <c r="AW278" s="228">
        <v>215</v>
      </c>
      <c r="AX278" s="228">
        <v>216</v>
      </c>
      <c r="AY278" s="228">
        <v>217</v>
      </c>
      <c r="AZ278" s="228">
        <v>218</v>
      </c>
      <c r="BA278" s="228">
        <v>219</v>
      </c>
      <c r="BB278" s="229"/>
      <c r="BC278" s="184">
        <v>275</v>
      </c>
      <c r="BD278" s="330">
        <f>'Reactor 2'!BD278</f>
        <v>0</v>
      </c>
      <c r="BE278" s="330">
        <f>'Reactor 2'!BE278</f>
        <v>0</v>
      </c>
      <c r="BF278" s="330">
        <f>'Reactor 2'!BF278</f>
        <v>0</v>
      </c>
      <c r="BG278" s="330">
        <f>'Reactor 2'!BG278</f>
        <v>0</v>
      </c>
      <c r="BH278" s="330">
        <f>'Reactor 2'!BH278</f>
        <v>0</v>
      </c>
    </row>
    <row r="279" spans="8:60" x14ac:dyDescent="0.35">
      <c r="H279" s="33">
        <v>276</v>
      </c>
      <c r="I279" s="331">
        <f>IF($H279&gt;='Reactor 2'!B$27, IF($H279&lt;('Reactor 2'!B$27+30), 'Reactor 2'!I$83,0),0)</f>
        <v>0</v>
      </c>
      <c r="J279" s="331">
        <f>IF($H279&gt;='Reactor 2'!C$27, IF($H279&lt;('Reactor 2'!C$27+30), 'Reactor 2'!J$83,0),0)</f>
        <v>0</v>
      </c>
      <c r="K279" s="331">
        <f>IF($H279&gt;='Reactor 2'!D$27, IF($H279&lt;('Reactor 2'!D$27+30), 'Reactor 2'!K$83,0),0)</f>
        <v>0</v>
      </c>
      <c r="L279" s="331">
        <f>'Reactor 2'!L279</f>
        <v>0</v>
      </c>
      <c r="M279" s="331">
        <f>'Reactor 2'!M279</f>
        <v>0</v>
      </c>
      <c r="N279" s="229"/>
      <c r="O279" s="33">
        <v>276</v>
      </c>
      <c r="P279" s="296">
        <v>0</v>
      </c>
      <c r="Q279" s="296">
        <v>999</v>
      </c>
      <c r="R279" s="296">
        <v>999</v>
      </c>
      <c r="S279" s="296">
        <v>999</v>
      </c>
      <c r="T279" s="296">
        <v>999</v>
      </c>
      <c r="U279" s="296">
        <v>999</v>
      </c>
      <c r="V279" s="229"/>
      <c r="W279" s="33">
        <v>276</v>
      </c>
      <c r="X279" s="296">
        <v>0</v>
      </c>
      <c r="Y279" s="296">
        <v>999</v>
      </c>
      <c r="Z279" s="296">
        <v>999</v>
      </c>
      <c r="AA279" s="296">
        <v>999</v>
      </c>
      <c r="AB279" s="296">
        <v>999</v>
      </c>
      <c r="AC279" s="296">
        <v>999</v>
      </c>
      <c r="AD279" s="229"/>
      <c r="AE279" s="33">
        <v>276</v>
      </c>
      <c r="AF279" s="296">
        <v>0</v>
      </c>
      <c r="AG279" s="296">
        <v>999</v>
      </c>
      <c r="AH279" s="296">
        <v>999</v>
      </c>
      <c r="AI279" s="296">
        <v>999</v>
      </c>
      <c r="AJ279" s="296">
        <v>999</v>
      </c>
      <c r="AK279" s="296">
        <v>999</v>
      </c>
      <c r="AL279" s="229"/>
      <c r="AM279" s="33">
        <v>276</v>
      </c>
      <c r="AN279" s="296">
        <f t="shared" si="18"/>
        <v>0</v>
      </c>
      <c r="AO279" s="296">
        <f t="shared" si="18"/>
        <v>999</v>
      </c>
      <c r="AP279" s="296">
        <f t="shared" si="18"/>
        <v>999</v>
      </c>
      <c r="AQ279" s="296">
        <f t="shared" si="18"/>
        <v>999</v>
      </c>
      <c r="AR279" s="296">
        <f t="shared" si="18"/>
        <v>999</v>
      </c>
      <c r="AS279" s="296">
        <f t="shared" si="18"/>
        <v>999</v>
      </c>
      <c r="AT279" s="229"/>
      <c r="AU279" s="33">
        <v>276</v>
      </c>
      <c r="AV279" s="228">
        <v>210</v>
      </c>
      <c r="AW279" s="228">
        <v>215</v>
      </c>
      <c r="AX279" s="228">
        <v>216</v>
      </c>
      <c r="AY279" s="228">
        <v>217</v>
      </c>
      <c r="AZ279" s="228">
        <v>218</v>
      </c>
      <c r="BA279" s="228">
        <v>219</v>
      </c>
      <c r="BB279" s="229"/>
      <c r="BC279" s="184">
        <v>276</v>
      </c>
      <c r="BD279" s="330">
        <f>'Reactor 2'!BD279</f>
        <v>0</v>
      </c>
      <c r="BE279" s="330">
        <f>'Reactor 2'!BE279</f>
        <v>0</v>
      </c>
      <c r="BF279" s="330">
        <f>'Reactor 2'!BF279</f>
        <v>0</v>
      </c>
      <c r="BG279" s="330">
        <f>'Reactor 2'!BG279</f>
        <v>0</v>
      </c>
      <c r="BH279" s="330">
        <f>'Reactor 2'!BH279</f>
        <v>0</v>
      </c>
    </row>
    <row r="280" spans="8:60" x14ac:dyDescent="0.35">
      <c r="H280" s="33">
        <v>277</v>
      </c>
      <c r="I280" s="331">
        <f>IF($H280&gt;='Reactor 2'!B$27, IF($H280&lt;('Reactor 2'!B$27+30), 'Reactor 2'!I$83,0),0)</f>
        <v>0</v>
      </c>
      <c r="J280" s="331">
        <f>IF($H280&gt;='Reactor 2'!C$27, IF($H280&lt;('Reactor 2'!C$27+30), 'Reactor 2'!J$83,0),0)</f>
        <v>0</v>
      </c>
      <c r="K280" s="331">
        <f>IF($H280&gt;='Reactor 2'!D$27, IF($H280&lt;('Reactor 2'!D$27+30), 'Reactor 2'!K$83,0),0)</f>
        <v>0</v>
      </c>
      <c r="L280" s="331">
        <f>'Reactor 2'!L280</f>
        <v>0</v>
      </c>
      <c r="M280" s="331">
        <f>'Reactor 2'!M280</f>
        <v>0</v>
      </c>
      <c r="N280" s="229"/>
      <c r="O280" s="33">
        <v>277</v>
      </c>
      <c r="P280" s="296">
        <v>0</v>
      </c>
      <c r="Q280" s="296">
        <v>999</v>
      </c>
      <c r="R280" s="296">
        <v>999</v>
      </c>
      <c r="S280" s="296">
        <v>999</v>
      </c>
      <c r="T280" s="296">
        <v>999</v>
      </c>
      <c r="U280" s="296">
        <v>999</v>
      </c>
      <c r="V280" s="229"/>
      <c r="W280" s="33">
        <v>277</v>
      </c>
      <c r="X280" s="296">
        <v>0</v>
      </c>
      <c r="Y280" s="296">
        <v>999</v>
      </c>
      <c r="Z280" s="296">
        <v>999</v>
      </c>
      <c r="AA280" s="296">
        <v>999</v>
      </c>
      <c r="AB280" s="296">
        <v>999</v>
      </c>
      <c r="AC280" s="296">
        <v>999</v>
      </c>
      <c r="AD280" s="229"/>
      <c r="AE280" s="33">
        <v>277</v>
      </c>
      <c r="AF280" s="296">
        <v>0</v>
      </c>
      <c r="AG280" s="296">
        <v>999</v>
      </c>
      <c r="AH280" s="296">
        <v>999</v>
      </c>
      <c r="AI280" s="296">
        <v>999</v>
      </c>
      <c r="AJ280" s="296">
        <v>999</v>
      </c>
      <c r="AK280" s="296">
        <v>999</v>
      </c>
      <c r="AL280" s="229"/>
      <c r="AM280" s="33">
        <v>277</v>
      </c>
      <c r="AN280" s="296">
        <f t="shared" si="18"/>
        <v>0</v>
      </c>
      <c r="AO280" s="296">
        <f t="shared" si="18"/>
        <v>999</v>
      </c>
      <c r="AP280" s="296">
        <f t="shared" si="18"/>
        <v>999</v>
      </c>
      <c r="AQ280" s="296">
        <f t="shared" si="18"/>
        <v>999</v>
      </c>
      <c r="AR280" s="296">
        <f t="shared" si="18"/>
        <v>999</v>
      </c>
      <c r="AS280" s="296">
        <f t="shared" si="18"/>
        <v>999</v>
      </c>
      <c r="AT280" s="229"/>
      <c r="AU280" s="33">
        <v>277</v>
      </c>
      <c r="AV280" s="228">
        <v>210</v>
      </c>
      <c r="AW280" s="228">
        <v>215</v>
      </c>
      <c r="AX280" s="228">
        <v>216</v>
      </c>
      <c r="AY280" s="228">
        <v>217</v>
      </c>
      <c r="AZ280" s="228">
        <v>218</v>
      </c>
      <c r="BA280" s="228">
        <v>219</v>
      </c>
      <c r="BB280" s="229"/>
      <c r="BC280" s="184">
        <v>277</v>
      </c>
      <c r="BD280" s="330">
        <f>'Reactor 2'!BD280</f>
        <v>0</v>
      </c>
      <c r="BE280" s="330">
        <f>'Reactor 2'!BE280</f>
        <v>0</v>
      </c>
      <c r="BF280" s="330">
        <f>'Reactor 2'!BF280</f>
        <v>0</v>
      </c>
      <c r="BG280" s="330">
        <f>'Reactor 2'!BG280</f>
        <v>0</v>
      </c>
      <c r="BH280" s="330">
        <f>'Reactor 2'!BH280</f>
        <v>0</v>
      </c>
    </row>
    <row r="281" spans="8:60" x14ac:dyDescent="0.35">
      <c r="H281" s="33">
        <v>278</v>
      </c>
      <c r="I281" s="331">
        <f>IF($H281&gt;='Reactor 2'!B$27, IF($H281&lt;('Reactor 2'!B$27+30), 'Reactor 2'!I$83,0),0)</f>
        <v>0</v>
      </c>
      <c r="J281" s="331">
        <f>IF($H281&gt;='Reactor 2'!C$27, IF($H281&lt;('Reactor 2'!C$27+30), 'Reactor 2'!J$83,0),0)</f>
        <v>0</v>
      </c>
      <c r="K281" s="331">
        <f>IF($H281&gt;='Reactor 2'!D$27, IF($H281&lt;('Reactor 2'!D$27+30), 'Reactor 2'!K$83,0),0)</f>
        <v>0</v>
      </c>
      <c r="L281" s="331">
        <f>'Reactor 2'!L281</f>
        <v>0</v>
      </c>
      <c r="M281" s="331">
        <f>'Reactor 2'!M281</f>
        <v>0</v>
      </c>
      <c r="N281" s="229"/>
      <c r="O281" s="33">
        <v>278</v>
      </c>
      <c r="P281" s="296">
        <v>0</v>
      </c>
      <c r="Q281" s="296">
        <v>999</v>
      </c>
      <c r="R281" s="296">
        <v>999</v>
      </c>
      <c r="S281" s="296">
        <v>999</v>
      </c>
      <c r="T281" s="296">
        <v>999</v>
      </c>
      <c r="U281" s="296">
        <v>999</v>
      </c>
      <c r="V281" s="229"/>
      <c r="W281" s="33">
        <v>278</v>
      </c>
      <c r="X281" s="296">
        <v>0</v>
      </c>
      <c r="Y281" s="296">
        <v>999</v>
      </c>
      <c r="Z281" s="296">
        <v>999</v>
      </c>
      <c r="AA281" s="296">
        <v>999</v>
      </c>
      <c r="AB281" s="296">
        <v>999</v>
      </c>
      <c r="AC281" s="296">
        <v>999</v>
      </c>
      <c r="AD281" s="229"/>
      <c r="AE281" s="33">
        <v>278</v>
      </c>
      <c r="AF281" s="296">
        <v>0</v>
      </c>
      <c r="AG281" s="296">
        <v>999</v>
      </c>
      <c r="AH281" s="296">
        <v>999</v>
      </c>
      <c r="AI281" s="296">
        <v>999</v>
      </c>
      <c r="AJ281" s="296">
        <v>999</v>
      </c>
      <c r="AK281" s="296">
        <v>999</v>
      </c>
      <c r="AL281" s="229"/>
      <c r="AM281" s="33">
        <v>278</v>
      </c>
      <c r="AN281" s="296">
        <f t="shared" si="18"/>
        <v>0</v>
      </c>
      <c r="AO281" s="296">
        <f t="shared" si="18"/>
        <v>999</v>
      </c>
      <c r="AP281" s="296">
        <f t="shared" si="18"/>
        <v>999</v>
      </c>
      <c r="AQ281" s="296">
        <f t="shared" si="18"/>
        <v>999</v>
      </c>
      <c r="AR281" s="296">
        <f t="shared" si="18"/>
        <v>999</v>
      </c>
      <c r="AS281" s="296">
        <f t="shared" si="18"/>
        <v>999</v>
      </c>
      <c r="AT281" s="229"/>
      <c r="AU281" s="33">
        <v>278</v>
      </c>
      <c r="AV281" s="228">
        <v>210</v>
      </c>
      <c r="AW281" s="228">
        <v>215</v>
      </c>
      <c r="AX281" s="228">
        <v>216</v>
      </c>
      <c r="AY281" s="228">
        <v>217</v>
      </c>
      <c r="AZ281" s="228">
        <v>218</v>
      </c>
      <c r="BA281" s="228">
        <v>219</v>
      </c>
      <c r="BB281" s="229"/>
      <c r="BC281" s="184">
        <v>278</v>
      </c>
      <c r="BD281" s="330">
        <f>'Reactor 2'!BD281</f>
        <v>0</v>
      </c>
      <c r="BE281" s="330">
        <f>'Reactor 2'!BE281</f>
        <v>0</v>
      </c>
      <c r="BF281" s="330">
        <f>'Reactor 2'!BF281</f>
        <v>0</v>
      </c>
      <c r="BG281" s="330">
        <f>'Reactor 2'!BG281</f>
        <v>0</v>
      </c>
      <c r="BH281" s="330">
        <f>'Reactor 2'!BH281</f>
        <v>0</v>
      </c>
    </row>
    <row r="282" spans="8:60" x14ac:dyDescent="0.35">
      <c r="H282" s="33">
        <v>279</v>
      </c>
      <c r="I282" s="331">
        <f>IF($H282&gt;='Reactor 2'!B$27, IF($H282&lt;('Reactor 2'!B$27+30), 'Reactor 2'!I$83,0),0)</f>
        <v>0</v>
      </c>
      <c r="J282" s="331">
        <f>IF($H282&gt;='Reactor 2'!C$27, IF($H282&lt;('Reactor 2'!C$27+30), 'Reactor 2'!J$83,0),0)</f>
        <v>0</v>
      </c>
      <c r="K282" s="331">
        <f>IF($H282&gt;='Reactor 2'!D$27, IF($H282&lt;('Reactor 2'!D$27+30), 'Reactor 2'!K$83,0),0)</f>
        <v>0</v>
      </c>
      <c r="L282" s="331">
        <f>'Reactor 2'!L282</f>
        <v>0</v>
      </c>
      <c r="M282" s="331">
        <f>'Reactor 2'!M282</f>
        <v>0</v>
      </c>
      <c r="N282" s="229"/>
      <c r="O282" s="33">
        <v>279</v>
      </c>
      <c r="P282" s="296">
        <v>0</v>
      </c>
      <c r="Q282" s="296">
        <v>999</v>
      </c>
      <c r="R282" s="296">
        <v>999</v>
      </c>
      <c r="S282" s="296">
        <v>999</v>
      </c>
      <c r="T282" s="296">
        <v>999</v>
      </c>
      <c r="U282" s="296">
        <v>999</v>
      </c>
      <c r="V282" s="229"/>
      <c r="W282" s="33">
        <v>279</v>
      </c>
      <c r="X282" s="296">
        <v>0</v>
      </c>
      <c r="Y282" s="296">
        <v>999</v>
      </c>
      <c r="Z282" s="296">
        <v>999</v>
      </c>
      <c r="AA282" s="296">
        <v>999</v>
      </c>
      <c r="AB282" s="296">
        <v>999</v>
      </c>
      <c r="AC282" s="296">
        <v>999</v>
      </c>
      <c r="AD282" s="229"/>
      <c r="AE282" s="33">
        <v>279</v>
      </c>
      <c r="AF282" s="296">
        <v>0</v>
      </c>
      <c r="AG282" s="296">
        <v>999</v>
      </c>
      <c r="AH282" s="296">
        <v>999</v>
      </c>
      <c r="AI282" s="296">
        <v>999</v>
      </c>
      <c r="AJ282" s="296">
        <v>999</v>
      </c>
      <c r="AK282" s="296">
        <v>999</v>
      </c>
      <c r="AL282" s="229"/>
      <c r="AM282" s="33">
        <v>279</v>
      </c>
      <c r="AN282" s="296">
        <f t="shared" si="18"/>
        <v>0</v>
      </c>
      <c r="AO282" s="296">
        <f t="shared" si="18"/>
        <v>999</v>
      </c>
      <c r="AP282" s="296">
        <f t="shared" si="18"/>
        <v>999</v>
      </c>
      <c r="AQ282" s="296">
        <f t="shared" si="18"/>
        <v>999</v>
      </c>
      <c r="AR282" s="296">
        <f t="shared" si="18"/>
        <v>999</v>
      </c>
      <c r="AS282" s="296">
        <f t="shared" si="18"/>
        <v>999</v>
      </c>
      <c r="AT282" s="229"/>
      <c r="AU282" s="33">
        <v>279</v>
      </c>
      <c r="AV282" s="228">
        <v>210</v>
      </c>
      <c r="AW282" s="228">
        <v>215</v>
      </c>
      <c r="AX282" s="228">
        <v>216</v>
      </c>
      <c r="AY282" s="228">
        <v>217</v>
      </c>
      <c r="AZ282" s="228">
        <v>218</v>
      </c>
      <c r="BA282" s="228">
        <v>219</v>
      </c>
      <c r="BB282" s="229"/>
      <c r="BC282" s="184">
        <v>279</v>
      </c>
      <c r="BD282" s="330">
        <f>'Reactor 2'!BD282</f>
        <v>0</v>
      </c>
      <c r="BE282" s="330">
        <f>'Reactor 2'!BE282</f>
        <v>0</v>
      </c>
      <c r="BF282" s="330">
        <f>'Reactor 2'!BF282</f>
        <v>0</v>
      </c>
      <c r="BG282" s="330">
        <f>'Reactor 2'!BG282</f>
        <v>0</v>
      </c>
      <c r="BH282" s="330">
        <f>'Reactor 2'!BH282</f>
        <v>0</v>
      </c>
    </row>
    <row r="283" spans="8:60" x14ac:dyDescent="0.35">
      <c r="H283" s="33">
        <v>280</v>
      </c>
      <c r="I283" s="331">
        <f>IF($H283&gt;='Reactor 2'!B$27, IF($H283&lt;('Reactor 2'!B$27+30), 'Reactor 2'!I$83,0),0)</f>
        <v>0</v>
      </c>
      <c r="J283" s="331">
        <f>IF($H283&gt;='Reactor 2'!C$27, IF($H283&lt;('Reactor 2'!C$27+30), 'Reactor 2'!J$83,0),0)</f>
        <v>0</v>
      </c>
      <c r="K283" s="331">
        <f>IF($H283&gt;='Reactor 2'!D$27, IF($H283&lt;('Reactor 2'!D$27+30), 'Reactor 2'!K$83,0),0)</f>
        <v>0</v>
      </c>
      <c r="L283" s="331">
        <f>'Reactor 2'!L283</f>
        <v>0</v>
      </c>
      <c r="M283" s="331">
        <f>'Reactor 2'!M283</f>
        <v>0</v>
      </c>
      <c r="N283" s="229"/>
      <c r="O283" s="33">
        <v>280</v>
      </c>
      <c r="P283" s="296">
        <v>0</v>
      </c>
      <c r="Q283" s="296">
        <v>999</v>
      </c>
      <c r="R283" s="296">
        <v>999</v>
      </c>
      <c r="S283" s="296">
        <v>999</v>
      </c>
      <c r="T283" s="296">
        <v>999</v>
      </c>
      <c r="U283" s="296">
        <v>999</v>
      </c>
      <c r="V283" s="229"/>
      <c r="W283" s="33">
        <v>280</v>
      </c>
      <c r="X283" s="296">
        <v>0</v>
      </c>
      <c r="Y283" s="296">
        <v>999</v>
      </c>
      <c r="Z283" s="296">
        <v>999</v>
      </c>
      <c r="AA283" s="296">
        <v>999</v>
      </c>
      <c r="AB283" s="296">
        <v>999</v>
      </c>
      <c r="AC283" s="296">
        <v>999</v>
      </c>
      <c r="AD283" s="229"/>
      <c r="AE283" s="33">
        <v>280</v>
      </c>
      <c r="AF283" s="296">
        <v>0</v>
      </c>
      <c r="AG283" s="296">
        <v>999</v>
      </c>
      <c r="AH283" s="296">
        <v>999</v>
      </c>
      <c r="AI283" s="296">
        <v>999</v>
      </c>
      <c r="AJ283" s="296">
        <v>999</v>
      </c>
      <c r="AK283" s="296">
        <v>999</v>
      </c>
      <c r="AL283" s="229"/>
      <c r="AM283" s="33">
        <v>280</v>
      </c>
      <c r="AN283" s="296">
        <f t="shared" si="18"/>
        <v>0</v>
      </c>
      <c r="AO283" s="296">
        <f t="shared" si="18"/>
        <v>999</v>
      </c>
      <c r="AP283" s="296">
        <f t="shared" si="18"/>
        <v>999</v>
      </c>
      <c r="AQ283" s="296">
        <f t="shared" si="18"/>
        <v>999</v>
      </c>
      <c r="AR283" s="296">
        <f t="shared" si="18"/>
        <v>999</v>
      </c>
      <c r="AS283" s="296">
        <f t="shared" si="18"/>
        <v>999</v>
      </c>
      <c r="AT283" s="229"/>
      <c r="AU283" s="33">
        <v>280</v>
      </c>
      <c r="AV283" s="228">
        <v>210</v>
      </c>
      <c r="AW283" s="228">
        <v>215</v>
      </c>
      <c r="AX283" s="228">
        <v>216</v>
      </c>
      <c r="AY283" s="228">
        <v>217</v>
      </c>
      <c r="AZ283" s="228">
        <v>218</v>
      </c>
      <c r="BA283" s="228">
        <v>219</v>
      </c>
      <c r="BB283" s="229"/>
      <c r="BC283" s="184">
        <v>280</v>
      </c>
      <c r="BD283" s="330">
        <f>'Reactor 2'!BD283</f>
        <v>0</v>
      </c>
      <c r="BE283" s="330">
        <f>'Reactor 2'!BE283</f>
        <v>0</v>
      </c>
      <c r="BF283" s="330">
        <f>'Reactor 2'!BF283</f>
        <v>0</v>
      </c>
      <c r="BG283" s="330">
        <f>'Reactor 2'!BG283</f>
        <v>0</v>
      </c>
      <c r="BH283" s="330">
        <f>'Reactor 2'!BH283</f>
        <v>0</v>
      </c>
    </row>
    <row r="284" spans="8:60" x14ac:dyDescent="0.35">
      <c r="H284" s="33">
        <v>281</v>
      </c>
      <c r="I284" s="331">
        <f>IF($H284&gt;='Reactor 2'!B$27, IF($H284&lt;('Reactor 2'!B$27+30), 'Reactor 2'!I$83,0),0)</f>
        <v>0</v>
      </c>
      <c r="J284" s="331">
        <f>IF($H284&gt;='Reactor 2'!C$27, IF($H284&lt;('Reactor 2'!C$27+30), 'Reactor 2'!J$83,0),0)</f>
        <v>0</v>
      </c>
      <c r="K284" s="331">
        <f>IF($H284&gt;='Reactor 2'!D$27, IF($H284&lt;('Reactor 2'!D$27+30), 'Reactor 2'!K$83,0),0)</f>
        <v>0</v>
      </c>
      <c r="L284" s="331">
        <f>'Reactor 2'!L284</f>
        <v>0</v>
      </c>
      <c r="M284" s="331">
        <f>'Reactor 2'!M284</f>
        <v>0</v>
      </c>
      <c r="N284" s="229"/>
      <c r="O284" s="33">
        <v>281</v>
      </c>
      <c r="P284" s="296">
        <v>0</v>
      </c>
      <c r="Q284" s="296">
        <v>999</v>
      </c>
      <c r="R284" s="296">
        <v>999</v>
      </c>
      <c r="S284" s="296">
        <v>999</v>
      </c>
      <c r="T284" s="296">
        <v>999</v>
      </c>
      <c r="U284" s="296">
        <v>999</v>
      </c>
      <c r="V284" s="229"/>
      <c r="W284" s="33">
        <v>281</v>
      </c>
      <c r="X284" s="296">
        <v>0</v>
      </c>
      <c r="Y284" s="296">
        <v>999</v>
      </c>
      <c r="Z284" s="296">
        <v>999</v>
      </c>
      <c r="AA284" s="296">
        <v>999</v>
      </c>
      <c r="AB284" s="296">
        <v>999</v>
      </c>
      <c r="AC284" s="296">
        <v>999</v>
      </c>
      <c r="AD284" s="229"/>
      <c r="AE284" s="33">
        <v>281</v>
      </c>
      <c r="AF284" s="296">
        <v>0</v>
      </c>
      <c r="AG284" s="296">
        <v>999</v>
      </c>
      <c r="AH284" s="296">
        <v>999</v>
      </c>
      <c r="AI284" s="296">
        <v>999</v>
      </c>
      <c r="AJ284" s="296">
        <v>999</v>
      </c>
      <c r="AK284" s="296">
        <v>999</v>
      </c>
      <c r="AL284" s="229"/>
      <c r="AM284" s="33">
        <v>281</v>
      </c>
      <c r="AN284" s="296">
        <f t="shared" si="18"/>
        <v>0</v>
      </c>
      <c r="AO284" s="296">
        <f t="shared" si="18"/>
        <v>999</v>
      </c>
      <c r="AP284" s="296">
        <f t="shared" si="18"/>
        <v>999</v>
      </c>
      <c r="AQ284" s="296">
        <f t="shared" si="18"/>
        <v>999</v>
      </c>
      <c r="AR284" s="296">
        <f t="shared" si="18"/>
        <v>999</v>
      </c>
      <c r="AS284" s="296">
        <f t="shared" si="18"/>
        <v>999</v>
      </c>
      <c r="AT284" s="229"/>
      <c r="AU284" s="33">
        <v>281</v>
      </c>
      <c r="AV284" s="228">
        <v>210</v>
      </c>
      <c r="AW284" s="228">
        <v>215</v>
      </c>
      <c r="AX284" s="228">
        <v>216</v>
      </c>
      <c r="AY284" s="228">
        <v>217</v>
      </c>
      <c r="AZ284" s="228">
        <v>218</v>
      </c>
      <c r="BA284" s="228">
        <v>219</v>
      </c>
      <c r="BB284" s="229"/>
      <c r="BC284" s="184">
        <v>281</v>
      </c>
      <c r="BD284" s="330">
        <f>'Reactor 2'!BD284</f>
        <v>0</v>
      </c>
      <c r="BE284" s="330">
        <f>'Reactor 2'!BE284</f>
        <v>0</v>
      </c>
      <c r="BF284" s="330">
        <f>'Reactor 2'!BF284</f>
        <v>0</v>
      </c>
      <c r="BG284" s="330">
        <f>'Reactor 2'!BG284</f>
        <v>0</v>
      </c>
      <c r="BH284" s="330">
        <f>'Reactor 2'!BH284</f>
        <v>0</v>
      </c>
    </row>
    <row r="285" spans="8:60" x14ac:dyDescent="0.35">
      <c r="H285" s="33">
        <v>282</v>
      </c>
      <c r="I285" s="331">
        <f>IF($H285&gt;='Reactor 2'!B$27, IF($H285&lt;('Reactor 2'!B$27+30), 'Reactor 2'!I$83,0),0)</f>
        <v>0</v>
      </c>
      <c r="J285" s="331">
        <f>IF($H285&gt;='Reactor 2'!C$27, IF($H285&lt;('Reactor 2'!C$27+30), 'Reactor 2'!J$83,0),0)</f>
        <v>0</v>
      </c>
      <c r="K285" s="331">
        <f>IF($H285&gt;='Reactor 2'!D$27, IF($H285&lt;('Reactor 2'!D$27+30), 'Reactor 2'!K$83,0),0)</f>
        <v>0</v>
      </c>
      <c r="L285" s="331">
        <f>'Reactor 2'!L285</f>
        <v>0</v>
      </c>
      <c r="M285" s="331">
        <f>'Reactor 2'!M285</f>
        <v>0</v>
      </c>
      <c r="N285" s="229"/>
      <c r="O285" s="33">
        <v>282</v>
      </c>
      <c r="P285" s="296">
        <v>0</v>
      </c>
      <c r="Q285" s="296">
        <v>999</v>
      </c>
      <c r="R285" s="296">
        <v>999</v>
      </c>
      <c r="S285" s="296">
        <v>999</v>
      </c>
      <c r="T285" s="296">
        <v>999</v>
      </c>
      <c r="U285" s="296">
        <v>999</v>
      </c>
      <c r="V285" s="229"/>
      <c r="W285" s="33">
        <v>282</v>
      </c>
      <c r="X285" s="296">
        <v>0</v>
      </c>
      <c r="Y285" s="296">
        <v>999</v>
      </c>
      <c r="Z285" s="296">
        <v>999</v>
      </c>
      <c r="AA285" s="296">
        <v>999</v>
      </c>
      <c r="AB285" s="296">
        <v>999</v>
      </c>
      <c r="AC285" s="296">
        <v>999</v>
      </c>
      <c r="AD285" s="229"/>
      <c r="AE285" s="33">
        <v>282</v>
      </c>
      <c r="AF285" s="296">
        <v>0</v>
      </c>
      <c r="AG285" s="296">
        <v>999</v>
      </c>
      <c r="AH285" s="296">
        <v>999</v>
      </c>
      <c r="AI285" s="296">
        <v>999</v>
      </c>
      <c r="AJ285" s="296">
        <v>999</v>
      </c>
      <c r="AK285" s="296">
        <v>999</v>
      </c>
      <c r="AL285" s="229"/>
      <c r="AM285" s="33">
        <v>282</v>
      </c>
      <c r="AN285" s="296">
        <f t="shared" si="18"/>
        <v>0</v>
      </c>
      <c r="AO285" s="296">
        <f t="shared" si="18"/>
        <v>999</v>
      </c>
      <c r="AP285" s="296">
        <f t="shared" si="18"/>
        <v>999</v>
      </c>
      <c r="AQ285" s="296">
        <f t="shared" si="18"/>
        <v>999</v>
      </c>
      <c r="AR285" s="296">
        <f t="shared" si="18"/>
        <v>999</v>
      </c>
      <c r="AS285" s="296">
        <f t="shared" si="18"/>
        <v>999</v>
      </c>
      <c r="AT285" s="229"/>
      <c r="AU285" s="33">
        <v>282</v>
      </c>
      <c r="AV285" s="228">
        <v>210</v>
      </c>
      <c r="AW285" s="228">
        <v>215</v>
      </c>
      <c r="AX285" s="228">
        <v>216</v>
      </c>
      <c r="AY285" s="228">
        <v>217</v>
      </c>
      <c r="AZ285" s="228">
        <v>218</v>
      </c>
      <c r="BA285" s="228">
        <v>219</v>
      </c>
      <c r="BB285" s="229"/>
      <c r="BC285" s="184">
        <v>282</v>
      </c>
      <c r="BD285" s="330">
        <f>'Reactor 2'!BD285</f>
        <v>0</v>
      </c>
      <c r="BE285" s="330">
        <f>'Reactor 2'!BE285</f>
        <v>0</v>
      </c>
      <c r="BF285" s="330">
        <f>'Reactor 2'!BF285</f>
        <v>0</v>
      </c>
      <c r="BG285" s="330">
        <f>'Reactor 2'!BG285</f>
        <v>0</v>
      </c>
      <c r="BH285" s="330">
        <f>'Reactor 2'!BH285</f>
        <v>0</v>
      </c>
    </row>
    <row r="286" spans="8:60" x14ac:dyDescent="0.35">
      <c r="H286" s="33">
        <v>283</v>
      </c>
      <c r="I286" s="331">
        <f>IF($H286&gt;='Reactor 2'!B$27, IF($H286&lt;('Reactor 2'!B$27+30), 'Reactor 2'!I$83,0),0)</f>
        <v>0</v>
      </c>
      <c r="J286" s="331">
        <f>IF($H286&gt;='Reactor 2'!C$27, IF($H286&lt;('Reactor 2'!C$27+30), 'Reactor 2'!J$83,0),0)</f>
        <v>0</v>
      </c>
      <c r="K286" s="331">
        <f>IF($H286&gt;='Reactor 2'!D$27, IF($H286&lt;('Reactor 2'!D$27+30), 'Reactor 2'!K$83,0),0)</f>
        <v>0</v>
      </c>
      <c r="L286" s="331">
        <f>'Reactor 2'!L286</f>
        <v>0</v>
      </c>
      <c r="M286" s="331">
        <f>'Reactor 2'!M286</f>
        <v>0</v>
      </c>
      <c r="N286" s="229"/>
      <c r="O286" s="33">
        <v>283</v>
      </c>
      <c r="P286" s="296">
        <v>0</v>
      </c>
      <c r="Q286" s="296">
        <v>999</v>
      </c>
      <c r="R286" s="296">
        <v>999</v>
      </c>
      <c r="S286" s="296">
        <v>999</v>
      </c>
      <c r="T286" s="296">
        <v>999</v>
      </c>
      <c r="U286" s="296">
        <v>999</v>
      </c>
      <c r="V286" s="229"/>
      <c r="W286" s="33">
        <v>283</v>
      </c>
      <c r="X286" s="296">
        <v>0</v>
      </c>
      <c r="Y286" s="296">
        <v>999</v>
      </c>
      <c r="Z286" s="296">
        <v>999</v>
      </c>
      <c r="AA286" s="296">
        <v>999</v>
      </c>
      <c r="AB286" s="296">
        <v>999</v>
      </c>
      <c r="AC286" s="296">
        <v>999</v>
      </c>
      <c r="AD286" s="229"/>
      <c r="AE286" s="33">
        <v>283</v>
      </c>
      <c r="AF286" s="296">
        <v>0</v>
      </c>
      <c r="AG286" s="296">
        <v>999</v>
      </c>
      <c r="AH286" s="296">
        <v>999</v>
      </c>
      <c r="AI286" s="296">
        <v>999</v>
      </c>
      <c r="AJ286" s="296">
        <v>999</v>
      </c>
      <c r="AK286" s="296">
        <v>999</v>
      </c>
      <c r="AL286" s="229"/>
      <c r="AM286" s="33">
        <v>283</v>
      </c>
      <c r="AN286" s="296">
        <f t="shared" si="18"/>
        <v>0</v>
      </c>
      <c r="AO286" s="296">
        <f t="shared" si="18"/>
        <v>999</v>
      </c>
      <c r="AP286" s="296">
        <f t="shared" si="18"/>
        <v>999</v>
      </c>
      <c r="AQ286" s="296">
        <f t="shared" si="18"/>
        <v>999</v>
      </c>
      <c r="AR286" s="296">
        <f t="shared" si="18"/>
        <v>999</v>
      </c>
      <c r="AS286" s="296">
        <f t="shared" si="18"/>
        <v>999</v>
      </c>
      <c r="AT286" s="229"/>
      <c r="AU286" s="33">
        <v>283</v>
      </c>
      <c r="AV286" s="228">
        <v>210</v>
      </c>
      <c r="AW286" s="228">
        <v>215</v>
      </c>
      <c r="AX286" s="228">
        <v>216</v>
      </c>
      <c r="AY286" s="228">
        <v>217</v>
      </c>
      <c r="AZ286" s="228">
        <v>218</v>
      </c>
      <c r="BA286" s="228">
        <v>219</v>
      </c>
      <c r="BB286" s="229"/>
      <c r="BC286" s="184">
        <v>283</v>
      </c>
      <c r="BD286" s="330">
        <f>'Reactor 2'!BD286</f>
        <v>0</v>
      </c>
      <c r="BE286" s="330">
        <f>'Reactor 2'!BE286</f>
        <v>0</v>
      </c>
      <c r="BF286" s="330">
        <f>'Reactor 2'!BF286</f>
        <v>0</v>
      </c>
      <c r="BG286" s="330">
        <f>'Reactor 2'!BG286</f>
        <v>0</v>
      </c>
      <c r="BH286" s="330">
        <f>'Reactor 2'!BH286</f>
        <v>0</v>
      </c>
    </row>
    <row r="287" spans="8:60" x14ac:dyDescent="0.35">
      <c r="H287" s="33">
        <v>284</v>
      </c>
      <c r="I287" s="331">
        <f>IF($H287&gt;='Reactor 2'!B$27, IF($H287&lt;('Reactor 2'!B$27+30), 'Reactor 2'!I$83,0),0)</f>
        <v>0</v>
      </c>
      <c r="J287" s="331">
        <f>IF($H287&gt;='Reactor 2'!C$27, IF($H287&lt;('Reactor 2'!C$27+30), 'Reactor 2'!J$83,0),0)</f>
        <v>0</v>
      </c>
      <c r="K287" s="331">
        <f>IF($H287&gt;='Reactor 2'!D$27, IF($H287&lt;('Reactor 2'!D$27+30), 'Reactor 2'!K$83,0),0)</f>
        <v>0</v>
      </c>
      <c r="L287" s="331">
        <f>'Reactor 2'!L287</f>
        <v>0</v>
      </c>
      <c r="M287" s="331">
        <f>'Reactor 2'!M287</f>
        <v>0</v>
      </c>
      <c r="N287" s="229"/>
      <c r="O287" s="33">
        <v>284</v>
      </c>
      <c r="P287" s="296">
        <v>0</v>
      </c>
      <c r="Q287" s="296">
        <v>999</v>
      </c>
      <c r="R287" s="296">
        <v>999</v>
      </c>
      <c r="S287" s="296">
        <v>999</v>
      </c>
      <c r="T287" s="296">
        <v>999</v>
      </c>
      <c r="U287" s="296">
        <v>999</v>
      </c>
      <c r="V287" s="229"/>
      <c r="W287" s="33">
        <v>284</v>
      </c>
      <c r="X287" s="296">
        <v>0</v>
      </c>
      <c r="Y287" s="296">
        <v>999</v>
      </c>
      <c r="Z287" s="296">
        <v>999</v>
      </c>
      <c r="AA287" s="296">
        <v>999</v>
      </c>
      <c r="AB287" s="296">
        <v>999</v>
      </c>
      <c r="AC287" s="296">
        <v>999</v>
      </c>
      <c r="AD287" s="229"/>
      <c r="AE287" s="33">
        <v>284</v>
      </c>
      <c r="AF287" s="296">
        <v>0</v>
      </c>
      <c r="AG287" s="296">
        <v>999</v>
      </c>
      <c r="AH287" s="296">
        <v>999</v>
      </c>
      <c r="AI287" s="296">
        <v>999</v>
      </c>
      <c r="AJ287" s="296">
        <v>999</v>
      </c>
      <c r="AK287" s="296">
        <v>999</v>
      </c>
      <c r="AL287" s="229"/>
      <c r="AM287" s="33">
        <v>284</v>
      </c>
      <c r="AN287" s="296">
        <f t="shared" si="18"/>
        <v>0</v>
      </c>
      <c r="AO287" s="296">
        <f t="shared" si="18"/>
        <v>999</v>
      </c>
      <c r="AP287" s="296">
        <f t="shared" si="18"/>
        <v>999</v>
      </c>
      <c r="AQ287" s="296">
        <f t="shared" si="18"/>
        <v>999</v>
      </c>
      <c r="AR287" s="296">
        <f t="shared" si="18"/>
        <v>999</v>
      </c>
      <c r="AS287" s="296">
        <f t="shared" si="18"/>
        <v>999</v>
      </c>
      <c r="AT287" s="229"/>
      <c r="AU287" s="33">
        <v>284</v>
      </c>
      <c r="AV287" s="228">
        <v>210</v>
      </c>
      <c r="AW287" s="228">
        <v>215</v>
      </c>
      <c r="AX287" s="228">
        <v>216</v>
      </c>
      <c r="AY287" s="228">
        <v>217</v>
      </c>
      <c r="AZ287" s="228">
        <v>218</v>
      </c>
      <c r="BA287" s="228">
        <v>219</v>
      </c>
      <c r="BB287" s="229"/>
      <c r="BC287" s="184">
        <v>284</v>
      </c>
      <c r="BD287" s="330">
        <f>'Reactor 2'!BD287</f>
        <v>0</v>
      </c>
      <c r="BE287" s="330">
        <f>'Reactor 2'!BE287</f>
        <v>0</v>
      </c>
      <c r="BF287" s="330">
        <f>'Reactor 2'!BF287</f>
        <v>0</v>
      </c>
      <c r="BG287" s="330">
        <f>'Reactor 2'!BG287</f>
        <v>0</v>
      </c>
      <c r="BH287" s="330">
        <f>'Reactor 2'!BH287</f>
        <v>0</v>
      </c>
    </row>
    <row r="288" spans="8:60" x14ac:dyDescent="0.35">
      <c r="H288" s="33">
        <v>285</v>
      </c>
      <c r="I288" s="331">
        <f>IF($H288&gt;='Reactor 2'!B$27, IF($H288&lt;('Reactor 2'!B$27+30), 'Reactor 2'!I$83,0),0)</f>
        <v>0</v>
      </c>
      <c r="J288" s="331">
        <f>IF($H288&gt;='Reactor 2'!C$27, IF($H288&lt;('Reactor 2'!C$27+30), 'Reactor 2'!J$83,0),0)</f>
        <v>0</v>
      </c>
      <c r="K288" s="331">
        <f>IF($H288&gt;='Reactor 2'!D$27, IF($H288&lt;('Reactor 2'!D$27+30), 'Reactor 2'!K$83,0),0)</f>
        <v>0</v>
      </c>
      <c r="L288" s="331">
        <f>'Reactor 2'!L288</f>
        <v>0</v>
      </c>
      <c r="M288" s="331">
        <f>'Reactor 2'!M288</f>
        <v>0</v>
      </c>
      <c r="N288" s="229"/>
      <c r="O288" s="33">
        <v>285</v>
      </c>
      <c r="P288" s="296">
        <v>0</v>
      </c>
      <c r="Q288" s="296">
        <v>999</v>
      </c>
      <c r="R288" s="296">
        <v>999</v>
      </c>
      <c r="S288" s="296">
        <v>999</v>
      </c>
      <c r="T288" s="296">
        <v>999</v>
      </c>
      <c r="U288" s="296">
        <v>999</v>
      </c>
      <c r="V288" s="229"/>
      <c r="W288" s="33">
        <v>285</v>
      </c>
      <c r="X288" s="296">
        <v>0</v>
      </c>
      <c r="Y288" s="296">
        <v>999</v>
      </c>
      <c r="Z288" s="296">
        <v>999</v>
      </c>
      <c r="AA288" s="296">
        <v>999</v>
      </c>
      <c r="AB288" s="296">
        <v>999</v>
      </c>
      <c r="AC288" s="296">
        <v>999</v>
      </c>
      <c r="AD288" s="229"/>
      <c r="AE288" s="33">
        <v>285</v>
      </c>
      <c r="AF288" s="296">
        <v>0</v>
      </c>
      <c r="AG288" s="296">
        <v>999</v>
      </c>
      <c r="AH288" s="296">
        <v>999</v>
      </c>
      <c r="AI288" s="296">
        <v>999</v>
      </c>
      <c r="AJ288" s="296">
        <v>999</v>
      </c>
      <c r="AK288" s="296">
        <v>999</v>
      </c>
      <c r="AL288" s="229"/>
      <c r="AM288" s="33">
        <v>285</v>
      </c>
      <c r="AN288" s="296">
        <f t="shared" si="18"/>
        <v>0</v>
      </c>
      <c r="AO288" s="296">
        <f t="shared" si="18"/>
        <v>999</v>
      </c>
      <c r="AP288" s="296">
        <f t="shared" si="18"/>
        <v>999</v>
      </c>
      <c r="AQ288" s="296">
        <f t="shared" si="18"/>
        <v>999</v>
      </c>
      <c r="AR288" s="296">
        <f t="shared" si="18"/>
        <v>999</v>
      </c>
      <c r="AS288" s="296">
        <f t="shared" si="18"/>
        <v>999</v>
      </c>
      <c r="AT288" s="229"/>
      <c r="AU288" s="33">
        <v>285</v>
      </c>
      <c r="AV288" s="228">
        <v>210</v>
      </c>
      <c r="AW288" s="228">
        <v>215</v>
      </c>
      <c r="AX288" s="228">
        <v>216</v>
      </c>
      <c r="AY288" s="228">
        <v>217</v>
      </c>
      <c r="AZ288" s="228">
        <v>218</v>
      </c>
      <c r="BA288" s="228">
        <v>219</v>
      </c>
      <c r="BB288" s="229"/>
      <c r="BC288" s="184">
        <v>285</v>
      </c>
      <c r="BD288" s="330">
        <f>'Reactor 2'!BD288</f>
        <v>0</v>
      </c>
      <c r="BE288" s="330">
        <f>'Reactor 2'!BE288</f>
        <v>0</v>
      </c>
      <c r="BF288" s="330">
        <f>'Reactor 2'!BF288</f>
        <v>0</v>
      </c>
      <c r="BG288" s="330">
        <f>'Reactor 2'!BG288</f>
        <v>0</v>
      </c>
      <c r="BH288" s="330">
        <f>'Reactor 2'!BH288</f>
        <v>0</v>
      </c>
    </row>
    <row r="289" spans="8:60" x14ac:dyDescent="0.35">
      <c r="H289" s="33">
        <v>286</v>
      </c>
      <c r="I289" s="331">
        <f>IF($H289&gt;='Reactor 2'!B$27, IF($H289&lt;('Reactor 2'!B$27+30), 'Reactor 2'!I$83,0),0)</f>
        <v>0</v>
      </c>
      <c r="J289" s="331">
        <f>IF($H289&gt;='Reactor 2'!C$27, IF($H289&lt;('Reactor 2'!C$27+30), 'Reactor 2'!J$83,0),0)</f>
        <v>0</v>
      </c>
      <c r="K289" s="331">
        <f>IF($H289&gt;='Reactor 2'!D$27, IF($H289&lt;('Reactor 2'!D$27+30), 'Reactor 2'!K$83,0),0)</f>
        <v>0</v>
      </c>
      <c r="L289" s="331">
        <f>'Reactor 2'!L289</f>
        <v>0</v>
      </c>
      <c r="M289" s="331">
        <f>'Reactor 2'!M289</f>
        <v>0</v>
      </c>
      <c r="N289" s="229"/>
      <c r="O289" s="33">
        <v>286</v>
      </c>
      <c r="P289" s="296">
        <v>0</v>
      </c>
      <c r="Q289" s="296">
        <v>999</v>
      </c>
      <c r="R289" s="296">
        <v>999</v>
      </c>
      <c r="S289" s="296">
        <v>999</v>
      </c>
      <c r="T289" s="296">
        <v>999</v>
      </c>
      <c r="U289" s="296">
        <v>999</v>
      </c>
      <c r="V289" s="229"/>
      <c r="W289" s="33">
        <v>286</v>
      </c>
      <c r="X289" s="296">
        <v>0</v>
      </c>
      <c r="Y289" s="296">
        <v>999</v>
      </c>
      <c r="Z289" s="296">
        <v>999</v>
      </c>
      <c r="AA289" s="296">
        <v>999</v>
      </c>
      <c r="AB289" s="296">
        <v>999</v>
      </c>
      <c r="AC289" s="296">
        <v>999</v>
      </c>
      <c r="AD289" s="229"/>
      <c r="AE289" s="33">
        <v>286</v>
      </c>
      <c r="AF289" s="296">
        <v>0</v>
      </c>
      <c r="AG289" s="296">
        <v>999</v>
      </c>
      <c r="AH289" s="296">
        <v>999</v>
      </c>
      <c r="AI289" s="296">
        <v>999</v>
      </c>
      <c r="AJ289" s="296">
        <v>999</v>
      </c>
      <c r="AK289" s="296">
        <v>999</v>
      </c>
      <c r="AL289" s="229"/>
      <c r="AM289" s="33">
        <v>286</v>
      </c>
      <c r="AN289" s="296">
        <f t="shared" si="18"/>
        <v>0</v>
      </c>
      <c r="AO289" s="296">
        <f t="shared" si="18"/>
        <v>999</v>
      </c>
      <c r="AP289" s="296">
        <f t="shared" si="18"/>
        <v>999</v>
      </c>
      <c r="AQ289" s="296">
        <f t="shared" si="18"/>
        <v>999</v>
      </c>
      <c r="AR289" s="296">
        <f t="shared" si="18"/>
        <v>999</v>
      </c>
      <c r="AS289" s="296">
        <f t="shared" si="18"/>
        <v>999</v>
      </c>
      <c r="AT289" s="229"/>
      <c r="AU289" s="33">
        <v>286</v>
      </c>
      <c r="AV289" s="228">
        <v>210</v>
      </c>
      <c r="AW289" s="228">
        <v>215</v>
      </c>
      <c r="AX289" s="228">
        <v>216</v>
      </c>
      <c r="AY289" s="228">
        <v>217</v>
      </c>
      <c r="AZ289" s="228">
        <v>218</v>
      </c>
      <c r="BA289" s="228">
        <v>219</v>
      </c>
      <c r="BB289" s="229"/>
      <c r="BC289" s="184">
        <v>286</v>
      </c>
      <c r="BD289" s="330">
        <f>'Reactor 2'!BD289</f>
        <v>0</v>
      </c>
      <c r="BE289" s="330">
        <f>'Reactor 2'!BE289</f>
        <v>0</v>
      </c>
      <c r="BF289" s="330">
        <f>'Reactor 2'!BF289</f>
        <v>0</v>
      </c>
      <c r="BG289" s="330">
        <f>'Reactor 2'!BG289</f>
        <v>0</v>
      </c>
      <c r="BH289" s="330">
        <f>'Reactor 2'!BH289</f>
        <v>0</v>
      </c>
    </row>
    <row r="290" spans="8:60" x14ac:dyDescent="0.35">
      <c r="H290" s="33">
        <v>287</v>
      </c>
      <c r="I290" s="331">
        <f>IF($H290&gt;='Reactor 2'!B$27, IF($H290&lt;('Reactor 2'!B$27+30), 'Reactor 2'!I$83,0),0)</f>
        <v>0</v>
      </c>
      <c r="J290" s="331">
        <f>IF($H290&gt;='Reactor 2'!C$27, IF($H290&lt;('Reactor 2'!C$27+30), 'Reactor 2'!J$83,0),0)</f>
        <v>0</v>
      </c>
      <c r="K290" s="331">
        <f>IF($H290&gt;='Reactor 2'!D$27, IF($H290&lt;('Reactor 2'!D$27+30), 'Reactor 2'!K$83,0),0)</f>
        <v>0</v>
      </c>
      <c r="L290" s="331">
        <f>'Reactor 2'!L290</f>
        <v>0</v>
      </c>
      <c r="M290" s="331">
        <f>'Reactor 2'!M290</f>
        <v>0</v>
      </c>
      <c r="N290" s="229"/>
      <c r="O290" s="33">
        <v>287</v>
      </c>
      <c r="P290" s="296">
        <v>0</v>
      </c>
      <c r="Q290" s="296">
        <v>999</v>
      </c>
      <c r="R290" s="296">
        <v>999</v>
      </c>
      <c r="S290" s="296">
        <v>999</v>
      </c>
      <c r="T290" s="296">
        <v>999</v>
      </c>
      <c r="U290" s="296">
        <v>999</v>
      </c>
      <c r="V290" s="229"/>
      <c r="W290" s="33">
        <v>287</v>
      </c>
      <c r="X290" s="296">
        <v>0</v>
      </c>
      <c r="Y290" s="296">
        <v>999</v>
      </c>
      <c r="Z290" s="296">
        <v>999</v>
      </c>
      <c r="AA290" s="296">
        <v>999</v>
      </c>
      <c r="AB290" s="296">
        <v>999</v>
      </c>
      <c r="AC290" s="296">
        <v>999</v>
      </c>
      <c r="AD290" s="229"/>
      <c r="AE290" s="33">
        <v>287</v>
      </c>
      <c r="AF290" s="296">
        <v>0</v>
      </c>
      <c r="AG290" s="296">
        <v>999</v>
      </c>
      <c r="AH290" s="296">
        <v>999</v>
      </c>
      <c r="AI290" s="296">
        <v>999</v>
      </c>
      <c r="AJ290" s="296">
        <v>999</v>
      </c>
      <c r="AK290" s="296">
        <v>999</v>
      </c>
      <c r="AL290" s="229"/>
      <c r="AM290" s="33">
        <v>287</v>
      </c>
      <c r="AN290" s="296">
        <f t="shared" si="18"/>
        <v>0</v>
      </c>
      <c r="AO290" s="296">
        <f t="shared" si="18"/>
        <v>999</v>
      </c>
      <c r="AP290" s="296">
        <f t="shared" si="18"/>
        <v>999</v>
      </c>
      <c r="AQ290" s="296">
        <f t="shared" si="18"/>
        <v>999</v>
      </c>
      <c r="AR290" s="296">
        <f t="shared" si="18"/>
        <v>999</v>
      </c>
      <c r="AS290" s="296">
        <f t="shared" si="18"/>
        <v>999</v>
      </c>
      <c r="AT290" s="229"/>
      <c r="AU290" s="33">
        <v>287</v>
      </c>
      <c r="AV290" s="228">
        <v>210</v>
      </c>
      <c r="AW290" s="228">
        <v>215</v>
      </c>
      <c r="AX290" s="228">
        <v>216</v>
      </c>
      <c r="AY290" s="228">
        <v>217</v>
      </c>
      <c r="AZ290" s="228">
        <v>218</v>
      </c>
      <c r="BA290" s="228">
        <v>219</v>
      </c>
      <c r="BB290" s="229"/>
      <c r="BC290" s="184">
        <v>287</v>
      </c>
      <c r="BD290" s="330">
        <f>'Reactor 2'!BD290</f>
        <v>0</v>
      </c>
      <c r="BE290" s="330">
        <f>'Reactor 2'!BE290</f>
        <v>0</v>
      </c>
      <c r="BF290" s="330">
        <f>'Reactor 2'!BF290</f>
        <v>0</v>
      </c>
      <c r="BG290" s="330">
        <f>'Reactor 2'!BG290</f>
        <v>0</v>
      </c>
      <c r="BH290" s="330">
        <f>'Reactor 2'!BH290</f>
        <v>0</v>
      </c>
    </row>
    <row r="291" spans="8:60" x14ac:dyDescent="0.35">
      <c r="H291" s="33">
        <v>288</v>
      </c>
      <c r="I291" s="331">
        <f>IF($H291&gt;='Reactor 2'!B$27, IF($H291&lt;('Reactor 2'!B$27+30), 'Reactor 2'!I$83,0),0)</f>
        <v>0</v>
      </c>
      <c r="J291" s="331">
        <f>IF($H291&gt;='Reactor 2'!C$27, IF($H291&lt;('Reactor 2'!C$27+30), 'Reactor 2'!J$83,0),0)</f>
        <v>0</v>
      </c>
      <c r="K291" s="331">
        <f>IF($H291&gt;='Reactor 2'!D$27, IF($H291&lt;('Reactor 2'!D$27+30), 'Reactor 2'!K$83,0),0)</f>
        <v>0</v>
      </c>
      <c r="L291" s="331">
        <f>'Reactor 2'!L291</f>
        <v>0</v>
      </c>
      <c r="M291" s="331">
        <f>'Reactor 2'!M291</f>
        <v>0</v>
      </c>
      <c r="N291" s="229"/>
      <c r="O291" s="33">
        <v>288</v>
      </c>
      <c r="P291" s="296">
        <v>0</v>
      </c>
      <c r="Q291" s="296">
        <v>999</v>
      </c>
      <c r="R291" s="296">
        <v>999</v>
      </c>
      <c r="S291" s="296">
        <v>999</v>
      </c>
      <c r="T291" s="296">
        <v>999</v>
      </c>
      <c r="U291" s="296">
        <v>999</v>
      </c>
      <c r="V291" s="229"/>
      <c r="W291" s="33">
        <v>288</v>
      </c>
      <c r="X291" s="296">
        <v>0</v>
      </c>
      <c r="Y291" s="296">
        <v>999</v>
      </c>
      <c r="Z291" s="296">
        <v>999</v>
      </c>
      <c r="AA291" s="296">
        <v>999</v>
      </c>
      <c r="AB291" s="296">
        <v>999</v>
      </c>
      <c r="AC291" s="296">
        <v>999</v>
      </c>
      <c r="AD291" s="229"/>
      <c r="AE291" s="33">
        <v>288</v>
      </c>
      <c r="AF291" s="296">
        <v>0</v>
      </c>
      <c r="AG291" s="296">
        <v>999</v>
      </c>
      <c r="AH291" s="296">
        <v>999</v>
      </c>
      <c r="AI291" s="296">
        <v>999</v>
      </c>
      <c r="AJ291" s="296">
        <v>999</v>
      </c>
      <c r="AK291" s="296">
        <v>999</v>
      </c>
      <c r="AL291" s="229"/>
      <c r="AM291" s="33">
        <v>288</v>
      </c>
      <c r="AN291" s="296">
        <f t="shared" si="18"/>
        <v>0</v>
      </c>
      <c r="AO291" s="296">
        <f t="shared" si="18"/>
        <v>999</v>
      </c>
      <c r="AP291" s="296">
        <f t="shared" si="18"/>
        <v>999</v>
      </c>
      <c r="AQ291" s="296">
        <f t="shared" si="18"/>
        <v>999</v>
      </c>
      <c r="AR291" s="296">
        <f t="shared" si="18"/>
        <v>999</v>
      </c>
      <c r="AS291" s="296">
        <f t="shared" si="18"/>
        <v>999</v>
      </c>
      <c r="AT291" s="229"/>
      <c r="AU291" s="33">
        <v>288</v>
      </c>
      <c r="AV291" s="228">
        <v>210</v>
      </c>
      <c r="AW291" s="228">
        <v>215</v>
      </c>
      <c r="AX291" s="228">
        <v>216</v>
      </c>
      <c r="AY291" s="228">
        <v>217</v>
      </c>
      <c r="AZ291" s="228">
        <v>218</v>
      </c>
      <c r="BA291" s="228">
        <v>219</v>
      </c>
      <c r="BB291" s="229"/>
      <c r="BC291" s="184">
        <v>288</v>
      </c>
      <c r="BD291" s="330">
        <f>'Reactor 2'!BD291</f>
        <v>0</v>
      </c>
      <c r="BE291" s="330">
        <f>'Reactor 2'!BE291</f>
        <v>0</v>
      </c>
      <c r="BF291" s="330">
        <f>'Reactor 2'!BF291</f>
        <v>0</v>
      </c>
      <c r="BG291" s="330">
        <f>'Reactor 2'!BG291</f>
        <v>0</v>
      </c>
      <c r="BH291" s="330">
        <f>'Reactor 2'!BH291</f>
        <v>0</v>
      </c>
    </row>
    <row r="292" spans="8:60" x14ac:dyDescent="0.35">
      <c r="H292" s="33">
        <v>289</v>
      </c>
      <c r="I292" s="331">
        <f>IF($H292&gt;='Reactor 2'!B$27, IF($H292&lt;('Reactor 2'!B$27+30), 'Reactor 2'!I$83,0),0)</f>
        <v>0</v>
      </c>
      <c r="J292" s="331">
        <f>IF($H292&gt;='Reactor 2'!C$27, IF($H292&lt;('Reactor 2'!C$27+30), 'Reactor 2'!J$83,0),0)</f>
        <v>0</v>
      </c>
      <c r="K292" s="331">
        <f>IF($H292&gt;='Reactor 2'!D$27, IF($H292&lt;('Reactor 2'!D$27+30), 'Reactor 2'!K$83,0),0)</f>
        <v>0</v>
      </c>
      <c r="L292" s="331">
        <f>'Reactor 2'!L292</f>
        <v>0</v>
      </c>
      <c r="M292" s="331">
        <f>'Reactor 2'!M292</f>
        <v>0</v>
      </c>
      <c r="N292" s="229"/>
      <c r="O292" s="33">
        <v>289</v>
      </c>
      <c r="P292" s="296">
        <v>0</v>
      </c>
      <c r="Q292" s="296">
        <v>999</v>
      </c>
      <c r="R292" s="296">
        <v>999</v>
      </c>
      <c r="S292" s="296">
        <v>999</v>
      </c>
      <c r="T292" s="296">
        <v>999</v>
      </c>
      <c r="U292" s="296">
        <v>999</v>
      </c>
      <c r="V292" s="229"/>
      <c r="W292" s="33">
        <v>289</v>
      </c>
      <c r="X292" s="296">
        <v>0</v>
      </c>
      <c r="Y292" s="296">
        <v>999</v>
      </c>
      <c r="Z292" s="296">
        <v>999</v>
      </c>
      <c r="AA292" s="296">
        <v>999</v>
      </c>
      <c r="AB292" s="296">
        <v>999</v>
      </c>
      <c r="AC292" s="296">
        <v>999</v>
      </c>
      <c r="AD292" s="229"/>
      <c r="AE292" s="33">
        <v>289</v>
      </c>
      <c r="AF292" s="296">
        <v>0</v>
      </c>
      <c r="AG292" s="296">
        <v>999</v>
      </c>
      <c r="AH292" s="296">
        <v>999</v>
      </c>
      <c r="AI292" s="296">
        <v>999</v>
      </c>
      <c r="AJ292" s="296">
        <v>999</v>
      </c>
      <c r="AK292" s="296">
        <v>999</v>
      </c>
      <c r="AL292" s="229"/>
      <c r="AM292" s="33">
        <v>289</v>
      </c>
      <c r="AN292" s="296">
        <f t="shared" si="18"/>
        <v>0</v>
      </c>
      <c r="AO292" s="296">
        <f t="shared" si="18"/>
        <v>999</v>
      </c>
      <c r="AP292" s="296">
        <f t="shared" si="18"/>
        <v>999</v>
      </c>
      <c r="AQ292" s="296">
        <f t="shared" si="18"/>
        <v>999</v>
      </c>
      <c r="AR292" s="296">
        <f t="shared" si="18"/>
        <v>999</v>
      </c>
      <c r="AS292" s="296">
        <f t="shared" si="18"/>
        <v>999</v>
      </c>
      <c r="AT292" s="229"/>
      <c r="AU292" s="33">
        <v>289</v>
      </c>
      <c r="AV292" s="228">
        <v>210</v>
      </c>
      <c r="AW292" s="228">
        <v>215</v>
      </c>
      <c r="AX292" s="228">
        <v>216</v>
      </c>
      <c r="AY292" s="228">
        <v>217</v>
      </c>
      <c r="AZ292" s="228">
        <v>218</v>
      </c>
      <c r="BA292" s="228">
        <v>219</v>
      </c>
      <c r="BB292" s="229"/>
      <c r="BC292" s="184">
        <v>289</v>
      </c>
      <c r="BD292" s="330">
        <f>'Reactor 2'!BD292</f>
        <v>0</v>
      </c>
      <c r="BE292" s="330">
        <f>'Reactor 2'!BE292</f>
        <v>0</v>
      </c>
      <c r="BF292" s="330">
        <f>'Reactor 2'!BF292</f>
        <v>0</v>
      </c>
      <c r="BG292" s="330">
        <f>'Reactor 2'!BG292</f>
        <v>0</v>
      </c>
      <c r="BH292" s="330">
        <f>'Reactor 2'!BH292</f>
        <v>0</v>
      </c>
    </row>
    <row r="293" spans="8:60" x14ac:dyDescent="0.35">
      <c r="H293" s="33">
        <v>290</v>
      </c>
      <c r="I293" s="331">
        <f>IF($H293&gt;='Reactor 2'!B$27, IF($H293&lt;('Reactor 2'!B$27+30), 'Reactor 2'!I$83,0),0)</f>
        <v>0</v>
      </c>
      <c r="J293" s="331">
        <f>IF($H293&gt;='Reactor 2'!C$27, IF($H293&lt;('Reactor 2'!C$27+30), 'Reactor 2'!J$83,0),0)</f>
        <v>0</v>
      </c>
      <c r="K293" s="331">
        <f>IF($H293&gt;='Reactor 2'!D$27, IF($H293&lt;('Reactor 2'!D$27+30), 'Reactor 2'!K$83,0),0)</f>
        <v>0</v>
      </c>
      <c r="L293" s="331">
        <f>'Reactor 2'!L293</f>
        <v>0</v>
      </c>
      <c r="M293" s="331">
        <f>'Reactor 2'!M293</f>
        <v>0</v>
      </c>
      <c r="N293" s="229"/>
      <c r="O293" s="33">
        <v>290</v>
      </c>
      <c r="P293" s="296">
        <v>0</v>
      </c>
      <c r="Q293" s="296">
        <v>999</v>
      </c>
      <c r="R293" s="296">
        <v>999</v>
      </c>
      <c r="S293" s="296">
        <v>999</v>
      </c>
      <c r="T293" s="296">
        <v>999</v>
      </c>
      <c r="U293" s="296">
        <v>999</v>
      </c>
      <c r="V293" s="229"/>
      <c r="W293" s="33">
        <v>290</v>
      </c>
      <c r="X293" s="296">
        <v>0</v>
      </c>
      <c r="Y293" s="296">
        <v>999</v>
      </c>
      <c r="Z293" s="296">
        <v>999</v>
      </c>
      <c r="AA293" s="296">
        <v>999</v>
      </c>
      <c r="AB293" s="296">
        <v>999</v>
      </c>
      <c r="AC293" s="296">
        <v>999</v>
      </c>
      <c r="AD293" s="229"/>
      <c r="AE293" s="33">
        <v>290</v>
      </c>
      <c r="AF293" s="296">
        <v>0</v>
      </c>
      <c r="AG293" s="296">
        <v>999</v>
      </c>
      <c r="AH293" s="296">
        <v>999</v>
      </c>
      <c r="AI293" s="296">
        <v>999</v>
      </c>
      <c r="AJ293" s="296">
        <v>999</v>
      </c>
      <c r="AK293" s="296">
        <v>999</v>
      </c>
      <c r="AL293" s="229"/>
      <c r="AM293" s="33">
        <v>290</v>
      </c>
      <c r="AN293" s="296">
        <f t="shared" ref="AN293:AS303" si="19">AN292</f>
        <v>0</v>
      </c>
      <c r="AO293" s="296">
        <f t="shared" si="19"/>
        <v>999</v>
      </c>
      <c r="AP293" s="296">
        <f t="shared" si="19"/>
        <v>999</v>
      </c>
      <c r="AQ293" s="296">
        <f t="shared" si="19"/>
        <v>999</v>
      </c>
      <c r="AR293" s="296">
        <f t="shared" si="19"/>
        <v>999</v>
      </c>
      <c r="AS293" s="296">
        <f t="shared" si="19"/>
        <v>999</v>
      </c>
      <c r="AT293" s="229"/>
      <c r="AU293" s="33">
        <v>290</v>
      </c>
      <c r="AV293" s="228">
        <v>210</v>
      </c>
      <c r="AW293" s="228">
        <v>215</v>
      </c>
      <c r="AX293" s="228">
        <v>216</v>
      </c>
      <c r="AY293" s="228">
        <v>217</v>
      </c>
      <c r="AZ293" s="228">
        <v>218</v>
      </c>
      <c r="BA293" s="228">
        <v>219</v>
      </c>
      <c r="BB293" s="229"/>
      <c r="BC293" s="184">
        <v>290</v>
      </c>
      <c r="BD293" s="330">
        <f>'Reactor 2'!BD293</f>
        <v>0</v>
      </c>
      <c r="BE293" s="330">
        <f>'Reactor 2'!BE293</f>
        <v>0</v>
      </c>
      <c r="BF293" s="330">
        <f>'Reactor 2'!BF293</f>
        <v>0</v>
      </c>
      <c r="BG293" s="330">
        <f>'Reactor 2'!BG293</f>
        <v>0</v>
      </c>
      <c r="BH293" s="330">
        <f>'Reactor 2'!BH293</f>
        <v>0</v>
      </c>
    </row>
    <row r="294" spans="8:60" x14ac:dyDescent="0.35">
      <c r="H294" s="33">
        <v>291</v>
      </c>
      <c r="I294" s="331">
        <f>IF($H294&gt;='Reactor 2'!B$27, IF($H294&lt;('Reactor 2'!B$27+30), 'Reactor 2'!I$83,0),0)</f>
        <v>0</v>
      </c>
      <c r="J294" s="331">
        <f>IF($H294&gt;='Reactor 2'!C$27, IF($H294&lt;('Reactor 2'!C$27+30), 'Reactor 2'!J$83,0),0)</f>
        <v>0</v>
      </c>
      <c r="K294" s="331">
        <f>IF($H294&gt;='Reactor 2'!D$27, IF($H294&lt;('Reactor 2'!D$27+30), 'Reactor 2'!K$83,0),0)</f>
        <v>0</v>
      </c>
      <c r="L294" s="331">
        <f>'Reactor 2'!L294</f>
        <v>0</v>
      </c>
      <c r="M294" s="331">
        <f>'Reactor 2'!M294</f>
        <v>0</v>
      </c>
      <c r="N294" s="229"/>
      <c r="O294" s="33">
        <v>291</v>
      </c>
      <c r="P294" s="296">
        <v>0</v>
      </c>
      <c r="Q294" s="296">
        <v>999</v>
      </c>
      <c r="R294" s="296">
        <v>999</v>
      </c>
      <c r="S294" s="296">
        <v>999</v>
      </c>
      <c r="T294" s="296">
        <v>999</v>
      </c>
      <c r="U294" s="296">
        <v>999</v>
      </c>
      <c r="V294" s="229"/>
      <c r="W294" s="33">
        <v>291</v>
      </c>
      <c r="X294" s="296">
        <v>0</v>
      </c>
      <c r="Y294" s="296">
        <v>999</v>
      </c>
      <c r="Z294" s="296">
        <v>999</v>
      </c>
      <c r="AA294" s="296">
        <v>999</v>
      </c>
      <c r="AB294" s="296">
        <v>999</v>
      </c>
      <c r="AC294" s="296">
        <v>999</v>
      </c>
      <c r="AD294" s="229"/>
      <c r="AE294" s="33">
        <v>291</v>
      </c>
      <c r="AF294" s="296">
        <v>0</v>
      </c>
      <c r="AG294" s="296">
        <v>999</v>
      </c>
      <c r="AH294" s="296">
        <v>999</v>
      </c>
      <c r="AI294" s="296">
        <v>999</v>
      </c>
      <c r="AJ294" s="296">
        <v>999</v>
      </c>
      <c r="AK294" s="296">
        <v>999</v>
      </c>
      <c r="AL294" s="229"/>
      <c r="AM294" s="33">
        <v>291</v>
      </c>
      <c r="AN294" s="296">
        <f t="shared" si="19"/>
        <v>0</v>
      </c>
      <c r="AO294" s="296">
        <f t="shared" si="19"/>
        <v>999</v>
      </c>
      <c r="AP294" s="296">
        <f t="shared" si="19"/>
        <v>999</v>
      </c>
      <c r="AQ294" s="296">
        <f t="shared" si="19"/>
        <v>999</v>
      </c>
      <c r="AR294" s="296">
        <f t="shared" si="19"/>
        <v>999</v>
      </c>
      <c r="AS294" s="296">
        <f t="shared" si="19"/>
        <v>999</v>
      </c>
      <c r="AT294" s="229"/>
      <c r="AU294" s="33">
        <v>291</v>
      </c>
      <c r="AV294" s="228">
        <v>210</v>
      </c>
      <c r="AW294" s="228">
        <v>215</v>
      </c>
      <c r="AX294" s="228">
        <v>216</v>
      </c>
      <c r="AY294" s="228">
        <v>217</v>
      </c>
      <c r="AZ294" s="228">
        <v>218</v>
      </c>
      <c r="BA294" s="228">
        <v>219</v>
      </c>
      <c r="BB294" s="229"/>
      <c r="BC294" s="184">
        <v>291</v>
      </c>
      <c r="BD294" s="330">
        <f>'Reactor 2'!BD294</f>
        <v>0</v>
      </c>
      <c r="BE294" s="330">
        <f>'Reactor 2'!BE294</f>
        <v>0</v>
      </c>
      <c r="BF294" s="330">
        <f>'Reactor 2'!BF294</f>
        <v>0</v>
      </c>
      <c r="BG294" s="330">
        <f>'Reactor 2'!BG294</f>
        <v>0</v>
      </c>
      <c r="BH294" s="330">
        <f>'Reactor 2'!BH294</f>
        <v>0</v>
      </c>
    </row>
    <row r="295" spans="8:60" x14ac:dyDescent="0.35">
      <c r="H295" s="33">
        <v>292</v>
      </c>
      <c r="I295" s="331">
        <f>IF($H295&gt;='Reactor 2'!B$27, IF($H295&lt;('Reactor 2'!B$27+30), 'Reactor 2'!I$83,0),0)</f>
        <v>0</v>
      </c>
      <c r="J295" s="331">
        <f>IF($H295&gt;='Reactor 2'!C$27, IF($H295&lt;('Reactor 2'!C$27+30), 'Reactor 2'!J$83,0),0)</f>
        <v>0</v>
      </c>
      <c r="K295" s="331">
        <f>IF($H295&gt;='Reactor 2'!D$27, IF($H295&lt;('Reactor 2'!D$27+30), 'Reactor 2'!K$83,0),0)</f>
        <v>0</v>
      </c>
      <c r="L295" s="331">
        <f>'Reactor 2'!L295</f>
        <v>0</v>
      </c>
      <c r="M295" s="331">
        <f>'Reactor 2'!M295</f>
        <v>0</v>
      </c>
      <c r="N295" s="229"/>
      <c r="O295" s="33">
        <v>292</v>
      </c>
      <c r="P295" s="296">
        <v>0</v>
      </c>
      <c r="Q295" s="296">
        <v>999</v>
      </c>
      <c r="R295" s="296">
        <v>999</v>
      </c>
      <c r="S295" s="296">
        <v>999</v>
      </c>
      <c r="T295" s="296">
        <v>999</v>
      </c>
      <c r="U295" s="296">
        <v>999</v>
      </c>
      <c r="V295" s="229"/>
      <c r="W295" s="33">
        <v>292</v>
      </c>
      <c r="X295" s="296">
        <v>0</v>
      </c>
      <c r="Y295" s="296">
        <v>999</v>
      </c>
      <c r="Z295" s="296">
        <v>999</v>
      </c>
      <c r="AA295" s="296">
        <v>999</v>
      </c>
      <c r="AB295" s="296">
        <v>999</v>
      </c>
      <c r="AC295" s="296">
        <v>999</v>
      </c>
      <c r="AD295" s="229"/>
      <c r="AE295" s="33">
        <v>292</v>
      </c>
      <c r="AF295" s="296">
        <v>0</v>
      </c>
      <c r="AG295" s="296">
        <v>999</v>
      </c>
      <c r="AH295" s="296">
        <v>999</v>
      </c>
      <c r="AI295" s="296">
        <v>999</v>
      </c>
      <c r="AJ295" s="296">
        <v>999</v>
      </c>
      <c r="AK295" s="296">
        <v>999</v>
      </c>
      <c r="AL295" s="229"/>
      <c r="AM295" s="33">
        <v>292</v>
      </c>
      <c r="AN295" s="296">
        <f t="shared" si="19"/>
        <v>0</v>
      </c>
      <c r="AO295" s="296">
        <f t="shared" si="19"/>
        <v>999</v>
      </c>
      <c r="AP295" s="296">
        <f t="shared" si="19"/>
        <v>999</v>
      </c>
      <c r="AQ295" s="296">
        <f t="shared" si="19"/>
        <v>999</v>
      </c>
      <c r="AR295" s="296">
        <f t="shared" si="19"/>
        <v>999</v>
      </c>
      <c r="AS295" s="296">
        <f t="shared" si="19"/>
        <v>999</v>
      </c>
      <c r="AT295" s="229"/>
      <c r="AU295" s="33">
        <v>292</v>
      </c>
      <c r="AV295" s="228">
        <v>210</v>
      </c>
      <c r="AW295" s="228">
        <v>215</v>
      </c>
      <c r="AX295" s="228">
        <v>216</v>
      </c>
      <c r="AY295" s="228">
        <v>217</v>
      </c>
      <c r="AZ295" s="228">
        <v>218</v>
      </c>
      <c r="BA295" s="228">
        <v>219</v>
      </c>
      <c r="BB295" s="229"/>
      <c r="BC295" s="184">
        <v>292</v>
      </c>
      <c r="BD295" s="330">
        <f>'Reactor 2'!BD295</f>
        <v>0</v>
      </c>
      <c r="BE295" s="330">
        <f>'Reactor 2'!BE295</f>
        <v>0</v>
      </c>
      <c r="BF295" s="330">
        <f>'Reactor 2'!BF295</f>
        <v>0</v>
      </c>
      <c r="BG295" s="330">
        <f>'Reactor 2'!BG295</f>
        <v>0</v>
      </c>
      <c r="BH295" s="330">
        <f>'Reactor 2'!BH295</f>
        <v>0</v>
      </c>
    </row>
    <row r="296" spans="8:60" x14ac:dyDescent="0.35">
      <c r="H296" s="33">
        <v>293</v>
      </c>
      <c r="I296" s="331">
        <f>IF($H296&gt;='Reactor 2'!B$27, IF($H296&lt;('Reactor 2'!B$27+30), 'Reactor 2'!I$83,0),0)</f>
        <v>0</v>
      </c>
      <c r="J296" s="331">
        <f>IF($H296&gt;='Reactor 2'!C$27, IF($H296&lt;('Reactor 2'!C$27+30), 'Reactor 2'!J$83,0),0)</f>
        <v>0</v>
      </c>
      <c r="K296" s="331">
        <f>IF($H296&gt;='Reactor 2'!D$27, IF($H296&lt;('Reactor 2'!D$27+30), 'Reactor 2'!K$83,0),0)</f>
        <v>0</v>
      </c>
      <c r="L296" s="331">
        <f>'Reactor 2'!L296</f>
        <v>0</v>
      </c>
      <c r="M296" s="331">
        <f>'Reactor 2'!M296</f>
        <v>0</v>
      </c>
      <c r="N296" s="229"/>
      <c r="O296" s="33">
        <v>293</v>
      </c>
      <c r="P296" s="296">
        <v>0</v>
      </c>
      <c r="Q296" s="296">
        <v>999</v>
      </c>
      <c r="R296" s="296">
        <v>999</v>
      </c>
      <c r="S296" s="296">
        <v>999</v>
      </c>
      <c r="T296" s="296">
        <v>999</v>
      </c>
      <c r="U296" s="296">
        <v>999</v>
      </c>
      <c r="V296" s="229"/>
      <c r="W296" s="33">
        <v>293</v>
      </c>
      <c r="X296" s="296">
        <v>0</v>
      </c>
      <c r="Y296" s="296">
        <v>999</v>
      </c>
      <c r="Z296" s="296">
        <v>999</v>
      </c>
      <c r="AA296" s="296">
        <v>999</v>
      </c>
      <c r="AB296" s="296">
        <v>999</v>
      </c>
      <c r="AC296" s="296">
        <v>999</v>
      </c>
      <c r="AD296" s="229"/>
      <c r="AE296" s="33">
        <v>293</v>
      </c>
      <c r="AF296" s="296">
        <v>0</v>
      </c>
      <c r="AG296" s="296">
        <v>999</v>
      </c>
      <c r="AH296" s="296">
        <v>999</v>
      </c>
      <c r="AI296" s="296">
        <v>999</v>
      </c>
      <c r="AJ296" s="296">
        <v>999</v>
      </c>
      <c r="AK296" s="296">
        <v>999</v>
      </c>
      <c r="AL296" s="229"/>
      <c r="AM296" s="33">
        <v>293</v>
      </c>
      <c r="AN296" s="296">
        <f t="shared" si="19"/>
        <v>0</v>
      </c>
      <c r="AO296" s="296">
        <f t="shared" si="19"/>
        <v>999</v>
      </c>
      <c r="AP296" s="296">
        <f t="shared" si="19"/>
        <v>999</v>
      </c>
      <c r="AQ296" s="296">
        <f t="shared" si="19"/>
        <v>999</v>
      </c>
      <c r="AR296" s="296">
        <f t="shared" si="19"/>
        <v>999</v>
      </c>
      <c r="AS296" s="296">
        <f t="shared" si="19"/>
        <v>999</v>
      </c>
      <c r="AT296" s="229"/>
      <c r="AU296" s="33">
        <v>293</v>
      </c>
      <c r="AV296" s="228">
        <v>210</v>
      </c>
      <c r="AW296" s="228">
        <v>215</v>
      </c>
      <c r="AX296" s="228">
        <v>216</v>
      </c>
      <c r="AY296" s="228">
        <v>217</v>
      </c>
      <c r="AZ296" s="228">
        <v>218</v>
      </c>
      <c r="BA296" s="228">
        <v>219</v>
      </c>
      <c r="BB296" s="229"/>
      <c r="BC296" s="184">
        <v>293</v>
      </c>
      <c r="BD296" s="330">
        <f>'Reactor 2'!BD296</f>
        <v>0</v>
      </c>
      <c r="BE296" s="330">
        <f>'Reactor 2'!BE296</f>
        <v>0</v>
      </c>
      <c r="BF296" s="330">
        <f>'Reactor 2'!BF296</f>
        <v>0</v>
      </c>
      <c r="BG296" s="330">
        <f>'Reactor 2'!BG296</f>
        <v>0</v>
      </c>
      <c r="BH296" s="330">
        <f>'Reactor 2'!BH296</f>
        <v>0</v>
      </c>
    </row>
    <row r="297" spans="8:60" x14ac:dyDescent="0.35">
      <c r="H297" s="33">
        <v>294</v>
      </c>
      <c r="I297" s="331">
        <f>IF($H297&gt;='Reactor 2'!B$27, IF($H297&lt;('Reactor 2'!B$27+30), 'Reactor 2'!I$83,0),0)</f>
        <v>0</v>
      </c>
      <c r="J297" s="331">
        <f>IF($H297&gt;='Reactor 2'!C$27, IF($H297&lt;('Reactor 2'!C$27+30), 'Reactor 2'!J$83,0),0)</f>
        <v>0</v>
      </c>
      <c r="K297" s="331">
        <f>IF($H297&gt;='Reactor 2'!D$27, IF($H297&lt;('Reactor 2'!D$27+30), 'Reactor 2'!K$83,0),0)</f>
        <v>0</v>
      </c>
      <c r="L297" s="331">
        <f>'Reactor 2'!L297</f>
        <v>0</v>
      </c>
      <c r="M297" s="331">
        <f>'Reactor 2'!M297</f>
        <v>0</v>
      </c>
      <c r="N297" s="229"/>
      <c r="O297" s="33">
        <v>294</v>
      </c>
      <c r="P297" s="296">
        <v>0</v>
      </c>
      <c r="Q297" s="296">
        <v>999</v>
      </c>
      <c r="R297" s="296">
        <v>999</v>
      </c>
      <c r="S297" s="296">
        <v>999</v>
      </c>
      <c r="T297" s="296">
        <v>999</v>
      </c>
      <c r="U297" s="296">
        <v>999</v>
      </c>
      <c r="V297" s="229"/>
      <c r="W297" s="33">
        <v>294</v>
      </c>
      <c r="X297" s="296">
        <v>0</v>
      </c>
      <c r="Y297" s="296">
        <v>999</v>
      </c>
      <c r="Z297" s="296">
        <v>999</v>
      </c>
      <c r="AA297" s="296">
        <v>999</v>
      </c>
      <c r="AB297" s="296">
        <v>999</v>
      </c>
      <c r="AC297" s="296">
        <v>999</v>
      </c>
      <c r="AD297" s="229"/>
      <c r="AE297" s="33">
        <v>294</v>
      </c>
      <c r="AF297" s="296">
        <v>0</v>
      </c>
      <c r="AG297" s="296">
        <v>999</v>
      </c>
      <c r="AH297" s="296">
        <v>999</v>
      </c>
      <c r="AI297" s="296">
        <v>999</v>
      </c>
      <c r="AJ297" s="296">
        <v>999</v>
      </c>
      <c r="AK297" s="296">
        <v>999</v>
      </c>
      <c r="AL297" s="229"/>
      <c r="AM297" s="33">
        <v>294</v>
      </c>
      <c r="AN297" s="296">
        <f t="shared" si="19"/>
        <v>0</v>
      </c>
      <c r="AO297" s="296">
        <f t="shared" si="19"/>
        <v>999</v>
      </c>
      <c r="AP297" s="296">
        <f t="shared" si="19"/>
        <v>999</v>
      </c>
      <c r="AQ297" s="296">
        <f t="shared" si="19"/>
        <v>999</v>
      </c>
      <c r="AR297" s="296">
        <f t="shared" si="19"/>
        <v>999</v>
      </c>
      <c r="AS297" s="296">
        <f t="shared" si="19"/>
        <v>999</v>
      </c>
      <c r="AT297" s="229"/>
      <c r="AU297" s="33">
        <v>294</v>
      </c>
      <c r="AV297" s="228">
        <v>210</v>
      </c>
      <c r="AW297" s="228">
        <v>215</v>
      </c>
      <c r="AX297" s="228">
        <v>216</v>
      </c>
      <c r="AY297" s="228">
        <v>217</v>
      </c>
      <c r="AZ297" s="228">
        <v>218</v>
      </c>
      <c r="BA297" s="228">
        <v>219</v>
      </c>
      <c r="BB297" s="229"/>
      <c r="BC297" s="184">
        <v>294</v>
      </c>
      <c r="BD297" s="330">
        <f>'Reactor 2'!BD297</f>
        <v>0</v>
      </c>
      <c r="BE297" s="330">
        <f>'Reactor 2'!BE297</f>
        <v>0</v>
      </c>
      <c r="BF297" s="330">
        <f>'Reactor 2'!BF297</f>
        <v>0</v>
      </c>
      <c r="BG297" s="330">
        <f>'Reactor 2'!BG297</f>
        <v>0</v>
      </c>
      <c r="BH297" s="330">
        <f>'Reactor 2'!BH297</f>
        <v>0</v>
      </c>
    </row>
    <row r="298" spans="8:60" x14ac:dyDescent="0.35">
      <c r="H298" s="33">
        <v>295</v>
      </c>
      <c r="I298" s="331">
        <f>IF($H298&gt;='Reactor 2'!B$27, IF($H298&lt;('Reactor 2'!B$27+30), 'Reactor 2'!I$83,0),0)</f>
        <v>0</v>
      </c>
      <c r="J298" s="331">
        <f>IF($H298&gt;='Reactor 2'!C$27, IF($H298&lt;('Reactor 2'!C$27+30), 'Reactor 2'!J$83,0),0)</f>
        <v>0</v>
      </c>
      <c r="K298" s="331">
        <f>IF($H298&gt;='Reactor 2'!D$27, IF($H298&lt;('Reactor 2'!D$27+30), 'Reactor 2'!K$83,0),0)</f>
        <v>0</v>
      </c>
      <c r="L298" s="331">
        <f>'Reactor 2'!L298</f>
        <v>0</v>
      </c>
      <c r="M298" s="331">
        <f>'Reactor 2'!M298</f>
        <v>0</v>
      </c>
      <c r="N298" s="229"/>
      <c r="O298" s="33">
        <v>295</v>
      </c>
      <c r="P298" s="296">
        <v>0</v>
      </c>
      <c r="Q298" s="296">
        <v>999</v>
      </c>
      <c r="R298" s="296">
        <v>999</v>
      </c>
      <c r="S298" s="296">
        <v>999</v>
      </c>
      <c r="T298" s="296">
        <v>999</v>
      </c>
      <c r="U298" s="296">
        <v>999</v>
      </c>
      <c r="V298" s="229"/>
      <c r="W298" s="33">
        <v>295</v>
      </c>
      <c r="X298" s="296">
        <v>0</v>
      </c>
      <c r="Y298" s="296">
        <v>999</v>
      </c>
      <c r="Z298" s="296">
        <v>999</v>
      </c>
      <c r="AA298" s="296">
        <v>999</v>
      </c>
      <c r="AB298" s="296">
        <v>999</v>
      </c>
      <c r="AC298" s="296">
        <v>999</v>
      </c>
      <c r="AD298" s="229"/>
      <c r="AE298" s="33">
        <v>295</v>
      </c>
      <c r="AF298" s="296">
        <v>0</v>
      </c>
      <c r="AG298" s="296">
        <v>999</v>
      </c>
      <c r="AH298" s="296">
        <v>999</v>
      </c>
      <c r="AI298" s="296">
        <v>999</v>
      </c>
      <c r="AJ298" s="296">
        <v>999</v>
      </c>
      <c r="AK298" s="296">
        <v>999</v>
      </c>
      <c r="AL298" s="229"/>
      <c r="AM298" s="33">
        <v>295</v>
      </c>
      <c r="AN298" s="296">
        <f t="shared" si="19"/>
        <v>0</v>
      </c>
      <c r="AO298" s="296">
        <f t="shared" si="19"/>
        <v>999</v>
      </c>
      <c r="AP298" s="296">
        <f t="shared" si="19"/>
        <v>999</v>
      </c>
      <c r="AQ298" s="296">
        <f t="shared" si="19"/>
        <v>999</v>
      </c>
      <c r="AR298" s="296">
        <f t="shared" si="19"/>
        <v>999</v>
      </c>
      <c r="AS298" s="296">
        <f t="shared" si="19"/>
        <v>999</v>
      </c>
      <c r="AT298" s="229"/>
      <c r="AU298" s="33">
        <v>295</v>
      </c>
      <c r="AV298" s="228">
        <v>210</v>
      </c>
      <c r="AW298" s="228">
        <v>215</v>
      </c>
      <c r="AX298" s="228">
        <v>216</v>
      </c>
      <c r="AY298" s="228">
        <v>217</v>
      </c>
      <c r="AZ298" s="228">
        <v>218</v>
      </c>
      <c r="BA298" s="228">
        <v>219</v>
      </c>
      <c r="BB298" s="229"/>
      <c r="BC298" s="184">
        <v>295</v>
      </c>
      <c r="BD298" s="330">
        <f>'Reactor 2'!BD298</f>
        <v>0</v>
      </c>
      <c r="BE298" s="330">
        <f>'Reactor 2'!BE298</f>
        <v>0</v>
      </c>
      <c r="BF298" s="330">
        <f>'Reactor 2'!BF298</f>
        <v>0</v>
      </c>
      <c r="BG298" s="330">
        <f>'Reactor 2'!BG298</f>
        <v>0</v>
      </c>
      <c r="BH298" s="330">
        <f>'Reactor 2'!BH298</f>
        <v>0</v>
      </c>
    </row>
    <row r="299" spans="8:60" x14ac:dyDescent="0.35">
      <c r="H299" s="33">
        <v>296</v>
      </c>
      <c r="I299" s="331">
        <f>IF($H299&gt;='Reactor 2'!B$27, IF($H299&lt;('Reactor 2'!B$27+30), 'Reactor 2'!I$83,0),0)</f>
        <v>0</v>
      </c>
      <c r="J299" s="331">
        <f>IF($H299&gt;='Reactor 2'!C$27, IF($H299&lt;('Reactor 2'!C$27+30), 'Reactor 2'!J$83,0),0)</f>
        <v>0</v>
      </c>
      <c r="K299" s="331">
        <f>IF($H299&gt;='Reactor 2'!D$27, IF($H299&lt;('Reactor 2'!D$27+30), 'Reactor 2'!K$83,0),0)</f>
        <v>0</v>
      </c>
      <c r="L299" s="331">
        <f>'Reactor 2'!L299</f>
        <v>0</v>
      </c>
      <c r="M299" s="331">
        <f>'Reactor 2'!M299</f>
        <v>0</v>
      </c>
      <c r="N299" s="229"/>
      <c r="O299" s="33">
        <v>296</v>
      </c>
      <c r="P299" s="296">
        <v>0</v>
      </c>
      <c r="Q299" s="296">
        <v>999</v>
      </c>
      <c r="R299" s="296">
        <v>999</v>
      </c>
      <c r="S299" s="296">
        <v>999</v>
      </c>
      <c r="T299" s="296">
        <v>999</v>
      </c>
      <c r="U299" s="296">
        <v>999</v>
      </c>
      <c r="V299" s="229"/>
      <c r="W299" s="33">
        <v>296</v>
      </c>
      <c r="X299" s="296">
        <v>0</v>
      </c>
      <c r="Y299" s="296">
        <v>999</v>
      </c>
      <c r="Z299" s="296">
        <v>999</v>
      </c>
      <c r="AA299" s="296">
        <v>999</v>
      </c>
      <c r="AB299" s="296">
        <v>999</v>
      </c>
      <c r="AC299" s="296">
        <v>999</v>
      </c>
      <c r="AD299" s="229"/>
      <c r="AE299" s="33">
        <v>296</v>
      </c>
      <c r="AF299" s="296">
        <v>0</v>
      </c>
      <c r="AG299" s="296">
        <v>999</v>
      </c>
      <c r="AH299" s="296">
        <v>999</v>
      </c>
      <c r="AI299" s="296">
        <v>999</v>
      </c>
      <c r="AJ299" s="296">
        <v>999</v>
      </c>
      <c r="AK299" s="296">
        <v>999</v>
      </c>
      <c r="AL299" s="229"/>
      <c r="AM299" s="33">
        <v>296</v>
      </c>
      <c r="AN299" s="296">
        <f t="shared" si="19"/>
        <v>0</v>
      </c>
      <c r="AO299" s="296">
        <f t="shared" si="19"/>
        <v>999</v>
      </c>
      <c r="AP299" s="296">
        <f t="shared" si="19"/>
        <v>999</v>
      </c>
      <c r="AQ299" s="296">
        <f t="shared" si="19"/>
        <v>999</v>
      </c>
      <c r="AR299" s="296">
        <f t="shared" si="19"/>
        <v>999</v>
      </c>
      <c r="AS299" s="296">
        <f t="shared" si="19"/>
        <v>999</v>
      </c>
      <c r="AT299" s="229"/>
      <c r="AU299" s="33">
        <v>296</v>
      </c>
      <c r="AV299" s="228">
        <v>210</v>
      </c>
      <c r="AW299" s="228">
        <v>215</v>
      </c>
      <c r="AX299" s="228">
        <v>216</v>
      </c>
      <c r="AY299" s="228">
        <v>217</v>
      </c>
      <c r="AZ299" s="228">
        <v>218</v>
      </c>
      <c r="BA299" s="228">
        <v>219</v>
      </c>
      <c r="BB299" s="229"/>
      <c r="BC299" s="184">
        <v>296</v>
      </c>
      <c r="BD299" s="330">
        <f>'Reactor 2'!BD299</f>
        <v>0</v>
      </c>
      <c r="BE299" s="330">
        <f>'Reactor 2'!BE299</f>
        <v>0</v>
      </c>
      <c r="BF299" s="330">
        <f>'Reactor 2'!BF299</f>
        <v>0</v>
      </c>
      <c r="BG299" s="330">
        <f>'Reactor 2'!BG299</f>
        <v>0</v>
      </c>
      <c r="BH299" s="330">
        <f>'Reactor 2'!BH299</f>
        <v>0</v>
      </c>
    </row>
    <row r="300" spans="8:60" x14ac:dyDescent="0.35">
      <c r="H300" s="33">
        <v>297</v>
      </c>
      <c r="I300" s="331">
        <f>IF($H300&gt;='Reactor 2'!B$27, IF($H300&lt;('Reactor 2'!B$27+30), 'Reactor 2'!I$83,0),0)</f>
        <v>0</v>
      </c>
      <c r="J300" s="331">
        <f>IF($H300&gt;='Reactor 2'!C$27, IF($H300&lt;('Reactor 2'!C$27+30), 'Reactor 2'!J$83,0),0)</f>
        <v>0</v>
      </c>
      <c r="K300" s="331">
        <f>IF($H300&gt;='Reactor 2'!D$27, IF($H300&lt;('Reactor 2'!D$27+30), 'Reactor 2'!K$83,0),0)</f>
        <v>0</v>
      </c>
      <c r="L300" s="331">
        <f>'Reactor 2'!L300</f>
        <v>0</v>
      </c>
      <c r="M300" s="331">
        <f>'Reactor 2'!M300</f>
        <v>0</v>
      </c>
      <c r="N300" s="229"/>
      <c r="O300" s="33">
        <v>297</v>
      </c>
      <c r="P300" s="296">
        <v>0</v>
      </c>
      <c r="Q300" s="296">
        <v>999</v>
      </c>
      <c r="R300" s="296">
        <v>999</v>
      </c>
      <c r="S300" s="296">
        <v>999</v>
      </c>
      <c r="T300" s="296">
        <v>999</v>
      </c>
      <c r="U300" s="296">
        <v>999</v>
      </c>
      <c r="V300" s="229"/>
      <c r="W300" s="33">
        <v>297</v>
      </c>
      <c r="X300" s="296">
        <v>0</v>
      </c>
      <c r="Y300" s="296">
        <v>999</v>
      </c>
      <c r="Z300" s="296">
        <v>999</v>
      </c>
      <c r="AA300" s="296">
        <v>999</v>
      </c>
      <c r="AB300" s="296">
        <v>999</v>
      </c>
      <c r="AC300" s="296">
        <v>999</v>
      </c>
      <c r="AD300" s="229"/>
      <c r="AE300" s="33">
        <v>297</v>
      </c>
      <c r="AF300" s="296">
        <v>0</v>
      </c>
      <c r="AG300" s="296">
        <v>999</v>
      </c>
      <c r="AH300" s="296">
        <v>999</v>
      </c>
      <c r="AI300" s="296">
        <v>999</v>
      </c>
      <c r="AJ300" s="296">
        <v>999</v>
      </c>
      <c r="AK300" s="296">
        <v>999</v>
      </c>
      <c r="AL300" s="229"/>
      <c r="AM300" s="33">
        <v>297</v>
      </c>
      <c r="AN300" s="296">
        <f t="shared" si="19"/>
        <v>0</v>
      </c>
      <c r="AO300" s="296">
        <f t="shared" si="19"/>
        <v>999</v>
      </c>
      <c r="AP300" s="296">
        <f t="shared" si="19"/>
        <v>999</v>
      </c>
      <c r="AQ300" s="296">
        <f t="shared" si="19"/>
        <v>999</v>
      </c>
      <c r="AR300" s="296">
        <f t="shared" si="19"/>
        <v>999</v>
      </c>
      <c r="AS300" s="296">
        <f t="shared" si="19"/>
        <v>999</v>
      </c>
      <c r="AT300" s="229"/>
      <c r="AU300" s="33">
        <v>297</v>
      </c>
      <c r="AV300" s="228">
        <v>210</v>
      </c>
      <c r="AW300" s="228">
        <v>215</v>
      </c>
      <c r="AX300" s="228">
        <v>216</v>
      </c>
      <c r="AY300" s="228">
        <v>217</v>
      </c>
      <c r="AZ300" s="228">
        <v>218</v>
      </c>
      <c r="BA300" s="228">
        <v>219</v>
      </c>
      <c r="BB300" s="229"/>
      <c r="BC300" s="184">
        <v>297</v>
      </c>
      <c r="BD300" s="330">
        <f>'Reactor 2'!BD300</f>
        <v>0</v>
      </c>
      <c r="BE300" s="330">
        <f>'Reactor 2'!BE300</f>
        <v>0</v>
      </c>
      <c r="BF300" s="330">
        <f>'Reactor 2'!BF300</f>
        <v>0</v>
      </c>
      <c r="BG300" s="330">
        <f>'Reactor 2'!BG300</f>
        <v>0</v>
      </c>
      <c r="BH300" s="330">
        <f>'Reactor 2'!BH300</f>
        <v>0</v>
      </c>
    </row>
    <row r="301" spans="8:60" x14ac:dyDescent="0.35">
      <c r="H301" s="33">
        <v>298</v>
      </c>
      <c r="I301" s="331">
        <f>IF($H301&gt;='Reactor 2'!B$27, IF($H301&lt;('Reactor 2'!B$27+30), 'Reactor 2'!I$83,0),0)</f>
        <v>0</v>
      </c>
      <c r="J301" s="331">
        <f>IF($H301&gt;='Reactor 2'!C$27, IF($H301&lt;('Reactor 2'!C$27+30), 'Reactor 2'!J$83,0),0)</f>
        <v>0</v>
      </c>
      <c r="K301" s="331">
        <f>IF($H301&gt;='Reactor 2'!D$27, IF($H301&lt;('Reactor 2'!D$27+30), 'Reactor 2'!K$83,0),0)</f>
        <v>0</v>
      </c>
      <c r="L301" s="331">
        <f>'Reactor 2'!L301</f>
        <v>0</v>
      </c>
      <c r="M301" s="331">
        <f>'Reactor 2'!M301</f>
        <v>0</v>
      </c>
      <c r="N301" s="229"/>
      <c r="O301" s="33">
        <v>298</v>
      </c>
      <c r="P301" s="296">
        <v>0</v>
      </c>
      <c r="Q301" s="296">
        <v>999</v>
      </c>
      <c r="R301" s="296">
        <v>999</v>
      </c>
      <c r="S301" s="296">
        <v>999</v>
      </c>
      <c r="T301" s="296">
        <v>999</v>
      </c>
      <c r="U301" s="296">
        <v>999</v>
      </c>
      <c r="V301" s="229"/>
      <c r="W301" s="33">
        <v>298</v>
      </c>
      <c r="X301" s="296">
        <v>0</v>
      </c>
      <c r="Y301" s="296">
        <v>999</v>
      </c>
      <c r="Z301" s="296">
        <v>999</v>
      </c>
      <c r="AA301" s="296">
        <v>999</v>
      </c>
      <c r="AB301" s="296">
        <v>999</v>
      </c>
      <c r="AC301" s="296">
        <v>999</v>
      </c>
      <c r="AD301" s="229"/>
      <c r="AE301" s="33">
        <v>298</v>
      </c>
      <c r="AF301" s="296">
        <v>0</v>
      </c>
      <c r="AG301" s="296">
        <v>999</v>
      </c>
      <c r="AH301" s="296">
        <v>999</v>
      </c>
      <c r="AI301" s="296">
        <v>999</v>
      </c>
      <c r="AJ301" s="296">
        <v>999</v>
      </c>
      <c r="AK301" s="296">
        <v>999</v>
      </c>
      <c r="AL301" s="229"/>
      <c r="AM301" s="33">
        <v>298</v>
      </c>
      <c r="AN301" s="296">
        <f t="shared" si="19"/>
        <v>0</v>
      </c>
      <c r="AO301" s="296">
        <f t="shared" si="19"/>
        <v>999</v>
      </c>
      <c r="AP301" s="296">
        <f t="shared" si="19"/>
        <v>999</v>
      </c>
      <c r="AQ301" s="296">
        <f t="shared" si="19"/>
        <v>999</v>
      </c>
      <c r="AR301" s="296">
        <f t="shared" si="19"/>
        <v>999</v>
      </c>
      <c r="AS301" s="296">
        <f t="shared" si="19"/>
        <v>999</v>
      </c>
      <c r="AT301" s="229"/>
      <c r="AU301" s="33">
        <v>298</v>
      </c>
      <c r="AV301" s="228">
        <v>210</v>
      </c>
      <c r="AW301" s="228">
        <v>215</v>
      </c>
      <c r="AX301" s="228">
        <v>216</v>
      </c>
      <c r="AY301" s="228">
        <v>217</v>
      </c>
      <c r="AZ301" s="228">
        <v>218</v>
      </c>
      <c r="BA301" s="228">
        <v>219</v>
      </c>
      <c r="BB301" s="229"/>
      <c r="BC301" s="184">
        <v>298</v>
      </c>
      <c r="BD301" s="330">
        <f>'Reactor 2'!BD301</f>
        <v>0</v>
      </c>
      <c r="BE301" s="330">
        <f>'Reactor 2'!BE301</f>
        <v>0</v>
      </c>
      <c r="BF301" s="330">
        <f>'Reactor 2'!BF301</f>
        <v>0</v>
      </c>
      <c r="BG301" s="330">
        <f>'Reactor 2'!BG301</f>
        <v>0</v>
      </c>
      <c r="BH301" s="330">
        <f>'Reactor 2'!BH301</f>
        <v>0</v>
      </c>
    </row>
    <row r="302" spans="8:60" x14ac:dyDescent="0.35">
      <c r="H302" s="33">
        <v>299</v>
      </c>
      <c r="I302" s="331">
        <f>IF($H302&gt;='Reactor 2'!B$27, IF($H302&lt;('Reactor 2'!B$27+30), 'Reactor 2'!I$83,0),0)</f>
        <v>0</v>
      </c>
      <c r="J302" s="331">
        <f>IF($H302&gt;='Reactor 2'!C$27, IF($H302&lt;('Reactor 2'!C$27+30), 'Reactor 2'!J$83,0),0)</f>
        <v>0</v>
      </c>
      <c r="K302" s="331">
        <f>IF($H302&gt;='Reactor 2'!D$27, IF($H302&lt;('Reactor 2'!D$27+30), 'Reactor 2'!K$83,0),0)</f>
        <v>0</v>
      </c>
      <c r="L302" s="331">
        <f>'Reactor 2'!L302</f>
        <v>0</v>
      </c>
      <c r="M302" s="331">
        <f>'Reactor 2'!M302</f>
        <v>0</v>
      </c>
      <c r="N302" s="229"/>
      <c r="O302" s="33">
        <v>299</v>
      </c>
      <c r="P302" s="296">
        <v>0</v>
      </c>
      <c r="Q302" s="296">
        <v>999</v>
      </c>
      <c r="R302" s="296">
        <v>999</v>
      </c>
      <c r="S302" s="296">
        <v>999</v>
      </c>
      <c r="T302" s="296">
        <v>999</v>
      </c>
      <c r="U302" s="296">
        <v>999</v>
      </c>
      <c r="V302" s="229"/>
      <c r="W302" s="33">
        <v>299</v>
      </c>
      <c r="X302" s="296">
        <v>0</v>
      </c>
      <c r="Y302" s="296">
        <v>999</v>
      </c>
      <c r="Z302" s="296">
        <v>999</v>
      </c>
      <c r="AA302" s="296">
        <v>999</v>
      </c>
      <c r="AB302" s="296">
        <v>999</v>
      </c>
      <c r="AC302" s="296">
        <v>999</v>
      </c>
      <c r="AD302" s="229"/>
      <c r="AE302" s="33">
        <v>299</v>
      </c>
      <c r="AF302" s="296">
        <v>0</v>
      </c>
      <c r="AG302" s="296">
        <v>999</v>
      </c>
      <c r="AH302" s="296">
        <v>999</v>
      </c>
      <c r="AI302" s="296">
        <v>999</v>
      </c>
      <c r="AJ302" s="296">
        <v>999</v>
      </c>
      <c r="AK302" s="296">
        <v>999</v>
      </c>
      <c r="AL302" s="229"/>
      <c r="AM302" s="33">
        <v>299</v>
      </c>
      <c r="AN302" s="296">
        <f t="shared" si="19"/>
        <v>0</v>
      </c>
      <c r="AO302" s="296">
        <f t="shared" si="19"/>
        <v>999</v>
      </c>
      <c r="AP302" s="296">
        <f t="shared" si="19"/>
        <v>999</v>
      </c>
      <c r="AQ302" s="296">
        <f t="shared" si="19"/>
        <v>999</v>
      </c>
      <c r="AR302" s="296">
        <f t="shared" si="19"/>
        <v>999</v>
      </c>
      <c r="AS302" s="296">
        <f t="shared" si="19"/>
        <v>999</v>
      </c>
      <c r="AT302" s="229"/>
      <c r="AU302" s="33">
        <v>299</v>
      </c>
      <c r="AV302" s="228">
        <v>210</v>
      </c>
      <c r="AW302" s="228">
        <v>215</v>
      </c>
      <c r="AX302" s="228">
        <v>216</v>
      </c>
      <c r="AY302" s="228">
        <v>217</v>
      </c>
      <c r="AZ302" s="228">
        <v>218</v>
      </c>
      <c r="BA302" s="228">
        <v>219</v>
      </c>
      <c r="BB302" s="229"/>
      <c r="BC302" s="184">
        <v>299</v>
      </c>
      <c r="BD302" s="330">
        <f>'Reactor 2'!BD302</f>
        <v>0</v>
      </c>
      <c r="BE302" s="330">
        <f>'Reactor 2'!BE302</f>
        <v>0</v>
      </c>
      <c r="BF302" s="330">
        <f>'Reactor 2'!BF302</f>
        <v>0</v>
      </c>
      <c r="BG302" s="330">
        <f>'Reactor 2'!BG302</f>
        <v>0</v>
      </c>
      <c r="BH302" s="330">
        <f>'Reactor 2'!BH302</f>
        <v>0</v>
      </c>
    </row>
    <row r="303" spans="8:60" x14ac:dyDescent="0.35">
      <c r="H303" s="33">
        <v>300</v>
      </c>
      <c r="I303" s="331">
        <f>IF($H303&gt;='Reactor 2'!B$27, IF($H303&lt;('Reactor 2'!B$27+30), 'Reactor 2'!I$83,0),0)</f>
        <v>0</v>
      </c>
      <c r="J303" s="331">
        <f>IF($H303&gt;='Reactor 2'!C$27, IF($H303&lt;('Reactor 2'!C$27+30), 'Reactor 2'!J$83,0),0)</f>
        <v>0</v>
      </c>
      <c r="K303" s="331">
        <f>IF($H303&gt;='Reactor 2'!D$27, IF($H303&lt;('Reactor 2'!D$27+30), 'Reactor 2'!K$83,0),0)</f>
        <v>0</v>
      </c>
      <c r="L303" s="331">
        <f>'Reactor 2'!L303</f>
        <v>0</v>
      </c>
      <c r="M303" s="331">
        <f>'Reactor 2'!M303</f>
        <v>0</v>
      </c>
      <c r="N303" s="229"/>
      <c r="O303" s="33">
        <v>300</v>
      </c>
      <c r="P303" s="296">
        <v>0</v>
      </c>
      <c r="Q303" s="296">
        <v>999</v>
      </c>
      <c r="R303" s="296">
        <v>999</v>
      </c>
      <c r="S303" s="296">
        <v>999</v>
      </c>
      <c r="T303" s="296">
        <v>999</v>
      </c>
      <c r="U303" s="296">
        <v>999</v>
      </c>
      <c r="V303" s="229"/>
      <c r="W303" s="33">
        <v>300</v>
      </c>
      <c r="X303" s="296">
        <v>0</v>
      </c>
      <c r="Y303" s="296">
        <v>999</v>
      </c>
      <c r="Z303" s="296">
        <v>999</v>
      </c>
      <c r="AA303" s="296">
        <v>999</v>
      </c>
      <c r="AB303" s="296">
        <v>999</v>
      </c>
      <c r="AC303" s="296">
        <v>999</v>
      </c>
      <c r="AD303" s="229"/>
      <c r="AE303" s="33">
        <v>300</v>
      </c>
      <c r="AF303" s="296">
        <v>0</v>
      </c>
      <c r="AG303" s="296">
        <v>999</v>
      </c>
      <c r="AH303" s="296">
        <v>999</v>
      </c>
      <c r="AI303" s="296">
        <v>999</v>
      </c>
      <c r="AJ303" s="296">
        <v>999</v>
      </c>
      <c r="AK303" s="296">
        <v>999</v>
      </c>
      <c r="AL303" s="229"/>
      <c r="AM303" s="33">
        <v>300</v>
      </c>
      <c r="AN303" s="296">
        <f t="shared" si="19"/>
        <v>0</v>
      </c>
      <c r="AO303" s="296">
        <f t="shared" si="19"/>
        <v>999</v>
      </c>
      <c r="AP303" s="296">
        <f t="shared" si="19"/>
        <v>999</v>
      </c>
      <c r="AQ303" s="296">
        <f t="shared" si="19"/>
        <v>999</v>
      </c>
      <c r="AR303" s="296">
        <f t="shared" si="19"/>
        <v>999</v>
      </c>
      <c r="AS303" s="296">
        <f t="shared" si="19"/>
        <v>999</v>
      </c>
      <c r="AT303" s="229"/>
      <c r="AU303" s="33">
        <v>300</v>
      </c>
      <c r="AV303" s="228">
        <v>210</v>
      </c>
      <c r="AW303" s="228">
        <v>215</v>
      </c>
      <c r="AX303" s="228">
        <v>216</v>
      </c>
      <c r="AY303" s="228">
        <v>217</v>
      </c>
      <c r="AZ303" s="228">
        <v>218</v>
      </c>
      <c r="BA303" s="228">
        <v>219</v>
      </c>
      <c r="BB303" s="229"/>
      <c r="BC303" s="184">
        <v>300</v>
      </c>
      <c r="BD303" s="330">
        <f>'Reactor 2'!BD303</f>
        <v>0</v>
      </c>
      <c r="BE303" s="330">
        <f>'Reactor 2'!BE303</f>
        <v>0</v>
      </c>
      <c r="BF303" s="330">
        <f>'Reactor 2'!BF303</f>
        <v>0</v>
      </c>
      <c r="BG303" s="330">
        <f>'Reactor 2'!BG303</f>
        <v>0</v>
      </c>
      <c r="BH303" s="330">
        <f>'Reactor 2'!BH303</f>
        <v>0</v>
      </c>
    </row>
  </sheetData>
  <mergeCells count="5">
    <mergeCell ref="P1:U1"/>
    <mergeCell ref="X1:AC1"/>
    <mergeCell ref="AF1:AK1"/>
    <mergeCell ref="AN1:AS1"/>
    <mergeCell ref="AV1:BA1"/>
  </mergeCell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6699"/>
  </sheetPr>
  <dimension ref="A1:BH303"/>
  <sheetViews>
    <sheetView zoomScale="80" zoomScaleNormal="80" workbookViewId="0">
      <selection activeCell="BF83" sqref="BF83"/>
    </sheetView>
  </sheetViews>
  <sheetFormatPr defaultColWidth="9.1796875" defaultRowHeight="14.5" x14ac:dyDescent="0.35"/>
  <cols>
    <col min="1" max="1" width="49.1796875" style="227" bestFit="1" customWidth="1"/>
    <col min="2" max="6" width="9.1796875" style="227"/>
    <col min="7" max="7" width="10.7265625" style="227" customWidth="1"/>
    <col min="8" max="14" width="9.1796875" style="227"/>
    <col min="15" max="15" width="11.54296875" style="227" bestFit="1" customWidth="1"/>
    <col min="16" max="53" width="9.1796875" style="227"/>
    <col min="54" max="54" width="16.7265625" style="227" bestFit="1" customWidth="1"/>
    <col min="55" max="16384" width="9.1796875" style="227"/>
  </cols>
  <sheetData>
    <row r="1" spans="1:60" s="229" customFormat="1" ht="58" x14ac:dyDescent="0.35">
      <c r="A1" s="233" t="s">
        <v>399</v>
      </c>
      <c r="B1" s="178">
        <v>1</v>
      </c>
      <c r="C1" s="178">
        <v>2</v>
      </c>
      <c r="D1" s="178">
        <v>3</v>
      </c>
      <c r="E1" s="178">
        <v>4</v>
      </c>
      <c r="F1" s="178">
        <v>5</v>
      </c>
      <c r="G1" s="284" t="s">
        <v>403</v>
      </c>
      <c r="I1" s="178"/>
      <c r="J1" s="178"/>
      <c r="K1" s="178"/>
      <c r="L1" s="178"/>
      <c r="M1" s="178"/>
      <c r="O1" s="233" t="s">
        <v>7</v>
      </c>
      <c r="P1" s="378" t="str">
        <f>IF('System Inputs'!D2="","",'System Inputs'!D2)</f>
        <v>NEA 2-region Test Case A+60</v>
      </c>
      <c r="Q1" s="378"/>
      <c r="R1" s="378"/>
      <c r="S1" s="378"/>
      <c r="T1" s="378"/>
      <c r="U1" s="378"/>
      <c r="W1" s="233" t="s">
        <v>7</v>
      </c>
      <c r="X1" s="378" t="str">
        <f>IF('System Inputs'!E2="","",'System Inputs'!E2)</f>
        <v>NEA 2-region Test Case A+40</v>
      </c>
      <c r="Y1" s="378"/>
      <c r="Z1" s="378"/>
      <c r="AA1" s="378"/>
      <c r="AB1" s="378"/>
      <c r="AC1" s="378"/>
      <c r="AE1" s="233" t="s">
        <v>7</v>
      </c>
      <c r="AF1" s="378" t="str">
        <f>IF('System Inputs'!F2="","",'System Inputs'!F2)</f>
        <v>NEA 2-region Test Case A+0</v>
      </c>
      <c r="AG1" s="378"/>
      <c r="AH1" s="378"/>
      <c r="AI1" s="378"/>
      <c r="AJ1" s="378"/>
      <c r="AK1" s="378"/>
      <c r="AM1" s="233" t="s">
        <v>7</v>
      </c>
      <c r="AN1" s="378" t="str">
        <f>IF('System Inputs'!G2="","",'System Inputs'!G2)</f>
        <v>NEA 2-region Equilibrium</v>
      </c>
      <c r="AO1" s="378"/>
      <c r="AP1" s="378"/>
      <c r="AQ1" s="378"/>
      <c r="AR1" s="378"/>
      <c r="AS1" s="378"/>
      <c r="AU1" s="233" t="s">
        <v>7</v>
      </c>
      <c r="AV1" s="378" t="str">
        <f>IF('System Inputs'!H2="","",'System Inputs'!H2)</f>
        <v>NEA 2-region Test Case C</v>
      </c>
      <c r="AW1" s="378"/>
      <c r="AX1" s="378"/>
      <c r="AY1" s="378"/>
      <c r="AZ1" s="378"/>
      <c r="BA1" s="378"/>
      <c r="BB1" s="275" t="s">
        <v>402</v>
      </c>
      <c r="BC1" s="233" t="s">
        <v>32</v>
      </c>
      <c r="BD1" s="178">
        <v>1</v>
      </c>
      <c r="BE1" s="178">
        <v>2</v>
      </c>
      <c r="BF1" s="178">
        <v>3</v>
      </c>
      <c r="BG1" s="178">
        <v>4</v>
      </c>
      <c r="BH1" s="178">
        <v>5</v>
      </c>
    </row>
    <row r="2" spans="1:60" s="229"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280" t="str">
        <f>B2</f>
        <v>NEA 2-region Test Case A+60</v>
      </c>
      <c r="J2" s="280" t="str">
        <f>C2</f>
        <v>NEA 2-region Test Case A+40</v>
      </c>
      <c r="K2" s="280" t="str">
        <f>D2</f>
        <v>NEA 2-region Test Case A+0</v>
      </c>
      <c r="L2" s="280" t="str">
        <f>E2</f>
        <v>NEA 2-region Equilibrium</v>
      </c>
      <c r="M2" s="280" t="str">
        <f>F2</f>
        <v>NEA 2-region Test Case C</v>
      </c>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9" t="str">
        <f>'Reactor 2'!BD2</f>
        <v>NEA 2-region Test Case A+60</v>
      </c>
      <c r="BE2" s="189" t="str">
        <f>'Reactor 2'!BE2</f>
        <v>NEA 2-region Test Case A+40</v>
      </c>
      <c r="BF2" s="189" t="str">
        <f>'Reactor 2'!BF2</f>
        <v>NEA 2-region Test Case A+0</v>
      </c>
      <c r="BG2" s="189" t="str">
        <f>'Reactor 2'!BG2</f>
        <v>NEA 2-region Equilibrium</v>
      </c>
      <c r="BH2" s="189" t="str">
        <f>'Reactor 2'!BH2</f>
        <v>NEA 2-region Test Case C</v>
      </c>
    </row>
    <row r="3" spans="1:60" s="229" customFormat="1" x14ac:dyDescent="0.35">
      <c r="A3" s="234" t="s">
        <v>393</v>
      </c>
      <c r="B3" s="23">
        <v>2</v>
      </c>
      <c r="C3" s="23">
        <v>2</v>
      </c>
      <c r="D3" s="23">
        <v>2</v>
      </c>
      <c r="E3" s="23">
        <v>2</v>
      </c>
      <c r="F3" s="23">
        <v>2</v>
      </c>
      <c r="G3" s="281"/>
      <c r="H3" s="33">
        <v>0</v>
      </c>
      <c r="I3" s="23">
        <v>0</v>
      </c>
      <c r="J3" s="23">
        <v>0</v>
      </c>
      <c r="K3" s="23">
        <v>0</v>
      </c>
      <c r="L3" s="23">
        <v>0</v>
      </c>
      <c r="M3" s="23">
        <v>0</v>
      </c>
      <c r="O3" s="33">
        <v>0</v>
      </c>
      <c r="P3" s="296">
        <v>600</v>
      </c>
      <c r="Q3" s="296">
        <v>0</v>
      </c>
      <c r="R3" s="296">
        <v>0</v>
      </c>
      <c r="S3" s="296">
        <v>0</v>
      </c>
      <c r="T3" s="296">
        <v>0</v>
      </c>
      <c r="U3" s="296">
        <v>0</v>
      </c>
      <c r="W3" s="33">
        <v>0</v>
      </c>
      <c r="X3" s="296">
        <v>600</v>
      </c>
      <c r="Y3" s="296">
        <v>0</v>
      </c>
      <c r="Z3" s="296">
        <v>0</v>
      </c>
      <c r="AA3" s="296">
        <v>0</v>
      </c>
      <c r="AB3" s="296">
        <v>0</v>
      </c>
      <c r="AC3" s="296">
        <v>0</v>
      </c>
      <c r="AE3" s="33">
        <v>0</v>
      </c>
      <c r="AF3" s="296">
        <v>600</v>
      </c>
      <c r="AG3" s="296">
        <v>0</v>
      </c>
      <c r="AH3" s="296">
        <v>0</v>
      </c>
      <c r="AI3" s="296">
        <v>0</v>
      </c>
      <c r="AJ3" s="296">
        <v>0</v>
      </c>
      <c r="AK3" s="296">
        <v>0</v>
      </c>
      <c r="AM3" s="33">
        <v>0</v>
      </c>
      <c r="AN3" s="228">
        <v>600</v>
      </c>
      <c r="AO3" s="228">
        <v>0</v>
      </c>
      <c r="AP3" s="228">
        <v>0</v>
      </c>
      <c r="AQ3" s="228">
        <v>0</v>
      </c>
      <c r="AR3" s="228">
        <v>0</v>
      </c>
      <c r="AS3" s="228">
        <v>0</v>
      </c>
      <c r="AU3" s="33">
        <v>0</v>
      </c>
      <c r="AV3" s="228">
        <v>19</v>
      </c>
      <c r="AW3" s="228">
        <v>0</v>
      </c>
      <c r="AX3" s="228">
        <v>0</v>
      </c>
      <c r="AY3" s="228">
        <v>0</v>
      </c>
      <c r="AZ3" s="228">
        <v>0</v>
      </c>
      <c r="BA3" s="228">
        <v>0</v>
      </c>
      <c r="BC3" s="184">
        <v>0</v>
      </c>
      <c r="BD3" s="297">
        <v>0</v>
      </c>
      <c r="BE3" s="297">
        <v>0</v>
      </c>
      <c r="BF3" s="297">
        <v>0</v>
      </c>
      <c r="BG3" s="297">
        <v>0</v>
      </c>
      <c r="BH3" s="297">
        <v>0</v>
      </c>
    </row>
    <row r="4" spans="1:60" s="229" customFormat="1" x14ac:dyDescent="0.35">
      <c r="A4" s="234" t="s">
        <v>392</v>
      </c>
      <c r="B4" s="23">
        <v>4</v>
      </c>
      <c r="C4" s="23">
        <v>4</v>
      </c>
      <c r="D4" s="23">
        <v>4</v>
      </c>
      <c r="E4" s="23">
        <v>4</v>
      </c>
      <c r="F4" s="23">
        <v>4</v>
      </c>
      <c r="G4" s="281"/>
      <c r="H4" s="33">
        <v>1</v>
      </c>
      <c r="I4" s="23">
        <v>0</v>
      </c>
      <c r="J4" s="23">
        <v>0</v>
      </c>
      <c r="K4" s="23">
        <v>0</v>
      </c>
      <c r="L4" s="23">
        <v>0</v>
      </c>
      <c r="M4" s="23">
        <v>0</v>
      </c>
      <c r="O4" s="33">
        <v>1</v>
      </c>
      <c r="P4" s="296">
        <f>P3</f>
        <v>600</v>
      </c>
      <c r="Q4" s="296">
        <v>0</v>
      </c>
      <c r="R4" s="296">
        <v>0</v>
      </c>
      <c r="S4" s="296">
        <v>0</v>
      </c>
      <c r="T4" s="296">
        <v>0</v>
      </c>
      <c r="U4" s="296">
        <v>0</v>
      </c>
      <c r="W4" s="33">
        <v>1</v>
      </c>
      <c r="X4" s="296">
        <v>600</v>
      </c>
      <c r="Y4" s="296">
        <v>0</v>
      </c>
      <c r="Z4" s="296">
        <v>0</v>
      </c>
      <c r="AA4" s="296">
        <v>0</v>
      </c>
      <c r="AB4" s="296">
        <v>0</v>
      </c>
      <c r="AC4" s="296">
        <v>0</v>
      </c>
      <c r="AE4" s="33">
        <v>1</v>
      </c>
      <c r="AF4" s="296">
        <f>AF3</f>
        <v>600</v>
      </c>
      <c r="AG4" s="296">
        <v>0</v>
      </c>
      <c r="AH4" s="296">
        <v>0</v>
      </c>
      <c r="AI4" s="296">
        <v>0</v>
      </c>
      <c r="AJ4" s="296">
        <v>0</v>
      </c>
      <c r="AK4" s="296">
        <v>0</v>
      </c>
      <c r="AM4" s="33">
        <v>1</v>
      </c>
      <c r="AN4" s="228">
        <v>600</v>
      </c>
      <c r="AO4" s="228">
        <v>0</v>
      </c>
      <c r="AP4" s="228">
        <v>0</v>
      </c>
      <c r="AQ4" s="228">
        <v>0</v>
      </c>
      <c r="AR4" s="228">
        <v>0</v>
      </c>
      <c r="AS4" s="228">
        <v>0</v>
      </c>
      <c r="AU4" s="33">
        <v>1</v>
      </c>
      <c r="AV4" s="228">
        <v>19</v>
      </c>
      <c r="AW4" s="228">
        <v>0</v>
      </c>
      <c r="AX4" s="228">
        <v>0</v>
      </c>
      <c r="AY4" s="228">
        <v>0</v>
      </c>
      <c r="AZ4" s="228">
        <v>0</v>
      </c>
      <c r="BA4" s="228">
        <v>0</v>
      </c>
      <c r="BC4" s="184">
        <v>1</v>
      </c>
      <c r="BD4" s="297">
        <v>0</v>
      </c>
      <c r="BE4" s="297">
        <v>0</v>
      </c>
      <c r="BF4" s="297">
        <v>0</v>
      </c>
      <c r="BG4" s="297">
        <v>0</v>
      </c>
      <c r="BH4" s="297">
        <v>0</v>
      </c>
    </row>
    <row r="5" spans="1:60" s="229" customFormat="1" x14ac:dyDescent="0.35">
      <c r="A5" s="28" t="s">
        <v>391</v>
      </c>
      <c r="B5" s="23">
        <v>300</v>
      </c>
      <c r="C5" s="23">
        <v>300</v>
      </c>
      <c r="D5" s="23">
        <v>300</v>
      </c>
      <c r="E5" s="23">
        <v>300</v>
      </c>
      <c r="F5" s="23">
        <v>300</v>
      </c>
      <c r="G5" s="281"/>
      <c r="H5" s="33">
        <v>2</v>
      </c>
      <c r="I5" s="23">
        <v>0</v>
      </c>
      <c r="J5" s="23">
        <v>0</v>
      </c>
      <c r="K5" s="23">
        <v>0</v>
      </c>
      <c r="L5" s="23">
        <v>0</v>
      </c>
      <c r="M5" s="23">
        <v>0</v>
      </c>
      <c r="O5" s="33">
        <v>2</v>
      </c>
      <c r="P5" s="296">
        <f t="shared" ref="P5:P68" si="0">P4</f>
        <v>600</v>
      </c>
      <c r="Q5" s="296">
        <v>0</v>
      </c>
      <c r="R5" s="296">
        <v>0</v>
      </c>
      <c r="S5" s="296">
        <v>0</v>
      </c>
      <c r="T5" s="296">
        <v>0</v>
      </c>
      <c r="U5" s="296">
        <v>0</v>
      </c>
      <c r="W5" s="33">
        <v>2</v>
      </c>
      <c r="X5" s="296">
        <v>600</v>
      </c>
      <c r="Y5" s="296">
        <v>0</v>
      </c>
      <c r="Z5" s="296">
        <v>0</v>
      </c>
      <c r="AA5" s="296">
        <v>0</v>
      </c>
      <c r="AB5" s="296">
        <v>0</v>
      </c>
      <c r="AC5" s="296">
        <v>0</v>
      </c>
      <c r="AE5" s="33">
        <v>2</v>
      </c>
      <c r="AF5" s="296">
        <f t="shared" ref="AF5:AF68" si="1">AF4</f>
        <v>600</v>
      </c>
      <c r="AG5" s="296">
        <v>0</v>
      </c>
      <c r="AH5" s="296">
        <v>0</v>
      </c>
      <c r="AI5" s="296">
        <v>0</v>
      </c>
      <c r="AJ5" s="296">
        <v>0</v>
      </c>
      <c r="AK5" s="296">
        <v>0</v>
      </c>
      <c r="AM5" s="33">
        <v>2</v>
      </c>
      <c r="AN5" s="228">
        <v>600</v>
      </c>
      <c r="AO5" s="228">
        <v>0</v>
      </c>
      <c r="AP5" s="228">
        <v>0</v>
      </c>
      <c r="AQ5" s="228">
        <v>0</v>
      </c>
      <c r="AR5" s="228">
        <v>0</v>
      </c>
      <c r="AS5" s="228">
        <v>0</v>
      </c>
      <c r="AU5" s="33">
        <v>2</v>
      </c>
      <c r="AV5" s="228">
        <v>19</v>
      </c>
      <c r="AW5" s="228">
        <v>0</v>
      </c>
      <c r="AX5" s="228">
        <v>0</v>
      </c>
      <c r="AY5" s="228">
        <v>0</v>
      </c>
      <c r="AZ5" s="228">
        <v>0</v>
      </c>
      <c r="BA5" s="228">
        <v>0</v>
      </c>
      <c r="BC5" s="184">
        <v>2</v>
      </c>
      <c r="BD5" s="297">
        <v>0</v>
      </c>
      <c r="BE5" s="297">
        <v>0</v>
      </c>
      <c r="BF5" s="297">
        <v>0</v>
      </c>
      <c r="BG5" s="297">
        <v>0</v>
      </c>
      <c r="BH5" s="297">
        <v>0</v>
      </c>
    </row>
    <row r="6" spans="1:60" s="229" customFormat="1" x14ac:dyDescent="0.35">
      <c r="A6" s="28" t="s">
        <v>390</v>
      </c>
      <c r="B6" s="24">
        <v>3.0870000000000002E-2</v>
      </c>
      <c r="C6" s="24">
        <v>3.0870000000000002E-2</v>
      </c>
      <c r="D6" s="24">
        <v>3.0870000000000002E-2</v>
      </c>
      <c r="E6" s="24">
        <v>3.0870000000000002E-2</v>
      </c>
      <c r="F6" s="24">
        <v>3.0870000000000002E-2</v>
      </c>
      <c r="G6" s="282"/>
      <c r="H6" s="33">
        <v>3</v>
      </c>
      <c r="I6" s="23">
        <v>0</v>
      </c>
      <c r="J6" s="23">
        <v>0</v>
      </c>
      <c r="K6" s="23">
        <v>0</v>
      </c>
      <c r="L6" s="23">
        <v>0</v>
      </c>
      <c r="M6" s="23">
        <v>0</v>
      </c>
      <c r="O6" s="33">
        <v>3</v>
      </c>
      <c r="P6" s="296">
        <f t="shared" si="0"/>
        <v>600</v>
      </c>
      <c r="Q6" s="296">
        <v>0</v>
      </c>
      <c r="R6" s="296">
        <v>0</v>
      </c>
      <c r="S6" s="296">
        <v>0</v>
      </c>
      <c r="T6" s="296">
        <v>0</v>
      </c>
      <c r="U6" s="296">
        <v>0</v>
      </c>
      <c r="W6" s="33">
        <v>3</v>
      </c>
      <c r="X6" s="296">
        <v>600</v>
      </c>
      <c r="Y6" s="296">
        <v>0</v>
      </c>
      <c r="Z6" s="296">
        <v>0</v>
      </c>
      <c r="AA6" s="296">
        <v>0</v>
      </c>
      <c r="AB6" s="296">
        <v>0</v>
      </c>
      <c r="AC6" s="296">
        <v>0</v>
      </c>
      <c r="AE6" s="33">
        <v>3</v>
      </c>
      <c r="AF6" s="296">
        <f t="shared" si="1"/>
        <v>600</v>
      </c>
      <c r="AG6" s="296">
        <v>0</v>
      </c>
      <c r="AH6" s="296">
        <v>0</v>
      </c>
      <c r="AI6" s="296">
        <v>0</v>
      </c>
      <c r="AJ6" s="296">
        <v>0</v>
      </c>
      <c r="AK6" s="296">
        <v>0</v>
      </c>
      <c r="AM6" s="33">
        <v>3</v>
      </c>
      <c r="AN6" s="228">
        <v>600</v>
      </c>
      <c r="AO6" s="228">
        <v>0</v>
      </c>
      <c r="AP6" s="228">
        <v>0</v>
      </c>
      <c r="AQ6" s="228">
        <v>0</v>
      </c>
      <c r="AR6" s="228">
        <v>0</v>
      </c>
      <c r="AS6" s="228">
        <v>0</v>
      </c>
      <c r="AU6" s="33">
        <v>3</v>
      </c>
      <c r="AV6" s="228">
        <v>19</v>
      </c>
      <c r="AW6" s="228">
        <v>0</v>
      </c>
      <c r="AX6" s="228">
        <v>0</v>
      </c>
      <c r="AY6" s="228">
        <v>0</v>
      </c>
      <c r="AZ6" s="228">
        <v>0</v>
      </c>
      <c r="BA6" s="228">
        <v>0</v>
      </c>
      <c r="BC6" s="184">
        <v>3</v>
      </c>
      <c r="BD6" s="297">
        <v>0</v>
      </c>
      <c r="BE6" s="297">
        <v>0</v>
      </c>
      <c r="BF6" s="297">
        <v>0</v>
      </c>
      <c r="BG6" s="297">
        <v>0</v>
      </c>
      <c r="BH6" s="297">
        <v>0</v>
      </c>
    </row>
    <row r="7" spans="1:60" s="229" customFormat="1" x14ac:dyDescent="0.35">
      <c r="A7" s="28" t="s">
        <v>389</v>
      </c>
      <c r="B7" s="24">
        <v>0.33</v>
      </c>
      <c r="C7" s="24">
        <v>0.33</v>
      </c>
      <c r="D7" s="24">
        <v>0.33</v>
      </c>
      <c r="E7" s="24">
        <v>0.33</v>
      </c>
      <c r="F7" s="24">
        <v>0.34</v>
      </c>
      <c r="G7" s="282"/>
      <c r="H7" s="33">
        <v>4</v>
      </c>
      <c r="I7" s="23">
        <v>0</v>
      </c>
      <c r="J7" s="23">
        <v>0</v>
      </c>
      <c r="K7" s="23">
        <v>0</v>
      </c>
      <c r="L7" s="23">
        <v>0</v>
      </c>
      <c r="M7" s="23">
        <v>0</v>
      </c>
      <c r="O7" s="33">
        <v>4</v>
      </c>
      <c r="P7" s="296">
        <f t="shared" si="0"/>
        <v>600</v>
      </c>
      <c r="Q7" s="296">
        <v>0</v>
      </c>
      <c r="R7" s="296">
        <v>0</v>
      </c>
      <c r="S7" s="296">
        <v>0</v>
      </c>
      <c r="T7" s="296">
        <v>0</v>
      </c>
      <c r="U7" s="296">
        <v>0</v>
      </c>
      <c r="W7" s="33">
        <v>4</v>
      </c>
      <c r="X7" s="296">
        <v>600</v>
      </c>
      <c r="Y7" s="296">
        <v>0</v>
      </c>
      <c r="Z7" s="296">
        <v>0</v>
      </c>
      <c r="AA7" s="296">
        <v>0</v>
      </c>
      <c r="AB7" s="296">
        <v>0</v>
      </c>
      <c r="AC7" s="296">
        <v>0</v>
      </c>
      <c r="AE7" s="33">
        <v>4</v>
      </c>
      <c r="AF7" s="296">
        <f t="shared" si="1"/>
        <v>600</v>
      </c>
      <c r="AG7" s="296">
        <v>0</v>
      </c>
      <c r="AH7" s="296">
        <v>0</v>
      </c>
      <c r="AI7" s="296">
        <v>0</v>
      </c>
      <c r="AJ7" s="296">
        <v>0</v>
      </c>
      <c r="AK7" s="296">
        <v>0</v>
      </c>
      <c r="AM7" s="33">
        <v>4</v>
      </c>
      <c r="AN7" s="228">
        <v>600</v>
      </c>
      <c r="AO7" s="228">
        <v>0</v>
      </c>
      <c r="AP7" s="228">
        <v>0</v>
      </c>
      <c r="AQ7" s="228">
        <v>0</v>
      </c>
      <c r="AR7" s="228">
        <v>0</v>
      </c>
      <c r="AS7" s="228">
        <v>0</v>
      </c>
      <c r="AU7" s="33">
        <v>4</v>
      </c>
      <c r="AV7" s="228">
        <v>19</v>
      </c>
      <c r="AW7" s="228">
        <v>0</v>
      </c>
      <c r="AX7" s="228">
        <v>0</v>
      </c>
      <c r="AY7" s="228">
        <v>0</v>
      </c>
      <c r="AZ7" s="228">
        <v>0</v>
      </c>
      <c r="BA7" s="228">
        <v>0</v>
      </c>
      <c r="BC7" s="184">
        <v>4</v>
      </c>
      <c r="BD7" s="297">
        <v>0</v>
      </c>
      <c r="BE7" s="297">
        <v>0</v>
      </c>
      <c r="BF7" s="297">
        <v>0</v>
      </c>
      <c r="BG7" s="297">
        <v>0</v>
      </c>
      <c r="BH7" s="297">
        <v>0</v>
      </c>
    </row>
    <row r="8" spans="1:60" s="229" customFormat="1" x14ac:dyDescent="0.35">
      <c r="A8" s="28" t="s">
        <v>388</v>
      </c>
      <c r="B8" s="24">
        <v>1</v>
      </c>
      <c r="C8" s="24">
        <v>1</v>
      </c>
      <c r="D8" s="24">
        <v>1</v>
      </c>
      <c r="E8" s="24">
        <v>1</v>
      </c>
      <c r="F8" s="24">
        <v>1</v>
      </c>
      <c r="G8" s="282"/>
      <c r="H8" s="33">
        <v>5</v>
      </c>
      <c r="I8" s="23">
        <v>0</v>
      </c>
      <c r="J8" s="23">
        <v>0</v>
      </c>
      <c r="K8" s="23">
        <v>0</v>
      </c>
      <c r="L8" s="23">
        <v>0</v>
      </c>
      <c r="M8" s="23">
        <v>0</v>
      </c>
      <c r="O8" s="33">
        <v>5</v>
      </c>
      <c r="P8" s="296">
        <f t="shared" si="0"/>
        <v>600</v>
      </c>
      <c r="Q8" s="296">
        <v>0</v>
      </c>
      <c r="R8" s="296">
        <v>0</v>
      </c>
      <c r="S8" s="296">
        <v>0</v>
      </c>
      <c r="T8" s="296">
        <v>0</v>
      </c>
      <c r="U8" s="296">
        <v>0</v>
      </c>
      <c r="W8" s="33">
        <v>5</v>
      </c>
      <c r="X8" s="296">
        <v>600</v>
      </c>
      <c r="Y8" s="296">
        <v>0</v>
      </c>
      <c r="Z8" s="296">
        <v>0</v>
      </c>
      <c r="AA8" s="296">
        <v>0</v>
      </c>
      <c r="AB8" s="296">
        <v>0</v>
      </c>
      <c r="AC8" s="296">
        <v>0</v>
      </c>
      <c r="AE8" s="33">
        <v>5</v>
      </c>
      <c r="AF8" s="296">
        <f t="shared" si="1"/>
        <v>600</v>
      </c>
      <c r="AG8" s="296">
        <v>0</v>
      </c>
      <c r="AH8" s="296">
        <v>0</v>
      </c>
      <c r="AI8" s="296">
        <v>0</v>
      </c>
      <c r="AJ8" s="296">
        <v>0</v>
      </c>
      <c r="AK8" s="296">
        <v>0</v>
      </c>
      <c r="AM8" s="33">
        <v>5</v>
      </c>
      <c r="AN8" s="228">
        <v>600</v>
      </c>
      <c r="AO8" s="228">
        <v>0</v>
      </c>
      <c r="AP8" s="228">
        <v>0</v>
      </c>
      <c r="AQ8" s="228">
        <v>0</v>
      </c>
      <c r="AR8" s="228">
        <v>0</v>
      </c>
      <c r="AS8" s="228">
        <v>0</v>
      </c>
      <c r="AU8" s="33">
        <v>5</v>
      </c>
      <c r="AV8" s="228">
        <v>19</v>
      </c>
      <c r="AW8" s="228">
        <v>0</v>
      </c>
      <c r="AX8" s="228">
        <v>0</v>
      </c>
      <c r="AY8" s="228">
        <v>0</v>
      </c>
      <c r="AZ8" s="228">
        <v>0</v>
      </c>
      <c r="BA8" s="228">
        <v>0</v>
      </c>
      <c r="BC8" s="184">
        <v>5</v>
      </c>
      <c r="BD8" s="297">
        <v>0</v>
      </c>
      <c r="BE8" s="297">
        <v>0</v>
      </c>
      <c r="BF8" s="297">
        <v>0</v>
      </c>
      <c r="BG8" s="297">
        <v>0</v>
      </c>
      <c r="BH8" s="297">
        <v>0</v>
      </c>
    </row>
    <row r="9" spans="1:60" s="229" customFormat="1" x14ac:dyDescent="0.35">
      <c r="A9" s="28" t="s">
        <v>387</v>
      </c>
      <c r="B9" s="24" t="b">
        <v>0</v>
      </c>
      <c r="C9" s="24" t="b">
        <v>0</v>
      </c>
      <c r="D9" s="24" t="b">
        <v>0</v>
      </c>
      <c r="E9" s="24" t="b">
        <v>0</v>
      </c>
      <c r="F9" s="24" t="b">
        <v>0</v>
      </c>
      <c r="G9" s="282"/>
      <c r="H9" s="33">
        <v>6</v>
      </c>
      <c r="I9" s="23">
        <v>0</v>
      </c>
      <c r="J9" s="23">
        <v>0</v>
      </c>
      <c r="K9" s="23">
        <v>0</v>
      </c>
      <c r="L9" s="23">
        <v>0</v>
      </c>
      <c r="M9" s="23">
        <v>0</v>
      </c>
      <c r="O9" s="33">
        <v>6</v>
      </c>
      <c r="P9" s="296">
        <f t="shared" si="0"/>
        <v>600</v>
      </c>
      <c r="Q9" s="296">
        <v>0</v>
      </c>
      <c r="R9" s="296">
        <v>0</v>
      </c>
      <c r="S9" s="296">
        <v>0</v>
      </c>
      <c r="T9" s="296">
        <v>0</v>
      </c>
      <c r="U9" s="296">
        <v>0</v>
      </c>
      <c r="W9" s="33">
        <v>6</v>
      </c>
      <c r="X9" s="296">
        <v>600</v>
      </c>
      <c r="Y9" s="296">
        <v>0</v>
      </c>
      <c r="Z9" s="296">
        <v>0</v>
      </c>
      <c r="AA9" s="296">
        <v>0</v>
      </c>
      <c r="AB9" s="296">
        <v>0</v>
      </c>
      <c r="AC9" s="296">
        <v>0</v>
      </c>
      <c r="AE9" s="33">
        <v>6</v>
      </c>
      <c r="AF9" s="296">
        <f t="shared" si="1"/>
        <v>600</v>
      </c>
      <c r="AG9" s="296">
        <v>0</v>
      </c>
      <c r="AH9" s="296">
        <v>0</v>
      </c>
      <c r="AI9" s="296">
        <v>0</v>
      </c>
      <c r="AJ9" s="296">
        <v>0</v>
      </c>
      <c r="AK9" s="296">
        <v>0</v>
      </c>
      <c r="AM9" s="33">
        <v>6</v>
      </c>
      <c r="AN9" s="228">
        <v>600</v>
      </c>
      <c r="AO9" s="228">
        <v>0</v>
      </c>
      <c r="AP9" s="228">
        <v>0</v>
      </c>
      <c r="AQ9" s="228">
        <v>0</v>
      </c>
      <c r="AR9" s="228">
        <v>0</v>
      </c>
      <c r="AS9" s="228">
        <v>0</v>
      </c>
      <c r="AU9" s="33">
        <v>6</v>
      </c>
      <c r="AV9" s="228">
        <v>19</v>
      </c>
      <c r="AW9" s="228">
        <v>0</v>
      </c>
      <c r="AX9" s="228">
        <v>0</v>
      </c>
      <c r="AY9" s="228">
        <v>0</v>
      </c>
      <c r="AZ9" s="228">
        <v>0</v>
      </c>
      <c r="BA9" s="228">
        <v>0</v>
      </c>
      <c r="BC9" s="184">
        <v>6</v>
      </c>
      <c r="BD9" s="297">
        <v>0</v>
      </c>
      <c r="BE9" s="297">
        <v>0</v>
      </c>
      <c r="BF9" s="297">
        <v>0</v>
      </c>
      <c r="BG9" s="297">
        <v>0</v>
      </c>
      <c r="BH9" s="297">
        <v>0</v>
      </c>
    </row>
    <row r="10" spans="1:60" s="229" customFormat="1" x14ac:dyDescent="0.35">
      <c r="A10" s="28" t="s">
        <v>394</v>
      </c>
      <c r="B10" s="24" t="b">
        <v>0</v>
      </c>
      <c r="C10" s="24" t="b">
        <v>0</v>
      </c>
      <c r="D10" s="24" t="b">
        <v>0</v>
      </c>
      <c r="E10" s="24" t="b">
        <v>0</v>
      </c>
      <c r="F10" s="24" t="b">
        <v>0</v>
      </c>
      <c r="G10" s="282"/>
      <c r="H10" s="33">
        <v>7</v>
      </c>
      <c r="I10" s="23">
        <v>0</v>
      </c>
      <c r="J10" s="23">
        <v>0</v>
      </c>
      <c r="K10" s="23">
        <v>0</v>
      </c>
      <c r="L10" s="23">
        <v>0</v>
      </c>
      <c r="M10" s="23">
        <v>0</v>
      </c>
      <c r="O10" s="33">
        <v>7</v>
      </c>
      <c r="P10" s="296">
        <f t="shared" si="0"/>
        <v>600</v>
      </c>
      <c r="Q10" s="296">
        <v>0</v>
      </c>
      <c r="R10" s="296">
        <v>0</v>
      </c>
      <c r="S10" s="296">
        <v>0</v>
      </c>
      <c r="T10" s="296">
        <v>0</v>
      </c>
      <c r="U10" s="296">
        <v>0</v>
      </c>
      <c r="W10" s="33">
        <v>7</v>
      </c>
      <c r="X10" s="296">
        <v>600</v>
      </c>
      <c r="Y10" s="296">
        <v>0</v>
      </c>
      <c r="Z10" s="296">
        <v>0</v>
      </c>
      <c r="AA10" s="296">
        <v>0</v>
      </c>
      <c r="AB10" s="296">
        <v>0</v>
      </c>
      <c r="AC10" s="296">
        <v>0</v>
      </c>
      <c r="AE10" s="33">
        <v>7</v>
      </c>
      <c r="AF10" s="296">
        <f t="shared" si="1"/>
        <v>600</v>
      </c>
      <c r="AG10" s="296">
        <v>0</v>
      </c>
      <c r="AH10" s="296">
        <v>0</v>
      </c>
      <c r="AI10" s="296">
        <v>0</v>
      </c>
      <c r="AJ10" s="296">
        <v>0</v>
      </c>
      <c r="AK10" s="296">
        <v>0</v>
      </c>
      <c r="AM10" s="33">
        <v>7</v>
      </c>
      <c r="AN10" s="228">
        <v>600</v>
      </c>
      <c r="AO10" s="228">
        <v>0</v>
      </c>
      <c r="AP10" s="228">
        <v>0</v>
      </c>
      <c r="AQ10" s="228">
        <v>0</v>
      </c>
      <c r="AR10" s="228">
        <v>0</v>
      </c>
      <c r="AS10" s="228">
        <v>0</v>
      </c>
      <c r="AU10" s="33">
        <v>7</v>
      </c>
      <c r="AV10" s="228">
        <v>19</v>
      </c>
      <c r="AW10" s="228">
        <v>0</v>
      </c>
      <c r="AX10" s="228">
        <v>0</v>
      </c>
      <c r="AY10" s="228">
        <v>0</v>
      </c>
      <c r="AZ10" s="228">
        <v>0</v>
      </c>
      <c r="BA10" s="228">
        <v>0</v>
      </c>
      <c r="BC10" s="184">
        <v>7</v>
      </c>
      <c r="BD10" s="297">
        <v>0</v>
      </c>
      <c r="BE10" s="297">
        <v>0</v>
      </c>
      <c r="BF10" s="297">
        <v>0</v>
      </c>
      <c r="BG10" s="297">
        <v>0</v>
      </c>
      <c r="BH10" s="297">
        <v>0</v>
      </c>
    </row>
    <row r="11" spans="1:60" s="229" customFormat="1" x14ac:dyDescent="0.35">
      <c r="A11" s="37" t="s">
        <v>46</v>
      </c>
      <c r="B11" s="35">
        <v>0</v>
      </c>
      <c r="C11" s="35">
        <v>0</v>
      </c>
      <c r="D11" s="35">
        <v>0</v>
      </c>
      <c r="E11" s="35">
        <v>0</v>
      </c>
      <c r="F11" s="35">
        <v>0</v>
      </c>
      <c r="G11" s="118"/>
      <c r="H11" s="33">
        <v>8</v>
      </c>
      <c r="I11" s="23">
        <v>0</v>
      </c>
      <c r="J11" s="23">
        <v>0</v>
      </c>
      <c r="K11" s="23">
        <v>0</v>
      </c>
      <c r="L11" s="23">
        <v>0</v>
      </c>
      <c r="M11" s="23">
        <v>0</v>
      </c>
      <c r="O11" s="33">
        <v>8</v>
      </c>
      <c r="P11" s="296">
        <f t="shared" si="0"/>
        <v>600</v>
      </c>
      <c r="Q11" s="296">
        <v>0</v>
      </c>
      <c r="R11" s="296">
        <v>0</v>
      </c>
      <c r="S11" s="296">
        <v>0</v>
      </c>
      <c r="T11" s="296">
        <v>0</v>
      </c>
      <c r="U11" s="296">
        <v>0</v>
      </c>
      <c r="W11" s="33">
        <v>8</v>
      </c>
      <c r="X11" s="296">
        <v>600</v>
      </c>
      <c r="Y11" s="296">
        <v>0</v>
      </c>
      <c r="Z11" s="296">
        <v>0</v>
      </c>
      <c r="AA11" s="296">
        <v>0</v>
      </c>
      <c r="AB11" s="296">
        <v>0</v>
      </c>
      <c r="AC11" s="296">
        <v>0</v>
      </c>
      <c r="AE11" s="33">
        <v>8</v>
      </c>
      <c r="AF11" s="296">
        <f t="shared" si="1"/>
        <v>600</v>
      </c>
      <c r="AG11" s="296">
        <v>0</v>
      </c>
      <c r="AH11" s="296">
        <v>0</v>
      </c>
      <c r="AI11" s="296">
        <v>0</v>
      </c>
      <c r="AJ11" s="296">
        <v>0</v>
      </c>
      <c r="AK11" s="296">
        <v>0</v>
      </c>
      <c r="AM11" s="33">
        <v>8</v>
      </c>
      <c r="AN11" s="228">
        <v>600</v>
      </c>
      <c r="AO11" s="228">
        <v>0</v>
      </c>
      <c r="AP11" s="228">
        <v>0</v>
      </c>
      <c r="AQ11" s="228">
        <v>0</v>
      </c>
      <c r="AR11" s="228">
        <v>0</v>
      </c>
      <c r="AS11" s="228">
        <v>0</v>
      </c>
      <c r="AU11" s="33">
        <v>8</v>
      </c>
      <c r="AV11" s="228">
        <v>19</v>
      </c>
      <c r="AW11" s="228">
        <v>0</v>
      </c>
      <c r="AX11" s="228">
        <v>0</v>
      </c>
      <c r="AY11" s="228">
        <v>0</v>
      </c>
      <c r="AZ11" s="228">
        <v>0</v>
      </c>
      <c r="BA11" s="228">
        <v>0</v>
      </c>
      <c r="BC11" s="184">
        <v>8</v>
      </c>
      <c r="BD11" s="297">
        <v>0</v>
      </c>
      <c r="BE11" s="297">
        <v>0</v>
      </c>
      <c r="BF11" s="297">
        <v>0</v>
      </c>
      <c r="BG11" s="297">
        <v>0</v>
      </c>
      <c r="BH11" s="297">
        <v>0</v>
      </c>
    </row>
    <row r="12" spans="1:60" s="229" customFormat="1" x14ac:dyDescent="0.35">
      <c r="A12" s="28" t="s">
        <v>47</v>
      </c>
      <c r="B12" s="24">
        <v>0</v>
      </c>
      <c r="C12" s="24">
        <v>0</v>
      </c>
      <c r="D12" s="24">
        <v>0</v>
      </c>
      <c r="E12" s="24">
        <v>0</v>
      </c>
      <c r="F12" s="24">
        <v>0</v>
      </c>
      <c r="H12" s="33">
        <v>9</v>
      </c>
      <c r="I12" s="23">
        <v>0</v>
      </c>
      <c r="J12" s="23">
        <v>0</v>
      </c>
      <c r="K12" s="23">
        <v>0</v>
      </c>
      <c r="L12" s="23">
        <v>0</v>
      </c>
      <c r="M12" s="23">
        <v>0</v>
      </c>
      <c r="O12" s="33">
        <v>9</v>
      </c>
      <c r="P12" s="296">
        <f t="shared" si="0"/>
        <v>600</v>
      </c>
      <c r="Q12" s="296">
        <v>0</v>
      </c>
      <c r="R12" s="296">
        <v>0</v>
      </c>
      <c r="S12" s="296">
        <v>0</v>
      </c>
      <c r="T12" s="296">
        <v>0</v>
      </c>
      <c r="U12" s="296">
        <v>0</v>
      </c>
      <c r="W12" s="33">
        <v>9</v>
      </c>
      <c r="X12" s="296">
        <v>600</v>
      </c>
      <c r="Y12" s="296">
        <v>0</v>
      </c>
      <c r="Z12" s="296">
        <v>0</v>
      </c>
      <c r="AA12" s="296">
        <v>0</v>
      </c>
      <c r="AB12" s="296">
        <v>0</v>
      </c>
      <c r="AC12" s="296">
        <v>0</v>
      </c>
      <c r="AE12" s="33">
        <v>9</v>
      </c>
      <c r="AF12" s="296">
        <f t="shared" si="1"/>
        <v>600</v>
      </c>
      <c r="AG12" s="296">
        <v>0</v>
      </c>
      <c r="AH12" s="296">
        <v>0</v>
      </c>
      <c r="AI12" s="296">
        <v>0</v>
      </c>
      <c r="AJ12" s="296">
        <v>0</v>
      </c>
      <c r="AK12" s="296">
        <v>0</v>
      </c>
      <c r="AM12" s="33">
        <v>9</v>
      </c>
      <c r="AN12" s="228">
        <v>600</v>
      </c>
      <c r="AO12" s="228">
        <v>0</v>
      </c>
      <c r="AP12" s="228">
        <v>0</v>
      </c>
      <c r="AQ12" s="228">
        <v>0</v>
      </c>
      <c r="AR12" s="228">
        <v>0</v>
      </c>
      <c r="AS12" s="228">
        <v>0</v>
      </c>
      <c r="AU12" s="33">
        <v>9</v>
      </c>
      <c r="AV12" s="228">
        <v>19</v>
      </c>
      <c r="AW12" s="228">
        <v>0</v>
      </c>
      <c r="AX12" s="228">
        <v>0</v>
      </c>
      <c r="AY12" s="228">
        <v>0</v>
      </c>
      <c r="AZ12" s="228">
        <v>0</v>
      </c>
      <c r="BA12" s="228">
        <v>0</v>
      </c>
      <c r="BC12" s="184">
        <v>9</v>
      </c>
      <c r="BD12" s="297">
        <v>0</v>
      </c>
      <c r="BE12" s="297">
        <v>0</v>
      </c>
      <c r="BF12" s="297">
        <v>0</v>
      </c>
      <c r="BG12" s="297">
        <v>0</v>
      </c>
      <c r="BH12" s="297">
        <v>0</v>
      </c>
    </row>
    <row r="13" spans="1:60" s="229" customFormat="1" x14ac:dyDescent="0.35">
      <c r="A13" s="28" t="s">
        <v>48</v>
      </c>
      <c r="B13" s="24">
        <v>0</v>
      </c>
      <c r="C13" s="24">
        <v>0</v>
      </c>
      <c r="D13" s="24">
        <v>0</v>
      </c>
      <c r="E13" s="24">
        <v>0</v>
      </c>
      <c r="F13" s="24">
        <v>0</v>
      </c>
      <c r="H13" s="33">
        <v>10</v>
      </c>
      <c r="I13" s="23">
        <v>0</v>
      </c>
      <c r="J13" s="23">
        <v>0</v>
      </c>
      <c r="K13" s="23">
        <v>0</v>
      </c>
      <c r="L13" s="23">
        <v>0</v>
      </c>
      <c r="M13" s="23">
        <v>0</v>
      </c>
      <c r="O13" s="33">
        <v>10</v>
      </c>
      <c r="P13" s="296">
        <f t="shared" si="0"/>
        <v>600</v>
      </c>
      <c r="Q13" s="296">
        <v>0</v>
      </c>
      <c r="R13" s="296">
        <v>0</v>
      </c>
      <c r="S13" s="296">
        <v>0</v>
      </c>
      <c r="T13" s="296">
        <v>0</v>
      </c>
      <c r="U13" s="296">
        <v>0</v>
      </c>
      <c r="W13" s="33">
        <v>10</v>
      </c>
      <c r="X13" s="296">
        <v>600</v>
      </c>
      <c r="Y13" s="296">
        <v>0</v>
      </c>
      <c r="Z13" s="296">
        <v>0</v>
      </c>
      <c r="AA13" s="296">
        <v>0</v>
      </c>
      <c r="AB13" s="296">
        <v>0</v>
      </c>
      <c r="AC13" s="296">
        <v>0</v>
      </c>
      <c r="AE13" s="33">
        <v>10</v>
      </c>
      <c r="AF13" s="296">
        <f t="shared" si="1"/>
        <v>600</v>
      </c>
      <c r="AG13" s="296">
        <v>0</v>
      </c>
      <c r="AH13" s="296">
        <v>0</v>
      </c>
      <c r="AI13" s="296">
        <v>0</v>
      </c>
      <c r="AJ13" s="296">
        <v>0</v>
      </c>
      <c r="AK13" s="296">
        <v>0</v>
      </c>
      <c r="AM13" s="33">
        <v>10</v>
      </c>
      <c r="AN13" s="228">
        <v>600</v>
      </c>
      <c r="AO13" s="228">
        <v>0</v>
      </c>
      <c r="AP13" s="228">
        <v>0</v>
      </c>
      <c r="AQ13" s="228">
        <v>0</v>
      </c>
      <c r="AR13" s="228">
        <v>0</v>
      </c>
      <c r="AS13" s="228">
        <v>0</v>
      </c>
      <c r="AU13" s="33">
        <v>10</v>
      </c>
      <c r="AV13" s="228">
        <v>19</v>
      </c>
      <c r="AW13" s="228">
        <v>0</v>
      </c>
      <c r="AX13" s="228">
        <v>0</v>
      </c>
      <c r="AY13" s="228">
        <v>0</v>
      </c>
      <c r="AZ13" s="228">
        <v>0</v>
      </c>
      <c r="BA13" s="228">
        <v>0</v>
      </c>
      <c r="BC13" s="184">
        <v>10</v>
      </c>
      <c r="BD13" s="297">
        <v>0</v>
      </c>
      <c r="BE13" s="297">
        <v>0</v>
      </c>
      <c r="BF13" s="297">
        <v>0</v>
      </c>
      <c r="BG13" s="297">
        <v>0</v>
      </c>
      <c r="BH13" s="297">
        <v>0</v>
      </c>
    </row>
    <row r="14" spans="1:60" s="229" customFormat="1" ht="15" thickBot="1" x14ac:dyDescent="0.4">
      <c r="A14" s="36" t="s">
        <v>49</v>
      </c>
      <c r="B14" s="29">
        <v>0</v>
      </c>
      <c r="C14" s="29">
        <v>0</v>
      </c>
      <c r="D14" s="29">
        <v>0</v>
      </c>
      <c r="E14" s="29">
        <v>0</v>
      </c>
      <c r="F14" s="29">
        <v>0</v>
      </c>
      <c r="H14" s="33">
        <v>11</v>
      </c>
      <c r="I14" s="23">
        <v>0</v>
      </c>
      <c r="J14" s="23">
        <v>0</v>
      </c>
      <c r="K14" s="23">
        <v>0</v>
      </c>
      <c r="L14" s="23">
        <v>0</v>
      </c>
      <c r="M14" s="23">
        <v>0</v>
      </c>
      <c r="O14" s="33">
        <v>11</v>
      </c>
      <c r="P14" s="296">
        <f t="shared" si="0"/>
        <v>600</v>
      </c>
      <c r="Q14" s="296">
        <v>0</v>
      </c>
      <c r="R14" s="296">
        <v>0</v>
      </c>
      <c r="S14" s="296">
        <v>0</v>
      </c>
      <c r="T14" s="296">
        <v>0</v>
      </c>
      <c r="U14" s="296">
        <v>0</v>
      </c>
      <c r="W14" s="33">
        <v>11</v>
      </c>
      <c r="X14" s="296">
        <v>600</v>
      </c>
      <c r="Y14" s="296">
        <v>0</v>
      </c>
      <c r="Z14" s="296">
        <v>0</v>
      </c>
      <c r="AA14" s="296">
        <v>0</v>
      </c>
      <c r="AB14" s="296">
        <v>0</v>
      </c>
      <c r="AC14" s="296">
        <v>0</v>
      </c>
      <c r="AE14" s="33">
        <v>11</v>
      </c>
      <c r="AF14" s="296">
        <f t="shared" si="1"/>
        <v>600</v>
      </c>
      <c r="AG14" s="296">
        <v>0</v>
      </c>
      <c r="AH14" s="296">
        <v>0</v>
      </c>
      <c r="AI14" s="296">
        <v>0</v>
      </c>
      <c r="AJ14" s="296">
        <v>0</v>
      </c>
      <c r="AK14" s="296">
        <v>0</v>
      </c>
      <c r="AM14" s="33">
        <v>11</v>
      </c>
      <c r="AN14" s="228">
        <v>600</v>
      </c>
      <c r="AO14" s="228">
        <v>0</v>
      </c>
      <c r="AP14" s="228">
        <v>0</v>
      </c>
      <c r="AQ14" s="228">
        <v>0</v>
      </c>
      <c r="AR14" s="228">
        <v>0</v>
      </c>
      <c r="AS14" s="228">
        <v>0</v>
      </c>
      <c r="AU14" s="33">
        <v>11</v>
      </c>
      <c r="AV14" s="228">
        <v>19</v>
      </c>
      <c r="AW14" s="228">
        <v>0</v>
      </c>
      <c r="AX14" s="228">
        <v>0</v>
      </c>
      <c r="AY14" s="228">
        <v>0</v>
      </c>
      <c r="AZ14" s="228">
        <v>0</v>
      </c>
      <c r="BA14" s="228">
        <v>0</v>
      </c>
      <c r="BC14" s="184">
        <v>11</v>
      </c>
      <c r="BD14" s="297">
        <v>0</v>
      </c>
      <c r="BE14" s="297">
        <v>0</v>
      </c>
      <c r="BF14" s="297">
        <v>0</v>
      </c>
      <c r="BG14" s="297">
        <v>0</v>
      </c>
      <c r="BH14" s="297">
        <v>0</v>
      </c>
    </row>
    <row r="15" spans="1:60" s="229" customFormat="1" ht="15" thickTop="1" x14ac:dyDescent="0.35">
      <c r="H15" s="33">
        <v>12</v>
      </c>
      <c r="I15" s="23">
        <v>0</v>
      </c>
      <c r="J15" s="23">
        <v>0</v>
      </c>
      <c r="K15" s="23">
        <v>0</v>
      </c>
      <c r="L15" s="23">
        <v>0</v>
      </c>
      <c r="M15" s="23">
        <v>0</v>
      </c>
      <c r="O15" s="33">
        <v>12</v>
      </c>
      <c r="P15" s="296">
        <f t="shared" si="0"/>
        <v>600</v>
      </c>
      <c r="Q15" s="296">
        <v>0</v>
      </c>
      <c r="R15" s="296">
        <v>0</v>
      </c>
      <c r="S15" s="296">
        <v>0</v>
      </c>
      <c r="T15" s="296">
        <v>0</v>
      </c>
      <c r="U15" s="296">
        <v>0</v>
      </c>
      <c r="W15" s="33">
        <v>12</v>
      </c>
      <c r="X15" s="296">
        <v>600</v>
      </c>
      <c r="Y15" s="296">
        <v>0</v>
      </c>
      <c r="Z15" s="296">
        <v>0</v>
      </c>
      <c r="AA15" s="296">
        <v>0</v>
      </c>
      <c r="AB15" s="296">
        <v>0</v>
      </c>
      <c r="AC15" s="296">
        <v>0</v>
      </c>
      <c r="AE15" s="33">
        <v>12</v>
      </c>
      <c r="AF15" s="296">
        <f t="shared" si="1"/>
        <v>600</v>
      </c>
      <c r="AG15" s="296">
        <v>0</v>
      </c>
      <c r="AH15" s="296">
        <v>0</v>
      </c>
      <c r="AI15" s="296">
        <v>0</v>
      </c>
      <c r="AJ15" s="296">
        <v>0</v>
      </c>
      <c r="AK15" s="296">
        <v>0</v>
      </c>
      <c r="AM15" s="33">
        <v>12</v>
      </c>
      <c r="AN15" s="228">
        <v>600</v>
      </c>
      <c r="AO15" s="228">
        <v>0</v>
      </c>
      <c r="AP15" s="228">
        <v>0</v>
      </c>
      <c r="AQ15" s="228">
        <v>0</v>
      </c>
      <c r="AR15" s="228">
        <v>0</v>
      </c>
      <c r="AS15" s="228">
        <v>0</v>
      </c>
      <c r="AU15" s="33">
        <v>12</v>
      </c>
      <c r="AV15" s="228">
        <v>19</v>
      </c>
      <c r="AW15" s="228">
        <v>0</v>
      </c>
      <c r="AX15" s="228">
        <v>0</v>
      </c>
      <c r="AY15" s="228">
        <v>0</v>
      </c>
      <c r="AZ15" s="228">
        <v>0</v>
      </c>
      <c r="BA15" s="228">
        <v>0</v>
      </c>
      <c r="BC15" s="184">
        <v>12</v>
      </c>
      <c r="BD15" s="297">
        <v>0</v>
      </c>
      <c r="BE15" s="297">
        <v>0</v>
      </c>
      <c r="BF15" s="297">
        <v>0</v>
      </c>
      <c r="BG15" s="297">
        <v>0</v>
      </c>
      <c r="BH15" s="297">
        <v>0</v>
      </c>
    </row>
    <row r="16" spans="1:60" s="229" customFormat="1" x14ac:dyDescent="0.35">
      <c r="H16" s="33">
        <v>13</v>
      </c>
      <c r="I16" s="23">
        <v>0</v>
      </c>
      <c r="J16" s="23">
        <v>0</v>
      </c>
      <c r="K16" s="23">
        <v>0</v>
      </c>
      <c r="L16" s="23">
        <v>0</v>
      </c>
      <c r="M16" s="23">
        <v>0</v>
      </c>
      <c r="O16" s="33">
        <v>13</v>
      </c>
      <c r="P16" s="296">
        <f t="shared" si="0"/>
        <v>600</v>
      </c>
      <c r="Q16" s="296">
        <v>0</v>
      </c>
      <c r="R16" s="296">
        <v>0</v>
      </c>
      <c r="S16" s="296">
        <v>0</v>
      </c>
      <c r="T16" s="296">
        <v>0</v>
      </c>
      <c r="U16" s="296">
        <v>0</v>
      </c>
      <c r="W16" s="33">
        <v>13</v>
      </c>
      <c r="X16" s="296">
        <v>600</v>
      </c>
      <c r="Y16" s="296">
        <v>0</v>
      </c>
      <c r="Z16" s="296">
        <v>0</v>
      </c>
      <c r="AA16" s="296">
        <v>0</v>
      </c>
      <c r="AB16" s="296">
        <v>0</v>
      </c>
      <c r="AC16" s="296">
        <v>0</v>
      </c>
      <c r="AE16" s="33">
        <v>13</v>
      </c>
      <c r="AF16" s="296">
        <f t="shared" si="1"/>
        <v>600</v>
      </c>
      <c r="AG16" s="296">
        <v>0</v>
      </c>
      <c r="AH16" s="296">
        <v>0</v>
      </c>
      <c r="AI16" s="296">
        <v>0</v>
      </c>
      <c r="AJ16" s="296">
        <v>0</v>
      </c>
      <c r="AK16" s="296">
        <v>0</v>
      </c>
      <c r="AM16" s="33">
        <v>13</v>
      </c>
      <c r="AN16" s="228">
        <v>600</v>
      </c>
      <c r="AO16" s="228">
        <v>0</v>
      </c>
      <c r="AP16" s="228">
        <v>0</v>
      </c>
      <c r="AQ16" s="228">
        <v>0</v>
      </c>
      <c r="AR16" s="228">
        <v>0</v>
      </c>
      <c r="AS16" s="228">
        <v>0</v>
      </c>
      <c r="AU16" s="33">
        <v>13</v>
      </c>
      <c r="AV16" s="228">
        <v>19</v>
      </c>
      <c r="AW16" s="228">
        <v>0</v>
      </c>
      <c r="AX16" s="228">
        <v>0</v>
      </c>
      <c r="AY16" s="228">
        <v>0</v>
      </c>
      <c r="AZ16" s="228">
        <v>0</v>
      </c>
      <c r="BA16" s="228">
        <v>0</v>
      </c>
      <c r="BC16" s="184">
        <v>13</v>
      </c>
      <c r="BD16" s="297">
        <v>0</v>
      </c>
      <c r="BE16" s="297">
        <v>0</v>
      </c>
      <c r="BF16" s="297">
        <v>0</v>
      </c>
      <c r="BG16" s="297">
        <v>0</v>
      </c>
      <c r="BH16" s="297">
        <v>0</v>
      </c>
    </row>
    <row r="17" spans="1:60" s="229" customFormat="1" x14ac:dyDescent="0.35">
      <c r="H17" s="33">
        <v>14</v>
      </c>
      <c r="I17" s="23">
        <v>0</v>
      </c>
      <c r="J17" s="23">
        <v>0</v>
      </c>
      <c r="K17" s="23">
        <v>0</v>
      </c>
      <c r="L17" s="23">
        <v>0</v>
      </c>
      <c r="M17" s="23">
        <v>0</v>
      </c>
      <c r="O17" s="33">
        <v>14</v>
      </c>
      <c r="P17" s="296">
        <f t="shared" si="0"/>
        <v>600</v>
      </c>
      <c r="Q17" s="296">
        <v>0</v>
      </c>
      <c r="R17" s="296">
        <v>0</v>
      </c>
      <c r="S17" s="296">
        <v>0</v>
      </c>
      <c r="T17" s="296">
        <v>0</v>
      </c>
      <c r="U17" s="296">
        <v>0</v>
      </c>
      <c r="W17" s="33">
        <v>14</v>
      </c>
      <c r="X17" s="296">
        <v>600</v>
      </c>
      <c r="Y17" s="296">
        <v>0</v>
      </c>
      <c r="Z17" s="296">
        <v>0</v>
      </c>
      <c r="AA17" s="296">
        <v>0</v>
      </c>
      <c r="AB17" s="296">
        <v>0</v>
      </c>
      <c r="AC17" s="296">
        <v>0</v>
      </c>
      <c r="AE17" s="33">
        <v>14</v>
      </c>
      <c r="AF17" s="296">
        <f t="shared" si="1"/>
        <v>600</v>
      </c>
      <c r="AG17" s="296">
        <v>0</v>
      </c>
      <c r="AH17" s="296">
        <v>0</v>
      </c>
      <c r="AI17" s="296">
        <v>0</v>
      </c>
      <c r="AJ17" s="296">
        <v>0</v>
      </c>
      <c r="AK17" s="296">
        <v>0</v>
      </c>
      <c r="AM17" s="33">
        <v>14</v>
      </c>
      <c r="AN17" s="228">
        <v>600</v>
      </c>
      <c r="AO17" s="228">
        <v>0</v>
      </c>
      <c r="AP17" s="228">
        <v>0</v>
      </c>
      <c r="AQ17" s="228">
        <v>0</v>
      </c>
      <c r="AR17" s="228">
        <v>0</v>
      </c>
      <c r="AS17" s="228">
        <v>0</v>
      </c>
      <c r="AU17" s="33">
        <v>14</v>
      </c>
      <c r="AV17" s="228">
        <v>19</v>
      </c>
      <c r="AW17" s="228">
        <v>0</v>
      </c>
      <c r="AX17" s="228">
        <v>0</v>
      </c>
      <c r="AY17" s="228">
        <v>0</v>
      </c>
      <c r="AZ17" s="228">
        <v>0</v>
      </c>
      <c r="BA17" s="228">
        <v>0</v>
      </c>
      <c r="BC17" s="184">
        <v>14</v>
      </c>
      <c r="BD17" s="297">
        <v>0</v>
      </c>
      <c r="BE17" s="297">
        <v>0</v>
      </c>
      <c r="BF17" s="297">
        <v>0</v>
      </c>
      <c r="BG17" s="297">
        <v>0</v>
      </c>
      <c r="BH17" s="297">
        <v>0</v>
      </c>
    </row>
    <row r="18" spans="1:60" s="229" customFormat="1" x14ac:dyDescent="0.35">
      <c r="A18" s="229" t="s">
        <v>461</v>
      </c>
      <c r="B18" s="229">
        <f>B$6*SUM(BD$3:BD$303)</f>
        <v>92.61</v>
      </c>
      <c r="C18" s="229">
        <f>C$6*SUM(BE$3:BE$303)</f>
        <v>80.570700000000002</v>
      </c>
      <c r="D18" s="229">
        <f>D$6*SUM(BF$3:BF$303)</f>
        <v>57.418200000000006</v>
      </c>
      <c r="E18" s="229">
        <f>E$6*SUM(BG$3:BG$303)</f>
        <v>0</v>
      </c>
      <c r="F18" s="229">
        <f>F$6*SUM(BH$3:BH$303)</f>
        <v>92.61</v>
      </c>
      <c r="H18" s="33">
        <v>15</v>
      </c>
      <c r="I18" s="23">
        <v>0</v>
      </c>
      <c r="J18" s="23">
        <v>0</v>
      </c>
      <c r="K18" s="23">
        <v>0</v>
      </c>
      <c r="L18" s="23">
        <v>0</v>
      </c>
      <c r="M18" s="23">
        <v>0</v>
      </c>
      <c r="O18" s="33">
        <v>15</v>
      </c>
      <c r="P18" s="296">
        <f t="shared" si="0"/>
        <v>600</v>
      </c>
      <c r="Q18" s="296">
        <v>0</v>
      </c>
      <c r="R18" s="296">
        <v>0</v>
      </c>
      <c r="S18" s="296">
        <v>0</v>
      </c>
      <c r="T18" s="296">
        <v>0</v>
      </c>
      <c r="U18" s="296">
        <v>0</v>
      </c>
      <c r="W18" s="33">
        <v>15</v>
      </c>
      <c r="X18" s="296">
        <v>600</v>
      </c>
      <c r="Y18" s="296">
        <v>0</v>
      </c>
      <c r="Z18" s="296">
        <v>0</v>
      </c>
      <c r="AA18" s="296">
        <v>0</v>
      </c>
      <c r="AB18" s="296">
        <v>0</v>
      </c>
      <c r="AC18" s="296">
        <v>0</v>
      </c>
      <c r="AE18" s="33">
        <v>15</v>
      </c>
      <c r="AF18" s="296">
        <f t="shared" si="1"/>
        <v>600</v>
      </c>
      <c r="AG18" s="296">
        <v>0</v>
      </c>
      <c r="AH18" s="296">
        <v>0</v>
      </c>
      <c r="AI18" s="296">
        <v>0</v>
      </c>
      <c r="AJ18" s="296">
        <v>0</v>
      </c>
      <c r="AK18" s="296">
        <v>0</v>
      </c>
      <c r="AM18" s="33">
        <v>15</v>
      </c>
      <c r="AN18" s="228">
        <v>600</v>
      </c>
      <c r="AO18" s="228">
        <v>0</v>
      </c>
      <c r="AP18" s="228">
        <v>0</v>
      </c>
      <c r="AQ18" s="228">
        <v>0</v>
      </c>
      <c r="AR18" s="228">
        <v>0</v>
      </c>
      <c r="AS18" s="228">
        <v>0</v>
      </c>
      <c r="AU18" s="33">
        <v>15</v>
      </c>
      <c r="AV18" s="228">
        <v>19</v>
      </c>
      <c r="AW18" s="228">
        <v>0</v>
      </c>
      <c r="AX18" s="228">
        <v>0</v>
      </c>
      <c r="AY18" s="228">
        <v>0</v>
      </c>
      <c r="AZ18" s="228">
        <v>0</v>
      </c>
      <c r="BA18" s="228">
        <v>0</v>
      </c>
      <c r="BC18" s="184">
        <v>15</v>
      </c>
      <c r="BD18" s="297">
        <v>0</v>
      </c>
      <c r="BE18" s="297">
        <v>0</v>
      </c>
      <c r="BF18" s="297">
        <v>0</v>
      </c>
      <c r="BG18" s="297">
        <v>0</v>
      </c>
      <c r="BH18" s="297">
        <v>0</v>
      </c>
    </row>
    <row r="19" spans="1:60" s="229" customFormat="1" x14ac:dyDescent="0.35">
      <c r="A19" s="229" t="s">
        <v>466</v>
      </c>
      <c r="B19" s="229">
        <f>B18-'Reactor 1'!B22</f>
        <v>34.889999999999993</v>
      </c>
      <c r="C19" s="229">
        <f>C18-'Reactor 1'!C22</f>
        <v>22.850699999999996</v>
      </c>
      <c r="D19" s="229">
        <f>D18-'Reactor 1'!D22</f>
        <v>-0.30180000000000007</v>
      </c>
      <c r="E19" s="229">
        <f>E18-'Reactor 1'!E22</f>
        <v>-57.720000000000006</v>
      </c>
      <c r="F19" s="229">
        <f>F18-'Reactor 1'!F22</f>
        <v>34.898481599999997</v>
      </c>
      <c r="H19" s="33">
        <v>16</v>
      </c>
      <c r="I19" s="23">
        <v>0</v>
      </c>
      <c r="J19" s="23">
        <v>0</v>
      </c>
      <c r="K19" s="23">
        <v>0</v>
      </c>
      <c r="L19" s="23">
        <v>0</v>
      </c>
      <c r="M19" s="23">
        <v>0</v>
      </c>
      <c r="O19" s="33">
        <v>16</v>
      </c>
      <c r="P19" s="296">
        <f t="shared" si="0"/>
        <v>600</v>
      </c>
      <c r="Q19" s="296">
        <v>0</v>
      </c>
      <c r="R19" s="296">
        <v>0</v>
      </c>
      <c r="S19" s="296">
        <v>0</v>
      </c>
      <c r="T19" s="296">
        <v>0</v>
      </c>
      <c r="U19" s="296">
        <v>0</v>
      </c>
      <c r="W19" s="33">
        <v>16</v>
      </c>
      <c r="X19" s="296">
        <v>600</v>
      </c>
      <c r="Y19" s="296">
        <v>0</v>
      </c>
      <c r="Z19" s="296">
        <v>0</v>
      </c>
      <c r="AA19" s="296">
        <v>0</v>
      </c>
      <c r="AB19" s="296">
        <v>0</v>
      </c>
      <c r="AC19" s="296">
        <v>0</v>
      </c>
      <c r="AE19" s="33">
        <v>16</v>
      </c>
      <c r="AF19" s="296">
        <f t="shared" si="1"/>
        <v>600</v>
      </c>
      <c r="AG19" s="296">
        <v>0</v>
      </c>
      <c r="AH19" s="296">
        <v>0</v>
      </c>
      <c r="AI19" s="296">
        <v>0</v>
      </c>
      <c r="AJ19" s="296">
        <v>0</v>
      </c>
      <c r="AK19" s="296">
        <v>0</v>
      </c>
      <c r="AM19" s="33">
        <v>16</v>
      </c>
      <c r="AN19" s="228">
        <v>600</v>
      </c>
      <c r="AO19" s="228">
        <v>0</v>
      </c>
      <c r="AP19" s="228">
        <v>0</v>
      </c>
      <c r="AQ19" s="228">
        <v>0</v>
      </c>
      <c r="AR19" s="228">
        <v>0</v>
      </c>
      <c r="AS19" s="228">
        <v>0</v>
      </c>
      <c r="AU19" s="33">
        <v>16</v>
      </c>
      <c r="AV19" s="228">
        <v>19</v>
      </c>
      <c r="AW19" s="228">
        <v>0</v>
      </c>
      <c r="AX19" s="228">
        <v>0</v>
      </c>
      <c r="AY19" s="228">
        <v>0</v>
      </c>
      <c r="AZ19" s="228">
        <v>0</v>
      </c>
      <c r="BA19" s="228">
        <v>0</v>
      </c>
      <c r="BC19" s="184">
        <v>16</v>
      </c>
      <c r="BD19" s="297">
        <v>0</v>
      </c>
      <c r="BE19" s="297">
        <v>0</v>
      </c>
      <c r="BF19" s="297">
        <v>0</v>
      </c>
      <c r="BG19" s="297">
        <v>0</v>
      </c>
      <c r="BH19" s="297">
        <v>0</v>
      </c>
    </row>
    <row r="20" spans="1:60" s="229" customFormat="1" x14ac:dyDescent="0.35">
      <c r="A20" s="229" t="s">
        <v>467</v>
      </c>
      <c r="B20" s="229">
        <f>B19*8.766*0.85</f>
        <v>259.9688789999999</v>
      </c>
      <c r="C20" s="229">
        <f>C19*8.766*0.85</f>
        <v>170.26285076999997</v>
      </c>
      <c r="D20" s="229">
        <f>D19*8.766*0.85</f>
        <v>-2.2487419800000001</v>
      </c>
      <c r="H20" s="33">
        <v>17</v>
      </c>
      <c r="I20" s="23">
        <v>0</v>
      </c>
      <c r="J20" s="23">
        <v>0</v>
      </c>
      <c r="K20" s="23">
        <v>0</v>
      </c>
      <c r="L20" s="23">
        <v>0</v>
      </c>
      <c r="M20" s="23">
        <v>0</v>
      </c>
      <c r="O20" s="33">
        <v>17</v>
      </c>
      <c r="P20" s="296">
        <f t="shared" si="0"/>
        <v>600</v>
      </c>
      <c r="Q20" s="296">
        <v>0</v>
      </c>
      <c r="R20" s="296">
        <v>0</v>
      </c>
      <c r="S20" s="296">
        <v>0</v>
      </c>
      <c r="T20" s="296">
        <v>0</v>
      </c>
      <c r="U20" s="296">
        <v>0</v>
      </c>
      <c r="W20" s="33">
        <v>17</v>
      </c>
      <c r="X20" s="296">
        <v>600</v>
      </c>
      <c r="Y20" s="296">
        <v>0</v>
      </c>
      <c r="Z20" s="296">
        <v>0</v>
      </c>
      <c r="AA20" s="296">
        <v>0</v>
      </c>
      <c r="AB20" s="296">
        <v>0</v>
      </c>
      <c r="AC20" s="296">
        <v>0</v>
      </c>
      <c r="AE20" s="33">
        <v>17</v>
      </c>
      <c r="AF20" s="296">
        <f t="shared" si="1"/>
        <v>600</v>
      </c>
      <c r="AG20" s="296">
        <v>0</v>
      </c>
      <c r="AH20" s="296">
        <v>0</v>
      </c>
      <c r="AI20" s="296">
        <v>0</v>
      </c>
      <c r="AJ20" s="296">
        <v>0</v>
      </c>
      <c r="AK20" s="296">
        <v>0</v>
      </c>
      <c r="AM20" s="33">
        <v>17</v>
      </c>
      <c r="AN20" s="228">
        <v>600</v>
      </c>
      <c r="AO20" s="228">
        <v>0</v>
      </c>
      <c r="AP20" s="228">
        <v>0</v>
      </c>
      <c r="AQ20" s="228">
        <v>0</v>
      </c>
      <c r="AR20" s="228">
        <v>0</v>
      </c>
      <c r="AS20" s="228">
        <v>0</v>
      </c>
      <c r="AU20" s="33">
        <v>17</v>
      </c>
      <c r="AV20" s="228">
        <v>19</v>
      </c>
      <c r="AW20" s="228">
        <v>0</v>
      </c>
      <c r="AX20" s="228">
        <v>0</v>
      </c>
      <c r="AY20" s="228">
        <v>0</v>
      </c>
      <c r="AZ20" s="228">
        <v>0</v>
      </c>
      <c r="BA20" s="228">
        <v>0</v>
      </c>
      <c r="BC20" s="184">
        <v>17</v>
      </c>
      <c r="BD20" s="297">
        <v>0</v>
      </c>
      <c r="BE20" s="297">
        <v>0</v>
      </c>
      <c r="BF20" s="297">
        <v>0</v>
      </c>
      <c r="BG20" s="297">
        <v>0</v>
      </c>
      <c r="BH20" s="297">
        <v>0</v>
      </c>
    </row>
    <row r="21" spans="1:60" s="229" customFormat="1" x14ac:dyDescent="0.35">
      <c r="H21" s="33">
        <v>18</v>
      </c>
      <c r="I21" s="23">
        <v>0</v>
      </c>
      <c r="J21" s="23">
        <v>0</v>
      </c>
      <c r="K21" s="23">
        <v>0</v>
      </c>
      <c r="L21" s="23">
        <v>0</v>
      </c>
      <c r="M21" s="23">
        <v>0</v>
      </c>
      <c r="O21" s="33">
        <v>18</v>
      </c>
      <c r="P21" s="296">
        <f t="shared" si="0"/>
        <v>600</v>
      </c>
      <c r="Q21" s="296">
        <v>0</v>
      </c>
      <c r="R21" s="296">
        <v>0</v>
      </c>
      <c r="S21" s="296">
        <v>0</v>
      </c>
      <c r="T21" s="296">
        <v>0</v>
      </c>
      <c r="U21" s="296">
        <v>0</v>
      </c>
      <c r="W21" s="33">
        <v>18</v>
      </c>
      <c r="X21" s="296">
        <v>600</v>
      </c>
      <c r="Y21" s="296">
        <v>0</v>
      </c>
      <c r="Z21" s="296">
        <v>0</v>
      </c>
      <c r="AA21" s="296">
        <v>0</v>
      </c>
      <c r="AB21" s="296">
        <v>0</v>
      </c>
      <c r="AC21" s="296">
        <v>0</v>
      </c>
      <c r="AE21" s="33">
        <v>18</v>
      </c>
      <c r="AF21" s="296">
        <f t="shared" si="1"/>
        <v>600</v>
      </c>
      <c r="AG21" s="296">
        <v>0</v>
      </c>
      <c r="AH21" s="296">
        <v>0</v>
      </c>
      <c r="AI21" s="296">
        <v>0</v>
      </c>
      <c r="AJ21" s="296">
        <v>0</v>
      </c>
      <c r="AK21" s="296">
        <v>0</v>
      </c>
      <c r="AM21" s="33">
        <v>18</v>
      </c>
      <c r="AN21" s="228">
        <v>600</v>
      </c>
      <c r="AO21" s="228">
        <v>0</v>
      </c>
      <c r="AP21" s="228">
        <v>0</v>
      </c>
      <c r="AQ21" s="228">
        <v>0</v>
      </c>
      <c r="AR21" s="228">
        <v>0</v>
      </c>
      <c r="AS21" s="228">
        <v>0</v>
      </c>
      <c r="AU21" s="33">
        <v>18</v>
      </c>
      <c r="AV21" s="228">
        <v>19</v>
      </c>
      <c r="AW21" s="228">
        <v>0</v>
      </c>
      <c r="AX21" s="228">
        <v>0</v>
      </c>
      <c r="AY21" s="228">
        <v>0</v>
      </c>
      <c r="AZ21" s="228">
        <v>0</v>
      </c>
      <c r="BA21" s="228">
        <v>0</v>
      </c>
      <c r="BC21" s="184">
        <v>18</v>
      </c>
      <c r="BD21" s="297">
        <v>0</v>
      </c>
      <c r="BE21" s="297">
        <v>0</v>
      </c>
      <c r="BF21" s="297">
        <v>0</v>
      </c>
      <c r="BG21" s="297">
        <v>0</v>
      </c>
      <c r="BH21" s="297">
        <v>0</v>
      </c>
    </row>
    <row r="22" spans="1:60" s="229" customFormat="1" x14ac:dyDescent="0.35">
      <c r="H22" s="33">
        <v>19</v>
      </c>
      <c r="I22" s="23">
        <v>0</v>
      </c>
      <c r="J22" s="23">
        <v>0</v>
      </c>
      <c r="K22" s="23">
        <v>0</v>
      </c>
      <c r="L22" s="23">
        <v>0</v>
      </c>
      <c r="M22" s="23">
        <v>0</v>
      </c>
      <c r="O22" s="33">
        <v>19</v>
      </c>
      <c r="P22" s="296">
        <f t="shared" si="0"/>
        <v>600</v>
      </c>
      <c r="Q22" s="296">
        <v>0</v>
      </c>
      <c r="R22" s="296">
        <v>0</v>
      </c>
      <c r="S22" s="296">
        <v>0</v>
      </c>
      <c r="T22" s="296">
        <v>0</v>
      </c>
      <c r="U22" s="296">
        <v>0</v>
      </c>
      <c r="W22" s="33">
        <v>19</v>
      </c>
      <c r="X22" s="296">
        <v>600</v>
      </c>
      <c r="Y22" s="296">
        <v>0</v>
      </c>
      <c r="Z22" s="296">
        <v>0</v>
      </c>
      <c r="AA22" s="296">
        <v>0</v>
      </c>
      <c r="AB22" s="296">
        <v>0</v>
      </c>
      <c r="AC22" s="296">
        <v>0</v>
      </c>
      <c r="AE22" s="33">
        <v>19</v>
      </c>
      <c r="AF22" s="296">
        <f t="shared" si="1"/>
        <v>600</v>
      </c>
      <c r="AG22" s="296">
        <v>0</v>
      </c>
      <c r="AH22" s="296">
        <v>0</v>
      </c>
      <c r="AI22" s="296">
        <v>0</v>
      </c>
      <c r="AJ22" s="296">
        <v>0</v>
      </c>
      <c r="AK22" s="296">
        <v>0</v>
      </c>
      <c r="AM22" s="33">
        <v>19</v>
      </c>
      <c r="AN22" s="228">
        <v>600</v>
      </c>
      <c r="AO22" s="228">
        <v>0</v>
      </c>
      <c r="AP22" s="228">
        <v>0</v>
      </c>
      <c r="AQ22" s="228">
        <v>0</v>
      </c>
      <c r="AR22" s="228">
        <v>0</v>
      </c>
      <c r="AS22" s="228">
        <v>0</v>
      </c>
      <c r="AU22" s="33">
        <v>19</v>
      </c>
      <c r="AV22" s="228">
        <v>19</v>
      </c>
      <c r="AW22" s="228">
        <v>0</v>
      </c>
      <c r="AX22" s="228">
        <v>0</v>
      </c>
      <c r="AY22" s="228">
        <v>0</v>
      </c>
      <c r="AZ22" s="228">
        <v>0</v>
      </c>
      <c r="BA22" s="228">
        <v>0</v>
      </c>
      <c r="BC22" s="184">
        <v>19</v>
      </c>
      <c r="BD22" s="297">
        <v>0</v>
      </c>
      <c r="BE22" s="297">
        <v>0</v>
      </c>
      <c r="BF22" s="297">
        <v>0</v>
      </c>
      <c r="BG22" s="297">
        <v>0</v>
      </c>
      <c r="BH22" s="297">
        <v>0</v>
      </c>
    </row>
    <row r="23" spans="1:60" s="229" customFormat="1" x14ac:dyDescent="0.35">
      <c r="H23" s="33">
        <v>20</v>
      </c>
      <c r="I23" s="23">
        <v>0</v>
      </c>
      <c r="J23" s="23">
        <v>0</v>
      </c>
      <c r="K23" s="23">
        <v>0</v>
      </c>
      <c r="L23" s="23">
        <v>0</v>
      </c>
      <c r="M23" s="23">
        <v>0</v>
      </c>
      <c r="O23" s="33">
        <v>20</v>
      </c>
      <c r="P23" s="296">
        <f t="shared" si="0"/>
        <v>600</v>
      </c>
      <c r="Q23" s="296">
        <v>0</v>
      </c>
      <c r="R23" s="296">
        <v>0</v>
      </c>
      <c r="S23" s="296">
        <v>0</v>
      </c>
      <c r="T23" s="296">
        <v>0</v>
      </c>
      <c r="U23" s="296">
        <v>0</v>
      </c>
      <c r="W23" s="33">
        <v>20</v>
      </c>
      <c r="X23" s="296">
        <v>600</v>
      </c>
      <c r="Y23" s="296">
        <v>0</v>
      </c>
      <c r="Z23" s="296">
        <v>0</v>
      </c>
      <c r="AA23" s="296">
        <v>0</v>
      </c>
      <c r="AB23" s="296">
        <v>0</v>
      </c>
      <c r="AC23" s="296">
        <v>0</v>
      </c>
      <c r="AE23" s="33">
        <v>20</v>
      </c>
      <c r="AF23" s="296">
        <f t="shared" si="1"/>
        <v>600</v>
      </c>
      <c r="AG23" s="296">
        <v>0</v>
      </c>
      <c r="AH23" s="296">
        <v>0</v>
      </c>
      <c r="AI23" s="296">
        <v>0</v>
      </c>
      <c r="AJ23" s="296">
        <v>0</v>
      </c>
      <c r="AK23" s="296">
        <v>0</v>
      </c>
      <c r="AM23" s="33">
        <v>20</v>
      </c>
      <c r="AN23" s="228">
        <v>600</v>
      </c>
      <c r="AO23" s="228">
        <v>0</v>
      </c>
      <c r="AP23" s="228">
        <v>0</v>
      </c>
      <c r="AQ23" s="228">
        <v>0</v>
      </c>
      <c r="AR23" s="228">
        <v>0</v>
      </c>
      <c r="AS23" s="228">
        <v>0</v>
      </c>
      <c r="AU23" s="33">
        <v>20</v>
      </c>
      <c r="AV23" s="228">
        <v>19</v>
      </c>
      <c r="AW23" s="228">
        <v>0</v>
      </c>
      <c r="AX23" s="228">
        <v>0</v>
      </c>
      <c r="AY23" s="228">
        <v>0</v>
      </c>
      <c r="AZ23" s="228">
        <v>0</v>
      </c>
      <c r="BA23" s="228">
        <v>0</v>
      </c>
      <c r="BC23" s="184">
        <v>20</v>
      </c>
      <c r="BD23" s="297">
        <v>0</v>
      </c>
      <c r="BE23" s="297">
        <v>0</v>
      </c>
      <c r="BF23" s="297">
        <v>0</v>
      </c>
      <c r="BG23" s="297">
        <v>0</v>
      </c>
      <c r="BH23" s="297">
        <v>0</v>
      </c>
    </row>
    <row r="24" spans="1:60" s="229" customFormat="1" x14ac:dyDescent="0.35">
      <c r="H24" s="33">
        <v>21</v>
      </c>
      <c r="I24" s="23">
        <v>0</v>
      </c>
      <c r="J24" s="23">
        <v>0</v>
      </c>
      <c r="K24" s="23">
        <v>0</v>
      </c>
      <c r="L24" s="23">
        <v>0</v>
      </c>
      <c r="M24" s="23">
        <v>0</v>
      </c>
      <c r="O24" s="33">
        <v>21</v>
      </c>
      <c r="P24" s="296">
        <f t="shared" si="0"/>
        <v>600</v>
      </c>
      <c r="Q24" s="296">
        <v>0</v>
      </c>
      <c r="R24" s="296">
        <v>0</v>
      </c>
      <c r="S24" s="296">
        <v>0</v>
      </c>
      <c r="T24" s="296">
        <v>0</v>
      </c>
      <c r="U24" s="296">
        <v>0</v>
      </c>
      <c r="W24" s="33">
        <v>21</v>
      </c>
      <c r="X24" s="296">
        <v>600</v>
      </c>
      <c r="Y24" s="296">
        <v>0</v>
      </c>
      <c r="Z24" s="296">
        <v>0</v>
      </c>
      <c r="AA24" s="296">
        <v>0</v>
      </c>
      <c r="AB24" s="296">
        <v>0</v>
      </c>
      <c r="AC24" s="296">
        <v>0</v>
      </c>
      <c r="AE24" s="33">
        <v>21</v>
      </c>
      <c r="AF24" s="296">
        <f t="shared" si="1"/>
        <v>600</v>
      </c>
      <c r="AG24" s="296">
        <v>0</v>
      </c>
      <c r="AH24" s="296">
        <v>0</v>
      </c>
      <c r="AI24" s="296">
        <v>0</v>
      </c>
      <c r="AJ24" s="296">
        <v>0</v>
      </c>
      <c r="AK24" s="296">
        <v>0</v>
      </c>
      <c r="AM24" s="33">
        <v>21</v>
      </c>
      <c r="AN24" s="228">
        <v>600</v>
      </c>
      <c r="AO24" s="228">
        <v>0</v>
      </c>
      <c r="AP24" s="228">
        <v>0</v>
      </c>
      <c r="AQ24" s="228">
        <v>0</v>
      </c>
      <c r="AR24" s="228">
        <v>0</v>
      </c>
      <c r="AS24" s="228">
        <v>0</v>
      </c>
      <c r="AU24" s="33">
        <v>21</v>
      </c>
      <c r="AV24" s="228">
        <v>19</v>
      </c>
      <c r="AW24" s="228">
        <v>0</v>
      </c>
      <c r="AX24" s="228">
        <v>0</v>
      </c>
      <c r="AY24" s="228">
        <v>0</v>
      </c>
      <c r="AZ24" s="228">
        <v>0</v>
      </c>
      <c r="BA24" s="228">
        <v>0</v>
      </c>
      <c r="BC24" s="184">
        <v>21</v>
      </c>
      <c r="BD24" s="297">
        <v>0</v>
      </c>
      <c r="BE24" s="297">
        <v>0</v>
      </c>
      <c r="BF24" s="297">
        <v>0</v>
      </c>
      <c r="BG24" s="297">
        <v>0</v>
      </c>
      <c r="BH24" s="297">
        <v>0</v>
      </c>
    </row>
    <row r="25" spans="1:60" s="229" customFormat="1" x14ac:dyDescent="0.35">
      <c r="H25" s="33">
        <v>22</v>
      </c>
      <c r="I25" s="23">
        <v>0</v>
      </c>
      <c r="J25" s="23">
        <v>0</v>
      </c>
      <c r="K25" s="23">
        <v>0</v>
      </c>
      <c r="L25" s="23">
        <v>0</v>
      </c>
      <c r="M25" s="23">
        <v>0</v>
      </c>
      <c r="O25" s="33">
        <v>22</v>
      </c>
      <c r="P25" s="296">
        <f t="shared" si="0"/>
        <v>600</v>
      </c>
      <c r="Q25" s="296">
        <v>0</v>
      </c>
      <c r="R25" s="296">
        <v>0</v>
      </c>
      <c r="S25" s="296">
        <v>0</v>
      </c>
      <c r="T25" s="296">
        <v>0</v>
      </c>
      <c r="U25" s="296">
        <v>0</v>
      </c>
      <c r="W25" s="33">
        <v>22</v>
      </c>
      <c r="X25" s="296">
        <v>600</v>
      </c>
      <c r="Y25" s="296">
        <v>0</v>
      </c>
      <c r="Z25" s="296">
        <v>0</v>
      </c>
      <c r="AA25" s="296">
        <v>0</v>
      </c>
      <c r="AB25" s="296">
        <v>0</v>
      </c>
      <c r="AC25" s="296">
        <v>0</v>
      </c>
      <c r="AE25" s="33">
        <v>22</v>
      </c>
      <c r="AF25" s="296">
        <f t="shared" si="1"/>
        <v>600</v>
      </c>
      <c r="AG25" s="296">
        <v>0</v>
      </c>
      <c r="AH25" s="296">
        <v>0</v>
      </c>
      <c r="AI25" s="296">
        <v>0</v>
      </c>
      <c r="AJ25" s="296">
        <v>0</v>
      </c>
      <c r="AK25" s="296">
        <v>0</v>
      </c>
      <c r="AM25" s="33">
        <v>22</v>
      </c>
      <c r="AN25" s="228">
        <v>600</v>
      </c>
      <c r="AO25" s="228">
        <v>0</v>
      </c>
      <c r="AP25" s="228">
        <v>0</v>
      </c>
      <c r="AQ25" s="228">
        <v>0</v>
      </c>
      <c r="AR25" s="228">
        <v>0</v>
      </c>
      <c r="AS25" s="228">
        <v>0</v>
      </c>
      <c r="AU25" s="33">
        <v>22</v>
      </c>
      <c r="AV25" s="228">
        <v>19</v>
      </c>
      <c r="AW25" s="228">
        <v>0</v>
      </c>
      <c r="AX25" s="228">
        <v>0</v>
      </c>
      <c r="AY25" s="228">
        <v>0</v>
      </c>
      <c r="AZ25" s="228">
        <v>0</v>
      </c>
      <c r="BA25" s="228">
        <v>0</v>
      </c>
      <c r="BC25" s="184">
        <v>22</v>
      </c>
      <c r="BD25" s="297">
        <v>0</v>
      </c>
      <c r="BE25" s="297">
        <v>0</v>
      </c>
      <c r="BF25" s="297">
        <v>0</v>
      </c>
      <c r="BG25" s="297">
        <v>0</v>
      </c>
      <c r="BH25" s="297">
        <v>0</v>
      </c>
    </row>
    <row r="26" spans="1:60" s="229" customFormat="1" x14ac:dyDescent="0.35">
      <c r="H26" s="33">
        <v>23</v>
      </c>
      <c r="I26" s="23">
        <v>0</v>
      </c>
      <c r="J26" s="23">
        <v>0</v>
      </c>
      <c r="K26" s="23">
        <v>0</v>
      </c>
      <c r="L26" s="23">
        <v>0</v>
      </c>
      <c r="M26" s="23">
        <v>0</v>
      </c>
      <c r="O26" s="33">
        <v>23</v>
      </c>
      <c r="P26" s="296">
        <f t="shared" si="0"/>
        <v>600</v>
      </c>
      <c r="Q26" s="296">
        <v>0</v>
      </c>
      <c r="R26" s="296">
        <v>0</v>
      </c>
      <c r="S26" s="296">
        <v>0</v>
      </c>
      <c r="T26" s="296">
        <v>0</v>
      </c>
      <c r="U26" s="296">
        <v>0</v>
      </c>
      <c r="W26" s="33">
        <v>23</v>
      </c>
      <c r="X26" s="296">
        <v>600</v>
      </c>
      <c r="Y26" s="296">
        <v>0</v>
      </c>
      <c r="Z26" s="296">
        <v>0</v>
      </c>
      <c r="AA26" s="296">
        <v>0</v>
      </c>
      <c r="AB26" s="296">
        <v>0</v>
      </c>
      <c r="AC26" s="296">
        <v>0</v>
      </c>
      <c r="AE26" s="33">
        <v>23</v>
      </c>
      <c r="AF26" s="296">
        <f t="shared" si="1"/>
        <v>600</v>
      </c>
      <c r="AG26" s="296">
        <v>0</v>
      </c>
      <c r="AH26" s="296">
        <v>0</v>
      </c>
      <c r="AI26" s="296">
        <v>0</v>
      </c>
      <c r="AJ26" s="296">
        <v>0</v>
      </c>
      <c r="AK26" s="296">
        <v>0</v>
      </c>
      <c r="AM26" s="33">
        <v>23</v>
      </c>
      <c r="AN26" s="228">
        <v>600</v>
      </c>
      <c r="AO26" s="228">
        <v>0</v>
      </c>
      <c r="AP26" s="228">
        <v>0</v>
      </c>
      <c r="AQ26" s="228">
        <v>0</v>
      </c>
      <c r="AR26" s="228">
        <v>0</v>
      </c>
      <c r="AS26" s="228">
        <v>0</v>
      </c>
      <c r="AU26" s="33">
        <v>23</v>
      </c>
      <c r="AV26" s="228">
        <v>19</v>
      </c>
      <c r="AW26" s="228">
        <v>0</v>
      </c>
      <c r="AX26" s="228">
        <v>0</v>
      </c>
      <c r="AY26" s="228">
        <v>0</v>
      </c>
      <c r="AZ26" s="228">
        <v>0</v>
      </c>
      <c r="BA26" s="228">
        <v>0</v>
      </c>
      <c r="BC26" s="184">
        <v>23</v>
      </c>
      <c r="BD26" s="297">
        <v>0</v>
      </c>
      <c r="BE26" s="297">
        <v>0</v>
      </c>
      <c r="BF26" s="297">
        <v>0</v>
      </c>
      <c r="BG26" s="297">
        <v>0</v>
      </c>
      <c r="BH26" s="297">
        <v>0</v>
      </c>
    </row>
    <row r="27" spans="1:60" s="229" customFormat="1" x14ac:dyDescent="0.35">
      <c r="H27" s="33">
        <v>24</v>
      </c>
      <c r="I27" s="23">
        <v>0</v>
      </c>
      <c r="J27" s="23">
        <v>0</v>
      </c>
      <c r="K27" s="23">
        <v>0</v>
      </c>
      <c r="L27" s="23">
        <v>0</v>
      </c>
      <c r="M27" s="23">
        <v>0</v>
      </c>
      <c r="O27" s="33">
        <v>24</v>
      </c>
      <c r="P27" s="296">
        <f t="shared" si="0"/>
        <v>600</v>
      </c>
      <c r="Q27" s="296">
        <v>0</v>
      </c>
      <c r="R27" s="296">
        <v>0</v>
      </c>
      <c r="S27" s="296">
        <v>0</v>
      </c>
      <c r="T27" s="296">
        <v>0</v>
      </c>
      <c r="U27" s="296">
        <v>0</v>
      </c>
      <c r="W27" s="33">
        <v>24</v>
      </c>
      <c r="X27" s="296">
        <v>600</v>
      </c>
      <c r="Y27" s="296">
        <v>0</v>
      </c>
      <c r="Z27" s="296">
        <v>0</v>
      </c>
      <c r="AA27" s="296">
        <v>0</v>
      </c>
      <c r="AB27" s="296">
        <v>0</v>
      </c>
      <c r="AC27" s="296">
        <v>0</v>
      </c>
      <c r="AE27" s="33">
        <v>24</v>
      </c>
      <c r="AF27" s="296">
        <f t="shared" si="1"/>
        <v>600</v>
      </c>
      <c r="AG27" s="296">
        <v>0</v>
      </c>
      <c r="AH27" s="296">
        <v>0</v>
      </c>
      <c r="AI27" s="296">
        <v>0</v>
      </c>
      <c r="AJ27" s="296">
        <v>0</v>
      </c>
      <c r="AK27" s="296">
        <v>0</v>
      </c>
      <c r="AM27" s="33">
        <v>24</v>
      </c>
      <c r="AN27" s="228">
        <v>600</v>
      </c>
      <c r="AO27" s="228">
        <v>0</v>
      </c>
      <c r="AP27" s="228">
        <v>0</v>
      </c>
      <c r="AQ27" s="228">
        <v>0</v>
      </c>
      <c r="AR27" s="228">
        <v>0</v>
      </c>
      <c r="AS27" s="228">
        <v>0</v>
      </c>
      <c r="AU27" s="33">
        <v>24</v>
      </c>
      <c r="AV27" s="228">
        <v>19</v>
      </c>
      <c r="AW27" s="228">
        <v>0</v>
      </c>
      <c r="AX27" s="228">
        <v>0</v>
      </c>
      <c r="AY27" s="228">
        <v>0</v>
      </c>
      <c r="AZ27" s="228">
        <v>0</v>
      </c>
      <c r="BA27" s="228">
        <v>0</v>
      </c>
      <c r="BC27" s="184">
        <v>24</v>
      </c>
      <c r="BD27" s="297">
        <v>0</v>
      </c>
      <c r="BE27" s="297">
        <v>0</v>
      </c>
      <c r="BF27" s="297">
        <v>0</v>
      </c>
      <c r="BG27" s="297">
        <v>0</v>
      </c>
      <c r="BH27" s="297">
        <v>0</v>
      </c>
    </row>
    <row r="28" spans="1:60" s="229" customFormat="1" x14ac:dyDescent="0.35">
      <c r="H28" s="33">
        <v>25</v>
      </c>
      <c r="I28" s="23">
        <v>0</v>
      </c>
      <c r="J28" s="23">
        <v>0</v>
      </c>
      <c r="K28" s="23">
        <v>0</v>
      </c>
      <c r="L28" s="23">
        <v>0</v>
      </c>
      <c r="M28" s="23">
        <v>0</v>
      </c>
      <c r="O28" s="33">
        <v>25</v>
      </c>
      <c r="P28" s="296">
        <f t="shared" si="0"/>
        <v>600</v>
      </c>
      <c r="Q28" s="296">
        <v>0</v>
      </c>
      <c r="R28" s="296">
        <v>0</v>
      </c>
      <c r="S28" s="296">
        <v>0</v>
      </c>
      <c r="T28" s="296">
        <v>0</v>
      </c>
      <c r="U28" s="296">
        <v>0</v>
      </c>
      <c r="W28" s="33">
        <v>25</v>
      </c>
      <c r="X28" s="296">
        <v>600</v>
      </c>
      <c r="Y28" s="296">
        <v>0</v>
      </c>
      <c r="Z28" s="296">
        <v>0</v>
      </c>
      <c r="AA28" s="296">
        <v>0</v>
      </c>
      <c r="AB28" s="296">
        <v>0</v>
      </c>
      <c r="AC28" s="296">
        <v>0</v>
      </c>
      <c r="AE28" s="33">
        <v>25</v>
      </c>
      <c r="AF28" s="296">
        <f t="shared" si="1"/>
        <v>600</v>
      </c>
      <c r="AG28" s="296">
        <v>0</v>
      </c>
      <c r="AH28" s="296">
        <v>0</v>
      </c>
      <c r="AI28" s="296">
        <v>0</v>
      </c>
      <c r="AJ28" s="296">
        <v>0</v>
      </c>
      <c r="AK28" s="296">
        <v>0</v>
      </c>
      <c r="AM28" s="33">
        <v>25</v>
      </c>
      <c r="AN28" s="228">
        <v>600</v>
      </c>
      <c r="AO28" s="228">
        <v>0</v>
      </c>
      <c r="AP28" s="228">
        <v>0</v>
      </c>
      <c r="AQ28" s="228">
        <v>0</v>
      </c>
      <c r="AR28" s="228">
        <v>0</v>
      </c>
      <c r="AS28" s="228">
        <v>0</v>
      </c>
      <c r="AU28" s="33">
        <v>25</v>
      </c>
      <c r="AV28" s="228">
        <v>19</v>
      </c>
      <c r="AW28" s="228">
        <v>0</v>
      </c>
      <c r="AX28" s="228">
        <v>0</v>
      </c>
      <c r="AY28" s="228">
        <v>0</v>
      </c>
      <c r="AZ28" s="228">
        <v>0</v>
      </c>
      <c r="BA28" s="228">
        <v>0</v>
      </c>
      <c r="BC28" s="184">
        <v>25</v>
      </c>
      <c r="BD28" s="297">
        <v>0</v>
      </c>
      <c r="BE28" s="297">
        <v>0</v>
      </c>
      <c r="BF28" s="297">
        <v>0</v>
      </c>
      <c r="BG28" s="297">
        <v>0</v>
      </c>
      <c r="BH28" s="297">
        <v>0</v>
      </c>
    </row>
    <row r="29" spans="1:60" s="229" customFormat="1" x14ac:dyDescent="0.35">
      <c r="H29" s="33">
        <v>26</v>
      </c>
      <c r="I29" s="23">
        <v>0</v>
      </c>
      <c r="J29" s="23">
        <v>0</v>
      </c>
      <c r="K29" s="23">
        <v>0</v>
      </c>
      <c r="L29" s="23">
        <v>0</v>
      </c>
      <c r="M29" s="23">
        <v>0</v>
      </c>
      <c r="O29" s="33">
        <v>26</v>
      </c>
      <c r="P29" s="296">
        <f t="shared" si="0"/>
        <v>600</v>
      </c>
      <c r="Q29" s="296">
        <v>0</v>
      </c>
      <c r="R29" s="296">
        <v>0</v>
      </c>
      <c r="S29" s="296">
        <v>0</v>
      </c>
      <c r="T29" s="296">
        <v>0</v>
      </c>
      <c r="U29" s="296">
        <v>0</v>
      </c>
      <c r="W29" s="33">
        <v>26</v>
      </c>
      <c r="X29" s="296">
        <v>600</v>
      </c>
      <c r="Y29" s="296">
        <v>0</v>
      </c>
      <c r="Z29" s="296">
        <v>0</v>
      </c>
      <c r="AA29" s="296">
        <v>0</v>
      </c>
      <c r="AB29" s="296">
        <v>0</v>
      </c>
      <c r="AC29" s="296">
        <v>0</v>
      </c>
      <c r="AE29" s="33">
        <v>26</v>
      </c>
      <c r="AF29" s="296">
        <f t="shared" si="1"/>
        <v>600</v>
      </c>
      <c r="AG29" s="296">
        <v>0</v>
      </c>
      <c r="AH29" s="296">
        <v>0</v>
      </c>
      <c r="AI29" s="296">
        <v>0</v>
      </c>
      <c r="AJ29" s="296">
        <v>0</v>
      </c>
      <c r="AK29" s="296">
        <v>0</v>
      </c>
      <c r="AM29" s="33">
        <v>26</v>
      </c>
      <c r="AN29" s="228">
        <v>600</v>
      </c>
      <c r="AO29" s="228">
        <v>0</v>
      </c>
      <c r="AP29" s="228">
        <v>0</v>
      </c>
      <c r="AQ29" s="228">
        <v>0</v>
      </c>
      <c r="AR29" s="228">
        <v>0</v>
      </c>
      <c r="AS29" s="228">
        <v>0</v>
      </c>
      <c r="AU29" s="33">
        <v>26</v>
      </c>
      <c r="AV29" s="228">
        <v>19</v>
      </c>
      <c r="AW29" s="228">
        <v>0</v>
      </c>
      <c r="AX29" s="228">
        <v>0</v>
      </c>
      <c r="AY29" s="228">
        <v>0</v>
      </c>
      <c r="AZ29" s="228">
        <v>0</v>
      </c>
      <c r="BA29" s="228">
        <v>0</v>
      </c>
      <c r="BC29" s="184">
        <v>26</v>
      </c>
      <c r="BD29" s="297">
        <v>0</v>
      </c>
      <c r="BE29" s="297">
        <v>0</v>
      </c>
      <c r="BF29" s="297">
        <v>0</v>
      </c>
      <c r="BG29" s="297">
        <v>0</v>
      </c>
      <c r="BH29" s="297">
        <v>0</v>
      </c>
    </row>
    <row r="30" spans="1:60" s="229" customFormat="1" x14ac:dyDescent="0.35">
      <c r="H30" s="33">
        <v>27</v>
      </c>
      <c r="I30" s="23">
        <v>0</v>
      </c>
      <c r="J30" s="23">
        <v>0</v>
      </c>
      <c r="K30" s="23">
        <v>0</v>
      </c>
      <c r="L30" s="23">
        <v>0</v>
      </c>
      <c r="M30" s="23">
        <v>0</v>
      </c>
      <c r="O30" s="33">
        <v>27</v>
      </c>
      <c r="P30" s="296">
        <f t="shared" si="0"/>
        <v>600</v>
      </c>
      <c r="Q30" s="296">
        <v>0</v>
      </c>
      <c r="R30" s="296">
        <v>0</v>
      </c>
      <c r="S30" s="296">
        <v>0</v>
      </c>
      <c r="T30" s="296">
        <v>0</v>
      </c>
      <c r="U30" s="296">
        <v>0</v>
      </c>
      <c r="W30" s="33">
        <v>27</v>
      </c>
      <c r="X30" s="296">
        <v>600</v>
      </c>
      <c r="Y30" s="296">
        <v>0</v>
      </c>
      <c r="Z30" s="296">
        <v>0</v>
      </c>
      <c r="AA30" s="296">
        <v>0</v>
      </c>
      <c r="AB30" s="296">
        <v>0</v>
      </c>
      <c r="AC30" s="296">
        <v>0</v>
      </c>
      <c r="AE30" s="33">
        <v>27</v>
      </c>
      <c r="AF30" s="296">
        <f t="shared" si="1"/>
        <v>600</v>
      </c>
      <c r="AG30" s="296">
        <v>0</v>
      </c>
      <c r="AH30" s="296">
        <v>0</v>
      </c>
      <c r="AI30" s="296">
        <v>0</v>
      </c>
      <c r="AJ30" s="296">
        <v>0</v>
      </c>
      <c r="AK30" s="296">
        <v>0</v>
      </c>
      <c r="AM30" s="33">
        <v>27</v>
      </c>
      <c r="AN30" s="228">
        <v>600</v>
      </c>
      <c r="AO30" s="228">
        <v>0</v>
      </c>
      <c r="AP30" s="228">
        <v>0</v>
      </c>
      <c r="AQ30" s="228">
        <v>0</v>
      </c>
      <c r="AR30" s="228">
        <v>0</v>
      </c>
      <c r="AS30" s="228">
        <v>0</v>
      </c>
      <c r="AU30" s="33">
        <v>27</v>
      </c>
      <c r="AV30" s="228">
        <v>19</v>
      </c>
      <c r="AW30" s="228">
        <v>0</v>
      </c>
      <c r="AX30" s="228">
        <v>0</v>
      </c>
      <c r="AY30" s="228">
        <v>0</v>
      </c>
      <c r="AZ30" s="228">
        <v>0</v>
      </c>
      <c r="BA30" s="228">
        <v>0</v>
      </c>
      <c r="BC30" s="184">
        <v>27</v>
      </c>
      <c r="BD30" s="297">
        <v>0</v>
      </c>
      <c r="BE30" s="297">
        <v>0</v>
      </c>
      <c r="BF30" s="297">
        <v>0</v>
      </c>
      <c r="BG30" s="297">
        <v>0</v>
      </c>
      <c r="BH30" s="297">
        <v>0</v>
      </c>
    </row>
    <row r="31" spans="1:60" s="229" customFormat="1" x14ac:dyDescent="0.35">
      <c r="H31" s="33">
        <v>28</v>
      </c>
      <c r="I31" s="23">
        <v>0</v>
      </c>
      <c r="J31" s="23">
        <v>0</v>
      </c>
      <c r="K31" s="23">
        <v>0</v>
      </c>
      <c r="L31" s="23">
        <v>0</v>
      </c>
      <c r="M31" s="23">
        <v>0</v>
      </c>
      <c r="O31" s="33">
        <v>28</v>
      </c>
      <c r="P31" s="296">
        <f t="shared" si="0"/>
        <v>600</v>
      </c>
      <c r="Q31" s="296">
        <v>0</v>
      </c>
      <c r="R31" s="296">
        <v>0</v>
      </c>
      <c r="S31" s="296">
        <v>0</v>
      </c>
      <c r="T31" s="296">
        <v>0</v>
      </c>
      <c r="U31" s="296">
        <v>0</v>
      </c>
      <c r="W31" s="33">
        <v>28</v>
      </c>
      <c r="X31" s="296">
        <v>600</v>
      </c>
      <c r="Y31" s="296">
        <v>0</v>
      </c>
      <c r="Z31" s="296">
        <v>0</v>
      </c>
      <c r="AA31" s="296">
        <v>0</v>
      </c>
      <c r="AB31" s="296">
        <v>0</v>
      </c>
      <c r="AC31" s="296">
        <v>0</v>
      </c>
      <c r="AE31" s="33">
        <v>28</v>
      </c>
      <c r="AF31" s="296">
        <f t="shared" si="1"/>
        <v>600</v>
      </c>
      <c r="AG31" s="296">
        <v>0</v>
      </c>
      <c r="AH31" s="296">
        <v>0</v>
      </c>
      <c r="AI31" s="296">
        <v>0</v>
      </c>
      <c r="AJ31" s="296">
        <v>0</v>
      </c>
      <c r="AK31" s="296">
        <v>0</v>
      </c>
      <c r="AM31" s="33">
        <v>28</v>
      </c>
      <c r="AN31" s="228">
        <v>600</v>
      </c>
      <c r="AO31" s="228">
        <v>0</v>
      </c>
      <c r="AP31" s="228">
        <v>0</v>
      </c>
      <c r="AQ31" s="228">
        <v>0</v>
      </c>
      <c r="AR31" s="228">
        <v>0</v>
      </c>
      <c r="AS31" s="228">
        <v>0</v>
      </c>
      <c r="AU31" s="33">
        <v>28</v>
      </c>
      <c r="AV31" s="228">
        <v>19</v>
      </c>
      <c r="AW31" s="228">
        <v>0</v>
      </c>
      <c r="AX31" s="228">
        <v>0</v>
      </c>
      <c r="AY31" s="228">
        <v>0</v>
      </c>
      <c r="AZ31" s="228">
        <v>0</v>
      </c>
      <c r="BA31" s="228">
        <v>0</v>
      </c>
      <c r="BC31" s="184">
        <v>28</v>
      </c>
      <c r="BD31" s="297">
        <v>0</v>
      </c>
      <c r="BE31" s="297">
        <v>0</v>
      </c>
      <c r="BF31" s="297">
        <v>0</v>
      </c>
      <c r="BG31" s="297">
        <v>0</v>
      </c>
      <c r="BH31" s="297">
        <v>0</v>
      </c>
    </row>
    <row r="32" spans="1:60" s="229" customFormat="1" x14ac:dyDescent="0.35">
      <c r="H32" s="33">
        <v>29</v>
      </c>
      <c r="I32" s="23">
        <v>0</v>
      </c>
      <c r="J32" s="23">
        <v>0</v>
      </c>
      <c r="K32" s="23">
        <v>0</v>
      </c>
      <c r="L32" s="23">
        <v>0</v>
      </c>
      <c r="M32" s="23">
        <v>0</v>
      </c>
      <c r="O32" s="33">
        <v>29</v>
      </c>
      <c r="P32" s="296">
        <f t="shared" si="0"/>
        <v>600</v>
      </c>
      <c r="Q32" s="296">
        <v>0</v>
      </c>
      <c r="R32" s="296">
        <v>0</v>
      </c>
      <c r="S32" s="296">
        <v>0</v>
      </c>
      <c r="T32" s="296">
        <v>0</v>
      </c>
      <c r="U32" s="296">
        <v>0</v>
      </c>
      <c r="W32" s="33">
        <v>29</v>
      </c>
      <c r="X32" s="296">
        <v>600</v>
      </c>
      <c r="Y32" s="296">
        <v>0</v>
      </c>
      <c r="Z32" s="296">
        <v>0</v>
      </c>
      <c r="AA32" s="296">
        <v>0</v>
      </c>
      <c r="AB32" s="296">
        <v>0</v>
      </c>
      <c r="AC32" s="296">
        <v>0</v>
      </c>
      <c r="AE32" s="33">
        <v>29</v>
      </c>
      <c r="AF32" s="296">
        <f t="shared" si="1"/>
        <v>600</v>
      </c>
      <c r="AG32" s="296">
        <v>0</v>
      </c>
      <c r="AH32" s="296">
        <v>0</v>
      </c>
      <c r="AI32" s="296">
        <v>0</v>
      </c>
      <c r="AJ32" s="296">
        <v>0</v>
      </c>
      <c r="AK32" s="296">
        <v>0</v>
      </c>
      <c r="AM32" s="33">
        <v>29</v>
      </c>
      <c r="AN32" s="228">
        <v>600</v>
      </c>
      <c r="AO32" s="228">
        <v>0</v>
      </c>
      <c r="AP32" s="228">
        <v>0</v>
      </c>
      <c r="AQ32" s="228">
        <v>0</v>
      </c>
      <c r="AR32" s="228">
        <v>0</v>
      </c>
      <c r="AS32" s="228">
        <v>0</v>
      </c>
      <c r="AU32" s="33">
        <v>29</v>
      </c>
      <c r="AV32" s="228">
        <v>19</v>
      </c>
      <c r="AW32" s="228">
        <v>0</v>
      </c>
      <c r="AX32" s="228">
        <v>0</v>
      </c>
      <c r="AY32" s="228">
        <v>0</v>
      </c>
      <c r="AZ32" s="228">
        <v>0</v>
      </c>
      <c r="BA32" s="228">
        <v>0</v>
      </c>
      <c r="BC32" s="184">
        <v>29</v>
      </c>
      <c r="BD32" s="297">
        <v>0</v>
      </c>
      <c r="BE32" s="297">
        <v>0</v>
      </c>
      <c r="BF32" s="297">
        <v>0</v>
      </c>
      <c r="BG32" s="297">
        <v>0</v>
      </c>
      <c r="BH32" s="297">
        <v>0</v>
      </c>
    </row>
    <row r="33" spans="8:60" s="229" customFormat="1" x14ac:dyDescent="0.35">
      <c r="H33" s="33">
        <v>30</v>
      </c>
      <c r="I33" s="23">
        <v>0</v>
      </c>
      <c r="J33" s="23">
        <v>0</v>
      </c>
      <c r="K33" s="23">
        <v>0</v>
      </c>
      <c r="L33" s="23">
        <v>0</v>
      </c>
      <c r="M33" s="23">
        <v>0</v>
      </c>
      <c r="O33" s="33">
        <v>30</v>
      </c>
      <c r="P33" s="296">
        <f t="shared" si="0"/>
        <v>600</v>
      </c>
      <c r="Q33" s="296">
        <v>0</v>
      </c>
      <c r="R33" s="296">
        <v>0</v>
      </c>
      <c r="S33" s="296">
        <v>0</v>
      </c>
      <c r="T33" s="296">
        <v>0</v>
      </c>
      <c r="U33" s="296">
        <v>0</v>
      </c>
      <c r="W33" s="33">
        <v>30</v>
      </c>
      <c r="X33" s="296">
        <v>600</v>
      </c>
      <c r="Y33" s="296">
        <v>0</v>
      </c>
      <c r="Z33" s="296">
        <v>0</v>
      </c>
      <c r="AA33" s="296">
        <v>0</v>
      </c>
      <c r="AB33" s="296">
        <v>0</v>
      </c>
      <c r="AC33" s="296">
        <v>0</v>
      </c>
      <c r="AE33" s="33">
        <v>30</v>
      </c>
      <c r="AF33" s="296">
        <f t="shared" si="1"/>
        <v>600</v>
      </c>
      <c r="AG33" s="296">
        <v>0</v>
      </c>
      <c r="AH33" s="296">
        <v>0</v>
      </c>
      <c r="AI33" s="296">
        <v>0</v>
      </c>
      <c r="AJ33" s="296">
        <v>0</v>
      </c>
      <c r="AK33" s="296">
        <v>0</v>
      </c>
      <c r="AM33" s="33">
        <v>30</v>
      </c>
      <c r="AN33" s="228">
        <v>600</v>
      </c>
      <c r="AO33" s="228">
        <v>0</v>
      </c>
      <c r="AP33" s="228">
        <v>0</v>
      </c>
      <c r="AQ33" s="228">
        <v>0</v>
      </c>
      <c r="AR33" s="228">
        <v>0</v>
      </c>
      <c r="AS33" s="228">
        <v>0</v>
      </c>
      <c r="AU33" s="33">
        <v>30</v>
      </c>
      <c r="AV33" s="228">
        <v>19</v>
      </c>
      <c r="AW33" s="228">
        <v>0</v>
      </c>
      <c r="AX33" s="228">
        <v>0</v>
      </c>
      <c r="AY33" s="228">
        <v>0</v>
      </c>
      <c r="AZ33" s="228">
        <v>0</v>
      </c>
      <c r="BA33" s="228">
        <v>0</v>
      </c>
      <c r="BC33" s="184">
        <v>30</v>
      </c>
      <c r="BD33" s="297">
        <v>0</v>
      </c>
      <c r="BE33" s="297">
        <v>0</v>
      </c>
      <c r="BF33" s="297">
        <v>0</v>
      </c>
      <c r="BG33" s="297">
        <v>0</v>
      </c>
      <c r="BH33" s="297">
        <v>0</v>
      </c>
    </row>
    <row r="34" spans="8:60" s="229" customFormat="1" x14ac:dyDescent="0.35">
      <c r="H34" s="33">
        <v>31</v>
      </c>
      <c r="I34" s="23">
        <v>0</v>
      </c>
      <c r="J34" s="23">
        <v>0</v>
      </c>
      <c r="K34" s="23">
        <v>0</v>
      </c>
      <c r="L34" s="23">
        <v>0</v>
      </c>
      <c r="M34" s="23">
        <v>0</v>
      </c>
      <c r="O34" s="33">
        <v>31</v>
      </c>
      <c r="P34" s="296">
        <f t="shared" si="0"/>
        <v>600</v>
      </c>
      <c r="Q34" s="296">
        <v>0</v>
      </c>
      <c r="R34" s="296">
        <v>0</v>
      </c>
      <c r="S34" s="296">
        <v>0</v>
      </c>
      <c r="T34" s="296">
        <v>0</v>
      </c>
      <c r="U34" s="296">
        <v>0</v>
      </c>
      <c r="W34" s="33">
        <v>31</v>
      </c>
      <c r="X34" s="296">
        <v>600</v>
      </c>
      <c r="Y34" s="296">
        <v>0</v>
      </c>
      <c r="Z34" s="296">
        <v>0</v>
      </c>
      <c r="AA34" s="296">
        <v>0</v>
      </c>
      <c r="AB34" s="296">
        <v>0</v>
      </c>
      <c r="AC34" s="296">
        <v>0</v>
      </c>
      <c r="AE34" s="33">
        <v>31</v>
      </c>
      <c r="AF34" s="296">
        <f t="shared" si="1"/>
        <v>600</v>
      </c>
      <c r="AG34" s="296">
        <v>0</v>
      </c>
      <c r="AH34" s="296">
        <v>0</v>
      </c>
      <c r="AI34" s="296">
        <v>0</v>
      </c>
      <c r="AJ34" s="296">
        <v>0</v>
      </c>
      <c r="AK34" s="296">
        <v>0</v>
      </c>
      <c r="AM34" s="33">
        <v>31</v>
      </c>
      <c r="AN34" s="228">
        <v>600</v>
      </c>
      <c r="AO34" s="228">
        <v>0</v>
      </c>
      <c r="AP34" s="228">
        <v>0</v>
      </c>
      <c r="AQ34" s="228">
        <v>0</v>
      </c>
      <c r="AR34" s="228">
        <v>0</v>
      </c>
      <c r="AS34" s="228">
        <v>0</v>
      </c>
      <c r="AU34" s="33">
        <v>31</v>
      </c>
      <c r="AV34" s="228">
        <v>19</v>
      </c>
      <c r="AW34" s="228">
        <v>0</v>
      </c>
      <c r="AX34" s="228">
        <v>0</v>
      </c>
      <c r="AY34" s="228">
        <v>0</v>
      </c>
      <c r="AZ34" s="228">
        <v>0</v>
      </c>
      <c r="BA34" s="228">
        <v>0</v>
      </c>
      <c r="BC34" s="184">
        <v>31</v>
      </c>
      <c r="BD34" s="297">
        <v>0</v>
      </c>
      <c r="BE34" s="297">
        <v>0</v>
      </c>
      <c r="BF34" s="297">
        <v>0</v>
      </c>
      <c r="BG34" s="297">
        <v>0</v>
      </c>
      <c r="BH34" s="297">
        <v>0</v>
      </c>
    </row>
    <row r="35" spans="8:60" s="229" customFormat="1" x14ac:dyDescent="0.35">
      <c r="H35" s="33">
        <v>32</v>
      </c>
      <c r="I35" s="23">
        <v>0</v>
      </c>
      <c r="J35" s="23">
        <v>0</v>
      </c>
      <c r="K35" s="23">
        <v>0</v>
      </c>
      <c r="L35" s="23">
        <v>0</v>
      </c>
      <c r="M35" s="23">
        <v>0</v>
      </c>
      <c r="O35" s="33">
        <v>32</v>
      </c>
      <c r="P35" s="296">
        <f t="shared" si="0"/>
        <v>600</v>
      </c>
      <c r="Q35" s="296">
        <v>0</v>
      </c>
      <c r="R35" s="296">
        <v>0</v>
      </c>
      <c r="S35" s="296">
        <v>0</v>
      </c>
      <c r="T35" s="296">
        <v>0</v>
      </c>
      <c r="U35" s="296">
        <v>0</v>
      </c>
      <c r="W35" s="33">
        <v>32</v>
      </c>
      <c r="X35" s="296">
        <v>600</v>
      </c>
      <c r="Y35" s="296">
        <v>0</v>
      </c>
      <c r="Z35" s="296">
        <v>0</v>
      </c>
      <c r="AA35" s="296">
        <v>0</v>
      </c>
      <c r="AB35" s="296">
        <v>0</v>
      </c>
      <c r="AC35" s="296">
        <v>0</v>
      </c>
      <c r="AE35" s="33">
        <v>32</v>
      </c>
      <c r="AF35" s="296">
        <f t="shared" si="1"/>
        <v>600</v>
      </c>
      <c r="AG35" s="296">
        <v>0</v>
      </c>
      <c r="AH35" s="296">
        <v>0</v>
      </c>
      <c r="AI35" s="296">
        <v>0</v>
      </c>
      <c r="AJ35" s="296">
        <v>0</v>
      </c>
      <c r="AK35" s="296">
        <v>0</v>
      </c>
      <c r="AM35" s="33">
        <v>32</v>
      </c>
      <c r="AN35" s="228">
        <v>600</v>
      </c>
      <c r="AO35" s="228">
        <v>0</v>
      </c>
      <c r="AP35" s="228">
        <v>0</v>
      </c>
      <c r="AQ35" s="228">
        <v>0</v>
      </c>
      <c r="AR35" s="228">
        <v>0</v>
      </c>
      <c r="AS35" s="228">
        <v>0</v>
      </c>
      <c r="AU35" s="33">
        <v>32</v>
      </c>
      <c r="AV35" s="228">
        <v>19</v>
      </c>
      <c r="AW35" s="228">
        <v>0</v>
      </c>
      <c r="AX35" s="228">
        <v>0</v>
      </c>
      <c r="AY35" s="228">
        <v>0</v>
      </c>
      <c r="AZ35" s="228">
        <v>0</v>
      </c>
      <c r="BA35" s="228">
        <v>0</v>
      </c>
      <c r="BC35" s="184">
        <v>32</v>
      </c>
      <c r="BD35" s="297">
        <v>0</v>
      </c>
      <c r="BE35" s="297">
        <v>0</v>
      </c>
      <c r="BF35" s="297">
        <v>0</v>
      </c>
      <c r="BG35" s="297">
        <v>0</v>
      </c>
      <c r="BH35" s="297">
        <v>0</v>
      </c>
    </row>
    <row r="36" spans="8:60" s="229" customFormat="1" x14ac:dyDescent="0.35">
      <c r="H36" s="33">
        <v>33</v>
      </c>
      <c r="I36" s="23">
        <v>0</v>
      </c>
      <c r="J36" s="23">
        <v>0</v>
      </c>
      <c r="K36" s="23">
        <v>0</v>
      </c>
      <c r="L36" s="23">
        <v>0</v>
      </c>
      <c r="M36" s="23">
        <v>0</v>
      </c>
      <c r="O36" s="33">
        <v>33</v>
      </c>
      <c r="P36" s="296">
        <f t="shared" si="0"/>
        <v>600</v>
      </c>
      <c r="Q36" s="296">
        <v>0</v>
      </c>
      <c r="R36" s="296">
        <v>0</v>
      </c>
      <c r="S36" s="296">
        <v>0</v>
      </c>
      <c r="T36" s="296">
        <v>0</v>
      </c>
      <c r="U36" s="296">
        <v>0</v>
      </c>
      <c r="W36" s="33">
        <v>33</v>
      </c>
      <c r="X36" s="296">
        <v>600</v>
      </c>
      <c r="Y36" s="296">
        <v>0</v>
      </c>
      <c r="Z36" s="296">
        <v>0</v>
      </c>
      <c r="AA36" s="296">
        <v>0</v>
      </c>
      <c r="AB36" s="296">
        <v>0</v>
      </c>
      <c r="AC36" s="296">
        <v>0</v>
      </c>
      <c r="AE36" s="33">
        <v>33</v>
      </c>
      <c r="AF36" s="296">
        <f t="shared" si="1"/>
        <v>600</v>
      </c>
      <c r="AG36" s="296">
        <v>0</v>
      </c>
      <c r="AH36" s="296">
        <v>0</v>
      </c>
      <c r="AI36" s="296">
        <v>0</v>
      </c>
      <c r="AJ36" s="296">
        <v>0</v>
      </c>
      <c r="AK36" s="296">
        <v>0</v>
      </c>
      <c r="AM36" s="33">
        <v>33</v>
      </c>
      <c r="AN36" s="228">
        <v>600</v>
      </c>
      <c r="AO36" s="228">
        <v>0</v>
      </c>
      <c r="AP36" s="228">
        <v>0</v>
      </c>
      <c r="AQ36" s="228">
        <v>0</v>
      </c>
      <c r="AR36" s="228">
        <v>0</v>
      </c>
      <c r="AS36" s="228">
        <v>0</v>
      </c>
      <c r="AU36" s="33">
        <v>33</v>
      </c>
      <c r="AV36" s="228">
        <v>19</v>
      </c>
      <c r="AW36" s="228">
        <v>0</v>
      </c>
      <c r="AX36" s="228">
        <v>0</v>
      </c>
      <c r="AY36" s="228">
        <v>0</v>
      </c>
      <c r="AZ36" s="228">
        <v>0</v>
      </c>
      <c r="BA36" s="228">
        <v>0</v>
      </c>
      <c r="BC36" s="184">
        <v>33</v>
      </c>
      <c r="BD36" s="297">
        <v>0</v>
      </c>
      <c r="BE36" s="297">
        <v>0</v>
      </c>
      <c r="BF36" s="297">
        <v>0</v>
      </c>
      <c r="BG36" s="297">
        <v>0</v>
      </c>
      <c r="BH36" s="297">
        <v>0</v>
      </c>
    </row>
    <row r="37" spans="8:60" s="229" customFormat="1" x14ac:dyDescent="0.35">
      <c r="H37" s="33">
        <v>34</v>
      </c>
      <c r="I37" s="23">
        <v>0</v>
      </c>
      <c r="J37" s="23">
        <v>0</v>
      </c>
      <c r="K37" s="23">
        <v>0</v>
      </c>
      <c r="L37" s="23">
        <v>0</v>
      </c>
      <c r="M37" s="23">
        <v>0</v>
      </c>
      <c r="O37" s="33">
        <v>34</v>
      </c>
      <c r="P37" s="296">
        <f t="shared" si="0"/>
        <v>600</v>
      </c>
      <c r="Q37" s="296">
        <v>0</v>
      </c>
      <c r="R37" s="296">
        <v>0</v>
      </c>
      <c r="S37" s="296">
        <v>0</v>
      </c>
      <c r="T37" s="296">
        <v>0</v>
      </c>
      <c r="U37" s="296">
        <v>0</v>
      </c>
      <c r="W37" s="33">
        <v>34</v>
      </c>
      <c r="X37" s="296">
        <v>600</v>
      </c>
      <c r="Y37" s="296">
        <v>0</v>
      </c>
      <c r="Z37" s="296">
        <v>0</v>
      </c>
      <c r="AA37" s="296">
        <v>0</v>
      </c>
      <c r="AB37" s="296">
        <v>0</v>
      </c>
      <c r="AC37" s="296">
        <v>0</v>
      </c>
      <c r="AE37" s="33">
        <v>34</v>
      </c>
      <c r="AF37" s="296">
        <f t="shared" si="1"/>
        <v>600</v>
      </c>
      <c r="AG37" s="296">
        <v>0</v>
      </c>
      <c r="AH37" s="296">
        <v>0</v>
      </c>
      <c r="AI37" s="296">
        <v>0</v>
      </c>
      <c r="AJ37" s="296">
        <v>0</v>
      </c>
      <c r="AK37" s="296">
        <v>0</v>
      </c>
      <c r="AM37" s="33">
        <v>34</v>
      </c>
      <c r="AN37" s="228">
        <v>600</v>
      </c>
      <c r="AO37" s="228">
        <v>0</v>
      </c>
      <c r="AP37" s="228">
        <v>0</v>
      </c>
      <c r="AQ37" s="228">
        <v>0</v>
      </c>
      <c r="AR37" s="228">
        <v>0</v>
      </c>
      <c r="AS37" s="228">
        <v>0</v>
      </c>
      <c r="AU37" s="33">
        <v>34</v>
      </c>
      <c r="AV37" s="228">
        <v>19</v>
      </c>
      <c r="AW37" s="228">
        <v>0</v>
      </c>
      <c r="AX37" s="228">
        <v>0</v>
      </c>
      <c r="AY37" s="228">
        <v>0</v>
      </c>
      <c r="AZ37" s="228">
        <v>0</v>
      </c>
      <c r="BA37" s="228">
        <v>0</v>
      </c>
      <c r="BC37" s="184">
        <v>34</v>
      </c>
      <c r="BD37" s="297">
        <v>0</v>
      </c>
      <c r="BE37" s="297">
        <v>0</v>
      </c>
      <c r="BF37" s="297">
        <v>0</v>
      </c>
      <c r="BG37" s="297">
        <v>0</v>
      </c>
      <c r="BH37" s="297">
        <v>0</v>
      </c>
    </row>
    <row r="38" spans="8:60" s="229" customFormat="1" x14ac:dyDescent="0.35">
      <c r="H38" s="33">
        <v>35</v>
      </c>
      <c r="I38" s="23">
        <v>0</v>
      </c>
      <c r="J38" s="23">
        <v>0</v>
      </c>
      <c r="K38" s="23">
        <v>0</v>
      </c>
      <c r="L38" s="23">
        <v>0</v>
      </c>
      <c r="M38" s="23">
        <v>0</v>
      </c>
      <c r="O38" s="33">
        <v>35</v>
      </c>
      <c r="P38" s="296">
        <f t="shared" si="0"/>
        <v>600</v>
      </c>
      <c r="Q38" s="296">
        <v>0</v>
      </c>
      <c r="R38" s="296">
        <v>0</v>
      </c>
      <c r="S38" s="296">
        <v>0</v>
      </c>
      <c r="T38" s="296">
        <v>0</v>
      </c>
      <c r="U38" s="296">
        <v>0</v>
      </c>
      <c r="W38" s="33">
        <v>35</v>
      </c>
      <c r="X38" s="296">
        <v>600</v>
      </c>
      <c r="Y38" s="296">
        <v>0</v>
      </c>
      <c r="Z38" s="296">
        <v>0</v>
      </c>
      <c r="AA38" s="296">
        <v>0</v>
      </c>
      <c r="AB38" s="296">
        <v>0</v>
      </c>
      <c r="AC38" s="296">
        <v>0</v>
      </c>
      <c r="AE38" s="33">
        <v>35</v>
      </c>
      <c r="AF38" s="296">
        <f t="shared" si="1"/>
        <v>600</v>
      </c>
      <c r="AG38" s="296">
        <v>0</v>
      </c>
      <c r="AH38" s="296">
        <v>0</v>
      </c>
      <c r="AI38" s="296">
        <v>0</v>
      </c>
      <c r="AJ38" s="296">
        <v>0</v>
      </c>
      <c r="AK38" s="296">
        <v>0</v>
      </c>
      <c r="AM38" s="33">
        <v>35</v>
      </c>
      <c r="AN38" s="228">
        <v>600</v>
      </c>
      <c r="AO38" s="228">
        <v>0</v>
      </c>
      <c r="AP38" s="228">
        <v>0</v>
      </c>
      <c r="AQ38" s="228">
        <v>0</v>
      </c>
      <c r="AR38" s="228">
        <v>0</v>
      </c>
      <c r="AS38" s="228">
        <v>0</v>
      </c>
      <c r="AU38" s="33">
        <v>35</v>
      </c>
      <c r="AV38" s="228">
        <v>19</v>
      </c>
      <c r="AW38" s="228">
        <v>0</v>
      </c>
      <c r="AX38" s="228">
        <v>0</v>
      </c>
      <c r="AY38" s="228">
        <v>0</v>
      </c>
      <c r="AZ38" s="228">
        <v>0</v>
      </c>
      <c r="BA38" s="228">
        <v>0</v>
      </c>
      <c r="BC38" s="184">
        <v>35</v>
      </c>
      <c r="BD38" s="297">
        <v>0</v>
      </c>
      <c r="BE38" s="297">
        <v>0</v>
      </c>
      <c r="BF38" s="297">
        <v>0</v>
      </c>
      <c r="BG38" s="297">
        <v>0</v>
      </c>
      <c r="BH38" s="297">
        <v>0</v>
      </c>
    </row>
    <row r="39" spans="8:60" s="229" customFormat="1" x14ac:dyDescent="0.35">
      <c r="H39" s="33">
        <v>36</v>
      </c>
      <c r="I39" s="23">
        <v>0</v>
      </c>
      <c r="J39" s="23">
        <v>0</v>
      </c>
      <c r="K39" s="23">
        <v>0</v>
      </c>
      <c r="L39" s="23">
        <v>0</v>
      </c>
      <c r="M39" s="23">
        <v>0</v>
      </c>
      <c r="O39" s="33">
        <v>36</v>
      </c>
      <c r="P39" s="296">
        <f t="shared" si="0"/>
        <v>600</v>
      </c>
      <c r="Q39" s="296">
        <v>0</v>
      </c>
      <c r="R39" s="296">
        <v>0</v>
      </c>
      <c r="S39" s="296">
        <v>0</v>
      </c>
      <c r="T39" s="296">
        <v>0</v>
      </c>
      <c r="U39" s="296">
        <v>0</v>
      </c>
      <c r="W39" s="33">
        <v>36</v>
      </c>
      <c r="X39" s="296">
        <v>600</v>
      </c>
      <c r="Y39" s="296">
        <v>0</v>
      </c>
      <c r="Z39" s="296">
        <v>0</v>
      </c>
      <c r="AA39" s="296">
        <v>0</v>
      </c>
      <c r="AB39" s="296">
        <v>0</v>
      </c>
      <c r="AC39" s="296">
        <v>0</v>
      </c>
      <c r="AE39" s="33">
        <v>36</v>
      </c>
      <c r="AF39" s="296">
        <f t="shared" si="1"/>
        <v>600</v>
      </c>
      <c r="AG39" s="296">
        <v>0</v>
      </c>
      <c r="AH39" s="296">
        <v>0</v>
      </c>
      <c r="AI39" s="296">
        <v>0</v>
      </c>
      <c r="AJ39" s="296">
        <v>0</v>
      </c>
      <c r="AK39" s="296">
        <v>0</v>
      </c>
      <c r="AM39" s="33">
        <v>36</v>
      </c>
      <c r="AN39" s="228">
        <v>600</v>
      </c>
      <c r="AO39" s="228">
        <v>0</v>
      </c>
      <c r="AP39" s="228">
        <v>0</v>
      </c>
      <c r="AQ39" s="228">
        <v>0</v>
      </c>
      <c r="AR39" s="228">
        <v>0</v>
      </c>
      <c r="AS39" s="228">
        <v>0</v>
      </c>
      <c r="AU39" s="33">
        <v>36</v>
      </c>
      <c r="AV39" s="228">
        <v>19</v>
      </c>
      <c r="AW39" s="228">
        <v>0</v>
      </c>
      <c r="AX39" s="228">
        <v>0</v>
      </c>
      <c r="AY39" s="228">
        <v>0</v>
      </c>
      <c r="AZ39" s="228">
        <v>0</v>
      </c>
      <c r="BA39" s="228">
        <v>0</v>
      </c>
      <c r="BC39" s="184">
        <v>36</v>
      </c>
      <c r="BD39" s="297">
        <v>0</v>
      </c>
      <c r="BE39" s="297">
        <v>0</v>
      </c>
      <c r="BF39" s="297">
        <v>0</v>
      </c>
      <c r="BG39" s="297">
        <v>0</v>
      </c>
      <c r="BH39" s="297">
        <v>0</v>
      </c>
    </row>
    <row r="40" spans="8:60" s="229" customFormat="1" x14ac:dyDescent="0.35">
      <c r="H40" s="33">
        <v>37</v>
      </c>
      <c r="I40" s="23">
        <v>0</v>
      </c>
      <c r="J40" s="23">
        <v>0</v>
      </c>
      <c r="K40" s="23">
        <v>0</v>
      </c>
      <c r="L40" s="23">
        <v>0</v>
      </c>
      <c r="M40" s="23">
        <v>0</v>
      </c>
      <c r="O40" s="33">
        <v>37</v>
      </c>
      <c r="P40" s="296">
        <f t="shared" si="0"/>
        <v>600</v>
      </c>
      <c r="Q40" s="296">
        <v>0</v>
      </c>
      <c r="R40" s="296">
        <v>0</v>
      </c>
      <c r="S40" s="296">
        <v>0</v>
      </c>
      <c r="T40" s="296">
        <v>0</v>
      </c>
      <c r="U40" s="296">
        <v>0</v>
      </c>
      <c r="W40" s="33">
        <v>37</v>
      </c>
      <c r="X40" s="296">
        <v>600</v>
      </c>
      <c r="Y40" s="296">
        <v>0</v>
      </c>
      <c r="Z40" s="296">
        <v>0</v>
      </c>
      <c r="AA40" s="296">
        <v>0</v>
      </c>
      <c r="AB40" s="296">
        <v>0</v>
      </c>
      <c r="AC40" s="296">
        <v>0</v>
      </c>
      <c r="AE40" s="33">
        <v>37</v>
      </c>
      <c r="AF40" s="296">
        <f t="shared" si="1"/>
        <v>600</v>
      </c>
      <c r="AG40" s="296">
        <v>0</v>
      </c>
      <c r="AH40" s="296">
        <v>0</v>
      </c>
      <c r="AI40" s="296">
        <v>0</v>
      </c>
      <c r="AJ40" s="296">
        <v>0</v>
      </c>
      <c r="AK40" s="296">
        <v>0</v>
      </c>
      <c r="AM40" s="33">
        <v>37</v>
      </c>
      <c r="AN40" s="228">
        <v>600</v>
      </c>
      <c r="AO40" s="228">
        <v>0</v>
      </c>
      <c r="AP40" s="228">
        <v>0</v>
      </c>
      <c r="AQ40" s="228">
        <v>0</v>
      </c>
      <c r="AR40" s="228">
        <v>0</v>
      </c>
      <c r="AS40" s="228">
        <v>0</v>
      </c>
      <c r="AU40" s="33">
        <v>37</v>
      </c>
      <c r="AV40" s="228">
        <v>19</v>
      </c>
      <c r="AW40" s="228">
        <v>0</v>
      </c>
      <c r="AX40" s="228">
        <v>0</v>
      </c>
      <c r="AY40" s="228">
        <v>0</v>
      </c>
      <c r="AZ40" s="228">
        <v>0</v>
      </c>
      <c r="BA40" s="228">
        <v>0</v>
      </c>
      <c r="BC40" s="184">
        <v>37</v>
      </c>
      <c r="BD40" s="297">
        <v>0</v>
      </c>
      <c r="BE40" s="297">
        <v>0</v>
      </c>
      <c r="BF40" s="297">
        <v>0</v>
      </c>
      <c r="BG40" s="297">
        <v>0</v>
      </c>
      <c r="BH40" s="297">
        <v>0</v>
      </c>
    </row>
    <row r="41" spans="8:60" s="229" customFormat="1" x14ac:dyDescent="0.35">
      <c r="H41" s="33">
        <v>38</v>
      </c>
      <c r="I41" s="23">
        <v>0</v>
      </c>
      <c r="J41" s="23">
        <v>0</v>
      </c>
      <c r="K41" s="23">
        <v>0</v>
      </c>
      <c r="L41" s="23">
        <v>0</v>
      </c>
      <c r="M41" s="23">
        <v>0</v>
      </c>
      <c r="O41" s="33">
        <v>38</v>
      </c>
      <c r="P41" s="296">
        <f t="shared" si="0"/>
        <v>600</v>
      </c>
      <c r="Q41" s="296">
        <v>0</v>
      </c>
      <c r="R41" s="296">
        <v>0</v>
      </c>
      <c r="S41" s="296">
        <v>0</v>
      </c>
      <c r="T41" s="296">
        <v>0</v>
      </c>
      <c r="U41" s="296">
        <v>0</v>
      </c>
      <c r="W41" s="33">
        <v>38</v>
      </c>
      <c r="X41" s="296">
        <v>600</v>
      </c>
      <c r="Y41" s="296">
        <v>0</v>
      </c>
      <c r="Z41" s="296">
        <v>0</v>
      </c>
      <c r="AA41" s="296">
        <v>0</v>
      </c>
      <c r="AB41" s="296">
        <v>0</v>
      </c>
      <c r="AC41" s="296">
        <v>0</v>
      </c>
      <c r="AE41" s="33">
        <v>38</v>
      </c>
      <c r="AF41" s="296">
        <f t="shared" si="1"/>
        <v>600</v>
      </c>
      <c r="AG41" s="296">
        <v>0</v>
      </c>
      <c r="AH41" s="296">
        <v>0</v>
      </c>
      <c r="AI41" s="296">
        <v>0</v>
      </c>
      <c r="AJ41" s="296">
        <v>0</v>
      </c>
      <c r="AK41" s="296">
        <v>0</v>
      </c>
      <c r="AM41" s="33">
        <v>38</v>
      </c>
      <c r="AN41" s="228">
        <v>600</v>
      </c>
      <c r="AO41" s="228">
        <v>0</v>
      </c>
      <c r="AP41" s="228">
        <v>0</v>
      </c>
      <c r="AQ41" s="228">
        <v>0</v>
      </c>
      <c r="AR41" s="228">
        <v>0</v>
      </c>
      <c r="AS41" s="228">
        <v>0</v>
      </c>
      <c r="AU41" s="33">
        <v>38</v>
      </c>
      <c r="AV41" s="228">
        <v>19</v>
      </c>
      <c r="AW41" s="228">
        <v>0</v>
      </c>
      <c r="AX41" s="228">
        <v>0</v>
      </c>
      <c r="AY41" s="228">
        <v>0</v>
      </c>
      <c r="AZ41" s="228">
        <v>0</v>
      </c>
      <c r="BA41" s="228">
        <v>0</v>
      </c>
      <c r="BC41" s="184">
        <v>38</v>
      </c>
      <c r="BD41" s="297">
        <v>0</v>
      </c>
      <c r="BE41" s="297">
        <v>0</v>
      </c>
      <c r="BF41" s="297">
        <v>0</v>
      </c>
      <c r="BG41" s="297">
        <v>0</v>
      </c>
      <c r="BH41" s="297">
        <v>0</v>
      </c>
    </row>
    <row r="42" spans="8:60" s="229" customFormat="1" x14ac:dyDescent="0.35">
      <c r="H42" s="33">
        <v>39</v>
      </c>
      <c r="I42" s="23">
        <v>0</v>
      </c>
      <c r="J42" s="23">
        <v>0</v>
      </c>
      <c r="K42" s="23">
        <v>0</v>
      </c>
      <c r="L42" s="23">
        <v>0</v>
      </c>
      <c r="M42" s="23">
        <v>0</v>
      </c>
      <c r="O42" s="33">
        <v>39</v>
      </c>
      <c r="P42" s="296">
        <f t="shared" si="0"/>
        <v>600</v>
      </c>
      <c r="Q42" s="296">
        <v>0</v>
      </c>
      <c r="R42" s="296">
        <v>0</v>
      </c>
      <c r="S42" s="296">
        <v>0</v>
      </c>
      <c r="T42" s="296">
        <v>0</v>
      </c>
      <c r="U42" s="296">
        <v>0</v>
      </c>
      <c r="W42" s="33">
        <v>39</v>
      </c>
      <c r="X42" s="296">
        <v>600</v>
      </c>
      <c r="Y42" s="296">
        <v>0</v>
      </c>
      <c r="Z42" s="296">
        <v>0</v>
      </c>
      <c r="AA42" s="296">
        <v>0</v>
      </c>
      <c r="AB42" s="296">
        <v>0</v>
      </c>
      <c r="AC42" s="296">
        <v>0</v>
      </c>
      <c r="AE42" s="33">
        <v>39</v>
      </c>
      <c r="AF42" s="296">
        <f t="shared" si="1"/>
        <v>600</v>
      </c>
      <c r="AG42" s="296">
        <v>0</v>
      </c>
      <c r="AH42" s="296">
        <v>0</v>
      </c>
      <c r="AI42" s="296">
        <v>0</v>
      </c>
      <c r="AJ42" s="296">
        <v>0</v>
      </c>
      <c r="AK42" s="296">
        <v>0</v>
      </c>
      <c r="AM42" s="33">
        <v>39</v>
      </c>
      <c r="AN42" s="228">
        <v>600</v>
      </c>
      <c r="AO42" s="228">
        <v>0</v>
      </c>
      <c r="AP42" s="228">
        <v>0</v>
      </c>
      <c r="AQ42" s="228">
        <v>0</v>
      </c>
      <c r="AR42" s="228">
        <v>0</v>
      </c>
      <c r="AS42" s="228">
        <v>0</v>
      </c>
      <c r="AU42" s="33">
        <v>39</v>
      </c>
      <c r="AV42" s="228">
        <v>19</v>
      </c>
      <c r="AW42" s="228">
        <v>0</v>
      </c>
      <c r="AX42" s="228">
        <v>0</v>
      </c>
      <c r="AY42" s="228">
        <v>0</v>
      </c>
      <c r="AZ42" s="228">
        <v>0</v>
      </c>
      <c r="BA42" s="228">
        <v>0</v>
      </c>
      <c r="BC42" s="184">
        <v>39</v>
      </c>
      <c r="BD42" s="297">
        <v>0</v>
      </c>
      <c r="BE42" s="297">
        <v>0</v>
      </c>
      <c r="BF42" s="297">
        <v>0</v>
      </c>
      <c r="BG42" s="297">
        <v>0</v>
      </c>
      <c r="BH42" s="297">
        <v>0</v>
      </c>
    </row>
    <row r="43" spans="8:60" s="229" customFormat="1" x14ac:dyDescent="0.35">
      <c r="H43" s="33">
        <v>40</v>
      </c>
      <c r="I43" s="23">
        <v>0</v>
      </c>
      <c r="J43" s="23">
        <v>0</v>
      </c>
      <c r="K43" s="23">
        <v>0</v>
      </c>
      <c r="L43" s="23">
        <v>0</v>
      </c>
      <c r="M43" s="23">
        <v>0</v>
      </c>
      <c r="O43" s="33">
        <v>40</v>
      </c>
      <c r="P43" s="296">
        <f t="shared" si="0"/>
        <v>600</v>
      </c>
      <c r="Q43" s="296">
        <v>0</v>
      </c>
      <c r="R43" s="296">
        <v>0</v>
      </c>
      <c r="S43" s="296">
        <v>0</v>
      </c>
      <c r="T43" s="296">
        <v>0</v>
      </c>
      <c r="U43" s="296">
        <v>0</v>
      </c>
      <c r="W43" s="33">
        <v>40</v>
      </c>
      <c r="X43" s="296">
        <v>600</v>
      </c>
      <c r="Y43" s="296">
        <v>0</v>
      </c>
      <c r="Z43" s="296">
        <v>0</v>
      </c>
      <c r="AA43" s="296">
        <v>0</v>
      </c>
      <c r="AB43" s="296">
        <v>0</v>
      </c>
      <c r="AC43" s="296">
        <v>0</v>
      </c>
      <c r="AE43" s="33">
        <v>40</v>
      </c>
      <c r="AF43" s="296">
        <f t="shared" si="1"/>
        <v>600</v>
      </c>
      <c r="AG43" s="296">
        <v>0</v>
      </c>
      <c r="AH43" s="296">
        <v>0</v>
      </c>
      <c r="AI43" s="296">
        <v>0</v>
      </c>
      <c r="AJ43" s="296">
        <v>0</v>
      </c>
      <c r="AK43" s="296">
        <v>0</v>
      </c>
      <c r="AM43" s="33">
        <v>40</v>
      </c>
      <c r="AN43" s="228">
        <v>600</v>
      </c>
      <c r="AO43" s="228">
        <v>0</v>
      </c>
      <c r="AP43" s="228">
        <v>0</v>
      </c>
      <c r="AQ43" s="228">
        <v>0</v>
      </c>
      <c r="AR43" s="228">
        <v>0</v>
      </c>
      <c r="AS43" s="228">
        <v>0</v>
      </c>
      <c r="AU43" s="33">
        <v>40</v>
      </c>
      <c r="AV43" s="228">
        <v>19</v>
      </c>
      <c r="AW43" s="228">
        <v>0</v>
      </c>
      <c r="AX43" s="228">
        <v>0</v>
      </c>
      <c r="AY43" s="228">
        <v>0</v>
      </c>
      <c r="AZ43" s="228">
        <v>0</v>
      </c>
      <c r="BA43" s="228">
        <v>0</v>
      </c>
      <c r="BC43" s="184">
        <v>40</v>
      </c>
      <c r="BD43" s="297">
        <v>0</v>
      </c>
      <c r="BE43" s="297">
        <v>0</v>
      </c>
      <c r="BF43" s="297">
        <v>0</v>
      </c>
      <c r="BG43" s="297">
        <v>0</v>
      </c>
      <c r="BH43" s="297">
        <v>0</v>
      </c>
    </row>
    <row r="44" spans="8:60" s="229" customFormat="1" x14ac:dyDescent="0.35">
      <c r="H44" s="33">
        <v>41</v>
      </c>
      <c r="I44" s="23">
        <v>0</v>
      </c>
      <c r="J44" s="23">
        <v>0</v>
      </c>
      <c r="K44" s="23">
        <v>0</v>
      </c>
      <c r="L44" s="23">
        <v>0</v>
      </c>
      <c r="M44" s="23">
        <v>0</v>
      </c>
      <c r="O44" s="33">
        <v>41</v>
      </c>
      <c r="P44" s="296">
        <f t="shared" si="0"/>
        <v>600</v>
      </c>
      <c r="Q44" s="296">
        <v>0</v>
      </c>
      <c r="R44" s="296">
        <v>0</v>
      </c>
      <c r="S44" s="296">
        <v>0</v>
      </c>
      <c r="T44" s="296">
        <v>0</v>
      </c>
      <c r="U44" s="296">
        <v>0</v>
      </c>
      <c r="W44" s="33">
        <v>41</v>
      </c>
      <c r="X44" s="296">
        <v>600</v>
      </c>
      <c r="Y44" s="296">
        <v>0</v>
      </c>
      <c r="Z44" s="296">
        <v>0</v>
      </c>
      <c r="AA44" s="296">
        <v>0</v>
      </c>
      <c r="AB44" s="296">
        <v>0</v>
      </c>
      <c r="AC44" s="296">
        <v>0</v>
      </c>
      <c r="AE44" s="33">
        <v>41</v>
      </c>
      <c r="AF44" s="296">
        <f t="shared" si="1"/>
        <v>600</v>
      </c>
      <c r="AG44" s="296">
        <v>0</v>
      </c>
      <c r="AH44" s="296">
        <v>0</v>
      </c>
      <c r="AI44" s="296">
        <v>0</v>
      </c>
      <c r="AJ44" s="296">
        <v>0</v>
      </c>
      <c r="AK44" s="296">
        <v>0</v>
      </c>
      <c r="AM44" s="33">
        <v>41</v>
      </c>
      <c r="AN44" s="228">
        <v>600</v>
      </c>
      <c r="AO44" s="228">
        <v>0</v>
      </c>
      <c r="AP44" s="228">
        <v>0</v>
      </c>
      <c r="AQ44" s="228">
        <v>0</v>
      </c>
      <c r="AR44" s="228">
        <v>0</v>
      </c>
      <c r="AS44" s="228">
        <v>0</v>
      </c>
      <c r="AU44" s="33">
        <v>41</v>
      </c>
      <c r="AV44" s="228">
        <v>19</v>
      </c>
      <c r="AW44" s="228">
        <v>0</v>
      </c>
      <c r="AX44" s="228">
        <v>0</v>
      </c>
      <c r="AY44" s="228">
        <v>0</v>
      </c>
      <c r="AZ44" s="228">
        <v>0</v>
      </c>
      <c r="BA44" s="228">
        <v>0</v>
      </c>
      <c r="BC44" s="184">
        <v>41</v>
      </c>
      <c r="BD44" s="297">
        <v>0</v>
      </c>
      <c r="BE44" s="297">
        <v>0</v>
      </c>
      <c r="BF44" s="297">
        <v>0</v>
      </c>
      <c r="BG44" s="297">
        <v>0</v>
      </c>
      <c r="BH44" s="297">
        <v>0</v>
      </c>
    </row>
    <row r="45" spans="8:60" s="229" customFormat="1" x14ac:dyDescent="0.35">
      <c r="H45" s="33">
        <v>42</v>
      </c>
      <c r="I45" s="23">
        <v>0</v>
      </c>
      <c r="J45" s="23">
        <v>0</v>
      </c>
      <c r="K45" s="23">
        <v>0</v>
      </c>
      <c r="L45" s="23">
        <v>0</v>
      </c>
      <c r="M45" s="23">
        <v>0</v>
      </c>
      <c r="O45" s="33">
        <v>42</v>
      </c>
      <c r="P45" s="296">
        <f t="shared" si="0"/>
        <v>600</v>
      </c>
      <c r="Q45" s="296">
        <v>0</v>
      </c>
      <c r="R45" s="296">
        <v>0</v>
      </c>
      <c r="S45" s="296">
        <v>0</v>
      </c>
      <c r="T45" s="296">
        <v>0</v>
      </c>
      <c r="U45" s="296">
        <v>0</v>
      </c>
      <c r="W45" s="33">
        <v>42</v>
      </c>
      <c r="X45" s="296">
        <v>600</v>
      </c>
      <c r="Y45" s="296">
        <v>0</v>
      </c>
      <c r="Z45" s="296">
        <v>0</v>
      </c>
      <c r="AA45" s="296">
        <v>0</v>
      </c>
      <c r="AB45" s="296">
        <v>0</v>
      </c>
      <c r="AC45" s="296">
        <v>0</v>
      </c>
      <c r="AE45" s="33">
        <v>42</v>
      </c>
      <c r="AF45" s="296">
        <f t="shared" si="1"/>
        <v>600</v>
      </c>
      <c r="AG45" s="296">
        <v>0</v>
      </c>
      <c r="AH45" s="296">
        <v>0</v>
      </c>
      <c r="AI45" s="296">
        <v>0</v>
      </c>
      <c r="AJ45" s="296">
        <v>0</v>
      </c>
      <c r="AK45" s="296">
        <v>0</v>
      </c>
      <c r="AM45" s="33">
        <v>42</v>
      </c>
      <c r="AN45" s="228">
        <v>600</v>
      </c>
      <c r="AO45" s="228">
        <v>0</v>
      </c>
      <c r="AP45" s="228">
        <v>0</v>
      </c>
      <c r="AQ45" s="228">
        <v>0</v>
      </c>
      <c r="AR45" s="228">
        <v>0</v>
      </c>
      <c r="AS45" s="228">
        <v>0</v>
      </c>
      <c r="AU45" s="33">
        <v>42</v>
      </c>
      <c r="AV45" s="228">
        <v>19</v>
      </c>
      <c r="AW45" s="228">
        <v>0</v>
      </c>
      <c r="AX45" s="228">
        <v>0</v>
      </c>
      <c r="AY45" s="228">
        <v>0</v>
      </c>
      <c r="AZ45" s="228">
        <v>0</v>
      </c>
      <c r="BA45" s="228">
        <v>0</v>
      </c>
      <c r="BC45" s="184">
        <v>42</v>
      </c>
      <c r="BD45" s="297">
        <v>0</v>
      </c>
      <c r="BE45" s="297">
        <v>0</v>
      </c>
      <c r="BF45" s="297">
        <v>0</v>
      </c>
      <c r="BG45" s="297">
        <v>0</v>
      </c>
      <c r="BH45" s="297">
        <v>0</v>
      </c>
    </row>
    <row r="46" spans="8:60" s="229" customFormat="1" x14ac:dyDescent="0.35">
      <c r="H46" s="33">
        <v>43</v>
      </c>
      <c r="I46" s="23">
        <v>0</v>
      </c>
      <c r="J46" s="23">
        <v>0</v>
      </c>
      <c r="K46" s="23">
        <v>0</v>
      </c>
      <c r="L46" s="23">
        <v>0</v>
      </c>
      <c r="M46" s="23">
        <v>0</v>
      </c>
      <c r="O46" s="33">
        <v>43</v>
      </c>
      <c r="P46" s="296">
        <f t="shared" si="0"/>
        <v>600</v>
      </c>
      <c r="Q46" s="296">
        <v>0</v>
      </c>
      <c r="R46" s="296">
        <v>0</v>
      </c>
      <c r="S46" s="296">
        <v>0</v>
      </c>
      <c r="T46" s="296">
        <v>0</v>
      </c>
      <c r="U46" s="296">
        <v>0</v>
      </c>
      <c r="W46" s="33">
        <v>43</v>
      </c>
      <c r="X46" s="296">
        <v>600</v>
      </c>
      <c r="Y46" s="296">
        <v>0</v>
      </c>
      <c r="Z46" s="296">
        <v>0</v>
      </c>
      <c r="AA46" s="296">
        <v>0</v>
      </c>
      <c r="AB46" s="296">
        <v>0</v>
      </c>
      <c r="AC46" s="296">
        <v>0</v>
      </c>
      <c r="AE46" s="33">
        <v>43</v>
      </c>
      <c r="AF46" s="296">
        <f t="shared" si="1"/>
        <v>600</v>
      </c>
      <c r="AG46" s="296">
        <v>0</v>
      </c>
      <c r="AH46" s="296">
        <v>0</v>
      </c>
      <c r="AI46" s="296">
        <v>0</v>
      </c>
      <c r="AJ46" s="296">
        <v>0</v>
      </c>
      <c r="AK46" s="296">
        <v>0</v>
      </c>
      <c r="AM46" s="33">
        <v>43</v>
      </c>
      <c r="AN46" s="228">
        <v>600</v>
      </c>
      <c r="AO46" s="228">
        <v>0</v>
      </c>
      <c r="AP46" s="228">
        <v>0</v>
      </c>
      <c r="AQ46" s="228">
        <v>0</v>
      </c>
      <c r="AR46" s="228">
        <v>0</v>
      </c>
      <c r="AS46" s="228">
        <v>0</v>
      </c>
      <c r="AU46" s="33">
        <v>43</v>
      </c>
      <c r="AV46" s="228">
        <v>19</v>
      </c>
      <c r="AW46" s="228">
        <v>0</v>
      </c>
      <c r="AX46" s="228">
        <v>0</v>
      </c>
      <c r="AY46" s="228">
        <v>0</v>
      </c>
      <c r="AZ46" s="228">
        <v>0</v>
      </c>
      <c r="BA46" s="228">
        <v>0</v>
      </c>
      <c r="BC46" s="184">
        <v>43</v>
      </c>
      <c r="BD46" s="297">
        <v>0</v>
      </c>
      <c r="BE46" s="297">
        <v>0</v>
      </c>
      <c r="BF46" s="297">
        <v>0</v>
      </c>
      <c r="BG46" s="297">
        <v>0</v>
      </c>
      <c r="BH46" s="297">
        <v>0</v>
      </c>
    </row>
    <row r="47" spans="8:60" s="229" customFormat="1" x14ac:dyDescent="0.35">
      <c r="H47" s="33">
        <v>44</v>
      </c>
      <c r="I47" s="23">
        <v>0</v>
      </c>
      <c r="J47" s="23">
        <v>0</v>
      </c>
      <c r="K47" s="23">
        <v>0</v>
      </c>
      <c r="L47" s="23">
        <v>0</v>
      </c>
      <c r="M47" s="23">
        <v>0</v>
      </c>
      <c r="O47" s="33">
        <v>44</v>
      </c>
      <c r="P47" s="296">
        <f t="shared" si="0"/>
        <v>600</v>
      </c>
      <c r="Q47" s="296">
        <v>0</v>
      </c>
      <c r="R47" s="296">
        <v>0</v>
      </c>
      <c r="S47" s="296">
        <v>0</v>
      </c>
      <c r="T47" s="296">
        <v>0</v>
      </c>
      <c r="U47" s="296">
        <v>0</v>
      </c>
      <c r="W47" s="33">
        <v>44</v>
      </c>
      <c r="X47" s="296">
        <v>600</v>
      </c>
      <c r="Y47" s="296">
        <v>0</v>
      </c>
      <c r="Z47" s="296">
        <v>0</v>
      </c>
      <c r="AA47" s="296">
        <v>0</v>
      </c>
      <c r="AB47" s="296">
        <v>0</v>
      </c>
      <c r="AC47" s="296">
        <v>0</v>
      </c>
      <c r="AE47" s="33">
        <v>44</v>
      </c>
      <c r="AF47" s="296">
        <f t="shared" si="1"/>
        <v>600</v>
      </c>
      <c r="AG47" s="296">
        <v>0</v>
      </c>
      <c r="AH47" s="296">
        <v>0</v>
      </c>
      <c r="AI47" s="296">
        <v>0</v>
      </c>
      <c r="AJ47" s="296">
        <v>0</v>
      </c>
      <c r="AK47" s="296">
        <v>0</v>
      </c>
      <c r="AM47" s="33">
        <v>44</v>
      </c>
      <c r="AN47" s="228">
        <v>600</v>
      </c>
      <c r="AO47" s="228">
        <v>0</v>
      </c>
      <c r="AP47" s="228">
        <v>0</v>
      </c>
      <c r="AQ47" s="228">
        <v>0</v>
      </c>
      <c r="AR47" s="228">
        <v>0</v>
      </c>
      <c r="AS47" s="228">
        <v>0</v>
      </c>
      <c r="AU47" s="33">
        <v>44</v>
      </c>
      <c r="AV47" s="228">
        <v>19</v>
      </c>
      <c r="AW47" s="228">
        <v>0</v>
      </c>
      <c r="AX47" s="228">
        <v>0</v>
      </c>
      <c r="AY47" s="228">
        <v>0</v>
      </c>
      <c r="AZ47" s="228">
        <v>0</v>
      </c>
      <c r="BA47" s="228">
        <v>0</v>
      </c>
      <c r="BC47" s="184">
        <v>44</v>
      </c>
      <c r="BD47" s="297">
        <v>0</v>
      </c>
      <c r="BE47" s="297">
        <v>0</v>
      </c>
      <c r="BF47" s="297">
        <v>0</v>
      </c>
      <c r="BG47" s="297">
        <v>0</v>
      </c>
      <c r="BH47" s="297">
        <v>0</v>
      </c>
    </row>
    <row r="48" spans="8:60" s="229" customFormat="1" x14ac:dyDescent="0.35">
      <c r="H48" s="33">
        <v>45</v>
      </c>
      <c r="I48" s="23">
        <v>0</v>
      </c>
      <c r="J48" s="23">
        <v>0</v>
      </c>
      <c r="K48" s="23">
        <v>0</v>
      </c>
      <c r="L48" s="23">
        <v>0</v>
      </c>
      <c r="M48" s="23">
        <v>0</v>
      </c>
      <c r="O48" s="33">
        <v>45</v>
      </c>
      <c r="P48" s="296">
        <f t="shared" si="0"/>
        <v>600</v>
      </c>
      <c r="Q48" s="296">
        <v>0</v>
      </c>
      <c r="R48" s="296">
        <v>0</v>
      </c>
      <c r="S48" s="296">
        <v>0</v>
      </c>
      <c r="T48" s="296">
        <v>0</v>
      </c>
      <c r="U48" s="296">
        <v>0</v>
      </c>
      <c r="W48" s="33">
        <v>45</v>
      </c>
      <c r="X48" s="296">
        <v>600</v>
      </c>
      <c r="Y48" s="296">
        <v>0</v>
      </c>
      <c r="Z48" s="296">
        <v>0</v>
      </c>
      <c r="AA48" s="296">
        <v>0</v>
      </c>
      <c r="AB48" s="296">
        <v>0</v>
      </c>
      <c r="AC48" s="296">
        <v>0</v>
      </c>
      <c r="AE48" s="33">
        <v>45</v>
      </c>
      <c r="AF48" s="296">
        <f t="shared" si="1"/>
        <v>600</v>
      </c>
      <c r="AG48" s="296">
        <v>0</v>
      </c>
      <c r="AH48" s="296">
        <v>0</v>
      </c>
      <c r="AI48" s="296">
        <v>0</v>
      </c>
      <c r="AJ48" s="296">
        <v>0</v>
      </c>
      <c r="AK48" s="296">
        <v>0</v>
      </c>
      <c r="AM48" s="33">
        <v>45</v>
      </c>
      <c r="AN48" s="228">
        <v>600</v>
      </c>
      <c r="AO48" s="228">
        <v>0</v>
      </c>
      <c r="AP48" s="228">
        <v>0</v>
      </c>
      <c r="AQ48" s="228">
        <v>0</v>
      </c>
      <c r="AR48" s="228">
        <v>0</v>
      </c>
      <c r="AS48" s="228">
        <v>0</v>
      </c>
      <c r="AU48" s="33">
        <v>45</v>
      </c>
      <c r="AV48" s="228">
        <v>19</v>
      </c>
      <c r="AW48" s="228">
        <v>0</v>
      </c>
      <c r="AX48" s="228">
        <v>0</v>
      </c>
      <c r="AY48" s="228">
        <v>0</v>
      </c>
      <c r="AZ48" s="228">
        <v>0</v>
      </c>
      <c r="BA48" s="228">
        <v>0</v>
      </c>
      <c r="BC48" s="184">
        <v>45</v>
      </c>
      <c r="BD48" s="297">
        <v>0</v>
      </c>
      <c r="BE48" s="297">
        <v>0</v>
      </c>
      <c r="BF48" s="297">
        <v>0</v>
      </c>
      <c r="BG48" s="297">
        <v>0</v>
      </c>
      <c r="BH48" s="297">
        <v>0</v>
      </c>
    </row>
    <row r="49" spans="8:60" s="229" customFormat="1" x14ac:dyDescent="0.35">
      <c r="H49" s="33">
        <v>46</v>
      </c>
      <c r="I49" s="23">
        <v>0</v>
      </c>
      <c r="J49" s="23">
        <v>0</v>
      </c>
      <c r="K49" s="23">
        <v>0</v>
      </c>
      <c r="L49" s="23">
        <v>0</v>
      </c>
      <c r="M49" s="23">
        <v>0</v>
      </c>
      <c r="O49" s="33">
        <v>46</v>
      </c>
      <c r="P49" s="296">
        <f t="shared" si="0"/>
        <v>600</v>
      </c>
      <c r="Q49" s="296">
        <v>0</v>
      </c>
      <c r="R49" s="296">
        <v>0</v>
      </c>
      <c r="S49" s="296">
        <v>0</v>
      </c>
      <c r="T49" s="296">
        <v>0</v>
      </c>
      <c r="U49" s="296">
        <v>0</v>
      </c>
      <c r="W49" s="33">
        <v>46</v>
      </c>
      <c r="X49" s="296">
        <v>600</v>
      </c>
      <c r="Y49" s="296">
        <v>0</v>
      </c>
      <c r="Z49" s="296">
        <v>0</v>
      </c>
      <c r="AA49" s="296">
        <v>0</v>
      </c>
      <c r="AB49" s="296">
        <v>0</v>
      </c>
      <c r="AC49" s="296">
        <v>0</v>
      </c>
      <c r="AE49" s="33">
        <v>46</v>
      </c>
      <c r="AF49" s="296">
        <f t="shared" si="1"/>
        <v>600</v>
      </c>
      <c r="AG49" s="296">
        <v>0</v>
      </c>
      <c r="AH49" s="296">
        <v>0</v>
      </c>
      <c r="AI49" s="296">
        <v>0</v>
      </c>
      <c r="AJ49" s="296">
        <v>0</v>
      </c>
      <c r="AK49" s="296">
        <v>0</v>
      </c>
      <c r="AM49" s="33">
        <v>46</v>
      </c>
      <c r="AN49" s="228">
        <v>600</v>
      </c>
      <c r="AO49" s="228">
        <v>0</v>
      </c>
      <c r="AP49" s="228">
        <v>0</v>
      </c>
      <c r="AQ49" s="228">
        <v>0</v>
      </c>
      <c r="AR49" s="228">
        <v>0</v>
      </c>
      <c r="AS49" s="228">
        <v>0</v>
      </c>
      <c r="AU49" s="33">
        <v>46</v>
      </c>
      <c r="AV49" s="228">
        <v>19</v>
      </c>
      <c r="AW49" s="228">
        <v>0</v>
      </c>
      <c r="AX49" s="228">
        <v>0</v>
      </c>
      <c r="AY49" s="228">
        <v>0</v>
      </c>
      <c r="AZ49" s="228">
        <v>0</v>
      </c>
      <c r="BA49" s="228">
        <v>0</v>
      </c>
      <c r="BC49" s="184">
        <v>46</v>
      </c>
      <c r="BD49" s="297">
        <v>0</v>
      </c>
      <c r="BE49" s="297">
        <v>0</v>
      </c>
      <c r="BF49" s="297">
        <v>0</v>
      </c>
      <c r="BG49" s="297">
        <v>0</v>
      </c>
      <c r="BH49" s="297">
        <v>0</v>
      </c>
    </row>
    <row r="50" spans="8:60" s="229" customFormat="1" x14ac:dyDescent="0.35">
      <c r="H50" s="33">
        <v>47</v>
      </c>
      <c r="I50" s="23">
        <v>0</v>
      </c>
      <c r="J50" s="23">
        <v>0</v>
      </c>
      <c r="K50" s="23">
        <v>0</v>
      </c>
      <c r="L50" s="23">
        <v>0</v>
      </c>
      <c r="M50" s="23">
        <v>0</v>
      </c>
      <c r="O50" s="33">
        <v>47</v>
      </c>
      <c r="P50" s="296">
        <f t="shared" si="0"/>
        <v>600</v>
      </c>
      <c r="Q50" s="296">
        <v>0</v>
      </c>
      <c r="R50" s="296">
        <v>0</v>
      </c>
      <c r="S50" s="296">
        <v>0</v>
      </c>
      <c r="T50" s="296">
        <v>0</v>
      </c>
      <c r="U50" s="296">
        <v>0</v>
      </c>
      <c r="W50" s="33">
        <v>47</v>
      </c>
      <c r="X50" s="296">
        <v>600</v>
      </c>
      <c r="Y50" s="296">
        <v>0</v>
      </c>
      <c r="Z50" s="296">
        <v>0</v>
      </c>
      <c r="AA50" s="296">
        <v>0</v>
      </c>
      <c r="AB50" s="296">
        <v>0</v>
      </c>
      <c r="AC50" s="296">
        <v>0</v>
      </c>
      <c r="AE50" s="33">
        <v>47</v>
      </c>
      <c r="AF50" s="296">
        <f t="shared" si="1"/>
        <v>600</v>
      </c>
      <c r="AG50" s="296">
        <v>0</v>
      </c>
      <c r="AH50" s="296">
        <v>0</v>
      </c>
      <c r="AI50" s="296">
        <v>0</v>
      </c>
      <c r="AJ50" s="296">
        <v>0</v>
      </c>
      <c r="AK50" s="296">
        <v>0</v>
      </c>
      <c r="AM50" s="33">
        <v>47</v>
      </c>
      <c r="AN50" s="228">
        <v>600</v>
      </c>
      <c r="AO50" s="228">
        <v>0</v>
      </c>
      <c r="AP50" s="228">
        <v>0</v>
      </c>
      <c r="AQ50" s="228">
        <v>0</v>
      </c>
      <c r="AR50" s="228">
        <v>0</v>
      </c>
      <c r="AS50" s="228">
        <v>0</v>
      </c>
      <c r="AU50" s="33">
        <v>47</v>
      </c>
      <c r="AV50" s="228">
        <v>19</v>
      </c>
      <c r="AW50" s="228">
        <v>0</v>
      </c>
      <c r="AX50" s="228">
        <v>0</v>
      </c>
      <c r="AY50" s="228">
        <v>0</v>
      </c>
      <c r="AZ50" s="228">
        <v>0</v>
      </c>
      <c r="BA50" s="228">
        <v>0</v>
      </c>
      <c r="BC50" s="184">
        <v>47</v>
      </c>
      <c r="BD50" s="297">
        <v>0</v>
      </c>
      <c r="BE50" s="297">
        <v>0</v>
      </c>
      <c r="BF50" s="297">
        <v>0</v>
      </c>
      <c r="BG50" s="297">
        <v>0</v>
      </c>
      <c r="BH50" s="297">
        <v>0</v>
      </c>
    </row>
    <row r="51" spans="8:60" s="229" customFormat="1" x14ac:dyDescent="0.35">
      <c r="H51" s="33">
        <v>48</v>
      </c>
      <c r="I51" s="23">
        <v>0</v>
      </c>
      <c r="J51" s="23">
        <v>0</v>
      </c>
      <c r="K51" s="23">
        <v>0</v>
      </c>
      <c r="L51" s="23">
        <v>0</v>
      </c>
      <c r="M51" s="23">
        <v>0</v>
      </c>
      <c r="O51" s="33">
        <v>48</v>
      </c>
      <c r="P51" s="296">
        <f t="shared" si="0"/>
        <v>600</v>
      </c>
      <c r="Q51" s="296">
        <v>0</v>
      </c>
      <c r="R51" s="296">
        <v>0</v>
      </c>
      <c r="S51" s="296">
        <v>0</v>
      </c>
      <c r="T51" s="296">
        <v>0</v>
      </c>
      <c r="U51" s="296">
        <v>0</v>
      </c>
      <c r="W51" s="33">
        <v>48</v>
      </c>
      <c r="X51" s="296">
        <v>600</v>
      </c>
      <c r="Y51" s="296">
        <v>0</v>
      </c>
      <c r="Z51" s="296">
        <v>0</v>
      </c>
      <c r="AA51" s="296">
        <v>0</v>
      </c>
      <c r="AB51" s="296">
        <v>0</v>
      </c>
      <c r="AC51" s="296">
        <v>0</v>
      </c>
      <c r="AE51" s="33">
        <v>48</v>
      </c>
      <c r="AF51" s="296">
        <f t="shared" si="1"/>
        <v>600</v>
      </c>
      <c r="AG51" s="296">
        <v>0</v>
      </c>
      <c r="AH51" s="296">
        <v>0</v>
      </c>
      <c r="AI51" s="296">
        <v>0</v>
      </c>
      <c r="AJ51" s="296">
        <v>0</v>
      </c>
      <c r="AK51" s="296">
        <v>0</v>
      </c>
      <c r="AM51" s="33">
        <v>48</v>
      </c>
      <c r="AN51" s="228">
        <v>600</v>
      </c>
      <c r="AO51" s="228">
        <v>0</v>
      </c>
      <c r="AP51" s="228">
        <v>0</v>
      </c>
      <c r="AQ51" s="228">
        <v>0</v>
      </c>
      <c r="AR51" s="228">
        <v>0</v>
      </c>
      <c r="AS51" s="228">
        <v>0</v>
      </c>
      <c r="AU51" s="33">
        <v>48</v>
      </c>
      <c r="AV51" s="228">
        <v>19</v>
      </c>
      <c r="AW51" s="228">
        <v>0</v>
      </c>
      <c r="AX51" s="228">
        <v>0</v>
      </c>
      <c r="AY51" s="228">
        <v>0</v>
      </c>
      <c r="AZ51" s="228">
        <v>0</v>
      </c>
      <c r="BA51" s="228">
        <v>0</v>
      </c>
      <c r="BC51" s="184">
        <v>48</v>
      </c>
      <c r="BD51" s="297">
        <v>0</v>
      </c>
      <c r="BE51" s="297">
        <v>0</v>
      </c>
      <c r="BF51" s="297">
        <v>0</v>
      </c>
      <c r="BG51" s="297">
        <v>0</v>
      </c>
      <c r="BH51" s="297">
        <v>0</v>
      </c>
    </row>
    <row r="52" spans="8:60" s="229" customFormat="1" x14ac:dyDescent="0.35">
      <c r="H52" s="33">
        <v>49</v>
      </c>
      <c r="I52" s="23">
        <v>0</v>
      </c>
      <c r="J52" s="23">
        <v>0</v>
      </c>
      <c r="K52" s="23">
        <v>0</v>
      </c>
      <c r="L52" s="23">
        <v>0</v>
      </c>
      <c r="M52" s="23">
        <v>0</v>
      </c>
      <c r="O52" s="33">
        <v>49</v>
      </c>
      <c r="P52" s="296">
        <f t="shared" si="0"/>
        <v>600</v>
      </c>
      <c r="Q52" s="296">
        <v>0</v>
      </c>
      <c r="R52" s="296">
        <v>0</v>
      </c>
      <c r="S52" s="296">
        <v>0</v>
      </c>
      <c r="T52" s="296">
        <v>0</v>
      </c>
      <c r="U52" s="296">
        <v>0</v>
      </c>
      <c r="W52" s="33">
        <v>49</v>
      </c>
      <c r="X52" s="296">
        <v>600</v>
      </c>
      <c r="Y52" s="296">
        <v>0</v>
      </c>
      <c r="Z52" s="296">
        <v>0</v>
      </c>
      <c r="AA52" s="296">
        <v>0</v>
      </c>
      <c r="AB52" s="296">
        <v>0</v>
      </c>
      <c r="AC52" s="296">
        <v>0</v>
      </c>
      <c r="AE52" s="33">
        <v>49</v>
      </c>
      <c r="AF52" s="296">
        <f t="shared" si="1"/>
        <v>600</v>
      </c>
      <c r="AG52" s="296">
        <v>0</v>
      </c>
      <c r="AH52" s="296">
        <v>0</v>
      </c>
      <c r="AI52" s="296">
        <v>0</v>
      </c>
      <c r="AJ52" s="296">
        <v>0</v>
      </c>
      <c r="AK52" s="296">
        <v>0</v>
      </c>
      <c r="AM52" s="33">
        <v>49</v>
      </c>
      <c r="AN52" s="228">
        <v>600</v>
      </c>
      <c r="AO52" s="228">
        <v>0</v>
      </c>
      <c r="AP52" s="228">
        <v>0</v>
      </c>
      <c r="AQ52" s="228">
        <v>0</v>
      </c>
      <c r="AR52" s="228">
        <v>0</v>
      </c>
      <c r="AS52" s="228">
        <v>0</v>
      </c>
      <c r="AU52" s="33">
        <v>49</v>
      </c>
      <c r="AV52" s="228">
        <v>19</v>
      </c>
      <c r="AW52" s="228">
        <v>0</v>
      </c>
      <c r="AX52" s="228">
        <v>0</v>
      </c>
      <c r="AY52" s="228">
        <v>0</v>
      </c>
      <c r="AZ52" s="228">
        <v>0</v>
      </c>
      <c r="BA52" s="228">
        <v>0</v>
      </c>
      <c r="BC52" s="184">
        <v>49</v>
      </c>
      <c r="BD52" s="297">
        <v>0</v>
      </c>
      <c r="BE52" s="297">
        <v>0</v>
      </c>
      <c r="BF52" s="297">
        <v>0</v>
      </c>
      <c r="BG52" s="297">
        <v>0</v>
      </c>
      <c r="BH52" s="297">
        <v>0</v>
      </c>
    </row>
    <row r="53" spans="8:60" s="229" customFormat="1" x14ac:dyDescent="0.35">
      <c r="H53" s="33">
        <v>50</v>
      </c>
      <c r="I53" s="23">
        <v>0</v>
      </c>
      <c r="J53" s="23">
        <v>0</v>
      </c>
      <c r="K53" s="23">
        <v>0</v>
      </c>
      <c r="L53" s="23">
        <v>0</v>
      </c>
      <c r="M53" s="23">
        <v>0</v>
      </c>
      <c r="O53" s="33">
        <v>50</v>
      </c>
      <c r="P53" s="296">
        <f t="shared" si="0"/>
        <v>600</v>
      </c>
      <c r="Q53" s="296">
        <v>0</v>
      </c>
      <c r="R53" s="296">
        <v>0</v>
      </c>
      <c r="S53" s="296">
        <v>0</v>
      </c>
      <c r="T53" s="296">
        <v>0</v>
      </c>
      <c r="U53" s="296">
        <v>0</v>
      </c>
      <c r="W53" s="33">
        <v>50</v>
      </c>
      <c r="X53" s="296">
        <v>600</v>
      </c>
      <c r="Y53" s="296">
        <v>0</v>
      </c>
      <c r="Z53" s="296">
        <v>0</v>
      </c>
      <c r="AA53" s="296">
        <v>0</v>
      </c>
      <c r="AB53" s="296">
        <v>0</v>
      </c>
      <c r="AC53" s="296">
        <v>0</v>
      </c>
      <c r="AE53" s="33">
        <v>50</v>
      </c>
      <c r="AF53" s="296">
        <f t="shared" si="1"/>
        <v>600</v>
      </c>
      <c r="AG53" s="296">
        <v>0</v>
      </c>
      <c r="AH53" s="296">
        <v>0</v>
      </c>
      <c r="AI53" s="296">
        <v>0</v>
      </c>
      <c r="AJ53" s="296">
        <v>0</v>
      </c>
      <c r="AK53" s="296">
        <v>0</v>
      </c>
      <c r="AM53" s="33">
        <v>50</v>
      </c>
      <c r="AN53" s="228">
        <v>600</v>
      </c>
      <c r="AO53" s="228">
        <v>0</v>
      </c>
      <c r="AP53" s="228">
        <v>0</v>
      </c>
      <c r="AQ53" s="228">
        <v>0</v>
      </c>
      <c r="AR53" s="228">
        <v>0</v>
      </c>
      <c r="AS53" s="228">
        <v>0</v>
      </c>
      <c r="AU53" s="33">
        <v>50</v>
      </c>
      <c r="AV53" s="228">
        <v>19</v>
      </c>
      <c r="AW53" s="228">
        <v>0</v>
      </c>
      <c r="AX53" s="228">
        <v>0</v>
      </c>
      <c r="AY53" s="228">
        <v>0</v>
      </c>
      <c r="AZ53" s="228">
        <v>0</v>
      </c>
      <c r="BA53" s="228">
        <v>0</v>
      </c>
      <c r="BC53" s="184">
        <v>50</v>
      </c>
      <c r="BD53" s="297">
        <v>0</v>
      </c>
      <c r="BE53" s="297">
        <v>0</v>
      </c>
      <c r="BF53" s="297">
        <v>0</v>
      </c>
      <c r="BG53" s="297">
        <v>0</v>
      </c>
      <c r="BH53" s="297">
        <v>0</v>
      </c>
    </row>
    <row r="54" spans="8:60" s="229" customFormat="1" x14ac:dyDescent="0.35">
      <c r="H54" s="33">
        <v>51</v>
      </c>
      <c r="I54" s="23">
        <v>0</v>
      </c>
      <c r="J54" s="23">
        <v>0</v>
      </c>
      <c r="K54" s="23">
        <v>0</v>
      </c>
      <c r="L54" s="23">
        <v>0</v>
      </c>
      <c r="M54" s="23">
        <v>0</v>
      </c>
      <c r="O54" s="33">
        <v>51</v>
      </c>
      <c r="P54" s="296">
        <f t="shared" si="0"/>
        <v>600</v>
      </c>
      <c r="Q54" s="296">
        <v>0</v>
      </c>
      <c r="R54" s="296">
        <v>0</v>
      </c>
      <c r="S54" s="296">
        <v>0</v>
      </c>
      <c r="T54" s="296">
        <v>0</v>
      </c>
      <c r="U54" s="296">
        <v>0</v>
      </c>
      <c r="W54" s="33">
        <v>51</v>
      </c>
      <c r="X54" s="296">
        <v>600</v>
      </c>
      <c r="Y54" s="296">
        <v>0</v>
      </c>
      <c r="Z54" s="296">
        <v>0</v>
      </c>
      <c r="AA54" s="296">
        <v>0</v>
      </c>
      <c r="AB54" s="296">
        <v>0</v>
      </c>
      <c r="AC54" s="296">
        <v>0</v>
      </c>
      <c r="AE54" s="33">
        <v>51</v>
      </c>
      <c r="AF54" s="296">
        <f t="shared" si="1"/>
        <v>600</v>
      </c>
      <c r="AG54" s="296">
        <v>0</v>
      </c>
      <c r="AH54" s="296">
        <v>0</v>
      </c>
      <c r="AI54" s="296">
        <v>0</v>
      </c>
      <c r="AJ54" s="296">
        <v>0</v>
      </c>
      <c r="AK54" s="296">
        <v>0</v>
      </c>
      <c r="AM54" s="33">
        <v>51</v>
      </c>
      <c r="AN54" s="228">
        <v>600</v>
      </c>
      <c r="AO54" s="228">
        <v>0</v>
      </c>
      <c r="AP54" s="228">
        <v>0</v>
      </c>
      <c r="AQ54" s="228">
        <v>0</v>
      </c>
      <c r="AR54" s="228">
        <v>0</v>
      </c>
      <c r="AS54" s="228">
        <v>0</v>
      </c>
      <c r="AU54" s="33">
        <v>51</v>
      </c>
      <c r="AV54" s="228">
        <v>19</v>
      </c>
      <c r="AW54" s="228">
        <v>0</v>
      </c>
      <c r="AX54" s="228">
        <v>0</v>
      </c>
      <c r="AY54" s="228">
        <v>0</v>
      </c>
      <c r="AZ54" s="228">
        <v>0</v>
      </c>
      <c r="BA54" s="228">
        <v>0</v>
      </c>
      <c r="BC54" s="184">
        <v>51</v>
      </c>
      <c r="BD54" s="297">
        <v>0</v>
      </c>
      <c r="BE54" s="297">
        <v>0</v>
      </c>
      <c r="BF54" s="297">
        <v>0</v>
      </c>
      <c r="BG54" s="297">
        <v>0</v>
      </c>
      <c r="BH54" s="297">
        <v>0</v>
      </c>
    </row>
    <row r="55" spans="8:60" s="229" customFormat="1" x14ac:dyDescent="0.35">
      <c r="H55" s="33">
        <v>52</v>
      </c>
      <c r="I55" s="23">
        <v>0</v>
      </c>
      <c r="J55" s="23">
        <v>0</v>
      </c>
      <c r="K55" s="23">
        <v>0</v>
      </c>
      <c r="L55" s="23">
        <v>0</v>
      </c>
      <c r="M55" s="23">
        <v>0</v>
      </c>
      <c r="O55" s="33">
        <v>52</v>
      </c>
      <c r="P55" s="296">
        <f t="shared" si="0"/>
        <v>600</v>
      </c>
      <c r="Q55" s="296">
        <v>0</v>
      </c>
      <c r="R55" s="296">
        <v>0</v>
      </c>
      <c r="S55" s="296">
        <v>0</v>
      </c>
      <c r="T55" s="296">
        <v>0</v>
      </c>
      <c r="U55" s="296">
        <v>0</v>
      </c>
      <c r="W55" s="33">
        <v>52</v>
      </c>
      <c r="X55" s="296">
        <v>600</v>
      </c>
      <c r="Y55" s="296">
        <v>0</v>
      </c>
      <c r="Z55" s="296">
        <v>0</v>
      </c>
      <c r="AA55" s="296">
        <v>0</v>
      </c>
      <c r="AB55" s="296">
        <v>0</v>
      </c>
      <c r="AC55" s="296">
        <v>0</v>
      </c>
      <c r="AE55" s="33">
        <v>52</v>
      </c>
      <c r="AF55" s="296">
        <f t="shared" si="1"/>
        <v>600</v>
      </c>
      <c r="AG55" s="296">
        <v>0</v>
      </c>
      <c r="AH55" s="296">
        <v>0</v>
      </c>
      <c r="AI55" s="296">
        <v>0</v>
      </c>
      <c r="AJ55" s="296">
        <v>0</v>
      </c>
      <c r="AK55" s="296">
        <v>0</v>
      </c>
      <c r="AM55" s="33">
        <v>52</v>
      </c>
      <c r="AN55" s="228">
        <v>600</v>
      </c>
      <c r="AO55" s="228">
        <v>0</v>
      </c>
      <c r="AP55" s="228">
        <v>0</v>
      </c>
      <c r="AQ55" s="228">
        <v>0</v>
      </c>
      <c r="AR55" s="228">
        <v>0</v>
      </c>
      <c r="AS55" s="228">
        <v>0</v>
      </c>
      <c r="AU55" s="33">
        <v>52</v>
      </c>
      <c r="AV55" s="228">
        <v>19</v>
      </c>
      <c r="AW55" s="228">
        <v>0</v>
      </c>
      <c r="AX55" s="228">
        <v>0</v>
      </c>
      <c r="AY55" s="228">
        <v>0</v>
      </c>
      <c r="AZ55" s="228">
        <v>0</v>
      </c>
      <c r="BA55" s="228">
        <v>0</v>
      </c>
      <c r="BC55" s="184">
        <v>52</v>
      </c>
      <c r="BD55" s="297">
        <v>0</v>
      </c>
      <c r="BE55" s="297">
        <v>0</v>
      </c>
      <c r="BF55" s="297">
        <v>0</v>
      </c>
      <c r="BG55" s="297">
        <v>0</v>
      </c>
      <c r="BH55" s="297">
        <v>0</v>
      </c>
    </row>
    <row r="56" spans="8:60" s="229" customFormat="1" x14ac:dyDescent="0.35">
      <c r="H56" s="33">
        <v>53</v>
      </c>
      <c r="I56" s="23">
        <v>0</v>
      </c>
      <c r="J56" s="23">
        <v>0</v>
      </c>
      <c r="K56" s="23">
        <v>0</v>
      </c>
      <c r="L56" s="23">
        <v>0</v>
      </c>
      <c r="M56" s="23">
        <v>0</v>
      </c>
      <c r="O56" s="33">
        <v>53</v>
      </c>
      <c r="P56" s="296">
        <f t="shared" si="0"/>
        <v>600</v>
      </c>
      <c r="Q56" s="296">
        <v>0</v>
      </c>
      <c r="R56" s="296">
        <v>0</v>
      </c>
      <c r="S56" s="296">
        <v>0</v>
      </c>
      <c r="T56" s="296">
        <v>0</v>
      </c>
      <c r="U56" s="296">
        <v>0</v>
      </c>
      <c r="W56" s="33">
        <v>53</v>
      </c>
      <c r="X56" s="296">
        <v>600</v>
      </c>
      <c r="Y56" s="296">
        <v>0</v>
      </c>
      <c r="Z56" s="296">
        <v>0</v>
      </c>
      <c r="AA56" s="296">
        <v>0</v>
      </c>
      <c r="AB56" s="296">
        <v>0</v>
      </c>
      <c r="AC56" s="296">
        <v>0</v>
      </c>
      <c r="AE56" s="33">
        <v>53</v>
      </c>
      <c r="AF56" s="296">
        <f t="shared" si="1"/>
        <v>600</v>
      </c>
      <c r="AG56" s="296">
        <v>0</v>
      </c>
      <c r="AH56" s="296">
        <v>0</v>
      </c>
      <c r="AI56" s="296">
        <v>0</v>
      </c>
      <c r="AJ56" s="296">
        <v>0</v>
      </c>
      <c r="AK56" s="296">
        <v>0</v>
      </c>
      <c r="AM56" s="33">
        <v>53</v>
      </c>
      <c r="AN56" s="228">
        <v>600</v>
      </c>
      <c r="AO56" s="228">
        <v>0</v>
      </c>
      <c r="AP56" s="228">
        <v>0</v>
      </c>
      <c r="AQ56" s="228">
        <v>0</v>
      </c>
      <c r="AR56" s="228">
        <v>0</v>
      </c>
      <c r="AS56" s="228">
        <v>0</v>
      </c>
      <c r="AU56" s="33">
        <v>53</v>
      </c>
      <c r="AV56" s="228">
        <v>19</v>
      </c>
      <c r="AW56" s="228">
        <v>0</v>
      </c>
      <c r="AX56" s="228">
        <v>0</v>
      </c>
      <c r="AY56" s="228">
        <v>0</v>
      </c>
      <c r="AZ56" s="228">
        <v>0</v>
      </c>
      <c r="BA56" s="228">
        <v>0</v>
      </c>
      <c r="BC56" s="184">
        <v>53</v>
      </c>
      <c r="BD56" s="297">
        <v>0</v>
      </c>
      <c r="BE56" s="297">
        <v>0</v>
      </c>
      <c r="BF56" s="297">
        <v>0</v>
      </c>
      <c r="BG56" s="297">
        <v>0</v>
      </c>
      <c r="BH56" s="297">
        <v>0</v>
      </c>
    </row>
    <row r="57" spans="8:60" s="229" customFormat="1" x14ac:dyDescent="0.35">
      <c r="H57" s="33">
        <v>54</v>
      </c>
      <c r="I57" s="23">
        <v>0</v>
      </c>
      <c r="J57" s="23">
        <v>0</v>
      </c>
      <c r="K57" s="23">
        <v>0</v>
      </c>
      <c r="L57" s="23">
        <v>0</v>
      </c>
      <c r="M57" s="23">
        <v>0</v>
      </c>
      <c r="O57" s="33">
        <v>54</v>
      </c>
      <c r="P57" s="296">
        <f t="shared" si="0"/>
        <v>600</v>
      </c>
      <c r="Q57" s="296">
        <v>0</v>
      </c>
      <c r="R57" s="296">
        <v>0</v>
      </c>
      <c r="S57" s="296">
        <v>0</v>
      </c>
      <c r="T57" s="296">
        <v>0</v>
      </c>
      <c r="U57" s="296">
        <v>0</v>
      </c>
      <c r="W57" s="33">
        <v>54</v>
      </c>
      <c r="X57" s="296">
        <v>600</v>
      </c>
      <c r="Y57" s="296">
        <v>0</v>
      </c>
      <c r="Z57" s="296">
        <v>0</v>
      </c>
      <c r="AA57" s="296">
        <v>0</v>
      </c>
      <c r="AB57" s="296">
        <v>0</v>
      </c>
      <c r="AC57" s="296">
        <v>0</v>
      </c>
      <c r="AE57" s="33">
        <v>54</v>
      </c>
      <c r="AF57" s="296">
        <f t="shared" si="1"/>
        <v>600</v>
      </c>
      <c r="AG57" s="296">
        <v>0</v>
      </c>
      <c r="AH57" s="296">
        <v>0</v>
      </c>
      <c r="AI57" s="296">
        <v>0</v>
      </c>
      <c r="AJ57" s="296">
        <v>0</v>
      </c>
      <c r="AK57" s="296">
        <v>0</v>
      </c>
      <c r="AM57" s="33">
        <v>54</v>
      </c>
      <c r="AN57" s="228">
        <v>600</v>
      </c>
      <c r="AO57" s="228">
        <v>0</v>
      </c>
      <c r="AP57" s="228">
        <v>0</v>
      </c>
      <c r="AQ57" s="228">
        <v>0</v>
      </c>
      <c r="AR57" s="228">
        <v>0</v>
      </c>
      <c r="AS57" s="228">
        <v>0</v>
      </c>
      <c r="AU57" s="33">
        <v>54</v>
      </c>
      <c r="AV57" s="228">
        <v>19</v>
      </c>
      <c r="AW57" s="228">
        <v>0</v>
      </c>
      <c r="AX57" s="228">
        <v>0</v>
      </c>
      <c r="AY57" s="228">
        <v>0</v>
      </c>
      <c r="AZ57" s="228">
        <v>0</v>
      </c>
      <c r="BA57" s="228">
        <v>0</v>
      </c>
      <c r="BC57" s="184">
        <v>54</v>
      </c>
      <c r="BD57" s="297">
        <v>0</v>
      </c>
      <c r="BE57" s="297">
        <v>0</v>
      </c>
      <c r="BF57" s="297">
        <v>0</v>
      </c>
      <c r="BG57" s="297">
        <v>0</v>
      </c>
      <c r="BH57" s="297">
        <v>0</v>
      </c>
    </row>
    <row r="58" spans="8:60" s="229" customFormat="1" x14ac:dyDescent="0.35">
      <c r="H58" s="33">
        <v>55</v>
      </c>
      <c r="I58" s="23">
        <v>0</v>
      </c>
      <c r="J58" s="23">
        <v>0</v>
      </c>
      <c r="K58" s="23">
        <v>0</v>
      </c>
      <c r="L58" s="23">
        <v>0</v>
      </c>
      <c r="M58" s="23">
        <v>0</v>
      </c>
      <c r="O58" s="33">
        <v>55</v>
      </c>
      <c r="P58" s="296">
        <f t="shared" si="0"/>
        <v>600</v>
      </c>
      <c r="Q58" s="296">
        <v>0</v>
      </c>
      <c r="R58" s="296">
        <v>0</v>
      </c>
      <c r="S58" s="296">
        <v>0</v>
      </c>
      <c r="T58" s="296">
        <v>0</v>
      </c>
      <c r="U58" s="296">
        <v>0</v>
      </c>
      <c r="W58" s="33">
        <v>55</v>
      </c>
      <c r="X58" s="296">
        <v>600</v>
      </c>
      <c r="Y58" s="296">
        <v>0</v>
      </c>
      <c r="Z58" s="296">
        <v>0</v>
      </c>
      <c r="AA58" s="296">
        <v>0</v>
      </c>
      <c r="AB58" s="296">
        <v>0</v>
      </c>
      <c r="AC58" s="296">
        <v>0</v>
      </c>
      <c r="AE58" s="33">
        <v>55</v>
      </c>
      <c r="AF58" s="296">
        <f t="shared" si="1"/>
        <v>600</v>
      </c>
      <c r="AG58" s="296">
        <v>0</v>
      </c>
      <c r="AH58" s="296">
        <v>0</v>
      </c>
      <c r="AI58" s="296">
        <v>0</v>
      </c>
      <c r="AJ58" s="296">
        <v>0</v>
      </c>
      <c r="AK58" s="296">
        <v>0</v>
      </c>
      <c r="AM58" s="33">
        <v>55</v>
      </c>
      <c r="AN58" s="228">
        <v>600</v>
      </c>
      <c r="AO58" s="228">
        <v>0</v>
      </c>
      <c r="AP58" s="228">
        <v>0</v>
      </c>
      <c r="AQ58" s="228">
        <v>0</v>
      </c>
      <c r="AR58" s="228">
        <v>0</v>
      </c>
      <c r="AS58" s="228">
        <v>0</v>
      </c>
      <c r="AU58" s="33">
        <v>55</v>
      </c>
      <c r="AV58" s="228">
        <v>19</v>
      </c>
      <c r="AW58" s="228">
        <v>0</v>
      </c>
      <c r="AX58" s="228">
        <v>0</v>
      </c>
      <c r="AY58" s="228">
        <v>0</v>
      </c>
      <c r="AZ58" s="228">
        <v>0</v>
      </c>
      <c r="BA58" s="228">
        <v>0</v>
      </c>
      <c r="BC58" s="184">
        <v>55</v>
      </c>
      <c r="BD58" s="297">
        <v>0</v>
      </c>
      <c r="BE58" s="297">
        <v>0</v>
      </c>
      <c r="BF58" s="297">
        <v>0</v>
      </c>
      <c r="BG58" s="297">
        <v>0</v>
      </c>
      <c r="BH58" s="297">
        <v>0</v>
      </c>
    </row>
    <row r="59" spans="8:60" s="229" customFormat="1" x14ac:dyDescent="0.35">
      <c r="H59" s="33">
        <v>56</v>
      </c>
      <c r="I59" s="23">
        <v>0</v>
      </c>
      <c r="J59" s="23">
        <v>0</v>
      </c>
      <c r="K59" s="23">
        <v>0</v>
      </c>
      <c r="L59" s="23">
        <v>0</v>
      </c>
      <c r="M59" s="23">
        <v>0</v>
      </c>
      <c r="O59" s="33">
        <v>56</v>
      </c>
      <c r="P59" s="296">
        <f t="shared" si="0"/>
        <v>600</v>
      </c>
      <c r="Q59" s="296">
        <v>0</v>
      </c>
      <c r="R59" s="296">
        <v>0</v>
      </c>
      <c r="S59" s="296">
        <v>0</v>
      </c>
      <c r="T59" s="296">
        <v>0</v>
      </c>
      <c r="U59" s="296">
        <v>0</v>
      </c>
      <c r="W59" s="33">
        <v>56</v>
      </c>
      <c r="X59" s="296">
        <v>600</v>
      </c>
      <c r="Y59" s="296">
        <v>0</v>
      </c>
      <c r="Z59" s="296">
        <v>0</v>
      </c>
      <c r="AA59" s="296">
        <v>0</v>
      </c>
      <c r="AB59" s="296">
        <v>0</v>
      </c>
      <c r="AC59" s="296">
        <v>0</v>
      </c>
      <c r="AE59" s="33">
        <v>56</v>
      </c>
      <c r="AF59" s="296">
        <f t="shared" si="1"/>
        <v>600</v>
      </c>
      <c r="AG59" s="296">
        <v>0</v>
      </c>
      <c r="AH59" s="296">
        <v>0</v>
      </c>
      <c r="AI59" s="296">
        <v>0</v>
      </c>
      <c r="AJ59" s="296">
        <v>0</v>
      </c>
      <c r="AK59" s="296">
        <v>0</v>
      </c>
      <c r="AM59" s="33">
        <v>56</v>
      </c>
      <c r="AN59" s="228">
        <v>600</v>
      </c>
      <c r="AO59" s="228">
        <v>0</v>
      </c>
      <c r="AP59" s="228">
        <v>0</v>
      </c>
      <c r="AQ59" s="228">
        <v>0</v>
      </c>
      <c r="AR59" s="228">
        <v>0</v>
      </c>
      <c r="AS59" s="228">
        <v>0</v>
      </c>
      <c r="AU59" s="33">
        <v>56</v>
      </c>
      <c r="AV59" s="228">
        <v>19</v>
      </c>
      <c r="AW59" s="228">
        <v>0</v>
      </c>
      <c r="AX59" s="228">
        <v>0</v>
      </c>
      <c r="AY59" s="228">
        <v>0</v>
      </c>
      <c r="AZ59" s="228">
        <v>0</v>
      </c>
      <c r="BA59" s="228">
        <v>0</v>
      </c>
      <c r="BC59" s="184">
        <v>56</v>
      </c>
      <c r="BD59" s="297">
        <v>0</v>
      </c>
      <c r="BE59" s="297">
        <v>0</v>
      </c>
      <c r="BF59" s="297">
        <v>0</v>
      </c>
      <c r="BG59" s="297">
        <v>0</v>
      </c>
      <c r="BH59" s="297">
        <v>0</v>
      </c>
    </row>
    <row r="60" spans="8:60" s="229" customFormat="1" x14ac:dyDescent="0.35">
      <c r="H60" s="33">
        <v>57</v>
      </c>
      <c r="I60" s="23">
        <v>0</v>
      </c>
      <c r="J60" s="23">
        <v>0</v>
      </c>
      <c r="K60" s="23">
        <v>0</v>
      </c>
      <c r="L60" s="23">
        <v>0</v>
      </c>
      <c r="M60" s="23">
        <v>0</v>
      </c>
      <c r="O60" s="33">
        <v>57</v>
      </c>
      <c r="P60" s="296">
        <f t="shared" si="0"/>
        <v>600</v>
      </c>
      <c r="Q60" s="296">
        <v>0</v>
      </c>
      <c r="R60" s="296">
        <v>0</v>
      </c>
      <c r="S60" s="296">
        <v>0</v>
      </c>
      <c r="T60" s="296">
        <v>0</v>
      </c>
      <c r="U60" s="296">
        <v>0</v>
      </c>
      <c r="W60" s="33">
        <v>57</v>
      </c>
      <c r="X60" s="296">
        <v>600</v>
      </c>
      <c r="Y60" s="296">
        <v>0</v>
      </c>
      <c r="Z60" s="296">
        <v>0</v>
      </c>
      <c r="AA60" s="296">
        <v>0</v>
      </c>
      <c r="AB60" s="296">
        <v>0</v>
      </c>
      <c r="AC60" s="296">
        <v>0</v>
      </c>
      <c r="AE60" s="33">
        <v>57</v>
      </c>
      <c r="AF60" s="296">
        <f t="shared" si="1"/>
        <v>600</v>
      </c>
      <c r="AG60" s="296">
        <v>0</v>
      </c>
      <c r="AH60" s="296">
        <v>0</v>
      </c>
      <c r="AI60" s="296">
        <v>0</v>
      </c>
      <c r="AJ60" s="296">
        <v>0</v>
      </c>
      <c r="AK60" s="296">
        <v>0</v>
      </c>
      <c r="AM60" s="33">
        <v>57</v>
      </c>
      <c r="AN60" s="228">
        <v>600</v>
      </c>
      <c r="AO60" s="228">
        <v>0</v>
      </c>
      <c r="AP60" s="228">
        <v>0</v>
      </c>
      <c r="AQ60" s="228">
        <v>0</v>
      </c>
      <c r="AR60" s="228">
        <v>0</v>
      </c>
      <c r="AS60" s="228">
        <v>0</v>
      </c>
      <c r="AU60" s="33">
        <v>57</v>
      </c>
      <c r="AV60" s="228">
        <v>19</v>
      </c>
      <c r="AW60" s="228">
        <v>0</v>
      </c>
      <c r="AX60" s="228">
        <v>0</v>
      </c>
      <c r="AY60" s="228">
        <v>0</v>
      </c>
      <c r="AZ60" s="228">
        <v>0</v>
      </c>
      <c r="BA60" s="228">
        <v>0</v>
      </c>
      <c r="BC60" s="184">
        <v>57</v>
      </c>
      <c r="BD60" s="297">
        <v>0</v>
      </c>
      <c r="BE60" s="297">
        <v>0</v>
      </c>
      <c r="BF60" s="297">
        <v>0</v>
      </c>
      <c r="BG60" s="297">
        <v>0</v>
      </c>
      <c r="BH60" s="297">
        <v>0</v>
      </c>
    </row>
    <row r="61" spans="8:60" s="229" customFormat="1" x14ac:dyDescent="0.35">
      <c r="H61" s="33">
        <v>58</v>
      </c>
      <c r="I61" s="23">
        <v>0</v>
      </c>
      <c r="J61" s="23">
        <v>0</v>
      </c>
      <c r="K61" s="23">
        <v>0</v>
      </c>
      <c r="L61" s="23">
        <v>0</v>
      </c>
      <c r="M61" s="23">
        <v>0</v>
      </c>
      <c r="O61" s="33">
        <v>58</v>
      </c>
      <c r="P61" s="296">
        <f t="shared" si="0"/>
        <v>600</v>
      </c>
      <c r="Q61" s="296">
        <v>0</v>
      </c>
      <c r="R61" s="296">
        <v>0</v>
      </c>
      <c r="S61" s="296">
        <v>0</v>
      </c>
      <c r="T61" s="296">
        <v>0</v>
      </c>
      <c r="U61" s="296">
        <v>0</v>
      </c>
      <c r="W61" s="33">
        <v>58</v>
      </c>
      <c r="X61" s="296">
        <v>600</v>
      </c>
      <c r="Y61" s="296">
        <v>0</v>
      </c>
      <c r="Z61" s="296">
        <v>0</v>
      </c>
      <c r="AA61" s="296">
        <v>0</v>
      </c>
      <c r="AB61" s="296">
        <v>0</v>
      </c>
      <c r="AC61" s="296">
        <v>0</v>
      </c>
      <c r="AE61" s="33">
        <v>58</v>
      </c>
      <c r="AF61" s="296">
        <f t="shared" si="1"/>
        <v>600</v>
      </c>
      <c r="AG61" s="296">
        <v>0</v>
      </c>
      <c r="AH61" s="296">
        <v>0</v>
      </c>
      <c r="AI61" s="296">
        <v>0</v>
      </c>
      <c r="AJ61" s="296">
        <v>0</v>
      </c>
      <c r="AK61" s="296">
        <v>0</v>
      </c>
      <c r="AM61" s="33">
        <v>58</v>
      </c>
      <c r="AN61" s="228">
        <v>600</v>
      </c>
      <c r="AO61" s="228">
        <v>0</v>
      </c>
      <c r="AP61" s="228">
        <v>0</v>
      </c>
      <c r="AQ61" s="228">
        <v>0</v>
      </c>
      <c r="AR61" s="228">
        <v>0</v>
      </c>
      <c r="AS61" s="228">
        <v>0</v>
      </c>
      <c r="AU61" s="33">
        <v>58</v>
      </c>
      <c r="AV61" s="228">
        <v>19</v>
      </c>
      <c r="AW61" s="228">
        <v>0</v>
      </c>
      <c r="AX61" s="228">
        <v>0</v>
      </c>
      <c r="AY61" s="228">
        <v>0</v>
      </c>
      <c r="AZ61" s="228">
        <v>0</v>
      </c>
      <c r="BA61" s="228">
        <v>0</v>
      </c>
      <c r="BC61" s="184">
        <v>58</v>
      </c>
      <c r="BD61" s="297">
        <v>0</v>
      </c>
      <c r="BE61" s="297">
        <v>0</v>
      </c>
      <c r="BF61" s="297">
        <v>0</v>
      </c>
      <c r="BG61" s="297">
        <v>0</v>
      </c>
      <c r="BH61" s="297">
        <v>0</v>
      </c>
    </row>
    <row r="62" spans="8:60" s="229" customFormat="1" x14ac:dyDescent="0.35">
      <c r="H62" s="33">
        <v>59</v>
      </c>
      <c r="I62" s="23">
        <v>0</v>
      </c>
      <c r="J62" s="23">
        <v>0</v>
      </c>
      <c r="K62" s="23">
        <v>0</v>
      </c>
      <c r="L62" s="23">
        <v>0</v>
      </c>
      <c r="M62" s="23">
        <v>0</v>
      </c>
      <c r="O62" s="33">
        <v>59</v>
      </c>
      <c r="P62" s="296">
        <f t="shared" si="0"/>
        <v>600</v>
      </c>
      <c r="Q62" s="296">
        <v>0</v>
      </c>
      <c r="R62" s="296">
        <v>0</v>
      </c>
      <c r="S62" s="296">
        <v>0</v>
      </c>
      <c r="T62" s="296">
        <v>0</v>
      </c>
      <c r="U62" s="296">
        <v>0</v>
      </c>
      <c r="W62" s="33">
        <v>59</v>
      </c>
      <c r="X62" s="296">
        <v>600</v>
      </c>
      <c r="Y62" s="296">
        <v>0</v>
      </c>
      <c r="Z62" s="296">
        <v>0</v>
      </c>
      <c r="AA62" s="296">
        <v>0</v>
      </c>
      <c r="AB62" s="296">
        <v>0</v>
      </c>
      <c r="AC62" s="296">
        <v>0</v>
      </c>
      <c r="AE62" s="33">
        <v>59</v>
      </c>
      <c r="AF62" s="296">
        <f t="shared" si="1"/>
        <v>600</v>
      </c>
      <c r="AG62" s="296">
        <v>0</v>
      </c>
      <c r="AH62" s="296">
        <v>0</v>
      </c>
      <c r="AI62" s="296">
        <v>0</v>
      </c>
      <c r="AJ62" s="296">
        <v>0</v>
      </c>
      <c r="AK62" s="296">
        <v>0</v>
      </c>
      <c r="AM62" s="33">
        <v>59</v>
      </c>
      <c r="AN62" s="228">
        <v>600</v>
      </c>
      <c r="AO62" s="228">
        <v>0</v>
      </c>
      <c r="AP62" s="228">
        <v>0</v>
      </c>
      <c r="AQ62" s="228">
        <v>0</v>
      </c>
      <c r="AR62" s="228">
        <v>0</v>
      </c>
      <c r="AS62" s="228">
        <v>0</v>
      </c>
      <c r="AU62" s="33">
        <v>59</v>
      </c>
      <c r="AV62" s="228">
        <v>19</v>
      </c>
      <c r="AW62" s="228">
        <v>0</v>
      </c>
      <c r="AX62" s="228">
        <v>0</v>
      </c>
      <c r="AY62" s="228">
        <v>0</v>
      </c>
      <c r="AZ62" s="228">
        <v>0</v>
      </c>
      <c r="BA62" s="228">
        <v>0</v>
      </c>
      <c r="BC62" s="184">
        <v>59</v>
      </c>
      <c r="BD62" s="297">
        <v>0</v>
      </c>
      <c r="BE62" s="297">
        <v>0</v>
      </c>
      <c r="BF62" s="297">
        <v>0</v>
      </c>
      <c r="BG62" s="297">
        <v>0</v>
      </c>
      <c r="BH62" s="297">
        <v>0</v>
      </c>
    </row>
    <row r="63" spans="8:60" s="229" customFormat="1" x14ac:dyDescent="0.35">
      <c r="H63" s="33">
        <v>60</v>
      </c>
      <c r="I63" s="23">
        <v>0</v>
      </c>
      <c r="J63" s="23">
        <v>0</v>
      </c>
      <c r="K63" s="23">
        <v>0</v>
      </c>
      <c r="L63" s="23">
        <v>0</v>
      </c>
      <c r="M63" s="23">
        <v>0</v>
      </c>
      <c r="O63" s="33">
        <v>60</v>
      </c>
      <c r="P63" s="296">
        <f t="shared" si="0"/>
        <v>600</v>
      </c>
      <c r="Q63" s="296">
        <v>0</v>
      </c>
      <c r="R63" s="296">
        <v>0</v>
      </c>
      <c r="S63" s="296">
        <v>0</v>
      </c>
      <c r="T63" s="296">
        <v>0</v>
      </c>
      <c r="U63" s="296">
        <v>0</v>
      </c>
      <c r="W63" s="33">
        <v>60</v>
      </c>
      <c r="X63" s="296">
        <v>600</v>
      </c>
      <c r="Y63" s="296">
        <v>0</v>
      </c>
      <c r="Z63" s="296">
        <v>0</v>
      </c>
      <c r="AA63" s="296">
        <v>0</v>
      </c>
      <c r="AB63" s="296">
        <v>0</v>
      </c>
      <c r="AC63" s="296">
        <v>0</v>
      </c>
      <c r="AE63" s="33">
        <v>60</v>
      </c>
      <c r="AF63" s="296">
        <f t="shared" si="1"/>
        <v>600</v>
      </c>
      <c r="AG63" s="296">
        <v>0</v>
      </c>
      <c r="AH63" s="296">
        <v>0</v>
      </c>
      <c r="AI63" s="296">
        <v>0</v>
      </c>
      <c r="AJ63" s="296">
        <v>0</v>
      </c>
      <c r="AK63" s="296">
        <v>0</v>
      </c>
      <c r="AM63" s="33">
        <v>60</v>
      </c>
      <c r="AN63" s="228">
        <v>600</v>
      </c>
      <c r="AO63" s="228">
        <v>0</v>
      </c>
      <c r="AP63" s="228">
        <v>0</v>
      </c>
      <c r="AQ63" s="228">
        <v>0</v>
      </c>
      <c r="AR63" s="228">
        <v>0</v>
      </c>
      <c r="AS63" s="228">
        <v>0</v>
      </c>
      <c r="AU63" s="33">
        <v>60</v>
      </c>
      <c r="AV63" s="228">
        <v>19</v>
      </c>
      <c r="AW63" s="228">
        <v>0</v>
      </c>
      <c r="AX63" s="228">
        <v>0</v>
      </c>
      <c r="AY63" s="228">
        <v>0</v>
      </c>
      <c r="AZ63" s="228">
        <v>0</v>
      </c>
      <c r="BA63" s="228">
        <v>0</v>
      </c>
      <c r="BC63" s="184">
        <v>60</v>
      </c>
      <c r="BD63" s="297">
        <v>0</v>
      </c>
      <c r="BE63" s="297">
        <v>0</v>
      </c>
      <c r="BF63" s="297">
        <v>0</v>
      </c>
      <c r="BG63" s="297">
        <v>0</v>
      </c>
      <c r="BH63" s="297">
        <v>0</v>
      </c>
    </row>
    <row r="64" spans="8:60" s="229" customFormat="1" x14ac:dyDescent="0.35">
      <c r="H64" s="33">
        <v>61</v>
      </c>
      <c r="I64" s="23">
        <v>0</v>
      </c>
      <c r="J64" s="23">
        <v>0</v>
      </c>
      <c r="K64" s="23">
        <v>0</v>
      </c>
      <c r="L64" s="23">
        <v>0</v>
      </c>
      <c r="M64" s="23">
        <v>0</v>
      </c>
      <c r="O64" s="33">
        <v>61</v>
      </c>
      <c r="P64" s="296">
        <f t="shared" si="0"/>
        <v>600</v>
      </c>
      <c r="Q64" s="296">
        <v>0</v>
      </c>
      <c r="R64" s="296">
        <v>0</v>
      </c>
      <c r="S64" s="296">
        <v>0</v>
      </c>
      <c r="T64" s="296">
        <v>0</v>
      </c>
      <c r="U64" s="296">
        <v>0</v>
      </c>
      <c r="W64" s="33">
        <v>61</v>
      </c>
      <c r="X64" s="296">
        <v>600</v>
      </c>
      <c r="Y64" s="296">
        <v>0</v>
      </c>
      <c r="Z64" s="296">
        <v>0</v>
      </c>
      <c r="AA64" s="296">
        <v>0</v>
      </c>
      <c r="AB64" s="296">
        <v>0</v>
      </c>
      <c r="AC64" s="296">
        <v>0</v>
      </c>
      <c r="AE64" s="33">
        <v>61</v>
      </c>
      <c r="AF64" s="296">
        <f t="shared" si="1"/>
        <v>600</v>
      </c>
      <c r="AG64" s="296">
        <v>0</v>
      </c>
      <c r="AH64" s="296">
        <v>0</v>
      </c>
      <c r="AI64" s="296">
        <v>0</v>
      </c>
      <c r="AJ64" s="296">
        <v>0</v>
      </c>
      <c r="AK64" s="296">
        <v>0</v>
      </c>
      <c r="AM64" s="33">
        <v>61</v>
      </c>
      <c r="AN64" s="228">
        <v>600</v>
      </c>
      <c r="AO64" s="228">
        <v>0</v>
      </c>
      <c r="AP64" s="228">
        <v>0</v>
      </c>
      <c r="AQ64" s="228">
        <v>0</v>
      </c>
      <c r="AR64" s="228">
        <v>0</v>
      </c>
      <c r="AS64" s="228">
        <v>0</v>
      </c>
      <c r="AU64" s="33">
        <v>61</v>
      </c>
      <c r="AV64" s="228">
        <v>19</v>
      </c>
      <c r="AW64" s="228">
        <v>0</v>
      </c>
      <c r="AX64" s="228">
        <v>0</v>
      </c>
      <c r="AY64" s="228">
        <v>0</v>
      </c>
      <c r="AZ64" s="228">
        <v>0</v>
      </c>
      <c r="BA64" s="228">
        <v>0</v>
      </c>
      <c r="BC64" s="184">
        <v>61</v>
      </c>
      <c r="BD64" s="297">
        <v>0</v>
      </c>
      <c r="BE64" s="297">
        <v>0</v>
      </c>
      <c r="BF64" s="297">
        <v>0</v>
      </c>
      <c r="BG64" s="297">
        <v>0</v>
      </c>
      <c r="BH64" s="297">
        <v>0</v>
      </c>
    </row>
    <row r="65" spans="8:60" s="229" customFormat="1" x14ac:dyDescent="0.35">
      <c r="H65" s="33">
        <v>62</v>
      </c>
      <c r="I65" s="23">
        <v>0</v>
      </c>
      <c r="J65" s="23">
        <v>0</v>
      </c>
      <c r="K65" s="23">
        <v>0</v>
      </c>
      <c r="L65" s="23">
        <v>0</v>
      </c>
      <c r="M65" s="23">
        <v>0</v>
      </c>
      <c r="O65" s="33">
        <v>62</v>
      </c>
      <c r="P65" s="296">
        <f t="shared" si="0"/>
        <v>600</v>
      </c>
      <c r="Q65" s="296">
        <v>0</v>
      </c>
      <c r="R65" s="296">
        <v>0</v>
      </c>
      <c r="S65" s="296">
        <v>0</v>
      </c>
      <c r="T65" s="296">
        <v>0</v>
      </c>
      <c r="U65" s="296">
        <v>0</v>
      </c>
      <c r="W65" s="33">
        <v>62</v>
      </c>
      <c r="X65" s="296">
        <v>600</v>
      </c>
      <c r="Y65" s="296">
        <v>0</v>
      </c>
      <c r="Z65" s="296">
        <v>0</v>
      </c>
      <c r="AA65" s="296">
        <v>0</v>
      </c>
      <c r="AB65" s="296">
        <v>0</v>
      </c>
      <c r="AC65" s="296">
        <v>0</v>
      </c>
      <c r="AE65" s="33">
        <v>62</v>
      </c>
      <c r="AF65" s="296">
        <f t="shared" si="1"/>
        <v>600</v>
      </c>
      <c r="AG65" s="296">
        <v>0</v>
      </c>
      <c r="AH65" s="296">
        <v>0</v>
      </c>
      <c r="AI65" s="296">
        <v>0</v>
      </c>
      <c r="AJ65" s="296">
        <v>0</v>
      </c>
      <c r="AK65" s="296">
        <v>0</v>
      </c>
      <c r="AM65" s="33">
        <v>62</v>
      </c>
      <c r="AN65" s="228">
        <v>600</v>
      </c>
      <c r="AO65" s="228">
        <v>0</v>
      </c>
      <c r="AP65" s="228">
        <v>0</v>
      </c>
      <c r="AQ65" s="228">
        <v>0</v>
      </c>
      <c r="AR65" s="228">
        <v>0</v>
      </c>
      <c r="AS65" s="228">
        <v>0</v>
      </c>
      <c r="AU65" s="33">
        <v>62</v>
      </c>
      <c r="AV65" s="228">
        <v>19</v>
      </c>
      <c r="AW65" s="228">
        <v>0</v>
      </c>
      <c r="AX65" s="228">
        <v>0</v>
      </c>
      <c r="AY65" s="228">
        <v>0</v>
      </c>
      <c r="AZ65" s="228">
        <v>0</v>
      </c>
      <c r="BA65" s="228">
        <v>0</v>
      </c>
      <c r="BC65" s="184">
        <v>62</v>
      </c>
      <c r="BD65" s="297">
        <v>0</v>
      </c>
      <c r="BE65" s="297">
        <v>0</v>
      </c>
      <c r="BF65" s="297">
        <v>0</v>
      </c>
      <c r="BG65" s="297">
        <v>0</v>
      </c>
      <c r="BH65" s="297">
        <v>0</v>
      </c>
    </row>
    <row r="66" spans="8:60" s="229" customFormat="1" x14ac:dyDescent="0.35">
      <c r="H66" s="33">
        <v>63</v>
      </c>
      <c r="I66" s="23">
        <v>0</v>
      </c>
      <c r="J66" s="23">
        <v>0</v>
      </c>
      <c r="K66" s="23">
        <v>0</v>
      </c>
      <c r="L66" s="23">
        <v>0</v>
      </c>
      <c r="M66" s="23">
        <v>0</v>
      </c>
      <c r="O66" s="33">
        <v>63</v>
      </c>
      <c r="P66" s="296">
        <f t="shared" si="0"/>
        <v>600</v>
      </c>
      <c r="Q66" s="296">
        <v>0</v>
      </c>
      <c r="R66" s="296">
        <v>0</v>
      </c>
      <c r="S66" s="296">
        <v>0</v>
      </c>
      <c r="T66" s="296">
        <v>0</v>
      </c>
      <c r="U66" s="296">
        <v>0</v>
      </c>
      <c r="W66" s="33">
        <v>63</v>
      </c>
      <c r="X66" s="296">
        <v>600</v>
      </c>
      <c r="Y66" s="296">
        <v>0</v>
      </c>
      <c r="Z66" s="296">
        <v>0</v>
      </c>
      <c r="AA66" s="296">
        <v>0</v>
      </c>
      <c r="AB66" s="296">
        <v>0</v>
      </c>
      <c r="AC66" s="296">
        <v>0</v>
      </c>
      <c r="AE66" s="33">
        <v>63</v>
      </c>
      <c r="AF66" s="296">
        <f t="shared" si="1"/>
        <v>600</v>
      </c>
      <c r="AG66" s="296">
        <v>0</v>
      </c>
      <c r="AH66" s="296">
        <v>0</v>
      </c>
      <c r="AI66" s="296">
        <v>0</v>
      </c>
      <c r="AJ66" s="296">
        <v>0</v>
      </c>
      <c r="AK66" s="296">
        <v>0</v>
      </c>
      <c r="AM66" s="33">
        <v>63</v>
      </c>
      <c r="AN66" s="228">
        <v>600</v>
      </c>
      <c r="AO66" s="228">
        <v>0</v>
      </c>
      <c r="AP66" s="228">
        <v>0</v>
      </c>
      <c r="AQ66" s="228">
        <v>0</v>
      </c>
      <c r="AR66" s="228">
        <v>0</v>
      </c>
      <c r="AS66" s="228">
        <v>0</v>
      </c>
      <c r="AU66" s="33">
        <v>63</v>
      </c>
      <c r="AV66" s="228">
        <v>19</v>
      </c>
      <c r="AW66" s="228">
        <v>0</v>
      </c>
      <c r="AX66" s="228">
        <v>0</v>
      </c>
      <c r="AY66" s="228">
        <v>0</v>
      </c>
      <c r="AZ66" s="228">
        <v>0</v>
      </c>
      <c r="BA66" s="228">
        <v>0</v>
      </c>
      <c r="BC66" s="184">
        <v>63</v>
      </c>
      <c r="BD66" s="297">
        <v>0</v>
      </c>
      <c r="BE66" s="297">
        <v>0</v>
      </c>
      <c r="BF66" s="297">
        <v>0</v>
      </c>
      <c r="BG66" s="297">
        <v>0</v>
      </c>
      <c r="BH66" s="297">
        <v>0</v>
      </c>
    </row>
    <row r="67" spans="8:60" s="229" customFormat="1" x14ac:dyDescent="0.35">
      <c r="H67" s="33">
        <v>64</v>
      </c>
      <c r="I67" s="23">
        <v>0</v>
      </c>
      <c r="J67" s="23">
        <v>0</v>
      </c>
      <c r="K67" s="23">
        <v>0</v>
      </c>
      <c r="L67" s="23">
        <v>0</v>
      </c>
      <c r="M67" s="23">
        <v>0</v>
      </c>
      <c r="O67" s="33">
        <v>64</v>
      </c>
      <c r="P67" s="296">
        <f t="shared" si="0"/>
        <v>600</v>
      </c>
      <c r="Q67" s="296">
        <v>0</v>
      </c>
      <c r="R67" s="296">
        <v>0</v>
      </c>
      <c r="S67" s="296">
        <v>0</v>
      </c>
      <c r="T67" s="296">
        <v>0</v>
      </c>
      <c r="U67" s="296">
        <v>0</v>
      </c>
      <c r="W67" s="33">
        <v>64</v>
      </c>
      <c r="X67" s="296">
        <v>600</v>
      </c>
      <c r="Y67" s="296">
        <v>0</v>
      </c>
      <c r="Z67" s="296">
        <v>0</v>
      </c>
      <c r="AA67" s="296">
        <v>0</v>
      </c>
      <c r="AB67" s="296">
        <v>0</v>
      </c>
      <c r="AC67" s="296">
        <v>0</v>
      </c>
      <c r="AE67" s="33">
        <v>64</v>
      </c>
      <c r="AF67" s="296">
        <f t="shared" si="1"/>
        <v>600</v>
      </c>
      <c r="AG67" s="296">
        <v>0</v>
      </c>
      <c r="AH67" s="296">
        <v>0</v>
      </c>
      <c r="AI67" s="296">
        <v>0</v>
      </c>
      <c r="AJ67" s="296">
        <v>0</v>
      </c>
      <c r="AK67" s="296">
        <v>0</v>
      </c>
      <c r="AM67" s="33">
        <v>64</v>
      </c>
      <c r="AN67" s="228">
        <v>600</v>
      </c>
      <c r="AO67" s="228">
        <v>0</v>
      </c>
      <c r="AP67" s="228">
        <v>0</v>
      </c>
      <c r="AQ67" s="228">
        <v>0</v>
      </c>
      <c r="AR67" s="228">
        <v>0</v>
      </c>
      <c r="AS67" s="228">
        <v>0</v>
      </c>
      <c r="AU67" s="33">
        <v>64</v>
      </c>
      <c r="AV67" s="228">
        <v>19</v>
      </c>
      <c r="AW67" s="228">
        <v>0</v>
      </c>
      <c r="AX67" s="228">
        <v>0</v>
      </c>
      <c r="AY67" s="228">
        <v>0</v>
      </c>
      <c r="AZ67" s="228">
        <v>0</v>
      </c>
      <c r="BA67" s="228">
        <v>0</v>
      </c>
      <c r="BC67" s="184">
        <v>64</v>
      </c>
      <c r="BD67" s="297">
        <v>0</v>
      </c>
      <c r="BE67" s="297">
        <v>0</v>
      </c>
      <c r="BF67" s="297">
        <v>0</v>
      </c>
      <c r="BG67" s="297">
        <v>0</v>
      </c>
      <c r="BH67" s="297">
        <v>0</v>
      </c>
    </row>
    <row r="68" spans="8:60" s="229" customFormat="1" x14ac:dyDescent="0.35">
      <c r="H68" s="33">
        <v>65</v>
      </c>
      <c r="I68" s="23">
        <v>0</v>
      </c>
      <c r="J68" s="23">
        <v>0</v>
      </c>
      <c r="K68" s="23">
        <v>0</v>
      </c>
      <c r="L68" s="23">
        <v>0</v>
      </c>
      <c r="M68" s="23">
        <v>0</v>
      </c>
      <c r="O68" s="33">
        <v>65</v>
      </c>
      <c r="P68" s="296">
        <f t="shared" si="0"/>
        <v>600</v>
      </c>
      <c r="Q68" s="296">
        <v>0</v>
      </c>
      <c r="R68" s="296">
        <v>0</v>
      </c>
      <c r="S68" s="296">
        <v>0</v>
      </c>
      <c r="T68" s="296">
        <v>0</v>
      </c>
      <c r="U68" s="296">
        <v>0</v>
      </c>
      <c r="W68" s="33">
        <v>65</v>
      </c>
      <c r="X68" s="296">
        <v>600</v>
      </c>
      <c r="Y68" s="296">
        <v>0</v>
      </c>
      <c r="Z68" s="296">
        <v>0</v>
      </c>
      <c r="AA68" s="296">
        <v>0</v>
      </c>
      <c r="AB68" s="296">
        <v>0</v>
      </c>
      <c r="AC68" s="296">
        <v>0</v>
      </c>
      <c r="AE68" s="33">
        <v>65</v>
      </c>
      <c r="AF68" s="296">
        <f t="shared" si="1"/>
        <v>600</v>
      </c>
      <c r="AG68" s="296">
        <v>0</v>
      </c>
      <c r="AH68" s="296">
        <v>0</v>
      </c>
      <c r="AI68" s="296">
        <v>0</v>
      </c>
      <c r="AJ68" s="296">
        <v>0</v>
      </c>
      <c r="AK68" s="296">
        <v>0</v>
      </c>
      <c r="AM68" s="33">
        <v>65</v>
      </c>
      <c r="AN68" s="228">
        <v>600</v>
      </c>
      <c r="AO68" s="228">
        <v>0</v>
      </c>
      <c r="AP68" s="228">
        <v>0</v>
      </c>
      <c r="AQ68" s="228">
        <v>0</v>
      </c>
      <c r="AR68" s="228">
        <v>0</v>
      </c>
      <c r="AS68" s="228">
        <v>0</v>
      </c>
      <c r="AU68" s="33">
        <v>65</v>
      </c>
      <c r="AV68" s="228">
        <v>19</v>
      </c>
      <c r="AW68" s="228">
        <v>0</v>
      </c>
      <c r="AX68" s="228">
        <v>0</v>
      </c>
      <c r="AY68" s="228">
        <v>0</v>
      </c>
      <c r="AZ68" s="228">
        <v>0</v>
      </c>
      <c r="BA68" s="228">
        <v>0</v>
      </c>
      <c r="BC68" s="184">
        <v>65</v>
      </c>
      <c r="BD68" s="297">
        <v>0</v>
      </c>
      <c r="BE68" s="297">
        <v>0</v>
      </c>
      <c r="BF68" s="297">
        <v>0</v>
      </c>
      <c r="BG68" s="297">
        <v>0</v>
      </c>
      <c r="BH68" s="297">
        <v>0</v>
      </c>
    </row>
    <row r="69" spans="8:60" s="229" customFormat="1" x14ac:dyDescent="0.35">
      <c r="H69" s="33">
        <v>66</v>
      </c>
      <c r="I69" s="23">
        <v>0</v>
      </c>
      <c r="J69" s="23">
        <v>0</v>
      </c>
      <c r="K69" s="23">
        <v>0</v>
      </c>
      <c r="L69" s="23">
        <v>0</v>
      </c>
      <c r="M69" s="23">
        <v>0</v>
      </c>
      <c r="O69" s="33">
        <v>66</v>
      </c>
      <c r="P69" s="296">
        <f t="shared" ref="P69:P132" si="2">P68</f>
        <v>600</v>
      </c>
      <c r="Q69" s="296">
        <v>0</v>
      </c>
      <c r="R69" s="296">
        <v>0</v>
      </c>
      <c r="S69" s="296">
        <v>0</v>
      </c>
      <c r="T69" s="296">
        <v>0</v>
      </c>
      <c r="U69" s="296">
        <v>0</v>
      </c>
      <c r="W69" s="33">
        <v>66</v>
      </c>
      <c r="X69" s="296">
        <v>600</v>
      </c>
      <c r="Y69" s="296">
        <v>0</v>
      </c>
      <c r="Z69" s="296">
        <v>0</v>
      </c>
      <c r="AA69" s="296">
        <v>0</v>
      </c>
      <c r="AB69" s="296">
        <v>0</v>
      </c>
      <c r="AC69" s="296">
        <v>0</v>
      </c>
      <c r="AE69" s="33">
        <v>66</v>
      </c>
      <c r="AF69" s="296">
        <f t="shared" ref="AF69:AF132" si="3">AF68</f>
        <v>600</v>
      </c>
      <c r="AG69" s="296">
        <v>0</v>
      </c>
      <c r="AH69" s="296">
        <v>0</v>
      </c>
      <c r="AI69" s="296">
        <v>0</v>
      </c>
      <c r="AJ69" s="296">
        <v>0</v>
      </c>
      <c r="AK69" s="296">
        <v>0</v>
      </c>
      <c r="AM69" s="33">
        <v>66</v>
      </c>
      <c r="AN69" s="228">
        <v>600</v>
      </c>
      <c r="AO69" s="228">
        <v>0</v>
      </c>
      <c r="AP69" s="228">
        <v>0</v>
      </c>
      <c r="AQ69" s="228">
        <v>0</v>
      </c>
      <c r="AR69" s="228">
        <v>0</v>
      </c>
      <c r="AS69" s="228">
        <v>0</v>
      </c>
      <c r="AU69" s="33">
        <v>66</v>
      </c>
      <c r="AV69" s="228">
        <v>19</v>
      </c>
      <c r="AW69" s="228">
        <v>0</v>
      </c>
      <c r="AX69" s="228">
        <v>0</v>
      </c>
      <c r="AY69" s="228">
        <v>0</v>
      </c>
      <c r="AZ69" s="228">
        <v>0</v>
      </c>
      <c r="BA69" s="228">
        <v>0</v>
      </c>
      <c r="BC69" s="184">
        <v>66</v>
      </c>
      <c r="BD69" s="297">
        <v>0</v>
      </c>
      <c r="BE69" s="297">
        <v>0</v>
      </c>
      <c r="BF69" s="297">
        <v>0</v>
      </c>
      <c r="BG69" s="297">
        <v>0</v>
      </c>
      <c r="BH69" s="297">
        <v>0</v>
      </c>
    </row>
    <row r="70" spans="8:60" s="229" customFormat="1" x14ac:dyDescent="0.35">
      <c r="H70" s="33">
        <v>67</v>
      </c>
      <c r="I70" s="23">
        <v>0</v>
      </c>
      <c r="J70" s="23">
        <v>0</v>
      </c>
      <c r="K70" s="23">
        <v>0</v>
      </c>
      <c r="L70" s="23">
        <v>0</v>
      </c>
      <c r="M70" s="23">
        <v>0</v>
      </c>
      <c r="O70" s="33">
        <v>67</v>
      </c>
      <c r="P70" s="296">
        <f t="shared" si="2"/>
        <v>600</v>
      </c>
      <c r="Q70" s="296">
        <v>0</v>
      </c>
      <c r="R70" s="296">
        <v>0</v>
      </c>
      <c r="S70" s="296">
        <v>0</v>
      </c>
      <c r="T70" s="296">
        <v>0</v>
      </c>
      <c r="U70" s="296">
        <v>0</v>
      </c>
      <c r="W70" s="33">
        <v>67</v>
      </c>
      <c r="X70" s="296">
        <v>600</v>
      </c>
      <c r="Y70" s="296">
        <v>0</v>
      </c>
      <c r="Z70" s="296">
        <v>0</v>
      </c>
      <c r="AA70" s="296">
        <v>0</v>
      </c>
      <c r="AB70" s="296">
        <v>0</v>
      </c>
      <c r="AC70" s="296">
        <v>0</v>
      </c>
      <c r="AE70" s="33">
        <v>67</v>
      </c>
      <c r="AF70" s="296">
        <f t="shared" si="3"/>
        <v>600</v>
      </c>
      <c r="AG70" s="296">
        <v>0</v>
      </c>
      <c r="AH70" s="296">
        <v>0</v>
      </c>
      <c r="AI70" s="296">
        <v>0</v>
      </c>
      <c r="AJ70" s="296">
        <v>0</v>
      </c>
      <c r="AK70" s="296">
        <v>0</v>
      </c>
      <c r="AM70" s="33">
        <v>67</v>
      </c>
      <c r="AN70" s="228">
        <v>600</v>
      </c>
      <c r="AO70" s="228">
        <v>0</v>
      </c>
      <c r="AP70" s="228">
        <v>0</v>
      </c>
      <c r="AQ70" s="228">
        <v>0</v>
      </c>
      <c r="AR70" s="228">
        <v>0</v>
      </c>
      <c r="AS70" s="228">
        <v>0</v>
      </c>
      <c r="AU70" s="33">
        <v>67</v>
      </c>
      <c r="AV70" s="228">
        <v>19</v>
      </c>
      <c r="AW70" s="228">
        <v>0</v>
      </c>
      <c r="AX70" s="228">
        <v>0</v>
      </c>
      <c r="AY70" s="228">
        <v>0</v>
      </c>
      <c r="AZ70" s="228">
        <v>0</v>
      </c>
      <c r="BA70" s="228">
        <v>0</v>
      </c>
      <c r="BC70" s="184">
        <v>67</v>
      </c>
      <c r="BD70" s="297">
        <v>0</v>
      </c>
      <c r="BE70" s="297">
        <v>0</v>
      </c>
      <c r="BF70" s="297">
        <v>0</v>
      </c>
      <c r="BG70" s="297">
        <v>0</v>
      </c>
      <c r="BH70" s="297">
        <v>0</v>
      </c>
    </row>
    <row r="71" spans="8:60" s="229" customFormat="1" x14ac:dyDescent="0.35">
      <c r="H71" s="33">
        <v>68</v>
      </c>
      <c r="I71" s="23">
        <v>0</v>
      </c>
      <c r="J71" s="23">
        <v>0</v>
      </c>
      <c r="K71" s="23">
        <v>0</v>
      </c>
      <c r="L71" s="23">
        <v>0</v>
      </c>
      <c r="M71" s="23">
        <v>0</v>
      </c>
      <c r="O71" s="33">
        <v>68</v>
      </c>
      <c r="P71" s="296">
        <f t="shared" si="2"/>
        <v>600</v>
      </c>
      <c r="Q71" s="296">
        <v>0</v>
      </c>
      <c r="R71" s="296">
        <v>0</v>
      </c>
      <c r="S71" s="296">
        <v>0</v>
      </c>
      <c r="T71" s="296">
        <v>0</v>
      </c>
      <c r="U71" s="296">
        <v>0</v>
      </c>
      <c r="W71" s="33">
        <v>68</v>
      </c>
      <c r="X71" s="296">
        <v>600</v>
      </c>
      <c r="Y71" s="296">
        <v>0</v>
      </c>
      <c r="Z71" s="296">
        <v>0</v>
      </c>
      <c r="AA71" s="296">
        <v>0</v>
      </c>
      <c r="AB71" s="296">
        <v>0</v>
      </c>
      <c r="AC71" s="296">
        <v>0</v>
      </c>
      <c r="AE71" s="33">
        <v>68</v>
      </c>
      <c r="AF71" s="296">
        <f t="shared" si="3"/>
        <v>600</v>
      </c>
      <c r="AG71" s="296">
        <v>0</v>
      </c>
      <c r="AH71" s="296">
        <v>0</v>
      </c>
      <c r="AI71" s="296">
        <v>0</v>
      </c>
      <c r="AJ71" s="296">
        <v>0</v>
      </c>
      <c r="AK71" s="296">
        <v>0</v>
      </c>
      <c r="AM71" s="33">
        <v>68</v>
      </c>
      <c r="AN71" s="228">
        <v>600</v>
      </c>
      <c r="AO71" s="228">
        <v>0</v>
      </c>
      <c r="AP71" s="228">
        <v>0</v>
      </c>
      <c r="AQ71" s="228">
        <v>0</v>
      </c>
      <c r="AR71" s="228">
        <v>0</v>
      </c>
      <c r="AS71" s="228">
        <v>0</v>
      </c>
      <c r="AU71" s="33">
        <v>68</v>
      </c>
      <c r="AV71" s="228">
        <v>19</v>
      </c>
      <c r="AW71" s="228">
        <v>0</v>
      </c>
      <c r="AX71" s="228">
        <v>0</v>
      </c>
      <c r="AY71" s="228">
        <v>0</v>
      </c>
      <c r="AZ71" s="228">
        <v>0</v>
      </c>
      <c r="BA71" s="228">
        <v>0</v>
      </c>
      <c r="BC71" s="184">
        <v>68</v>
      </c>
      <c r="BD71" s="297">
        <v>0</v>
      </c>
      <c r="BE71" s="297">
        <v>0</v>
      </c>
      <c r="BF71" s="297">
        <v>0</v>
      </c>
      <c r="BG71" s="297">
        <v>0</v>
      </c>
      <c r="BH71" s="297">
        <v>0</v>
      </c>
    </row>
    <row r="72" spans="8:60" s="229" customFormat="1" x14ac:dyDescent="0.35">
      <c r="H72" s="33">
        <v>69</v>
      </c>
      <c r="I72" s="23">
        <v>0</v>
      </c>
      <c r="J72" s="23">
        <v>0</v>
      </c>
      <c r="K72" s="23">
        <v>0</v>
      </c>
      <c r="L72" s="23">
        <v>0</v>
      </c>
      <c r="M72" s="23">
        <v>0</v>
      </c>
      <c r="O72" s="33">
        <v>69</v>
      </c>
      <c r="P72" s="296">
        <f t="shared" si="2"/>
        <v>600</v>
      </c>
      <c r="Q72" s="296">
        <v>0</v>
      </c>
      <c r="R72" s="296">
        <v>0</v>
      </c>
      <c r="S72" s="296">
        <v>0</v>
      </c>
      <c r="T72" s="296">
        <v>0</v>
      </c>
      <c r="U72" s="296">
        <v>0</v>
      </c>
      <c r="W72" s="33">
        <v>69</v>
      </c>
      <c r="X72" s="296">
        <v>600</v>
      </c>
      <c r="Y72" s="296">
        <v>0</v>
      </c>
      <c r="Z72" s="296">
        <v>0</v>
      </c>
      <c r="AA72" s="296">
        <v>0</v>
      </c>
      <c r="AB72" s="296">
        <v>0</v>
      </c>
      <c r="AC72" s="296">
        <v>0</v>
      </c>
      <c r="AE72" s="33">
        <v>69</v>
      </c>
      <c r="AF72" s="296">
        <f t="shared" si="3"/>
        <v>600</v>
      </c>
      <c r="AG72" s="296">
        <v>0</v>
      </c>
      <c r="AH72" s="296">
        <v>0</v>
      </c>
      <c r="AI72" s="296">
        <v>0</v>
      </c>
      <c r="AJ72" s="296">
        <v>0</v>
      </c>
      <c r="AK72" s="296">
        <v>0</v>
      </c>
      <c r="AM72" s="33">
        <v>69</v>
      </c>
      <c r="AN72" s="228">
        <v>600</v>
      </c>
      <c r="AO72" s="228">
        <v>0</v>
      </c>
      <c r="AP72" s="228">
        <v>0</v>
      </c>
      <c r="AQ72" s="228">
        <v>0</v>
      </c>
      <c r="AR72" s="228">
        <v>0</v>
      </c>
      <c r="AS72" s="228">
        <v>0</v>
      </c>
      <c r="AU72" s="33">
        <v>69</v>
      </c>
      <c r="AV72" s="228">
        <v>19</v>
      </c>
      <c r="AW72" s="228">
        <v>0</v>
      </c>
      <c r="AX72" s="228">
        <v>0</v>
      </c>
      <c r="AY72" s="228">
        <v>0</v>
      </c>
      <c r="AZ72" s="228">
        <v>0</v>
      </c>
      <c r="BA72" s="228">
        <v>0</v>
      </c>
      <c r="BC72" s="184">
        <v>69</v>
      </c>
      <c r="BD72" s="297">
        <v>0</v>
      </c>
      <c r="BE72" s="297">
        <v>0</v>
      </c>
      <c r="BF72" s="297">
        <v>0</v>
      </c>
      <c r="BG72" s="297">
        <v>0</v>
      </c>
      <c r="BH72" s="297">
        <v>0</v>
      </c>
    </row>
    <row r="73" spans="8:60" s="229" customFormat="1" x14ac:dyDescent="0.35">
      <c r="H73" s="33">
        <v>70</v>
      </c>
      <c r="I73" s="23">
        <v>0</v>
      </c>
      <c r="J73" s="23">
        <v>0</v>
      </c>
      <c r="K73" s="23">
        <v>0</v>
      </c>
      <c r="L73" s="23">
        <v>0</v>
      </c>
      <c r="M73" s="23">
        <v>0</v>
      </c>
      <c r="O73" s="33">
        <v>70</v>
      </c>
      <c r="P73" s="296">
        <f t="shared" si="2"/>
        <v>600</v>
      </c>
      <c r="Q73" s="296">
        <v>0</v>
      </c>
      <c r="R73" s="296">
        <v>0</v>
      </c>
      <c r="S73" s="296">
        <v>0</v>
      </c>
      <c r="T73" s="296">
        <v>0</v>
      </c>
      <c r="U73" s="296">
        <v>0</v>
      </c>
      <c r="W73" s="33">
        <v>70</v>
      </c>
      <c r="X73" s="296">
        <v>600</v>
      </c>
      <c r="Y73" s="296">
        <v>0</v>
      </c>
      <c r="Z73" s="296">
        <v>0</v>
      </c>
      <c r="AA73" s="296">
        <v>0</v>
      </c>
      <c r="AB73" s="296">
        <v>0</v>
      </c>
      <c r="AC73" s="296">
        <v>0</v>
      </c>
      <c r="AE73" s="33">
        <v>70</v>
      </c>
      <c r="AF73" s="296">
        <f t="shared" si="3"/>
        <v>600</v>
      </c>
      <c r="AG73" s="296">
        <v>0</v>
      </c>
      <c r="AH73" s="296">
        <v>0</v>
      </c>
      <c r="AI73" s="296">
        <v>0</v>
      </c>
      <c r="AJ73" s="296">
        <v>0</v>
      </c>
      <c r="AK73" s="296">
        <v>0</v>
      </c>
      <c r="AM73" s="33">
        <v>70</v>
      </c>
      <c r="AN73" s="228">
        <v>600</v>
      </c>
      <c r="AO73" s="228">
        <v>0</v>
      </c>
      <c r="AP73" s="228">
        <v>0</v>
      </c>
      <c r="AQ73" s="228">
        <v>0</v>
      </c>
      <c r="AR73" s="228">
        <v>0</v>
      </c>
      <c r="AS73" s="228">
        <v>0</v>
      </c>
      <c r="AU73" s="33">
        <v>70</v>
      </c>
      <c r="AV73" s="228">
        <v>19</v>
      </c>
      <c r="AW73" s="228">
        <v>0</v>
      </c>
      <c r="AX73" s="228">
        <v>0</v>
      </c>
      <c r="AY73" s="228">
        <v>0</v>
      </c>
      <c r="AZ73" s="228">
        <v>0</v>
      </c>
      <c r="BA73" s="228">
        <v>0</v>
      </c>
      <c r="BC73" s="184">
        <v>70</v>
      </c>
      <c r="BD73" s="297">
        <v>0</v>
      </c>
      <c r="BE73" s="297">
        <v>0</v>
      </c>
      <c r="BF73" s="297">
        <v>0</v>
      </c>
      <c r="BG73" s="297">
        <v>0</v>
      </c>
      <c r="BH73" s="297">
        <v>0</v>
      </c>
    </row>
    <row r="74" spans="8:60" s="229" customFormat="1" x14ac:dyDescent="0.35">
      <c r="H74" s="33">
        <v>71</v>
      </c>
      <c r="I74" s="23">
        <v>0</v>
      </c>
      <c r="J74" s="23">
        <v>0</v>
      </c>
      <c r="K74" s="23">
        <v>0</v>
      </c>
      <c r="L74" s="23">
        <v>0</v>
      </c>
      <c r="M74" s="23">
        <v>0</v>
      </c>
      <c r="O74" s="33">
        <v>71</v>
      </c>
      <c r="P74" s="296">
        <f t="shared" si="2"/>
        <v>600</v>
      </c>
      <c r="Q74" s="296">
        <v>0</v>
      </c>
      <c r="R74" s="296">
        <v>0</v>
      </c>
      <c r="S74" s="296">
        <v>0</v>
      </c>
      <c r="T74" s="296">
        <v>0</v>
      </c>
      <c r="U74" s="296">
        <v>0</v>
      </c>
      <c r="W74" s="33">
        <v>71</v>
      </c>
      <c r="X74" s="296">
        <v>600</v>
      </c>
      <c r="Y74" s="296">
        <v>0</v>
      </c>
      <c r="Z74" s="296">
        <v>0</v>
      </c>
      <c r="AA74" s="296">
        <v>0</v>
      </c>
      <c r="AB74" s="296">
        <v>0</v>
      </c>
      <c r="AC74" s="296">
        <v>0</v>
      </c>
      <c r="AE74" s="33">
        <v>71</v>
      </c>
      <c r="AF74" s="296">
        <f t="shared" si="3"/>
        <v>600</v>
      </c>
      <c r="AG74" s="296">
        <v>0</v>
      </c>
      <c r="AH74" s="296">
        <v>0</v>
      </c>
      <c r="AI74" s="296">
        <v>0</v>
      </c>
      <c r="AJ74" s="296">
        <v>0</v>
      </c>
      <c r="AK74" s="296">
        <v>0</v>
      </c>
      <c r="AM74" s="33">
        <v>71</v>
      </c>
      <c r="AN74" s="228">
        <v>600</v>
      </c>
      <c r="AO74" s="228">
        <v>0</v>
      </c>
      <c r="AP74" s="228">
        <v>0</v>
      </c>
      <c r="AQ74" s="228">
        <v>0</v>
      </c>
      <c r="AR74" s="228">
        <v>0</v>
      </c>
      <c r="AS74" s="228">
        <v>0</v>
      </c>
      <c r="AU74" s="33">
        <v>71</v>
      </c>
      <c r="AV74" s="228">
        <v>19</v>
      </c>
      <c r="AW74" s="228">
        <v>0</v>
      </c>
      <c r="AX74" s="228">
        <v>0</v>
      </c>
      <c r="AY74" s="228">
        <v>0</v>
      </c>
      <c r="AZ74" s="228">
        <v>0</v>
      </c>
      <c r="BA74" s="228">
        <v>0</v>
      </c>
      <c r="BC74" s="184">
        <v>71</v>
      </c>
      <c r="BD74" s="297">
        <v>0</v>
      </c>
      <c r="BE74" s="297">
        <v>0</v>
      </c>
      <c r="BF74" s="297">
        <v>0</v>
      </c>
      <c r="BG74" s="297">
        <v>0</v>
      </c>
      <c r="BH74" s="297">
        <v>0</v>
      </c>
    </row>
    <row r="75" spans="8:60" s="229" customFormat="1" x14ac:dyDescent="0.35">
      <c r="H75" s="33">
        <v>72</v>
      </c>
      <c r="I75" s="23">
        <v>0</v>
      </c>
      <c r="J75" s="23">
        <v>0</v>
      </c>
      <c r="K75" s="23">
        <v>0</v>
      </c>
      <c r="L75" s="23">
        <v>0</v>
      </c>
      <c r="M75" s="23">
        <v>0</v>
      </c>
      <c r="O75" s="33">
        <v>72</v>
      </c>
      <c r="P75" s="296">
        <f t="shared" si="2"/>
        <v>600</v>
      </c>
      <c r="Q75" s="296">
        <v>0</v>
      </c>
      <c r="R75" s="296">
        <v>0</v>
      </c>
      <c r="S75" s="296">
        <v>0</v>
      </c>
      <c r="T75" s="296">
        <v>0</v>
      </c>
      <c r="U75" s="296">
        <v>0</v>
      </c>
      <c r="W75" s="33">
        <v>72</v>
      </c>
      <c r="X75" s="296">
        <v>600</v>
      </c>
      <c r="Y75" s="296">
        <v>0</v>
      </c>
      <c r="Z75" s="296">
        <v>0</v>
      </c>
      <c r="AA75" s="296">
        <v>0</v>
      </c>
      <c r="AB75" s="296">
        <v>0</v>
      </c>
      <c r="AC75" s="296">
        <v>0</v>
      </c>
      <c r="AE75" s="33">
        <v>72</v>
      </c>
      <c r="AF75" s="296">
        <f t="shared" si="3"/>
        <v>600</v>
      </c>
      <c r="AG75" s="296">
        <v>0</v>
      </c>
      <c r="AH75" s="296">
        <v>0</v>
      </c>
      <c r="AI75" s="296">
        <v>0</v>
      </c>
      <c r="AJ75" s="296">
        <v>0</v>
      </c>
      <c r="AK75" s="296">
        <v>0</v>
      </c>
      <c r="AM75" s="33">
        <v>72</v>
      </c>
      <c r="AN75" s="228">
        <v>600</v>
      </c>
      <c r="AO75" s="228">
        <v>0</v>
      </c>
      <c r="AP75" s="228">
        <v>0</v>
      </c>
      <c r="AQ75" s="228">
        <v>0</v>
      </c>
      <c r="AR75" s="228">
        <v>0</v>
      </c>
      <c r="AS75" s="228">
        <v>0</v>
      </c>
      <c r="AU75" s="33">
        <v>72</v>
      </c>
      <c r="AV75" s="228">
        <v>19</v>
      </c>
      <c r="AW75" s="228">
        <v>0</v>
      </c>
      <c r="AX75" s="228">
        <v>0</v>
      </c>
      <c r="AY75" s="228">
        <v>0</v>
      </c>
      <c r="AZ75" s="228">
        <v>0</v>
      </c>
      <c r="BA75" s="228">
        <v>0</v>
      </c>
      <c r="BC75" s="184">
        <v>72</v>
      </c>
      <c r="BD75" s="297">
        <v>0</v>
      </c>
      <c r="BE75" s="297">
        <v>0</v>
      </c>
      <c r="BF75" s="297">
        <v>0</v>
      </c>
      <c r="BG75" s="297">
        <v>0</v>
      </c>
      <c r="BH75" s="297">
        <v>0</v>
      </c>
    </row>
    <row r="76" spans="8:60" s="229" customFormat="1" x14ac:dyDescent="0.35">
      <c r="H76" s="33">
        <v>73</v>
      </c>
      <c r="I76" s="23">
        <v>0</v>
      </c>
      <c r="J76" s="23">
        <v>0</v>
      </c>
      <c r="K76" s="23">
        <v>0</v>
      </c>
      <c r="L76" s="23">
        <v>0</v>
      </c>
      <c r="M76" s="23">
        <v>0</v>
      </c>
      <c r="O76" s="33">
        <v>73</v>
      </c>
      <c r="P76" s="296">
        <f t="shared" si="2"/>
        <v>600</v>
      </c>
      <c r="Q76" s="296">
        <v>0</v>
      </c>
      <c r="R76" s="296">
        <v>0</v>
      </c>
      <c r="S76" s="296">
        <v>0</v>
      </c>
      <c r="T76" s="296">
        <v>0</v>
      </c>
      <c r="U76" s="296">
        <v>0</v>
      </c>
      <c r="W76" s="33">
        <v>73</v>
      </c>
      <c r="X76" s="296">
        <v>600</v>
      </c>
      <c r="Y76" s="296">
        <v>0</v>
      </c>
      <c r="Z76" s="296">
        <v>0</v>
      </c>
      <c r="AA76" s="296">
        <v>0</v>
      </c>
      <c r="AB76" s="296">
        <v>0</v>
      </c>
      <c r="AC76" s="296">
        <v>0</v>
      </c>
      <c r="AE76" s="33">
        <v>73</v>
      </c>
      <c r="AF76" s="296">
        <f t="shared" si="3"/>
        <v>600</v>
      </c>
      <c r="AG76" s="296">
        <v>0</v>
      </c>
      <c r="AH76" s="296">
        <v>0</v>
      </c>
      <c r="AI76" s="296">
        <v>0</v>
      </c>
      <c r="AJ76" s="296">
        <v>0</v>
      </c>
      <c r="AK76" s="296">
        <v>0</v>
      </c>
      <c r="AM76" s="33">
        <v>73</v>
      </c>
      <c r="AN76" s="228">
        <v>600</v>
      </c>
      <c r="AO76" s="228">
        <v>0</v>
      </c>
      <c r="AP76" s="228">
        <v>0</v>
      </c>
      <c r="AQ76" s="228">
        <v>0</v>
      </c>
      <c r="AR76" s="228">
        <v>0</v>
      </c>
      <c r="AS76" s="228">
        <v>0</v>
      </c>
      <c r="AU76" s="33">
        <v>73</v>
      </c>
      <c r="AV76" s="228">
        <v>19</v>
      </c>
      <c r="AW76" s="228">
        <v>0</v>
      </c>
      <c r="AX76" s="228">
        <v>0</v>
      </c>
      <c r="AY76" s="228">
        <v>0</v>
      </c>
      <c r="AZ76" s="228">
        <v>0</v>
      </c>
      <c r="BA76" s="228">
        <v>0</v>
      </c>
      <c r="BC76" s="184">
        <v>73</v>
      </c>
      <c r="BD76" s="297">
        <v>0</v>
      </c>
      <c r="BE76" s="297">
        <v>0</v>
      </c>
      <c r="BF76" s="297">
        <v>0</v>
      </c>
      <c r="BG76" s="297">
        <v>0</v>
      </c>
      <c r="BH76" s="297">
        <v>0</v>
      </c>
    </row>
    <row r="77" spans="8:60" s="229" customFormat="1" x14ac:dyDescent="0.35">
      <c r="H77" s="33">
        <v>74</v>
      </c>
      <c r="I77" s="23">
        <v>0</v>
      </c>
      <c r="J77" s="23">
        <v>0</v>
      </c>
      <c r="K77" s="23">
        <v>0</v>
      </c>
      <c r="L77" s="23">
        <v>0</v>
      </c>
      <c r="M77" s="23">
        <v>0</v>
      </c>
      <c r="O77" s="33">
        <v>74</v>
      </c>
      <c r="P77" s="296">
        <f t="shared" si="2"/>
        <v>600</v>
      </c>
      <c r="Q77" s="296">
        <v>0</v>
      </c>
      <c r="R77" s="296">
        <v>0</v>
      </c>
      <c r="S77" s="296">
        <v>0</v>
      </c>
      <c r="T77" s="296">
        <v>0</v>
      </c>
      <c r="U77" s="296">
        <v>0</v>
      </c>
      <c r="W77" s="33">
        <v>74</v>
      </c>
      <c r="X77" s="296">
        <v>600</v>
      </c>
      <c r="Y77" s="296">
        <v>0</v>
      </c>
      <c r="Z77" s="296">
        <v>0</v>
      </c>
      <c r="AA77" s="296">
        <v>0</v>
      </c>
      <c r="AB77" s="296">
        <v>0</v>
      </c>
      <c r="AC77" s="296">
        <v>0</v>
      </c>
      <c r="AE77" s="33">
        <v>74</v>
      </c>
      <c r="AF77" s="296">
        <f t="shared" si="3"/>
        <v>600</v>
      </c>
      <c r="AG77" s="296">
        <v>0</v>
      </c>
      <c r="AH77" s="296">
        <v>0</v>
      </c>
      <c r="AI77" s="296">
        <v>0</v>
      </c>
      <c r="AJ77" s="296">
        <v>0</v>
      </c>
      <c r="AK77" s="296">
        <v>0</v>
      </c>
      <c r="AM77" s="33">
        <v>74</v>
      </c>
      <c r="AN77" s="228">
        <v>600</v>
      </c>
      <c r="AO77" s="228">
        <v>0</v>
      </c>
      <c r="AP77" s="228">
        <v>0</v>
      </c>
      <c r="AQ77" s="228">
        <v>0</v>
      </c>
      <c r="AR77" s="228">
        <v>0</v>
      </c>
      <c r="AS77" s="228">
        <v>0</v>
      </c>
      <c r="AU77" s="33">
        <v>74</v>
      </c>
      <c r="AV77" s="228">
        <v>19</v>
      </c>
      <c r="AW77" s="228">
        <v>0</v>
      </c>
      <c r="AX77" s="228">
        <v>0</v>
      </c>
      <c r="AY77" s="228">
        <v>0</v>
      </c>
      <c r="AZ77" s="228">
        <v>0</v>
      </c>
      <c r="BA77" s="228">
        <v>0</v>
      </c>
      <c r="BC77" s="184">
        <v>74</v>
      </c>
      <c r="BD77" s="297">
        <v>0</v>
      </c>
      <c r="BE77" s="297">
        <v>0</v>
      </c>
      <c r="BF77" s="297">
        <v>0</v>
      </c>
      <c r="BG77" s="297">
        <v>0</v>
      </c>
      <c r="BH77" s="297">
        <v>0</v>
      </c>
    </row>
    <row r="78" spans="8:60" s="229" customFormat="1" x14ac:dyDescent="0.35">
      <c r="H78" s="33">
        <v>75</v>
      </c>
      <c r="I78" s="23">
        <v>0</v>
      </c>
      <c r="J78" s="23">
        <v>0</v>
      </c>
      <c r="K78" s="23">
        <v>0</v>
      </c>
      <c r="L78" s="23">
        <v>0</v>
      </c>
      <c r="M78" s="23">
        <v>0</v>
      </c>
      <c r="O78" s="33">
        <v>75</v>
      </c>
      <c r="P78" s="296">
        <f t="shared" si="2"/>
        <v>600</v>
      </c>
      <c r="Q78" s="296">
        <v>0</v>
      </c>
      <c r="R78" s="296">
        <v>0</v>
      </c>
      <c r="S78" s="296">
        <v>0</v>
      </c>
      <c r="T78" s="296">
        <v>0</v>
      </c>
      <c r="U78" s="296">
        <v>0</v>
      </c>
      <c r="W78" s="33">
        <v>75</v>
      </c>
      <c r="X78" s="296">
        <v>600</v>
      </c>
      <c r="Y78" s="296">
        <v>0</v>
      </c>
      <c r="Z78" s="296">
        <v>0</v>
      </c>
      <c r="AA78" s="296">
        <v>0</v>
      </c>
      <c r="AB78" s="296">
        <v>0</v>
      </c>
      <c r="AC78" s="296">
        <v>0</v>
      </c>
      <c r="AE78" s="33">
        <v>75</v>
      </c>
      <c r="AF78" s="296">
        <f t="shared" si="3"/>
        <v>600</v>
      </c>
      <c r="AG78" s="296">
        <v>0</v>
      </c>
      <c r="AH78" s="296">
        <v>0</v>
      </c>
      <c r="AI78" s="296">
        <v>0</v>
      </c>
      <c r="AJ78" s="296">
        <v>0</v>
      </c>
      <c r="AK78" s="296">
        <v>0</v>
      </c>
      <c r="AM78" s="33">
        <v>75</v>
      </c>
      <c r="AN78" s="228">
        <v>600</v>
      </c>
      <c r="AO78" s="228">
        <v>0</v>
      </c>
      <c r="AP78" s="228">
        <v>0</v>
      </c>
      <c r="AQ78" s="228">
        <v>0</v>
      </c>
      <c r="AR78" s="228">
        <v>0</v>
      </c>
      <c r="AS78" s="228">
        <v>0</v>
      </c>
      <c r="AU78" s="33">
        <v>75</v>
      </c>
      <c r="AV78" s="228">
        <v>19</v>
      </c>
      <c r="AW78" s="228">
        <v>0</v>
      </c>
      <c r="AX78" s="228">
        <v>0</v>
      </c>
      <c r="AY78" s="228">
        <v>0</v>
      </c>
      <c r="AZ78" s="228">
        <v>0</v>
      </c>
      <c r="BA78" s="228">
        <v>0</v>
      </c>
      <c r="BC78" s="184">
        <v>75</v>
      </c>
      <c r="BD78" s="297">
        <v>0</v>
      </c>
      <c r="BE78" s="297">
        <v>0</v>
      </c>
      <c r="BF78" s="297">
        <v>0</v>
      </c>
      <c r="BG78" s="297">
        <v>0</v>
      </c>
      <c r="BH78" s="297">
        <v>0</v>
      </c>
    </row>
    <row r="79" spans="8:60" s="229" customFormat="1" x14ac:dyDescent="0.35">
      <c r="H79" s="33">
        <v>76</v>
      </c>
      <c r="I79" s="23">
        <v>0</v>
      </c>
      <c r="J79" s="23">
        <v>0</v>
      </c>
      <c r="K79" s="23">
        <v>0</v>
      </c>
      <c r="L79" s="23">
        <v>0</v>
      </c>
      <c r="M79" s="23">
        <v>0</v>
      </c>
      <c r="O79" s="33">
        <v>76</v>
      </c>
      <c r="P79" s="296">
        <f t="shared" si="2"/>
        <v>600</v>
      </c>
      <c r="Q79" s="296">
        <v>0</v>
      </c>
      <c r="R79" s="296">
        <v>0</v>
      </c>
      <c r="S79" s="296">
        <v>0</v>
      </c>
      <c r="T79" s="296">
        <v>0</v>
      </c>
      <c r="U79" s="296">
        <v>0</v>
      </c>
      <c r="W79" s="33">
        <v>76</v>
      </c>
      <c r="X79" s="296">
        <v>600</v>
      </c>
      <c r="Y79" s="296">
        <v>0</v>
      </c>
      <c r="Z79" s="296">
        <v>0</v>
      </c>
      <c r="AA79" s="296">
        <v>0</v>
      </c>
      <c r="AB79" s="296">
        <v>0</v>
      </c>
      <c r="AC79" s="296">
        <v>0</v>
      </c>
      <c r="AE79" s="33">
        <v>76</v>
      </c>
      <c r="AF79" s="296">
        <f t="shared" si="3"/>
        <v>600</v>
      </c>
      <c r="AG79" s="296">
        <v>0</v>
      </c>
      <c r="AH79" s="296">
        <v>0</v>
      </c>
      <c r="AI79" s="296">
        <v>0</v>
      </c>
      <c r="AJ79" s="296">
        <v>0</v>
      </c>
      <c r="AK79" s="296">
        <v>0</v>
      </c>
      <c r="AM79" s="33">
        <v>76</v>
      </c>
      <c r="AN79" s="228">
        <v>600</v>
      </c>
      <c r="AO79" s="228">
        <v>0</v>
      </c>
      <c r="AP79" s="228">
        <v>0</v>
      </c>
      <c r="AQ79" s="228">
        <v>0</v>
      </c>
      <c r="AR79" s="228">
        <v>0</v>
      </c>
      <c r="AS79" s="228">
        <v>0</v>
      </c>
      <c r="AU79" s="33">
        <v>76</v>
      </c>
      <c r="AV79" s="228">
        <v>19</v>
      </c>
      <c r="AW79" s="228">
        <v>0</v>
      </c>
      <c r="AX79" s="228">
        <v>0</v>
      </c>
      <c r="AY79" s="228">
        <v>0</v>
      </c>
      <c r="AZ79" s="228">
        <v>0</v>
      </c>
      <c r="BA79" s="228">
        <v>0</v>
      </c>
      <c r="BC79" s="184">
        <v>76</v>
      </c>
      <c r="BD79" s="297">
        <v>0</v>
      </c>
      <c r="BE79" s="297">
        <v>0</v>
      </c>
      <c r="BF79" s="297">
        <v>0</v>
      </c>
      <c r="BG79" s="297">
        <v>0</v>
      </c>
      <c r="BH79" s="297">
        <v>0</v>
      </c>
    </row>
    <row r="80" spans="8:60" s="229" customFormat="1" x14ac:dyDescent="0.35">
      <c r="H80" s="33">
        <v>77</v>
      </c>
      <c r="I80" s="23">
        <v>0</v>
      </c>
      <c r="J80" s="23">
        <v>0</v>
      </c>
      <c r="K80" s="23">
        <v>0</v>
      </c>
      <c r="L80" s="23">
        <v>0</v>
      </c>
      <c r="M80" s="23">
        <v>0</v>
      </c>
      <c r="O80" s="33">
        <v>77</v>
      </c>
      <c r="P80" s="296">
        <f t="shared" si="2"/>
        <v>600</v>
      </c>
      <c r="Q80" s="296">
        <v>0</v>
      </c>
      <c r="R80" s="296">
        <v>0</v>
      </c>
      <c r="S80" s="296">
        <v>0</v>
      </c>
      <c r="T80" s="296">
        <v>0</v>
      </c>
      <c r="U80" s="296">
        <v>0</v>
      </c>
      <c r="W80" s="33">
        <v>77</v>
      </c>
      <c r="X80" s="296">
        <v>600</v>
      </c>
      <c r="Y80" s="296">
        <v>0</v>
      </c>
      <c r="Z80" s="296">
        <v>0</v>
      </c>
      <c r="AA80" s="296">
        <v>0</v>
      </c>
      <c r="AB80" s="296">
        <v>0</v>
      </c>
      <c r="AC80" s="296">
        <v>0</v>
      </c>
      <c r="AE80" s="33">
        <v>77</v>
      </c>
      <c r="AF80" s="296">
        <f t="shared" si="3"/>
        <v>600</v>
      </c>
      <c r="AG80" s="296">
        <v>0</v>
      </c>
      <c r="AH80" s="296">
        <v>0</v>
      </c>
      <c r="AI80" s="296">
        <v>0</v>
      </c>
      <c r="AJ80" s="296">
        <v>0</v>
      </c>
      <c r="AK80" s="296">
        <v>0</v>
      </c>
      <c r="AM80" s="33">
        <v>77</v>
      </c>
      <c r="AN80" s="228">
        <v>600</v>
      </c>
      <c r="AO80" s="228">
        <v>0</v>
      </c>
      <c r="AP80" s="228">
        <v>0</v>
      </c>
      <c r="AQ80" s="228">
        <v>0</v>
      </c>
      <c r="AR80" s="228">
        <v>0</v>
      </c>
      <c r="AS80" s="228">
        <v>0</v>
      </c>
      <c r="AU80" s="33">
        <v>77</v>
      </c>
      <c r="AV80" s="228">
        <v>19</v>
      </c>
      <c r="AW80" s="228">
        <v>0</v>
      </c>
      <c r="AX80" s="228">
        <v>0</v>
      </c>
      <c r="AY80" s="228">
        <v>0</v>
      </c>
      <c r="AZ80" s="228">
        <v>0</v>
      </c>
      <c r="BA80" s="228">
        <v>0</v>
      </c>
      <c r="BC80" s="184">
        <v>77</v>
      </c>
      <c r="BD80" s="297">
        <v>0</v>
      </c>
      <c r="BE80" s="297">
        <v>0</v>
      </c>
      <c r="BF80" s="297">
        <v>0</v>
      </c>
      <c r="BG80" s="297">
        <v>0</v>
      </c>
      <c r="BH80" s="297">
        <v>0</v>
      </c>
    </row>
    <row r="81" spans="8:60" s="229" customFormat="1" x14ac:dyDescent="0.35">
      <c r="H81" s="33">
        <v>78</v>
      </c>
      <c r="I81" s="23">
        <v>0</v>
      </c>
      <c r="J81" s="23">
        <v>0</v>
      </c>
      <c r="K81" s="23">
        <v>0</v>
      </c>
      <c r="L81" s="23">
        <v>0</v>
      </c>
      <c r="M81" s="23">
        <v>0</v>
      </c>
      <c r="O81" s="33">
        <v>78</v>
      </c>
      <c r="P81" s="296">
        <f t="shared" si="2"/>
        <v>600</v>
      </c>
      <c r="Q81" s="296">
        <v>0</v>
      </c>
      <c r="R81" s="296">
        <v>0</v>
      </c>
      <c r="S81" s="296">
        <v>0</v>
      </c>
      <c r="T81" s="296">
        <v>0</v>
      </c>
      <c r="U81" s="296">
        <v>0</v>
      </c>
      <c r="W81" s="33">
        <v>78</v>
      </c>
      <c r="X81" s="296">
        <v>600</v>
      </c>
      <c r="Y81" s="296">
        <v>0</v>
      </c>
      <c r="Z81" s="296">
        <v>0</v>
      </c>
      <c r="AA81" s="296">
        <v>0</v>
      </c>
      <c r="AB81" s="296">
        <v>0</v>
      </c>
      <c r="AC81" s="296">
        <v>0</v>
      </c>
      <c r="AE81" s="33">
        <v>78</v>
      </c>
      <c r="AF81" s="296">
        <f t="shared" si="3"/>
        <v>600</v>
      </c>
      <c r="AG81" s="296">
        <v>0</v>
      </c>
      <c r="AH81" s="296">
        <v>0</v>
      </c>
      <c r="AI81" s="296">
        <v>0</v>
      </c>
      <c r="AJ81" s="296">
        <v>0</v>
      </c>
      <c r="AK81" s="296">
        <v>0</v>
      </c>
      <c r="AM81" s="33">
        <v>78</v>
      </c>
      <c r="AN81" s="228">
        <v>600</v>
      </c>
      <c r="AO81" s="228">
        <v>0</v>
      </c>
      <c r="AP81" s="228">
        <v>0</v>
      </c>
      <c r="AQ81" s="228">
        <v>0</v>
      </c>
      <c r="AR81" s="228">
        <v>0</v>
      </c>
      <c r="AS81" s="228">
        <v>0</v>
      </c>
      <c r="AU81" s="33">
        <v>78</v>
      </c>
      <c r="AV81" s="228">
        <v>19</v>
      </c>
      <c r="AW81" s="228">
        <v>0</v>
      </c>
      <c r="AX81" s="228">
        <v>0</v>
      </c>
      <c r="AY81" s="228">
        <v>0</v>
      </c>
      <c r="AZ81" s="228">
        <v>0</v>
      </c>
      <c r="BA81" s="228">
        <v>0</v>
      </c>
      <c r="BC81" s="184">
        <v>78</v>
      </c>
      <c r="BD81" s="297">
        <v>0</v>
      </c>
      <c r="BE81" s="297">
        <v>0</v>
      </c>
      <c r="BF81" s="297">
        <v>0</v>
      </c>
      <c r="BG81" s="297">
        <v>0</v>
      </c>
      <c r="BH81" s="297">
        <v>0</v>
      </c>
    </row>
    <row r="82" spans="8:60" s="229" customFormat="1" x14ac:dyDescent="0.35">
      <c r="H82" s="33">
        <v>79</v>
      </c>
      <c r="I82" s="23">
        <v>0</v>
      </c>
      <c r="J82" s="23">
        <v>0</v>
      </c>
      <c r="K82" s="23">
        <v>0</v>
      </c>
      <c r="L82" s="23">
        <v>0</v>
      </c>
      <c r="M82" s="23">
        <v>0</v>
      </c>
      <c r="O82" s="33">
        <v>79</v>
      </c>
      <c r="P82" s="296">
        <f t="shared" si="2"/>
        <v>600</v>
      </c>
      <c r="Q82" s="296">
        <v>0</v>
      </c>
      <c r="R82" s="296">
        <v>0</v>
      </c>
      <c r="S82" s="296">
        <v>0</v>
      </c>
      <c r="T82" s="296">
        <v>0</v>
      </c>
      <c r="U82" s="296">
        <v>0</v>
      </c>
      <c r="W82" s="33">
        <v>79</v>
      </c>
      <c r="X82" s="296">
        <v>600</v>
      </c>
      <c r="Y82" s="296">
        <v>0</v>
      </c>
      <c r="Z82" s="296">
        <v>0</v>
      </c>
      <c r="AA82" s="296">
        <v>0</v>
      </c>
      <c r="AB82" s="296">
        <v>0</v>
      </c>
      <c r="AC82" s="296">
        <v>0</v>
      </c>
      <c r="AE82" s="33">
        <v>79</v>
      </c>
      <c r="AF82" s="296">
        <f t="shared" si="3"/>
        <v>600</v>
      </c>
      <c r="AG82" s="296">
        <v>0</v>
      </c>
      <c r="AH82" s="296">
        <v>0</v>
      </c>
      <c r="AI82" s="296">
        <v>0</v>
      </c>
      <c r="AJ82" s="296">
        <v>0</v>
      </c>
      <c r="AK82" s="296">
        <v>0</v>
      </c>
      <c r="AM82" s="33">
        <v>79</v>
      </c>
      <c r="AN82" s="228">
        <v>600</v>
      </c>
      <c r="AO82" s="228">
        <v>0</v>
      </c>
      <c r="AP82" s="228">
        <v>0</v>
      </c>
      <c r="AQ82" s="228">
        <v>0</v>
      </c>
      <c r="AR82" s="228">
        <v>0</v>
      </c>
      <c r="AS82" s="228">
        <v>0</v>
      </c>
      <c r="AU82" s="33">
        <v>79</v>
      </c>
      <c r="AV82" s="228">
        <v>19</v>
      </c>
      <c r="AW82" s="228">
        <v>0</v>
      </c>
      <c r="AX82" s="228">
        <v>0</v>
      </c>
      <c r="AY82" s="228">
        <v>0</v>
      </c>
      <c r="AZ82" s="228">
        <v>0</v>
      </c>
      <c r="BA82" s="228">
        <v>0</v>
      </c>
      <c r="BC82" s="184">
        <v>79</v>
      </c>
      <c r="BD82" s="297">
        <v>0</v>
      </c>
      <c r="BE82" s="297">
        <v>0</v>
      </c>
      <c r="BF82" s="297">
        <v>0</v>
      </c>
      <c r="BG82" s="297">
        <v>0</v>
      </c>
      <c r="BH82" s="297">
        <v>0</v>
      </c>
    </row>
    <row r="83" spans="8:60" s="229" customFormat="1" x14ac:dyDescent="0.35">
      <c r="H83" s="33">
        <v>80</v>
      </c>
      <c r="I83" s="23">
        <v>0</v>
      </c>
      <c r="J83" s="23">
        <v>0</v>
      </c>
      <c r="K83" s="23">
        <v>0</v>
      </c>
      <c r="L83" s="23">
        <v>0</v>
      </c>
      <c r="M83" s="23">
        <v>0</v>
      </c>
      <c r="O83" s="33">
        <v>80</v>
      </c>
      <c r="P83" s="296">
        <f t="shared" si="2"/>
        <v>600</v>
      </c>
      <c r="Q83" s="296">
        <v>0</v>
      </c>
      <c r="R83" s="296">
        <v>0</v>
      </c>
      <c r="S83" s="296">
        <v>0</v>
      </c>
      <c r="T83" s="296">
        <v>0</v>
      </c>
      <c r="U83" s="296">
        <v>0</v>
      </c>
      <c r="W83" s="33">
        <v>80</v>
      </c>
      <c r="X83" s="296">
        <v>600</v>
      </c>
      <c r="Y83" s="296">
        <v>0</v>
      </c>
      <c r="Z83" s="296">
        <v>0</v>
      </c>
      <c r="AA83" s="296">
        <v>0</v>
      </c>
      <c r="AB83" s="296">
        <v>0</v>
      </c>
      <c r="AC83" s="296">
        <v>0</v>
      </c>
      <c r="AE83" s="33">
        <v>80</v>
      </c>
      <c r="AF83" s="296">
        <f t="shared" si="3"/>
        <v>600</v>
      </c>
      <c r="AG83" s="296">
        <v>0</v>
      </c>
      <c r="AH83" s="296">
        <v>0</v>
      </c>
      <c r="AI83" s="296">
        <v>0</v>
      </c>
      <c r="AJ83" s="296">
        <v>0</v>
      </c>
      <c r="AK83" s="296">
        <v>0</v>
      </c>
      <c r="AM83" s="33">
        <v>80</v>
      </c>
      <c r="AN83" s="228">
        <v>600</v>
      </c>
      <c r="AO83" s="228">
        <v>0</v>
      </c>
      <c r="AP83" s="228">
        <v>0</v>
      </c>
      <c r="AQ83" s="228">
        <v>0</v>
      </c>
      <c r="AR83" s="228">
        <v>0</v>
      </c>
      <c r="AS83" s="228">
        <v>0</v>
      </c>
      <c r="AU83" s="33">
        <v>80</v>
      </c>
      <c r="AV83" s="228">
        <v>19</v>
      </c>
      <c r="AW83" s="228">
        <v>0</v>
      </c>
      <c r="AX83" s="228">
        <v>0</v>
      </c>
      <c r="AY83" s="228">
        <v>0</v>
      </c>
      <c r="AZ83" s="228">
        <v>0</v>
      </c>
      <c r="BA83" s="228">
        <v>0</v>
      </c>
      <c r="BC83" s="184">
        <v>80</v>
      </c>
      <c r="BD83" s="337">
        <v>100</v>
      </c>
      <c r="BE83" s="337">
        <v>87</v>
      </c>
      <c r="BF83" s="337">
        <v>62</v>
      </c>
      <c r="BG83" s="337">
        <v>0</v>
      </c>
      <c r="BH83" s="337">
        <v>100</v>
      </c>
    </row>
    <row r="84" spans="8:60" s="229" customFormat="1" x14ac:dyDescent="0.35">
      <c r="H84" s="33">
        <v>81</v>
      </c>
      <c r="I84" s="23">
        <v>0</v>
      </c>
      <c r="J84" s="23">
        <v>0</v>
      </c>
      <c r="K84" s="23">
        <v>0</v>
      </c>
      <c r="L84" s="23">
        <v>0</v>
      </c>
      <c r="M84" s="23">
        <v>0</v>
      </c>
      <c r="O84" s="33">
        <v>81</v>
      </c>
      <c r="P84" s="296">
        <f t="shared" si="2"/>
        <v>600</v>
      </c>
      <c r="Q84" s="296">
        <v>0</v>
      </c>
      <c r="R84" s="296">
        <v>0</v>
      </c>
      <c r="S84" s="296">
        <v>0</v>
      </c>
      <c r="T84" s="296">
        <v>0</v>
      </c>
      <c r="U84" s="296">
        <v>0</v>
      </c>
      <c r="W84" s="33">
        <v>81</v>
      </c>
      <c r="X84" s="296">
        <v>600</v>
      </c>
      <c r="Y84" s="296">
        <v>0</v>
      </c>
      <c r="Z84" s="296">
        <v>0</v>
      </c>
      <c r="AA84" s="296">
        <v>0</v>
      </c>
      <c r="AB84" s="296">
        <v>0</v>
      </c>
      <c r="AC84" s="296">
        <v>0</v>
      </c>
      <c r="AE84" s="33">
        <v>81</v>
      </c>
      <c r="AF84" s="296">
        <f t="shared" si="3"/>
        <v>600</v>
      </c>
      <c r="AG84" s="296">
        <v>0</v>
      </c>
      <c r="AH84" s="296">
        <v>0</v>
      </c>
      <c r="AI84" s="296">
        <v>0</v>
      </c>
      <c r="AJ84" s="296">
        <v>0</v>
      </c>
      <c r="AK84" s="296">
        <v>0</v>
      </c>
      <c r="AM84" s="33">
        <v>81</v>
      </c>
      <c r="AN84" s="228">
        <v>600</v>
      </c>
      <c r="AO84" s="228">
        <v>0</v>
      </c>
      <c r="AP84" s="228">
        <v>0</v>
      </c>
      <c r="AQ84" s="228">
        <v>0</v>
      </c>
      <c r="AR84" s="228">
        <v>0</v>
      </c>
      <c r="AS84" s="228">
        <v>0</v>
      </c>
      <c r="AU84" s="33">
        <v>81</v>
      </c>
      <c r="AV84" s="228">
        <v>19</v>
      </c>
      <c r="AW84" s="228">
        <v>0</v>
      </c>
      <c r="AX84" s="228">
        <v>0</v>
      </c>
      <c r="AY84" s="228">
        <v>0</v>
      </c>
      <c r="AZ84" s="228">
        <v>0</v>
      </c>
      <c r="BA84" s="228">
        <v>0</v>
      </c>
      <c r="BC84" s="184">
        <v>81</v>
      </c>
      <c r="BD84" s="297">
        <f>BD83</f>
        <v>100</v>
      </c>
      <c r="BE84" s="297">
        <f>BE83</f>
        <v>87</v>
      </c>
      <c r="BF84" s="297">
        <f>BF83</f>
        <v>62</v>
      </c>
      <c r="BG84" s="297">
        <f>BG83</f>
        <v>0</v>
      </c>
      <c r="BH84" s="297">
        <f>BH83</f>
        <v>100</v>
      </c>
    </row>
    <row r="85" spans="8:60" s="229" customFormat="1" x14ac:dyDescent="0.35">
      <c r="H85" s="33">
        <v>82</v>
      </c>
      <c r="I85" s="23">
        <v>0</v>
      </c>
      <c r="J85" s="23">
        <v>0</v>
      </c>
      <c r="K85" s="23">
        <v>0</v>
      </c>
      <c r="L85" s="23">
        <v>0</v>
      </c>
      <c r="M85" s="23">
        <v>0</v>
      </c>
      <c r="O85" s="33">
        <v>82</v>
      </c>
      <c r="P85" s="296">
        <f t="shared" si="2"/>
        <v>600</v>
      </c>
      <c r="Q85" s="296">
        <v>0</v>
      </c>
      <c r="R85" s="296">
        <v>0</v>
      </c>
      <c r="S85" s="296">
        <v>0</v>
      </c>
      <c r="T85" s="296">
        <v>0</v>
      </c>
      <c r="U85" s="296">
        <v>0</v>
      </c>
      <c r="W85" s="33">
        <v>82</v>
      </c>
      <c r="X85" s="296">
        <v>600</v>
      </c>
      <c r="Y85" s="296">
        <v>0</v>
      </c>
      <c r="Z85" s="296">
        <v>0</v>
      </c>
      <c r="AA85" s="296">
        <v>0</v>
      </c>
      <c r="AB85" s="296">
        <v>0</v>
      </c>
      <c r="AC85" s="296">
        <v>0</v>
      </c>
      <c r="AE85" s="33">
        <v>82</v>
      </c>
      <c r="AF85" s="296">
        <f t="shared" si="3"/>
        <v>600</v>
      </c>
      <c r="AG85" s="296">
        <v>0</v>
      </c>
      <c r="AH85" s="296">
        <v>0</v>
      </c>
      <c r="AI85" s="296">
        <v>0</v>
      </c>
      <c r="AJ85" s="296">
        <v>0</v>
      </c>
      <c r="AK85" s="296">
        <v>0</v>
      </c>
      <c r="AM85" s="33">
        <v>82</v>
      </c>
      <c r="AN85" s="228">
        <v>600</v>
      </c>
      <c r="AO85" s="228">
        <v>0</v>
      </c>
      <c r="AP85" s="228">
        <v>0</v>
      </c>
      <c r="AQ85" s="228">
        <v>0</v>
      </c>
      <c r="AR85" s="228">
        <v>0</v>
      </c>
      <c r="AS85" s="228">
        <v>0</v>
      </c>
      <c r="AU85" s="33">
        <v>82</v>
      </c>
      <c r="AV85" s="228">
        <v>19</v>
      </c>
      <c r="AW85" s="228">
        <v>0</v>
      </c>
      <c r="AX85" s="228">
        <v>0</v>
      </c>
      <c r="AY85" s="228">
        <v>0</v>
      </c>
      <c r="AZ85" s="228">
        <v>0</v>
      </c>
      <c r="BA85" s="228">
        <v>0</v>
      </c>
      <c r="BC85" s="184">
        <v>82</v>
      </c>
      <c r="BD85" s="297">
        <f t="shared" ref="BD85:BD112" si="4">BD84</f>
        <v>100</v>
      </c>
      <c r="BE85" s="297">
        <f t="shared" ref="BE85:BF112" si="5">BE84</f>
        <v>87</v>
      </c>
      <c r="BF85" s="297">
        <f t="shared" si="5"/>
        <v>62</v>
      </c>
      <c r="BG85" s="297">
        <f t="shared" ref="BG85:BG112" si="6">BG84</f>
        <v>0</v>
      </c>
      <c r="BH85" s="297">
        <f t="shared" ref="BH85:BH112" si="7">BH84</f>
        <v>100</v>
      </c>
    </row>
    <row r="86" spans="8:60" s="229" customFormat="1" x14ac:dyDescent="0.35">
      <c r="H86" s="33">
        <v>83</v>
      </c>
      <c r="I86" s="23">
        <v>0</v>
      </c>
      <c r="J86" s="23">
        <v>0</v>
      </c>
      <c r="K86" s="23">
        <v>0</v>
      </c>
      <c r="L86" s="23">
        <v>0</v>
      </c>
      <c r="M86" s="23">
        <v>0</v>
      </c>
      <c r="O86" s="33">
        <v>83</v>
      </c>
      <c r="P86" s="296">
        <f t="shared" si="2"/>
        <v>600</v>
      </c>
      <c r="Q86" s="296">
        <v>0</v>
      </c>
      <c r="R86" s="296">
        <v>0</v>
      </c>
      <c r="S86" s="296">
        <v>0</v>
      </c>
      <c r="T86" s="296">
        <v>0</v>
      </c>
      <c r="U86" s="296">
        <v>0</v>
      </c>
      <c r="W86" s="33">
        <v>83</v>
      </c>
      <c r="X86" s="296">
        <v>600</v>
      </c>
      <c r="Y86" s="296">
        <v>0</v>
      </c>
      <c r="Z86" s="296">
        <v>0</v>
      </c>
      <c r="AA86" s="296">
        <v>0</v>
      </c>
      <c r="AB86" s="296">
        <v>0</v>
      </c>
      <c r="AC86" s="296">
        <v>0</v>
      </c>
      <c r="AE86" s="33">
        <v>83</v>
      </c>
      <c r="AF86" s="296">
        <f t="shared" si="3"/>
        <v>600</v>
      </c>
      <c r="AG86" s="296">
        <v>0</v>
      </c>
      <c r="AH86" s="296">
        <v>0</v>
      </c>
      <c r="AI86" s="296">
        <v>0</v>
      </c>
      <c r="AJ86" s="296">
        <v>0</v>
      </c>
      <c r="AK86" s="296">
        <v>0</v>
      </c>
      <c r="AM86" s="33">
        <v>83</v>
      </c>
      <c r="AN86" s="228">
        <v>600</v>
      </c>
      <c r="AO86" s="228">
        <v>0</v>
      </c>
      <c r="AP86" s="228">
        <v>0</v>
      </c>
      <c r="AQ86" s="228">
        <v>0</v>
      </c>
      <c r="AR86" s="228">
        <v>0</v>
      </c>
      <c r="AS86" s="228">
        <v>0</v>
      </c>
      <c r="AU86" s="33">
        <v>83</v>
      </c>
      <c r="AV86" s="228">
        <v>19</v>
      </c>
      <c r="AW86" s="228">
        <v>0</v>
      </c>
      <c r="AX86" s="228">
        <v>0</v>
      </c>
      <c r="AY86" s="228">
        <v>0</v>
      </c>
      <c r="AZ86" s="228">
        <v>0</v>
      </c>
      <c r="BA86" s="228">
        <v>0</v>
      </c>
      <c r="BC86" s="184">
        <v>83</v>
      </c>
      <c r="BD86" s="297">
        <f t="shared" si="4"/>
        <v>100</v>
      </c>
      <c r="BE86" s="297">
        <f t="shared" si="5"/>
        <v>87</v>
      </c>
      <c r="BF86" s="297">
        <f t="shared" si="5"/>
        <v>62</v>
      </c>
      <c r="BG86" s="297">
        <f t="shared" si="6"/>
        <v>0</v>
      </c>
      <c r="BH86" s="297">
        <f t="shared" si="7"/>
        <v>100</v>
      </c>
    </row>
    <row r="87" spans="8:60" s="229" customFormat="1" x14ac:dyDescent="0.35">
      <c r="H87" s="33">
        <v>84</v>
      </c>
      <c r="I87" s="23">
        <v>0</v>
      </c>
      <c r="J87" s="23">
        <v>0</v>
      </c>
      <c r="K87" s="23">
        <v>0</v>
      </c>
      <c r="L87" s="23">
        <v>0</v>
      </c>
      <c r="M87" s="23">
        <v>0</v>
      </c>
      <c r="O87" s="33">
        <v>84</v>
      </c>
      <c r="P87" s="296">
        <f t="shared" si="2"/>
        <v>600</v>
      </c>
      <c r="Q87" s="296">
        <v>0</v>
      </c>
      <c r="R87" s="296">
        <v>0</v>
      </c>
      <c r="S87" s="296">
        <v>0</v>
      </c>
      <c r="T87" s="296">
        <v>0</v>
      </c>
      <c r="U87" s="296">
        <v>0</v>
      </c>
      <c r="W87" s="33">
        <v>84</v>
      </c>
      <c r="X87" s="296">
        <v>600</v>
      </c>
      <c r="Y87" s="296">
        <v>0</v>
      </c>
      <c r="Z87" s="296">
        <v>0</v>
      </c>
      <c r="AA87" s="296">
        <v>0</v>
      </c>
      <c r="AB87" s="296">
        <v>0</v>
      </c>
      <c r="AC87" s="296">
        <v>0</v>
      </c>
      <c r="AE87" s="33">
        <v>84</v>
      </c>
      <c r="AF87" s="296">
        <f t="shared" si="3"/>
        <v>600</v>
      </c>
      <c r="AG87" s="296">
        <v>0</v>
      </c>
      <c r="AH87" s="296">
        <v>0</v>
      </c>
      <c r="AI87" s="296">
        <v>0</v>
      </c>
      <c r="AJ87" s="296">
        <v>0</v>
      </c>
      <c r="AK87" s="296">
        <v>0</v>
      </c>
      <c r="AM87" s="33">
        <v>84</v>
      </c>
      <c r="AN87" s="228">
        <v>600</v>
      </c>
      <c r="AO87" s="228">
        <v>0</v>
      </c>
      <c r="AP87" s="228">
        <v>0</v>
      </c>
      <c r="AQ87" s="228">
        <v>0</v>
      </c>
      <c r="AR87" s="228">
        <v>0</v>
      </c>
      <c r="AS87" s="228">
        <v>0</v>
      </c>
      <c r="AU87" s="33">
        <v>84</v>
      </c>
      <c r="AV87" s="228">
        <v>19</v>
      </c>
      <c r="AW87" s="228">
        <v>0</v>
      </c>
      <c r="AX87" s="228">
        <v>0</v>
      </c>
      <c r="AY87" s="228">
        <v>0</v>
      </c>
      <c r="AZ87" s="228">
        <v>0</v>
      </c>
      <c r="BA87" s="228">
        <v>0</v>
      </c>
      <c r="BC87" s="184">
        <v>84</v>
      </c>
      <c r="BD87" s="297">
        <f t="shared" si="4"/>
        <v>100</v>
      </c>
      <c r="BE87" s="297">
        <f t="shared" si="5"/>
        <v>87</v>
      </c>
      <c r="BF87" s="297">
        <f t="shared" si="5"/>
        <v>62</v>
      </c>
      <c r="BG87" s="297">
        <f t="shared" si="6"/>
        <v>0</v>
      </c>
      <c r="BH87" s="297">
        <f t="shared" si="7"/>
        <v>100</v>
      </c>
    </row>
    <row r="88" spans="8:60" s="229" customFormat="1" x14ac:dyDescent="0.35">
      <c r="H88" s="33">
        <v>85</v>
      </c>
      <c r="I88" s="23">
        <v>0</v>
      </c>
      <c r="J88" s="23">
        <v>0</v>
      </c>
      <c r="K88" s="23">
        <v>0</v>
      </c>
      <c r="L88" s="23">
        <v>0</v>
      </c>
      <c r="M88" s="23">
        <v>0</v>
      </c>
      <c r="O88" s="33">
        <v>85</v>
      </c>
      <c r="P88" s="296">
        <f t="shared" si="2"/>
        <v>600</v>
      </c>
      <c r="Q88" s="296">
        <v>0</v>
      </c>
      <c r="R88" s="296">
        <v>0</v>
      </c>
      <c r="S88" s="296">
        <v>0</v>
      </c>
      <c r="T88" s="296">
        <v>0</v>
      </c>
      <c r="U88" s="296">
        <v>0</v>
      </c>
      <c r="W88" s="33">
        <v>85</v>
      </c>
      <c r="X88" s="296">
        <v>600</v>
      </c>
      <c r="Y88" s="296">
        <v>0</v>
      </c>
      <c r="Z88" s="296">
        <v>0</v>
      </c>
      <c r="AA88" s="296">
        <v>0</v>
      </c>
      <c r="AB88" s="296">
        <v>0</v>
      </c>
      <c r="AC88" s="296">
        <v>0</v>
      </c>
      <c r="AE88" s="33">
        <v>85</v>
      </c>
      <c r="AF88" s="296">
        <f t="shared" si="3"/>
        <v>600</v>
      </c>
      <c r="AG88" s="296">
        <v>0</v>
      </c>
      <c r="AH88" s="296">
        <v>0</v>
      </c>
      <c r="AI88" s="296">
        <v>0</v>
      </c>
      <c r="AJ88" s="296">
        <v>0</v>
      </c>
      <c r="AK88" s="296">
        <v>0</v>
      </c>
      <c r="AM88" s="33">
        <v>85</v>
      </c>
      <c r="AN88" s="228">
        <v>600</v>
      </c>
      <c r="AO88" s="228">
        <v>0</v>
      </c>
      <c r="AP88" s="228">
        <v>0</v>
      </c>
      <c r="AQ88" s="228">
        <v>0</v>
      </c>
      <c r="AR88" s="228">
        <v>0</v>
      </c>
      <c r="AS88" s="228">
        <v>0</v>
      </c>
      <c r="AU88" s="33">
        <v>85</v>
      </c>
      <c r="AV88" s="228">
        <v>19</v>
      </c>
      <c r="AW88" s="228">
        <v>0</v>
      </c>
      <c r="AX88" s="228">
        <v>0</v>
      </c>
      <c r="AY88" s="228">
        <v>0</v>
      </c>
      <c r="AZ88" s="228">
        <v>0</v>
      </c>
      <c r="BA88" s="228">
        <v>0</v>
      </c>
      <c r="BC88" s="184">
        <v>85</v>
      </c>
      <c r="BD88" s="297">
        <f t="shared" si="4"/>
        <v>100</v>
      </c>
      <c r="BE88" s="297">
        <f t="shared" si="5"/>
        <v>87</v>
      </c>
      <c r="BF88" s="297">
        <f t="shared" si="5"/>
        <v>62</v>
      </c>
      <c r="BG88" s="297">
        <f t="shared" si="6"/>
        <v>0</v>
      </c>
      <c r="BH88" s="297">
        <f t="shared" si="7"/>
        <v>100</v>
      </c>
    </row>
    <row r="89" spans="8:60" s="229" customFormat="1" x14ac:dyDescent="0.35">
      <c r="H89" s="33">
        <v>86</v>
      </c>
      <c r="I89" s="23">
        <v>0</v>
      </c>
      <c r="J89" s="23">
        <v>0</v>
      </c>
      <c r="K89" s="23">
        <v>0</v>
      </c>
      <c r="L89" s="23">
        <v>0</v>
      </c>
      <c r="M89" s="23">
        <v>0</v>
      </c>
      <c r="O89" s="33">
        <v>86</v>
      </c>
      <c r="P89" s="296">
        <f t="shared" si="2"/>
        <v>600</v>
      </c>
      <c r="Q89" s="296">
        <v>0</v>
      </c>
      <c r="R89" s="296">
        <v>0</v>
      </c>
      <c r="S89" s="296">
        <v>0</v>
      </c>
      <c r="T89" s="296">
        <v>0</v>
      </c>
      <c r="U89" s="296">
        <v>0</v>
      </c>
      <c r="W89" s="33">
        <v>86</v>
      </c>
      <c r="X89" s="296">
        <v>600</v>
      </c>
      <c r="Y89" s="296">
        <v>0</v>
      </c>
      <c r="Z89" s="296">
        <v>0</v>
      </c>
      <c r="AA89" s="296">
        <v>0</v>
      </c>
      <c r="AB89" s="296">
        <v>0</v>
      </c>
      <c r="AC89" s="296">
        <v>0</v>
      </c>
      <c r="AE89" s="33">
        <v>86</v>
      </c>
      <c r="AF89" s="296">
        <f t="shared" si="3"/>
        <v>600</v>
      </c>
      <c r="AG89" s="296">
        <v>0</v>
      </c>
      <c r="AH89" s="296">
        <v>0</v>
      </c>
      <c r="AI89" s="296">
        <v>0</v>
      </c>
      <c r="AJ89" s="296">
        <v>0</v>
      </c>
      <c r="AK89" s="296">
        <v>0</v>
      </c>
      <c r="AM89" s="33">
        <v>86</v>
      </c>
      <c r="AN89" s="228">
        <v>600</v>
      </c>
      <c r="AO89" s="228">
        <v>0</v>
      </c>
      <c r="AP89" s="228">
        <v>0</v>
      </c>
      <c r="AQ89" s="228">
        <v>0</v>
      </c>
      <c r="AR89" s="228">
        <v>0</v>
      </c>
      <c r="AS89" s="228">
        <v>0</v>
      </c>
      <c r="AU89" s="33">
        <v>86</v>
      </c>
      <c r="AV89" s="228">
        <v>19</v>
      </c>
      <c r="AW89" s="228">
        <v>0</v>
      </c>
      <c r="AX89" s="228">
        <v>0</v>
      </c>
      <c r="AY89" s="228">
        <v>0</v>
      </c>
      <c r="AZ89" s="228">
        <v>0</v>
      </c>
      <c r="BA89" s="228">
        <v>0</v>
      </c>
      <c r="BC89" s="184">
        <v>86</v>
      </c>
      <c r="BD89" s="297">
        <f t="shared" si="4"/>
        <v>100</v>
      </c>
      <c r="BE89" s="297">
        <f t="shared" si="5"/>
        <v>87</v>
      </c>
      <c r="BF89" s="297">
        <f t="shared" si="5"/>
        <v>62</v>
      </c>
      <c r="BG89" s="297">
        <f t="shared" si="6"/>
        <v>0</v>
      </c>
      <c r="BH89" s="297">
        <f t="shared" si="7"/>
        <v>100</v>
      </c>
    </row>
    <row r="90" spans="8:60" s="229" customFormat="1" x14ac:dyDescent="0.35">
      <c r="H90" s="33">
        <v>87</v>
      </c>
      <c r="I90" s="23">
        <v>0</v>
      </c>
      <c r="J90" s="23">
        <v>0</v>
      </c>
      <c r="K90" s="23">
        <v>0</v>
      </c>
      <c r="L90" s="23">
        <v>0</v>
      </c>
      <c r="M90" s="23">
        <v>0</v>
      </c>
      <c r="O90" s="33">
        <v>87</v>
      </c>
      <c r="P90" s="296">
        <f t="shared" si="2"/>
        <v>600</v>
      </c>
      <c r="Q90" s="296">
        <v>0</v>
      </c>
      <c r="R90" s="296">
        <v>0</v>
      </c>
      <c r="S90" s="296">
        <v>0</v>
      </c>
      <c r="T90" s="296">
        <v>0</v>
      </c>
      <c r="U90" s="296">
        <v>0</v>
      </c>
      <c r="W90" s="33">
        <v>87</v>
      </c>
      <c r="X90" s="296">
        <v>600</v>
      </c>
      <c r="Y90" s="296">
        <v>0</v>
      </c>
      <c r="Z90" s="296">
        <v>0</v>
      </c>
      <c r="AA90" s="296">
        <v>0</v>
      </c>
      <c r="AB90" s="296">
        <v>0</v>
      </c>
      <c r="AC90" s="296">
        <v>0</v>
      </c>
      <c r="AE90" s="33">
        <v>87</v>
      </c>
      <c r="AF90" s="296">
        <f t="shared" si="3"/>
        <v>600</v>
      </c>
      <c r="AG90" s="296">
        <v>0</v>
      </c>
      <c r="AH90" s="296">
        <v>0</v>
      </c>
      <c r="AI90" s="296">
        <v>0</v>
      </c>
      <c r="AJ90" s="296">
        <v>0</v>
      </c>
      <c r="AK90" s="296">
        <v>0</v>
      </c>
      <c r="AM90" s="33">
        <v>87</v>
      </c>
      <c r="AN90" s="228">
        <v>600</v>
      </c>
      <c r="AO90" s="228">
        <v>0</v>
      </c>
      <c r="AP90" s="228">
        <v>0</v>
      </c>
      <c r="AQ90" s="228">
        <v>0</v>
      </c>
      <c r="AR90" s="228">
        <v>0</v>
      </c>
      <c r="AS90" s="228">
        <v>0</v>
      </c>
      <c r="AU90" s="33">
        <v>87</v>
      </c>
      <c r="AV90" s="228">
        <v>19</v>
      </c>
      <c r="AW90" s="228">
        <v>0</v>
      </c>
      <c r="AX90" s="228">
        <v>0</v>
      </c>
      <c r="AY90" s="228">
        <v>0</v>
      </c>
      <c r="AZ90" s="228">
        <v>0</v>
      </c>
      <c r="BA90" s="228">
        <v>0</v>
      </c>
      <c r="BC90" s="184">
        <v>87</v>
      </c>
      <c r="BD90" s="297">
        <f t="shared" si="4"/>
        <v>100</v>
      </c>
      <c r="BE90" s="297">
        <f t="shared" si="5"/>
        <v>87</v>
      </c>
      <c r="BF90" s="297">
        <f t="shared" si="5"/>
        <v>62</v>
      </c>
      <c r="BG90" s="297">
        <f t="shared" si="6"/>
        <v>0</v>
      </c>
      <c r="BH90" s="297">
        <f t="shared" si="7"/>
        <v>100</v>
      </c>
    </row>
    <row r="91" spans="8:60" s="229" customFormat="1" x14ac:dyDescent="0.35">
      <c r="H91" s="33">
        <v>88</v>
      </c>
      <c r="I91" s="23">
        <v>0</v>
      </c>
      <c r="J91" s="23">
        <v>0</v>
      </c>
      <c r="K91" s="23">
        <v>0</v>
      </c>
      <c r="L91" s="23">
        <v>0</v>
      </c>
      <c r="M91" s="23">
        <v>0</v>
      </c>
      <c r="O91" s="33">
        <v>88</v>
      </c>
      <c r="P91" s="296">
        <f t="shared" si="2"/>
        <v>600</v>
      </c>
      <c r="Q91" s="296">
        <v>0</v>
      </c>
      <c r="R91" s="296">
        <v>0</v>
      </c>
      <c r="S91" s="296">
        <v>0</v>
      </c>
      <c r="T91" s="296">
        <v>0</v>
      </c>
      <c r="U91" s="296">
        <v>0</v>
      </c>
      <c r="W91" s="33">
        <v>88</v>
      </c>
      <c r="X91" s="296">
        <v>600</v>
      </c>
      <c r="Y91" s="296">
        <v>0</v>
      </c>
      <c r="Z91" s="296">
        <v>0</v>
      </c>
      <c r="AA91" s="296">
        <v>0</v>
      </c>
      <c r="AB91" s="296">
        <v>0</v>
      </c>
      <c r="AC91" s="296">
        <v>0</v>
      </c>
      <c r="AE91" s="33">
        <v>88</v>
      </c>
      <c r="AF91" s="296">
        <f t="shared" si="3"/>
        <v>600</v>
      </c>
      <c r="AG91" s="296">
        <v>0</v>
      </c>
      <c r="AH91" s="296">
        <v>0</v>
      </c>
      <c r="AI91" s="296">
        <v>0</v>
      </c>
      <c r="AJ91" s="296">
        <v>0</v>
      </c>
      <c r="AK91" s="296">
        <v>0</v>
      </c>
      <c r="AM91" s="33">
        <v>88</v>
      </c>
      <c r="AN91" s="228">
        <v>600</v>
      </c>
      <c r="AO91" s="228">
        <v>0</v>
      </c>
      <c r="AP91" s="228">
        <v>0</v>
      </c>
      <c r="AQ91" s="228">
        <v>0</v>
      </c>
      <c r="AR91" s="228">
        <v>0</v>
      </c>
      <c r="AS91" s="228">
        <v>0</v>
      </c>
      <c r="AU91" s="33">
        <v>88</v>
      </c>
      <c r="AV91" s="228">
        <v>19</v>
      </c>
      <c r="AW91" s="228">
        <v>0</v>
      </c>
      <c r="AX91" s="228">
        <v>0</v>
      </c>
      <c r="AY91" s="228">
        <v>0</v>
      </c>
      <c r="AZ91" s="228">
        <v>0</v>
      </c>
      <c r="BA91" s="228">
        <v>0</v>
      </c>
      <c r="BC91" s="184">
        <v>88</v>
      </c>
      <c r="BD91" s="297">
        <f t="shared" si="4"/>
        <v>100</v>
      </c>
      <c r="BE91" s="297">
        <f t="shared" si="5"/>
        <v>87</v>
      </c>
      <c r="BF91" s="297">
        <f t="shared" si="5"/>
        <v>62</v>
      </c>
      <c r="BG91" s="297">
        <f t="shared" si="6"/>
        <v>0</v>
      </c>
      <c r="BH91" s="297">
        <f t="shared" si="7"/>
        <v>100</v>
      </c>
    </row>
    <row r="92" spans="8:60" s="229" customFormat="1" x14ac:dyDescent="0.35">
      <c r="H92" s="33">
        <v>89</v>
      </c>
      <c r="I92" s="23">
        <v>0</v>
      </c>
      <c r="J92" s="23">
        <v>0</v>
      </c>
      <c r="K92" s="23">
        <v>0</v>
      </c>
      <c r="L92" s="23">
        <v>0</v>
      </c>
      <c r="M92" s="23">
        <v>0</v>
      </c>
      <c r="O92" s="33">
        <v>89</v>
      </c>
      <c r="P92" s="296">
        <f t="shared" si="2"/>
        <v>600</v>
      </c>
      <c r="Q92" s="296">
        <v>0</v>
      </c>
      <c r="R92" s="296">
        <v>0</v>
      </c>
      <c r="S92" s="296">
        <v>0</v>
      </c>
      <c r="T92" s="296">
        <v>0</v>
      </c>
      <c r="U92" s="296">
        <v>0</v>
      </c>
      <c r="W92" s="33">
        <v>89</v>
      </c>
      <c r="X92" s="296">
        <v>600</v>
      </c>
      <c r="Y92" s="296">
        <v>0</v>
      </c>
      <c r="Z92" s="296">
        <v>0</v>
      </c>
      <c r="AA92" s="296">
        <v>0</v>
      </c>
      <c r="AB92" s="296">
        <v>0</v>
      </c>
      <c r="AC92" s="296">
        <v>0</v>
      </c>
      <c r="AE92" s="33">
        <v>89</v>
      </c>
      <c r="AF92" s="296">
        <f t="shared" si="3"/>
        <v>600</v>
      </c>
      <c r="AG92" s="296">
        <v>0</v>
      </c>
      <c r="AH92" s="296">
        <v>0</v>
      </c>
      <c r="AI92" s="296">
        <v>0</v>
      </c>
      <c r="AJ92" s="296">
        <v>0</v>
      </c>
      <c r="AK92" s="296">
        <v>0</v>
      </c>
      <c r="AM92" s="33">
        <v>89</v>
      </c>
      <c r="AN92" s="228">
        <v>600</v>
      </c>
      <c r="AO92" s="228">
        <v>0</v>
      </c>
      <c r="AP92" s="228">
        <v>0</v>
      </c>
      <c r="AQ92" s="228">
        <v>0</v>
      </c>
      <c r="AR92" s="228">
        <v>0</v>
      </c>
      <c r="AS92" s="228">
        <v>0</v>
      </c>
      <c r="AU92" s="33">
        <v>89</v>
      </c>
      <c r="AV92" s="228">
        <v>19</v>
      </c>
      <c r="AW92" s="228">
        <v>0</v>
      </c>
      <c r="AX92" s="228">
        <v>0</v>
      </c>
      <c r="AY92" s="228">
        <v>0</v>
      </c>
      <c r="AZ92" s="228">
        <v>0</v>
      </c>
      <c r="BA92" s="228">
        <v>0</v>
      </c>
      <c r="BC92" s="184">
        <v>89</v>
      </c>
      <c r="BD92" s="297">
        <f t="shared" si="4"/>
        <v>100</v>
      </c>
      <c r="BE92" s="297">
        <f t="shared" si="5"/>
        <v>87</v>
      </c>
      <c r="BF92" s="297">
        <f t="shared" si="5"/>
        <v>62</v>
      </c>
      <c r="BG92" s="297">
        <f t="shared" si="6"/>
        <v>0</v>
      </c>
      <c r="BH92" s="297">
        <f t="shared" si="7"/>
        <v>100</v>
      </c>
    </row>
    <row r="93" spans="8:60" s="229" customFormat="1" x14ac:dyDescent="0.35">
      <c r="H93" s="33">
        <v>90</v>
      </c>
      <c r="I93" s="23">
        <v>0</v>
      </c>
      <c r="J93" s="23">
        <v>0</v>
      </c>
      <c r="K93" s="23">
        <v>0</v>
      </c>
      <c r="L93" s="23">
        <v>0</v>
      </c>
      <c r="M93" s="23">
        <v>0</v>
      </c>
      <c r="O93" s="33">
        <v>90</v>
      </c>
      <c r="P93" s="296">
        <f t="shared" si="2"/>
        <v>600</v>
      </c>
      <c r="Q93" s="296">
        <v>0</v>
      </c>
      <c r="R93" s="296">
        <v>0</v>
      </c>
      <c r="S93" s="296">
        <v>0</v>
      </c>
      <c r="T93" s="296">
        <v>0</v>
      </c>
      <c r="U93" s="296">
        <v>0</v>
      </c>
      <c r="W93" s="33">
        <v>90</v>
      </c>
      <c r="X93" s="296">
        <v>600</v>
      </c>
      <c r="Y93" s="296">
        <v>0</v>
      </c>
      <c r="Z93" s="296">
        <v>0</v>
      </c>
      <c r="AA93" s="296">
        <v>0</v>
      </c>
      <c r="AB93" s="296">
        <v>0</v>
      </c>
      <c r="AC93" s="296">
        <v>0</v>
      </c>
      <c r="AE93" s="33">
        <v>90</v>
      </c>
      <c r="AF93" s="296">
        <f t="shared" si="3"/>
        <v>600</v>
      </c>
      <c r="AG93" s="296">
        <v>0</v>
      </c>
      <c r="AH93" s="296">
        <v>0</v>
      </c>
      <c r="AI93" s="296">
        <v>0</v>
      </c>
      <c r="AJ93" s="296">
        <v>0</v>
      </c>
      <c r="AK93" s="296">
        <v>0</v>
      </c>
      <c r="AM93" s="33">
        <v>90</v>
      </c>
      <c r="AN93" s="228">
        <v>600</v>
      </c>
      <c r="AO93" s="228">
        <v>0</v>
      </c>
      <c r="AP93" s="228">
        <v>0</v>
      </c>
      <c r="AQ93" s="228">
        <v>0</v>
      </c>
      <c r="AR93" s="228">
        <v>0</v>
      </c>
      <c r="AS93" s="228">
        <v>0</v>
      </c>
      <c r="AU93" s="33">
        <v>90</v>
      </c>
      <c r="AV93" s="228">
        <v>19</v>
      </c>
      <c r="AW93" s="228">
        <v>0</v>
      </c>
      <c r="AX93" s="228">
        <v>0</v>
      </c>
      <c r="AY93" s="228">
        <v>0</v>
      </c>
      <c r="AZ93" s="228">
        <v>0</v>
      </c>
      <c r="BA93" s="228">
        <v>0</v>
      </c>
      <c r="BC93" s="184">
        <v>90</v>
      </c>
      <c r="BD93" s="297">
        <f t="shared" si="4"/>
        <v>100</v>
      </c>
      <c r="BE93" s="297">
        <f t="shared" si="5"/>
        <v>87</v>
      </c>
      <c r="BF93" s="297">
        <f t="shared" si="5"/>
        <v>62</v>
      </c>
      <c r="BG93" s="297">
        <f t="shared" si="6"/>
        <v>0</v>
      </c>
      <c r="BH93" s="297">
        <f t="shared" si="7"/>
        <v>100</v>
      </c>
    </row>
    <row r="94" spans="8:60" s="229" customFormat="1" x14ac:dyDescent="0.35">
      <c r="H94" s="33">
        <v>91</v>
      </c>
      <c r="I94" s="23">
        <v>0</v>
      </c>
      <c r="J94" s="23">
        <v>0</v>
      </c>
      <c r="K94" s="23">
        <v>0</v>
      </c>
      <c r="L94" s="23">
        <v>0</v>
      </c>
      <c r="M94" s="23">
        <v>0</v>
      </c>
      <c r="O94" s="33">
        <v>91</v>
      </c>
      <c r="P94" s="296">
        <f t="shared" si="2"/>
        <v>600</v>
      </c>
      <c r="Q94" s="296">
        <v>0</v>
      </c>
      <c r="R94" s="296">
        <v>0</v>
      </c>
      <c r="S94" s="296">
        <v>0</v>
      </c>
      <c r="T94" s="296">
        <v>0</v>
      </c>
      <c r="U94" s="296">
        <v>0</v>
      </c>
      <c r="W94" s="33">
        <v>91</v>
      </c>
      <c r="X94" s="296">
        <v>600</v>
      </c>
      <c r="Y94" s="296">
        <v>0</v>
      </c>
      <c r="Z94" s="296">
        <v>0</v>
      </c>
      <c r="AA94" s="296">
        <v>0</v>
      </c>
      <c r="AB94" s="296">
        <v>0</v>
      </c>
      <c r="AC94" s="296">
        <v>0</v>
      </c>
      <c r="AE94" s="33">
        <v>91</v>
      </c>
      <c r="AF94" s="296">
        <f t="shared" si="3"/>
        <v>600</v>
      </c>
      <c r="AG94" s="296">
        <v>0</v>
      </c>
      <c r="AH94" s="296">
        <v>0</v>
      </c>
      <c r="AI94" s="296">
        <v>0</v>
      </c>
      <c r="AJ94" s="296">
        <v>0</v>
      </c>
      <c r="AK94" s="296">
        <v>0</v>
      </c>
      <c r="AM94" s="33">
        <v>91</v>
      </c>
      <c r="AN94" s="228">
        <v>600</v>
      </c>
      <c r="AO94" s="228">
        <v>0</v>
      </c>
      <c r="AP94" s="228">
        <v>0</v>
      </c>
      <c r="AQ94" s="228">
        <v>0</v>
      </c>
      <c r="AR94" s="228">
        <v>0</v>
      </c>
      <c r="AS94" s="228">
        <v>0</v>
      </c>
      <c r="AU94" s="33">
        <v>91</v>
      </c>
      <c r="AV94" s="228">
        <v>19</v>
      </c>
      <c r="AW94" s="228">
        <v>0</v>
      </c>
      <c r="AX94" s="228">
        <v>0</v>
      </c>
      <c r="AY94" s="228">
        <v>0</v>
      </c>
      <c r="AZ94" s="228">
        <v>0</v>
      </c>
      <c r="BA94" s="228">
        <v>0</v>
      </c>
      <c r="BC94" s="184">
        <v>91</v>
      </c>
      <c r="BD94" s="297">
        <f t="shared" si="4"/>
        <v>100</v>
      </c>
      <c r="BE94" s="297">
        <f t="shared" si="5"/>
        <v>87</v>
      </c>
      <c r="BF94" s="297">
        <f t="shared" si="5"/>
        <v>62</v>
      </c>
      <c r="BG94" s="297">
        <f t="shared" si="6"/>
        <v>0</v>
      </c>
      <c r="BH94" s="297">
        <f t="shared" si="7"/>
        <v>100</v>
      </c>
    </row>
    <row r="95" spans="8:60" s="229" customFormat="1" x14ac:dyDescent="0.35">
      <c r="H95" s="33">
        <v>92</v>
      </c>
      <c r="I95" s="23">
        <v>0</v>
      </c>
      <c r="J95" s="23">
        <v>0</v>
      </c>
      <c r="K95" s="23">
        <v>0</v>
      </c>
      <c r="L95" s="23">
        <v>0</v>
      </c>
      <c r="M95" s="23">
        <v>0</v>
      </c>
      <c r="O95" s="33">
        <v>92</v>
      </c>
      <c r="P95" s="296">
        <f t="shared" si="2"/>
        <v>600</v>
      </c>
      <c r="Q95" s="296">
        <v>0</v>
      </c>
      <c r="R95" s="296">
        <v>0</v>
      </c>
      <c r="S95" s="296">
        <v>0</v>
      </c>
      <c r="T95" s="296">
        <v>0</v>
      </c>
      <c r="U95" s="296">
        <v>0</v>
      </c>
      <c r="W95" s="33">
        <v>92</v>
      </c>
      <c r="X95" s="296">
        <v>600</v>
      </c>
      <c r="Y95" s="296">
        <v>0</v>
      </c>
      <c r="Z95" s="296">
        <v>0</v>
      </c>
      <c r="AA95" s="296">
        <v>0</v>
      </c>
      <c r="AB95" s="296">
        <v>0</v>
      </c>
      <c r="AC95" s="296">
        <v>0</v>
      </c>
      <c r="AE95" s="33">
        <v>92</v>
      </c>
      <c r="AF95" s="296">
        <f t="shared" si="3"/>
        <v>600</v>
      </c>
      <c r="AG95" s="296">
        <v>0</v>
      </c>
      <c r="AH95" s="296">
        <v>0</v>
      </c>
      <c r="AI95" s="296">
        <v>0</v>
      </c>
      <c r="AJ95" s="296">
        <v>0</v>
      </c>
      <c r="AK95" s="296">
        <v>0</v>
      </c>
      <c r="AM95" s="33">
        <v>92</v>
      </c>
      <c r="AN95" s="228">
        <v>600</v>
      </c>
      <c r="AO95" s="228">
        <v>0</v>
      </c>
      <c r="AP95" s="228">
        <v>0</v>
      </c>
      <c r="AQ95" s="228">
        <v>0</v>
      </c>
      <c r="AR95" s="228">
        <v>0</v>
      </c>
      <c r="AS95" s="228">
        <v>0</v>
      </c>
      <c r="AU95" s="33">
        <v>92</v>
      </c>
      <c r="AV95" s="228">
        <v>19</v>
      </c>
      <c r="AW95" s="228">
        <v>0</v>
      </c>
      <c r="AX95" s="228">
        <v>0</v>
      </c>
      <c r="AY95" s="228">
        <v>0</v>
      </c>
      <c r="AZ95" s="228">
        <v>0</v>
      </c>
      <c r="BA95" s="228">
        <v>0</v>
      </c>
      <c r="BC95" s="184">
        <v>92</v>
      </c>
      <c r="BD95" s="297">
        <f t="shared" si="4"/>
        <v>100</v>
      </c>
      <c r="BE95" s="297">
        <f t="shared" si="5"/>
        <v>87</v>
      </c>
      <c r="BF95" s="297">
        <f t="shared" si="5"/>
        <v>62</v>
      </c>
      <c r="BG95" s="297">
        <f t="shared" si="6"/>
        <v>0</v>
      </c>
      <c r="BH95" s="297">
        <f t="shared" si="7"/>
        <v>100</v>
      </c>
    </row>
    <row r="96" spans="8:60" s="229" customFormat="1" x14ac:dyDescent="0.35">
      <c r="H96" s="33">
        <v>93</v>
      </c>
      <c r="I96" s="23">
        <v>0</v>
      </c>
      <c r="J96" s="23">
        <v>0</v>
      </c>
      <c r="K96" s="23">
        <v>0</v>
      </c>
      <c r="L96" s="23">
        <v>0</v>
      </c>
      <c r="M96" s="23">
        <v>0</v>
      </c>
      <c r="O96" s="33">
        <v>93</v>
      </c>
      <c r="P96" s="296">
        <f t="shared" si="2"/>
        <v>600</v>
      </c>
      <c r="Q96" s="296">
        <v>0</v>
      </c>
      <c r="R96" s="296">
        <v>0</v>
      </c>
      <c r="S96" s="296">
        <v>0</v>
      </c>
      <c r="T96" s="296">
        <v>0</v>
      </c>
      <c r="U96" s="296">
        <v>0</v>
      </c>
      <c r="W96" s="33">
        <v>93</v>
      </c>
      <c r="X96" s="296">
        <v>600</v>
      </c>
      <c r="Y96" s="296">
        <v>0</v>
      </c>
      <c r="Z96" s="296">
        <v>0</v>
      </c>
      <c r="AA96" s="296">
        <v>0</v>
      </c>
      <c r="AB96" s="296">
        <v>0</v>
      </c>
      <c r="AC96" s="296">
        <v>0</v>
      </c>
      <c r="AE96" s="33">
        <v>93</v>
      </c>
      <c r="AF96" s="296">
        <f t="shared" si="3"/>
        <v>600</v>
      </c>
      <c r="AG96" s="296">
        <v>0</v>
      </c>
      <c r="AH96" s="296">
        <v>0</v>
      </c>
      <c r="AI96" s="296">
        <v>0</v>
      </c>
      <c r="AJ96" s="296">
        <v>0</v>
      </c>
      <c r="AK96" s="296">
        <v>0</v>
      </c>
      <c r="AM96" s="33">
        <v>93</v>
      </c>
      <c r="AN96" s="228">
        <v>600</v>
      </c>
      <c r="AO96" s="228">
        <v>0</v>
      </c>
      <c r="AP96" s="228">
        <v>0</v>
      </c>
      <c r="AQ96" s="228">
        <v>0</v>
      </c>
      <c r="AR96" s="228">
        <v>0</v>
      </c>
      <c r="AS96" s="228">
        <v>0</v>
      </c>
      <c r="AU96" s="33">
        <v>93</v>
      </c>
      <c r="AV96" s="228">
        <v>19</v>
      </c>
      <c r="AW96" s="228">
        <v>0</v>
      </c>
      <c r="AX96" s="228">
        <v>0</v>
      </c>
      <c r="AY96" s="228">
        <v>0</v>
      </c>
      <c r="AZ96" s="228">
        <v>0</v>
      </c>
      <c r="BA96" s="228">
        <v>0</v>
      </c>
      <c r="BC96" s="184">
        <v>93</v>
      </c>
      <c r="BD96" s="297">
        <f t="shared" si="4"/>
        <v>100</v>
      </c>
      <c r="BE96" s="297">
        <f t="shared" si="5"/>
        <v>87</v>
      </c>
      <c r="BF96" s="297">
        <f t="shared" si="5"/>
        <v>62</v>
      </c>
      <c r="BG96" s="297">
        <f t="shared" si="6"/>
        <v>0</v>
      </c>
      <c r="BH96" s="297">
        <f t="shared" si="7"/>
        <v>100</v>
      </c>
    </row>
    <row r="97" spans="8:60" s="229" customFormat="1" x14ac:dyDescent="0.35">
      <c r="H97" s="33">
        <v>94</v>
      </c>
      <c r="I97" s="23">
        <v>0</v>
      </c>
      <c r="J97" s="23">
        <v>0</v>
      </c>
      <c r="K97" s="23">
        <v>0</v>
      </c>
      <c r="L97" s="23">
        <v>0</v>
      </c>
      <c r="M97" s="23">
        <v>0</v>
      </c>
      <c r="O97" s="33">
        <v>94</v>
      </c>
      <c r="P97" s="296">
        <f t="shared" si="2"/>
        <v>600</v>
      </c>
      <c r="Q97" s="296">
        <v>0</v>
      </c>
      <c r="R97" s="296">
        <v>0</v>
      </c>
      <c r="S97" s="296">
        <v>0</v>
      </c>
      <c r="T97" s="296">
        <v>0</v>
      </c>
      <c r="U97" s="296">
        <v>0</v>
      </c>
      <c r="W97" s="33">
        <v>94</v>
      </c>
      <c r="X97" s="296">
        <v>600</v>
      </c>
      <c r="Y97" s="296">
        <v>0</v>
      </c>
      <c r="Z97" s="296">
        <v>0</v>
      </c>
      <c r="AA97" s="296">
        <v>0</v>
      </c>
      <c r="AB97" s="296">
        <v>0</v>
      </c>
      <c r="AC97" s="296">
        <v>0</v>
      </c>
      <c r="AE97" s="33">
        <v>94</v>
      </c>
      <c r="AF97" s="296">
        <f t="shared" si="3"/>
        <v>600</v>
      </c>
      <c r="AG97" s="296">
        <v>0</v>
      </c>
      <c r="AH97" s="296">
        <v>0</v>
      </c>
      <c r="AI97" s="296">
        <v>0</v>
      </c>
      <c r="AJ97" s="296">
        <v>0</v>
      </c>
      <c r="AK97" s="296">
        <v>0</v>
      </c>
      <c r="AM97" s="33">
        <v>94</v>
      </c>
      <c r="AN97" s="228">
        <v>600</v>
      </c>
      <c r="AO97" s="228">
        <v>0</v>
      </c>
      <c r="AP97" s="228">
        <v>0</v>
      </c>
      <c r="AQ97" s="228">
        <v>0</v>
      </c>
      <c r="AR97" s="228">
        <v>0</v>
      </c>
      <c r="AS97" s="228">
        <v>0</v>
      </c>
      <c r="AU97" s="33">
        <v>94</v>
      </c>
      <c r="AV97" s="228">
        <v>19</v>
      </c>
      <c r="AW97" s="228">
        <v>0</v>
      </c>
      <c r="AX97" s="228">
        <v>0</v>
      </c>
      <c r="AY97" s="228">
        <v>0</v>
      </c>
      <c r="AZ97" s="228">
        <v>0</v>
      </c>
      <c r="BA97" s="228">
        <v>0</v>
      </c>
      <c r="BC97" s="184">
        <v>94</v>
      </c>
      <c r="BD97" s="297">
        <f t="shared" si="4"/>
        <v>100</v>
      </c>
      <c r="BE97" s="297">
        <f t="shared" si="5"/>
        <v>87</v>
      </c>
      <c r="BF97" s="297">
        <f t="shared" si="5"/>
        <v>62</v>
      </c>
      <c r="BG97" s="297">
        <f t="shared" si="6"/>
        <v>0</v>
      </c>
      <c r="BH97" s="297">
        <f t="shared" si="7"/>
        <v>100</v>
      </c>
    </row>
    <row r="98" spans="8:60" s="229" customFormat="1" x14ac:dyDescent="0.35">
      <c r="H98" s="33">
        <v>95</v>
      </c>
      <c r="I98" s="23">
        <v>0</v>
      </c>
      <c r="J98" s="23">
        <v>0</v>
      </c>
      <c r="K98" s="23">
        <v>0</v>
      </c>
      <c r="L98" s="23">
        <v>0</v>
      </c>
      <c r="M98" s="23">
        <v>0</v>
      </c>
      <c r="O98" s="33">
        <v>95</v>
      </c>
      <c r="P98" s="296">
        <f t="shared" si="2"/>
        <v>600</v>
      </c>
      <c r="Q98" s="296">
        <v>0</v>
      </c>
      <c r="R98" s="296">
        <v>0</v>
      </c>
      <c r="S98" s="296">
        <v>0</v>
      </c>
      <c r="T98" s="296">
        <v>0</v>
      </c>
      <c r="U98" s="296">
        <v>0</v>
      </c>
      <c r="W98" s="33">
        <v>95</v>
      </c>
      <c r="X98" s="296">
        <v>600</v>
      </c>
      <c r="Y98" s="296">
        <v>0</v>
      </c>
      <c r="Z98" s="296">
        <v>0</v>
      </c>
      <c r="AA98" s="296">
        <v>0</v>
      </c>
      <c r="AB98" s="296">
        <v>0</v>
      </c>
      <c r="AC98" s="296">
        <v>0</v>
      </c>
      <c r="AE98" s="33">
        <v>95</v>
      </c>
      <c r="AF98" s="296">
        <f t="shared" si="3"/>
        <v>600</v>
      </c>
      <c r="AG98" s="296">
        <v>0</v>
      </c>
      <c r="AH98" s="296">
        <v>0</v>
      </c>
      <c r="AI98" s="296">
        <v>0</v>
      </c>
      <c r="AJ98" s="296">
        <v>0</v>
      </c>
      <c r="AK98" s="296">
        <v>0</v>
      </c>
      <c r="AM98" s="33">
        <v>95</v>
      </c>
      <c r="AN98" s="228">
        <v>600</v>
      </c>
      <c r="AO98" s="228">
        <v>0</v>
      </c>
      <c r="AP98" s="228">
        <v>0</v>
      </c>
      <c r="AQ98" s="228">
        <v>0</v>
      </c>
      <c r="AR98" s="228">
        <v>0</v>
      </c>
      <c r="AS98" s="228">
        <v>0</v>
      </c>
      <c r="AU98" s="33">
        <v>95</v>
      </c>
      <c r="AV98" s="228">
        <v>19</v>
      </c>
      <c r="AW98" s="228">
        <v>0</v>
      </c>
      <c r="AX98" s="228">
        <v>0</v>
      </c>
      <c r="AY98" s="228">
        <v>0</v>
      </c>
      <c r="AZ98" s="228">
        <v>0</v>
      </c>
      <c r="BA98" s="228">
        <v>0</v>
      </c>
      <c r="BC98" s="184">
        <v>95</v>
      </c>
      <c r="BD98" s="297">
        <f t="shared" si="4"/>
        <v>100</v>
      </c>
      <c r="BE98" s="297">
        <f t="shared" si="5"/>
        <v>87</v>
      </c>
      <c r="BF98" s="297">
        <f t="shared" si="5"/>
        <v>62</v>
      </c>
      <c r="BG98" s="297">
        <f t="shared" si="6"/>
        <v>0</v>
      </c>
      <c r="BH98" s="297">
        <f t="shared" si="7"/>
        <v>100</v>
      </c>
    </row>
    <row r="99" spans="8:60" s="229" customFormat="1" x14ac:dyDescent="0.35">
      <c r="H99" s="33">
        <v>96</v>
      </c>
      <c r="I99" s="23">
        <v>0</v>
      </c>
      <c r="J99" s="23">
        <v>0</v>
      </c>
      <c r="K99" s="23">
        <v>0</v>
      </c>
      <c r="L99" s="23">
        <v>0</v>
      </c>
      <c r="M99" s="23">
        <v>0</v>
      </c>
      <c r="O99" s="33">
        <v>96</v>
      </c>
      <c r="P99" s="296">
        <f t="shared" si="2"/>
        <v>600</v>
      </c>
      <c r="Q99" s="296">
        <v>0</v>
      </c>
      <c r="R99" s="296">
        <v>0</v>
      </c>
      <c r="S99" s="296">
        <v>0</v>
      </c>
      <c r="T99" s="296">
        <v>0</v>
      </c>
      <c r="U99" s="296">
        <v>0</v>
      </c>
      <c r="W99" s="33">
        <v>96</v>
      </c>
      <c r="X99" s="296">
        <v>600</v>
      </c>
      <c r="Y99" s="296">
        <v>0</v>
      </c>
      <c r="Z99" s="296">
        <v>0</v>
      </c>
      <c r="AA99" s="296">
        <v>0</v>
      </c>
      <c r="AB99" s="296">
        <v>0</v>
      </c>
      <c r="AC99" s="296">
        <v>0</v>
      </c>
      <c r="AE99" s="33">
        <v>96</v>
      </c>
      <c r="AF99" s="296">
        <f t="shared" si="3"/>
        <v>600</v>
      </c>
      <c r="AG99" s="296">
        <v>0</v>
      </c>
      <c r="AH99" s="296">
        <v>0</v>
      </c>
      <c r="AI99" s="296">
        <v>0</v>
      </c>
      <c r="AJ99" s="296">
        <v>0</v>
      </c>
      <c r="AK99" s="296">
        <v>0</v>
      </c>
      <c r="AM99" s="33">
        <v>96</v>
      </c>
      <c r="AN99" s="228">
        <v>600</v>
      </c>
      <c r="AO99" s="228">
        <v>0</v>
      </c>
      <c r="AP99" s="228">
        <v>0</v>
      </c>
      <c r="AQ99" s="228">
        <v>0</v>
      </c>
      <c r="AR99" s="228">
        <v>0</v>
      </c>
      <c r="AS99" s="228">
        <v>0</v>
      </c>
      <c r="AU99" s="33">
        <v>96</v>
      </c>
      <c r="AV99" s="228">
        <v>19</v>
      </c>
      <c r="AW99" s="228">
        <v>0</v>
      </c>
      <c r="AX99" s="228">
        <v>0</v>
      </c>
      <c r="AY99" s="228">
        <v>0</v>
      </c>
      <c r="AZ99" s="228">
        <v>0</v>
      </c>
      <c r="BA99" s="228">
        <v>0</v>
      </c>
      <c r="BC99" s="184">
        <v>96</v>
      </c>
      <c r="BD99" s="297">
        <f t="shared" si="4"/>
        <v>100</v>
      </c>
      <c r="BE99" s="297">
        <f t="shared" si="5"/>
        <v>87</v>
      </c>
      <c r="BF99" s="297">
        <f t="shared" si="5"/>
        <v>62</v>
      </c>
      <c r="BG99" s="297">
        <f t="shared" si="6"/>
        <v>0</v>
      </c>
      <c r="BH99" s="297">
        <f t="shared" si="7"/>
        <v>100</v>
      </c>
    </row>
    <row r="100" spans="8:60" s="229" customFormat="1" x14ac:dyDescent="0.35">
      <c r="H100" s="33">
        <v>97</v>
      </c>
      <c r="I100" s="23">
        <v>0</v>
      </c>
      <c r="J100" s="23">
        <v>0</v>
      </c>
      <c r="K100" s="23">
        <v>0</v>
      </c>
      <c r="L100" s="23">
        <v>0</v>
      </c>
      <c r="M100" s="23">
        <v>0</v>
      </c>
      <c r="O100" s="33">
        <v>97</v>
      </c>
      <c r="P100" s="296">
        <f t="shared" si="2"/>
        <v>600</v>
      </c>
      <c r="Q100" s="296">
        <v>0</v>
      </c>
      <c r="R100" s="296">
        <v>0</v>
      </c>
      <c r="S100" s="296">
        <v>0</v>
      </c>
      <c r="T100" s="296">
        <v>0</v>
      </c>
      <c r="U100" s="296">
        <v>0</v>
      </c>
      <c r="W100" s="33">
        <v>97</v>
      </c>
      <c r="X100" s="296">
        <v>600</v>
      </c>
      <c r="Y100" s="296">
        <v>0</v>
      </c>
      <c r="Z100" s="296">
        <v>0</v>
      </c>
      <c r="AA100" s="296">
        <v>0</v>
      </c>
      <c r="AB100" s="296">
        <v>0</v>
      </c>
      <c r="AC100" s="296">
        <v>0</v>
      </c>
      <c r="AE100" s="33">
        <v>97</v>
      </c>
      <c r="AF100" s="296">
        <f t="shared" si="3"/>
        <v>600</v>
      </c>
      <c r="AG100" s="296">
        <v>0</v>
      </c>
      <c r="AH100" s="296">
        <v>0</v>
      </c>
      <c r="AI100" s="296">
        <v>0</v>
      </c>
      <c r="AJ100" s="296">
        <v>0</v>
      </c>
      <c r="AK100" s="296">
        <v>0</v>
      </c>
      <c r="AM100" s="33">
        <v>97</v>
      </c>
      <c r="AN100" s="228">
        <v>600</v>
      </c>
      <c r="AO100" s="228">
        <v>0</v>
      </c>
      <c r="AP100" s="228">
        <v>0</v>
      </c>
      <c r="AQ100" s="228">
        <v>0</v>
      </c>
      <c r="AR100" s="228">
        <v>0</v>
      </c>
      <c r="AS100" s="228">
        <v>0</v>
      </c>
      <c r="AU100" s="33">
        <v>97</v>
      </c>
      <c r="AV100" s="228">
        <v>19</v>
      </c>
      <c r="AW100" s="228">
        <v>0</v>
      </c>
      <c r="AX100" s="228">
        <v>0</v>
      </c>
      <c r="AY100" s="228">
        <v>0</v>
      </c>
      <c r="AZ100" s="228">
        <v>0</v>
      </c>
      <c r="BA100" s="228">
        <v>0</v>
      </c>
      <c r="BC100" s="184">
        <v>97</v>
      </c>
      <c r="BD100" s="297">
        <f t="shared" si="4"/>
        <v>100</v>
      </c>
      <c r="BE100" s="297">
        <f t="shared" si="5"/>
        <v>87</v>
      </c>
      <c r="BF100" s="297">
        <f t="shared" si="5"/>
        <v>62</v>
      </c>
      <c r="BG100" s="297">
        <f t="shared" si="6"/>
        <v>0</v>
      </c>
      <c r="BH100" s="297">
        <f t="shared" si="7"/>
        <v>100</v>
      </c>
    </row>
    <row r="101" spans="8:60" s="229" customFormat="1" x14ac:dyDescent="0.35">
      <c r="H101" s="33">
        <v>98</v>
      </c>
      <c r="I101" s="23">
        <v>0</v>
      </c>
      <c r="J101" s="23">
        <v>0</v>
      </c>
      <c r="K101" s="23">
        <v>0</v>
      </c>
      <c r="L101" s="23">
        <v>0</v>
      </c>
      <c r="M101" s="23">
        <v>0</v>
      </c>
      <c r="O101" s="33">
        <v>98</v>
      </c>
      <c r="P101" s="296">
        <f t="shared" si="2"/>
        <v>600</v>
      </c>
      <c r="Q101" s="296">
        <v>0</v>
      </c>
      <c r="R101" s="296">
        <v>0</v>
      </c>
      <c r="S101" s="296">
        <v>0</v>
      </c>
      <c r="T101" s="296">
        <v>0</v>
      </c>
      <c r="U101" s="296">
        <v>0</v>
      </c>
      <c r="W101" s="33">
        <v>98</v>
      </c>
      <c r="X101" s="296">
        <v>600</v>
      </c>
      <c r="Y101" s="296">
        <v>0</v>
      </c>
      <c r="Z101" s="296">
        <v>0</v>
      </c>
      <c r="AA101" s="296">
        <v>0</v>
      </c>
      <c r="AB101" s="296">
        <v>0</v>
      </c>
      <c r="AC101" s="296">
        <v>0</v>
      </c>
      <c r="AE101" s="33">
        <v>98</v>
      </c>
      <c r="AF101" s="296">
        <f t="shared" si="3"/>
        <v>600</v>
      </c>
      <c r="AG101" s="296">
        <v>0</v>
      </c>
      <c r="AH101" s="296">
        <v>0</v>
      </c>
      <c r="AI101" s="296">
        <v>0</v>
      </c>
      <c r="AJ101" s="296">
        <v>0</v>
      </c>
      <c r="AK101" s="296">
        <v>0</v>
      </c>
      <c r="AM101" s="33">
        <v>98</v>
      </c>
      <c r="AN101" s="228">
        <v>600</v>
      </c>
      <c r="AO101" s="228">
        <v>0</v>
      </c>
      <c r="AP101" s="228">
        <v>0</v>
      </c>
      <c r="AQ101" s="228">
        <v>0</v>
      </c>
      <c r="AR101" s="228">
        <v>0</v>
      </c>
      <c r="AS101" s="228">
        <v>0</v>
      </c>
      <c r="AU101" s="33">
        <v>98</v>
      </c>
      <c r="AV101" s="228">
        <v>19</v>
      </c>
      <c r="AW101" s="228">
        <v>0</v>
      </c>
      <c r="AX101" s="228">
        <v>0</v>
      </c>
      <c r="AY101" s="228">
        <v>0</v>
      </c>
      <c r="AZ101" s="228">
        <v>0</v>
      </c>
      <c r="BA101" s="228">
        <v>0</v>
      </c>
      <c r="BC101" s="184">
        <v>98</v>
      </c>
      <c r="BD101" s="297">
        <f t="shared" si="4"/>
        <v>100</v>
      </c>
      <c r="BE101" s="297">
        <f t="shared" si="5"/>
        <v>87</v>
      </c>
      <c r="BF101" s="297">
        <f t="shared" si="5"/>
        <v>62</v>
      </c>
      <c r="BG101" s="297">
        <f t="shared" si="6"/>
        <v>0</v>
      </c>
      <c r="BH101" s="297">
        <f t="shared" si="7"/>
        <v>100</v>
      </c>
    </row>
    <row r="102" spans="8:60" s="229" customFormat="1" x14ac:dyDescent="0.35">
      <c r="H102" s="33">
        <v>99</v>
      </c>
      <c r="I102" s="23">
        <v>0</v>
      </c>
      <c r="J102" s="23">
        <v>0</v>
      </c>
      <c r="K102" s="23">
        <v>0</v>
      </c>
      <c r="L102" s="23">
        <v>0</v>
      </c>
      <c r="M102" s="23">
        <v>0</v>
      </c>
      <c r="O102" s="33">
        <v>99</v>
      </c>
      <c r="P102" s="296">
        <f t="shared" si="2"/>
        <v>600</v>
      </c>
      <c r="Q102" s="296">
        <v>0</v>
      </c>
      <c r="R102" s="296">
        <v>0</v>
      </c>
      <c r="S102" s="296">
        <v>0</v>
      </c>
      <c r="T102" s="296">
        <v>0</v>
      </c>
      <c r="U102" s="296">
        <v>0</v>
      </c>
      <c r="W102" s="33">
        <v>99</v>
      </c>
      <c r="X102" s="296">
        <v>600</v>
      </c>
      <c r="Y102" s="296">
        <v>0</v>
      </c>
      <c r="Z102" s="296">
        <v>0</v>
      </c>
      <c r="AA102" s="296">
        <v>0</v>
      </c>
      <c r="AB102" s="296">
        <v>0</v>
      </c>
      <c r="AC102" s="296">
        <v>0</v>
      </c>
      <c r="AE102" s="33">
        <v>99</v>
      </c>
      <c r="AF102" s="296">
        <f t="shared" si="3"/>
        <v>600</v>
      </c>
      <c r="AG102" s="296">
        <v>0</v>
      </c>
      <c r="AH102" s="296">
        <v>0</v>
      </c>
      <c r="AI102" s="296">
        <v>0</v>
      </c>
      <c r="AJ102" s="296">
        <v>0</v>
      </c>
      <c r="AK102" s="296">
        <v>0</v>
      </c>
      <c r="AM102" s="33">
        <v>99</v>
      </c>
      <c r="AN102" s="228">
        <v>600</v>
      </c>
      <c r="AO102" s="228">
        <v>0</v>
      </c>
      <c r="AP102" s="228">
        <v>0</v>
      </c>
      <c r="AQ102" s="228">
        <v>0</v>
      </c>
      <c r="AR102" s="228">
        <v>0</v>
      </c>
      <c r="AS102" s="228">
        <v>0</v>
      </c>
      <c r="AU102" s="33">
        <v>99</v>
      </c>
      <c r="AV102" s="228">
        <v>19</v>
      </c>
      <c r="AW102" s="228">
        <v>0</v>
      </c>
      <c r="AX102" s="228">
        <v>0</v>
      </c>
      <c r="AY102" s="228">
        <v>0</v>
      </c>
      <c r="AZ102" s="228">
        <v>0</v>
      </c>
      <c r="BA102" s="228">
        <v>0</v>
      </c>
      <c r="BC102" s="184">
        <v>99</v>
      </c>
      <c r="BD102" s="297">
        <f t="shared" si="4"/>
        <v>100</v>
      </c>
      <c r="BE102" s="297">
        <f t="shared" si="5"/>
        <v>87</v>
      </c>
      <c r="BF102" s="297">
        <f t="shared" si="5"/>
        <v>62</v>
      </c>
      <c r="BG102" s="297">
        <f t="shared" si="6"/>
        <v>0</v>
      </c>
      <c r="BH102" s="297">
        <f t="shared" si="7"/>
        <v>100</v>
      </c>
    </row>
    <row r="103" spans="8:60" s="229" customFormat="1" x14ac:dyDescent="0.35">
      <c r="H103" s="33">
        <v>100</v>
      </c>
      <c r="I103" s="23">
        <v>0</v>
      </c>
      <c r="J103" s="23">
        <v>0</v>
      </c>
      <c r="K103" s="23">
        <v>0</v>
      </c>
      <c r="L103" s="23">
        <v>0</v>
      </c>
      <c r="M103" s="23">
        <v>0</v>
      </c>
      <c r="O103" s="33">
        <v>100</v>
      </c>
      <c r="P103" s="296">
        <f t="shared" si="2"/>
        <v>600</v>
      </c>
      <c r="Q103" s="296">
        <v>0</v>
      </c>
      <c r="R103" s="296">
        <v>0</v>
      </c>
      <c r="S103" s="296">
        <v>0</v>
      </c>
      <c r="T103" s="296">
        <v>0</v>
      </c>
      <c r="U103" s="296">
        <v>0</v>
      </c>
      <c r="W103" s="33">
        <v>100</v>
      </c>
      <c r="X103" s="296">
        <v>600</v>
      </c>
      <c r="Y103" s="296">
        <v>0</v>
      </c>
      <c r="Z103" s="296">
        <v>0</v>
      </c>
      <c r="AA103" s="296">
        <v>0</v>
      </c>
      <c r="AB103" s="296">
        <v>0</v>
      </c>
      <c r="AC103" s="296">
        <v>0</v>
      </c>
      <c r="AE103" s="33">
        <v>100</v>
      </c>
      <c r="AF103" s="296">
        <f t="shared" si="3"/>
        <v>600</v>
      </c>
      <c r="AG103" s="296">
        <v>0</v>
      </c>
      <c r="AH103" s="296">
        <v>0</v>
      </c>
      <c r="AI103" s="296">
        <v>0</v>
      </c>
      <c r="AJ103" s="296">
        <v>0</v>
      </c>
      <c r="AK103" s="296">
        <v>0</v>
      </c>
      <c r="AM103" s="33">
        <v>100</v>
      </c>
      <c r="AN103" s="228">
        <v>600</v>
      </c>
      <c r="AO103" s="228">
        <v>0</v>
      </c>
      <c r="AP103" s="228">
        <v>0</v>
      </c>
      <c r="AQ103" s="228">
        <v>0</v>
      </c>
      <c r="AR103" s="228">
        <v>0</v>
      </c>
      <c r="AS103" s="228">
        <v>0</v>
      </c>
      <c r="AU103" s="33">
        <v>100</v>
      </c>
      <c r="AV103" s="228">
        <v>19</v>
      </c>
      <c r="AW103" s="228">
        <v>0</v>
      </c>
      <c r="AX103" s="228">
        <v>0</v>
      </c>
      <c r="AY103" s="228">
        <v>0</v>
      </c>
      <c r="AZ103" s="228">
        <v>0</v>
      </c>
      <c r="BA103" s="228">
        <v>0</v>
      </c>
      <c r="BC103" s="184">
        <v>100</v>
      </c>
      <c r="BD103" s="297">
        <f t="shared" si="4"/>
        <v>100</v>
      </c>
      <c r="BE103" s="297">
        <f t="shared" si="5"/>
        <v>87</v>
      </c>
      <c r="BF103" s="297">
        <f t="shared" si="5"/>
        <v>62</v>
      </c>
      <c r="BG103" s="297">
        <f t="shared" si="6"/>
        <v>0</v>
      </c>
      <c r="BH103" s="297">
        <f t="shared" si="7"/>
        <v>100</v>
      </c>
    </row>
    <row r="104" spans="8:60" s="229" customFormat="1" x14ac:dyDescent="0.35">
      <c r="H104" s="33">
        <v>101</v>
      </c>
      <c r="I104" s="23">
        <v>0</v>
      </c>
      <c r="J104" s="23">
        <v>0</v>
      </c>
      <c r="K104" s="23">
        <v>0</v>
      </c>
      <c r="L104" s="23">
        <v>0</v>
      </c>
      <c r="M104" s="23">
        <v>0</v>
      </c>
      <c r="O104" s="33">
        <v>101</v>
      </c>
      <c r="P104" s="296">
        <f t="shared" si="2"/>
        <v>600</v>
      </c>
      <c r="Q104" s="296">
        <v>0</v>
      </c>
      <c r="R104" s="296">
        <v>0</v>
      </c>
      <c r="S104" s="296">
        <v>0</v>
      </c>
      <c r="T104" s="296">
        <v>0</v>
      </c>
      <c r="U104" s="296">
        <v>0</v>
      </c>
      <c r="W104" s="33">
        <v>101</v>
      </c>
      <c r="X104" s="296">
        <v>600</v>
      </c>
      <c r="Y104" s="296">
        <v>0</v>
      </c>
      <c r="Z104" s="296">
        <v>0</v>
      </c>
      <c r="AA104" s="296">
        <v>0</v>
      </c>
      <c r="AB104" s="296">
        <v>0</v>
      </c>
      <c r="AC104" s="296">
        <v>0</v>
      </c>
      <c r="AE104" s="33">
        <v>101</v>
      </c>
      <c r="AF104" s="296">
        <f t="shared" si="3"/>
        <v>600</v>
      </c>
      <c r="AG104" s="296">
        <v>0</v>
      </c>
      <c r="AH104" s="296">
        <v>0</v>
      </c>
      <c r="AI104" s="296">
        <v>0</v>
      </c>
      <c r="AJ104" s="296">
        <v>0</v>
      </c>
      <c r="AK104" s="296">
        <v>0</v>
      </c>
      <c r="AM104" s="33">
        <v>101</v>
      </c>
      <c r="AN104" s="228">
        <v>600</v>
      </c>
      <c r="AO104" s="228">
        <v>0</v>
      </c>
      <c r="AP104" s="228">
        <v>0</v>
      </c>
      <c r="AQ104" s="228">
        <v>0</v>
      </c>
      <c r="AR104" s="228">
        <v>0</v>
      </c>
      <c r="AS104" s="228">
        <v>0</v>
      </c>
      <c r="AU104" s="33">
        <v>101</v>
      </c>
      <c r="AV104" s="228">
        <v>19</v>
      </c>
      <c r="AW104" s="228">
        <v>0</v>
      </c>
      <c r="AX104" s="228">
        <v>0</v>
      </c>
      <c r="AY104" s="228">
        <v>0</v>
      </c>
      <c r="AZ104" s="228">
        <v>0</v>
      </c>
      <c r="BA104" s="228">
        <v>0</v>
      </c>
      <c r="BC104" s="184">
        <v>101</v>
      </c>
      <c r="BD104" s="297">
        <f t="shared" si="4"/>
        <v>100</v>
      </c>
      <c r="BE104" s="297">
        <f t="shared" si="5"/>
        <v>87</v>
      </c>
      <c r="BF104" s="297">
        <f t="shared" si="5"/>
        <v>62</v>
      </c>
      <c r="BG104" s="297">
        <f t="shared" si="6"/>
        <v>0</v>
      </c>
      <c r="BH104" s="297">
        <f t="shared" si="7"/>
        <v>100</v>
      </c>
    </row>
    <row r="105" spans="8:60" s="229" customFormat="1" x14ac:dyDescent="0.35">
      <c r="H105" s="33">
        <v>102</v>
      </c>
      <c r="I105" s="23">
        <v>0</v>
      </c>
      <c r="J105" s="23">
        <v>0</v>
      </c>
      <c r="K105" s="23">
        <v>0</v>
      </c>
      <c r="L105" s="23">
        <v>0</v>
      </c>
      <c r="M105" s="23">
        <v>0</v>
      </c>
      <c r="O105" s="33">
        <v>102</v>
      </c>
      <c r="P105" s="296">
        <f t="shared" si="2"/>
        <v>600</v>
      </c>
      <c r="Q105" s="296">
        <v>0</v>
      </c>
      <c r="R105" s="296">
        <v>0</v>
      </c>
      <c r="S105" s="296">
        <v>0</v>
      </c>
      <c r="T105" s="296">
        <v>0</v>
      </c>
      <c r="U105" s="296">
        <v>0</v>
      </c>
      <c r="W105" s="33">
        <v>102</v>
      </c>
      <c r="X105" s="296">
        <v>600</v>
      </c>
      <c r="Y105" s="296">
        <v>0</v>
      </c>
      <c r="Z105" s="296">
        <v>0</v>
      </c>
      <c r="AA105" s="296">
        <v>0</v>
      </c>
      <c r="AB105" s="296">
        <v>0</v>
      </c>
      <c r="AC105" s="296">
        <v>0</v>
      </c>
      <c r="AE105" s="33">
        <v>102</v>
      </c>
      <c r="AF105" s="296">
        <f t="shared" si="3"/>
        <v>600</v>
      </c>
      <c r="AG105" s="296">
        <v>0</v>
      </c>
      <c r="AH105" s="296">
        <v>0</v>
      </c>
      <c r="AI105" s="296">
        <v>0</v>
      </c>
      <c r="AJ105" s="296">
        <v>0</v>
      </c>
      <c r="AK105" s="296">
        <v>0</v>
      </c>
      <c r="AM105" s="33">
        <v>102</v>
      </c>
      <c r="AN105" s="228">
        <v>600</v>
      </c>
      <c r="AO105" s="228">
        <v>0</v>
      </c>
      <c r="AP105" s="228">
        <v>0</v>
      </c>
      <c r="AQ105" s="228">
        <v>0</v>
      </c>
      <c r="AR105" s="228">
        <v>0</v>
      </c>
      <c r="AS105" s="228">
        <v>0</v>
      </c>
      <c r="AU105" s="33">
        <v>102</v>
      </c>
      <c r="AV105" s="228">
        <v>19</v>
      </c>
      <c r="AW105" s="228">
        <v>0</v>
      </c>
      <c r="AX105" s="228">
        <v>0</v>
      </c>
      <c r="AY105" s="228">
        <v>0</v>
      </c>
      <c r="AZ105" s="228">
        <v>0</v>
      </c>
      <c r="BA105" s="228">
        <v>0</v>
      </c>
      <c r="BC105" s="184">
        <v>102</v>
      </c>
      <c r="BD105" s="297">
        <f t="shared" si="4"/>
        <v>100</v>
      </c>
      <c r="BE105" s="297">
        <f t="shared" si="5"/>
        <v>87</v>
      </c>
      <c r="BF105" s="297">
        <f t="shared" si="5"/>
        <v>62</v>
      </c>
      <c r="BG105" s="297">
        <f t="shared" si="6"/>
        <v>0</v>
      </c>
      <c r="BH105" s="297">
        <f t="shared" si="7"/>
        <v>100</v>
      </c>
    </row>
    <row r="106" spans="8:60" s="229" customFormat="1" x14ac:dyDescent="0.35">
      <c r="H106" s="33">
        <v>103</v>
      </c>
      <c r="I106" s="23">
        <v>0</v>
      </c>
      <c r="J106" s="23">
        <v>0</v>
      </c>
      <c r="K106" s="23">
        <v>0</v>
      </c>
      <c r="L106" s="23">
        <v>0</v>
      </c>
      <c r="M106" s="23">
        <v>0</v>
      </c>
      <c r="O106" s="33">
        <v>103</v>
      </c>
      <c r="P106" s="296">
        <f t="shared" si="2"/>
        <v>600</v>
      </c>
      <c r="Q106" s="296">
        <v>0</v>
      </c>
      <c r="R106" s="296">
        <v>0</v>
      </c>
      <c r="S106" s="296">
        <v>0</v>
      </c>
      <c r="T106" s="296">
        <v>0</v>
      </c>
      <c r="U106" s="296">
        <v>0</v>
      </c>
      <c r="W106" s="33">
        <v>103</v>
      </c>
      <c r="X106" s="296">
        <v>600</v>
      </c>
      <c r="Y106" s="296">
        <v>0</v>
      </c>
      <c r="Z106" s="296">
        <v>0</v>
      </c>
      <c r="AA106" s="296">
        <v>0</v>
      </c>
      <c r="AB106" s="296">
        <v>0</v>
      </c>
      <c r="AC106" s="296">
        <v>0</v>
      </c>
      <c r="AE106" s="33">
        <v>103</v>
      </c>
      <c r="AF106" s="296">
        <f t="shared" si="3"/>
        <v>600</v>
      </c>
      <c r="AG106" s="296">
        <v>0</v>
      </c>
      <c r="AH106" s="296">
        <v>0</v>
      </c>
      <c r="AI106" s="296">
        <v>0</v>
      </c>
      <c r="AJ106" s="296">
        <v>0</v>
      </c>
      <c r="AK106" s="296">
        <v>0</v>
      </c>
      <c r="AM106" s="33">
        <v>103</v>
      </c>
      <c r="AN106" s="228">
        <v>600</v>
      </c>
      <c r="AO106" s="228">
        <v>0</v>
      </c>
      <c r="AP106" s="228">
        <v>0</v>
      </c>
      <c r="AQ106" s="228">
        <v>0</v>
      </c>
      <c r="AR106" s="228">
        <v>0</v>
      </c>
      <c r="AS106" s="228">
        <v>0</v>
      </c>
      <c r="AU106" s="33">
        <v>103</v>
      </c>
      <c r="AV106" s="228">
        <v>19</v>
      </c>
      <c r="AW106" s="228">
        <v>0</v>
      </c>
      <c r="AX106" s="228">
        <v>0</v>
      </c>
      <c r="AY106" s="228">
        <v>0</v>
      </c>
      <c r="AZ106" s="228">
        <v>0</v>
      </c>
      <c r="BA106" s="228">
        <v>0</v>
      </c>
      <c r="BC106" s="184">
        <v>103</v>
      </c>
      <c r="BD106" s="297">
        <f t="shared" si="4"/>
        <v>100</v>
      </c>
      <c r="BE106" s="297">
        <f t="shared" si="5"/>
        <v>87</v>
      </c>
      <c r="BF106" s="297">
        <f t="shared" si="5"/>
        <v>62</v>
      </c>
      <c r="BG106" s="297">
        <f t="shared" si="6"/>
        <v>0</v>
      </c>
      <c r="BH106" s="297">
        <f t="shared" si="7"/>
        <v>100</v>
      </c>
    </row>
    <row r="107" spans="8:60" s="229" customFormat="1" x14ac:dyDescent="0.35">
      <c r="H107" s="33">
        <v>104</v>
      </c>
      <c r="I107" s="23">
        <v>0</v>
      </c>
      <c r="J107" s="23">
        <v>0</v>
      </c>
      <c r="K107" s="23">
        <v>0</v>
      </c>
      <c r="L107" s="23">
        <v>0</v>
      </c>
      <c r="M107" s="23">
        <v>0</v>
      </c>
      <c r="O107" s="33">
        <v>104</v>
      </c>
      <c r="P107" s="296">
        <f t="shared" si="2"/>
        <v>600</v>
      </c>
      <c r="Q107" s="296">
        <v>0</v>
      </c>
      <c r="R107" s="296">
        <v>0</v>
      </c>
      <c r="S107" s="296">
        <v>0</v>
      </c>
      <c r="T107" s="296">
        <v>0</v>
      </c>
      <c r="U107" s="296">
        <v>0</v>
      </c>
      <c r="W107" s="33">
        <v>104</v>
      </c>
      <c r="X107" s="296">
        <v>600</v>
      </c>
      <c r="Y107" s="296">
        <v>0</v>
      </c>
      <c r="Z107" s="296">
        <v>0</v>
      </c>
      <c r="AA107" s="296">
        <v>0</v>
      </c>
      <c r="AB107" s="296">
        <v>0</v>
      </c>
      <c r="AC107" s="296">
        <v>0</v>
      </c>
      <c r="AE107" s="33">
        <v>104</v>
      </c>
      <c r="AF107" s="296">
        <f t="shared" si="3"/>
        <v>600</v>
      </c>
      <c r="AG107" s="296">
        <v>0</v>
      </c>
      <c r="AH107" s="296">
        <v>0</v>
      </c>
      <c r="AI107" s="296">
        <v>0</v>
      </c>
      <c r="AJ107" s="296">
        <v>0</v>
      </c>
      <c r="AK107" s="296">
        <v>0</v>
      </c>
      <c r="AM107" s="33">
        <v>104</v>
      </c>
      <c r="AN107" s="228">
        <v>600</v>
      </c>
      <c r="AO107" s="228">
        <v>0</v>
      </c>
      <c r="AP107" s="228">
        <v>0</v>
      </c>
      <c r="AQ107" s="228">
        <v>0</v>
      </c>
      <c r="AR107" s="228">
        <v>0</v>
      </c>
      <c r="AS107" s="228">
        <v>0</v>
      </c>
      <c r="AU107" s="33">
        <v>104</v>
      </c>
      <c r="AV107" s="228">
        <v>19</v>
      </c>
      <c r="AW107" s="228">
        <v>0</v>
      </c>
      <c r="AX107" s="228">
        <v>0</v>
      </c>
      <c r="AY107" s="228">
        <v>0</v>
      </c>
      <c r="AZ107" s="228">
        <v>0</v>
      </c>
      <c r="BA107" s="228">
        <v>0</v>
      </c>
      <c r="BC107" s="184">
        <v>104</v>
      </c>
      <c r="BD107" s="297">
        <f t="shared" si="4"/>
        <v>100</v>
      </c>
      <c r="BE107" s="297">
        <f t="shared" si="5"/>
        <v>87</v>
      </c>
      <c r="BF107" s="297">
        <f t="shared" si="5"/>
        <v>62</v>
      </c>
      <c r="BG107" s="297">
        <f t="shared" si="6"/>
        <v>0</v>
      </c>
      <c r="BH107" s="297">
        <f t="shared" si="7"/>
        <v>100</v>
      </c>
    </row>
    <row r="108" spans="8:60" s="229" customFormat="1" x14ac:dyDescent="0.35">
      <c r="H108" s="33">
        <v>105</v>
      </c>
      <c r="I108" s="23">
        <v>0</v>
      </c>
      <c r="J108" s="23">
        <v>0</v>
      </c>
      <c r="K108" s="23">
        <v>0</v>
      </c>
      <c r="L108" s="23">
        <v>0</v>
      </c>
      <c r="M108" s="23">
        <v>0</v>
      </c>
      <c r="O108" s="33">
        <v>105</v>
      </c>
      <c r="P108" s="296">
        <f t="shared" si="2"/>
        <v>600</v>
      </c>
      <c r="Q108" s="296">
        <v>0</v>
      </c>
      <c r="R108" s="296">
        <v>0</v>
      </c>
      <c r="S108" s="296">
        <v>0</v>
      </c>
      <c r="T108" s="296">
        <v>0</v>
      </c>
      <c r="U108" s="296">
        <v>0</v>
      </c>
      <c r="W108" s="33">
        <v>105</v>
      </c>
      <c r="X108" s="296">
        <v>600</v>
      </c>
      <c r="Y108" s="296">
        <v>0</v>
      </c>
      <c r="Z108" s="296">
        <v>0</v>
      </c>
      <c r="AA108" s="296">
        <v>0</v>
      </c>
      <c r="AB108" s="296">
        <v>0</v>
      </c>
      <c r="AC108" s="296">
        <v>0</v>
      </c>
      <c r="AE108" s="33">
        <v>105</v>
      </c>
      <c r="AF108" s="296">
        <f t="shared" si="3"/>
        <v>600</v>
      </c>
      <c r="AG108" s="296">
        <v>0</v>
      </c>
      <c r="AH108" s="296">
        <v>0</v>
      </c>
      <c r="AI108" s="296">
        <v>0</v>
      </c>
      <c r="AJ108" s="296">
        <v>0</v>
      </c>
      <c r="AK108" s="296">
        <v>0</v>
      </c>
      <c r="AM108" s="33">
        <v>105</v>
      </c>
      <c r="AN108" s="228">
        <v>600</v>
      </c>
      <c r="AO108" s="228">
        <v>0</v>
      </c>
      <c r="AP108" s="228">
        <v>0</v>
      </c>
      <c r="AQ108" s="228">
        <v>0</v>
      </c>
      <c r="AR108" s="228">
        <v>0</v>
      </c>
      <c r="AS108" s="228">
        <v>0</v>
      </c>
      <c r="AU108" s="33">
        <v>105</v>
      </c>
      <c r="AV108" s="228">
        <v>19</v>
      </c>
      <c r="AW108" s="228">
        <v>0</v>
      </c>
      <c r="AX108" s="228">
        <v>0</v>
      </c>
      <c r="AY108" s="228">
        <v>0</v>
      </c>
      <c r="AZ108" s="228">
        <v>0</v>
      </c>
      <c r="BA108" s="228">
        <v>0</v>
      </c>
      <c r="BC108" s="184">
        <v>105</v>
      </c>
      <c r="BD108" s="297">
        <f t="shared" si="4"/>
        <v>100</v>
      </c>
      <c r="BE108" s="297">
        <f t="shared" si="5"/>
        <v>87</v>
      </c>
      <c r="BF108" s="297">
        <f t="shared" si="5"/>
        <v>62</v>
      </c>
      <c r="BG108" s="297">
        <f t="shared" si="6"/>
        <v>0</v>
      </c>
      <c r="BH108" s="297">
        <f t="shared" si="7"/>
        <v>100</v>
      </c>
    </row>
    <row r="109" spans="8:60" s="229" customFormat="1" x14ac:dyDescent="0.35">
      <c r="H109" s="33">
        <v>106</v>
      </c>
      <c r="I109" s="23">
        <v>0</v>
      </c>
      <c r="J109" s="23">
        <v>0</v>
      </c>
      <c r="K109" s="23">
        <v>0</v>
      </c>
      <c r="L109" s="23">
        <v>0</v>
      </c>
      <c r="M109" s="23">
        <v>0</v>
      </c>
      <c r="O109" s="33">
        <v>106</v>
      </c>
      <c r="P109" s="296">
        <f t="shared" si="2"/>
        <v>600</v>
      </c>
      <c r="Q109" s="296">
        <v>0</v>
      </c>
      <c r="R109" s="296">
        <v>0</v>
      </c>
      <c r="S109" s="296">
        <v>0</v>
      </c>
      <c r="T109" s="296">
        <v>0</v>
      </c>
      <c r="U109" s="296">
        <v>0</v>
      </c>
      <c r="W109" s="33">
        <v>106</v>
      </c>
      <c r="X109" s="296">
        <v>600</v>
      </c>
      <c r="Y109" s="296">
        <v>0</v>
      </c>
      <c r="Z109" s="296">
        <v>0</v>
      </c>
      <c r="AA109" s="296">
        <v>0</v>
      </c>
      <c r="AB109" s="296">
        <v>0</v>
      </c>
      <c r="AC109" s="296">
        <v>0</v>
      </c>
      <c r="AE109" s="33">
        <v>106</v>
      </c>
      <c r="AF109" s="296">
        <f t="shared" si="3"/>
        <v>600</v>
      </c>
      <c r="AG109" s="296">
        <v>0</v>
      </c>
      <c r="AH109" s="296">
        <v>0</v>
      </c>
      <c r="AI109" s="296">
        <v>0</v>
      </c>
      <c r="AJ109" s="296">
        <v>0</v>
      </c>
      <c r="AK109" s="296">
        <v>0</v>
      </c>
      <c r="AM109" s="33">
        <v>106</v>
      </c>
      <c r="AN109" s="228">
        <v>600</v>
      </c>
      <c r="AO109" s="228">
        <v>0</v>
      </c>
      <c r="AP109" s="228">
        <v>0</v>
      </c>
      <c r="AQ109" s="228">
        <v>0</v>
      </c>
      <c r="AR109" s="228">
        <v>0</v>
      </c>
      <c r="AS109" s="228">
        <v>0</v>
      </c>
      <c r="AU109" s="33">
        <v>106</v>
      </c>
      <c r="AV109" s="228">
        <v>19</v>
      </c>
      <c r="AW109" s="228">
        <v>0</v>
      </c>
      <c r="AX109" s="228">
        <v>0</v>
      </c>
      <c r="AY109" s="228">
        <v>0</v>
      </c>
      <c r="AZ109" s="228">
        <v>0</v>
      </c>
      <c r="BA109" s="228">
        <v>0</v>
      </c>
      <c r="BC109" s="184">
        <v>106</v>
      </c>
      <c r="BD109" s="297">
        <f t="shared" si="4"/>
        <v>100</v>
      </c>
      <c r="BE109" s="297">
        <f t="shared" si="5"/>
        <v>87</v>
      </c>
      <c r="BF109" s="297">
        <f t="shared" si="5"/>
        <v>62</v>
      </c>
      <c r="BG109" s="297">
        <f t="shared" si="6"/>
        <v>0</v>
      </c>
      <c r="BH109" s="297">
        <f t="shared" si="7"/>
        <v>100</v>
      </c>
    </row>
    <row r="110" spans="8:60" s="229" customFormat="1" x14ac:dyDescent="0.35">
      <c r="H110" s="33">
        <v>107</v>
      </c>
      <c r="I110" s="23">
        <v>0</v>
      </c>
      <c r="J110" s="23">
        <v>0</v>
      </c>
      <c r="K110" s="23">
        <v>0</v>
      </c>
      <c r="L110" s="23">
        <v>0</v>
      </c>
      <c r="M110" s="23">
        <v>0</v>
      </c>
      <c r="O110" s="33">
        <v>107</v>
      </c>
      <c r="P110" s="296">
        <f t="shared" si="2"/>
        <v>600</v>
      </c>
      <c r="Q110" s="296">
        <v>0</v>
      </c>
      <c r="R110" s="296">
        <v>0</v>
      </c>
      <c r="S110" s="296">
        <v>0</v>
      </c>
      <c r="T110" s="296">
        <v>0</v>
      </c>
      <c r="U110" s="296">
        <v>0</v>
      </c>
      <c r="W110" s="33">
        <v>107</v>
      </c>
      <c r="X110" s="296">
        <v>600</v>
      </c>
      <c r="Y110" s="296">
        <v>0</v>
      </c>
      <c r="Z110" s="296">
        <v>0</v>
      </c>
      <c r="AA110" s="296">
        <v>0</v>
      </c>
      <c r="AB110" s="296">
        <v>0</v>
      </c>
      <c r="AC110" s="296">
        <v>0</v>
      </c>
      <c r="AE110" s="33">
        <v>107</v>
      </c>
      <c r="AF110" s="296">
        <f t="shared" si="3"/>
        <v>600</v>
      </c>
      <c r="AG110" s="296">
        <v>0</v>
      </c>
      <c r="AH110" s="296">
        <v>0</v>
      </c>
      <c r="AI110" s="296">
        <v>0</v>
      </c>
      <c r="AJ110" s="296">
        <v>0</v>
      </c>
      <c r="AK110" s="296">
        <v>0</v>
      </c>
      <c r="AM110" s="33">
        <v>107</v>
      </c>
      <c r="AN110" s="228">
        <v>600</v>
      </c>
      <c r="AO110" s="228">
        <v>0</v>
      </c>
      <c r="AP110" s="228">
        <v>0</v>
      </c>
      <c r="AQ110" s="228">
        <v>0</v>
      </c>
      <c r="AR110" s="228">
        <v>0</v>
      </c>
      <c r="AS110" s="228">
        <v>0</v>
      </c>
      <c r="AU110" s="33">
        <v>107</v>
      </c>
      <c r="AV110" s="228">
        <v>19</v>
      </c>
      <c r="AW110" s="228">
        <v>0</v>
      </c>
      <c r="AX110" s="228">
        <v>0</v>
      </c>
      <c r="AY110" s="228">
        <v>0</v>
      </c>
      <c r="AZ110" s="228">
        <v>0</v>
      </c>
      <c r="BA110" s="228">
        <v>0</v>
      </c>
      <c r="BC110" s="184">
        <v>107</v>
      </c>
      <c r="BD110" s="297">
        <f t="shared" si="4"/>
        <v>100</v>
      </c>
      <c r="BE110" s="297">
        <f t="shared" si="5"/>
        <v>87</v>
      </c>
      <c r="BF110" s="297">
        <f t="shared" si="5"/>
        <v>62</v>
      </c>
      <c r="BG110" s="297">
        <f t="shared" si="6"/>
        <v>0</v>
      </c>
      <c r="BH110" s="297">
        <f t="shared" si="7"/>
        <v>100</v>
      </c>
    </row>
    <row r="111" spans="8:60" s="229" customFormat="1" x14ac:dyDescent="0.35">
      <c r="H111" s="33">
        <v>108</v>
      </c>
      <c r="I111" s="23">
        <v>0</v>
      </c>
      <c r="J111" s="23">
        <v>0</v>
      </c>
      <c r="K111" s="23">
        <v>0</v>
      </c>
      <c r="L111" s="23">
        <v>0</v>
      </c>
      <c r="M111" s="23">
        <v>0</v>
      </c>
      <c r="O111" s="33">
        <v>108</v>
      </c>
      <c r="P111" s="296">
        <f t="shared" si="2"/>
        <v>600</v>
      </c>
      <c r="Q111" s="296">
        <v>0</v>
      </c>
      <c r="R111" s="296">
        <v>0</v>
      </c>
      <c r="S111" s="296">
        <v>0</v>
      </c>
      <c r="T111" s="296">
        <v>0</v>
      </c>
      <c r="U111" s="296">
        <v>0</v>
      </c>
      <c r="W111" s="33">
        <v>108</v>
      </c>
      <c r="X111" s="296">
        <v>600</v>
      </c>
      <c r="Y111" s="296">
        <v>0</v>
      </c>
      <c r="Z111" s="296">
        <v>0</v>
      </c>
      <c r="AA111" s="296">
        <v>0</v>
      </c>
      <c r="AB111" s="296">
        <v>0</v>
      </c>
      <c r="AC111" s="296">
        <v>0</v>
      </c>
      <c r="AE111" s="33">
        <v>108</v>
      </c>
      <c r="AF111" s="296">
        <f t="shared" si="3"/>
        <v>600</v>
      </c>
      <c r="AG111" s="296">
        <v>0</v>
      </c>
      <c r="AH111" s="296">
        <v>0</v>
      </c>
      <c r="AI111" s="296">
        <v>0</v>
      </c>
      <c r="AJ111" s="296">
        <v>0</v>
      </c>
      <c r="AK111" s="296">
        <v>0</v>
      </c>
      <c r="AM111" s="33">
        <v>108</v>
      </c>
      <c r="AN111" s="228">
        <v>600</v>
      </c>
      <c r="AO111" s="228">
        <v>0</v>
      </c>
      <c r="AP111" s="228">
        <v>0</v>
      </c>
      <c r="AQ111" s="228">
        <v>0</v>
      </c>
      <c r="AR111" s="228">
        <v>0</v>
      </c>
      <c r="AS111" s="228">
        <v>0</v>
      </c>
      <c r="AU111" s="33">
        <v>108</v>
      </c>
      <c r="AV111" s="228">
        <v>19</v>
      </c>
      <c r="AW111" s="228">
        <v>0</v>
      </c>
      <c r="AX111" s="228">
        <v>0</v>
      </c>
      <c r="AY111" s="228">
        <v>0</v>
      </c>
      <c r="AZ111" s="228">
        <v>0</v>
      </c>
      <c r="BA111" s="228">
        <v>0</v>
      </c>
      <c r="BC111" s="184">
        <v>108</v>
      </c>
      <c r="BD111" s="297">
        <f t="shared" si="4"/>
        <v>100</v>
      </c>
      <c r="BE111" s="297">
        <f t="shared" si="5"/>
        <v>87</v>
      </c>
      <c r="BF111" s="297">
        <f t="shared" si="5"/>
        <v>62</v>
      </c>
      <c r="BG111" s="297">
        <f t="shared" si="6"/>
        <v>0</v>
      </c>
      <c r="BH111" s="297">
        <f t="shared" si="7"/>
        <v>100</v>
      </c>
    </row>
    <row r="112" spans="8:60" s="229" customFormat="1" x14ac:dyDescent="0.35">
      <c r="H112" s="33">
        <v>109</v>
      </c>
      <c r="I112" s="23">
        <v>0</v>
      </c>
      <c r="J112" s="23">
        <v>0</v>
      </c>
      <c r="K112" s="23">
        <v>0</v>
      </c>
      <c r="L112" s="23">
        <v>0</v>
      </c>
      <c r="M112" s="23">
        <v>0</v>
      </c>
      <c r="O112" s="33">
        <v>109</v>
      </c>
      <c r="P112" s="296">
        <f t="shared" si="2"/>
        <v>600</v>
      </c>
      <c r="Q112" s="296">
        <v>0</v>
      </c>
      <c r="R112" s="296">
        <v>0</v>
      </c>
      <c r="S112" s="296">
        <v>0</v>
      </c>
      <c r="T112" s="296">
        <v>0</v>
      </c>
      <c r="U112" s="296">
        <v>0</v>
      </c>
      <c r="W112" s="33">
        <v>109</v>
      </c>
      <c r="X112" s="296">
        <v>600</v>
      </c>
      <c r="Y112" s="296">
        <v>0</v>
      </c>
      <c r="Z112" s="296">
        <v>0</v>
      </c>
      <c r="AA112" s="296">
        <v>0</v>
      </c>
      <c r="AB112" s="296">
        <v>0</v>
      </c>
      <c r="AC112" s="296">
        <v>0</v>
      </c>
      <c r="AE112" s="33">
        <v>109</v>
      </c>
      <c r="AF112" s="296">
        <f t="shared" si="3"/>
        <v>600</v>
      </c>
      <c r="AG112" s="296">
        <v>0</v>
      </c>
      <c r="AH112" s="296">
        <v>0</v>
      </c>
      <c r="AI112" s="296">
        <v>0</v>
      </c>
      <c r="AJ112" s="296">
        <v>0</v>
      </c>
      <c r="AK112" s="296">
        <v>0</v>
      </c>
      <c r="AM112" s="33">
        <v>109</v>
      </c>
      <c r="AN112" s="228">
        <v>600</v>
      </c>
      <c r="AO112" s="228">
        <v>0</v>
      </c>
      <c r="AP112" s="228">
        <v>0</v>
      </c>
      <c r="AQ112" s="228">
        <v>0</v>
      </c>
      <c r="AR112" s="228">
        <v>0</v>
      </c>
      <c r="AS112" s="228">
        <v>0</v>
      </c>
      <c r="AU112" s="33">
        <v>109</v>
      </c>
      <c r="AV112" s="228">
        <v>19</v>
      </c>
      <c r="AW112" s="228">
        <v>0</v>
      </c>
      <c r="AX112" s="228">
        <v>0</v>
      </c>
      <c r="AY112" s="228">
        <v>0</v>
      </c>
      <c r="AZ112" s="228">
        <v>0</v>
      </c>
      <c r="BA112" s="228">
        <v>0</v>
      </c>
      <c r="BC112" s="184">
        <v>109</v>
      </c>
      <c r="BD112" s="297">
        <f t="shared" si="4"/>
        <v>100</v>
      </c>
      <c r="BE112" s="297">
        <f t="shared" si="5"/>
        <v>87</v>
      </c>
      <c r="BF112" s="297">
        <f t="shared" si="5"/>
        <v>62</v>
      </c>
      <c r="BG112" s="297">
        <f t="shared" si="6"/>
        <v>0</v>
      </c>
      <c r="BH112" s="297">
        <f t="shared" si="7"/>
        <v>100</v>
      </c>
    </row>
    <row r="113" spans="8:60" s="229" customFormat="1" x14ac:dyDescent="0.35">
      <c r="H113" s="33">
        <v>110</v>
      </c>
      <c r="I113" s="23">
        <v>0</v>
      </c>
      <c r="J113" s="23">
        <v>0</v>
      </c>
      <c r="K113" s="23">
        <v>0</v>
      </c>
      <c r="L113" s="23">
        <v>0</v>
      </c>
      <c r="M113" s="23">
        <v>0</v>
      </c>
      <c r="O113" s="33">
        <v>110</v>
      </c>
      <c r="P113" s="296">
        <f t="shared" si="2"/>
        <v>600</v>
      </c>
      <c r="Q113" s="296">
        <v>0</v>
      </c>
      <c r="R113" s="296">
        <v>0</v>
      </c>
      <c r="S113" s="296">
        <v>0</v>
      </c>
      <c r="T113" s="296">
        <v>0</v>
      </c>
      <c r="U113" s="296">
        <v>0</v>
      </c>
      <c r="W113" s="33">
        <v>110</v>
      </c>
      <c r="X113" s="296">
        <v>600</v>
      </c>
      <c r="Y113" s="296">
        <v>0</v>
      </c>
      <c r="Z113" s="296">
        <v>0</v>
      </c>
      <c r="AA113" s="296">
        <v>0</v>
      </c>
      <c r="AB113" s="296">
        <v>0</v>
      </c>
      <c r="AC113" s="296">
        <v>0</v>
      </c>
      <c r="AE113" s="33">
        <v>110</v>
      </c>
      <c r="AF113" s="296">
        <f t="shared" si="3"/>
        <v>600</v>
      </c>
      <c r="AG113" s="296">
        <v>0</v>
      </c>
      <c r="AH113" s="296">
        <v>0</v>
      </c>
      <c r="AI113" s="296">
        <v>0</v>
      </c>
      <c r="AJ113" s="296">
        <v>0</v>
      </c>
      <c r="AK113" s="296">
        <v>0</v>
      </c>
      <c r="AM113" s="33">
        <v>110</v>
      </c>
      <c r="AN113" s="228">
        <v>600</v>
      </c>
      <c r="AO113" s="228">
        <v>0</v>
      </c>
      <c r="AP113" s="228">
        <v>0</v>
      </c>
      <c r="AQ113" s="228">
        <v>0</v>
      </c>
      <c r="AR113" s="228">
        <v>0</v>
      </c>
      <c r="AS113" s="228">
        <v>0</v>
      </c>
      <c r="AU113" s="33">
        <v>110</v>
      </c>
      <c r="AV113" s="228">
        <v>19</v>
      </c>
      <c r="AW113" s="228">
        <v>0</v>
      </c>
      <c r="AX113" s="228">
        <v>0</v>
      </c>
      <c r="AY113" s="228">
        <v>0</v>
      </c>
      <c r="AZ113" s="228">
        <v>0</v>
      </c>
      <c r="BA113" s="228">
        <v>0</v>
      </c>
      <c r="BC113" s="184">
        <v>110</v>
      </c>
      <c r="BD113" s="297">
        <v>0</v>
      </c>
      <c r="BE113" s="297">
        <v>0</v>
      </c>
      <c r="BF113" s="297">
        <v>0</v>
      </c>
      <c r="BG113" s="297">
        <v>0</v>
      </c>
      <c r="BH113" s="297">
        <v>0</v>
      </c>
    </row>
    <row r="114" spans="8:60" s="229" customFormat="1" x14ac:dyDescent="0.35">
      <c r="H114" s="33">
        <v>111</v>
      </c>
      <c r="I114" s="23">
        <v>0</v>
      </c>
      <c r="J114" s="23">
        <v>0</v>
      </c>
      <c r="K114" s="23">
        <v>0</v>
      </c>
      <c r="L114" s="23">
        <v>0</v>
      </c>
      <c r="M114" s="23">
        <v>0</v>
      </c>
      <c r="O114" s="33">
        <v>111</v>
      </c>
      <c r="P114" s="296">
        <f t="shared" si="2"/>
        <v>600</v>
      </c>
      <c r="Q114" s="296">
        <v>0</v>
      </c>
      <c r="R114" s="296">
        <v>0</v>
      </c>
      <c r="S114" s="296">
        <v>0</v>
      </c>
      <c r="T114" s="296">
        <v>0</v>
      </c>
      <c r="U114" s="296">
        <v>0</v>
      </c>
      <c r="W114" s="33">
        <v>111</v>
      </c>
      <c r="X114" s="296">
        <v>600</v>
      </c>
      <c r="Y114" s="296">
        <v>0</v>
      </c>
      <c r="Z114" s="296">
        <v>0</v>
      </c>
      <c r="AA114" s="296">
        <v>0</v>
      </c>
      <c r="AB114" s="296">
        <v>0</v>
      </c>
      <c r="AC114" s="296">
        <v>0</v>
      </c>
      <c r="AE114" s="33">
        <v>111</v>
      </c>
      <c r="AF114" s="296">
        <f t="shared" si="3"/>
        <v>600</v>
      </c>
      <c r="AG114" s="296">
        <v>0</v>
      </c>
      <c r="AH114" s="296">
        <v>0</v>
      </c>
      <c r="AI114" s="296">
        <v>0</v>
      </c>
      <c r="AJ114" s="296">
        <v>0</v>
      </c>
      <c r="AK114" s="296">
        <v>0</v>
      </c>
      <c r="AM114" s="33">
        <v>111</v>
      </c>
      <c r="AN114" s="228">
        <v>600</v>
      </c>
      <c r="AO114" s="228">
        <v>0</v>
      </c>
      <c r="AP114" s="228">
        <v>0</v>
      </c>
      <c r="AQ114" s="228">
        <v>0</v>
      </c>
      <c r="AR114" s="228">
        <v>0</v>
      </c>
      <c r="AS114" s="228">
        <v>0</v>
      </c>
      <c r="AU114" s="33">
        <v>111</v>
      </c>
      <c r="AV114" s="228">
        <v>19</v>
      </c>
      <c r="AW114" s="228">
        <v>0</v>
      </c>
      <c r="AX114" s="228">
        <v>0</v>
      </c>
      <c r="AY114" s="228">
        <v>0</v>
      </c>
      <c r="AZ114" s="228">
        <v>0</v>
      </c>
      <c r="BA114" s="228">
        <v>0</v>
      </c>
      <c r="BC114" s="184">
        <v>111</v>
      </c>
      <c r="BD114" s="297">
        <v>0</v>
      </c>
      <c r="BE114" s="297">
        <v>0</v>
      </c>
      <c r="BF114" s="297">
        <v>0</v>
      </c>
      <c r="BG114" s="297">
        <v>0</v>
      </c>
      <c r="BH114" s="297">
        <v>0</v>
      </c>
    </row>
    <row r="115" spans="8:60" s="229" customFormat="1" x14ac:dyDescent="0.35">
      <c r="H115" s="33">
        <v>112</v>
      </c>
      <c r="I115" s="23">
        <v>0</v>
      </c>
      <c r="J115" s="23">
        <v>0</v>
      </c>
      <c r="K115" s="23">
        <v>0</v>
      </c>
      <c r="L115" s="23">
        <v>0</v>
      </c>
      <c r="M115" s="23">
        <v>0</v>
      </c>
      <c r="O115" s="33">
        <v>112</v>
      </c>
      <c r="P115" s="296">
        <f t="shared" si="2"/>
        <v>600</v>
      </c>
      <c r="Q115" s="296">
        <v>0</v>
      </c>
      <c r="R115" s="296">
        <v>0</v>
      </c>
      <c r="S115" s="296">
        <v>0</v>
      </c>
      <c r="T115" s="296">
        <v>0</v>
      </c>
      <c r="U115" s="296">
        <v>0</v>
      </c>
      <c r="W115" s="33">
        <v>112</v>
      </c>
      <c r="X115" s="296">
        <v>600</v>
      </c>
      <c r="Y115" s="296">
        <v>0</v>
      </c>
      <c r="Z115" s="296">
        <v>0</v>
      </c>
      <c r="AA115" s="296">
        <v>0</v>
      </c>
      <c r="AB115" s="296">
        <v>0</v>
      </c>
      <c r="AC115" s="296">
        <v>0</v>
      </c>
      <c r="AE115" s="33">
        <v>112</v>
      </c>
      <c r="AF115" s="296">
        <f t="shared" si="3"/>
        <v>600</v>
      </c>
      <c r="AG115" s="296">
        <v>0</v>
      </c>
      <c r="AH115" s="296">
        <v>0</v>
      </c>
      <c r="AI115" s="296">
        <v>0</v>
      </c>
      <c r="AJ115" s="296">
        <v>0</v>
      </c>
      <c r="AK115" s="296">
        <v>0</v>
      </c>
      <c r="AM115" s="33">
        <v>112</v>
      </c>
      <c r="AN115" s="228">
        <v>600</v>
      </c>
      <c r="AO115" s="228">
        <v>0</v>
      </c>
      <c r="AP115" s="228">
        <v>0</v>
      </c>
      <c r="AQ115" s="228">
        <v>0</v>
      </c>
      <c r="AR115" s="228">
        <v>0</v>
      </c>
      <c r="AS115" s="228">
        <v>0</v>
      </c>
      <c r="AU115" s="33">
        <v>112</v>
      </c>
      <c r="AV115" s="228">
        <v>19</v>
      </c>
      <c r="AW115" s="228">
        <v>0</v>
      </c>
      <c r="AX115" s="228">
        <v>0</v>
      </c>
      <c r="AY115" s="228">
        <v>0</v>
      </c>
      <c r="AZ115" s="228">
        <v>0</v>
      </c>
      <c r="BA115" s="228">
        <v>0</v>
      </c>
      <c r="BC115" s="184">
        <v>112</v>
      </c>
      <c r="BD115" s="297">
        <v>0</v>
      </c>
      <c r="BE115" s="297">
        <v>0</v>
      </c>
      <c r="BF115" s="297">
        <v>0</v>
      </c>
      <c r="BG115" s="297">
        <v>0</v>
      </c>
      <c r="BH115" s="297">
        <v>0</v>
      </c>
    </row>
    <row r="116" spans="8:60" s="229" customFormat="1" x14ac:dyDescent="0.35">
      <c r="H116" s="33">
        <v>113</v>
      </c>
      <c r="I116" s="23">
        <v>0</v>
      </c>
      <c r="J116" s="23">
        <v>0</v>
      </c>
      <c r="K116" s="23">
        <v>0</v>
      </c>
      <c r="L116" s="23">
        <v>0</v>
      </c>
      <c r="M116" s="23">
        <v>0</v>
      </c>
      <c r="O116" s="33">
        <v>113</v>
      </c>
      <c r="P116" s="296">
        <f t="shared" si="2"/>
        <v>600</v>
      </c>
      <c r="Q116" s="296">
        <v>0</v>
      </c>
      <c r="R116" s="296">
        <v>0</v>
      </c>
      <c r="S116" s="296">
        <v>0</v>
      </c>
      <c r="T116" s="296">
        <v>0</v>
      </c>
      <c r="U116" s="296">
        <v>0</v>
      </c>
      <c r="W116" s="33">
        <v>113</v>
      </c>
      <c r="X116" s="296">
        <v>600</v>
      </c>
      <c r="Y116" s="296">
        <v>0</v>
      </c>
      <c r="Z116" s="296">
        <v>0</v>
      </c>
      <c r="AA116" s="296">
        <v>0</v>
      </c>
      <c r="AB116" s="296">
        <v>0</v>
      </c>
      <c r="AC116" s="296">
        <v>0</v>
      </c>
      <c r="AE116" s="33">
        <v>113</v>
      </c>
      <c r="AF116" s="296">
        <f t="shared" si="3"/>
        <v>600</v>
      </c>
      <c r="AG116" s="296">
        <v>0</v>
      </c>
      <c r="AH116" s="296">
        <v>0</v>
      </c>
      <c r="AI116" s="296">
        <v>0</v>
      </c>
      <c r="AJ116" s="296">
        <v>0</v>
      </c>
      <c r="AK116" s="296">
        <v>0</v>
      </c>
      <c r="AM116" s="33">
        <v>113</v>
      </c>
      <c r="AN116" s="228">
        <v>600</v>
      </c>
      <c r="AO116" s="228">
        <v>0</v>
      </c>
      <c r="AP116" s="228">
        <v>0</v>
      </c>
      <c r="AQ116" s="228">
        <v>0</v>
      </c>
      <c r="AR116" s="228">
        <v>0</v>
      </c>
      <c r="AS116" s="228">
        <v>0</v>
      </c>
      <c r="AU116" s="33">
        <v>113</v>
      </c>
      <c r="AV116" s="228">
        <v>19</v>
      </c>
      <c r="AW116" s="228">
        <v>0</v>
      </c>
      <c r="AX116" s="228">
        <v>0</v>
      </c>
      <c r="AY116" s="228">
        <v>0</v>
      </c>
      <c r="AZ116" s="228">
        <v>0</v>
      </c>
      <c r="BA116" s="228">
        <v>0</v>
      </c>
      <c r="BC116" s="184">
        <v>113</v>
      </c>
      <c r="BD116" s="297">
        <v>0</v>
      </c>
      <c r="BE116" s="297">
        <v>0</v>
      </c>
      <c r="BF116" s="297">
        <v>0</v>
      </c>
      <c r="BG116" s="297">
        <v>0</v>
      </c>
      <c r="BH116" s="297">
        <v>0</v>
      </c>
    </row>
    <row r="117" spans="8:60" s="229" customFormat="1" x14ac:dyDescent="0.35">
      <c r="H117" s="33">
        <v>114</v>
      </c>
      <c r="I117" s="23">
        <v>0</v>
      </c>
      <c r="J117" s="23">
        <v>0</v>
      </c>
      <c r="K117" s="23">
        <v>0</v>
      </c>
      <c r="L117" s="23">
        <v>0</v>
      </c>
      <c r="M117" s="23">
        <v>0</v>
      </c>
      <c r="O117" s="33">
        <v>114</v>
      </c>
      <c r="P117" s="296">
        <f t="shared" si="2"/>
        <v>600</v>
      </c>
      <c r="Q117" s="296">
        <v>0</v>
      </c>
      <c r="R117" s="296">
        <v>0</v>
      </c>
      <c r="S117" s="296">
        <v>0</v>
      </c>
      <c r="T117" s="296">
        <v>0</v>
      </c>
      <c r="U117" s="296">
        <v>0</v>
      </c>
      <c r="W117" s="33">
        <v>114</v>
      </c>
      <c r="X117" s="296">
        <v>600</v>
      </c>
      <c r="Y117" s="296">
        <v>0</v>
      </c>
      <c r="Z117" s="296">
        <v>0</v>
      </c>
      <c r="AA117" s="296">
        <v>0</v>
      </c>
      <c r="AB117" s="296">
        <v>0</v>
      </c>
      <c r="AC117" s="296">
        <v>0</v>
      </c>
      <c r="AE117" s="33">
        <v>114</v>
      </c>
      <c r="AF117" s="296">
        <f t="shared" si="3"/>
        <v>600</v>
      </c>
      <c r="AG117" s="296">
        <v>0</v>
      </c>
      <c r="AH117" s="296">
        <v>0</v>
      </c>
      <c r="AI117" s="296">
        <v>0</v>
      </c>
      <c r="AJ117" s="296">
        <v>0</v>
      </c>
      <c r="AK117" s="296">
        <v>0</v>
      </c>
      <c r="AM117" s="33">
        <v>114</v>
      </c>
      <c r="AN117" s="228">
        <v>600</v>
      </c>
      <c r="AO117" s="228">
        <v>0</v>
      </c>
      <c r="AP117" s="228">
        <v>0</v>
      </c>
      <c r="AQ117" s="228">
        <v>0</v>
      </c>
      <c r="AR117" s="228">
        <v>0</v>
      </c>
      <c r="AS117" s="228">
        <v>0</v>
      </c>
      <c r="AU117" s="33">
        <v>114</v>
      </c>
      <c r="AV117" s="228">
        <v>19</v>
      </c>
      <c r="AW117" s="228">
        <v>0</v>
      </c>
      <c r="AX117" s="228">
        <v>0</v>
      </c>
      <c r="AY117" s="228">
        <v>0</v>
      </c>
      <c r="AZ117" s="228">
        <v>0</v>
      </c>
      <c r="BA117" s="228">
        <v>0</v>
      </c>
      <c r="BC117" s="184">
        <v>114</v>
      </c>
      <c r="BD117" s="297">
        <v>0</v>
      </c>
      <c r="BE117" s="297">
        <v>0</v>
      </c>
      <c r="BF117" s="297">
        <v>0</v>
      </c>
      <c r="BG117" s="297">
        <v>0</v>
      </c>
      <c r="BH117" s="297">
        <v>0</v>
      </c>
    </row>
    <row r="118" spans="8:60" s="229" customFormat="1" x14ac:dyDescent="0.35">
      <c r="H118" s="33">
        <v>115</v>
      </c>
      <c r="I118" s="23">
        <v>0</v>
      </c>
      <c r="J118" s="23">
        <v>0</v>
      </c>
      <c r="K118" s="23">
        <v>0</v>
      </c>
      <c r="L118" s="23">
        <v>0</v>
      </c>
      <c r="M118" s="23">
        <v>0</v>
      </c>
      <c r="O118" s="33">
        <v>115</v>
      </c>
      <c r="P118" s="296">
        <f t="shared" si="2"/>
        <v>600</v>
      </c>
      <c r="Q118" s="296">
        <v>0</v>
      </c>
      <c r="R118" s="296">
        <v>0</v>
      </c>
      <c r="S118" s="296">
        <v>0</v>
      </c>
      <c r="T118" s="296">
        <v>0</v>
      </c>
      <c r="U118" s="296">
        <v>0</v>
      </c>
      <c r="W118" s="33">
        <v>115</v>
      </c>
      <c r="X118" s="296">
        <v>600</v>
      </c>
      <c r="Y118" s="296">
        <v>0</v>
      </c>
      <c r="Z118" s="296">
        <v>0</v>
      </c>
      <c r="AA118" s="296">
        <v>0</v>
      </c>
      <c r="AB118" s="296">
        <v>0</v>
      </c>
      <c r="AC118" s="296">
        <v>0</v>
      </c>
      <c r="AE118" s="33">
        <v>115</v>
      </c>
      <c r="AF118" s="296">
        <f t="shared" si="3"/>
        <v>600</v>
      </c>
      <c r="AG118" s="296">
        <v>0</v>
      </c>
      <c r="AH118" s="296">
        <v>0</v>
      </c>
      <c r="AI118" s="296">
        <v>0</v>
      </c>
      <c r="AJ118" s="296">
        <v>0</v>
      </c>
      <c r="AK118" s="296">
        <v>0</v>
      </c>
      <c r="AM118" s="33">
        <v>115</v>
      </c>
      <c r="AN118" s="228">
        <v>600</v>
      </c>
      <c r="AO118" s="228">
        <v>0</v>
      </c>
      <c r="AP118" s="228">
        <v>0</v>
      </c>
      <c r="AQ118" s="228">
        <v>0</v>
      </c>
      <c r="AR118" s="228">
        <v>0</v>
      </c>
      <c r="AS118" s="228">
        <v>0</v>
      </c>
      <c r="AU118" s="33">
        <v>115</v>
      </c>
      <c r="AV118" s="228">
        <v>19</v>
      </c>
      <c r="AW118" s="228">
        <v>0</v>
      </c>
      <c r="AX118" s="228">
        <v>0</v>
      </c>
      <c r="AY118" s="228">
        <v>0</v>
      </c>
      <c r="AZ118" s="228">
        <v>0</v>
      </c>
      <c r="BA118" s="228">
        <v>0</v>
      </c>
      <c r="BC118" s="184">
        <v>115</v>
      </c>
      <c r="BD118" s="297">
        <v>0</v>
      </c>
      <c r="BE118" s="297">
        <v>0</v>
      </c>
      <c r="BF118" s="297">
        <v>0</v>
      </c>
      <c r="BG118" s="297">
        <v>0</v>
      </c>
      <c r="BH118" s="297">
        <v>0</v>
      </c>
    </row>
    <row r="119" spans="8:60" s="229" customFormat="1" x14ac:dyDescent="0.35">
      <c r="H119" s="33">
        <v>116</v>
      </c>
      <c r="I119" s="23">
        <v>0</v>
      </c>
      <c r="J119" s="23">
        <v>0</v>
      </c>
      <c r="K119" s="23">
        <v>0</v>
      </c>
      <c r="L119" s="23">
        <v>0</v>
      </c>
      <c r="M119" s="23">
        <v>0</v>
      </c>
      <c r="O119" s="33">
        <v>116</v>
      </c>
      <c r="P119" s="296">
        <f t="shared" si="2"/>
        <v>600</v>
      </c>
      <c r="Q119" s="296">
        <v>0</v>
      </c>
      <c r="R119" s="296">
        <v>0</v>
      </c>
      <c r="S119" s="296">
        <v>0</v>
      </c>
      <c r="T119" s="296">
        <v>0</v>
      </c>
      <c r="U119" s="296">
        <v>0</v>
      </c>
      <c r="W119" s="33">
        <v>116</v>
      </c>
      <c r="X119" s="296">
        <v>600</v>
      </c>
      <c r="Y119" s="296">
        <v>0</v>
      </c>
      <c r="Z119" s="296">
        <v>0</v>
      </c>
      <c r="AA119" s="296">
        <v>0</v>
      </c>
      <c r="AB119" s="296">
        <v>0</v>
      </c>
      <c r="AC119" s="296">
        <v>0</v>
      </c>
      <c r="AE119" s="33">
        <v>116</v>
      </c>
      <c r="AF119" s="296">
        <f t="shared" si="3"/>
        <v>600</v>
      </c>
      <c r="AG119" s="296">
        <v>0</v>
      </c>
      <c r="AH119" s="296">
        <v>0</v>
      </c>
      <c r="AI119" s="296">
        <v>0</v>
      </c>
      <c r="AJ119" s="296">
        <v>0</v>
      </c>
      <c r="AK119" s="296">
        <v>0</v>
      </c>
      <c r="AM119" s="33">
        <v>116</v>
      </c>
      <c r="AN119" s="228">
        <v>600</v>
      </c>
      <c r="AO119" s="228">
        <v>0</v>
      </c>
      <c r="AP119" s="228">
        <v>0</v>
      </c>
      <c r="AQ119" s="228">
        <v>0</v>
      </c>
      <c r="AR119" s="228">
        <v>0</v>
      </c>
      <c r="AS119" s="228">
        <v>0</v>
      </c>
      <c r="AU119" s="33">
        <v>116</v>
      </c>
      <c r="AV119" s="228">
        <v>19</v>
      </c>
      <c r="AW119" s="228">
        <v>0</v>
      </c>
      <c r="AX119" s="228">
        <v>0</v>
      </c>
      <c r="AY119" s="228">
        <v>0</v>
      </c>
      <c r="AZ119" s="228">
        <v>0</v>
      </c>
      <c r="BA119" s="228">
        <v>0</v>
      </c>
      <c r="BC119" s="184">
        <v>116</v>
      </c>
      <c r="BD119" s="297">
        <v>0</v>
      </c>
      <c r="BE119" s="297">
        <v>0</v>
      </c>
      <c r="BF119" s="297">
        <v>0</v>
      </c>
      <c r="BG119" s="297">
        <v>0</v>
      </c>
      <c r="BH119" s="297">
        <v>0</v>
      </c>
    </row>
    <row r="120" spans="8:60" s="229" customFormat="1" x14ac:dyDescent="0.35">
      <c r="H120" s="33">
        <v>117</v>
      </c>
      <c r="I120" s="23">
        <v>0</v>
      </c>
      <c r="J120" s="23">
        <v>0</v>
      </c>
      <c r="K120" s="23">
        <v>0</v>
      </c>
      <c r="L120" s="23">
        <v>0</v>
      </c>
      <c r="M120" s="23">
        <v>0</v>
      </c>
      <c r="O120" s="33">
        <v>117</v>
      </c>
      <c r="P120" s="296">
        <f t="shared" si="2"/>
        <v>600</v>
      </c>
      <c r="Q120" s="296">
        <v>0</v>
      </c>
      <c r="R120" s="296">
        <v>0</v>
      </c>
      <c r="S120" s="296">
        <v>0</v>
      </c>
      <c r="T120" s="296">
        <v>0</v>
      </c>
      <c r="U120" s="296">
        <v>0</v>
      </c>
      <c r="W120" s="33">
        <v>117</v>
      </c>
      <c r="X120" s="296">
        <v>600</v>
      </c>
      <c r="Y120" s="296">
        <v>0</v>
      </c>
      <c r="Z120" s="296">
        <v>0</v>
      </c>
      <c r="AA120" s="296">
        <v>0</v>
      </c>
      <c r="AB120" s="296">
        <v>0</v>
      </c>
      <c r="AC120" s="296">
        <v>0</v>
      </c>
      <c r="AE120" s="33">
        <v>117</v>
      </c>
      <c r="AF120" s="296">
        <f t="shared" si="3"/>
        <v>600</v>
      </c>
      <c r="AG120" s="296">
        <v>0</v>
      </c>
      <c r="AH120" s="296">
        <v>0</v>
      </c>
      <c r="AI120" s="296">
        <v>0</v>
      </c>
      <c r="AJ120" s="296">
        <v>0</v>
      </c>
      <c r="AK120" s="296">
        <v>0</v>
      </c>
      <c r="AM120" s="33">
        <v>117</v>
      </c>
      <c r="AN120" s="228">
        <v>600</v>
      </c>
      <c r="AO120" s="228">
        <v>0</v>
      </c>
      <c r="AP120" s="228">
        <v>0</v>
      </c>
      <c r="AQ120" s="228">
        <v>0</v>
      </c>
      <c r="AR120" s="228">
        <v>0</v>
      </c>
      <c r="AS120" s="228">
        <v>0</v>
      </c>
      <c r="AU120" s="33">
        <v>117</v>
      </c>
      <c r="AV120" s="228">
        <v>19</v>
      </c>
      <c r="AW120" s="228">
        <v>0</v>
      </c>
      <c r="AX120" s="228">
        <v>0</v>
      </c>
      <c r="AY120" s="228">
        <v>0</v>
      </c>
      <c r="AZ120" s="228">
        <v>0</v>
      </c>
      <c r="BA120" s="228">
        <v>0</v>
      </c>
      <c r="BC120" s="184">
        <v>117</v>
      </c>
      <c r="BD120" s="297">
        <v>0</v>
      </c>
      <c r="BE120" s="297">
        <v>0</v>
      </c>
      <c r="BF120" s="297">
        <v>0</v>
      </c>
      <c r="BG120" s="297">
        <v>0</v>
      </c>
      <c r="BH120" s="297">
        <v>0</v>
      </c>
    </row>
    <row r="121" spans="8:60" s="229" customFormat="1" x14ac:dyDescent="0.35">
      <c r="H121" s="33">
        <v>118</v>
      </c>
      <c r="I121" s="23">
        <v>0</v>
      </c>
      <c r="J121" s="23">
        <v>0</v>
      </c>
      <c r="K121" s="23">
        <v>0</v>
      </c>
      <c r="L121" s="23">
        <v>0</v>
      </c>
      <c r="M121" s="23">
        <v>0</v>
      </c>
      <c r="O121" s="33">
        <v>118</v>
      </c>
      <c r="P121" s="296">
        <f t="shared" si="2"/>
        <v>600</v>
      </c>
      <c r="Q121" s="296">
        <v>0</v>
      </c>
      <c r="R121" s="296">
        <v>0</v>
      </c>
      <c r="S121" s="296">
        <v>0</v>
      </c>
      <c r="T121" s="296">
        <v>0</v>
      </c>
      <c r="U121" s="296">
        <v>0</v>
      </c>
      <c r="W121" s="33">
        <v>118</v>
      </c>
      <c r="X121" s="296">
        <v>600</v>
      </c>
      <c r="Y121" s="296">
        <v>0</v>
      </c>
      <c r="Z121" s="296">
        <v>0</v>
      </c>
      <c r="AA121" s="296">
        <v>0</v>
      </c>
      <c r="AB121" s="296">
        <v>0</v>
      </c>
      <c r="AC121" s="296">
        <v>0</v>
      </c>
      <c r="AE121" s="33">
        <v>118</v>
      </c>
      <c r="AF121" s="296">
        <f t="shared" si="3"/>
        <v>600</v>
      </c>
      <c r="AG121" s="296">
        <v>0</v>
      </c>
      <c r="AH121" s="296">
        <v>0</v>
      </c>
      <c r="AI121" s="296">
        <v>0</v>
      </c>
      <c r="AJ121" s="296">
        <v>0</v>
      </c>
      <c r="AK121" s="296">
        <v>0</v>
      </c>
      <c r="AM121" s="33">
        <v>118</v>
      </c>
      <c r="AN121" s="228">
        <v>600</v>
      </c>
      <c r="AO121" s="228">
        <v>0</v>
      </c>
      <c r="AP121" s="228">
        <v>0</v>
      </c>
      <c r="AQ121" s="228">
        <v>0</v>
      </c>
      <c r="AR121" s="228">
        <v>0</v>
      </c>
      <c r="AS121" s="228">
        <v>0</v>
      </c>
      <c r="AU121" s="33">
        <v>118</v>
      </c>
      <c r="AV121" s="228">
        <v>19</v>
      </c>
      <c r="AW121" s="228">
        <v>0</v>
      </c>
      <c r="AX121" s="228">
        <v>0</v>
      </c>
      <c r="AY121" s="228">
        <v>0</v>
      </c>
      <c r="AZ121" s="228">
        <v>0</v>
      </c>
      <c r="BA121" s="228">
        <v>0</v>
      </c>
      <c r="BC121" s="184">
        <v>118</v>
      </c>
      <c r="BD121" s="297">
        <v>0</v>
      </c>
      <c r="BE121" s="297">
        <v>0</v>
      </c>
      <c r="BF121" s="297">
        <v>0</v>
      </c>
      <c r="BG121" s="297">
        <v>0</v>
      </c>
      <c r="BH121" s="297">
        <v>0</v>
      </c>
    </row>
    <row r="122" spans="8:60" s="229" customFormat="1" x14ac:dyDescent="0.35">
      <c r="H122" s="33">
        <v>119</v>
      </c>
      <c r="I122" s="23">
        <v>0</v>
      </c>
      <c r="J122" s="23">
        <v>0</v>
      </c>
      <c r="K122" s="23">
        <v>0</v>
      </c>
      <c r="L122" s="23">
        <v>0</v>
      </c>
      <c r="M122" s="23">
        <v>0</v>
      </c>
      <c r="O122" s="33">
        <v>119</v>
      </c>
      <c r="P122" s="296">
        <f t="shared" si="2"/>
        <v>600</v>
      </c>
      <c r="Q122" s="296">
        <v>0</v>
      </c>
      <c r="R122" s="296">
        <v>0</v>
      </c>
      <c r="S122" s="296">
        <v>0</v>
      </c>
      <c r="T122" s="296">
        <v>0</v>
      </c>
      <c r="U122" s="296">
        <v>0</v>
      </c>
      <c r="W122" s="33">
        <v>119</v>
      </c>
      <c r="X122" s="296">
        <v>600</v>
      </c>
      <c r="Y122" s="296">
        <v>0</v>
      </c>
      <c r="Z122" s="296">
        <v>0</v>
      </c>
      <c r="AA122" s="296">
        <v>0</v>
      </c>
      <c r="AB122" s="296">
        <v>0</v>
      </c>
      <c r="AC122" s="296">
        <v>0</v>
      </c>
      <c r="AE122" s="33">
        <v>119</v>
      </c>
      <c r="AF122" s="296">
        <f t="shared" si="3"/>
        <v>600</v>
      </c>
      <c r="AG122" s="296">
        <v>0</v>
      </c>
      <c r="AH122" s="296">
        <v>0</v>
      </c>
      <c r="AI122" s="296">
        <v>0</v>
      </c>
      <c r="AJ122" s="296">
        <v>0</v>
      </c>
      <c r="AK122" s="296">
        <v>0</v>
      </c>
      <c r="AM122" s="33">
        <v>119</v>
      </c>
      <c r="AN122" s="228">
        <v>600</v>
      </c>
      <c r="AO122" s="228">
        <v>0</v>
      </c>
      <c r="AP122" s="228">
        <v>0</v>
      </c>
      <c r="AQ122" s="228">
        <v>0</v>
      </c>
      <c r="AR122" s="228">
        <v>0</v>
      </c>
      <c r="AS122" s="228">
        <v>0</v>
      </c>
      <c r="AU122" s="33">
        <v>119</v>
      </c>
      <c r="AV122" s="228">
        <v>19</v>
      </c>
      <c r="AW122" s="228">
        <v>0</v>
      </c>
      <c r="AX122" s="228">
        <v>0</v>
      </c>
      <c r="AY122" s="228">
        <v>0</v>
      </c>
      <c r="AZ122" s="228">
        <v>0</v>
      </c>
      <c r="BA122" s="228">
        <v>0</v>
      </c>
      <c r="BC122" s="184">
        <v>119</v>
      </c>
      <c r="BD122" s="297">
        <v>0</v>
      </c>
      <c r="BE122" s="297">
        <v>0</v>
      </c>
      <c r="BF122" s="297">
        <v>0</v>
      </c>
      <c r="BG122" s="297">
        <v>0</v>
      </c>
      <c r="BH122" s="297">
        <v>0</v>
      </c>
    </row>
    <row r="123" spans="8:60" s="229" customFormat="1" x14ac:dyDescent="0.35">
      <c r="H123" s="33">
        <v>120</v>
      </c>
      <c r="I123" s="23">
        <v>0</v>
      </c>
      <c r="J123" s="23">
        <v>0</v>
      </c>
      <c r="K123" s="23">
        <v>0</v>
      </c>
      <c r="L123" s="23">
        <v>0</v>
      </c>
      <c r="M123" s="23">
        <v>0</v>
      </c>
      <c r="O123" s="33">
        <v>120</v>
      </c>
      <c r="P123" s="296">
        <f t="shared" si="2"/>
        <v>600</v>
      </c>
      <c r="Q123" s="296">
        <v>0</v>
      </c>
      <c r="R123" s="296">
        <v>0</v>
      </c>
      <c r="S123" s="296">
        <v>0</v>
      </c>
      <c r="T123" s="296">
        <v>0</v>
      </c>
      <c r="U123" s="296">
        <v>0</v>
      </c>
      <c r="W123" s="33">
        <v>120</v>
      </c>
      <c r="X123" s="296">
        <v>600</v>
      </c>
      <c r="Y123" s="296">
        <v>0</v>
      </c>
      <c r="Z123" s="296">
        <v>0</v>
      </c>
      <c r="AA123" s="296">
        <v>0</v>
      </c>
      <c r="AB123" s="296">
        <v>0</v>
      </c>
      <c r="AC123" s="296">
        <v>0</v>
      </c>
      <c r="AE123" s="33">
        <v>120</v>
      </c>
      <c r="AF123" s="296">
        <f t="shared" si="3"/>
        <v>600</v>
      </c>
      <c r="AG123" s="296">
        <v>0</v>
      </c>
      <c r="AH123" s="296">
        <v>0</v>
      </c>
      <c r="AI123" s="296">
        <v>0</v>
      </c>
      <c r="AJ123" s="296">
        <v>0</v>
      </c>
      <c r="AK123" s="296">
        <v>0</v>
      </c>
      <c r="AM123" s="33">
        <v>120</v>
      </c>
      <c r="AN123" s="228">
        <v>600</v>
      </c>
      <c r="AO123" s="228">
        <v>0</v>
      </c>
      <c r="AP123" s="228">
        <v>0</v>
      </c>
      <c r="AQ123" s="228">
        <v>0</v>
      </c>
      <c r="AR123" s="228">
        <v>0</v>
      </c>
      <c r="AS123" s="228">
        <v>0</v>
      </c>
      <c r="AU123" s="33">
        <v>120</v>
      </c>
      <c r="AV123" s="228">
        <v>19</v>
      </c>
      <c r="AW123" s="228">
        <v>0</v>
      </c>
      <c r="AX123" s="228">
        <v>0</v>
      </c>
      <c r="AY123" s="228">
        <v>0</v>
      </c>
      <c r="AZ123" s="228">
        <v>0</v>
      </c>
      <c r="BA123" s="228">
        <v>0</v>
      </c>
      <c r="BC123" s="184">
        <v>120</v>
      </c>
      <c r="BD123" s="297">
        <v>0</v>
      </c>
      <c r="BE123" s="297">
        <v>0</v>
      </c>
      <c r="BF123" s="297">
        <v>0</v>
      </c>
      <c r="BG123" s="297">
        <v>0</v>
      </c>
      <c r="BH123" s="297">
        <v>0</v>
      </c>
    </row>
    <row r="124" spans="8:60" s="229" customFormat="1" x14ac:dyDescent="0.35">
      <c r="H124" s="33">
        <v>121</v>
      </c>
      <c r="I124" s="23">
        <v>0</v>
      </c>
      <c r="J124" s="23">
        <v>0</v>
      </c>
      <c r="K124" s="23">
        <v>0</v>
      </c>
      <c r="L124" s="23">
        <v>0</v>
      </c>
      <c r="M124" s="23">
        <v>0</v>
      </c>
      <c r="O124" s="33">
        <v>121</v>
      </c>
      <c r="P124" s="296">
        <f t="shared" si="2"/>
        <v>600</v>
      </c>
      <c r="Q124" s="296">
        <v>0</v>
      </c>
      <c r="R124" s="296">
        <v>0</v>
      </c>
      <c r="S124" s="296">
        <v>0</v>
      </c>
      <c r="T124" s="296">
        <v>0</v>
      </c>
      <c r="U124" s="296">
        <v>0</v>
      </c>
      <c r="W124" s="33">
        <v>121</v>
      </c>
      <c r="X124" s="296">
        <v>600</v>
      </c>
      <c r="Y124" s="296">
        <v>0</v>
      </c>
      <c r="Z124" s="296">
        <v>0</v>
      </c>
      <c r="AA124" s="296">
        <v>0</v>
      </c>
      <c r="AB124" s="296">
        <v>0</v>
      </c>
      <c r="AC124" s="296">
        <v>0</v>
      </c>
      <c r="AE124" s="33">
        <v>121</v>
      </c>
      <c r="AF124" s="296">
        <f t="shared" si="3"/>
        <v>600</v>
      </c>
      <c r="AG124" s="296">
        <v>0</v>
      </c>
      <c r="AH124" s="296">
        <v>0</v>
      </c>
      <c r="AI124" s="296">
        <v>0</v>
      </c>
      <c r="AJ124" s="296">
        <v>0</v>
      </c>
      <c r="AK124" s="296">
        <v>0</v>
      </c>
      <c r="AM124" s="33">
        <v>121</v>
      </c>
      <c r="AN124" s="228">
        <v>600</v>
      </c>
      <c r="AO124" s="228">
        <v>0</v>
      </c>
      <c r="AP124" s="228">
        <v>0</v>
      </c>
      <c r="AQ124" s="228">
        <v>0</v>
      </c>
      <c r="AR124" s="228">
        <v>0</v>
      </c>
      <c r="AS124" s="228">
        <v>0</v>
      </c>
      <c r="AU124" s="33">
        <v>121</v>
      </c>
      <c r="AV124" s="228">
        <v>19</v>
      </c>
      <c r="AW124" s="228">
        <v>0</v>
      </c>
      <c r="AX124" s="228">
        <v>0</v>
      </c>
      <c r="AY124" s="228">
        <v>0</v>
      </c>
      <c r="AZ124" s="228">
        <v>0</v>
      </c>
      <c r="BA124" s="228">
        <v>0</v>
      </c>
      <c r="BC124" s="184">
        <v>121</v>
      </c>
      <c r="BD124" s="297">
        <v>0</v>
      </c>
      <c r="BE124" s="297">
        <v>0</v>
      </c>
      <c r="BF124" s="297">
        <v>0</v>
      </c>
      <c r="BG124" s="297">
        <v>0</v>
      </c>
      <c r="BH124" s="297">
        <v>0</v>
      </c>
    </row>
    <row r="125" spans="8:60" s="229" customFormat="1" x14ac:dyDescent="0.35">
      <c r="H125" s="33">
        <v>122</v>
      </c>
      <c r="I125" s="23">
        <v>0</v>
      </c>
      <c r="J125" s="23">
        <v>0</v>
      </c>
      <c r="K125" s="23">
        <v>0</v>
      </c>
      <c r="L125" s="23">
        <v>0</v>
      </c>
      <c r="M125" s="23">
        <v>0</v>
      </c>
      <c r="O125" s="33">
        <v>122</v>
      </c>
      <c r="P125" s="296">
        <f t="shared" si="2"/>
        <v>600</v>
      </c>
      <c r="Q125" s="296">
        <v>0</v>
      </c>
      <c r="R125" s="296">
        <v>0</v>
      </c>
      <c r="S125" s="296">
        <v>0</v>
      </c>
      <c r="T125" s="296">
        <v>0</v>
      </c>
      <c r="U125" s="296">
        <v>0</v>
      </c>
      <c r="W125" s="33">
        <v>122</v>
      </c>
      <c r="X125" s="296">
        <v>600</v>
      </c>
      <c r="Y125" s="296">
        <v>0</v>
      </c>
      <c r="Z125" s="296">
        <v>0</v>
      </c>
      <c r="AA125" s="296">
        <v>0</v>
      </c>
      <c r="AB125" s="296">
        <v>0</v>
      </c>
      <c r="AC125" s="296">
        <v>0</v>
      </c>
      <c r="AE125" s="33">
        <v>122</v>
      </c>
      <c r="AF125" s="296">
        <f t="shared" si="3"/>
        <v>600</v>
      </c>
      <c r="AG125" s="296">
        <v>0</v>
      </c>
      <c r="AH125" s="296">
        <v>0</v>
      </c>
      <c r="AI125" s="296">
        <v>0</v>
      </c>
      <c r="AJ125" s="296">
        <v>0</v>
      </c>
      <c r="AK125" s="296">
        <v>0</v>
      </c>
      <c r="AM125" s="33">
        <v>122</v>
      </c>
      <c r="AN125" s="228">
        <v>600</v>
      </c>
      <c r="AO125" s="228">
        <v>0</v>
      </c>
      <c r="AP125" s="228">
        <v>0</v>
      </c>
      <c r="AQ125" s="228">
        <v>0</v>
      </c>
      <c r="AR125" s="228">
        <v>0</v>
      </c>
      <c r="AS125" s="228">
        <v>0</v>
      </c>
      <c r="AU125" s="33">
        <v>122</v>
      </c>
      <c r="AV125" s="228">
        <v>19</v>
      </c>
      <c r="AW125" s="228">
        <v>0</v>
      </c>
      <c r="AX125" s="228">
        <v>0</v>
      </c>
      <c r="AY125" s="228">
        <v>0</v>
      </c>
      <c r="AZ125" s="228">
        <v>0</v>
      </c>
      <c r="BA125" s="228">
        <v>0</v>
      </c>
      <c r="BC125" s="184">
        <v>122</v>
      </c>
      <c r="BD125" s="297">
        <v>0</v>
      </c>
      <c r="BE125" s="297">
        <v>0</v>
      </c>
      <c r="BF125" s="297">
        <v>0</v>
      </c>
      <c r="BG125" s="297">
        <v>0</v>
      </c>
      <c r="BH125" s="297">
        <v>0</v>
      </c>
    </row>
    <row r="126" spans="8:60" s="229" customFormat="1" x14ac:dyDescent="0.35">
      <c r="H126" s="33">
        <v>123</v>
      </c>
      <c r="I126" s="23">
        <v>0</v>
      </c>
      <c r="J126" s="23">
        <v>0</v>
      </c>
      <c r="K126" s="23">
        <v>0</v>
      </c>
      <c r="L126" s="23">
        <v>0</v>
      </c>
      <c r="M126" s="23">
        <v>0</v>
      </c>
      <c r="O126" s="33">
        <v>123</v>
      </c>
      <c r="P126" s="296">
        <f t="shared" si="2"/>
        <v>600</v>
      </c>
      <c r="Q126" s="296">
        <v>0</v>
      </c>
      <c r="R126" s="296">
        <v>0</v>
      </c>
      <c r="S126" s="296">
        <v>0</v>
      </c>
      <c r="T126" s="296">
        <v>0</v>
      </c>
      <c r="U126" s="296">
        <v>0</v>
      </c>
      <c r="W126" s="33">
        <v>123</v>
      </c>
      <c r="X126" s="296">
        <v>600</v>
      </c>
      <c r="Y126" s="296">
        <v>0</v>
      </c>
      <c r="Z126" s="296">
        <v>0</v>
      </c>
      <c r="AA126" s="296">
        <v>0</v>
      </c>
      <c r="AB126" s="296">
        <v>0</v>
      </c>
      <c r="AC126" s="296">
        <v>0</v>
      </c>
      <c r="AE126" s="33">
        <v>123</v>
      </c>
      <c r="AF126" s="296">
        <f t="shared" si="3"/>
        <v>600</v>
      </c>
      <c r="AG126" s="296">
        <v>0</v>
      </c>
      <c r="AH126" s="296">
        <v>0</v>
      </c>
      <c r="AI126" s="296">
        <v>0</v>
      </c>
      <c r="AJ126" s="296">
        <v>0</v>
      </c>
      <c r="AK126" s="296">
        <v>0</v>
      </c>
      <c r="AM126" s="33">
        <v>123</v>
      </c>
      <c r="AN126" s="228">
        <v>600</v>
      </c>
      <c r="AO126" s="228">
        <v>0</v>
      </c>
      <c r="AP126" s="228">
        <v>0</v>
      </c>
      <c r="AQ126" s="228">
        <v>0</v>
      </c>
      <c r="AR126" s="228">
        <v>0</v>
      </c>
      <c r="AS126" s="228">
        <v>0</v>
      </c>
      <c r="AU126" s="33">
        <v>123</v>
      </c>
      <c r="AV126" s="228">
        <v>19</v>
      </c>
      <c r="AW126" s="228">
        <v>0</v>
      </c>
      <c r="AX126" s="228">
        <v>0</v>
      </c>
      <c r="AY126" s="228">
        <v>0</v>
      </c>
      <c r="AZ126" s="228">
        <v>0</v>
      </c>
      <c r="BA126" s="228">
        <v>0</v>
      </c>
      <c r="BC126" s="184">
        <v>123</v>
      </c>
      <c r="BD126" s="297">
        <v>0</v>
      </c>
      <c r="BE126" s="297">
        <v>0</v>
      </c>
      <c r="BF126" s="297">
        <v>0</v>
      </c>
      <c r="BG126" s="297">
        <v>0</v>
      </c>
      <c r="BH126" s="297">
        <v>0</v>
      </c>
    </row>
    <row r="127" spans="8:60" s="229" customFormat="1" x14ac:dyDescent="0.35">
      <c r="H127" s="33">
        <v>124</v>
      </c>
      <c r="I127" s="23">
        <v>0</v>
      </c>
      <c r="J127" s="23">
        <v>0</v>
      </c>
      <c r="K127" s="23">
        <v>0</v>
      </c>
      <c r="L127" s="23">
        <v>0</v>
      </c>
      <c r="M127" s="23">
        <v>0</v>
      </c>
      <c r="O127" s="33">
        <v>124</v>
      </c>
      <c r="P127" s="296">
        <f t="shared" si="2"/>
        <v>600</v>
      </c>
      <c r="Q127" s="296">
        <v>0</v>
      </c>
      <c r="R127" s="296">
        <v>0</v>
      </c>
      <c r="S127" s="296">
        <v>0</v>
      </c>
      <c r="T127" s="296">
        <v>0</v>
      </c>
      <c r="U127" s="296">
        <v>0</v>
      </c>
      <c r="W127" s="33">
        <v>124</v>
      </c>
      <c r="X127" s="296">
        <v>600</v>
      </c>
      <c r="Y127" s="296">
        <v>0</v>
      </c>
      <c r="Z127" s="296">
        <v>0</v>
      </c>
      <c r="AA127" s="296">
        <v>0</v>
      </c>
      <c r="AB127" s="296">
        <v>0</v>
      </c>
      <c r="AC127" s="296">
        <v>0</v>
      </c>
      <c r="AE127" s="33">
        <v>124</v>
      </c>
      <c r="AF127" s="296">
        <f t="shared" si="3"/>
        <v>600</v>
      </c>
      <c r="AG127" s="296">
        <v>0</v>
      </c>
      <c r="AH127" s="296">
        <v>0</v>
      </c>
      <c r="AI127" s="296">
        <v>0</v>
      </c>
      <c r="AJ127" s="296">
        <v>0</v>
      </c>
      <c r="AK127" s="296">
        <v>0</v>
      </c>
      <c r="AM127" s="33">
        <v>124</v>
      </c>
      <c r="AN127" s="228">
        <v>600</v>
      </c>
      <c r="AO127" s="228">
        <v>0</v>
      </c>
      <c r="AP127" s="228">
        <v>0</v>
      </c>
      <c r="AQ127" s="228">
        <v>0</v>
      </c>
      <c r="AR127" s="228">
        <v>0</v>
      </c>
      <c r="AS127" s="228">
        <v>0</v>
      </c>
      <c r="AU127" s="33">
        <v>124</v>
      </c>
      <c r="AV127" s="228">
        <v>19</v>
      </c>
      <c r="AW127" s="228">
        <v>0</v>
      </c>
      <c r="AX127" s="228">
        <v>0</v>
      </c>
      <c r="AY127" s="228">
        <v>0</v>
      </c>
      <c r="AZ127" s="228">
        <v>0</v>
      </c>
      <c r="BA127" s="228">
        <v>0</v>
      </c>
      <c r="BC127" s="184">
        <v>124</v>
      </c>
      <c r="BD127" s="297">
        <v>0</v>
      </c>
      <c r="BE127" s="297">
        <v>0</v>
      </c>
      <c r="BF127" s="297">
        <v>0</v>
      </c>
      <c r="BG127" s="297">
        <v>0</v>
      </c>
      <c r="BH127" s="297">
        <v>0</v>
      </c>
    </row>
    <row r="128" spans="8:60" s="229" customFormat="1" x14ac:dyDescent="0.35">
      <c r="H128" s="33">
        <v>125</v>
      </c>
      <c r="I128" s="23">
        <v>0</v>
      </c>
      <c r="J128" s="23">
        <v>0</v>
      </c>
      <c r="K128" s="23">
        <v>0</v>
      </c>
      <c r="L128" s="23">
        <v>0</v>
      </c>
      <c r="M128" s="23">
        <v>0</v>
      </c>
      <c r="O128" s="33">
        <v>125</v>
      </c>
      <c r="P128" s="296">
        <f t="shared" si="2"/>
        <v>600</v>
      </c>
      <c r="Q128" s="296">
        <v>0</v>
      </c>
      <c r="R128" s="296">
        <v>0</v>
      </c>
      <c r="S128" s="296">
        <v>0</v>
      </c>
      <c r="T128" s="296">
        <v>0</v>
      </c>
      <c r="U128" s="296">
        <v>0</v>
      </c>
      <c r="W128" s="33">
        <v>125</v>
      </c>
      <c r="X128" s="296">
        <v>600</v>
      </c>
      <c r="Y128" s="296">
        <v>0</v>
      </c>
      <c r="Z128" s="296">
        <v>0</v>
      </c>
      <c r="AA128" s="296">
        <v>0</v>
      </c>
      <c r="AB128" s="296">
        <v>0</v>
      </c>
      <c r="AC128" s="296">
        <v>0</v>
      </c>
      <c r="AE128" s="33">
        <v>125</v>
      </c>
      <c r="AF128" s="296">
        <f t="shared" si="3"/>
        <v>600</v>
      </c>
      <c r="AG128" s="296">
        <v>0</v>
      </c>
      <c r="AH128" s="296">
        <v>0</v>
      </c>
      <c r="AI128" s="296">
        <v>0</v>
      </c>
      <c r="AJ128" s="296">
        <v>0</v>
      </c>
      <c r="AK128" s="296">
        <v>0</v>
      </c>
      <c r="AM128" s="33">
        <v>125</v>
      </c>
      <c r="AN128" s="228">
        <v>600</v>
      </c>
      <c r="AO128" s="228">
        <v>0</v>
      </c>
      <c r="AP128" s="228">
        <v>0</v>
      </c>
      <c r="AQ128" s="228">
        <v>0</v>
      </c>
      <c r="AR128" s="228">
        <v>0</v>
      </c>
      <c r="AS128" s="228">
        <v>0</v>
      </c>
      <c r="AU128" s="33">
        <v>125</v>
      </c>
      <c r="AV128" s="228">
        <v>19</v>
      </c>
      <c r="AW128" s="228">
        <v>0</v>
      </c>
      <c r="AX128" s="228">
        <v>0</v>
      </c>
      <c r="AY128" s="228">
        <v>0</v>
      </c>
      <c r="AZ128" s="228">
        <v>0</v>
      </c>
      <c r="BA128" s="228">
        <v>0</v>
      </c>
      <c r="BC128" s="184">
        <v>125</v>
      </c>
      <c r="BD128" s="297">
        <v>0</v>
      </c>
      <c r="BE128" s="297">
        <v>0</v>
      </c>
      <c r="BF128" s="297">
        <v>0</v>
      </c>
      <c r="BG128" s="297">
        <v>0</v>
      </c>
      <c r="BH128" s="297">
        <v>0</v>
      </c>
    </row>
    <row r="129" spans="8:60" s="229" customFormat="1" x14ac:dyDescent="0.35">
      <c r="H129" s="33">
        <v>126</v>
      </c>
      <c r="I129" s="23">
        <v>0</v>
      </c>
      <c r="J129" s="23">
        <v>0</v>
      </c>
      <c r="K129" s="23">
        <v>0</v>
      </c>
      <c r="L129" s="23">
        <v>0</v>
      </c>
      <c r="M129" s="23">
        <v>0</v>
      </c>
      <c r="O129" s="33">
        <v>126</v>
      </c>
      <c r="P129" s="296">
        <f t="shared" si="2"/>
        <v>600</v>
      </c>
      <c r="Q129" s="296">
        <v>0</v>
      </c>
      <c r="R129" s="296">
        <v>0</v>
      </c>
      <c r="S129" s="296">
        <v>0</v>
      </c>
      <c r="T129" s="296">
        <v>0</v>
      </c>
      <c r="U129" s="296">
        <v>0</v>
      </c>
      <c r="W129" s="33">
        <v>126</v>
      </c>
      <c r="X129" s="296">
        <v>600</v>
      </c>
      <c r="Y129" s="296">
        <v>0</v>
      </c>
      <c r="Z129" s="296">
        <v>0</v>
      </c>
      <c r="AA129" s="296">
        <v>0</v>
      </c>
      <c r="AB129" s="296">
        <v>0</v>
      </c>
      <c r="AC129" s="296">
        <v>0</v>
      </c>
      <c r="AE129" s="33">
        <v>126</v>
      </c>
      <c r="AF129" s="296">
        <f t="shared" si="3"/>
        <v>600</v>
      </c>
      <c r="AG129" s="296">
        <v>0</v>
      </c>
      <c r="AH129" s="296">
        <v>0</v>
      </c>
      <c r="AI129" s="296">
        <v>0</v>
      </c>
      <c r="AJ129" s="296">
        <v>0</v>
      </c>
      <c r="AK129" s="296">
        <v>0</v>
      </c>
      <c r="AM129" s="33">
        <v>126</v>
      </c>
      <c r="AN129" s="228">
        <v>600</v>
      </c>
      <c r="AO129" s="228">
        <v>0</v>
      </c>
      <c r="AP129" s="228">
        <v>0</v>
      </c>
      <c r="AQ129" s="228">
        <v>0</v>
      </c>
      <c r="AR129" s="228">
        <v>0</v>
      </c>
      <c r="AS129" s="228">
        <v>0</v>
      </c>
      <c r="AU129" s="33">
        <v>126</v>
      </c>
      <c r="AV129" s="228">
        <v>19</v>
      </c>
      <c r="AW129" s="228">
        <v>0</v>
      </c>
      <c r="AX129" s="228">
        <v>0</v>
      </c>
      <c r="AY129" s="228">
        <v>0</v>
      </c>
      <c r="AZ129" s="228">
        <v>0</v>
      </c>
      <c r="BA129" s="228">
        <v>0</v>
      </c>
      <c r="BC129" s="184">
        <v>126</v>
      </c>
      <c r="BD129" s="297">
        <v>0</v>
      </c>
      <c r="BE129" s="297">
        <v>0</v>
      </c>
      <c r="BF129" s="297">
        <v>0</v>
      </c>
      <c r="BG129" s="297">
        <v>0</v>
      </c>
      <c r="BH129" s="297">
        <v>0</v>
      </c>
    </row>
    <row r="130" spans="8:60" s="229" customFormat="1" x14ac:dyDescent="0.35">
      <c r="H130" s="33">
        <v>127</v>
      </c>
      <c r="I130" s="23">
        <v>0</v>
      </c>
      <c r="J130" s="23">
        <v>0</v>
      </c>
      <c r="K130" s="23">
        <v>0</v>
      </c>
      <c r="L130" s="23">
        <v>0</v>
      </c>
      <c r="M130" s="23">
        <v>0</v>
      </c>
      <c r="O130" s="33">
        <v>127</v>
      </c>
      <c r="P130" s="296">
        <f t="shared" si="2"/>
        <v>600</v>
      </c>
      <c r="Q130" s="296">
        <v>0</v>
      </c>
      <c r="R130" s="296">
        <v>0</v>
      </c>
      <c r="S130" s="296">
        <v>0</v>
      </c>
      <c r="T130" s="296">
        <v>0</v>
      </c>
      <c r="U130" s="296">
        <v>0</v>
      </c>
      <c r="W130" s="33">
        <v>127</v>
      </c>
      <c r="X130" s="296">
        <v>600</v>
      </c>
      <c r="Y130" s="296">
        <v>0</v>
      </c>
      <c r="Z130" s="296">
        <v>0</v>
      </c>
      <c r="AA130" s="296">
        <v>0</v>
      </c>
      <c r="AB130" s="296">
        <v>0</v>
      </c>
      <c r="AC130" s="296">
        <v>0</v>
      </c>
      <c r="AE130" s="33">
        <v>127</v>
      </c>
      <c r="AF130" s="296">
        <f t="shared" si="3"/>
        <v>600</v>
      </c>
      <c r="AG130" s="296">
        <v>0</v>
      </c>
      <c r="AH130" s="296">
        <v>0</v>
      </c>
      <c r="AI130" s="296">
        <v>0</v>
      </c>
      <c r="AJ130" s="296">
        <v>0</v>
      </c>
      <c r="AK130" s="296">
        <v>0</v>
      </c>
      <c r="AM130" s="33">
        <v>127</v>
      </c>
      <c r="AN130" s="228">
        <v>600</v>
      </c>
      <c r="AO130" s="228">
        <v>0</v>
      </c>
      <c r="AP130" s="228">
        <v>0</v>
      </c>
      <c r="AQ130" s="228">
        <v>0</v>
      </c>
      <c r="AR130" s="228">
        <v>0</v>
      </c>
      <c r="AS130" s="228">
        <v>0</v>
      </c>
      <c r="AU130" s="33">
        <v>127</v>
      </c>
      <c r="AV130" s="228">
        <v>19</v>
      </c>
      <c r="AW130" s="228">
        <v>0</v>
      </c>
      <c r="AX130" s="228">
        <v>0</v>
      </c>
      <c r="AY130" s="228">
        <v>0</v>
      </c>
      <c r="AZ130" s="228">
        <v>0</v>
      </c>
      <c r="BA130" s="228">
        <v>0</v>
      </c>
      <c r="BC130" s="184">
        <v>127</v>
      </c>
      <c r="BD130" s="297">
        <v>0</v>
      </c>
      <c r="BE130" s="297">
        <v>0</v>
      </c>
      <c r="BF130" s="297">
        <v>0</v>
      </c>
      <c r="BG130" s="297">
        <v>0</v>
      </c>
      <c r="BH130" s="297">
        <v>0</v>
      </c>
    </row>
    <row r="131" spans="8:60" s="229" customFormat="1" x14ac:dyDescent="0.35">
      <c r="H131" s="33">
        <v>128</v>
      </c>
      <c r="I131" s="23">
        <v>0</v>
      </c>
      <c r="J131" s="23">
        <v>0</v>
      </c>
      <c r="K131" s="23">
        <v>0</v>
      </c>
      <c r="L131" s="23">
        <v>0</v>
      </c>
      <c r="M131" s="23">
        <v>0</v>
      </c>
      <c r="O131" s="33">
        <v>128</v>
      </c>
      <c r="P131" s="296">
        <f t="shared" si="2"/>
        <v>600</v>
      </c>
      <c r="Q131" s="296">
        <v>0</v>
      </c>
      <c r="R131" s="296">
        <v>0</v>
      </c>
      <c r="S131" s="296">
        <v>0</v>
      </c>
      <c r="T131" s="296">
        <v>0</v>
      </c>
      <c r="U131" s="296">
        <v>0</v>
      </c>
      <c r="W131" s="33">
        <v>128</v>
      </c>
      <c r="X131" s="296">
        <v>600</v>
      </c>
      <c r="Y131" s="296">
        <v>0</v>
      </c>
      <c r="Z131" s="296">
        <v>0</v>
      </c>
      <c r="AA131" s="296">
        <v>0</v>
      </c>
      <c r="AB131" s="296">
        <v>0</v>
      </c>
      <c r="AC131" s="296">
        <v>0</v>
      </c>
      <c r="AE131" s="33">
        <v>128</v>
      </c>
      <c r="AF131" s="296">
        <f t="shared" si="3"/>
        <v>600</v>
      </c>
      <c r="AG131" s="296">
        <v>0</v>
      </c>
      <c r="AH131" s="296">
        <v>0</v>
      </c>
      <c r="AI131" s="296">
        <v>0</v>
      </c>
      <c r="AJ131" s="296">
        <v>0</v>
      </c>
      <c r="AK131" s="296">
        <v>0</v>
      </c>
      <c r="AM131" s="33">
        <v>128</v>
      </c>
      <c r="AN131" s="228">
        <v>600</v>
      </c>
      <c r="AO131" s="228">
        <v>0</v>
      </c>
      <c r="AP131" s="228">
        <v>0</v>
      </c>
      <c r="AQ131" s="228">
        <v>0</v>
      </c>
      <c r="AR131" s="228">
        <v>0</v>
      </c>
      <c r="AS131" s="228">
        <v>0</v>
      </c>
      <c r="AU131" s="33">
        <v>128</v>
      </c>
      <c r="AV131" s="228">
        <v>19</v>
      </c>
      <c r="AW131" s="228">
        <v>0</v>
      </c>
      <c r="AX131" s="228">
        <v>0</v>
      </c>
      <c r="AY131" s="228">
        <v>0</v>
      </c>
      <c r="AZ131" s="228">
        <v>0</v>
      </c>
      <c r="BA131" s="228">
        <v>0</v>
      </c>
      <c r="BC131" s="184">
        <v>128</v>
      </c>
      <c r="BD131" s="297">
        <v>0</v>
      </c>
      <c r="BE131" s="297">
        <v>0</v>
      </c>
      <c r="BF131" s="297">
        <v>0</v>
      </c>
      <c r="BG131" s="297">
        <v>0</v>
      </c>
      <c r="BH131" s="297">
        <v>0</v>
      </c>
    </row>
    <row r="132" spans="8:60" s="229" customFormat="1" x14ac:dyDescent="0.35">
      <c r="H132" s="33">
        <v>129</v>
      </c>
      <c r="I132" s="23">
        <v>0</v>
      </c>
      <c r="J132" s="23">
        <v>0</v>
      </c>
      <c r="K132" s="23">
        <v>0</v>
      </c>
      <c r="L132" s="23">
        <v>0</v>
      </c>
      <c r="M132" s="23">
        <v>0</v>
      </c>
      <c r="O132" s="33">
        <v>129</v>
      </c>
      <c r="P132" s="296">
        <f t="shared" si="2"/>
        <v>600</v>
      </c>
      <c r="Q132" s="296">
        <v>0</v>
      </c>
      <c r="R132" s="296">
        <v>0</v>
      </c>
      <c r="S132" s="296">
        <v>0</v>
      </c>
      <c r="T132" s="296">
        <v>0</v>
      </c>
      <c r="U132" s="296">
        <v>0</v>
      </c>
      <c r="W132" s="33">
        <v>129</v>
      </c>
      <c r="X132" s="296">
        <v>600</v>
      </c>
      <c r="Y132" s="296">
        <v>0</v>
      </c>
      <c r="Z132" s="296">
        <v>0</v>
      </c>
      <c r="AA132" s="296">
        <v>0</v>
      </c>
      <c r="AB132" s="296">
        <v>0</v>
      </c>
      <c r="AC132" s="296">
        <v>0</v>
      </c>
      <c r="AE132" s="33">
        <v>129</v>
      </c>
      <c r="AF132" s="296">
        <f t="shared" si="3"/>
        <v>600</v>
      </c>
      <c r="AG132" s="296">
        <v>0</v>
      </c>
      <c r="AH132" s="296">
        <v>0</v>
      </c>
      <c r="AI132" s="296">
        <v>0</v>
      </c>
      <c r="AJ132" s="296">
        <v>0</v>
      </c>
      <c r="AK132" s="296">
        <v>0</v>
      </c>
      <c r="AM132" s="33">
        <v>129</v>
      </c>
      <c r="AN132" s="228">
        <v>600</v>
      </c>
      <c r="AO132" s="228">
        <v>0</v>
      </c>
      <c r="AP132" s="228">
        <v>0</v>
      </c>
      <c r="AQ132" s="228">
        <v>0</v>
      </c>
      <c r="AR132" s="228">
        <v>0</v>
      </c>
      <c r="AS132" s="228">
        <v>0</v>
      </c>
      <c r="AU132" s="33">
        <v>129</v>
      </c>
      <c r="AV132" s="228">
        <v>19</v>
      </c>
      <c r="AW132" s="228">
        <v>0</v>
      </c>
      <c r="AX132" s="228">
        <v>0</v>
      </c>
      <c r="AY132" s="228">
        <v>0</v>
      </c>
      <c r="AZ132" s="228">
        <v>0</v>
      </c>
      <c r="BA132" s="228">
        <v>0</v>
      </c>
      <c r="BC132" s="184">
        <v>129</v>
      </c>
      <c r="BD132" s="297">
        <v>0</v>
      </c>
      <c r="BE132" s="297">
        <v>0</v>
      </c>
      <c r="BF132" s="297">
        <v>0</v>
      </c>
      <c r="BG132" s="297">
        <v>0</v>
      </c>
      <c r="BH132" s="297">
        <v>0</v>
      </c>
    </row>
    <row r="133" spans="8:60" s="229" customFormat="1" x14ac:dyDescent="0.35">
      <c r="H133" s="33">
        <v>130</v>
      </c>
      <c r="I133" s="23">
        <v>0</v>
      </c>
      <c r="J133" s="23">
        <v>0</v>
      </c>
      <c r="K133" s="23">
        <v>0</v>
      </c>
      <c r="L133" s="23">
        <v>0</v>
      </c>
      <c r="M133" s="23">
        <v>0</v>
      </c>
      <c r="O133" s="33">
        <v>130</v>
      </c>
      <c r="P133" s="296">
        <f t="shared" ref="P133:P196" si="8">P132</f>
        <v>600</v>
      </c>
      <c r="Q133" s="296">
        <v>0</v>
      </c>
      <c r="R133" s="296">
        <v>0</v>
      </c>
      <c r="S133" s="296">
        <v>0</v>
      </c>
      <c r="T133" s="296">
        <v>0</v>
      </c>
      <c r="U133" s="296">
        <v>0</v>
      </c>
      <c r="W133" s="33">
        <v>130</v>
      </c>
      <c r="X133" s="296">
        <v>600</v>
      </c>
      <c r="Y133" s="296">
        <v>0</v>
      </c>
      <c r="Z133" s="296">
        <v>0</v>
      </c>
      <c r="AA133" s="296">
        <v>0</v>
      </c>
      <c r="AB133" s="296">
        <v>0</v>
      </c>
      <c r="AC133" s="296">
        <v>0</v>
      </c>
      <c r="AE133" s="33">
        <v>130</v>
      </c>
      <c r="AF133" s="296">
        <f t="shared" ref="AF133:AF196" si="9">AF132</f>
        <v>600</v>
      </c>
      <c r="AG133" s="296">
        <v>0</v>
      </c>
      <c r="AH133" s="296">
        <v>0</v>
      </c>
      <c r="AI133" s="296">
        <v>0</v>
      </c>
      <c r="AJ133" s="296">
        <v>0</v>
      </c>
      <c r="AK133" s="296">
        <v>0</v>
      </c>
      <c r="AM133" s="33">
        <v>130</v>
      </c>
      <c r="AN133" s="228">
        <v>600</v>
      </c>
      <c r="AO133" s="228">
        <v>0</v>
      </c>
      <c r="AP133" s="228">
        <v>0</v>
      </c>
      <c r="AQ133" s="228">
        <v>0</v>
      </c>
      <c r="AR133" s="228">
        <v>0</v>
      </c>
      <c r="AS133" s="228">
        <v>0</v>
      </c>
      <c r="AU133" s="33">
        <v>130</v>
      </c>
      <c r="AV133" s="228">
        <v>19</v>
      </c>
      <c r="AW133" s="228">
        <v>0</v>
      </c>
      <c r="AX133" s="228">
        <v>0</v>
      </c>
      <c r="AY133" s="228">
        <v>0</v>
      </c>
      <c r="AZ133" s="228">
        <v>0</v>
      </c>
      <c r="BA133" s="228">
        <v>0</v>
      </c>
      <c r="BC133" s="184">
        <v>130</v>
      </c>
      <c r="BD133" s="297">
        <v>0</v>
      </c>
      <c r="BE133" s="297">
        <v>0</v>
      </c>
      <c r="BF133" s="297">
        <v>0</v>
      </c>
      <c r="BG133" s="297">
        <v>0</v>
      </c>
      <c r="BH133" s="297">
        <v>0</v>
      </c>
    </row>
    <row r="134" spans="8:60" s="229" customFormat="1" x14ac:dyDescent="0.35">
      <c r="H134" s="33">
        <v>131</v>
      </c>
      <c r="I134" s="23">
        <v>0</v>
      </c>
      <c r="J134" s="23">
        <v>0</v>
      </c>
      <c r="K134" s="23">
        <v>0</v>
      </c>
      <c r="L134" s="23">
        <v>0</v>
      </c>
      <c r="M134" s="23">
        <v>0</v>
      </c>
      <c r="O134" s="33">
        <v>131</v>
      </c>
      <c r="P134" s="296">
        <f t="shared" si="8"/>
        <v>600</v>
      </c>
      <c r="Q134" s="296">
        <v>0</v>
      </c>
      <c r="R134" s="296">
        <v>0</v>
      </c>
      <c r="S134" s="296">
        <v>0</v>
      </c>
      <c r="T134" s="296">
        <v>0</v>
      </c>
      <c r="U134" s="296">
        <v>0</v>
      </c>
      <c r="W134" s="33">
        <v>131</v>
      </c>
      <c r="X134" s="296">
        <v>600</v>
      </c>
      <c r="Y134" s="296">
        <v>0</v>
      </c>
      <c r="Z134" s="296">
        <v>0</v>
      </c>
      <c r="AA134" s="296">
        <v>0</v>
      </c>
      <c r="AB134" s="296">
        <v>0</v>
      </c>
      <c r="AC134" s="296">
        <v>0</v>
      </c>
      <c r="AE134" s="33">
        <v>131</v>
      </c>
      <c r="AF134" s="296">
        <f t="shared" si="9"/>
        <v>600</v>
      </c>
      <c r="AG134" s="296">
        <v>0</v>
      </c>
      <c r="AH134" s="296">
        <v>0</v>
      </c>
      <c r="AI134" s="296">
        <v>0</v>
      </c>
      <c r="AJ134" s="296">
        <v>0</v>
      </c>
      <c r="AK134" s="296">
        <v>0</v>
      </c>
      <c r="AM134" s="33">
        <v>131</v>
      </c>
      <c r="AN134" s="228">
        <v>600</v>
      </c>
      <c r="AO134" s="228">
        <v>0</v>
      </c>
      <c r="AP134" s="228">
        <v>0</v>
      </c>
      <c r="AQ134" s="228">
        <v>0</v>
      </c>
      <c r="AR134" s="228">
        <v>0</v>
      </c>
      <c r="AS134" s="228">
        <v>0</v>
      </c>
      <c r="AU134" s="33">
        <v>131</v>
      </c>
      <c r="AV134" s="228">
        <v>19</v>
      </c>
      <c r="AW134" s="228">
        <v>0</v>
      </c>
      <c r="AX134" s="228">
        <v>0</v>
      </c>
      <c r="AY134" s="228">
        <v>0</v>
      </c>
      <c r="AZ134" s="228">
        <v>0</v>
      </c>
      <c r="BA134" s="228">
        <v>0</v>
      </c>
      <c r="BC134" s="184">
        <v>131</v>
      </c>
      <c r="BD134" s="297">
        <v>0</v>
      </c>
      <c r="BE134" s="297">
        <v>0</v>
      </c>
      <c r="BF134" s="297">
        <v>0</v>
      </c>
      <c r="BG134" s="297">
        <v>0</v>
      </c>
      <c r="BH134" s="297">
        <v>0</v>
      </c>
    </row>
    <row r="135" spans="8:60" s="229" customFormat="1" x14ac:dyDescent="0.35">
      <c r="H135" s="33">
        <v>132</v>
      </c>
      <c r="I135" s="23">
        <v>0</v>
      </c>
      <c r="J135" s="23">
        <v>0</v>
      </c>
      <c r="K135" s="23">
        <v>0</v>
      </c>
      <c r="L135" s="23">
        <v>0</v>
      </c>
      <c r="M135" s="23">
        <v>0</v>
      </c>
      <c r="O135" s="33">
        <v>132</v>
      </c>
      <c r="P135" s="296">
        <f t="shared" si="8"/>
        <v>600</v>
      </c>
      <c r="Q135" s="296">
        <v>0</v>
      </c>
      <c r="R135" s="296">
        <v>0</v>
      </c>
      <c r="S135" s="296">
        <v>0</v>
      </c>
      <c r="T135" s="296">
        <v>0</v>
      </c>
      <c r="U135" s="296">
        <v>0</v>
      </c>
      <c r="W135" s="33">
        <v>132</v>
      </c>
      <c r="X135" s="296">
        <v>600</v>
      </c>
      <c r="Y135" s="296">
        <v>0</v>
      </c>
      <c r="Z135" s="296">
        <v>0</v>
      </c>
      <c r="AA135" s="296">
        <v>0</v>
      </c>
      <c r="AB135" s="296">
        <v>0</v>
      </c>
      <c r="AC135" s="296">
        <v>0</v>
      </c>
      <c r="AE135" s="33">
        <v>132</v>
      </c>
      <c r="AF135" s="296">
        <f t="shared" si="9"/>
        <v>600</v>
      </c>
      <c r="AG135" s="296">
        <v>0</v>
      </c>
      <c r="AH135" s="296">
        <v>0</v>
      </c>
      <c r="AI135" s="296">
        <v>0</v>
      </c>
      <c r="AJ135" s="296">
        <v>0</v>
      </c>
      <c r="AK135" s="296">
        <v>0</v>
      </c>
      <c r="AM135" s="33">
        <v>132</v>
      </c>
      <c r="AN135" s="228">
        <v>600</v>
      </c>
      <c r="AO135" s="228">
        <v>0</v>
      </c>
      <c r="AP135" s="228">
        <v>0</v>
      </c>
      <c r="AQ135" s="228">
        <v>0</v>
      </c>
      <c r="AR135" s="228">
        <v>0</v>
      </c>
      <c r="AS135" s="228">
        <v>0</v>
      </c>
      <c r="AU135" s="33">
        <v>132</v>
      </c>
      <c r="AV135" s="228">
        <v>19</v>
      </c>
      <c r="AW135" s="228">
        <v>0</v>
      </c>
      <c r="AX135" s="228">
        <v>0</v>
      </c>
      <c r="AY135" s="228">
        <v>0</v>
      </c>
      <c r="AZ135" s="228">
        <v>0</v>
      </c>
      <c r="BA135" s="228">
        <v>0</v>
      </c>
      <c r="BC135" s="184">
        <v>132</v>
      </c>
      <c r="BD135" s="297">
        <v>0</v>
      </c>
      <c r="BE135" s="297">
        <v>0</v>
      </c>
      <c r="BF135" s="297">
        <v>0</v>
      </c>
      <c r="BG135" s="297">
        <v>0</v>
      </c>
      <c r="BH135" s="297">
        <v>0</v>
      </c>
    </row>
    <row r="136" spans="8:60" s="229" customFormat="1" x14ac:dyDescent="0.35">
      <c r="H136" s="33">
        <v>133</v>
      </c>
      <c r="I136" s="23">
        <v>0</v>
      </c>
      <c r="J136" s="23">
        <v>0</v>
      </c>
      <c r="K136" s="23">
        <v>0</v>
      </c>
      <c r="L136" s="23">
        <v>0</v>
      </c>
      <c r="M136" s="23">
        <v>0</v>
      </c>
      <c r="O136" s="33">
        <v>133</v>
      </c>
      <c r="P136" s="296">
        <f t="shared" si="8"/>
        <v>600</v>
      </c>
      <c r="Q136" s="296">
        <v>0</v>
      </c>
      <c r="R136" s="296">
        <v>0</v>
      </c>
      <c r="S136" s="296">
        <v>0</v>
      </c>
      <c r="T136" s="296">
        <v>0</v>
      </c>
      <c r="U136" s="296">
        <v>0</v>
      </c>
      <c r="W136" s="33">
        <v>133</v>
      </c>
      <c r="X136" s="296">
        <v>600</v>
      </c>
      <c r="Y136" s="296">
        <v>0</v>
      </c>
      <c r="Z136" s="296">
        <v>0</v>
      </c>
      <c r="AA136" s="296">
        <v>0</v>
      </c>
      <c r="AB136" s="296">
        <v>0</v>
      </c>
      <c r="AC136" s="296">
        <v>0</v>
      </c>
      <c r="AE136" s="33">
        <v>133</v>
      </c>
      <c r="AF136" s="296">
        <f t="shared" si="9"/>
        <v>600</v>
      </c>
      <c r="AG136" s="296">
        <v>0</v>
      </c>
      <c r="AH136" s="296">
        <v>0</v>
      </c>
      <c r="AI136" s="296">
        <v>0</v>
      </c>
      <c r="AJ136" s="296">
        <v>0</v>
      </c>
      <c r="AK136" s="296">
        <v>0</v>
      </c>
      <c r="AM136" s="33">
        <v>133</v>
      </c>
      <c r="AN136" s="228">
        <v>600</v>
      </c>
      <c r="AO136" s="228">
        <v>0</v>
      </c>
      <c r="AP136" s="228">
        <v>0</v>
      </c>
      <c r="AQ136" s="228">
        <v>0</v>
      </c>
      <c r="AR136" s="228">
        <v>0</v>
      </c>
      <c r="AS136" s="228">
        <v>0</v>
      </c>
      <c r="AU136" s="33">
        <v>133</v>
      </c>
      <c r="AV136" s="228">
        <v>19</v>
      </c>
      <c r="AW136" s="228">
        <v>0</v>
      </c>
      <c r="AX136" s="228">
        <v>0</v>
      </c>
      <c r="AY136" s="228">
        <v>0</v>
      </c>
      <c r="AZ136" s="228">
        <v>0</v>
      </c>
      <c r="BA136" s="228">
        <v>0</v>
      </c>
      <c r="BC136" s="184">
        <v>133</v>
      </c>
      <c r="BD136" s="297">
        <v>0</v>
      </c>
      <c r="BE136" s="297">
        <v>0</v>
      </c>
      <c r="BF136" s="297">
        <v>0</v>
      </c>
      <c r="BG136" s="297">
        <v>0</v>
      </c>
      <c r="BH136" s="297">
        <v>0</v>
      </c>
    </row>
    <row r="137" spans="8:60" s="229" customFormat="1" x14ac:dyDescent="0.35">
      <c r="H137" s="33">
        <v>134</v>
      </c>
      <c r="I137" s="23">
        <v>0</v>
      </c>
      <c r="J137" s="23">
        <v>0</v>
      </c>
      <c r="K137" s="23">
        <v>0</v>
      </c>
      <c r="L137" s="23">
        <v>0</v>
      </c>
      <c r="M137" s="23">
        <v>0</v>
      </c>
      <c r="O137" s="33">
        <v>134</v>
      </c>
      <c r="P137" s="296">
        <f t="shared" si="8"/>
        <v>600</v>
      </c>
      <c r="Q137" s="296">
        <v>0</v>
      </c>
      <c r="R137" s="296">
        <v>0</v>
      </c>
      <c r="S137" s="296">
        <v>0</v>
      </c>
      <c r="T137" s="296">
        <v>0</v>
      </c>
      <c r="U137" s="296">
        <v>0</v>
      </c>
      <c r="W137" s="33">
        <v>134</v>
      </c>
      <c r="X137" s="296">
        <v>600</v>
      </c>
      <c r="Y137" s="296">
        <v>0</v>
      </c>
      <c r="Z137" s="296">
        <v>0</v>
      </c>
      <c r="AA137" s="296">
        <v>0</v>
      </c>
      <c r="AB137" s="296">
        <v>0</v>
      </c>
      <c r="AC137" s="296">
        <v>0</v>
      </c>
      <c r="AE137" s="33">
        <v>134</v>
      </c>
      <c r="AF137" s="296">
        <f t="shared" si="9"/>
        <v>600</v>
      </c>
      <c r="AG137" s="296">
        <v>0</v>
      </c>
      <c r="AH137" s="296">
        <v>0</v>
      </c>
      <c r="AI137" s="296">
        <v>0</v>
      </c>
      <c r="AJ137" s="296">
        <v>0</v>
      </c>
      <c r="AK137" s="296">
        <v>0</v>
      </c>
      <c r="AM137" s="33">
        <v>134</v>
      </c>
      <c r="AN137" s="228">
        <v>600</v>
      </c>
      <c r="AO137" s="228">
        <v>0</v>
      </c>
      <c r="AP137" s="228">
        <v>0</v>
      </c>
      <c r="AQ137" s="228">
        <v>0</v>
      </c>
      <c r="AR137" s="228">
        <v>0</v>
      </c>
      <c r="AS137" s="228">
        <v>0</v>
      </c>
      <c r="AU137" s="33">
        <v>134</v>
      </c>
      <c r="AV137" s="228">
        <v>19</v>
      </c>
      <c r="AW137" s="228">
        <v>0</v>
      </c>
      <c r="AX137" s="228">
        <v>0</v>
      </c>
      <c r="AY137" s="228">
        <v>0</v>
      </c>
      <c r="AZ137" s="228">
        <v>0</v>
      </c>
      <c r="BA137" s="228">
        <v>0</v>
      </c>
      <c r="BC137" s="184">
        <v>134</v>
      </c>
      <c r="BD137" s="297">
        <v>0</v>
      </c>
      <c r="BE137" s="297">
        <v>0</v>
      </c>
      <c r="BF137" s="297">
        <v>0</v>
      </c>
      <c r="BG137" s="297">
        <v>0</v>
      </c>
      <c r="BH137" s="297">
        <v>0</v>
      </c>
    </row>
    <row r="138" spans="8:60" s="229" customFormat="1" x14ac:dyDescent="0.35">
      <c r="H138" s="33">
        <v>135</v>
      </c>
      <c r="I138" s="23">
        <v>0</v>
      </c>
      <c r="J138" s="23">
        <v>0</v>
      </c>
      <c r="K138" s="23">
        <v>0</v>
      </c>
      <c r="L138" s="23">
        <v>0</v>
      </c>
      <c r="M138" s="23">
        <v>0</v>
      </c>
      <c r="O138" s="33">
        <v>135</v>
      </c>
      <c r="P138" s="296">
        <f t="shared" si="8"/>
        <v>600</v>
      </c>
      <c r="Q138" s="296">
        <v>0</v>
      </c>
      <c r="R138" s="296">
        <v>0</v>
      </c>
      <c r="S138" s="296">
        <v>0</v>
      </c>
      <c r="T138" s="296">
        <v>0</v>
      </c>
      <c r="U138" s="296">
        <v>0</v>
      </c>
      <c r="W138" s="33">
        <v>135</v>
      </c>
      <c r="X138" s="296">
        <v>600</v>
      </c>
      <c r="Y138" s="296">
        <v>0</v>
      </c>
      <c r="Z138" s="296">
        <v>0</v>
      </c>
      <c r="AA138" s="296">
        <v>0</v>
      </c>
      <c r="AB138" s="296">
        <v>0</v>
      </c>
      <c r="AC138" s="296">
        <v>0</v>
      </c>
      <c r="AE138" s="33">
        <v>135</v>
      </c>
      <c r="AF138" s="296">
        <f t="shared" si="9"/>
        <v>600</v>
      </c>
      <c r="AG138" s="296">
        <v>0</v>
      </c>
      <c r="AH138" s="296">
        <v>0</v>
      </c>
      <c r="AI138" s="296">
        <v>0</v>
      </c>
      <c r="AJ138" s="296">
        <v>0</v>
      </c>
      <c r="AK138" s="296">
        <v>0</v>
      </c>
      <c r="AM138" s="33">
        <v>135</v>
      </c>
      <c r="AN138" s="228">
        <v>600</v>
      </c>
      <c r="AO138" s="228">
        <v>0</v>
      </c>
      <c r="AP138" s="228">
        <v>0</v>
      </c>
      <c r="AQ138" s="228">
        <v>0</v>
      </c>
      <c r="AR138" s="228">
        <v>0</v>
      </c>
      <c r="AS138" s="228">
        <v>0</v>
      </c>
      <c r="AU138" s="33">
        <v>135</v>
      </c>
      <c r="AV138" s="228">
        <v>19</v>
      </c>
      <c r="AW138" s="228">
        <v>0</v>
      </c>
      <c r="AX138" s="228">
        <v>0</v>
      </c>
      <c r="AY138" s="228">
        <v>0</v>
      </c>
      <c r="AZ138" s="228">
        <v>0</v>
      </c>
      <c r="BA138" s="228">
        <v>0</v>
      </c>
      <c r="BC138" s="184">
        <v>135</v>
      </c>
      <c r="BD138" s="297">
        <v>0</v>
      </c>
      <c r="BE138" s="297">
        <v>0</v>
      </c>
      <c r="BF138" s="297">
        <v>0</v>
      </c>
      <c r="BG138" s="297">
        <v>0</v>
      </c>
      <c r="BH138" s="297">
        <v>0</v>
      </c>
    </row>
    <row r="139" spans="8:60" s="229" customFormat="1" x14ac:dyDescent="0.35">
      <c r="H139" s="33">
        <v>136</v>
      </c>
      <c r="I139" s="23">
        <v>0</v>
      </c>
      <c r="J139" s="23">
        <v>0</v>
      </c>
      <c r="K139" s="23">
        <v>0</v>
      </c>
      <c r="L139" s="23">
        <v>0</v>
      </c>
      <c r="M139" s="23">
        <v>0</v>
      </c>
      <c r="O139" s="33">
        <v>136</v>
      </c>
      <c r="P139" s="296">
        <f t="shared" si="8"/>
        <v>600</v>
      </c>
      <c r="Q139" s="296">
        <v>0</v>
      </c>
      <c r="R139" s="296">
        <v>0</v>
      </c>
      <c r="S139" s="296">
        <v>0</v>
      </c>
      <c r="T139" s="296">
        <v>0</v>
      </c>
      <c r="U139" s="296">
        <v>0</v>
      </c>
      <c r="W139" s="33">
        <v>136</v>
      </c>
      <c r="X139" s="296">
        <v>600</v>
      </c>
      <c r="Y139" s="296">
        <v>0</v>
      </c>
      <c r="Z139" s="296">
        <v>0</v>
      </c>
      <c r="AA139" s="296">
        <v>0</v>
      </c>
      <c r="AB139" s="296">
        <v>0</v>
      </c>
      <c r="AC139" s="296">
        <v>0</v>
      </c>
      <c r="AE139" s="33">
        <v>136</v>
      </c>
      <c r="AF139" s="296">
        <f t="shared" si="9"/>
        <v>600</v>
      </c>
      <c r="AG139" s="296">
        <v>0</v>
      </c>
      <c r="AH139" s="296">
        <v>0</v>
      </c>
      <c r="AI139" s="296">
        <v>0</v>
      </c>
      <c r="AJ139" s="296">
        <v>0</v>
      </c>
      <c r="AK139" s="296">
        <v>0</v>
      </c>
      <c r="AM139" s="33">
        <v>136</v>
      </c>
      <c r="AN139" s="228">
        <v>600</v>
      </c>
      <c r="AO139" s="228">
        <v>0</v>
      </c>
      <c r="AP139" s="228">
        <v>0</v>
      </c>
      <c r="AQ139" s="228">
        <v>0</v>
      </c>
      <c r="AR139" s="228">
        <v>0</v>
      </c>
      <c r="AS139" s="228">
        <v>0</v>
      </c>
      <c r="AU139" s="33">
        <v>136</v>
      </c>
      <c r="AV139" s="228">
        <v>19</v>
      </c>
      <c r="AW139" s="228">
        <v>0</v>
      </c>
      <c r="AX139" s="228">
        <v>0</v>
      </c>
      <c r="AY139" s="228">
        <v>0</v>
      </c>
      <c r="AZ139" s="228">
        <v>0</v>
      </c>
      <c r="BA139" s="228">
        <v>0</v>
      </c>
      <c r="BC139" s="184">
        <v>136</v>
      </c>
      <c r="BD139" s="297">
        <v>0</v>
      </c>
      <c r="BE139" s="297">
        <v>0</v>
      </c>
      <c r="BF139" s="297">
        <v>0</v>
      </c>
      <c r="BG139" s="297">
        <v>0</v>
      </c>
      <c r="BH139" s="297">
        <v>0</v>
      </c>
    </row>
    <row r="140" spans="8:60" s="229" customFormat="1" x14ac:dyDescent="0.35">
      <c r="H140" s="33">
        <v>137</v>
      </c>
      <c r="I140" s="23">
        <v>0</v>
      </c>
      <c r="J140" s="23">
        <v>0</v>
      </c>
      <c r="K140" s="23">
        <v>0</v>
      </c>
      <c r="L140" s="23">
        <v>0</v>
      </c>
      <c r="M140" s="23">
        <v>0</v>
      </c>
      <c r="O140" s="33">
        <v>137</v>
      </c>
      <c r="P140" s="296">
        <f t="shared" si="8"/>
        <v>600</v>
      </c>
      <c r="Q140" s="296">
        <v>0</v>
      </c>
      <c r="R140" s="296">
        <v>0</v>
      </c>
      <c r="S140" s="296">
        <v>0</v>
      </c>
      <c r="T140" s="296">
        <v>0</v>
      </c>
      <c r="U140" s="296">
        <v>0</v>
      </c>
      <c r="W140" s="33">
        <v>137</v>
      </c>
      <c r="X140" s="296">
        <v>600</v>
      </c>
      <c r="Y140" s="296">
        <v>0</v>
      </c>
      <c r="Z140" s="296">
        <v>0</v>
      </c>
      <c r="AA140" s="296">
        <v>0</v>
      </c>
      <c r="AB140" s="296">
        <v>0</v>
      </c>
      <c r="AC140" s="296">
        <v>0</v>
      </c>
      <c r="AE140" s="33">
        <v>137</v>
      </c>
      <c r="AF140" s="296">
        <f t="shared" si="9"/>
        <v>600</v>
      </c>
      <c r="AG140" s="296">
        <v>0</v>
      </c>
      <c r="AH140" s="296">
        <v>0</v>
      </c>
      <c r="AI140" s="296">
        <v>0</v>
      </c>
      <c r="AJ140" s="296">
        <v>0</v>
      </c>
      <c r="AK140" s="296">
        <v>0</v>
      </c>
      <c r="AM140" s="33">
        <v>137</v>
      </c>
      <c r="AN140" s="228">
        <v>600</v>
      </c>
      <c r="AO140" s="228">
        <v>0</v>
      </c>
      <c r="AP140" s="228">
        <v>0</v>
      </c>
      <c r="AQ140" s="228">
        <v>0</v>
      </c>
      <c r="AR140" s="228">
        <v>0</v>
      </c>
      <c r="AS140" s="228">
        <v>0</v>
      </c>
      <c r="AU140" s="33">
        <v>137</v>
      </c>
      <c r="AV140" s="228">
        <v>19</v>
      </c>
      <c r="AW140" s="228">
        <v>0</v>
      </c>
      <c r="AX140" s="228">
        <v>0</v>
      </c>
      <c r="AY140" s="228">
        <v>0</v>
      </c>
      <c r="AZ140" s="228">
        <v>0</v>
      </c>
      <c r="BA140" s="228">
        <v>0</v>
      </c>
      <c r="BC140" s="184">
        <v>137</v>
      </c>
      <c r="BD140" s="297">
        <v>0</v>
      </c>
      <c r="BE140" s="297">
        <v>0</v>
      </c>
      <c r="BF140" s="297">
        <v>0</v>
      </c>
      <c r="BG140" s="297">
        <v>0</v>
      </c>
      <c r="BH140" s="297">
        <v>0</v>
      </c>
    </row>
    <row r="141" spans="8:60" s="229" customFormat="1" x14ac:dyDescent="0.35">
      <c r="H141" s="33">
        <v>138</v>
      </c>
      <c r="I141" s="23">
        <v>0</v>
      </c>
      <c r="J141" s="23">
        <v>0</v>
      </c>
      <c r="K141" s="23">
        <v>0</v>
      </c>
      <c r="L141" s="23">
        <v>0</v>
      </c>
      <c r="M141" s="23">
        <v>0</v>
      </c>
      <c r="O141" s="33">
        <v>138</v>
      </c>
      <c r="P141" s="296">
        <f t="shared" si="8"/>
        <v>600</v>
      </c>
      <c r="Q141" s="296">
        <v>0</v>
      </c>
      <c r="R141" s="296">
        <v>0</v>
      </c>
      <c r="S141" s="296">
        <v>0</v>
      </c>
      <c r="T141" s="296">
        <v>0</v>
      </c>
      <c r="U141" s="296">
        <v>0</v>
      </c>
      <c r="W141" s="33">
        <v>138</v>
      </c>
      <c r="X141" s="296">
        <v>600</v>
      </c>
      <c r="Y141" s="296">
        <v>0</v>
      </c>
      <c r="Z141" s="296">
        <v>0</v>
      </c>
      <c r="AA141" s="296">
        <v>0</v>
      </c>
      <c r="AB141" s="296">
        <v>0</v>
      </c>
      <c r="AC141" s="296">
        <v>0</v>
      </c>
      <c r="AE141" s="33">
        <v>138</v>
      </c>
      <c r="AF141" s="296">
        <f t="shared" si="9"/>
        <v>600</v>
      </c>
      <c r="AG141" s="296">
        <v>0</v>
      </c>
      <c r="AH141" s="296">
        <v>0</v>
      </c>
      <c r="AI141" s="296">
        <v>0</v>
      </c>
      <c r="AJ141" s="296">
        <v>0</v>
      </c>
      <c r="AK141" s="296">
        <v>0</v>
      </c>
      <c r="AM141" s="33">
        <v>138</v>
      </c>
      <c r="AN141" s="228">
        <v>600</v>
      </c>
      <c r="AO141" s="228">
        <v>0</v>
      </c>
      <c r="AP141" s="228">
        <v>0</v>
      </c>
      <c r="AQ141" s="228">
        <v>0</v>
      </c>
      <c r="AR141" s="228">
        <v>0</v>
      </c>
      <c r="AS141" s="228">
        <v>0</v>
      </c>
      <c r="AU141" s="33">
        <v>138</v>
      </c>
      <c r="AV141" s="228">
        <v>19</v>
      </c>
      <c r="AW141" s="228">
        <v>0</v>
      </c>
      <c r="AX141" s="228">
        <v>0</v>
      </c>
      <c r="AY141" s="228">
        <v>0</v>
      </c>
      <c r="AZ141" s="228">
        <v>0</v>
      </c>
      <c r="BA141" s="228">
        <v>0</v>
      </c>
      <c r="BC141" s="184">
        <v>138</v>
      </c>
      <c r="BD141" s="297">
        <v>0</v>
      </c>
      <c r="BE141" s="297">
        <v>0</v>
      </c>
      <c r="BF141" s="297">
        <v>0</v>
      </c>
      <c r="BG141" s="297">
        <v>0</v>
      </c>
      <c r="BH141" s="297">
        <v>0</v>
      </c>
    </row>
    <row r="142" spans="8:60" s="229" customFormat="1" x14ac:dyDescent="0.35">
      <c r="H142" s="33">
        <v>139</v>
      </c>
      <c r="I142" s="23">
        <v>0</v>
      </c>
      <c r="J142" s="23">
        <v>0</v>
      </c>
      <c r="K142" s="23">
        <v>0</v>
      </c>
      <c r="L142" s="23">
        <v>0</v>
      </c>
      <c r="M142" s="23">
        <v>0</v>
      </c>
      <c r="O142" s="33">
        <v>139</v>
      </c>
      <c r="P142" s="296">
        <f t="shared" si="8"/>
        <v>600</v>
      </c>
      <c r="Q142" s="296">
        <v>0</v>
      </c>
      <c r="R142" s="296">
        <v>0</v>
      </c>
      <c r="S142" s="296">
        <v>0</v>
      </c>
      <c r="T142" s="296">
        <v>0</v>
      </c>
      <c r="U142" s="296">
        <v>0</v>
      </c>
      <c r="W142" s="33">
        <v>139</v>
      </c>
      <c r="X142" s="296">
        <v>600</v>
      </c>
      <c r="Y142" s="296">
        <v>0</v>
      </c>
      <c r="Z142" s="296">
        <v>0</v>
      </c>
      <c r="AA142" s="296">
        <v>0</v>
      </c>
      <c r="AB142" s="296">
        <v>0</v>
      </c>
      <c r="AC142" s="296">
        <v>0</v>
      </c>
      <c r="AE142" s="33">
        <v>139</v>
      </c>
      <c r="AF142" s="296">
        <f t="shared" si="9"/>
        <v>600</v>
      </c>
      <c r="AG142" s="296">
        <v>0</v>
      </c>
      <c r="AH142" s="296">
        <v>0</v>
      </c>
      <c r="AI142" s="296">
        <v>0</v>
      </c>
      <c r="AJ142" s="296">
        <v>0</v>
      </c>
      <c r="AK142" s="296">
        <v>0</v>
      </c>
      <c r="AM142" s="33">
        <v>139</v>
      </c>
      <c r="AN142" s="228">
        <v>600</v>
      </c>
      <c r="AO142" s="228">
        <v>0</v>
      </c>
      <c r="AP142" s="228">
        <v>0</v>
      </c>
      <c r="AQ142" s="228">
        <v>0</v>
      </c>
      <c r="AR142" s="228">
        <v>0</v>
      </c>
      <c r="AS142" s="228">
        <v>0</v>
      </c>
      <c r="AU142" s="33">
        <v>139</v>
      </c>
      <c r="AV142" s="228">
        <v>19</v>
      </c>
      <c r="AW142" s="228">
        <v>0</v>
      </c>
      <c r="AX142" s="228">
        <v>0</v>
      </c>
      <c r="AY142" s="228">
        <v>0</v>
      </c>
      <c r="AZ142" s="228">
        <v>0</v>
      </c>
      <c r="BA142" s="228">
        <v>0</v>
      </c>
      <c r="BC142" s="184">
        <v>139</v>
      </c>
      <c r="BD142" s="297">
        <v>0</v>
      </c>
      <c r="BE142" s="297">
        <v>0</v>
      </c>
      <c r="BF142" s="297">
        <v>0</v>
      </c>
      <c r="BG142" s="297">
        <v>0</v>
      </c>
      <c r="BH142" s="297">
        <v>0</v>
      </c>
    </row>
    <row r="143" spans="8:60" s="229" customFormat="1" x14ac:dyDescent="0.35">
      <c r="H143" s="33">
        <v>140</v>
      </c>
      <c r="I143" s="23">
        <v>0</v>
      </c>
      <c r="J143" s="23">
        <v>0</v>
      </c>
      <c r="K143" s="23">
        <v>0</v>
      </c>
      <c r="L143" s="23">
        <v>0</v>
      </c>
      <c r="M143" s="23">
        <v>0</v>
      </c>
      <c r="O143" s="33">
        <v>140</v>
      </c>
      <c r="P143" s="296">
        <f t="shared" si="8"/>
        <v>600</v>
      </c>
      <c r="Q143" s="296">
        <v>0</v>
      </c>
      <c r="R143" s="296">
        <v>0</v>
      </c>
      <c r="S143" s="296">
        <v>0</v>
      </c>
      <c r="T143" s="296">
        <v>0</v>
      </c>
      <c r="U143" s="296">
        <v>0</v>
      </c>
      <c r="W143" s="33">
        <v>140</v>
      </c>
      <c r="X143" s="296">
        <v>600</v>
      </c>
      <c r="Y143" s="296">
        <v>0</v>
      </c>
      <c r="Z143" s="296">
        <v>0</v>
      </c>
      <c r="AA143" s="296">
        <v>0</v>
      </c>
      <c r="AB143" s="296">
        <v>0</v>
      </c>
      <c r="AC143" s="296">
        <v>0</v>
      </c>
      <c r="AE143" s="33">
        <v>140</v>
      </c>
      <c r="AF143" s="296">
        <f t="shared" si="9"/>
        <v>600</v>
      </c>
      <c r="AG143" s="296">
        <v>0</v>
      </c>
      <c r="AH143" s="296">
        <v>0</v>
      </c>
      <c r="AI143" s="296">
        <v>0</v>
      </c>
      <c r="AJ143" s="296">
        <v>0</v>
      </c>
      <c r="AK143" s="296">
        <v>0</v>
      </c>
      <c r="AM143" s="33">
        <v>140</v>
      </c>
      <c r="AN143" s="228">
        <v>600</v>
      </c>
      <c r="AO143" s="228">
        <v>0</v>
      </c>
      <c r="AP143" s="228">
        <v>0</v>
      </c>
      <c r="AQ143" s="228">
        <v>0</v>
      </c>
      <c r="AR143" s="228">
        <v>0</v>
      </c>
      <c r="AS143" s="228">
        <v>0</v>
      </c>
      <c r="AU143" s="33">
        <v>140</v>
      </c>
      <c r="AV143" s="228">
        <v>19</v>
      </c>
      <c r="AW143" s="228">
        <v>0</v>
      </c>
      <c r="AX143" s="228">
        <v>0</v>
      </c>
      <c r="AY143" s="228">
        <v>0</v>
      </c>
      <c r="AZ143" s="228">
        <v>0</v>
      </c>
      <c r="BA143" s="228">
        <v>0</v>
      </c>
      <c r="BC143" s="184">
        <v>140</v>
      </c>
      <c r="BD143" s="297">
        <v>0</v>
      </c>
      <c r="BE143" s="297">
        <v>0</v>
      </c>
      <c r="BF143" s="297">
        <v>0</v>
      </c>
      <c r="BG143" s="297">
        <v>0</v>
      </c>
      <c r="BH143" s="297">
        <v>0</v>
      </c>
    </row>
    <row r="144" spans="8:60" s="229" customFormat="1" x14ac:dyDescent="0.35">
      <c r="H144" s="33">
        <v>141</v>
      </c>
      <c r="I144" s="23">
        <v>0</v>
      </c>
      <c r="J144" s="23">
        <v>0</v>
      </c>
      <c r="K144" s="23">
        <v>0</v>
      </c>
      <c r="L144" s="23">
        <v>0</v>
      </c>
      <c r="M144" s="23">
        <v>0</v>
      </c>
      <c r="O144" s="33">
        <v>141</v>
      </c>
      <c r="P144" s="296">
        <f t="shared" si="8"/>
        <v>600</v>
      </c>
      <c r="Q144" s="296">
        <v>0</v>
      </c>
      <c r="R144" s="296">
        <v>0</v>
      </c>
      <c r="S144" s="296">
        <v>0</v>
      </c>
      <c r="T144" s="296">
        <v>0</v>
      </c>
      <c r="U144" s="296">
        <v>0</v>
      </c>
      <c r="W144" s="33">
        <v>141</v>
      </c>
      <c r="X144" s="296">
        <v>600</v>
      </c>
      <c r="Y144" s="296">
        <v>0</v>
      </c>
      <c r="Z144" s="296">
        <v>0</v>
      </c>
      <c r="AA144" s="296">
        <v>0</v>
      </c>
      <c r="AB144" s="296">
        <v>0</v>
      </c>
      <c r="AC144" s="296">
        <v>0</v>
      </c>
      <c r="AE144" s="33">
        <v>141</v>
      </c>
      <c r="AF144" s="296">
        <f t="shared" si="9"/>
        <v>600</v>
      </c>
      <c r="AG144" s="296">
        <v>0</v>
      </c>
      <c r="AH144" s="296">
        <v>0</v>
      </c>
      <c r="AI144" s="296">
        <v>0</v>
      </c>
      <c r="AJ144" s="296">
        <v>0</v>
      </c>
      <c r="AK144" s="296">
        <v>0</v>
      </c>
      <c r="AM144" s="33">
        <v>141</v>
      </c>
      <c r="AN144" s="228">
        <v>600</v>
      </c>
      <c r="AO144" s="228">
        <v>0</v>
      </c>
      <c r="AP144" s="228">
        <v>0</v>
      </c>
      <c r="AQ144" s="228">
        <v>0</v>
      </c>
      <c r="AR144" s="228">
        <v>0</v>
      </c>
      <c r="AS144" s="228">
        <v>0</v>
      </c>
      <c r="AU144" s="33">
        <v>141</v>
      </c>
      <c r="AV144" s="228">
        <v>19</v>
      </c>
      <c r="AW144" s="228">
        <v>0</v>
      </c>
      <c r="AX144" s="228">
        <v>0</v>
      </c>
      <c r="AY144" s="228">
        <v>0</v>
      </c>
      <c r="AZ144" s="228">
        <v>0</v>
      </c>
      <c r="BA144" s="228">
        <v>0</v>
      </c>
      <c r="BC144" s="184">
        <v>141</v>
      </c>
      <c r="BD144" s="297">
        <v>0</v>
      </c>
      <c r="BE144" s="297">
        <v>0</v>
      </c>
      <c r="BF144" s="297">
        <v>0</v>
      </c>
      <c r="BG144" s="297">
        <v>0</v>
      </c>
      <c r="BH144" s="297">
        <v>0</v>
      </c>
    </row>
    <row r="145" spans="8:60" s="229" customFormat="1" x14ac:dyDescent="0.35">
      <c r="H145" s="33">
        <v>142</v>
      </c>
      <c r="I145" s="23">
        <v>0</v>
      </c>
      <c r="J145" s="23">
        <v>0</v>
      </c>
      <c r="K145" s="23">
        <v>0</v>
      </c>
      <c r="L145" s="23">
        <v>0</v>
      </c>
      <c r="M145" s="23">
        <v>0</v>
      </c>
      <c r="O145" s="33">
        <v>142</v>
      </c>
      <c r="P145" s="296">
        <f t="shared" si="8"/>
        <v>600</v>
      </c>
      <c r="Q145" s="296">
        <v>0</v>
      </c>
      <c r="R145" s="296">
        <v>0</v>
      </c>
      <c r="S145" s="296">
        <v>0</v>
      </c>
      <c r="T145" s="296">
        <v>0</v>
      </c>
      <c r="U145" s="296">
        <v>0</v>
      </c>
      <c r="W145" s="33">
        <v>142</v>
      </c>
      <c r="X145" s="296">
        <v>600</v>
      </c>
      <c r="Y145" s="296">
        <v>0</v>
      </c>
      <c r="Z145" s="296">
        <v>0</v>
      </c>
      <c r="AA145" s="296">
        <v>0</v>
      </c>
      <c r="AB145" s="296">
        <v>0</v>
      </c>
      <c r="AC145" s="296">
        <v>0</v>
      </c>
      <c r="AE145" s="33">
        <v>142</v>
      </c>
      <c r="AF145" s="296">
        <f t="shared" si="9"/>
        <v>600</v>
      </c>
      <c r="AG145" s="296">
        <v>0</v>
      </c>
      <c r="AH145" s="296">
        <v>0</v>
      </c>
      <c r="AI145" s="296">
        <v>0</v>
      </c>
      <c r="AJ145" s="296">
        <v>0</v>
      </c>
      <c r="AK145" s="296">
        <v>0</v>
      </c>
      <c r="AM145" s="33">
        <v>142</v>
      </c>
      <c r="AN145" s="228">
        <v>600</v>
      </c>
      <c r="AO145" s="228">
        <v>0</v>
      </c>
      <c r="AP145" s="228">
        <v>0</v>
      </c>
      <c r="AQ145" s="228">
        <v>0</v>
      </c>
      <c r="AR145" s="228">
        <v>0</v>
      </c>
      <c r="AS145" s="228">
        <v>0</v>
      </c>
      <c r="AU145" s="33">
        <v>142</v>
      </c>
      <c r="AV145" s="228">
        <v>19</v>
      </c>
      <c r="AW145" s="228">
        <v>0</v>
      </c>
      <c r="AX145" s="228">
        <v>0</v>
      </c>
      <c r="AY145" s="228">
        <v>0</v>
      </c>
      <c r="AZ145" s="228">
        <v>0</v>
      </c>
      <c r="BA145" s="228">
        <v>0</v>
      </c>
      <c r="BC145" s="184">
        <v>142</v>
      </c>
      <c r="BD145" s="297">
        <v>0</v>
      </c>
      <c r="BE145" s="297">
        <v>0</v>
      </c>
      <c r="BF145" s="297">
        <v>0</v>
      </c>
      <c r="BG145" s="297">
        <v>0</v>
      </c>
      <c r="BH145" s="297">
        <v>0</v>
      </c>
    </row>
    <row r="146" spans="8:60" s="229" customFormat="1" x14ac:dyDescent="0.35">
      <c r="H146" s="33">
        <v>143</v>
      </c>
      <c r="I146" s="23">
        <v>0</v>
      </c>
      <c r="J146" s="23">
        <v>0</v>
      </c>
      <c r="K146" s="23">
        <v>0</v>
      </c>
      <c r="L146" s="23">
        <v>0</v>
      </c>
      <c r="M146" s="23">
        <v>0</v>
      </c>
      <c r="O146" s="33">
        <v>143</v>
      </c>
      <c r="P146" s="296">
        <f t="shared" si="8"/>
        <v>600</v>
      </c>
      <c r="Q146" s="296">
        <v>0</v>
      </c>
      <c r="R146" s="296">
        <v>0</v>
      </c>
      <c r="S146" s="296">
        <v>0</v>
      </c>
      <c r="T146" s="296">
        <v>0</v>
      </c>
      <c r="U146" s="296">
        <v>0</v>
      </c>
      <c r="W146" s="33">
        <v>143</v>
      </c>
      <c r="X146" s="296">
        <v>600</v>
      </c>
      <c r="Y146" s="296">
        <v>0</v>
      </c>
      <c r="Z146" s="296">
        <v>0</v>
      </c>
      <c r="AA146" s="296">
        <v>0</v>
      </c>
      <c r="AB146" s="296">
        <v>0</v>
      </c>
      <c r="AC146" s="296">
        <v>0</v>
      </c>
      <c r="AE146" s="33">
        <v>143</v>
      </c>
      <c r="AF146" s="296">
        <f t="shared" si="9"/>
        <v>600</v>
      </c>
      <c r="AG146" s="296">
        <v>0</v>
      </c>
      <c r="AH146" s="296">
        <v>0</v>
      </c>
      <c r="AI146" s="296">
        <v>0</v>
      </c>
      <c r="AJ146" s="296">
        <v>0</v>
      </c>
      <c r="AK146" s="296">
        <v>0</v>
      </c>
      <c r="AM146" s="33">
        <v>143</v>
      </c>
      <c r="AN146" s="228">
        <v>600</v>
      </c>
      <c r="AO146" s="228">
        <v>0</v>
      </c>
      <c r="AP146" s="228">
        <v>0</v>
      </c>
      <c r="AQ146" s="228">
        <v>0</v>
      </c>
      <c r="AR146" s="228">
        <v>0</v>
      </c>
      <c r="AS146" s="228">
        <v>0</v>
      </c>
      <c r="AU146" s="33">
        <v>143</v>
      </c>
      <c r="AV146" s="228">
        <v>19</v>
      </c>
      <c r="AW146" s="228">
        <v>0</v>
      </c>
      <c r="AX146" s="228">
        <v>0</v>
      </c>
      <c r="AY146" s="228">
        <v>0</v>
      </c>
      <c r="AZ146" s="228">
        <v>0</v>
      </c>
      <c r="BA146" s="228">
        <v>0</v>
      </c>
      <c r="BC146" s="184">
        <v>143</v>
      </c>
      <c r="BD146" s="297">
        <v>0</v>
      </c>
      <c r="BE146" s="297">
        <v>0</v>
      </c>
      <c r="BF146" s="297">
        <v>0</v>
      </c>
      <c r="BG146" s="297">
        <v>0</v>
      </c>
      <c r="BH146" s="297">
        <v>0</v>
      </c>
    </row>
    <row r="147" spans="8:60" s="229" customFormat="1" x14ac:dyDescent="0.35">
      <c r="H147" s="33">
        <v>144</v>
      </c>
      <c r="I147" s="23">
        <v>0</v>
      </c>
      <c r="J147" s="23">
        <v>0</v>
      </c>
      <c r="K147" s="23">
        <v>0</v>
      </c>
      <c r="L147" s="23">
        <v>0</v>
      </c>
      <c r="M147" s="23">
        <v>0</v>
      </c>
      <c r="O147" s="33">
        <v>144</v>
      </c>
      <c r="P147" s="296">
        <f t="shared" si="8"/>
        <v>600</v>
      </c>
      <c r="Q147" s="296">
        <v>0</v>
      </c>
      <c r="R147" s="296">
        <v>0</v>
      </c>
      <c r="S147" s="296">
        <v>0</v>
      </c>
      <c r="T147" s="296">
        <v>0</v>
      </c>
      <c r="U147" s="296">
        <v>0</v>
      </c>
      <c r="W147" s="33">
        <v>144</v>
      </c>
      <c r="X147" s="296">
        <v>600</v>
      </c>
      <c r="Y147" s="296">
        <v>0</v>
      </c>
      <c r="Z147" s="296">
        <v>0</v>
      </c>
      <c r="AA147" s="296">
        <v>0</v>
      </c>
      <c r="AB147" s="296">
        <v>0</v>
      </c>
      <c r="AC147" s="296">
        <v>0</v>
      </c>
      <c r="AE147" s="33">
        <v>144</v>
      </c>
      <c r="AF147" s="296">
        <f t="shared" si="9"/>
        <v>600</v>
      </c>
      <c r="AG147" s="296">
        <v>0</v>
      </c>
      <c r="AH147" s="296">
        <v>0</v>
      </c>
      <c r="AI147" s="296">
        <v>0</v>
      </c>
      <c r="AJ147" s="296">
        <v>0</v>
      </c>
      <c r="AK147" s="296">
        <v>0</v>
      </c>
      <c r="AM147" s="33">
        <v>144</v>
      </c>
      <c r="AN147" s="228">
        <v>600</v>
      </c>
      <c r="AO147" s="228">
        <v>0</v>
      </c>
      <c r="AP147" s="228">
        <v>0</v>
      </c>
      <c r="AQ147" s="228">
        <v>0</v>
      </c>
      <c r="AR147" s="228">
        <v>0</v>
      </c>
      <c r="AS147" s="228">
        <v>0</v>
      </c>
      <c r="AU147" s="33">
        <v>144</v>
      </c>
      <c r="AV147" s="228">
        <v>19</v>
      </c>
      <c r="AW147" s="228">
        <v>0</v>
      </c>
      <c r="AX147" s="228">
        <v>0</v>
      </c>
      <c r="AY147" s="228">
        <v>0</v>
      </c>
      <c r="AZ147" s="228">
        <v>0</v>
      </c>
      <c r="BA147" s="228">
        <v>0</v>
      </c>
      <c r="BC147" s="184">
        <v>144</v>
      </c>
      <c r="BD147" s="297">
        <v>0</v>
      </c>
      <c r="BE147" s="297">
        <v>0</v>
      </c>
      <c r="BF147" s="297">
        <v>0</v>
      </c>
      <c r="BG147" s="297">
        <v>0</v>
      </c>
      <c r="BH147" s="297">
        <v>0</v>
      </c>
    </row>
    <row r="148" spans="8:60" s="229" customFormat="1" x14ac:dyDescent="0.35">
      <c r="H148" s="33">
        <v>145</v>
      </c>
      <c r="I148" s="23">
        <v>0</v>
      </c>
      <c r="J148" s="23">
        <v>0</v>
      </c>
      <c r="K148" s="23">
        <v>0</v>
      </c>
      <c r="L148" s="23">
        <v>0</v>
      </c>
      <c r="M148" s="23">
        <v>0</v>
      </c>
      <c r="O148" s="33">
        <v>145</v>
      </c>
      <c r="P148" s="296">
        <f t="shared" si="8"/>
        <v>600</v>
      </c>
      <c r="Q148" s="296">
        <v>0</v>
      </c>
      <c r="R148" s="296">
        <v>0</v>
      </c>
      <c r="S148" s="296">
        <v>0</v>
      </c>
      <c r="T148" s="296">
        <v>0</v>
      </c>
      <c r="U148" s="296">
        <v>0</v>
      </c>
      <c r="W148" s="33">
        <v>145</v>
      </c>
      <c r="X148" s="296">
        <v>600</v>
      </c>
      <c r="Y148" s="296">
        <v>0</v>
      </c>
      <c r="Z148" s="296">
        <v>0</v>
      </c>
      <c r="AA148" s="296">
        <v>0</v>
      </c>
      <c r="AB148" s="296">
        <v>0</v>
      </c>
      <c r="AC148" s="296">
        <v>0</v>
      </c>
      <c r="AE148" s="33">
        <v>145</v>
      </c>
      <c r="AF148" s="296">
        <f t="shared" si="9"/>
        <v>600</v>
      </c>
      <c r="AG148" s="296">
        <v>0</v>
      </c>
      <c r="AH148" s="296">
        <v>0</v>
      </c>
      <c r="AI148" s="296">
        <v>0</v>
      </c>
      <c r="AJ148" s="296">
        <v>0</v>
      </c>
      <c r="AK148" s="296">
        <v>0</v>
      </c>
      <c r="AM148" s="33">
        <v>145</v>
      </c>
      <c r="AN148" s="228">
        <v>600</v>
      </c>
      <c r="AO148" s="228">
        <v>0</v>
      </c>
      <c r="AP148" s="228">
        <v>0</v>
      </c>
      <c r="AQ148" s="228">
        <v>0</v>
      </c>
      <c r="AR148" s="228">
        <v>0</v>
      </c>
      <c r="AS148" s="228">
        <v>0</v>
      </c>
      <c r="AU148" s="33">
        <v>145</v>
      </c>
      <c r="AV148" s="228">
        <v>19</v>
      </c>
      <c r="AW148" s="228">
        <v>0</v>
      </c>
      <c r="AX148" s="228">
        <v>0</v>
      </c>
      <c r="AY148" s="228">
        <v>0</v>
      </c>
      <c r="AZ148" s="228">
        <v>0</v>
      </c>
      <c r="BA148" s="228">
        <v>0</v>
      </c>
      <c r="BC148" s="184">
        <v>145</v>
      </c>
      <c r="BD148" s="297">
        <v>0</v>
      </c>
      <c r="BE148" s="297">
        <v>0</v>
      </c>
      <c r="BF148" s="297">
        <v>0</v>
      </c>
      <c r="BG148" s="297">
        <v>0</v>
      </c>
      <c r="BH148" s="297">
        <v>0</v>
      </c>
    </row>
    <row r="149" spans="8:60" s="229" customFormat="1" x14ac:dyDescent="0.35">
      <c r="H149" s="33">
        <v>146</v>
      </c>
      <c r="I149" s="23">
        <v>0</v>
      </c>
      <c r="J149" s="23">
        <v>0</v>
      </c>
      <c r="K149" s="23">
        <v>0</v>
      </c>
      <c r="L149" s="23">
        <v>0</v>
      </c>
      <c r="M149" s="23">
        <v>0</v>
      </c>
      <c r="O149" s="33">
        <v>146</v>
      </c>
      <c r="P149" s="296">
        <f t="shared" si="8"/>
        <v>600</v>
      </c>
      <c r="Q149" s="296">
        <v>0</v>
      </c>
      <c r="R149" s="296">
        <v>0</v>
      </c>
      <c r="S149" s="296">
        <v>0</v>
      </c>
      <c r="T149" s="296">
        <v>0</v>
      </c>
      <c r="U149" s="296">
        <v>0</v>
      </c>
      <c r="W149" s="33">
        <v>146</v>
      </c>
      <c r="X149" s="296">
        <v>600</v>
      </c>
      <c r="Y149" s="296">
        <v>0</v>
      </c>
      <c r="Z149" s="296">
        <v>0</v>
      </c>
      <c r="AA149" s="296">
        <v>0</v>
      </c>
      <c r="AB149" s="296">
        <v>0</v>
      </c>
      <c r="AC149" s="296">
        <v>0</v>
      </c>
      <c r="AE149" s="33">
        <v>146</v>
      </c>
      <c r="AF149" s="296">
        <f t="shared" si="9"/>
        <v>600</v>
      </c>
      <c r="AG149" s="296">
        <v>0</v>
      </c>
      <c r="AH149" s="296">
        <v>0</v>
      </c>
      <c r="AI149" s="296">
        <v>0</v>
      </c>
      <c r="AJ149" s="296">
        <v>0</v>
      </c>
      <c r="AK149" s="296">
        <v>0</v>
      </c>
      <c r="AM149" s="33">
        <v>146</v>
      </c>
      <c r="AN149" s="228">
        <v>600</v>
      </c>
      <c r="AO149" s="228">
        <v>0</v>
      </c>
      <c r="AP149" s="228">
        <v>0</v>
      </c>
      <c r="AQ149" s="228">
        <v>0</v>
      </c>
      <c r="AR149" s="228">
        <v>0</v>
      </c>
      <c r="AS149" s="228">
        <v>0</v>
      </c>
      <c r="AU149" s="33">
        <v>146</v>
      </c>
      <c r="AV149" s="228">
        <v>19</v>
      </c>
      <c r="AW149" s="228">
        <v>0</v>
      </c>
      <c r="AX149" s="228">
        <v>0</v>
      </c>
      <c r="AY149" s="228">
        <v>0</v>
      </c>
      <c r="AZ149" s="228">
        <v>0</v>
      </c>
      <c r="BA149" s="228">
        <v>0</v>
      </c>
      <c r="BC149" s="184">
        <v>146</v>
      </c>
      <c r="BD149" s="297">
        <v>0</v>
      </c>
      <c r="BE149" s="297">
        <v>0</v>
      </c>
      <c r="BF149" s="297">
        <v>0</v>
      </c>
      <c r="BG149" s="297">
        <v>0</v>
      </c>
      <c r="BH149" s="297">
        <v>0</v>
      </c>
    </row>
    <row r="150" spans="8:60" s="229" customFormat="1" x14ac:dyDescent="0.35">
      <c r="H150" s="33">
        <v>147</v>
      </c>
      <c r="I150" s="23">
        <v>0</v>
      </c>
      <c r="J150" s="23">
        <v>0</v>
      </c>
      <c r="K150" s="23">
        <v>0</v>
      </c>
      <c r="L150" s="23">
        <v>0</v>
      </c>
      <c r="M150" s="23">
        <v>0</v>
      </c>
      <c r="O150" s="33">
        <v>147</v>
      </c>
      <c r="P150" s="296">
        <f t="shared" si="8"/>
        <v>600</v>
      </c>
      <c r="Q150" s="296">
        <v>0</v>
      </c>
      <c r="R150" s="296">
        <v>0</v>
      </c>
      <c r="S150" s="296">
        <v>0</v>
      </c>
      <c r="T150" s="296">
        <v>0</v>
      </c>
      <c r="U150" s="296">
        <v>0</v>
      </c>
      <c r="W150" s="33">
        <v>147</v>
      </c>
      <c r="X150" s="296">
        <v>600</v>
      </c>
      <c r="Y150" s="296">
        <v>0</v>
      </c>
      <c r="Z150" s="296">
        <v>0</v>
      </c>
      <c r="AA150" s="296">
        <v>0</v>
      </c>
      <c r="AB150" s="296">
        <v>0</v>
      </c>
      <c r="AC150" s="296">
        <v>0</v>
      </c>
      <c r="AE150" s="33">
        <v>147</v>
      </c>
      <c r="AF150" s="296">
        <f t="shared" si="9"/>
        <v>600</v>
      </c>
      <c r="AG150" s="296">
        <v>0</v>
      </c>
      <c r="AH150" s="296">
        <v>0</v>
      </c>
      <c r="AI150" s="296">
        <v>0</v>
      </c>
      <c r="AJ150" s="296">
        <v>0</v>
      </c>
      <c r="AK150" s="296">
        <v>0</v>
      </c>
      <c r="AM150" s="33">
        <v>147</v>
      </c>
      <c r="AN150" s="228">
        <v>600</v>
      </c>
      <c r="AO150" s="228">
        <v>0</v>
      </c>
      <c r="AP150" s="228">
        <v>0</v>
      </c>
      <c r="AQ150" s="228">
        <v>0</v>
      </c>
      <c r="AR150" s="228">
        <v>0</v>
      </c>
      <c r="AS150" s="228">
        <v>0</v>
      </c>
      <c r="AU150" s="33">
        <v>147</v>
      </c>
      <c r="AV150" s="228">
        <v>19</v>
      </c>
      <c r="AW150" s="228">
        <v>0</v>
      </c>
      <c r="AX150" s="228">
        <v>0</v>
      </c>
      <c r="AY150" s="228">
        <v>0</v>
      </c>
      <c r="AZ150" s="228">
        <v>0</v>
      </c>
      <c r="BA150" s="228">
        <v>0</v>
      </c>
      <c r="BC150" s="184">
        <v>147</v>
      </c>
      <c r="BD150" s="297">
        <v>0</v>
      </c>
      <c r="BE150" s="297">
        <v>0</v>
      </c>
      <c r="BF150" s="297">
        <v>0</v>
      </c>
      <c r="BG150" s="297">
        <v>0</v>
      </c>
      <c r="BH150" s="297">
        <v>0</v>
      </c>
    </row>
    <row r="151" spans="8:60" s="229" customFormat="1" x14ac:dyDescent="0.35">
      <c r="H151" s="33">
        <v>148</v>
      </c>
      <c r="I151" s="23">
        <v>0</v>
      </c>
      <c r="J151" s="23">
        <v>0</v>
      </c>
      <c r="K151" s="23">
        <v>0</v>
      </c>
      <c r="L151" s="23">
        <v>0</v>
      </c>
      <c r="M151" s="23">
        <v>0</v>
      </c>
      <c r="O151" s="33">
        <v>148</v>
      </c>
      <c r="P151" s="296">
        <f t="shared" si="8"/>
        <v>600</v>
      </c>
      <c r="Q151" s="296">
        <v>0</v>
      </c>
      <c r="R151" s="296">
        <v>0</v>
      </c>
      <c r="S151" s="296">
        <v>0</v>
      </c>
      <c r="T151" s="296">
        <v>0</v>
      </c>
      <c r="U151" s="296">
        <v>0</v>
      </c>
      <c r="W151" s="33">
        <v>148</v>
      </c>
      <c r="X151" s="296">
        <v>600</v>
      </c>
      <c r="Y151" s="296">
        <v>0</v>
      </c>
      <c r="Z151" s="296">
        <v>0</v>
      </c>
      <c r="AA151" s="296">
        <v>0</v>
      </c>
      <c r="AB151" s="296">
        <v>0</v>
      </c>
      <c r="AC151" s="296">
        <v>0</v>
      </c>
      <c r="AE151" s="33">
        <v>148</v>
      </c>
      <c r="AF151" s="296">
        <f t="shared" si="9"/>
        <v>600</v>
      </c>
      <c r="AG151" s="296">
        <v>0</v>
      </c>
      <c r="AH151" s="296">
        <v>0</v>
      </c>
      <c r="AI151" s="296">
        <v>0</v>
      </c>
      <c r="AJ151" s="296">
        <v>0</v>
      </c>
      <c r="AK151" s="296">
        <v>0</v>
      </c>
      <c r="AM151" s="33">
        <v>148</v>
      </c>
      <c r="AN151" s="228">
        <v>600</v>
      </c>
      <c r="AO151" s="228">
        <v>0</v>
      </c>
      <c r="AP151" s="228">
        <v>0</v>
      </c>
      <c r="AQ151" s="228">
        <v>0</v>
      </c>
      <c r="AR151" s="228">
        <v>0</v>
      </c>
      <c r="AS151" s="228">
        <v>0</v>
      </c>
      <c r="AU151" s="33">
        <v>148</v>
      </c>
      <c r="AV151" s="228">
        <v>19</v>
      </c>
      <c r="AW151" s="228">
        <v>0</v>
      </c>
      <c r="AX151" s="228">
        <v>0</v>
      </c>
      <c r="AY151" s="228">
        <v>0</v>
      </c>
      <c r="AZ151" s="228">
        <v>0</v>
      </c>
      <c r="BA151" s="228">
        <v>0</v>
      </c>
      <c r="BC151" s="184">
        <v>148</v>
      </c>
      <c r="BD151" s="297">
        <v>0</v>
      </c>
      <c r="BE151" s="297">
        <v>0</v>
      </c>
      <c r="BF151" s="297">
        <v>0</v>
      </c>
      <c r="BG151" s="297">
        <v>0</v>
      </c>
      <c r="BH151" s="297">
        <v>0</v>
      </c>
    </row>
    <row r="152" spans="8:60" s="229" customFormat="1" x14ac:dyDescent="0.35">
      <c r="H152" s="33">
        <v>149</v>
      </c>
      <c r="I152" s="23">
        <v>0</v>
      </c>
      <c r="J152" s="23">
        <v>0</v>
      </c>
      <c r="K152" s="23">
        <v>0</v>
      </c>
      <c r="L152" s="23">
        <v>0</v>
      </c>
      <c r="M152" s="23">
        <v>0</v>
      </c>
      <c r="O152" s="33">
        <v>149</v>
      </c>
      <c r="P152" s="296">
        <f t="shared" si="8"/>
        <v>600</v>
      </c>
      <c r="Q152" s="296">
        <v>0</v>
      </c>
      <c r="R152" s="296">
        <v>0</v>
      </c>
      <c r="S152" s="296">
        <v>0</v>
      </c>
      <c r="T152" s="296">
        <v>0</v>
      </c>
      <c r="U152" s="296">
        <v>0</v>
      </c>
      <c r="W152" s="33">
        <v>149</v>
      </c>
      <c r="X152" s="296">
        <v>600</v>
      </c>
      <c r="Y152" s="296">
        <v>0</v>
      </c>
      <c r="Z152" s="296">
        <v>0</v>
      </c>
      <c r="AA152" s="296">
        <v>0</v>
      </c>
      <c r="AB152" s="296">
        <v>0</v>
      </c>
      <c r="AC152" s="296">
        <v>0</v>
      </c>
      <c r="AE152" s="33">
        <v>149</v>
      </c>
      <c r="AF152" s="296">
        <f t="shared" si="9"/>
        <v>600</v>
      </c>
      <c r="AG152" s="296">
        <v>0</v>
      </c>
      <c r="AH152" s="296">
        <v>0</v>
      </c>
      <c r="AI152" s="296">
        <v>0</v>
      </c>
      <c r="AJ152" s="296">
        <v>0</v>
      </c>
      <c r="AK152" s="296">
        <v>0</v>
      </c>
      <c r="AM152" s="33">
        <v>149</v>
      </c>
      <c r="AN152" s="228">
        <v>600</v>
      </c>
      <c r="AO152" s="228">
        <v>0</v>
      </c>
      <c r="AP152" s="228">
        <v>0</v>
      </c>
      <c r="AQ152" s="228">
        <v>0</v>
      </c>
      <c r="AR152" s="228">
        <v>0</v>
      </c>
      <c r="AS152" s="228">
        <v>0</v>
      </c>
      <c r="AU152" s="33">
        <v>149</v>
      </c>
      <c r="AV152" s="228">
        <v>19</v>
      </c>
      <c r="AW152" s="228">
        <v>0</v>
      </c>
      <c r="AX152" s="228">
        <v>0</v>
      </c>
      <c r="AY152" s="228">
        <v>0</v>
      </c>
      <c r="AZ152" s="228">
        <v>0</v>
      </c>
      <c r="BA152" s="228">
        <v>0</v>
      </c>
      <c r="BC152" s="184">
        <v>149</v>
      </c>
      <c r="BD152" s="297">
        <v>0</v>
      </c>
      <c r="BE152" s="297">
        <v>0</v>
      </c>
      <c r="BF152" s="297">
        <v>0</v>
      </c>
      <c r="BG152" s="297">
        <v>0</v>
      </c>
      <c r="BH152" s="297">
        <v>0</v>
      </c>
    </row>
    <row r="153" spans="8:60" s="229" customFormat="1" x14ac:dyDescent="0.35">
      <c r="H153" s="33">
        <v>150</v>
      </c>
      <c r="I153" s="23">
        <v>0</v>
      </c>
      <c r="J153" s="23">
        <v>0</v>
      </c>
      <c r="K153" s="23">
        <v>0</v>
      </c>
      <c r="L153" s="23">
        <v>0</v>
      </c>
      <c r="M153" s="23">
        <v>0</v>
      </c>
      <c r="O153" s="33">
        <v>150</v>
      </c>
      <c r="P153" s="296">
        <f t="shared" si="8"/>
        <v>600</v>
      </c>
      <c r="Q153" s="296">
        <v>0</v>
      </c>
      <c r="R153" s="296">
        <v>0</v>
      </c>
      <c r="S153" s="296">
        <v>0</v>
      </c>
      <c r="T153" s="296">
        <v>0</v>
      </c>
      <c r="U153" s="296">
        <v>0</v>
      </c>
      <c r="W153" s="33">
        <v>150</v>
      </c>
      <c r="X153" s="296">
        <v>600</v>
      </c>
      <c r="Y153" s="296">
        <v>0</v>
      </c>
      <c r="Z153" s="296">
        <v>0</v>
      </c>
      <c r="AA153" s="296">
        <v>0</v>
      </c>
      <c r="AB153" s="296">
        <v>0</v>
      </c>
      <c r="AC153" s="296">
        <v>0</v>
      </c>
      <c r="AE153" s="33">
        <v>150</v>
      </c>
      <c r="AF153" s="296">
        <f t="shared" si="9"/>
        <v>600</v>
      </c>
      <c r="AG153" s="296">
        <v>0</v>
      </c>
      <c r="AH153" s="296">
        <v>0</v>
      </c>
      <c r="AI153" s="296">
        <v>0</v>
      </c>
      <c r="AJ153" s="296">
        <v>0</v>
      </c>
      <c r="AK153" s="296">
        <v>0</v>
      </c>
      <c r="AM153" s="33">
        <v>150</v>
      </c>
      <c r="AN153" s="228">
        <v>600</v>
      </c>
      <c r="AO153" s="228">
        <v>0</v>
      </c>
      <c r="AP153" s="228">
        <v>0</v>
      </c>
      <c r="AQ153" s="228">
        <v>0</v>
      </c>
      <c r="AR153" s="228">
        <v>0</v>
      </c>
      <c r="AS153" s="228">
        <v>0</v>
      </c>
      <c r="AU153" s="33">
        <v>150</v>
      </c>
      <c r="AV153" s="228">
        <v>19</v>
      </c>
      <c r="AW153" s="228">
        <v>0</v>
      </c>
      <c r="AX153" s="228">
        <v>0</v>
      </c>
      <c r="AY153" s="228">
        <v>0</v>
      </c>
      <c r="AZ153" s="228">
        <v>0</v>
      </c>
      <c r="BA153" s="228">
        <v>0</v>
      </c>
      <c r="BC153" s="184">
        <v>150</v>
      </c>
      <c r="BD153" s="297">
        <v>0</v>
      </c>
      <c r="BE153" s="297">
        <v>0</v>
      </c>
      <c r="BF153" s="297">
        <v>0</v>
      </c>
      <c r="BG153" s="297">
        <v>0</v>
      </c>
      <c r="BH153" s="297">
        <v>0</v>
      </c>
    </row>
    <row r="154" spans="8:60" s="229" customFormat="1" x14ac:dyDescent="0.35">
      <c r="H154" s="33">
        <v>151</v>
      </c>
      <c r="I154" s="23">
        <v>0</v>
      </c>
      <c r="J154" s="23">
        <v>0</v>
      </c>
      <c r="K154" s="23">
        <v>0</v>
      </c>
      <c r="L154" s="23">
        <v>0</v>
      </c>
      <c r="M154" s="23">
        <v>0</v>
      </c>
      <c r="O154" s="33">
        <v>151</v>
      </c>
      <c r="P154" s="296">
        <f t="shared" si="8"/>
        <v>600</v>
      </c>
      <c r="Q154" s="296">
        <v>0</v>
      </c>
      <c r="R154" s="296">
        <v>0</v>
      </c>
      <c r="S154" s="296">
        <v>0</v>
      </c>
      <c r="T154" s="296">
        <v>0</v>
      </c>
      <c r="U154" s="296">
        <v>0</v>
      </c>
      <c r="W154" s="33">
        <v>151</v>
      </c>
      <c r="X154" s="296">
        <v>600</v>
      </c>
      <c r="Y154" s="296">
        <v>0</v>
      </c>
      <c r="Z154" s="296">
        <v>0</v>
      </c>
      <c r="AA154" s="296">
        <v>0</v>
      </c>
      <c r="AB154" s="296">
        <v>0</v>
      </c>
      <c r="AC154" s="296">
        <v>0</v>
      </c>
      <c r="AE154" s="33">
        <v>151</v>
      </c>
      <c r="AF154" s="296">
        <f t="shared" si="9"/>
        <v>600</v>
      </c>
      <c r="AG154" s="296">
        <v>0</v>
      </c>
      <c r="AH154" s="296">
        <v>0</v>
      </c>
      <c r="AI154" s="296">
        <v>0</v>
      </c>
      <c r="AJ154" s="296">
        <v>0</v>
      </c>
      <c r="AK154" s="296">
        <v>0</v>
      </c>
      <c r="AM154" s="33">
        <v>151</v>
      </c>
      <c r="AN154" s="228">
        <v>600</v>
      </c>
      <c r="AO154" s="228">
        <v>0</v>
      </c>
      <c r="AP154" s="228">
        <v>0</v>
      </c>
      <c r="AQ154" s="228">
        <v>0</v>
      </c>
      <c r="AR154" s="228">
        <v>0</v>
      </c>
      <c r="AS154" s="228">
        <v>0</v>
      </c>
      <c r="AU154" s="33">
        <v>151</v>
      </c>
      <c r="AV154" s="228">
        <v>19</v>
      </c>
      <c r="AW154" s="228">
        <v>0</v>
      </c>
      <c r="AX154" s="228">
        <v>0</v>
      </c>
      <c r="AY154" s="228">
        <v>0</v>
      </c>
      <c r="AZ154" s="228">
        <v>0</v>
      </c>
      <c r="BA154" s="228">
        <v>0</v>
      </c>
      <c r="BC154" s="184">
        <v>151</v>
      </c>
      <c r="BD154" s="297">
        <v>0</v>
      </c>
      <c r="BE154" s="297">
        <v>0</v>
      </c>
      <c r="BF154" s="297">
        <v>0</v>
      </c>
      <c r="BG154" s="297">
        <v>0</v>
      </c>
      <c r="BH154" s="297">
        <v>0</v>
      </c>
    </row>
    <row r="155" spans="8:60" s="229" customFormat="1" x14ac:dyDescent="0.35">
      <c r="H155" s="33">
        <v>152</v>
      </c>
      <c r="I155" s="23">
        <v>0</v>
      </c>
      <c r="J155" s="23">
        <v>0</v>
      </c>
      <c r="K155" s="23">
        <v>0</v>
      </c>
      <c r="L155" s="23">
        <v>0</v>
      </c>
      <c r="M155" s="23">
        <v>0</v>
      </c>
      <c r="O155" s="33">
        <v>152</v>
      </c>
      <c r="P155" s="296">
        <f t="shared" si="8"/>
        <v>600</v>
      </c>
      <c r="Q155" s="296">
        <v>0</v>
      </c>
      <c r="R155" s="296">
        <v>0</v>
      </c>
      <c r="S155" s="296">
        <v>0</v>
      </c>
      <c r="T155" s="296">
        <v>0</v>
      </c>
      <c r="U155" s="296">
        <v>0</v>
      </c>
      <c r="W155" s="33">
        <v>152</v>
      </c>
      <c r="X155" s="296">
        <v>600</v>
      </c>
      <c r="Y155" s="296">
        <v>0</v>
      </c>
      <c r="Z155" s="296">
        <v>0</v>
      </c>
      <c r="AA155" s="296">
        <v>0</v>
      </c>
      <c r="AB155" s="296">
        <v>0</v>
      </c>
      <c r="AC155" s="296">
        <v>0</v>
      </c>
      <c r="AE155" s="33">
        <v>152</v>
      </c>
      <c r="AF155" s="296">
        <f t="shared" si="9"/>
        <v>600</v>
      </c>
      <c r="AG155" s="296">
        <v>0</v>
      </c>
      <c r="AH155" s="296">
        <v>0</v>
      </c>
      <c r="AI155" s="296">
        <v>0</v>
      </c>
      <c r="AJ155" s="296">
        <v>0</v>
      </c>
      <c r="AK155" s="296">
        <v>0</v>
      </c>
      <c r="AM155" s="33">
        <v>152</v>
      </c>
      <c r="AN155" s="228">
        <v>600</v>
      </c>
      <c r="AO155" s="228">
        <v>0</v>
      </c>
      <c r="AP155" s="228">
        <v>0</v>
      </c>
      <c r="AQ155" s="228">
        <v>0</v>
      </c>
      <c r="AR155" s="228">
        <v>0</v>
      </c>
      <c r="AS155" s="228">
        <v>0</v>
      </c>
      <c r="AU155" s="33">
        <v>152</v>
      </c>
      <c r="AV155" s="228">
        <v>19</v>
      </c>
      <c r="AW155" s="228">
        <v>0</v>
      </c>
      <c r="AX155" s="228">
        <v>0</v>
      </c>
      <c r="AY155" s="228">
        <v>0</v>
      </c>
      <c r="AZ155" s="228">
        <v>0</v>
      </c>
      <c r="BA155" s="228">
        <v>0</v>
      </c>
      <c r="BC155" s="184">
        <v>152</v>
      </c>
      <c r="BD155" s="297">
        <v>0</v>
      </c>
      <c r="BE155" s="297">
        <v>0</v>
      </c>
      <c r="BF155" s="297">
        <v>0</v>
      </c>
      <c r="BG155" s="297">
        <v>0</v>
      </c>
      <c r="BH155" s="297">
        <v>0</v>
      </c>
    </row>
    <row r="156" spans="8:60" s="229" customFormat="1" x14ac:dyDescent="0.35">
      <c r="H156" s="33">
        <v>153</v>
      </c>
      <c r="I156" s="23">
        <v>0</v>
      </c>
      <c r="J156" s="23">
        <v>0</v>
      </c>
      <c r="K156" s="23">
        <v>0</v>
      </c>
      <c r="L156" s="23">
        <v>0</v>
      </c>
      <c r="M156" s="23">
        <v>0</v>
      </c>
      <c r="O156" s="33">
        <v>153</v>
      </c>
      <c r="P156" s="296">
        <f t="shared" si="8"/>
        <v>600</v>
      </c>
      <c r="Q156" s="296">
        <v>0</v>
      </c>
      <c r="R156" s="296">
        <v>0</v>
      </c>
      <c r="S156" s="296">
        <v>0</v>
      </c>
      <c r="T156" s="296">
        <v>0</v>
      </c>
      <c r="U156" s="296">
        <v>0</v>
      </c>
      <c r="W156" s="33">
        <v>153</v>
      </c>
      <c r="X156" s="296">
        <v>600</v>
      </c>
      <c r="Y156" s="296">
        <v>0</v>
      </c>
      <c r="Z156" s="296">
        <v>0</v>
      </c>
      <c r="AA156" s="296">
        <v>0</v>
      </c>
      <c r="AB156" s="296">
        <v>0</v>
      </c>
      <c r="AC156" s="296">
        <v>0</v>
      </c>
      <c r="AE156" s="33">
        <v>153</v>
      </c>
      <c r="AF156" s="296">
        <f t="shared" si="9"/>
        <v>600</v>
      </c>
      <c r="AG156" s="296">
        <v>0</v>
      </c>
      <c r="AH156" s="296">
        <v>0</v>
      </c>
      <c r="AI156" s="296">
        <v>0</v>
      </c>
      <c r="AJ156" s="296">
        <v>0</v>
      </c>
      <c r="AK156" s="296">
        <v>0</v>
      </c>
      <c r="AM156" s="33">
        <v>153</v>
      </c>
      <c r="AN156" s="228">
        <v>600</v>
      </c>
      <c r="AO156" s="228">
        <v>0</v>
      </c>
      <c r="AP156" s="228">
        <v>0</v>
      </c>
      <c r="AQ156" s="228">
        <v>0</v>
      </c>
      <c r="AR156" s="228">
        <v>0</v>
      </c>
      <c r="AS156" s="228">
        <v>0</v>
      </c>
      <c r="AU156" s="33">
        <v>153</v>
      </c>
      <c r="AV156" s="228">
        <v>19</v>
      </c>
      <c r="AW156" s="228">
        <v>0</v>
      </c>
      <c r="AX156" s="228">
        <v>0</v>
      </c>
      <c r="AY156" s="228">
        <v>0</v>
      </c>
      <c r="AZ156" s="228">
        <v>0</v>
      </c>
      <c r="BA156" s="228">
        <v>0</v>
      </c>
      <c r="BC156" s="184">
        <v>153</v>
      </c>
      <c r="BD156" s="297">
        <v>0</v>
      </c>
      <c r="BE156" s="297">
        <v>0</v>
      </c>
      <c r="BF156" s="297">
        <v>0</v>
      </c>
      <c r="BG156" s="297">
        <v>0</v>
      </c>
      <c r="BH156" s="297">
        <v>0</v>
      </c>
    </row>
    <row r="157" spans="8:60" s="229" customFormat="1" x14ac:dyDescent="0.35">
      <c r="H157" s="33">
        <v>154</v>
      </c>
      <c r="I157" s="23">
        <v>0</v>
      </c>
      <c r="J157" s="23">
        <v>0</v>
      </c>
      <c r="K157" s="23">
        <v>0</v>
      </c>
      <c r="L157" s="23">
        <v>0</v>
      </c>
      <c r="M157" s="23">
        <v>0</v>
      </c>
      <c r="O157" s="33">
        <v>154</v>
      </c>
      <c r="P157" s="296">
        <f t="shared" si="8"/>
        <v>600</v>
      </c>
      <c r="Q157" s="296">
        <v>0</v>
      </c>
      <c r="R157" s="296">
        <v>0</v>
      </c>
      <c r="S157" s="296">
        <v>0</v>
      </c>
      <c r="T157" s="296">
        <v>0</v>
      </c>
      <c r="U157" s="296">
        <v>0</v>
      </c>
      <c r="W157" s="33">
        <v>154</v>
      </c>
      <c r="X157" s="296">
        <v>600</v>
      </c>
      <c r="Y157" s="296">
        <v>0</v>
      </c>
      <c r="Z157" s="296">
        <v>0</v>
      </c>
      <c r="AA157" s="296">
        <v>0</v>
      </c>
      <c r="AB157" s="296">
        <v>0</v>
      </c>
      <c r="AC157" s="296">
        <v>0</v>
      </c>
      <c r="AE157" s="33">
        <v>154</v>
      </c>
      <c r="AF157" s="296">
        <f t="shared" si="9"/>
        <v>600</v>
      </c>
      <c r="AG157" s="296">
        <v>0</v>
      </c>
      <c r="AH157" s="296">
        <v>0</v>
      </c>
      <c r="AI157" s="296">
        <v>0</v>
      </c>
      <c r="AJ157" s="296">
        <v>0</v>
      </c>
      <c r="AK157" s="296">
        <v>0</v>
      </c>
      <c r="AM157" s="33">
        <v>154</v>
      </c>
      <c r="AN157" s="228">
        <v>600</v>
      </c>
      <c r="AO157" s="228">
        <v>0</v>
      </c>
      <c r="AP157" s="228">
        <v>0</v>
      </c>
      <c r="AQ157" s="228">
        <v>0</v>
      </c>
      <c r="AR157" s="228">
        <v>0</v>
      </c>
      <c r="AS157" s="228">
        <v>0</v>
      </c>
      <c r="AU157" s="33">
        <v>154</v>
      </c>
      <c r="AV157" s="228">
        <v>19</v>
      </c>
      <c r="AW157" s="228">
        <v>0</v>
      </c>
      <c r="AX157" s="228">
        <v>0</v>
      </c>
      <c r="AY157" s="228">
        <v>0</v>
      </c>
      <c r="AZ157" s="228">
        <v>0</v>
      </c>
      <c r="BA157" s="228">
        <v>0</v>
      </c>
      <c r="BC157" s="184">
        <v>154</v>
      </c>
      <c r="BD157" s="297">
        <v>0</v>
      </c>
      <c r="BE157" s="297">
        <v>0</v>
      </c>
      <c r="BF157" s="297">
        <v>0</v>
      </c>
      <c r="BG157" s="297">
        <v>0</v>
      </c>
      <c r="BH157" s="297">
        <v>0</v>
      </c>
    </row>
    <row r="158" spans="8:60" s="229" customFormat="1" x14ac:dyDescent="0.35">
      <c r="H158" s="33">
        <v>155</v>
      </c>
      <c r="I158" s="23">
        <v>0</v>
      </c>
      <c r="J158" s="23">
        <v>0</v>
      </c>
      <c r="K158" s="23">
        <v>0</v>
      </c>
      <c r="L158" s="23">
        <v>0</v>
      </c>
      <c r="M158" s="23">
        <v>0</v>
      </c>
      <c r="O158" s="33">
        <v>155</v>
      </c>
      <c r="P158" s="296">
        <f t="shared" si="8"/>
        <v>600</v>
      </c>
      <c r="Q158" s="296">
        <v>0</v>
      </c>
      <c r="R158" s="296">
        <v>0</v>
      </c>
      <c r="S158" s="296">
        <v>0</v>
      </c>
      <c r="T158" s="296">
        <v>0</v>
      </c>
      <c r="U158" s="296">
        <v>0</v>
      </c>
      <c r="W158" s="33">
        <v>155</v>
      </c>
      <c r="X158" s="296">
        <v>600</v>
      </c>
      <c r="Y158" s="296">
        <v>0</v>
      </c>
      <c r="Z158" s="296">
        <v>0</v>
      </c>
      <c r="AA158" s="296">
        <v>0</v>
      </c>
      <c r="AB158" s="296">
        <v>0</v>
      </c>
      <c r="AC158" s="296">
        <v>0</v>
      </c>
      <c r="AE158" s="33">
        <v>155</v>
      </c>
      <c r="AF158" s="296">
        <f t="shared" si="9"/>
        <v>600</v>
      </c>
      <c r="AG158" s="296">
        <v>0</v>
      </c>
      <c r="AH158" s="296">
        <v>0</v>
      </c>
      <c r="AI158" s="296">
        <v>0</v>
      </c>
      <c r="AJ158" s="296">
        <v>0</v>
      </c>
      <c r="AK158" s="296">
        <v>0</v>
      </c>
      <c r="AM158" s="33">
        <v>155</v>
      </c>
      <c r="AN158" s="228">
        <v>600</v>
      </c>
      <c r="AO158" s="228">
        <v>0</v>
      </c>
      <c r="AP158" s="228">
        <v>0</v>
      </c>
      <c r="AQ158" s="228">
        <v>0</v>
      </c>
      <c r="AR158" s="228">
        <v>0</v>
      </c>
      <c r="AS158" s="228">
        <v>0</v>
      </c>
      <c r="AU158" s="33">
        <v>155</v>
      </c>
      <c r="AV158" s="228">
        <v>19</v>
      </c>
      <c r="AW158" s="228">
        <v>0</v>
      </c>
      <c r="AX158" s="228">
        <v>0</v>
      </c>
      <c r="AY158" s="228">
        <v>0</v>
      </c>
      <c r="AZ158" s="228">
        <v>0</v>
      </c>
      <c r="BA158" s="228">
        <v>0</v>
      </c>
      <c r="BC158" s="184">
        <v>155</v>
      </c>
      <c r="BD158" s="297">
        <v>0</v>
      </c>
      <c r="BE158" s="297">
        <v>0</v>
      </c>
      <c r="BF158" s="297">
        <v>0</v>
      </c>
      <c r="BG158" s="297">
        <v>0</v>
      </c>
      <c r="BH158" s="297">
        <v>0</v>
      </c>
    </row>
    <row r="159" spans="8:60" s="229" customFormat="1" x14ac:dyDescent="0.35">
      <c r="H159" s="33">
        <v>156</v>
      </c>
      <c r="I159" s="23">
        <v>0</v>
      </c>
      <c r="J159" s="23">
        <v>0</v>
      </c>
      <c r="K159" s="23">
        <v>0</v>
      </c>
      <c r="L159" s="23">
        <v>0</v>
      </c>
      <c r="M159" s="23">
        <v>0</v>
      </c>
      <c r="O159" s="33">
        <v>156</v>
      </c>
      <c r="P159" s="296">
        <f t="shared" si="8"/>
        <v>600</v>
      </c>
      <c r="Q159" s="296">
        <v>0</v>
      </c>
      <c r="R159" s="296">
        <v>0</v>
      </c>
      <c r="S159" s="296">
        <v>0</v>
      </c>
      <c r="T159" s="296">
        <v>0</v>
      </c>
      <c r="U159" s="296">
        <v>0</v>
      </c>
      <c r="W159" s="33">
        <v>156</v>
      </c>
      <c r="X159" s="296">
        <v>600</v>
      </c>
      <c r="Y159" s="296">
        <v>0</v>
      </c>
      <c r="Z159" s="296">
        <v>0</v>
      </c>
      <c r="AA159" s="296">
        <v>0</v>
      </c>
      <c r="AB159" s="296">
        <v>0</v>
      </c>
      <c r="AC159" s="296">
        <v>0</v>
      </c>
      <c r="AE159" s="33">
        <v>156</v>
      </c>
      <c r="AF159" s="296">
        <f t="shared" si="9"/>
        <v>600</v>
      </c>
      <c r="AG159" s="296">
        <v>0</v>
      </c>
      <c r="AH159" s="296">
        <v>0</v>
      </c>
      <c r="AI159" s="296">
        <v>0</v>
      </c>
      <c r="AJ159" s="296">
        <v>0</v>
      </c>
      <c r="AK159" s="296">
        <v>0</v>
      </c>
      <c r="AM159" s="33">
        <v>156</v>
      </c>
      <c r="AN159" s="228">
        <v>600</v>
      </c>
      <c r="AO159" s="228">
        <v>0</v>
      </c>
      <c r="AP159" s="228">
        <v>0</v>
      </c>
      <c r="AQ159" s="228">
        <v>0</v>
      </c>
      <c r="AR159" s="228">
        <v>0</v>
      </c>
      <c r="AS159" s="228">
        <v>0</v>
      </c>
      <c r="AU159" s="33">
        <v>156</v>
      </c>
      <c r="AV159" s="228">
        <v>19</v>
      </c>
      <c r="AW159" s="228">
        <v>0</v>
      </c>
      <c r="AX159" s="228">
        <v>0</v>
      </c>
      <c r="AY159" s="228">
        <v>0</v>
      </c>
      <c r="AZ159" s="228">
        <v>0</v>
      </c>
      <c r="BA159" s="228">
        <v>0</v>
      </c>
      <c r="BC159" s="184">
        <v>156</v>
      </c>
      <c r="BD159" s="297">
        <v>0</v>
      </c>
      <c r="BE159" s="297">
        <v>0</v>
      </c>
      <c r="BF159" s="297">
        <v>0</v>
      </c>
      <c r="BG159" s="297">
        <v>0</v>
      </c>
      <c r="BH159" s="297">
        <v>0</v>
      </c>
    </row>
    <row r="160" spans="8:60" s="229" customFormat="1" x14ac:dyDescent="0.35">
      <c r="H160" s="33">
        <v>157</v>
      </c>
      <c r="I160" s="23">
        <v>0</v>
      </c>
      <c r="J160" s="23">
        <v>0</v>
      </c>
      <c r="K160" s="23">
        <v>0</v>
      </c>
      <c r="L160" s="23">
        <v>0</v>
      </c>
      <c r="M160" s="23">
        <v>0</v>
      </c>
      <c r="O160" s="33">
        <v>157</v>
      </c>
      <c r="P160" s="296">
        <f t="shared" si="8"/>
        <v>600</v>
      </c>
      <c r="Q160" s="296">
        <v>0</v>
      </c>
      <c r="R160" s="296">
        <v>0</v>
      </c>
      <c r="S160" s="296">
        <v>0</v>
      </c>
      <c r="T160" s="296">
        <v>0</v>
      </c>
      <c r="U160" s="296">
        <v>0</v>
      </c>
      <c r="W160" s="33">
        <v>157</v>
      </c>
      <c r="X160" s="296">
        <v>600</v>
      </c>
      <c r="Y160" s="296">
        <v>0</v>
      </c>
      <c r="Z160" s="296">
        <v>0</v>
      </c>
      <c r="AA160" s="296">
        <v>0</v>
      </c>
      <c r="AB160" s="296">
        <v>0</v>
      </c>
      <c r="AC160" s="296">
        <v>0</v>
      </c>
      <c r="AE160" s="33">
        <v>157</v>
      </c>
      <c r="AF160" s="296">
        <f t="shared" si="9"/>
        <v>600</v>
      </c>
      <c r="AG160" s="296">
        <v>0</v>
      </c>
      <c r="AH160" s="296">
        <v>0</v>
      </c>
      <c r="AI160" s="296">
        <v>0</v>
      </c>
      <c r="AJ160" s="296">
        <v>0</v>
      </c>
      <c r="AK160" s="296">
        <v>0</v>
      </c>
      <c r="AM160" s="33">
        <v>157</v>
      </c>
      <c r="AN160" s="228">
        <v>600</v>
      </c>
      <c r="AO160" s="228">
        <v>0</v>
      </c>
      <c r="AP160" s="228">
        <v>0</v>
      </c>
      <c r="AQ160" s="228">
        <v>0</v>
      </c>
      <c r="AR160" s="228">
        <v>0</v>
      </c>
      <c r="AS160" s="228">
        <v>0</v>
      </c>
      <c r="AU160" s="33">
        <v>157</v>
      </c>
      <c r="AV160" s="228">
        <v>19</v>
      </c>
      <c r="AW160" s="228">
        <v>0</v>
      </c>
      <c r="AX160" s="228">
        <v>0</v>
      </c>
      <c r="AY160" s="228">
        <v>0</v>
      </c>
      <c r="AZ160" s="228">
        <v>0</v>
      </c>
      <c r="BA160" s="228">
        <v>0</v>
      </c>
      <c r="BC160" s="184">
        <v>157</v>
      </c>
      <c r="BD160" s="297">
        <v>0</v>
      </c>
      <c r="BE160" s="297">
        <v>0</v>
      </c>
      <c r="BF160" s="297">
        <v>0</v>
      </c>
      <c r="BG160" s="297">
        <v>0</v>
      </c>
      <c r="BH160" s="297">
        <v>0</v>
      </c>
    </row>
    <row r="161" spans="8:60" s="229" customFormat="1" x14ac:dyDescent="0.35">
      <c r="H161" s="33">
        <v>158</v>
      </c>
      <c r="I161" s="23">
        <v>0</v>
      </c>
      <c r="J161" s="23">
        <v>0</v>
      </c>
      <c r="K161" s="23">
        <v>0</v>
      </c>
      <c r="L161" s="23">
        <v>0</v>
      </c>
      <c r="M161" s="23">
        <v>0</v>
      </c>
      <c r="O161" s="33">
        <v>158</v>
      </c>
      <c r="P161" s="296">
        <f t="shared" si="8"/>
        <v>600</v>
      </c>
      <c r="Q161" s="296">
        <v>0</v>
      </c>
      <c r="R161" s="296">
        <v>0</v>
      </c>
      <c r="S161" s="296">
        <v>0</v>
      </c>
      <c r="T161" s="296">
        <v>0</v>
      </c>
      <c r="U161" s="296">
        <v>0</v>
      </c>
      <c r="W161" s="33">
        <v>158</v>
      </c>
      <c r="X161" s="296">
        <v>600</v>
      </c>
      <c r="Y161" s="296">
        <v>0</v>
      </c>
      <c r="Z161" s="296">
        <v>0</v>
      </c>
      <c r="AA161" s="296">
        <v>0</v>
      </c>
      <c r="AB161" s="296">
        <v>0</v>
      </c>
      <c r="AC161" s="296">
        <v>0</v>
      </c>
      <c r="AE161" s="33">
        <v>158</v>
      </c>
      <c r="AF161" s="296">
        <f t="shared" si="9"/>
        <v>600</v>
      </c>
      <c r="AG161" s="296">
        <v>0</v>
      </c>
      <c r="AH161" s="296">
        <v>0</v>
      </c>
      <c r="AI161" s="296">
        <v>0</v>
      </c>
      <c r="AJ161" s="296">
        <v>0</v>
      </c>
      <c r="AK161" s="296">
        <v>0</v>
      </c>
      <c r="AM161" s="33">
        <v>158</v>
      </c>
      <c r="AN161" s="228">
        <v>600</v>
      </c>
      <c r="AO161" s="228">
        <v>0</v>
      </c>
      <c r="AP161" s="228">
        <v>0</v>
      </c>
      <c r="AQ161" s="228">
        <v>0</v>
      </c>
      <c r="AR161" s="228">
        <v>0</v>
      </c>
      <c r="AS161" s="228">
        <v>0</v>
      </c>
      <c r="AU161" s="33">
        <v>158</v>
      </c>
      <c r="AV161" s="228">
        <v>19</v>
      </c>
      <c r="AW161" s="228">
        <v>0</v>
      </c>
      <c r="AX161" s="228">
        <v>0</v>
      </c>
      <c r="AY161" s="228">
        <v>0</v>
      </c>
      <c r="AZ161" s="228">
        <v>0</v>
      </c>
      <c r="BA161" s="228">
        <v>0</v>
      </c>
      <c r="BC161" s="184">
        <v>158</v>
      </c>
      <c r="BD161" s="297">
        <v>0</v>
      </c>
      <c r="BE161" s="297">
        <v>0</v>
      </c>
      <c r="BF161" s="297">
        <v>0</v>
      </c>
      <c r="BG161" s="297">
        <v>0</v>
      </c>
      <c r="BH161" s="297">
        <v>0</v>
      </c>
    </row>
    <row r="162" spans="8:60" s="229" customFormat="1" x14ac:dyDescent="0.35">
      <c r="H162" s="33">
        <v>159</v>
      </c>
      <c r="I162" s="23">
        <v>0</v>
      </c>
      <c r="J162" s="23">
        <v>0</v>
      </c>
      <c r="K162" s="23">
        <v>0</v>
      </c>
      <c r="L162" s="23">
        <v>0</v>
      </c>
      <c r="M162" s="23">
        <v>0</v>
      </c>
      <c r="O162" s="33">
        <v>159</v>
      </c>
      <c r="P162" s="296">
        <f t="shared" si="8"/>
        <v>600</v>
      </c>
      <c r="Q162" s="296">
        <v>0</v>
      </c>
      <c r="R162" s="296">
        <v>0</v>
      </c>
      <c r="S162" s="296">
        <v>0</v>
      </c>
      <c r="T162" s="296">
        <v>0</v>
      </c>
      <c r="U162" s="296">
        <v>0</v>
      </c>
      <c r="W162" s="33">
        <v>159</v>
      </c>
      <c r="X162" s="296">
        <v>600</v>
      </c>
      <c r="Y162" s="296">
        <v>0</v>
      </c>
      <c r="Z162" s="296">
        <v>0</v>
      </c>
      <c r="AA162" s="296">
        <v>0</v>
      </c>
      <c r="AB162" s="296">
        <v>0</v>
      </c>
      <c r="AC162" s="296">
        <v>0</v>
      </c>
      <c r="AE162" s="33">
        <v>159</v>
      </c>
      <c r="AF162" s="296">
        <f t="shared" si="9"/>
        <v>600</v>
      </c>
      <c r="AG162" s="296">
        <v>0</v>
      </c>
      <c r="AH162" s="296">
        <v>0</v>
      </c>
      <c r="AI162" s="296">
        <v>0</v>
      </c>
      <c r="AJ162" s="296">
        <v>0</v>
      </c>
      <c r="AK162" s="296">
        <v>0</v>
      </c>
      <c r="AM162" s="33">
        <v>159</v>
      </c>
      <c r="AN162" s="228">
        <v>600</v>
      </c>
      <c r="AO162" s="228">
        <v>0</v>
      </c>
      <c r="AP162" s="228">
        <v>0</v>
      </c>
      <c r="AQ162" s="228">
        <v>0</v>
      </c>
      <c r="AR162" s="228">
        <v>0</v>
      </c>
      <c r="AS162" s="228">
        <v>0</v>
      </c>
      <c r="AU162" s="33">
        <v>159</v>
      </c>
      <c r="AV162" s="228">
        <v>19</v>
      </c>
      <c r="AW162" s="228">
        <v>0</v>
      </c>
      <c r="AX162" s="228">
        <v>0</v>
      </c>
      <c r="AY162" s="228">
        <v>0</v>
      </c>
      <c r="AZ162" s="228">
        <v>0</v>
      </c>
      <c r="BA162" s="228">
        <v>0</v>
      </c>
      <c r="BC162" s="184">
        <v>159</v>
      </c>
      <c r="BD162" s="297">
        <v>0</v>
      </c>
      <c r="BE162" s="297">
        <v>0</v>
      </c>
      <c r="BF162" s="297">
        <v>0</v>
      </c>
      <c r="BG162" s="297">
        <v>0</v>
      </c>
      <c r="BH162" s="297">
        <v>0</v>
      </c>
    </row>
    <row r="163" spans="8:60" s="229" customFormat="1" x14ac:dyDescent="0.35">
      <c r="H163" s="33">
        <v>160</v>
      </c>
      <c r="I163" s="23">
        <v>0</v>
      </c>
      <c r="J163" s="23">
        <v>0</v>
      </c>
      <c r="K163" s="23">
        <v>0</v>
      </c>
      <c r="L163" s="23">
        <v>0</v>
      </c>
      <c r="M163" s="23">
        <v>0</v>
      </c>
      <c r="O163" s="33">
        <v>160</v>
      </c>
      <c r="P163" s="296">
        <f t="shared" si="8"/>
        <v>600</v>
      </c>
      <c r="Q163" s="296">
        <v>0</v>
      </c>
      <c r="R163" s="296">
        <v>0</v>
      </c>
      <c r="S163" s="296">
        <v>0</v>
      </c>
      <c r="T163" s="296">
        <v>0</v>
      </c>
      <c r="U163" s="296">
        <v>0</v>
      </c>
      <c r="W163" s="33">
        <v>160</v>
      </c>
      <c r="X163" s="296">
        <v>600</v>
      </c>
      <c r="Y163" s="296">
        <v>0</v>
      </c>
      <c r="Z163" s="296">
        <v>0</v>
      </c>
      <c r="AA163" s="296">
        <v>0</v>
      </c>
      <c r="AB163" s="296">
        <v>0</v>
      </c>
      <c r="AC163" s="296">
        <v>0</v>
      </c>
      <c r="AE163" s="33">
        <v>160</v>
      </c>
      <c r="AF163" s="296">
        <f t="shared" si="9"/>
        <v>600</v>
      </c>
      <c r="AG163" s="296">
        <v>0</v>
      </c>
      <c r="AH163" s="296">
        <v>0</v>
      </c>
      <c r="AI163" s="296">
        <v>0</v>
      </c>
      <c r="AJ163" s="296">
        <v>0</v>
      </c>
      <c r="AK163" s="296">
        <v>0</v>
      </c>
      <c r="AM163" s="33">
        <v>160</v>
      </c>
      <c r="AN163" s="228">
        <v>600</v>
      </c>
      <c r="AO163" s="228">
        <v>0</v>
      </c>
      <c r="AP163" s="228">
        <v>0</v>
      </c>
      <c r="AQ163" s="228">
        <v>0</v>
      </c>
      <c r="AR163" s="228">
        <v>0</v>
      </c>
      <c r="AS163" s="228">
        <v>0</v>
      </c>
      <c r="AU163" s="33">
        <v>160</v>
      </c>
      <c r="AV163" s="228">
        <v>19</v>
      </c>
      <c r="AW163" s="228">
        <v>0</v>
      </c>
      <c r="AX163" s="228">
        <v>0</v>
      </c>
      <c r="AY163" s="228">
        <v>0</v>
      </c>
      <c r="AZ163" s="228">
        <v>0</v>
      </c>
      <c r="BA163" s="228">
        <v>0</v>
      </c>
      <c r="BC163" s="184">
        <v>160</v>
      </c>
      <c r="BD163" s="297">
        <v>0</v>
      </c>
      <c r="BE163" s="297">
        <v>0</v>
      </c>
      <c r="BF163" s="297">
        <v>0</v>
      </c>
      <c r="BG163" s="297">
        <v>0</v>
      </c>
      <c r="BH163" s="297">
        <v>0</v>
      </c>
    </row>
    <row r="164" spans="8:60" s="229" customFormat="1" x14ac:dyDescent="0.35">
      <c r="H164" s="33">
        <v>161</v>
      </c>
      <c r="I164" s="23">
        <v>0</v>
      </c>
      <c r="J164" s="23">
        <v>0</v>
      </c>
      <c r="K164" s="23">
        <v>0</v>
      </c>
      <c r="L164" s="23">
        <v>0</v>
      </c>
      <c r="M164" s="23">
        <v>0</v>
      </c>
      <c r="O164" s="33">
        <v>161</v>
      </c>
      <c r="P164" s="296">
        <f t="shared" si="8"/>
        <v>600</v>
      </c>
      <c r="Q164" s="296">
        <v>0</v>
      </c>
      <c r="R164" s="296">
        <v>0</v>
      </c>
      <c r="S164" s="296">
        <v>0</v>
      </c>
      <c r="T164" s="296">
        <v>0</v>
      </c>
      <c r="U164" s="296">
        <v>0</v>
      </c>
      <c r="W164" s="33">
        <v>161</v>
      </c>
      <c r="X164" s="296">
        <v>600</v>
      </c>
      <c r="Y164" s="296">
        <v>0</v>
      </c>
      <c r="Z164" s="296">
        <v>0</v>
      </c>
      <c r="AA164" s="296">
        <v>0</v>
      </c>
      <c r="AB164" s="296">
        <v>0</v>
      </c>
      <c r="AC164" s="296">
        <v>0</v>
      </c>
      <c r="AE164" s="33">
        <v>161</v>
      </c>
      <c r="AF164" s="296">
        <f t="shared" si="9"/>
        <v>600</v>
      </c>
      <c r="AG164" s="296">
        <v>0</v>
      </c>
      <c r="AH164" s="296">
        <v>0</v>
      </c>
      <c r="AI164" s="296">
        <v>0</v>
      </c>
      <c r="AJ164" s="296">
        <v>0</v>
      </c>
      <c r="AK164" s="296">
        <v>0</v>
      </c>
      <c r="AM164" s="33">
        <v>161</v>
      </c>
      <c r="AN164" s="228">
        <v>600</v>
      </c>
      <c r="AO164" s="228">
        <v>0</v>
      </c>
      <c r="AP164" s="228">
        <v>0</v>
      </c>
      <c r="AQ164" s="228">
        <v>0</v>
      </c>
      <c r="AR164" s="228">
        <v>0</v>
      </c>
      <c r="AS164" s="228">
        <v>0</v>
      </c>
      <c r="AU164" s="33">
        <v>161</v>
      </c>
      <c r="AV164" s="228">
        <v>19</v>
      </c>
      <c r="AW164" s="228">
        <v>0</v>
      </c>
      <c r="AX164" s="228">
        <v>0</v>
      </c>
      <c r="AY164" s="228">
        <v>0</v>
      </c>
      <c r="AZ164" s="228">
        <v>0</v>
      </c>
      <c r="BA164" s="228">
        <v>0</v>
      </c>
      <c r="BC164" s="184">
        <v>161</v>
      </c>
      <c r="BD164" s="297">
        <v>0</v>
      </c>
      <c r="BE164" s="297">
        <v>0</v>
      </c>
      <c r="BF164" s="297">
        <v>0</v>
      </c>
      <c r="BG164" s="297">
        <v>0</v>
      </c>
      <c r="BH164" s="297">
        <v>0</v>
      </c>
    </row>
    <row r="165" spans="8:60" s="229" customFormat="1" x14ac:dyDescent="0.35">
      <c r="H165" s="33">
        <v>162</v>
      </c>
      <c r="I165" s="23">
        <v>0</v>
      </c>
      <c r="J165" s="23">
        <v>0</v>
      </c>
      <c r="K165" s="23">
        <v>0</v>
      </c>
      <c r="L165" s="23">
        <v>0</v>
      </c>
      <c r="M165" s="23">
        <v>0</v>
      </c>
      <c r="O165" s="33">
        <v>162</v>
      </c>
      <c r="P165" s="296">
        <f t="shared" si="8"/>
        <v>600</v>
      </c>
      <c r="Q165" s="296">
        <v>0</v>
      </c>
      <c r="R165" s="296">
        <v>0</v>
      </c>
      <c r="S165" s="296">
        <v>0</v>
      </c>
      <c r="T165" s="296">
        <v>0</v>
      </c>
      <c r="U165" s="296">
        <v>0</v>
      </c>
      <c r="W165" s="33">
        <v>162</v>
      </c>
      <c r="X165" s="296">
        <v>600</v>
      </c>
      <c r="Y165" s="296">
        <v>0</v>
      </c>
      <c r="Z165" s="296">
        <v>0</v>
      </c>
      <c r="AA165" s="296">
        <v>0</v>
      </c>
      <c r="AB165" s="296">
        <v>0</v>
      </c>
      <c r="AC165" s="296">
        <v>0</v>
      </c>
      <c r="AE165" s="33">
        <v>162</v>
      </c>
      <c r="AF165" s="296">
        <f t="shared" si="9"/>
        <v>600</v>
      </c>
      <c r="AG165" s="296">
        <v>0</v>
      </c>
      <c r="AH165" s="296">
        <v>0</v>
      </c>
      <c r="AI165" s="296">
        <v>0</v>
      </c>
      <c r="AJ165" s="296">
        <v>0</v>
      </c>
      <c r="AK165" s="296">
        <v>0</v>
      </c>
      <c r="AM165" s="33">
        <v>162</v>
      </c>
      <c r="AN165" s="228">
        <v>600</v>
      </c>
      <c r="AO165" s="228">
        <v>0</v>
      </c>
      <c r="AP165" s="228">
        <v>0</v>
      </c>
      <c r="AQ165" s="228">
        <v>0</v>
      </c>
      <c r="AR165" s="228">
        <v>0</v>
      </c>
      <c r="AS165" s="228">
        <v>0</v>
      </c>
      <c r="AU165" s="33">
        <v>162</v>
      </c>
      <c r="AV165" s="228">
        <v>19</v>
      </c>
      <c r="AW165" s="228">
        <v>0</v>
      </c>
      <c r="AX165" s="228">
        <v>0</v>
      </c>
      <c r="AY165" s="228">
        <v>0</v>
      </c>
      <c r="AZ165" s="228">
        <v>0</v>
      </c>
      <c r="BA165" s="228">
        <v>0</v>
      </c>
      <c r="BC165" s="184">
        <v>162</v>
      </c>
      <c r="BD165" s="297">
        <v>0</v>
      </c>
      <c r="BE165" s="297">
        <v>0</v>
      </c>
      <c r="BF165" s="297">
        <v>0</v>
      </c>
      <c r="BG165" s="297">
        <v>0</v>
      </c>
      <c r="BH165" s="297">
        <v>0</v>
      </c>
    </row>
    <row r="166" spans="8:60" s="229" customFormat="1" x14ac:dyDescent="0.35">
      <c r="H166" s="33">
        <v>163</v>
      </c>
      <c r="I166" s="23">
        <v>0</v>
      </c>
      <c r="J166" s="23">
        <v>0</v>
      </c>
      <c r="K166" s="23">
        <v>0</v>
      </c>
      <c r="L166" s="23">
        <v>0</v>
      </c>
      <c r="M166" s="23">
        <v>0</v>
      </c>
      <c r="O166" s="33">
        <v>163</v>
      </c>
      <c r="P166" s="296">
        <f t="shared" si="8"/>
        <v>600</v>
      </c>
      <c r="Q166" s="296">
        <v>0</v>
      </c>
      <c r="R166" s="296">
        <v>0</v>
      </c>
      <c r="S166" s="296">
        <v>0</v>
      </c>
      <c r="T166" s="296">
        <v>0</v>
      </c>
      <c r="U166" s="296">
        <v>0</v>
      </c>
      <c r="W166" s="33">
        <v>163</v>
      </c>
      <c r="X166" s="296">
        <v>600</v>
      </c>
      <c r="Y166" s="296">
        <v>0</v>
      </c>
      <c r="Z166" s="296">
        <v>0</v>
      </c>
      <c r="AA166" s="296">
        <v>0</v>
      </c>
      <c r="AB166" s="296">
        <v>0</v>
      </c>
      <c r="AC166" s="296">
        <v>0</v>
      </c>
      <c r="AE166" s="33">
        <v>163</v>
      </c>
      <c r="AF166" s="296">
        <f t="shared" si="9"/>
        <v>600</v>
      </c>
      <c r="AG166" s="296">
        <v>0</v>
      </c>
      <c r="AH166" s="296">
        <v>0</v>
      </c>
      <c r="AI166" s="296">
        <v>0</v>
      </c>
      <c r="AJ166" s="296">
        <v>0</v>
      </c>
      <c r="AK166" s="296">
        <v>0</v>
      </c>
      <c r="AM166" s="33">
        <v>163</v>
      </c>
      <c r="AN166" s="228">
        <v>600</v>
      </c>
      <c r="AO166" s="228">
        <v>0</v>
      </c>
      <c r="AP166" s="228">
        <v>0</v>
      </c>
      <c r="AQ166" s="228">
        <v>0</v>
      </c>
      <c r="AR166" s="228">
        <v>0</v>
      </c>
      <c r="AS166" s="228">
        <v>0</v>
      </c>
      <c r="AU166" s="33">
        <v>163</v>
      </c>
      <c r="AV166" s="228">
        <v>19</v>
      </c>
      <c r="AW166" s="228">
        <v>0</v>
      </c>
      <c r="AX166" s="228">
        <v>0</v>
      </c>
      <c r="AY166" s="228">
        <v>0</v>
      </c>
      <c r="AZ166" s="228">
        <v>0</v>
      </c>
      <c r="BA166" s="228">
        <v>0</v>
      </c>
      <c r="BC166" s="184">
        <v>163</v>
      </c>
      <c r="BD166" s="297">
        <v>0</v>
      </c>
      <c r="BE166" s="297">
        <v>0</v>
      </c>
      <c r="BF166" s="297">
        <v>0</v>
      </c>
      <c r="BG166" s="297">
        <v>0</v>
      </c>
      <c r="BH166" s="297">
        <v>0</v>
      </c>
    </row>
    <row r="167" spans="8:60" s="229" customFormat="1" x14ac:dyDescent="0.35">
      <c r="H167" s="33">
        <v>164</v>
      </c>
      <c r="I167" s="23">
        <v>0</v>
      </c>
      <c r="J167" s="23">
        <v>0</v>
      </c>
      <c r="K167" s="23">
        <v>0</v>
      </c>
      <c r="L167" s="23">
        <v>0</v>
      </c>
      <c r="M167" s="23">
        <v>0</v>
      </c>
      <c r="O167" s="33">
        <v>164</v>
      </c>
      <c r="P167" s="296">
        <f t="shared" si="8"/>
        <v>600</v>
      </c>
      <c r="Q167" s="296">
        <v>0</v>
      </c>
      <c r="R167" s="296">
        <v>0</v>
      </c>
      <c r="S167" s="296">
        <v>0</v>
      </c>
      <c r="T167" s="296">
        <v>0</v>
      </c>
      <c r="U167" s="296">
        <v>0</v>
      </c>
      <c r="W167" s="33">
        <v>164</v>
      </c>
      <c r="X167" s="296">
        <v>600</v>
      </c>
      <c r="Y167" s="296">
        <v>0</v>
      </c>
      <c r="Z167" s="296">
        <v>0</v>
      </c>
      <c r="AA167" s="296">
        <v>0</v>
      </c>
      <c r="AB167" s="296">
        <v>0</v>
      </c>
      <c r="AC167" s="296">
        <v>0</v>
      </c>
      <c r="AE167" s="33">
        <v>164</v>
      </c>
      <c r="AF167" s="296">
        <f t="shared" si="9"/>
        <v>600</v>
      </c>
      <c r="AG167" s="296">
        <v>0</v>
      </c>
      <c r="AH167" s="296">
        <v>0</v>
      </c>
      <c r="AI167" s="296">
        <v>0</v>
      </c>
      <c r="AJ167" s="296">
        <v>0</v>
      </c>
      <c r="AK167" s="296">
        <v>0</v>
      </c>
      <c r="AM167" s="33">
        <v>164</v>
      </c>
      <c r="AN167" s="228">
        <v>600</v>
      </c>
      <c r="AO167" s="228">
        <v>0</v>
      </c>
      <c r="AP167" s="228">
        <v>0</v>
      </c>
      <c r="AQ167" s="228">
        <v>0</v>
      </c>
      <c r="AR167" s="228">
        <v>0</v>
      </c>
      <c r="AS167" s="228">
        <v>0</v>
      </c>
      <c r="AU167" s="33">
        <v>164</v>
      </c>
      <c r="AV167" s="228">
        <v>19</v>
      </c>
      <c r="AW167" s="228">
        <v>0</v>
      </c>
      <c r="AX167" s="228">
        <v>0</v>
      </c>
      <c r="AY167" s="228">
        <v>0</v>
      </c>
      <c r="AZ167" s="228">
        <v>0</v>
      </c>
      <c r="BA167" s="228">
        <v>0</v>
      </c>
      <c r="BC167" s="184">
        <v>164</v>
      </c>
      <c r="BD167" s="297">
        <v>0</v>
      </c>
      <c r="BE167" s="297">
        <v>0</v>
      </c>
      <c r="BF167" s="297">
        <v>0</v>
      </c>
      <c r="BG167" s="297">
        <v>0</v>
      </c>
      <c r="BH167" s="297">
        <v>0</v>
      </c>
    </row>
    <row r="168" spans="8:60" s="229" customFormat="1" x14ac:dyDescent="0.35">
      <c r="H168" s="33">
        <v>165</v>
      </c>
      <c r="I168" s="23">
        <v>0</v>
      </c>
      <c r="J168" s="23">
        <v>0</v>
      </c>
      <c r="K168" s="23">
        <v>0</v>
      </c>
      <c r="L168" s="23">
        <v>0</v>
      </c>
      <c r="M168" s="23">
        <v>0</v>
      </c>
      <c r="O168" s="33">
        <v>165</v>
      </c>
      <c r="P168" s="296">
        <f t="shared" si="8"/>
        <v>600</v>
      </c>
      <c r="Q168" s="296">
        <v>0</v>
      </c>
      <c r="R168" s="296">
        <v>0</v>
      </c>
      <c r="S168" s="296">
        <v>0</v>
      </c>
      <c r="T168" s="296">
        <v>0</v>
      </c>
      <c r="U168" s="296">
        <v>0</v>
      </c>
      <c r="W168" s="33">
        <v>165</v>
      </c>
      <c r="X168" s="296">
        <v>600</v>
      </c>
      <c r="Y168" s="296">
        <v>0</v>
      </c>
      <c r="Z168" s="296">
        <v>0</v>
      </c>
      <c r="AA168" s="296">
        <v>0</v>
      </c>
      <c r="AB168" s="296">
        <v>0</v>
      </c>
      <c r="AC168" s="296">
        <v>0</v>
      </c>
      <c r="AE168" s="33">
        <v>165</v>
      </c>
      <c r="AF168" s="296">
        <f t="shared" si="9"/>
        <v>600</v>
      </c>
      <c r="AG168" s="296">
        <v>0</v>
      </c>
      <c r="AH168" s="296">
        <v>0</v>
      </c>
      <c r="AI168" s="296">
        <v>0</v>
      </c>
      <c r="AJ168" s="296">
        <v>0</v>
      </c>
      <c r="AK168" s="296">
        <v>0</v>
      </c>
      <c r="AM168" s="33">
        <v>165</v>
      </c>
      <c r="AN168" s="228">
        <v>600</v>
      </c>
      <c r="AO168" s="228">
        <v>0</v>
      </c>
      <c r="AP168" s="228">
        <v>0</v>
      </c>
      <c r="AQ168" s="228">
        <v>0</v>
      </c>
      <c r="AR168" s="228">
        <v>0</v>
      </c>
      <c r="AS168" s="228">
        <v>0</v>
      </c>
      <c r="AU168" s="33">
        <v>165</v>
      </c>
      <c r="AV168" s="228">
        <v>19</v>
      </c>
      <c r="AW168" s="228">
        <v>0</v>
      </c>
      <c r="AX168" s="228">
        <v>0</v>
      </c>
      <c r="AY168" s="228">
        <v>0</v>
      </c>
      <c r="AZ168" s="228">
        <v>0</v>
      </c>
      <c r="BA168" s="228">
        <v>0</v>
      </c>
      <c r="BC168" s="184">
        <v>165</v>
      </c>
      <c r="BD168" s="297">
        <v>0</v>
      </c>
      <c r="BE168" s="297">
        <v>0</v>
      </c>
      <c r="BF168" s="297">
        <v>0</v>
      </c>
      <c r="BG168" s="297">
        <v>0</v>
      </c>
      <c r="BH168" s="297">
        <v>0</v>
      </c>
    </row>
    <row r="169" spans="8:60" s="229" customFormat="1" x14ac:dyDescent="0.35">
      <c r="H169" s="33">
        <v>166</v>
      </c>
      <c r="I169" s="23">
        <v>0</v>
      </c>
      <c r="J169" s="23">
        <v>0</v>
      </c>
      <c r="K169" s="23">
        <v>0</v>
      </c>
      <c r="L169" s="23">
        <v>0</v>
      </c>
      <c r="M169" s="23">
        <v>0</v>
      </c>
      <c r="O169" s="33">
        <v>166</v>
      </c>
      <c r="P169" s="296">
        <f t="shared" si="8"/>
        <v>600</v>
      </c>
      <c r="Q169" s="296">
        <v>0</v>
      </c>
      <c r="R169" s="296">
        <v>0</v>
      </c>
      <c r="S169" s="296">
        <v>0</v>
      </c>
      <c r="T169" s="296">
        <v>0</v>
      </c>
      <c r="U169" s="296">
        <v>0</v>
      </c>
      <c r="W169" s="33">
        <v>166</v>
      </c>
      <c r="X169" s="296">
        <v>600</v>
      </c>
      <c r="Y169" s="296">
        <v>0</v>
      </c>
      <c r="Z169" s="296">
        <v>0</v>
      </c>
      <c r="AA169" s="296">
        <v>0</v>
      </c>
      <c r="AB169" s="296">
        <v>0</v>
      </c>
      <c r="AC169" s="296">
        <v>0</v>
      </c>
      <c r="AE169" s="33">
        <v>166</v>
      </c>
      <c r="AF169" s="296">
        <f t="shared" si="9"/>
        <v>600</v>
      </c>
      <c r="AG169" s="296">
        <v>0</v>
      </c>
      <c r="AH169" s="296">
        <v>0</v>
      </c>
      <c r="AI169" s="296">
        <v>0</v>
      </c>
      <c r="AJ169" s="296">
        <v>0</v>
      </c>
      <c r="AK169" s="296">
        <v>0</v>
      </c>
      <c r="AM169" s="33">
        <v>166</v>
      </c>
      <c r="AN169" s="228">
        <v>600</v>
      </c>
      <c r="AO169" s="228">
        <v>0</v>
      </c>
      <c r="AP169" s="228">
        <v>0</v>
      </c>
      <c r="AQ169" s="228">
        <v>0</v>
      </c>
      <c r="AR169" s="228">
        <v>0</v>
      </c>
      <c r="AS169" s="228">
        <v>0</v>
      </c>
      <c r="AU169" s="33">
        <v>166</v>
      </c>
      <c r="AV169" s="228">
        <v>19</v>
      </c>
      <c r="AW169" s="228">
        <v>0</v>
      </c>
      <c r="AX169" s="228">
        <v>0</v>
      </c>
      <c r="AY169" s="228">
        <v>0</v>
      </c>
      <c r="AZ169" s="228">
        <v>0</v>
      </c>
      <c r="BA169" s="228">
        <v>0</v>
      </c>
      <c r="BC169" s="184">
        <v>166</v>
      </c>
      <c r="BD169" s="297">
        <v>0</v>
      </c>
      <c r="BE169" s="297">
        <v>0</v>
      </c>
      <c r="BF169" s="297">
        <v>0</v>
      </c>
      <c r="BG169" s="297">
        <v>0</v>
      </c>
      <c r="BH169" s="297">
        <v>0</v>
      </c>
    </row>
    <row r="170" spans="8:60" s="229" customFormat="1" x14ac:dyDescent="0.35">
      <c r="H170" s="33">
        <v>167</v>
      </c>
      <c r="I170" s="23">
        <v>0</v>
      </c>
      <c r="J170" s="23">
        <v>0</v>
      </c>
      <c r="K170" s="23">
        <v>0</v>
      </c>
      <c r="L170" s="23">
        <v>0</v>
      </c>
      <c r="M170" s="23">
        <v>0</v>
      </c>
      <c r="O170" s="33">
        <v>167</v>
      </c>
      <c r="P170" s="296">
        <f t="shared" si="8"/>
        <v>600</v>
      </c>
      <c r="Q170" s="296">
        <v>0</v>
      </c>
      <c r="R170" s="296">
        <v>0</v>
      </c>
      <c r="S170" s="296">
        <v>0</v>
      </c>
      <c r="T170" s="296">
        <v>0</v>
      </c>
      <c r="U170" s="296">
        <v>0</v>
      </c>
      <c r="W170" s="33">
        <v>167</v>
      </c>
      <c r="X170" s="296">
        <v>600</v>
      </c>
      <c r="Y170" s="296">
        <v>0</v>
      </c>
      <c r="Z170" s="296">
        <v>0</v>
      </c>
      <c r="AA170" s="296">
        <v>0</v>
      </c>
      <c r="AB170" s="296">
        <v>0</v>
      </c>
      <c r="AC170" s="296">
        <v>0</v>
      </c>
      <c r="AE170" s="33">
        <v>167</v>
      </c>
      <c r="AF170" s="296">
        <f t="shared" si="9"/>
        <v>600</v>
      </c>
      <c r="AG170" s="296">
        <v>0</v>
      </c>
      <c r="AH170" s="296">
        <v>0</v>
      </c>
      <c r="AI170" s="296">
        <v>0</v>
      </c>
      <c r="AJ170" s="296">
        <v>0</v>
      </c>
      <c r="AK170" s="296">
        <v>0</v>
      </c>
      <c r="AM170" s="33">
        <v>167</v>
      </c>
      <c r="AN170" s="228">
        <v>600</v>
      </c>
      <c r="AO170" s="228">
        <v>0</v>
      </c>
      <c r="AP170" s="228">
        <v>0</v>
      </c>
      <c r="AQ170" s="228">
        <v>0</v>
      </c>
      <c r="AR170" s="228">
        <v>0</v>
      </c>
      <c r="AS170" s="228">
        <v>0</v>
      </c>
      <c r="AU170" s="33">
        <v>167</v>
      </c>
      <c r="AV170" s="228">
        <v>19</v>
      </c>
      <c r="AW170" s="228">
        <v>0</v>
      </c>
      <c r="AX170" s="228">
        <v>0</v>
      </c>
      <c r="AY170" s="228">
        <v>0</v>
      </c>
      <c r="AZ170" s="228">
        <v>0</v>
      </c>
      <c r="BA170" s="228">
        <v>0</v>
      </c>
      <c r="BC170" s="184">
        <v>167</v>
      </c>
      <c r="BD170" s="297">
        <v>0</v>
      </c>
      <c r="BE170" s="297">
        <v>0</v>
      </c>
      <c r="BF170" s="297">
        <v>0</v>
      </c>
      <c r="BG170" s="297">
        <v>0</v>
      </c>
      <c r="BH170" s="297">
        <v>0</v>
      </c>
    </row>
    <row r="171" spans="8:60" s="229" customFormat="1" x14ac:dyDescent="0.35">
      <c r="H171" s="33">
        <v>168</v>
      </c>
      <c r="I171" s="23">
        <v>0</v>
      </c>
      <c r="J171" s="23">
        <v>0</v>
      </c>
      <c r="K171" s="23">
        <v>0</v>
      </c>
      <c r="L171" s="23">
        <v>0</v>
      </c>
      <c r="M171" s="23">
        <v>0</v>
      </c>
      <c r="O171" s="33">
        <v>168</v>
      </c>
      <c r="P171" s="296">
        <f t="shared" si="8"/>
        <v>600</v>
      </c>
      <c r="Q171" s="296">
        <v>0</v>
      </c>
      <c r="R171" s="296">
        <v>0</v>
      </c>
      <c r="S171" s="296">
        <v>0</v>
      </c>
      <c r="T171" s="296">
        <v>0</v>
      </c>
      <c r="U171" s="296">
        <v>0</v>
      </c>
      <c r="W171" s="33">
        <v>168</v>
      </c>
      <c r="X171" s="296">
        <v>600</v>
      </c>
      <c r="Y171" s="296">
        <v>0</v>
      </c>
      <c r="Z171" s="296">
        <v>0</v>
      </c>
      <c r="AA171" s="296">
        <v>0</v>
      </c>
      <c r="AB171" s="296">
        <v>0</v>
      </c>
      <c r="AC171" s="296">
        <v>0</v>
      </c>
      <c r="AE171" s="33">
        <v>168</v>
      </c>
      <c r="AF171" s="296">
        <f t="shared" si="9"/>
        <v>600</v>
      </c>
      <c r="AG171" s="296">
        <v>0</v>
      </c>
      <c r="AH171" s="296">
        <v>0</v>
      </c>
      <c r="AI171" s="296">
        <v>0</v>
      </c>
      <c r="AJ171" s="296">
        <v>0</v>
      </c>
      <c r="AK171" s="296">
        <v>0</v>
      </c>
      <c r="AM171" s="33">
        <v>168</v>
      </c>
      <c r="AN171" s="228">
        <v>600</v>
      </c>
      <c r="AO171" s="228">
        <v>0</v>
      </c>
      <c r="AP171" s="228">
        <v>0</v>
      </c>
      <c r="AQ171" s="228">
        <v>0</v>
      </c>
      <c r="AR171" s="228">
        <v>0</v>
      </c>
      <c r="AS171" s="228">
        <v>0</v>
      </c>
      <c r="AU171" s="33">
        <v>168</v>
      </c>
      <c r="AV171" s="228">
        <v>19</v>
      </c>
      <c r="AW171" s="228">
        <v>0</v>
      </c>
      <c r="AX171" s="228">
        <v>0</v>
      </c>
      <c r="AY171" s="228">
        <v>0</v>
      </c>
      <c r="AZ171" s="228">
        <v>0</v>
      </c>
      <c r="BA171" s="228">
        <v>0</v>
      </c>
      <c r="BC171" s="184">
        <v>168</v>
      </c>
      <c r="BD171" s="297">
        <v>0</v>
      </c>
      <c r="BE171" s="297">
        <v>0</v>
      </c>
      <c r="BF171" s="297">
        <v>0</v>
      </c>
      <c r="BG171" s="297">
        <v>0</v>
      </c>
      <c r="BH171" s="297">
        <v>0</v>
      </c>
    </row>
    <row r="172" spans="8:60" s="229" customFormat="1" x14ac:dyDescent="0.35">
      <c r="H172" s="33">
        <v>169</v>
      </c>
      <c r="I172" s="23">
        <v>0</v>
      </c>
      <c r="J172" s="23">
        <v>0</v>
      </c>
      <c r="K172" s="23">
        <v>0</v>
      </c>
      <c r="L172" s="23">
        <v>0</v>
      </c>
      <c r="M172" s="23">
        <v>0</v>
      </c>
      <c r="O172" s="33">
        <v>169</v>
      </c>
      <c r="P172" s="296">
        <f t="shared" si="8"/>
        <v>600</v>
      </c>
      <c r="Q172" s="296">
        <v>0</v>
      </c>
      <c r="R172" s="296">
        <v>0</v>
      </c>
      <c r="S172" s="296">
        <v>0</v>
      </c>
      <c r="T172" s="296">
        <v>0</v>
      </c>
      <c r="U172" s="296">
        <v>0</v>
      </c>
      <c r="W172" s="33">
        <v>169</v>
      </c>
      <c r="X172" s="296">
        <v>600</v>
      </c>
      <c r="Y172" s="296">
        <v>0</v>
      </c>
      <c r="Z172" s="296">
        <v>0</v>
      </c>
      <c r="AA172" s="296">
        <v>0</v>
      </c>
      <c r="AB172" s="296">
        <v>0</v>
      </c>
      <c r="AC172" s="296">
        <v>0</v>
      </c>
      <c r="AE172" s="33">
        <v>169</v>
      </c>
      <c r="AF172" s="296">
        <f t="shared" si="9"/>
        <v>600</v>
      </c>
      <c r="AG172" s="296">
        <v>0</v>
      </c>
      <c r="AH172" s="296">
        <v>0</v>
      </c>
      <c r="AI172" s="296">
        <v>0</v>
      </c>
      <c r="AJ172" s="296">
        <v>0</v>
      </c>
      <c r="AK172" s="296">
        <v>0</v>
      </c>
      <c r="AM172" s="33">
        <v>169</v>
      </c>
      <c r="AN172" s="228">
        <v>600</v>
      </c>
      <c r="AO172" s="228">
        <v>0</v>
      </c>
      <c r="AP172" s="228">
        <v>0</v>
      </c>
      <c r="AQ172" s="228">
        <v>0</v>
      </c>
      <c r="AR172" s="228">
        <v>0</v>
      </c>
      <c r="AS172" s="228">
        <v>0</v>
      </c>
      <c r="AU172" s="33">
        <v>169</v>
      </c>
      <c r="AV172" s="228">
        <v>19</v>
      </c>
      <c r="AW172" s="228">
        <v>0</v>
      </c>
      <c r="AX172" s="228">
        <v>0</v>
      </c>
      <c r="AY172" s="228">
        <v>0</v>
      </c>
      <c r="AZ172" s="228">
        <v>0</v>
      </c>
      <c r="BA172" s="228">
        <v>0</v>
      </c>
      <c r="BC172" s="184">
        <v>169</v>
      </c>
      <c r="BD172" s="297">
        <v>0</v>
      </c>
      <c r="BE172" s="297">
        <v>0</v>
      </c>
      <c r="BF172" s="297">
        <v>0</v>
      </c>
      <c r="BG172" s="297">
        <v>0</v>
      </c>
      <c r="BH172" s="297">
        <v>0</v>
      </c>
    </row>
    <row r="173" spans="8:60" s="229" customFormat="1" x14ac:dyDescent="0.35">
      <c r="H173" s="33">
        <v>170</v>
      </c>
      <c r="I173" s="23">
        <v>0</v>
      </c>
      <c r="J173" s="23">
        <v>0</v>
      </c>
      <c r="K173" s="23">
        <v>0</v>
      </c>
      <c r="L173" s="23">
        <v>0</v>
      </c>
      <c r="M173" s="23">
        <v>0</v>
      </c>
      <c r="O173" s="33">
        <v>170</v>
      </c>
      <c r="P173" s="296">
        <f t="shared" si="8"/>
        <v>600</v>
      </c>
      <c r="Q173" s="296">
        <v>0</v>
      </c>
      <c r="R173" s="296">
        <v>0</v>
      </c>
      <c r="S173" s="296">
        <v>0</v>
      </c>
      <c r="T173" s="296">
        <v>0</v>
      </c>
      <c r="U173" s="296">
        <v>0</v>
      </c>
      <c r="W173" s="33">
        <v>170</v>
      </c>
      <c r="X173" s="296">
        <v>600</v>
      </c>
      <c r="Y173" s="296">
        <v>0</v>
      </c>
      <c r="Z173" s="296">
        <v>0</v>
      </c>
      <c r="AA173" s="296">
        <v>0</v>
      </c>
      <c r="AB173" s="296">
        <v>0</v>
      </c>
      <c r="AC173" s="296">
        <v>0</v>
      </c>
      <c r="AE173" s="33">
        <v>170</v>
      </c>
      <c r="AF173" s="296">
        <f t="shared" si="9"/>
        <v>600</v>
      </c>
      <c r="AG173" s="296">
        <v>0</v>
      </c>
      <c r="AH173" s="296">
        <v>0</v>
      </c>
      <c r="AI173" s="296">
        <v>0</v>
      </c>
      <c r="AJ173" s="296">
        <v>0</v>
      </c>
      <c r="AK173" s="296">
        <v>0</v>
      </c>
      <c r="AM173" s="33">
        <v>170</v>
      </c>
      <c r="AN173" s="228">
        <v>600</v>
      </c>
      <c r="AO173" s="228">
        <v>0</v>
      </c>
      <c r="AP173" s="228">
        <v>0</v>
      </c>
      <c r="AQ173" s="228">
        <v>0</v>
      </c>
      <c r="AR173" s="228">
        <v>0</v>
      </c>
      <c r="AS173" s="228">
        <v>0</v>
      </c>
      <c r="AU173" s="33">
        <v>170</v>
      </c>
      <c r="AV173" s="228">
        <v>19</v>
      </c>
      <c r="AW173" s="228">
        <v>0</v>
      </c>
      <c r="AX173" s="228">
        <v>0</v>
      </c>
      <c r="AY173" s="228">
        <v>0</v>
      </c>
      <c r="AZ173" s="228">
        <v>0</v>
      </c>
      <c r="BA173" s="228">
        <v>0</v>
      </c>
      <c r="BC173" s="184">
        <v>170</v>
      </c>
      <c r="BD173" s="297">
        <v>0</v>
      </c>
      <c r="BE173" s="297">
        <v>0</v>
      </c>
      <c r="BF173" s="297">
        <v>0</v>
      </c>
      <c r="BG173" s="297">
        <v>0</v>
      </c>
      <c r="BH173" s="297">
        <v>0</v>
      </c>
    </row>
    <row r="174" spans="8:60" s="229" customFormat="1" x14ac:dyDescent="0.35">
      <c r="H174" s="33">
        <v>171</v>
      </c>
      <c r="I174" s="23">
        <v>0</v>
      </c>
      <c r="J174" s="23">
        <v>0</v>
      </c>
      <c r="K174" s="23">
        <v>0</v>
      </c>
      <c r="L174" s="23">
        <v>0</v>
      </c>
      <c r="M174" s="23">
        <v>0</v>
      </c>
      <c r="O174" s="33">
        <v>171</v>
      </c>
      <c r="P174" s="296">
        <f t="shared" si="8"/>
        <v>600</v>
      </c>
      <c r="Q174" s="296">
        <v>0</v>
      </c>
      <c r="R174" s="296">
        <v>0</v>
      </c>
      <c r="S174" s="296">
        <v>0</v>
      </c>
      <c r="T174" s="296">
        <v>0</v>
      </c>
      <c r="U174" s="296">
        <v>0</v>
      </c>
      <c r="W174" s="33">
        <v>171</v>
      </c>
      <c r="X174" s="296">
        <v>600</v>
      </c>
      <c r="Y174" s="296">
        <v>0</v>
      </c>
      <c r="Z174" s="296">
        <v>0</v>
      </c>
      <c r="AA174" s="296">
        <v>0</v>
      </c>
      <c r="AB174" s="296">
        <v>0</v>
      </c>
      <c r="AC174" s="296">
        <v>0</v>
      </c>
      <c r="AE174" s="33">
        <v>171</v>
      </c>
      <c r="AF174" s="296">
        <f t="shared" si="9"/>
        <v>600</v>
      </c>
      <c r="AG174" s="296">
        <v>0</v>
      </c>
      <c r="AH174" s="296">
        <v>0</v>
      </c>
      <c r="AI174" s="296">
        <v>0</v>
      </c>
      <c r="AJ174" s="296">
        <v>0</v>
      </c>
      <c r="AK174" s="296">
        <v>0</v>
      </c>
      <c r="AM174" s="33">
        <v>171</v>
      </c>
      <c r="AN174" s="228">
        <v>600</v>
      </c>
      <c r="AO174" s="228">
        <v>0</v>
      </c>
      <c r="AP174" s="228">
        <v>0</v>
      </c>
      <c r="AQ174" s="228">
        <v>0</v>
      </c>
      <c r="AR174" s="228">
        <v>0</v>
      </c>
      <c r="AS174" s="228">
        <v>0</v>
      </c>
      <c r="AU174" s="33">
        <v>171</v>
      </c>
      <c r="AV174" s="228">
        <v>19</v>
      </c>
      <c r="AW174" s="228">
        <v>0</v>
      </c>
      <c r="AX174" s="228">
        <v>0</v>
      </c>
      <c r="AY174" s="228">
        <v>0</v>
      </c>
      <c r="AZ174" s="228">
        <v>0</v>
      </c>
      <c r="BA174" s="228">
        <v>0</v>
      </c>
      <c r="BC174" s="184">
        <v>171</v>
      </c>
      <c r="BD174" s="297">
        <v>0</v>
      </c>
      <c r="BE174" s="297">
        <v>0</v>
      </c>
      <c r="BF174" s="297">
        <v>0</v>
      </c>
      <c r="BG174" s="297">
        <v>0</v>
      </c>
      <c r="BH174" s="297">
        <v>0</v>
      </c>
    </row>
    <row r="175" spans="8:60" s="229" customFormat="1" x14ac:dyDescent="0.35">
      <c r="H175" s="33">
        <v>172</v>
      </c>
      <c r="I175" s="23">
        <v>0</v>
      </c>
      <c r="J175" s="23">
        <v>0</v>
      </c>
      <c r="K175" s="23">
        <v>0</v>
      </c>
      <c r="L175" s="23">
        <v>0</v>
      </c>
      <c r="M175" s="23">
        <v>0</v>
      </c>
      <c r="O175" s="33">
        <v>172</v>
      </c>
      <c r="P175" s="296">
        <f t="shared" si="8"/>
        <v>600</v>
      </c>
      <c r="Q175" s="296">
        <v>0</v>
      </c>
      <c r="R175" s="296">
        <v>0</v>
      </c>
      <c r="S175" s="296">
        <v>0</v>
      </c>
      <c r="T175" s="296">
        <v>0</v>
      </c>
      <c r="U175" s="296">
        <v>0</v>
      </c>
      <c r="W175" s="33">
        <v>172</v>
      </c>
      <c r="X175" s="296">
        <v>600</v>
      </c>
      <c r="Y175" s="296">
        <v>0</v>
      </c>
      <c r="Z175" s="296">
        <v>0</v>
      </c>
      <c r="AA175" s="296">
        <v>0</v>
      </c>
      <c r="AB175" s="296">
        <v>0</v>
      </c>
      <c r="AC175" s="296">
        <v>0</v>
      </c>
      <c r="AE175" s="33">
        <v>172</v>
      </c>
      <c r="AF175" s="296">
        <f t="shared" si="9"/>
        <v>600</v>
      </c>
      <c r="AG175" s="296">
        <v>0</v>
      </c>
      <c r="AH175" s="296">
        <v>0</v>
      </c>
      <c r="AI175" s="296">
        <v>0</v>
      </c>
      <c r="AJ175" s="296">
        <v>0</v>
      </c>
      <c r="AK175" s="296">
        <v>0</v>
      </c>
      <c r="AM175" s="33">
        <v>172</v>
      </c>
      <c r="AN175" s="228">
        <v>600</v>
      </c>
      <c r="AO175" s="228">
        <v>0</v>
      </c>
      <c r="AP175" s="228">
        <v>0</v>
      </c>
      <c r="AQ175" s="228">
        <v>0</v>
      </c>
      <c r="AR175" s="228">
        <v>0</v>
      </c>
      <c r="AS175" s="228">
        <v>0</v>
      </c>
      <c r="AU175" s="33">
        <v>172</v>
      </c>
      <c r="AV175" s="228">
        <v>19</v>
      </c>
      <c r="AW175" s="228">
        <v>0</v>
      </c>
      <c r="AX175" s="228">
        <v>0</v>
      </c>
      <c r="AY175" s="228">
        <v>0</v>
      </c>
      <c r="AZ175" s="228">
        <v>0</v>
      </c>
      <c r="BA175" s="228">
        <v>0</v>
      </c>
      <c r="BC175" s="184">
        <v>172</v>
      </c>
      <c r="BD175" s="297">
        <v>0</v>
      </c>
      <c r="BE175" s="297">
        <v>0</v>
      </c>
      <c r="BF175" s="297">
        <v>0</v>
      </c>
      <c r="BG175" s="297">
        <v>0</v>
      </c>
      <c r="BH175" s="297">
        <v>0</v>
      </c>
    </row>
    <row r="176" spans="8:60" s="229" customFormat="1" x14ac:dyDescent="0.35">
      <c r="H176" s="33">
        <v>173</v>
      </c>
      <c r="I176" s="23">
        <v>0</v>
      </c>
      <c r="J176" s="23">
        <v>0</v>
      </c>
      <c r="K176" s="23">
        <v>0</v>
      </c>
      <c r="L176" s="23">
        <v>0</v>
      </c>
      <c r="M176" s="23">
        <v>0</v>
      </c>
      <c r="O176" s="33">
        <v>173</v>
      </c>
      <c r="P176" s="296">
        <f t="shared" si="8"/>
        <v>600</v>
      </c>
      <c r="Q176" s="296">
        <v>0</v>
      </c>
      <c r="R176" s="296">
        <v>0</v>
      </c>
      <c r="S176" s="296">
        <v>0</v>
      </c>
      <c r="T176" s="296">
        <v>0</v>
      </c>
      <c r="U176" s="296">
        <v>0</v>
      </c>
      <c r="W176" s="33">
        <v>173</v>
      </c>
      <c r="X176" s="296">
        <v>600</v>
      </c>
      <c r="Y176" s="296">
        <v>0</v>
      </c>
      <c r="Z176" s="296">
        <v>0</v>
      </c>
      <c r="AA176" s="296">
        <v>0</v>
      </c>
      <c r="AB176" s="296">
        <v>0</v>
      </c>
      <c r="AC176" s="296">
        <v>0</v>
      </c>
      <c r="AE176" s="33">
        <v>173</v>
      </c>
      <c r="AF176" s="296">
        <f t="shared" si="9"/>
        <v>600</v>
      </c>
      <c r="AG176" s="296">
        <v>0</v>
      </c>
      <c r="AH176" s="296">
        <v>0</v>
      </c>
      <c r="AI176" s="296">
        <v>0</v>
      </c>
      <c r="AJ176" s="296">
        <v>0</v>
      </c>
      <c r="AK176" s="296">
        <v>0</v>
      </c>
      <c r="AM176" s="33">
        <v>173</v>
      </c>
      <c r="AN176" s="228">
        <v>600</v>
      </c>
      <c r="AO176" s="228">
        <v>0</v>
      </c>
      <c r="AP176" s="228">
        <v>0</v>
      </c>
      <c r="AQ176" s="228">
        <v>0</v>
      </c>
      <c r="AR176" s="228">
        <v>0</v>
      </c>
      <c r="AS176" s="228">
        <v>0</v>
      </c>
      <c r="AU176" s="33">
        <v>173</v>
      </c>
      <c r="AV176" s="228">
        <v>19</v>
      </c>
      <c r="AW176" s="228">
        <v>0</v>
      </c>
      <c r="AX176" s="228">
        <v>0</v>
      </c>
      <c r="AY176" s="228">
        <v>0</v>
      </c>
      <c r="AZ176" s="228">
        <v>0</v>
      </c>
      <c r="BA176" s="228">
        <v>0</v>
      </c>
      <c r="BC176" s="184">
        <v>173</v>
      </c>
      <c r="BD176" s="297">
        <v>0</v>
      </c>
      <c r="BE176" s="297">
        <v>0</v>
      </c>
      <c r="BF176" s="297">
        <v>0</v>
      </c>
      <c r="BG176" s="297">
        <v>0</v>
      </c>
      <c r="BH176" s="297">
        <v>0</v>
      </c>
    </row>
    <row r="177" spans="8:60" s="229" customFormat="1" x14ac:dyDescent="0.35">
      <c r="H177" s="33">
        <v>174</v>
      </c>
      <c r="I177" s="23">
        <v>0</v>
      </c>
      <c r="J177" s="23">
        <v>0</v>
      </c>
      <c r="K177" s="23">
        <v>0</v>
      </c>
      <c r="L177" s="23">
        <v>0</v>
      </c>
      <c r="M177" s="23">
        <v>0</v>
      </c>
      <c r="O177" s="33">
        <v>174</v>
      </c>
      <c r="P177" s="296">
        <f t="shared" si="8"/>
        <v>600</v>
      </c>
      <c r="Q177" s="296">
        <v>0</v>
      </c>
      <c r="R177" s="296">
        <v>0</v>
      </c>
      <c r="S177" s="296">
        <v>0</v>
      </c>
      <c r="T177" s="296">
        <v>0</v>
      </c>
      <c r="U177" s="296">
        <v>0</v>
      </c>
      <c r="W177" s="33">
        <v>174</v>
      </c>
      <c r="X177" s="296">
        <v>600</v>
      </c>
      <c r="Y177" s="296">
        <v>0</v>
      </c>
      <c r="Z177" s="296">
        <v>0</v>
      </c>
      <c r="AA177" s="296">
        <v>0</v>
      </c>
      <c r="AB177" s="296">
        <v>0</v>
      </c>
      <c r="AC177" s="296">
        <v>0</v>
      </c>
      <c r="AE177" s="33">
        <v>174</v>
      </c>
      <c r="AF177" s="296">
        <f t="shared" si="9"/>
        <v>600</v>
      </c>
      <c r="AG177" s="296">
        <v>0</v>
      </c>
      <c r="AH177" s="296">
        <v>0</v>
      </c>
      <c r="AI177" s="296">
        <v>0</v>
      </c>
      <c r="AJ177" s="296">
        <v>0</v>
      </c>
      <c r="AK177" s="296">
        <v>0</v>
      </c>
      <c r="AM177" s="33">
        <v>174</v>
      </c>
      <c r="AN177" s="228">
        <v>600</v>
      </c>
      <c r="AO177" s="228">
        <v>0</v>
      </c>
      <c r="AP177" s="228">
        <v>0</v>
      </c>
      <c r="AQ177" s="228">
        <v>0</v>
      </c>
      <c r="AR177" s="228">
        <v>0</v>
      </c>
      <c r="AS177" s="228">
        <v>0</v>
      </c>
      <c r="AU177" s="33">
        <v>174</v>
      </c>
      <c r="AV177" s="228">
        <v>19</v>
      </c>
      <c r="AW177" s="228">
        <v>0</v>
      </c>
      <c r="AX177" s="228">
        <v>0</v>
      </c>
      <c r="AY177" s="228">
        <v>0</v>
      </c>
      <c r="AZ177" s="228">
        <v>0</v>
      </c>
      <c r="BA177" s="228">
        <v>0</v>
      </c>
      <c r="BC177" s="184">
        <v>174</v>
      </c>
      <c r="BD177" s="297">
        <v>0</v>
      </c>
      <c r="BE177" s="297">
        <v>0</v>
      </c>
      <c r="BF177" s="297">
        <v>0</v>
      </c>
      <c r="BG177" s="297">
        <v>0</v>
      </c>
      <c r="BH177" s="297">
        <v>0</v>
      </c>
    </row>
    <row r="178" spans="8:60" s="229" customFormat="1" x14ac:dyDescent="0.35">
      <c r="H178" s="33">
        <v>175</v>
      </c>
      <c r="I178" s="23">
        <v>0</v>
      </c>
      <c r="J178" s="23">
        <v>0</v>
      </c>
      <c r="K178" s="23">
        <v>0</v>
      </c>
      <c r="L178" s="23">
        <v>0</v>
      </c>
      <c r="M178" s="23">
        <v>0</v>
      </c>
      <c r="O178" s="33">
        <v>175</v>
      </c>
      <c r="P178" s="296">
        <f t="shared" si="8"/>
        <v>600</v>
      </c>
      <c r="Q178" s="296">
        <v>0</v>
      </c>
      <c r="R178" s="296">
        <v>0</v>
      </c>
      <c r="S178" s="296">
        <v>0</v>
      </c>
      <c r="T178" s="296">
        <v>0</v>
      </c>
      <c r="U178" s="296">
        <v>0</v>
      </c>
      <c r="W178" s="33">
        <v>175</v>
      </c>
      <c r="X178" s="296">
        <v>600</v>
      </c>
      <c r="Y178" s="296">
        <v>0</v>
      </c>
      <c r="Z178" s="296">
        <v>0</v>
      </c>
      <c r="AA178" s="296">
        <v>0</v>
      </c>
      <c r="AB178" s="296">
        <v>0</v>
      </c>
      <c r="AC178" s="296">
        <v>0</v>
      </c>
      <c r="AE178" s="33">
        <v>175</v>
      </c>
      <c r="AF178" s="296">
        <f t="shared" si="9"/>
        <v>600</v>
      </c>
      <c r="AG178" s="296">
        <v>0</v>
      </c>
      <c r="AH178" s="296">
        <v>0</v>
      </c>
      <c r="AI178" s="296">
        <v>0</v>
      </c>
      <c r="AJ178" s="296">
        <v>0</v>
      </c>
      <c r="AK178" s="296">
        <v>0</v>
      </c>
      <c r="AM178" s="33">
        <v>175</v>
      </c>
      <c r="AN178" s="228">
        <v>600</v>
      </c>
      <c r="AO178" s="228">
        <v>0</v>
      </c>
      <c r="AP178" s="228">
        <v>0</v>
      </c>
      <c r="AQ178" s="228">
        <v>0</v>
      </c>
      <c r="AR178" s="228">
        <v>0</v>
      </c>
      <c r="AS178" s="228">
        <v>0</v>
      </c>
      <c r="AU178" s="33">
        <v>175</v>
      </c>
      <c r="AV178" s="228">
        <v>19</v>
      </c>
      <c r="AW178" s="228">
        <v>0</v>
      </c>
      <c r="AX178" s="228">
        <v>0</v>
      </c>
      <c r="AY178" s="228">
        <v>0</v>
      </c>
      <c r="AZ178" s="228">
        <v>0</v>
      </c>
      <c r="BA178" s="228">
        <v>0</v>
      </c>
      <c r="BC178" s="184">
        <v>175</v>
      </c>
      <c r="BD178" s="297">
        <v>0</v>
      </c>
      <c r="BE178" s="297">
        <v>0</v>
      </c>
      <c r="BF178" s="297">
        <v>0</v>
      </c>
      <c r="BG178" s="297">
        <v>0</v>
      </c>
      <c r="BH178" s="297">
        <v>0</v>
      </c>
    </row>
    <row r="179" spans="8:60" s="229" customFormat="1" x14ac:dyDescent="0.35">
      <c r="H179" s="33">
        <v>176</v>
      </c>
      <c r="I179" s="23">
        <v>0</v>
      </c>
      <c r="J179" s="23">
        <v>0</v>
      </c>
      <c r="K179" s="23">
        <v>0</v>
      </c>
      <c r="L179" s="23">
        <v>0</v>
      </c>
      <c r="M179" s="23">
        <v>0</v>
      </c>
      <c r="O179" s="33">
        <v>176</v>
      </c>
      <c r="P179" s="296">
        <f t="shared" si="8"/>
        <v>600</v>
      </c>
      <c r="Q179" s="296">
        <v>0</v>
      </c>
      <c r="R179" s="296">
        <v>0</v>
      </c>
      <c r="S179" s="296">
        <v>0</v>
      </c>
      <c r="T179" s="296">
        <v>0</v>
      </c>
      <c r="U179" s="296">
        <v>0</v>
      </c>
      <c r="W179" s="33">
        <v>176</v>
      </c>
      <c r="X179" s="296">
        <v>600</v>
      </c>
      <c r="Y179" s="296">
        <v>0</v>
      </c>
      <c r="Z179" s="296">
        <v>0</v>
      </c>
      <c r="AA179" s="296">
        <v>0</v>
      </c>
      <c r="AB179" s="296">
        <v>0</v>
      </c>
      <c r="AC179" s="296">
        <v>0</v>
      </c>
      <c r="AE179" s="33">
        <v>176</v>
      </c>
      <c r="AF179" s="296">
        <f t="shared" si="9"/>
        <v>600</v>
      </c>
      <c r="AG179" s="296">
        <v>0</v>
      </c>
      <c r="AH179" s="296">
        <v>0</v>
      </c>
      <c r="AI179" s="296">
        <v>0</v>
      </c>
      <c r="AJ179" s="296">
        <v>0</v>
      </c>
      <c r="AK179" s="296">
        <v>0</v>
      </c>
      <c r="AM179" s="33">
        <v>176</v>
      </c>
      <c r="AN179" s="228">
        <v>600</v>
      </c>
      <c r="AO179" s="228">
        <v>0</v>
      </c>
      <c r="AP179" s="228">
        <v>0</v>
      </c>
      <c r="AQ179" s="228">
        <v>0</v>
      </c>
      <c r="AR179" s="228">
        <v>0</v>
      </c>
      <c r="AS179" s="228">
        <v>0</v>
      </c>
      <c r="AU179" s="33">
        <v>176</v>
      </c>
      <c r="AV179" s="228">
        <v>19</v>
      </c>
      <c r="AW179" s="228">
        <v>0</v>
      </c>
      <c r="AX179" s="228">
        <v>0</v>
      </c>
      <c r="AY179" s="228">
        <v>0</v>
      </c>
      <c r="AZ179" s="228">
        <v>0</v>
      </c>
      <c r="BA179" s="228">
        <v>0</v>
      </c>
      <c r="BC179" s="184">
        <v>176</v>
      </c>
      <c r="BD179" s="297">
        <v>0</v>
      </c>
      <c r="BE179" s="297">
        <v>0</v>
      </c>
      <c r="BF179" s="297">
        <v>0</v>
      </c>
      <c r="BG179" s="297">
        <v>0</v>
      </c>
      <c r="BH179" s="297">
        <v>0</v>
      </c>
    </row>
    <row r="180" spans="8:60" s="229" customFormat="1" x14ac:dyDescent="0.35">
      <c r="H180" s="33">
        <v>177</v>
      </c>
      <c r="I180" s="23">
        <v>0</v>
      </c>
      <c r="J180" s="23">
        <v>0</v>
      </c>
      <c r="K180" s="23">
        <v>0</v>
      </c>
      <c r="L180" s="23">
        <v>0</v>
      </c>
      <c r="M180" s="23">
        <v>0</v>
      </c>
      <c r="O180" s="33">
        <v>177</v>
      </c>
      <c r="P180" s="296">
        <f t="shared" si="8"/>
        <v>600</v>
      </c>
      <c r="Q180" s="296">
        <v>0</v>
      </c>
      <c r="R180" s="296">
        <v>0</v>
      </c>
      <c r="S180" s="296">
        <v>0</v>
      </c>
      <c r="T180" s="296">
        <v>0</v>
      </c>
      <c r="U180" s="296">
        <v>0</v>
      </c>
      <c r="W180" s="33">
        <v>177</v>
      </c>
      <c r="X180" s="296">
        <v>600</v>
      </c>
      <c r="Y180" s="296">
        <v>0</v>
      </c>
      <c r="Z180" s="296">
        <v>0</v>
      </c>
      <c r="AA180" s="296">
        <v>0</v>
      </c>
      <c r="AB180" s="296">
        <v>0</v>
      </c>
      <c r="AC180" s="296">
        <v>0</v>
      </c>
      <c r="AE180" s="33">
        <v>177</v>
      </c>
      <c r="AF180" s="296">
        <f t="shared" si="9"/>
        <v>600</v>
      </c>
      <c r="AG180" s="296">
        <v>0</v>
      </c>
      <c r="AH180" s="296">
        <v>0</v>
      </c>
      <c r="AI180" s="296">
        <v>0</v>
      </c>
      <c r="AJ180" s="296">
        <v>0</v>
      </c>
      <c r="AK180" s="296">
        <v>0</v>
      </c>
      <c r="AM180" s="33">
        <v>177</v>
      </c>
      <c r="AN180" s="228">
        <v>600</v>
      </c>
      <c r="AO180" s="228">
        <v>0</v>
      </c>
      <c r="AP180" s="228">
        <v>0</v>
      </c>
      <c r="AQ180" s="228">
        <v>0</v>
      </c>
      <c r="AR180" s="228">
        <v>0</v>
      </c>
      <c r="AS180" s="228">
        <v>0</v>
      </c>
      <c r="AU180" s="33">
        <v>177</v>
      </c>
      <c r="AV180" s="228">
        <v>19</v>
      </c>
      <c r="AW180" s="228">
        <v>0</v>
      </c>
      <c r="AX180" s="228">
        <v>0</v>
      </c>
      <c r="AY180" s="228">
        <v>0</v>
      </c>
      <c r="AZ180" s="228">
        <v>0</v>
      </c>
      <c r="BA180" s="228">
        <v>0</v>
      </c>
      <c r="BC180" s="184">
        <v>177</v>
      </c>
      <c r="BD180" s="297">
        <v>0</v>
      </c>
      <c r="BE180" s="297">
        <v>0</v>
      </c>
      <c r="BF180" s="297">
        <v>0</v>
      </c>
      <c r="BG180" s="297">
        <v>0</v>
      </c>
      <c r="BH180" s="297">
        <v>0</v>
      </c>
    </row>
    <row r="181" spans="8:60" s="229" customFormat="1" x14ac:dyDescent="0.35">
      <c r="H181" s="33">
        <v>178</v>
      </c>
      <c r="I181" s="23">
        <v>0</v>
      </c>
      <c r="J181" s="23">
        <v>0</v>
      </c>
      <c r="K181" s="23">
        <v>0</v>
      </c>
      <c r="L181" s="23">
        <v>0</v>
      </c>
      <c r="M181" s="23">
        <v>0</v>
      </c>
      <c r="O181" s="33">
        <v>178</v>
      </c>
      <c r="P181" s="296">
        <f t="shared" si="8"/>
        <v>600</v>
      </c>
      <c r="Q181" s="296">
        <v>0</v>
      </c>
      <c r="R181" s="296">
        <v>0</v>
      </c>
      <c r="S181" s="296">
        <v>0</v>
      </c>
      <c r="T181" s="296">
        <v>0</v>
      </c>
      <c r="U181" s="296">
        <v>0</v>
      </c>
      <c r="W181" s="33">
        <v>178</v>
      </c>
      <c r="X181" s="296">
        <v>600</v>
      </c>
      <c r="Y181" s="296">
        <v>0</v>
      </c>
      <c r="Z181" s="296">
        <v>0</v>
      </c>
      <c r="AA181" s="296">
        <v>0</v>
      </c>
      <c r="AB181" s="296">
        <v>0</v>
      </c>
      <c r="AC181" s="296">
        <v>0</v>
      </c>
      <c r="AE181" s="33">
        <v>178</v>
      </c>
      <c r="AF181" s="296">
        <f t="shared" si="9"/>
        <v>600</v>
      </c>
      <c r="AG181" s="296">
        <v>0</v>
      </c>
      <c r="AH181" s="296">
        <v>0</v>
      </c>
      <c r="AI181" s="296">
        <v>0</v>
      </c>
      <c r="AJ181" s="296">
        <v>0</v>
      </c>
      <c r="AK181" s="296">
        <v>0</v>
      </c>
      <c r="AM181" s="33">
        <v>178</v>
      </c>
      <c r="AN181" s="228">
        <v>600</v>
      </c>
      <c r="AO181" s="228">
        <v>0</v>
      </c>
      <c r="AP181" s="228">
        <v>0</v>
      </c>
      <c r="AQ181" s="228">
        <v>0</v>
      </c>
      <c r="AR181" s="228">
        <v>0</v>
      </c>
      <c r="AS181" s="228">
        <v>0</v>
      </c>
      <c r="AU181" s="33">
        <v>178</v>
      </c>
      <c r="AV181" s="228">
        <v>19</v>
      </c>
      <c r="AW181" s="228">
        <v>0</v>
      </c>
      <c r="AX181" s="228">
        <v>0</v>
      </c>
      <c r="AY181" s="228">
        <v>0</v>
      </c>
      <c r="AZ181" s="228">
        <v>0</v>
      </c>
      <c r="BA181" s="228">
        <v>0</v>
      </c>
      <c r="BC181" s="184">
        <v>178</v>
      </c>
      <c r="BD181" s="297">
        <v>0</v>
      </c>
      <c r="BE181" s="297">
        <v>0</v>
      </c>
      <c r="BF181" s="297">
        <v>0</v>
      </c>
      <c r="BG181" s="297">
        <v>0</v>
      </c>
      <c r="BH181" s="297">
        <v>0</v>
      </c>
    </row>
    <row r="182" spans="8:60" s="229" customFormat="1" x14ac:dyDescent="0.35">
      <c r="H182" s="33">
        <v>179</v>
      </c>
      <c r="I182" s="23">
        <v>0</v>
      </c>
      <c r="J182" s="23">
        <v>0</v>
      </c>
      <c r="K182" s="23">
        <v>0</v>
      </c>
      <c r="L182" s="23">
        <v>0</v>
      </c>
      <c r="M182" s="23">
        <v>0</v>
      </c>
      <c r="O182" s="33">
        <v>179</v>
      </c>
      <c r="P182" s="296">
        <f t="shared" si="8"/>
        <v>600</v>
      </c>
      <c r="Q182" s="296">
        <v>0</v>
      </c>
      <c r="R182" s="296">
        <v>0</v>
      </c>
      <c r="S182" s="296">
        <v>0</v>
      </c>
      <c r="T182" s="296">
        <v>0</v>
      </c>
      <c r="U182" s="296">
        <v>0</v>
      </c>
      <c r="W182" s="33">
        <v>179</v>
      </c>
      <c r="X182" s="296">
        <v>600</v>
      </c>
      <c r="Y182" s="296">
        <v>0</v>
      </c>
      <c r="Z182" s="296">
        <v>0</v>
      </c>
      <c r="AA182" s="296">
        <v>0</v>
      </c>
      <c r="AB182" s="296">
        <v>0</v>
      </c>
      <c r="AC182" s="296">
        <v>0</v>
      </c>
      <c r="AE182" s="33">
        <v>179</v>
      </c>
      <c r="AF182" s="296">
        <f t="shared" si="9"/>
        <v>600</v>
      </c>
      <c r="AG182" s="296">
        <v>0</v>
      </c>
      <c r="AH182" s="296">
        <v>0</v>
      </c>
      <c r="AI182" s="296">
        <v>0</v>
      </c>
      <c r="AJ182" s="296">
        <v>0</v>
      </c>
      <c r="AK182" s="296">
        <v>0</v>
      </c>
      <c r="AM182" s="33">
        <v>179</v>
      </c>
      <c r="AN182" s="228">
        <v>600</v>
      </c>
      <c r="AO182" s="228">
        <v>0</v>
      </c>
      <c r="AP182" s="228">
        <v>0</v>
      </c>
      <c r="AQ182" s="228">
        <v>0</v>
      </c>
      <c r="AR182" s="228">
        <v>0</v>
      </c>
      <c r="AS182" s="228">
        <v>0</v>
      </c>
      <c r="AU182" s="33">
        <v>179</v>
      </c>
      <c r="AV182" s="228">
        <v>19</v>
      </c>
      <c r="AW182" s="228">
        <v>0</v>
      </c>
      <c r="AX182" s="228">
        <v>0</v>
      </c>
      <c r="AY182" s="228">
        <v>0</v>
      </c>
      <c r="AZ182" s="228">
        <v>0</v>
      </c>
      <c r="BA182" s="228">
        <v>0</v>
      </c>
      <c r="BC182" s="184">
        <v>179</v>
      </c>
      <c r="BD182" s="297">
        <v>0</v>
      </c>
      <c r="BE182" s="297">
        <v>0</v>
      </c>
      <c r="BF182" s="297">
        <v>0</v>
      </c>
      <c r="BG182" s="297">
        <v>0</v>
      </c>
      <c r="BH182" s="297">
        <v>0</v>
      </c>
    </row>
    <row r="183" spans="8:60" s="229" customFormat="1" x14ac:dyDescent="0.35">
      <c r="H183" s="33">
        <v>180</v>
      </c>
      <c r="I183" s="23">
        <v>0</v>
      </c>
      <c r="J183" s="23">
        <v>0</v>
      </c>
      <c r="K183" s="23">
        <v>0</v>
      </c>
      <c r="L183" s="23">
        <v>0</v>
      </c>
      <c r="M183" s="23">
        <v>0</v>
      </c>
      <c r="O183" s="33">
        <v>180</v>
      </c>
      <c r="P183" s="296">
        <f t="shared" si="8"/>
        <v>600</v>
      </c>
      <c r="Q183" s="296">
        <v>0</v>
      </c>
      <c r="R183" s="296">
        <v>0</v>
      </c>
      <c r="S183" s="296">
        <v>0</v>
      </c>
      <c r="T183" s="296">
        <v>0</v>
      </c>
      <c r="U183" s="296">
        <v>0</v>
      </c>
      <c r="W183" s="33">
        <v>180</v>
      </c>
      <c r="X183" s="296">
        <v>600</v>
      </c>
      <c r="Y183" s="296">
        <v>0</v>
      </c>
      <c r="Z183" s="296">
        <v>0</v>
      </c>
      <c r="AA183" s="296">
        <v>0</v>
      </c>
      <c r="AB183" s="296">
        <v>0</v>
      </c>
      <c r="AC183" s="296">
        <v>0</v>
      </c>
      <c r="AE183" s="33">
        <v>180</v>
      </c>
      <c r="AF183" s="296">
        <f t="shared" si="9"/>
        <v>600</v>
      </c>
      <c r="AG183" s="296">
        <v>0</v>
      </c>
      <c r="AH183" s="296">
        <v>0</v>
      </c>
      <c r="AI183" s="296">
        <v>0</v>
      </c>
      <c r="AJ183" s="296">
        <v>0</v>
      </c>
      <c r="AK183" s="296">
        <v>0</v>
      </c>
      <c r="AM183" s="33">
        <v>180</v>
      </c>
      <c r="AN183" s="228">
        <v>600</v>
      </c>
      <c r="AO183" s="228">
        <v>0</v>
      </c>
      <c r="AP183" s="228">
        <v>0</v>
      </c>
      <c r="AQ183" s="228">
        <v>0</v>
      </c>
      <c r="AR183" s="228">
        <v>0</v>
      </c>
      <c r="AS183" s="228">
        <v>0</v>
      </c>
      <c r="AU183" s="33">
        <v>180</v>
      </c>
      <c r="AV183" s="228">
        <v>19</v>
      </c>
      <c r="AW183" s="228">
        <v>0</v>
      </c>
      <c r="AX183" s="228">
        <v>0</v>
      </c>
      <c r="AY183" s="228">
        <v>0</v>
      </c>
      <c r="AZ183" s="228">
        <v>0</v>
      </c>
      <c r="BA183" s="228">
        <v>0</v>
      </c>
      <c r="BC183" s="184">
        <v>180</v>
      </c>
      <c r="BD183" s="297">
        <v>0</v>
      </c>
      <c r="BE183" s="297">
        <v>0</v>
      </c>
      <c r="BF183" s="297">
        <v>0</v>
      </c>
      <c r="BG183" s="297">
        <v>0</v>
      </c>
      <c r="BH183" s="297">
        <v>0</v>
      </c>
    </row>
    <row r="184" spans="8:60" s="229" customFormat="1" x14ac:dyDescent="0.35">
      <c r="H184" s="33">
        <v>181</v>
      </c>
      <c r="I184" s="23">
        <v>0</v>
      </c>
      <c r="J184" s="23">
        <v>0</v>
      </c>
      <c r="K184" s="23">
        <v>0</v>
      </c>
      <c r="L184" s="23">
        <v>0</v>
      </c>
      <c r="M184" s="23">
        <v>0</v>
      </c>
      <c r="O184" s="33">
        <v>181</v>
      </c>
      <c r="P184" s="296">
        <f t="shared" si="8"/>
        <v>600</v>
      </c>
      <c r="Q184" s="296">
        <v>0</v>
      </c>
      <c r="R184" s="296">
        <v>0</v>
      </c>
      <c r="S184" s="296">
        <v>0</v>
      </c>
      <c r="T184" s="296">
        <v>0</v>
      </c>
      <c r="U184" s="296">
        <v>0</v>
      </c>
      <c r="W184" s="33">
        <v>181</v>
      </c>
      <c r="X184" s="296">
        <v>600</v>
      </c>
      <c r="Y184" s="296">
        <v>0</v>
      </c>
      <c r="Z184" s="296">
        <v>0</v>
      </c>
      <c r="AA184" s="296">
        <v>0</v>
      </c>
      <c r="AB184" s="296">
        <v>0</v>
      </c>
      <c r="AC184" s="296">
        <v>0</v>
      </c>
      <c r="AE184" s="33">
        <v>181</v>
      </c>
      <c r="AF184" s="296">
        <f t="shared" si="9"/>
        <v>600</v>
      </c>
      <c r="AG184" s="296">
        <v>0</v>
      </c>
      <c r="AH184" s="296">
        <v>0</v>
      </c>
      <c r="AI184" s="296">
        <v>0</v>
      </c>
      <c r="AJ184" s="296">
        <v>0</v>
      </c>
      <c r="AK184" s="296">
        <v>0</v>
      </c>
      <c r="AM184" s="33">
        <v>181</v>
      </c>
      <c r="AN184" s="228">
        <v>600</v>
      </c>
      <c r="AO184" s="228">
        <v>0</v>
      </c>
      <c r="AP184" s="228">
        <v>0</v>
      </c>
      <c r="AQ184" s="228">
        <v>0</v>
      </c>
      <c r="AR184" s="228">
        <v>0</v>
      </c>
      <c r="AS184" s="228">
        <v>0</v>
      </c>
      <c r="AU184" s="33">
        <v>181</v>
      </c>
      <c r="AV184" s="228">
        <v>19</v>
      </c>
      <c r="AW184" s="228">
        <v>0</v>
      </c>
      <c r="AX184" s="228">
        <v>0</v>
      </c>
      <c r="AY184" s="228">
        <v>0</v>
      </c>
      <c r="AZ184" s="228">
        <v>0</v>
      </c>
      <c r="BA184" s="228">
        <v>0</v>
      </c>
      <c r="BC184" s="184">
        <v>181</v>
      </c>
      <c r="BD184" s="297">
        <v>0</v>
      </c>
      <c r="BE184" s="297">
        <v>0</v>
      </c>
      <c r="BF184" s="297">
        <v>0</v>
      </c>
      <c r="BG184" s="297">
        <v>0</v>
      </c>
      <c r="BH184" s="297">
        <v>0</v>
      </c>
    </row>
    <row r="185" spans="8:60" s="229" customFormat="1" x14ac:dyDescent="0.35">
      <c r="H185" s="33">
        <v>182</v>
      </c>
      <c r="I185" s="23">
        <v>0</v>
      </c>
      <c r="J185" s="23">
        <v>0</v>
      </c>
      <c r="K185" s="23">
        <v>0</v>
      </c>
      <c r="L185" s="23">
        <v>0</v>
      </c>
      <c r="M185" s="23">
        <v>0</v>
      </c>
      <c r="O185" s="33">
        <v>182</v>
      </c>
      <c r="P185" s="296">
        <f t="shared" si="8"/>
        <v>600</v>
      </c>
      <c r="Q185" s="296">
        <v>0</v>
      </c>
      <c r="R185" s="296">
        <v>0</v>
      </c>
      <c r="S185" s="296">
        <v>0</v>
      </c>
      <c r="T185" s="296">
        <v>0</v>
      </c>
      <c r="U185" s="296">
        <v>0</v>
      </c>
      <c r="W185" s="33">
        <v>182</v>
      </c>
      <c r="X185" s="296">
        <v>600</v>
      </c>
      <c r="Y185" s="296">
        <v>0</v>
      </c>
      <c r="Z185" s="296">
        <v>0</v>
      </c>
      <c r="AA185" s="296">
        <v>0</v>
      </c>
      <c r="AB185" s="296">
        <v>0</v>
      </c>
      <c r="AC185" s="296">
        <v>0</v>
      </c>
      <c r="AE185" s="33">
        <v>182</v>
      </c>
      <c r="AF185" s="296">
        <f t="shared" si="9"/>
        <v>600</v>
      </c>
      <c r="AG185" s="296">
        <v>0</v>
      </c>
      <c r="AH185" s="296">
        <v>0</v>
      </c>
      <c r="AI185" s="296">
        <v>0</v>
      </c>
      <c r="AJ185" s="296">
        <v>0</v>
      </c>
      <c r="AK185" s="296">
        <v>0</v>
      </c>
      <c r="AM185" s="33">
        <v>182</v>
      </c>
      <c r="AN185" s="228">
        <v>600</v>
      </c>
      <c r="AO185" s="228">
        <v>0</v>
      </c>
      <c r="AP185" s="228">
        <v>0</v>
      </c>
      <c r="AQ185" s="228">
        <v>0</v>
      </c>
      <c r="AR185" s="228">
        <v>0</v>
      </c>
      <c r="AS185" s="228">
        <v>0</v>
      </c>
      <c r="AU185" s="33">
        <v>182</v>
      </c>
      <c r="AV185" s="228">
        <v>19</v>
      </c>
      <c r="AW185" s="228">
        <v>0</v>
      </c>
      <c r="AX185" s="228">
        <v>0</v>
      </c>
      <c r="AY185" s="228">
        <v>0</v>
      </c>
      <c r="AZ185" s="228">
        <v>0</v>
      </c>
      <c r="BA185" s="228">
        <v>0</v>
      </c>
      <c r="BC185" s="184">
        <v>182</v>
      </c>
      <c r="BD185" s="297">
        <v>0</v>
      </c>
      <c r="BE185" s="297">
        <v>0</v>
      </c>
      <c r="BF185" s="297">
        <v>0</v>
      </c>
      <c r="BG185" s="297">
        <v>0</v>
      </c>
      <c r="BH185" s="297">
        <v>0</v>
      </c>
    </row>
    <row r="186" spans="8:60" s="229" customFormat="1" x14ac:dyDescent="0.35">
      <c r="H186" s="33">
        <v>183</v>
      </c>
      <c r="I186" s="23">
        <v>0</v>
      </c>
      <c r="J186" s="23">
        <v>0</v>
      </c>
      <c r="K186" s="23">
        <v>0</v>
      </c>
      <c r="L186" s="23">
        <v>0</v>
      </c>
      <c r="M186" s="23">
        <v>0</v>
      </c>
      <c r="O186" s="33">
        <v>183</v>
      </c>
      <c r="P186" s="296">
        <f t="shared" si="8"/>
        <v>600</v>
      </c>
      <c r="Q186" s="296">
        <v>0</v>
      </c>
      <c r="R186" s="296">
        <v>0</v>
      </c>
      <c r="S186" s="296">
        <v>0</v>
      </c>
      <c r="T186" s="296">
        <v>0</v>
      </c>
      <c r="U186" s="296">
        <v>0</v>
      </c>
      <c r="W186" s="33">
        <v>183</v>
      </c>
      <c r="X186" s="296">
        <v>600</v>
      </c>
      <c r="Y186" s="296">
        <v>0</v>
      </c>
      <c r="Z186" s="296">
        <v>0</v>
      </c>
      <c r="AA186" s="296">
        <v>0</v>
      </c>
      <c r="AB186" s="296">
        <v>0</v>
      </c>
      <c r="AC186" s="296">
        <v>0</v>
      </c>
      <c r="AE186" s="33">
        <v>183</v>
      </c>
      <c r="AF186" s="296">
        <f t="shared" si="9"/>
        <v>600</v>
      </c>
      <c r="AG186" s="296">
        <v>0</v>
      </c>
      <c r="AH186" s="296">
        <v>0</v>
      </c>
      <c r="AI186" s="296">
        <v>0</v>
      </c>
      <c r="AJ186" s="296">
        <v>0</v>
      </c>
      <c r="AK186" s="296">
        <v>0</v>
      </c>
      <c r="AM186" s="33">
        <v>183</v>
      </c>
      <c r="AN186" s="228">
        <v>600</v>
      </c>
      <c r="AO186" s="228">
        <v>0</v>
      </c>
      <c r="AP186" s="228">
        <v>0</v>
      </c>
      <c r="AQ186" s="228">
        <v>0</v>
      </c>
      <c r="AR186" s="228">
        <v>0</v>
      </c>
      <c r="AS186" s="228">
        <v>0</v>
      </c>
      <c r="AU186" s="33">
        <v>183</v>
      </c>
      <c r="AV186" s="228">
        <v>19</v>
      </c>
      <c r="AW186" s="228">
        <v>0</v>
      </c>
      <c r="AX186" s="228">
        <v>0</v>
      </c>
      <c r="AY186" s="228">
        <v>0</v>
      </c>
      <c r="AZ186" s="228">
        <v>0</v>
      </c>
      <c r="BA186" s="228">
        <v>0</v>
      </c>
      <c r="BC186" s="184">
        <v>183</v>
      </c>
      <c r="BD186" s="297">
        <v>0</v>
      </c>
      <c r="BE186" s="297">
        <v>0</v>
      </c>
      <c r="BF186" s="297">
        <v>0</v>
      </c>
      <c r="BG186" s="297">
        <v>0</v>
      </c>
      <c r="BH186" s="297">
        <v>0</v>
      </c>
    </row>
    <row r="187" spans="8:60" s="229" customFormat="1" x14ac:dyDescent="0.35">
      <c r="H187" s="33">
        <v>184</v>
      </c>
      <c r="I187" s="23">
        <v>0</v>
      </c>
      <c r="J187" s="23">
        <v>0</v>
      </c>
      <c r="K187" s="23">
        <v>0</v>
      </c>
      <c r="L187" s="23">
        <v>0</v>
      </c>
      <c r="M187" s="23">
        <v>0</v>
      </c>
      <c r="O187" s="33">
        <v>184</v>
      </c>
      <c r="P187" s="296">
        <f t="shared" si="8"/>
        <v>600</v>
      </c>
      <c r="Q187" s="296">
        <v>0</v>
      </c>
      <c r="R187" s="296">
        <v>0</v>
      </c>
      <c r="S187" s="296">
        <v>0</v>
      </c>
      <c r="T187" s="296">
        <v>0</v>
      </c>
      <c r="U187" s="296">
        <v>0</v>
      </c>
      <c r="W187" s="33">
        <v>184</v>
      </c>
      <c r="X187" s="296">
        <v>600</v>
      </c>
      <c r="Y187" s="296">
        <v>0</v>
      </c>
      <c r="Z187" s="296">
        <v>0</v>
      </c>
      <c r="AA187" s="296">
        <v>0</v>
      </c>
      <c r="AB187" s="296">
        <v>0</v>
      </c>
      <c r="AC187" s="296">
        <v>0</v>
      </c>
      <c r="AE187" s="33">
        <v>184</v>
      </c>
      <c r="AF187" s="296">
        <f t="shared" si="9"/>
        <v>600</v>
      </c>
      <c r="AG187" s="296">
        <v>0</v>
      </c>
      <c r="AH187" s="296">
        <v>0</v>
      </c>
      <c r="AI187" s="296">
        <v>0</v>
      </c>
      <c r="AJ187" s="296">
        <v>0</v>
      </c>
      <c r="AK187" s="296">
        <v>0</v>
      </c>
      <c r="AM187" s="33">
        <v>184</v>
      </c>
      <c r="AN187" s="228">
        <v>600</v>
      </c>
      <c r="AO187" s="228">
        <v>0</v>
      </c>
      <c r="AP187" s="228">
        <v>0</v>
      </c>
      <c r="AQ187" s="228">
        <v>0</v>
      </c>
      <c r="AR187" s="228">
        <v>0</v>
      </c>
      <c r="AS187" s="228">
        <v>0</v>
      </c>
      <c r="AU187" s="33">
        <v>184</v>
      </c>
      <c r="AV187" s="228">
        <v>19</v>
      </c>
      <c r="AW187" s="228">
        <v>0</v>
      </c>
      <c r="AX187" s="228">
        <v>0</v>
      </c>
      <c r="AY187" s="228">
        <v>0</v>
      </c>
      <c r="AZ187" s="228">
        <v>0</v>
      </c>
      <c r="BA187" s="228">
        <v>0</v>
      </c>
      <c r="BC187" s="184">
        <v>184</v>
      </c>
      <c r="BD187" s="297">
        <v>0</v>
      </c>
      <c r="BE187" s="297">
        <v>0</v>
      </c>
      <c r="BF187" s="297">
        <v>0</v>
      </c>
      <c r="BG187" s="297">
        <v>0</v>
      </c>
      <c r="BH187" s="297">
        <v>0</v>
      </c>
    </row>
    <row r="188" spans="8:60" s="229" customFormat="1" x14ac:dyDescent="0.35">
      <c r="H188" s="33">
        <v>185</v>
      </c>
      <c r="I188" s="23">
        <v>0</v>
      </c>
      <c r="J188" s="23">
        <v>0</v>
      </c>
      <c r="K188" s="23">
        <v>0</v>
      </c>
      <c r="L188" s="23">
        <v>0</v>
      </c>
      <c r="M188" s="23">
        <v>0</v>
      </c>
      <c r="O188" s="33">
        <v>185</v>
      </c>
      <c r="P188" s="296">
        <f t="shared" si="8"/>
        <v>600</v>
      </c>
      <c r="Q188" s="296">
        <v>0</v>
      </c>
      <c r="R188" s="296">
        <v>0</v>
      </c>
      <c r="S188" s="296">
        <v>0</v>
      </c>
      <c r="T188" s="296">
        <v>0</v>
      </c>
      <c r="U188" s="296">
        <v>0</v>
      </c>
      <c r="W188" s="33">
        <v>185</v>
      </c>
      <c r="X188" s="296">
        <v>600</v>
      </c>
      <c r="Y188" s="296">
        <v>0</v>
      </c>
      <c r="Z188" s="296">
        <v>0</v>
      </c>
      <c r="AA188" s="296">
        <v>0</v>
      </c>
      <c r="AB188" s="296">
        <v>0</v>
      </c>
      <c r="AC188" s="296">
        <v>0</v>
      </c>
      <c r="AE188" s="33">
        <v>185</v>
      </c>
      <c r="AF188" s="296">
        <f t="shared" si="9"/>
        <v>600</v>
      </c>
      <c r="AG188" s="296">
        <v>0</v>
      </c>
      <c r="AH188" s="296">
        <v>0</v>
      </c>
      <c r="AI188" s="296">
        <v>0</v>
      </c>
      <c r="AJ188" s="296">
        <v>0</v>
      </c>
      <c r="AK188" s="296">
        <v>0</v>
      </c>
      <c r="AM188" s="33">
        <v>185</v>
      </c>
      <c r="AN188" s="228">
        <v>600</v>
      </c>
      <c r="AO188" s="228">
        <v>0</v>
      </c>
      <c r="AP188" s="228">
        <v>0</v>
      </c>
      <c r="AQ188" s="228">
        <v>0</v>
      </c>
      <c r="AR188" s="228">
        <v>0</v>
      </c>
      <c r="AS188" s="228">
        <v>0</v>
      </c>
      <c r="AU188" s="33">
        <v>185</v>
      </c>
      <c r="AV188" s="228">
        <v>19</v>
      </c>
      <c r="AW188" s="228">
        <v>0</v>
      </c>
      <c r="AX188" s="228">
        <v>0</v>
      </c>
      <c r="AY188" s="228">
        <v>0</v>
      </c>
      <c r="AZ188" s="228">
        <v>0</v>
      </c>
      <c r="BA188" s="228">
        <v>0</v>
      </c>
      <c r="BC188" s="184">
        <v>185</v>
      </c>
      <c r="BD188" s="297">
        <v>0</v>
      </c>
      <c r="BE188" s="297">
        <v>0</v>
      </c>
      <c r="BF188" s="297">
        <v>0</v>
      </c>
      <c r="BG188" s="297">
        <v>0</v>
      </c>
      <c r="BH188" s="297">
        <v>0</v>
      </c>
    </row>
    <row r="189" spans="8:60" s="229" customFormat="1" x14ac:dyDescent="0.35">
      <c r="H189" s="33">
        <v>186</v>
      </c>
      <c r="I189" s="23">
        <v>0</v>
      </c>
      <c r="J189" s="23">
        <v>0</v>
      </c>
      <c r="K189" s="23">
        <v>0</v>
      </c>
      <c r="L189" s="23">
        <v>0</v>
      </c>
      <c r="M189" s="23">
        <v>0</v>
      </c>
      <c r="O189" s="33">
        <v>186</v>
      </c>
      <c r="P189" s="296">
        <f t="shared" si="8"/>
        <v>600</v>
      </c>
      <c r="Q189" s="296">
        <v>0</v>
      </c>
      <c r="R189" s="296">
        <v>0</v>
      </c>
      <c r="S189" s="296">
        <v>0</v>
      </c>
      <c r="T189" s="296">
        <v>0</v>
      </c>
      <c r="U189" s="296">
        <v>0</v>
      </c>
      <c r="W189" s="33">
        <v>186</v>
      </c>
      <c r="X189" s="296">
        <v>600</v>
      </c>
      <c r="Y189" s="296">
        <v>0</v>
      </c>
      <c r="Z189" s="296">
        <v>0</v>
      </c>
      <c r="AA189" s="296">
        <v>0</v>
      </c>
      <c r="AB189" s="296">
        <v>0</v>
      </c>
      <c r="AC189" s="296">
        <v>0</v>
      </c>
      <c r="AE189" s="33">
        <v>186</v>
      </c>
      <c r="AF189" s="296">
        <f t="shared" si="9"/>
        <v>600</v>
      </c>
      <c r="AG189" s="296">
        <v>0</v>
      </c>
      <c r="AH189" s="296">
        <v>0</v>
      </c>
      <c r="AI189" s="296">
        <v>0</v>
      </c>
      <c r="AJ189" s="296">
        <v>0</v>
      </c>
      <c r="AK189" s="296">
        <v>0</v>
      </c>
      <c r="AM189" s="33">
        <v>186</v>
      </c>
      <c r="AN189" s="228">
        <v>600</v>
      </c>
      <c r="AO189" s="228">
        <v>0</v>
      </c>
      <c r="AP189" s="228">
        <v>0</v>
      </c>
      <c r="AQ189" s="228">
        <v>0</v>
      </c>
      <c r="AR189" s="228">
        <v>0</v>
      </c>
      <c r="AS189" s="228">
        <v>0</v>
      </c>
      <c r="AU189" s="33">
        <v>186</v>
      </c>
      <c r="AV189" s="228">
        <v>19</v>
      </c>
      <c r="AW189" s="228">
        <v>0</v>
      </c>
      <c r="AX189" s="228">
        <v>0</v>
      </c>
      <c r="AY189" s="228">
        <v>0</v>
      </c>
      <c r="AZ189" s="228">
        <v>0</v>
      </c>
      <c r="BA189" s="228">
        <v>0</v>
      </c>
      <c r="BC189" s="184">
        <v>186</v>
      </c>
      <c r="BD189" s="297">
        <v>0</v>
      </c>
      <c r="BE189" s="297">
        <v>0</v>
      </c>
      <c r="BF189" s="297">
        <v>0</v>
      </c>
      <c r="BG189" s="297">
        <v>0</v>
      </c>
      <c r="BH189" s="297">
        <v>0</v>
      </c>
    </row>
    <row r="190" spans="8:60" s="229" customFormat="1" x14ac:dyDescent="0.35">
      <c r="H190" s="33">
        <v>187</v>
      </c>
      <c r="I190" s="23">
        <v>0</v>
      </c>
      <c r="J190" s="23">
        <v>0</v>
      </c>
      <c r="K190" s="23">
        <v>0</v>
      </c>
      <c r="L190" s="23">
        <v>0</v>
      </c>
      <c r="M190" s="23">
        <v>0</v>
      </c>
      <c r="O190" s="33">
        <v>187</v>
      </c>
      <c r="P190" s="296">
        <f t="shared" si="8"/>
        <v>600</v>
      </c>
      <c r="Q190" s="296">
        <v>0</v>
      </c>
      <c r="R190" s="296">
        <v>0</v>
      </c>
      <c r="S190" s="296">
        <v>0</v>
      </c>
      <c r="T190" s="296">
        <v>0</v>
      </c>
      <c r="U190" s="296">
        <v>0</v>
      </c>
      <c r="W190" s="33">
        <v>187</v>
      </c>
      <c r="X190" s="296">
        <v>600</v>
      </c>
      <c r="Y190" s="296">
        <v>0</v>
      </c>
      <c r="Z190" s="296">
        <v>0</v>
      </c>
      <c r="AA190" s="296">
        <v>0</v>
      </c>
      <c r="AB190" s="296">
        <v>0</v>
      </c>
      <c r="AC190" s="296">
        <v>0</v>
      </c>
      <c r="AE190" s="33">
        <v>187</v>
      </c>
      <c r="AF190" s="296">
        <f t="shared" si="9"/>
        <v>600</v>
      </c>
      <c r="AG190" s="296">
        <v>0</v>
      </c>
      <c r="AH190" s="296">
        <v>0</v>
      </c>
      <c r="AI190" s="296">
        <v>0</v>
      </c>
      <c r="AJ190" s="296">
        <v>0</v>
      </c>
      <c r="AK190" s="296">
        <v>0</v>
      </c>
      <c r="AM190" s="33">
        <v>187</v>
      </c>
      <c r="AN190" s="228">
        <v>600</v>
      </c>
      <c r="AO190" s="228">
        <v>0</v>
      </c>
      <c r="AP190" s="228">
        <v>0</v>
      </c>
      <c r="AQ190" s="228">
        <v>0</v>
      </c>
      <c r="AR190" s="228">
        <v>0</v>
      </c>
      <c r="AS190" s="228">
        <v>0</v>
      </c>
      <c r="AU190" s="33">
        <v>187</v>
      </c>
      <c r="AV190" s="228">
        <v>19</v>
      </c>
      <c r="AW190" s="228">
        <v>0</v>
      </c>
      <c r="AX190" s="228">
        <v>0</v>
      </c>
      <c r="AY190" s="228">
        <v>0</v>
      </c>
      <c r="AZ190" s="228">
        <v>0</v>
      </c>
      <c r="BA190" s="228">
        <v>0</v>
      </c>
      <c r="BC190" s="184">
        <v>187</v>
      </c>
      <c r="BD190" s="297">
        <v>0</v>
      </c>
      <c r="BE190" s="297">
        <v>0</v>
      </c>
      <c r="BF190" s="297">
        <v>0</v>
      </c>
      <c r="BG190" s="297">
        <v>0</v>
      </c>
      <c r="BH190" s="297">
        <v>0</v>
      </c>
    </row>
    <row r="191" spans="8:60" s="229" customFormat="1" x14ac:dyDescent="0.35">
      <c r="H191" s="33">
        <v>188</v>
      </c>
      <c r="I191" s="23">
        <v>0</v>
      </c>
      <c r="J191" s="23">
        <v>0</v>
      </c>
      <c r="K191" s="23">
        <v>0</v>
      </c>
      <c r="L191" s="23">
        <v>0</v>
      </c>
      <c r="M191" s="23">
        <v>0</v>
      </c>
      <c r="O191" s="33">
        <v>188</v>
      </c>
      <c r="P191" s="296">
        <f t="shared" si="8"/>
        <v>600</v>
      </c>
      <c r="Q191" s="296">
        <v>0</v>
      </c>
      <c r="R191" s="296">
        <v>0</v>
      </c>
      <c r="S191" s="296">
        <v>0</v>
      </c>
      <c r="T191" s="296">
        <v>0</v>
      </c>
      <c r="U191" s="296">
        <v>0</v>
      </c>
      <c r="W191" s="33">
        <v>188</v>
      </c>
      <c r="X191" s="296">
        <v>600</v>
      </c>
      <c r="Y191" s="296">
        <v>0</v>
      </c>
      <c r="Z191" s="296">
        <v>0</v>
      </c>
      <c r="AA191" s="296">
        <v>0</v>
      </c>
      <c r="AB191" s="296">
        <v>0</v>
      </c>
      <c r="AC191" s="296">
        <v>0</v>
      </c>
      <c r="AE191" s="33">
        <v>188</v>
      </c>
      <c r="AF191" s="296">
        <f t="shared" si="9"/>
        <v>600</v>
      </c>
      <c r="AG191" s="296">
        <v>0</v>
      </c>
      <c r="AH191" s="296">
        <v>0</v>
      </c>
      <c r="AI191" s="296">
        <v>0</v>
      </c>
      <c r="AJ191" s="296">
        <v>0</v>
      </c>
      <c r="AK191" s="296">
        <v>0</v>
      </c>
      <c r="AM191" s="33">
        <v>188</v>
      </c>
      <c r="AN191" s="228">
        <v>600</v>
      </c>
      <c r="AO191" s="228">
        <v>0</v>
      </c>
      <c r="AP191" s="228">
        <v>0</v>
      </c>
      <c r="AQ191" s="228">
        <v>0</v>
      </c>
      <c r="AR191" s="228">
        <v>0</v>
      </c>
      <c r="AS191" s="228">
        <v>0</v>
      </c>
      <c r="AU191" s="33">
        <v>188</v>
      </c>
      <c r="AV191" s="228">
        <v>19</v>
      </c>
      <c r="AW191" s="228">
        <v>0</v>
      </c>
      <c r="AX191" s="228">
        <v>0</v>
      </c>
      <c r="AY191" s="228">
        <v>0</v>
      </c>
      <c r="AZ191" s="228">
        <v>0</v>
      </c>
      <c r="BA191" s="228">
        <v>0</v>
      </c>
      <c r="BC191" s="184">
        <v>188</v>
      </c>
      <c r="BD191" s="297">
        <v>0</v>
      </c>
      <c r="BE191" s="297">
        <v>0</v>
      </c>
      <c r="BF191" s="297">
        <v>0</v>
      </c>
      <c r="BG191" s="297">
        <v>0</v>
      </c>
      <c r="BH191" s="297">
        <v>0</v>
      </c>
    </row>
    <row r="192" spans="8:60" s="229" customFormat="1" x14ac:dyDescent="0.35">
      <c r="H192" s="33">
        <v>189</v>
      </c>
      <c r="I192" s="23">
        <v>0</v>
      </c>
      <c r="J192" s="23">
        <v>0</v>
      </c>
      <c r="K192" s="23">
        <v>0</v>
      </c>
      <c r="L192" s="23">
        <v>0</v>
      </c>
      <c r="M192" s="23">
        <v>0</v>
      </c>
      <c r="O192" s="33">
        <v>189</v>
      </c>
      <c r="P192" s="296">
        <f t="shared" si="8"/>
        <v>600</v>
      </c>
      <c r="Q192" s="296">
        <v>0</v>
      </c>
      <c r="R192" s="296">
        <v>0</v>
      </c>
      <c r="S192" s="296">
        <v>0</v>
      </c>
      <c r="T192" s="296">
        <v>0</v>
      </c>
      <c r="U192" s="296">
        <v>0</v>
      </c>
      <c r="W192" s="33">
        <v>189</v>
      </c>
      <c r="X192" s="296">
        <v>600</v>
      </c>
      <c r="Y192" s="296">
        <v>0</v>
      </c>
      <c r="Z192" s="296">
        <v>0</v>
      </c>
      <c r="AA192" s="296">
        <v>0</v>
      </c>
      <c r="AB192" s="296">
        <v>0</v>
      </c>
      <c r="AC192" s="296">
        <v>0</v>
      </c>
      <c r="AE192" s="33">
        <v>189</v>
      </c>
      <c r="AF192" s="296">
        <f t="shared" si="9"/>
        <v>600</v>
      </c>
      <c r="AG192" s="296">
        <v>0</v>
      </c>
      <c r="AH192" s="296">
        <v>0</v>
      </c>
      <c r="AI192" s="296">
        <v>0</v>
      </c>
      <c r="AJ192" s="296">
        <v>0</v>
      </c>
      <c r="AK192" s="296">
        <v>0</v>
      </c>
      <c r="AM192" s="33">
        <v>189</v>
      </c>
      <c r="AN192" s="228">
        <v>600</v>
      </c>
      <c r="AO192" s="228">
        <v>0</v>
      </c>
      <c r="AP192" s="228">
        <v>0</v>
      </c>
      <c r="AQ192" s="228">
        <v>0</v>
      </c>
      <c r="AR192" s="228">
        <v>0</v>
      </c>
      <c r="AS192" s="228">
        <v>0</v>
      </c>
      <c r="AU192" s="33">
        <v>189</v>
      </c>
      <c r="AV192" s="228">
        <v>19</v>
      </c>
      <c r="AW192" s="228">
        <v>0</v>
      </c>
      <c r="AX192" s="228">
        <v>0</v>
      </c>
      <c r="AY192" s="228">
        <v>0</v>
      </c>
      <c r="AZ192" s="228">
        <v>0</v>
      </c>
      <c r="BA192" s="228">
        <v>0</v>
      </c>
      <c r="BC192" s="184">
        <v>189</v>
      </c>
      <c r="BD192" s="297">
        <v>0</v>
      </c>
      <c r="BE192" s="297">
        <v>0</v>
      </c>
      <c r="BF192" s="297">
        <v>0</v>
      </c>
      <c r="BG192" s="297">
        <v>0</v>
      </c>
      <c r="BH192" s="297">
        <v>0</v>
      </c>
    </row>
    <row r="193" spans="8:60" s="229" customFormat="1" x14ac:dyDescent="0.35">
      <c r="H193" s="33">
        <v>190</v>
      </c>
      <c r="I193" s="23">
        <v>0</v>
      </c>
      <c r="J193" s="23">
        <v>0</v>
      </c>
      <c r="K193" s="23">
        <v>0</v>
      </c>
      <c r="L193" s="23">
        <v>0</v>
      </c>
      <c r="M193" s="23">
        <v>0</v>
      </c>
      <c r="O193" s="33">
        <v>190</v>
      </c>
      <c r="P193" s="296">
        <f t="shared" si="8"/>
        <v>600</v>
      </c>
      <c r="Q193" s="296">
        <v>0</v>
      </c>
      <c r="R193" s="296">
        <v>0</v>
      </c>
      <c r="S193" s="296">
        <v>0</v>
      </c>
      <c r="T193" s="296">
        <v>0</v>
      </c>
      <c r="U193" s="296">
        <v>0</v>
      </c>
      <c r="W193" s="33">
        <v>190</v>
      </c>
      <c r="X193" s="296">
        <v>600</v>
      </c>
      <c r="Y193" s="296">
        <v>0</v>
      </c>
      <c r="Z193" s="296">
        <v>0</v>
      </c>
      <c r="AA193" s="296">
        <v>0</v>
      </c>
      <c r="AB193" s="296">
        <v>0</v>
      </c>
      <c r="AC193" s="296">
        <v>0</v>
      </c>
      <c r="AE193" s="33">
        <v>190</v>
      </c>
      <c r="AF193" s="296">
        <f t="shared" si="9"/>
        <v>600</v>
      </c>
      <c r="AG193" s="296">
        <v>0</v>
      </c>
      <c r="AH193" s="296">
        <v>0</v>
      </c>
      <c r="AI193" s="296">
        <v>0</v>
      </c>
      <c r="AJ193" s="296">
        <v>0</v>
      </c>
      <c r="AK193" s="296">
        <v>0</v>
      </c>
      <c r="AM193" s="33">
        <v>190</v>
      </c>
      <c r="AN193" s="228">
        <v>600</v>
      </c>
      <c r="AO193" s="228">
        <v>0</v>
      </c>
      <c r="AP193" s="228">
        <v>0</v>
      </c>
      <c r="AQ193" s="228">
        <v>0</v>
      </c>
      <c r="AR193" s="228">
        <v>0</v>
      </c>
      <c r="AS193" s="228">
        <v>0</v>
      </c>
      <c r="AU193" s="33">
        <v>190</v>
      </c>
      <c r="AV193" s="228">
        <v>19</v>
      </c>
      <c r="AW193" s="228">
        <v>0</v>
      </c>
      <c r="AX193" s="228">
        <v>0</v>
      </c>
      <c r="AY193" s="228">
        <v>0</v>
      </c>
      <c r="AZ193" s="228">
        <v>0</v>
      </c>
      <c r="BA193" s="228">
        <v>0</v>
      </c>
      <c r="BC193" s="184">
        <v>190</v>
      </c>
      <c r="BD193" s="297">
        <v>0</v>
      </c>
      <c r="BE193" s="297">
        <v>0</v>
      </c>
      <c r="BF193" s="297">
        <v>0</v>
      </c>
      <c r="BG193" s="297">
        <v>0</v>
      </c>
      <c r="BH193" s="297">
        <v>0</v>
      </c>
    </row>
    <row r="194" spans="8:60" s="229" customFormat="1" x14ac:dyDescent="0.35">
      <c r="H194" s="33">
        <v>191</v>
      </c>
      <c r="I194" s="23">
        <v>0</v>
      </c>
      <c r="J194" s="23">
        <v>0</v>
      </c>
      <c r="K194" s="23">
        <v>0</v>
      </c>
      <c r="L194" s="23">
        <v>0</v>
      </c>
      <c r="M194" s="23">
        <v>0</v>
      </c>
      <c r="O194" s="33">
        <v>191</v>
      </c>
      <c r="P194" s="296">
        <f t="shared" si="8"/>
        <v>600</v>
      </c>
      <c r="Q194" s="296">
        <v>0</v>
      </c>
      <c r="R194" s="296">
        <v>0</v>
      </c>
      <c r="S194" s="296">
        <v>0</v>
      </c>
      <c r="T194" s="296">
        <v>0</v>
      </c>
      <c r="U194" s="296">
        <v>0</v>
      </c>
      <c r="W194" s="33">
        <v>191</v>
      </c>
      <c r="X194" s="296">
        <v>600</v>
      </c>
      <c r="Y194" s="296">
        <v>0</v>
      </c>
      <c r="Z194" s="296">
        <v>0</v>
      </c>
      <c r="AA194" s="296">
        <v>0</v>
      </c>
      <c r="AB194" s="296">
        <v>0</v>
      </c>
      <c r="AC194" s="296">
        <v>0</v>
      </c>
      <c r="AE194" s="33">
        <v>191</v>
      </c>
      <c r="AF194" s="296">
        <f t="shared" si="9"/>
        <v>600</v>
      </c>
      <c r="AG194" s="296">
        <v>0</v>
      </c>
      <c r="AH194" s="296">
        <v>0</v>
      </c>
      <c r="AI194" s="296">
        <v>0</v>
      </c>
      <c r="AJ194" s="296">
        <v>0</v>
      </c>
      <c r="AK194" s="296">
        <v>0</v>
      </c>
      <c r="AM194" s="33">
        <v>191</v>
      </c>
      <c r="AN194" s="228">
        <v>600</v>
      </c>
      <c r="AO194" s="228">
        <v>0</v>
      </c>
      <c r="AP194" s="228">
        <v>0</v>
      </c>
      <c r="AQ194" s="228">
        <v>0</v>
      </c>
      <c r="AR194" s="228">
        <v>0</v>
      </c>
      <c r="AS194" s="228">
        <v>0</v>
      </c>
      <c r="AU194" s="33">
        <v>191</v>
      </c>
      <c r="AV194" s="228">
        <v>19</v>
      </c>
      <c r="AW194" s="228">
        <v>0</v>
      </c>
      <c r="AX194" s="228">
        <v>0</v>
      </c>
      <c r="AY194" s="228">
        <v>0</v>
      </c>
      <c r="AZ194" s="228">
        <v>0</v>
      </c>
      <c r="BA194" s="228">
        <v>0</v>
      </c>
      <c r="BC194" s="184">
        <v>191</v>
      </c>
      <c r="BD194" s="297">
        <v>0</v>
      </c>
      <c r="BE194" s="297">
        <v>0</v>
      </c>
      <c r="BF194" s="297">
        <v>0</v>
      </c>
      <c r="BG194" s="297">
        <v>0</v>
      </c>
      <c r="BH194" s="297">
        <v>0</v>
      </c>
    </row>
    <row r="195" spans="8:60" s="229" customFormat="1" x14ac:dyDescent="0.35">
      <c r="H195" s="33">
        <v>192</v>
      </c>
      <c r="I195" s="23">
        <v>0</v>
      </c>
      <c r="J195" s="23">
        <v>0</v>
      </c>
      <c r="K195" s="23">
        <v>0</v>
      </c>
      <c r="L195" s="23">
        <v>0</v>
      </c>
      <c r="M195" s="23">
        <v>0</v>
      </c>
      <c r="O195" s="33">
        <v>192</v>
      </c>
      <c r="P195" s="296">
        <f t="shared" si="8"/>
        <v>600</v>
      </c>
      <c r="Q195" s="296">
        <v>0</v>
      </c>
      <c r="R195" s="296">
        <v>0</v>
      </c>
      <c r="S195" s="296">
        <v>0</v>
      </c>
      <c r="T195" s="296">
        <v>0</v>
      </c>
      <c r="U195" s="296">
        <v>0</v>
      </c>
      <c r="W195" s="33">
        <v>192</v>
      </c>
      <c r="X195" s="296">
        <v>600</v>
      </c>
      <c r="Y195" s="296">
        <v>0</v>
      </c>
      <c r="Z195" s="296">
        <v>0</v>
      </c>
      <c r="AA195" s="296">
        <v>0</v>
      </c>
      <c r="AB195" s="296">
        <v>0</v>
      </c>
      <c r="AC195" s="296">
        <v>0</v>
      </c>
      <c r="AE195" s="33">
        <v>192</v>
      </c>
      <c r="AF195" s="296">
        <f t="shared" si="9"/>
        <v>600</v>
      </c>
      <c r="AG195" s="296">
        <v>0</v>
      </c>
      <c r="AH195" s="296">
        <v>0</v>
      </c>
      <c r="AI195" s="296">
        <v>0</v>
      </c>
      <c r="AJ195" s="296">
        <v>0</v>
      </c>
      <c r="AK195" s="296">
        <v>0</v>
      </c>
      <c r="AM195" s="33">
        <v>192</v>
      </c>
      <c r="AN195" s="228">
        <v>600</v>
      </c>
      <c r="AO195" s="228">
        <v>0</v>
      </c>
      <c r="AP195" s="228">
        <v>0</v>
      </c>
      <c r="AQ195" s="228">
        <v>0</v>
      </c>
      <c r="AR195" s="228">
        <v>0</v>
      </c>
      <c r="AS195" s="228">
        <v>0</v>
      </c>
      <c r="AU195" s="33">
        <v>192</v>
      </c>
      <c r="AV195" s="228">
        <v>19</v>
      </c>
      <c r="AW195" s="228">
        <v>0</v>
      </c>
      <c r="AX195" s="228">
        <v>0</v>
      </c>
      <c r="AY195" s="228">
        <v>0</v>
      </c>
      <c r="AZ195" s="228">
        <v>0</v>
      </c>
      <c r="BA195" s="228">
        <v>0</v>
      </c>
      <c r="BC195" s="184">
        <v>192</v>
      </c>
      <c r="BD195" s="297">
        <v>0</v>
      </c>
      <c r="BE195" s="297">
        <v>0</v>
      </c>
      <c r="BF195" s="297">
        <v>0</v>
      </c>
      <c r="BG195" s="297">
        <v>0</v>
      </c>
      <c r="BH195" s="297">
        <v>0</v>
      </c>
    </row>
    <row r="196" spans="8:60" s="229" customFormat="1" x14ac:dyDescent="0.35">
      <c r="H196" s="33">
        <v>193</v>
      </c>
      <c r="I196" s="23">
        <v>0</v>
      </c>
      <c r="J196" s="23">
        <v>0</v>
      </c>
      <c r="K196" s="23">
        <v>0</v>
      </c>
      <c r="L196" s="23">
        <v>0</v>
      </c>
      <c r="M196" s="23">
        <v>0</v>
      </c>
      <c r="O196" s="33">
        <v>193</v>
      </c>
      <c r="P196" s="296">
        <f t="shared" si="8"/>
        <v>600</v>
      </c>
      <c r="Q196" s="296">
        <v>0</v>
      </c>
      <c r="R196" s="296">
        <v>0</v>
      </c>
      <c r="S196" s="296">
        <v>0</v>
      </c>
      <c r="T196" s="296">
        <v>0</v>
      </c>
      <c r="U196" s="296">
        <v>0</v>
      </c>
      <c r="W196" s="33">
        <v>193</v>
      </c>
      <c r="X196" s="296">
        <v>600</v>
      </c>
      <c r="Y196" s="296">
        <v>0</v>
      </c>
      <c r="Z196" s="296">
        <v>0</v>
      </c>
      <c r="AA196" s="296">
        <v>0</v>
      </c>
      <c r="AB196" s="296">
        <v>0</v>
      </c>
      <c r="AC196" s="296">
        <v>0</v>
      </c>
      <c r="AE196" s="33">
        <v>193</v>
      </c>
      <c r="AF196" s="296">
        <f t="shared" si="9"/>
        <v>600</v>
      </c>
      <c r="AG196" s="296">
        <v>0</v>
      </c>
      <c r="AH196" s="296">
        <v>0</v>
      </c>
      <c r="AI196" s="296">
        <v>0</v>
      </c>
      <c r="AJ196" s="296">
        <v>0</v>
      </c>
      <c r="AK196" s="296">
        <v>0</v>
      </c>
      <c r="AM196" s="33">
        <v>193</v>
      </c>
      <c r="AN196" s="228">
        <v>600</v>
      </c>
      <c r="AO196" s="228">
        <v>0</v>
      </c>
      <c r="AP196" s="228">
        <v>0</v>
      </c>
      <c r="AQ196" s="228">
        <v>0</v>
      </c>
      <c r="AR196" s="228">
        <v>0</v>
      </c>
      <c r="AS196" s="228">
        <v>0</v>
      </c>
      <c r="AU196" s="33">
        <v>193</v>
      </c>
      <c r="AV196" s="228">
        <v>19</v>
      </c>
      <c r="AW196" s="228">
        <v>0</v>
      </c>
      <c r="AX196" s="228">
        <v>0</v>
      </c>
      <c r="AY196" s="228">
        <v>0</v>
      </c>
      <c r="AZ196" s="228">
        <v>0</v>
      </c>
      <c r="BA196" s="228">
        <v>0</v>
      </c>
      <c r="BC196" s="184">
        <v>193</v>
      </c>
      <c r="BD196" s="297">
        <v>0</v>
      </c>
      <c r="BE196" s="297">
        <v>0</v>
      </c>
      <c r="BF196" s="297">
        <v>0</v>
      </c>
      <c r="BG196" s="297">
        <v>0</v>
      </c>
      <c r="BH196" s="297">
        <v>0</v>
      </c>
    </row>
    <row r="197" spans="8:60" s="229" customFormat="1" x14ac:dyDescent="0.35">
      <c r="H197" s="33">
        <v>194</v>
      </c>
      <c r="I197" s="23">
        <v>0</v>
      </c>
      <c r="J197" s="23">
        <v>0</v>
      </c>
      <c r="K197" s="23">
        <v>0</v>
      </c>
      <c r="L197" s="23">
        <v>0</v>
      </c>
      <c r="M197" s="23">
        <v>0</v>
      </c>
      <c r="O197" s="33">
        <v>194</v>
      </c>
      <c r="P197" s="296">
        <f t="shared" ref="P197:P260" si="10">P196</f>
        <v>600</v>
      </c>
      <c r="Q197" s="296">
        <v>0</v>
      </c>
      <c r="R197" s="296">
        <v>0</v>
      </c>
      <c r="S197" s="296">
        <v>0</v>
      </c>
      <c r="T197" s="296">
        <v>0</v>
      </c>
      <c r="U197" s="296">
        <v>0</v>
      </c>
      <c r="W197" s="33">
        <v>194</v>
      </c>
      <c r="X197" s="296">
        <v>600</v>
      </c>
      <c r="Y197" s="296">
        <v>0</v>
      </c>
      <c r="Z197" s="296">
        <v>0</v>
      </c>
      <c r="AA197" s="296">
        <v>0</v>
      </c>
      <c r="AB197" s="296">
        <v>0</v>
      </c>
      <c r="AC197" s="296">
        <v>0</v>
      </c>
      <c r="AE197" s="33">
        <v>194</v>
      </c>
      <c r="AF197" s="296">
        <f t="shared" ref="AF197:AF260" si="11">AF196</f>
        <v>600</v>
      </c>
      <c r="AG197" s="296">
        <v>0</v>
      </c>
      <c r="AH197" s="296">
        <v>0</v>
      </c>
      <c r="AI197" s="296">
        <v>0</v>
      </c>
      <c r="AJ197" s="296">
        <v>0</v>
      </c>
      <c r="AK197" s="296">
        <v>0</v>
      </c>
      <c r="AM197" s="33">
        <v>194</v>
      </c>
      <c r="AN197" s="228">
        <v>600</v>
      </c>
      <c r="AO197" s="228">
        <v>0</v>
      </c>
      <c r="AP197" s="228">
        <v>0</v>
      </c>
      <c r="AQ197" s="228">
        <v>0</v>
      </c>
      <c r="AR197" s="228">
        <v>0</v>
      </c>
      <c r="AS197" s="228">
        <v>0</v>
      </c>
      <c r="AU197" s="33">
        <v>194</v>
      </c>
      <c r="AV197" s="228">
        <v>19</v>
      </c>
      <c r="AW197" s="228">
        <v>0</v>
      </c>
      <c r="AX197" s="228">
        <v>0</v>
      </c>
      <c r="AY197" s="228">
        <v>0</v>
      </c>
      <c r="AZ197" s="228">
        <v>0</v>
      </c>
      <c r="BA197" s="228">
        <v>0</v>
      </c>
      <c r="BC197" s="184">
        <v>194</v>
      </c>
      <c r="BD197" s="297">
        <v>0</v>
      </c>
      <c r="BE197" s="297">
        <v>0</v>
      </c>
      <c r="BF197" s="297">
        <v>0</v>
      </c>
      <c r="BG197" s="297">
        <v>0</v>
      </c>
      <c r="BH197" s="297">
        <v>0</v>
      </c>
    </row>
    <row r="198" spans="8:60" s="229" customFormat="1" x14ac:dyDescent="0.35">
      <c r="H198" s="33">
        <v>195</v>
      </c>
      <c r="I198" s="23">
        <v>0</v>
      </c>
      <c r="J198" s="23">
        <v>0</v>
      </c>
      <c r="K198" s="23">
        <v>0</v>
      </c>
      <c r="L198" s="23">
        <v>0</v>
      </c>
      <c r="M198" s="23">
        <v>0</v>
      </c>
      <c r="O198" s="33">
        <v>195</v>
      </c>
      <c r="P198" s="296">
        <f t="shared" si="10"/>
        <v>600</v>
      </c>
      <c r="Q198" s="296">
        <v>0</v>
      </c>
      <c r="R198" s="296">
        <v>0</v>
      </c>
      <c r="S198" s="296">
        <v>0</v>
      </c>
      <c r="T198" s="296">
        <v>0</v>
      </c>
      <c r="U198" s="296">
        <v>0</v>
      </c>
      <c r="W198" s="33">
        <v>195</v>
      </c>
      <c r="X198" s="296">
        <v>600</v>
      </c>
      <c r="Y198" s="296">
        <v>0</v>
      </c>
      <c r="Z198" s="296">
        <v>0</v>
      </c>
      <c r="AA198" s="296">
        <v>0</v>
      </c>
      <c r="AB198" s="296">
        <v>0</v>
      </c>
      <c r="AC198" s="296">
        <v>0</v>
      </c>
      <c r="AE198" s="33">
        <v>195</v>
      </c>
      <c r="AF198" s="296">
        <f t="shared" si="11"/>
        <v>600</v>
      </c>
      <c r="AG198" s="296">
        <v>0</v>
      </c>
      <c r="AH198" s="296">
        <v>0</v>
      </c>
      <c r="AI198" s="296">
        <v>0</v>
      </c>
      <c r="AJ198" s="296">
        <v>0</v>
      </c>
      <c r="AK198" s="296">
        <v>0</v>
      </c>
      <c r="AM198" s="33">
        <v>195</v>
      </c>
      <c r="AN198" s="228">
        <v>600</v>
      </c>
      <c r="AO198" s="228">
        <v>0</v>
      </c>
      <c r="AP198" s="228">
        <v>0</v>
      </c>
      <c r="AQ198" s="228">
        <v>0</v>
      </c>
      <c r="AR198" s="228">
        <v>0</v>
      </c>
      <c r="AS198" s="228">
        <v>0</v>
      </c>
      <c r="AU198" s="33">
        <v>195</v>
      </c>
      <c r="AV198" s="228">
        <v>19</v>
      </c>
      <c r="AW198" s="228">
        <v>0</v>
      </c>
      <c r="AX198" s="228">
        <v>0</v>
      </c>
      <c r="AY198" s="228">
        <v>0</v>
      </c>
      <c r="AZ198" s="228">
        <v>0</v>
      </c>
      <c r="BA198" s="228">
        <v>0</v>
      </c>
      <c r="BC198" s="184">
        <v>195</v>
      </c>
      <c r="BD198" s="297">
        <v>0</v>
      </c>
      <c r="BE198" s="297">
        <v>0</v>
      </c>
      <c r="BF198" s="297">
        <v>0</v>
      </c>
      <c r="BG198" s="297">
        <v>0</v>
      </c>
      <c r="BH198" s="297">
        <v>0</v>
      </c>
    </row>
    <row r="199" spans="8:60" s="229" customFormat="1" x14ac:dyDescent="0.35">
      <c r="H199" s="33">
        <v>196</v>
      </c>
      <c r="I199" s="23">
        <v>0</v>
      </c>
      <c r="J199" s="23">
        <v>0</v>
      </c>
      <c r="K199" s="23">
        <v>0</v>
      </c>
      <c r="L199" s="23">
        <v>0</v>
      </c>
      <c r="M199" s="23">
        <v>0</v>
      </c>
      <c r="O199" s="33">
        <v>196</v>
      </c>
      <c r="P199" s="296">
        <f t="shared" si="10"/>
        <v>600</v>
      </c>
      <c r="Q199" s="296">
        <v>0</v>
      </c>
      <c r="R199" s="296">
        <v>0</v>
      </c>
      <c r="S199" s="296">
        <v>0</v>
      </c>
      <c r="T199" s="296">
        <v>0</v>
      </c>
      <c r="U199" s="296">
        <v>0</v>
      </c>
      <c r="W199" s="33">
        <v>196</v>
      </c>
      <c r="X199" s="296">
        <v>600</v>
      </c>
      <c r="Y199" s="296">
        <v>0</v>
      </c>
      <c r="Z199" s="296">
        <v>0</v>
      </c>
      <c r="AA199" s="296">
        <v>0</v>
      </c>
      <c r="AB199" s="296">
        <v>0</v>
      </c>
      <c r="AC199" s="296">
        <v>0</v>
      </c>
      <c r="AE199" s="33">
        <v>196</v>
      </c>
      <c r="AF199" s="296">
        <f t="shared" si="11"/>
        <v>600</v>
      </c>
      <c r="AG199" s="296">
        <v>0</v>
      </c>
      <c r="AH199" s="296">
        <v>0</v>
      </c>
      <c r="AI199" s="296">
        <v>0</v>
      </c>
      <c r="AJ199" s="296">
        <v>0</v>
      </c>
      <c r="AK199" s="296">
        <v>0</v>
      </c>
      <c r="AM199" s="33">
        <v>196</v>
      </c>
      <c r="AN199" s="228">
        <v>600</v>
      </c>
      <c r="AO199" s="228">
        <v>0</v>
      </c>
      <c r="AP199" s="228">
        <v>0</v>
      </c>
      <c r="AQ199" s="228">
        <v>0</v>
      </c>
      <c r="AR199" s="228">
        <v>0</v>
      </c>
      <c r="AS199" s="228">
        <v>0</v>
      </c>
      <c r="AU199" s="33">
        <v>196</v>
      </c>
      <c r="AV199" s="228">
        <v>19</v>
      </c>
      <c r="AW199" s="228">
        <v>0</v>
      </c>
      <c r="AX199" s="228">
        <v>0</v>
      </c>
      <c r="AY199" s="228">
        <v>0</v>
      </c>
      <c r="AZ199" s="228">
        <v>0</v>
      </c>
      <c r="BA199" s="228">
        <v>0</v>
      </c>
      <c r="BC199" s="184">
        <v>196</v>
      </c>
      <c r="BD199" s="297">
        <v>0</v>
      </c>
      <c r="BE199" s="297">
        <v>0</v>
      </c>
      <c r="BF199" s="297">
        <v>0</v>
      </c>
      <c r="BG199" s="297">
        <v>0</v>
      </c>
      <c r="BH199" s="297">
        <v>0</v>
      </c>
    </row>
    <row r="200" spans="8:60" s="229" customFormat="1" x14ac:dyDescent="0.35">
      <c r="H200" s="33">
        <v>197</v>
      </c>
      <c r="I200" s="23">
        <v>0</v>
      </c>
      <c r="J200" s="23">
        <v>0</v>
      </c>
      <c r="K200" s="23">
        <v>0</v>
      </c>
      <c r="L200" s="23">
        <v>0</v>
      </c>
      <c r="M200" s="23">
        <v>0</v>
      </c>
      <c r="O200" s="33">
        <v>197</v>
      </c>
      <c r="P200" s="296">
        <f t="shared" si="10"/>
        <v>600</v>
      </c>
      <c r="Q200" s="296">
        <v>0</v>
      </c>
      <c r="R200" s="296">
        <v>0</v>
      </c>
      <c r="S200" s="296">
        <v>0</v>
      </c>
      <c r="T200" s="296">
        <v>0</v>
      </c>
      <c r="U200" s="296">
        <v>0</v>
      </c>
      <c r="W200" s="33">
        <v>197</v>
      </c>
      <c r="X200" s="296">
        <v>600</v>
      </c>
      <c r="Y200" s="296">
        <v>0</v>
      </c>
      <c r="Z200" s="296">
        <v>0</v>
      </c>
      <c r="AA200" s="296">
        <v>0</v>
      </c>
      <c r="AB200" s="296">
        <v>0</v>
      </c>
      <c r="AC200" s="296">
        <v>0</v>
      </c>
      <c r="AE200" s="33">
        <v>197</v>
      </c>
      <c r="AF200" s="296">
        <f t="shared" si="11"/>
        <v>600</v>
      </c>
      <c r="AG200" s="296">
        <v>0</v>
      </c>
      <c r="AH200" s="296">
        <v>0</v>
      </c>
      <c r="AI200" s="296">
        <v>0</v>
      </c>
      <c r="AJ200" s="296">
        <v>0</v>
      </c>
      <c r="AK200" s="296">
        <v>0</v>
      </c>
      <c r="AM200" s="33">
        <v>197</v>
      </c>
      <c r="AN200" s="228">
        <v>600</v>
      </c>
      <c r="AO200" s="228">
        <v>0</v>
      </c>
      <c r="AP200" s="228">
        <v>0</v>
      </c>
      <c r="AQ200" s="228">
        <v>0</v>
      </c>
      <c r="AR200" s="228">
        <v>0</v>
      </c>
      <c r="AS200" s="228">
        <v>0</v>
      </c>
      <c r="AU200" s="33">
        <v>197</v>
      </c>
      <c r="AV200" s="228">
        <v>19</v>
      </c>
      <c r="AW200" s="228">
        <v>0</v>
      </c>
      <c r="AX200" s="228">
        <v>0</v>
      </c>
      <c r="AY200" s="228">
        <v>0</v>
      </c>
      <c r="AZ200" s="228">
        <v>0</v>
      </c>
      <c r="BA200" s="228">
        <v>0</v>
      </c>
      <c r="BC200" s="184">
        <v>197</v>
      </c>
      <c r="BD200" s="297">
        <v>0</v>
      </c>
      <c r="BE200" s="297">
        <v>0</v>
      </c>
      <c r="BF200" s="297">
        <v>0</v>
      </c>
      <c r="BG200" s="297">
        <v>0</v>
      </c>
      <c r="BH200" s="297">
        <v>0</v>
      </c>
    </row>
    <row r="201" spans="8:60" s="229" customFormat="1" x14ac:dyDescent="0.35">
      <c r="H201" s="33">
        <v>198</v>
      </c>
      <c r="I201" s="23">
        <v>0</v>
      </c>
      <c r="J201" s="23">
        <v>0</v>
      </c>
      <c r="K201" s="23">
        <v>0</v>
      </c>
      <c r="L201" s="23">
        <v>0</v>
      </c>
      <c r="M201" s="23">
        <v>0</v>
      </c>
      <c r="O201" s="33">
        <v>198</v>
      </c>
      <c r="P201" s="296">
        <f t="shared" si="10"/>
        <v>600</v>
      </c>
      <c r="Q201" s="296">
        <v>0</v>
      </c>
      <c r="R201" s="296">
        <v>0</v>
      </c>
      <c r="S201" s="296">
        <v>0</v>
      </c>
      <c r="T201" s="296">
        <v>0</v>
      </c>
      <c r="U201" s="296">
        <v>0</v>
      </c>
      <c r="W201" s="33">
        <v>198</v>
      </c>
      <c r="X201" s="296">
        <v>600</v>
      </c>
      <c r="Y201" s="296">
        <v>0</v>
      </c>
      <c r="Z201" s="296">
        <v>0</v>
      </c>
      <c r="AA201" s="296">
        <v>0</v>
      </c>
      <c r="AB201" s="296">
        <v>0</v>
      </c>
      <c r="AC201" s="296">
        <v>0</v>
      </c>
      <c r="AE201" s="33">
        <v>198</v>
      </c>
      <c r="AF201" s="296">
        <f t="shared" si="11"/>
        <v>600</v>
      </c>
      <c r="AG201" s="296">
        <v>0</v>
      </c>
      <c r="AH201" s="296">
        <v>0</v>
      </c>
      <c r="AI201" s="296">
        <v>0</v>
      </c>
      <c r="AJ201" s="296">
        <v>0</v>
      </c>
      <c r="AK201" s="296">
        <v>0</v>
      </c>
      <c r="AM201" s="33">
        <v>198</v>
      </c>
      <c r="AN201" s="228">
        <v>600</v>
      </c>
      <c r="AO201" s="228">
        <v>0</v>
      </c>
      <c r="AP201" s="228">
        <v>0</v>
      </c>
      <c r="AQ201" s="228">
        <v>0</v>
      </c>
      <c r="AR201" s="228">
        <v>0</v>
      </c>
      <c r="AS201" s="228">
        <v>0</v>
      </c>
      <c r="AU201" s="33">
        <v>198</v>
      </c>
      <c r="AV201" s="228">
        <v>19</v>
      </c>
      <c r="AW201" s="228">
        <v>0</v>
      </c>
      <c r="AX201" s="228">
        <v>0</v>
      </c>
      <c r="AY201" s="228">
        <v>0</v>
      </c>
      <c r="AZ201" s="228">
        <v>0</v>
      </c>
      <c r="BA201" s="228">
        <v>0</v>
      </c>
      <c r="BC201" s="184">
        <v>198</v>
      </c>
      <c r="BD201" s="297">
        <v>0</v>
      </c>
      <c r="BE201" s="297">
        <v>0</v>
      </c>
      <c r="BF201" s="297">
        <v>0</v>
      </c>
      <c r="BG201" s="297">
        <v>0</v>
      </c>
      <c r="BH201" s="297">
        <v>0</v>
      </c>
    </row>
    <row r="202" spans="8:60" s="229" customFormat="1" x14ac:dyDescent="0.35">
      <c r="H202" s="33">
        <v>199</v>
      </c>
      <c r="I202" s="23">
        <v>0</v>
      </c>
      <c r="J202" s="23">
        <v>0</v>
      </c>
      <c r="K202" s="23">
        <v>0</v>
      </c>
      <c r="L202" s="23">
        <v>0</v>
      </c>
      <c r="M202" s="23">
        <v>0</v>
      </c>
      <c r="O202" s="33">
        <v>199</v>
      </c>
      <c r="P202" s="296">
        <f t="shared" si="10"/>
        <v>600</v>
      </c>
      <c r="Q202" s="296">
        <v>0</v>
      </c>
      <c r="R202" s="296">
        <v>0</v>
      </c>
      <c r="S202" s="296">
        <v>0</v>
      </c>
      <c r="T202" s="296">
        <v>0</v>
      </c>
      <c r="U202" s="296">
        <v>0</v>
      </c>
      <c r="W202" s="33">
        <v>199</v>
      </c>
      <c r="X202" s="296">
        <v>600</v>
      </c>
      <c r="Y202" s="296">
        <v>0</v>
      </c>
      <c r="Z202" s="296">
        <v>0</v>
      </c>
      <c r="AA202" s="296">
        <v>0</v>
      </c>
      <c r="AB202" s="296">
        <v>0</v>
      </c>
      <c r="AC202" s="296">
        <v>0</v>
      </c>
      <c r="AE202" s="33">
        <v>199</v>
      </c>
      <c r="AF202" s="296">
        <f t="shared" si="11"/>
        <v>600</v>
      </c>
      <c r="AG202" s="296">
        <v>0</v>
      </c>
      <c r="AH202" s="296">
        <v>0</v>
      </c>
      <c r="AI202" s="296">
        <v>0</v>
      </c>
      <c r="AJ202" s="296">
        <v>0</v>
      </c>
      <c r="AK202" s="296">
        <v>0</v>
      </c>
      <c r="AM202" s="33">
        <v>199</v>
      </c>
      <c r="AN202" s="228">
        <v>600</v>
      </c>
      <c r="AO202" s="228">
        <v>0</v>
      </c>
      <c r="AP202" s="228">
        <v>0</v>
      </c>
      <c r="AQ202" s="228">
        <v>0</v>
      </c>
      <c r="AR202" s="228">
        <v>0</v>
      </c>
      <c r="AS202" s="228">
        <v>0</v>
      </c>
      <c r="AU202" s="33">
        <v>199</v>
      </c>
      <c r="AV202" s="228">
        <v>19</v>
      </c>
      <c r="AW202" s="228">
        <v>0</v>
      </c>
      <c r="AX202" s="228">
        <v>0</v>
      </c>
      <c r="AY202" s="228">
        <v>0</v>
      </c>
      <c r="AZ202" s="228">
        <v>0</v>
      </c>
      <c r="BA202" s="228">
        <v>0</v>
      </c>
      <c r="BC202" s="184">
        <v>199</v>
      </c>
      <c r="BD202" s="297">
        <v>0</v>
      </c>
      <c r="BE202" s="297">
        <v>0</v>
      </c>
      <c r="BF202" s="297">
        <v>0</v>
      </c>
      <c r="BG202" s="297">
        <v>0</v>
      </c>
      <c r="BH202" s="297">
        <v>0</v>
      </c>
    </row>
    <row r="203" spans="8:60" s="229" customFormat="1" x14ac:dyDescent="0.35">
      <c r="H203" s="33">
        <v>200</v>
      </c>
      <c r="I203" s="23">
        <v>0</v>
      </c>
      <c r="J203" s="23">
        <v>0</v>
      </c>
      <c r="K203" s="23">
        <v>0</v>
      </c>
      <c r="L203" s="23">
        <v>0</v>
      </c>
      <c r="M203" s="23">
        <v>0</v>
      </c>
      <c r="O203" s="33">
        <v>200</v>
      </c>
      <c r="P203" s="296">
        <f t="shared" si="10"/>
        <v>600</v>
      </c>
      <c r="Q203" s="296">
        <v>0</v>
      </c>
      <c r="R203" s="296">
        <v>0</v>
      </c>
      <c r="S203" s="296">
        <v>0</v>
      </c>
      <c r="T203" s="296">
        <v>0</v>
      </c>
      <c r="U203" s="296">
        <v>0</v>
      </c>
      <c r="W203" s="33">
        <v>200</v>
      </c>
      <c r="X203" s="296">
        <v>600</v>
      </c>
      <c r="Y203" s="296">
        <v>0</v>
      </c>
      <c r="Z203" s="296">
        <v>0</v>
      </c>
      <c r="AA203" s="296">
        <v>0</v>
      </c>
      <c r="AB203" s="296">
        <v>0</v>
      </c>
      <c r="AC203" s="296">
        <v>0</v>
      </c>
      <c r="AE203" s="33">
        <v>200</v>
      </c>
      <c r="AF203" s="296">
        <f t="shared" si="11"/>
        <v>600</v>
      </c>
      <c r="AG203" s="296">
        <v>0</v>
      </c>
      <c r="AH203" s="296">
        <v>0</v>
      </c>
      <c r="AI203" s="296">
        <v>0</v>
      </c>
      <c r="AJ203" s="296">
        <v>0</v>
      </c>
      <c r="AK203" s="296">
        <v>0</v>
      </c>
      <c r="AM203" s="33">
        <v>200</v>
      </c>
      <c r="AN203" s="228">
        <v>600</v>
      </c>
      <c r="AO203" s="228">
        <v>0</v>
      </c>
      <c r="AP203" s="228">
        <v>0</v>
      </c>
      <c r="AQ203" s="228">
        <v>0</v>
      </c>
      <c r="AR203" s="228">
        <v>0</v>
      </c>
      <c r="AS203" s="228">
        <v>0</v>
      </c>
      <c r="AU203" s="33">
        <v>200</v>
      </c>
      <c r="AV203" s="228">
        <v>19</v>
      </c>
      <c r="AW203" s="228">
        <v>0</v>
      </c>
      <c r="AX203" s="228">
        <v>0</v>
      </c>
      <c r="AY203" s="228">
        <v>0</v>
      </c>
      <c r="AZ203" s="228">
        <v>0</v>
      </c>
      <c r="BA203" s="228">
        <v>0</v>
      </c>
      <c r="BC203" s="184">
        <v>200</v>
      </c>
      <c r="BD203" s="297">
        <v>0</v>
      </c>
      <c r="BE203" s="297">
        <v>0</v>
      </c>
      <c r="BF203" s="297">
        <v>0</v>
      </c>
      <c r="BG203" s="297">
        <v>0</v>
      </c>
      <c r="BH203" s="297">
        <v>0</v>
      </c>
    </row>
    <row r="204" spans="8:60" x14ac:dyDescent="0.35">
      <c r="H204" s="33">
        <v>201</v>
      </c>
      <c r="I204" s="23">
        <v>0</v>
      </c>
      <c r="J204" s="23">
        <v>0</v>
      </c>
      <c r="K204" s="23">
        <v>0</v>
      </c>
      <c r="L204" s="23">
        <v>0</v>
      </c>
      <c r="M204" s="23">
        <v>0</v>
      </c>
      <c r="N204" s="229"/>
      <c r="O204" s="33">
        <v>201</v>
      </c>
      <c r="P204" s="296">
        <f t="shared" si="10"/>
        <v>600</v>
      </c>
      <c r="Q204" s="296">
        <v>0</v>
      </c>
      <c r="R204" s="296">
        <v>0</v>
      </c>
      <c r="S204" s="296">
        <v>0</v>
      </c>
      <c r="T204" s="296">
        <v>0</v>
      </c>
      <c r="U204" s="296">
        <v>0</v>
      </c>
      <c r="V204" s="229"/>
      <c r="W204" s="33">
        <v>201</v>
      </c>
      <c r="X204" s="296">
        <v>600</v>
      </c>
      <c r="Y204" s="296">
        <v>0</v>
      </c>
      <c r="Z204" s="296">
        <v>0</v>
      </c>
      <c r="AA204" s="296">
        <v>0</v>
      </c>
      <c r="AB204" s="296">
        <v>0</v>
      </c>
      <c r="AC204" s="296">
        <v>0</v>
      </c>
      <c r="AD204" s="229"/>
      <c r="AE204" s="33">
        <v>201</v>
      </c>
      <c r="AF204" s="296">
        <f t="shared" si="11"/>
        <v>600</v>
      </c>
      <c r="AG204" s="296">
        <v>0</v>
      </c>
      <c r="AH204" s="296">
        <v>0</v>
      </c>
      <c r="AI204" s="296">
        <v>0</v>
      </c>
      <c r="AJ204" s="296">
        <v>0</v>
      </c>
      <c r="AK204" s="296">
        <v>0</v>
      </c>
      <c r="AL204" s="229"/>
      <c r="AM204" s="33">
        <v>201</v>
      </c>
      <c r="AN204" s="228">
        <v>600</v>
      </c>
      <c r="AO204" s="228">
        <v>0</v>
      </c>
      <c r="AP204" s="228">
        <v>0</v>
      </c>
      <c r="AQ204" s="228">
        <v>0</v>
      </c>
      <c r="AR204" s="228">
        <v>0</v>
      </c>
      <c r="AS204" s="228">
        <v>0</v>
      </c>
      <c r="AT204" s="229"/>
      <c r="AU204" s="33">
        <v>201</v>
      </c>
      <c r="AV204" s="228">
        <v>19</v>
      </c>
      <c r="AW204" s="228">
        <v>0</v>
      </c>
      <c r="AX204" s="228">
        <v>0</v>
      </c>
      <c r="AY204" s="228">
        <v>0</v>
      </c>
      <c r="AZ204" s="228">
        <v>0</v>
      </c>
      <c r="BA204" s="228">
        <v>0</v>
      </c>
      <c r="BB204" s="229"/>
      <c r="BC204" s="184">
        <v>201</v>
      </c>
      <c r="BD204" s="297">
        <v>0</v>
      </c>
      <c r="BE204" s="297">
        <v>0</v>
      </c>
      <c r="BF204" s="297">
        <v>0</v>
      </c>
      <c r="BG204" s="297">
        <v>0</v>
      </c>
      <c r="BH204" s="297">
        <v>0</v>
      </c>
    </row>
    <row r="205" spans="8:60" x14ac:dyDescent="0.35">
      <c r="H205" s="33">
        <v>202</v>
      </c>
      <c r="I205" s="23">
        <v>0</v>
      </c>
      <c r="J205" s="23">
        <v>0</v>
      </c>
      <c r="K205" s="23">
        <v>0</v>
      </c>
      <c r="L205" s="23">
        <v>0</v>
      </c>
      <c r="M205" s="23">
        <v>0</v>
      </c>
      <c r="N205" s="229"/>
      <c r="O205" s="33">
        <v>202</v>
      </c>
      <c r="P205" s="296">
        <f t="shared" si="10"/>
        <v>600</v>
      </c>
      <c r="Q205" s="296">
        <v>0</v>
      </c>
      <c r="R205" s="296">
        <v>0</v>
      </c>
      <c r="S205" s="296">
        <v>0</v>
      </c>
      <c r="T205" s="296">
        <v>0</v>
      </c>
      <c r="U205" s="296">
        <v>0</v>
      </c>
      <c r="V205" s="229"/>
      <c r="W205" s="33">
        <v>202</v>
      </c>
      <c r="X205" s="296">
        <v>600</v>
      </c>
      <c r="Y205" s="296">
        <v>0</v>
      </c>
      <c r="Z205" s="296">
        <v>0</v>
      </c>
      <c r="AA205" s="296">
        <v>0</v>
      </c>
      <c r="AB205" s="296">
        <v>0</v>
      </c>
      <c r="AC205" s="296">
        <v>0</v>
      </c>
      <c r="AD205" s="229"/>
      <c r="AE205" s="33">
        <v>202</v>
      </c>
      <c r="AF205" s="296">
        <f t="shared" si="11"/>
        <v>600</v>
      </c>
      <c r="AG205" s="296">
        <v>0</v>
      </c>
      <c r="AH205" s="296">
        <v>0</v>
      </c>
      <c r="AI205" s="296">
        <v>0</v>
      </c>
      <c r="AJ205" s="296">
        <v>0</v>
      </c>
      <c r="AK205" s="296">
        <v>0</v>
      </c>
      <c r="AL205" s="229"/>
      <c r="AM205" s="33">
        <v>202</v>
      </c>
      <c r="AN205" s="228">
        <v>600</v>
      </c>
      <c r="AO205" s="228">
        <v>0</v>
      </c>
      <c r="AP205" s="228">
        <v>0</v>
      </c>
      <c r="AQ205" s="228">
        <v>0</v>
      </c>
      <c r="AR205" s="228">
        <v>0</v>
      </c>
      <c r="AS205" s="228">
        <v>0</v>
      </c>
      <c r="AT205" s="229"/>
      <c r="AU205" s="33">
        <v>202</v>
      </c>
      <c r="AV205" s="228">
        <v>19</v>
      </c>
      <c r="AW205" s="228">
        <v>0</v>
      </c>
      <c r="AX205" s="228">
        <v>0</v>
      </c>
      <c r="AY205" s="228">
        <v>0</v>
      </c>
      <c r="AZ205" s="228">
        <v>0</v>
      </c>
      <c r="BA205" s="228">
        <v>0</v>
      </c>
      <c r="BB205" s="229"/>
      <c r="BC205" s="184">
        <v>202</v>
      </c>
      <c r="BD205" s="297">
        <v>0</v>
      </c>
      <c r="BE205" s="297">
        <v>0</v>
      </c>
      <c r="BF205" s="297">
        <v>0</v>
      </c>
      <c r="BG205" s="297">
        <v>0</v>
      </c>
      <c r="BH205" s="297">
        <v>0</v>
      </c>
    </row>
    <row r="206" spans="8:60" x14ac:dyDescent="0.35">
      <c r="H206" s="33">
        <v>203</v>
      </c>
      <c r="I206" s="23">
        <v>0</v>
      </c>
      <c r="J206" s="23">
        <v>0</v>
      </c>
      <c r="K206" s="23">
        <v>0</v>
      </c>
      <c r="L206" s="23">
        <v>0</v>
      </c>
      <c r="M206" s="23">
        <v>0</v>
      </c>
      <c r="N206" s="229"/>
      <c r="O206" s="33">
        <v>203</v>
      </c>
      <c r="P206" s="296">
        <f t="shared" si="10"/>
        <v>600</v>
      </c>
      <c r="Q206" s="296">
        <v>0</v>
      </c>
      <c r="R206" s="296">
        <v>0</v>
      </c>
      <c r="S206" s="296">
        <v>0</v>
      </c>
      <c r="T206" s="296">
        <v>0</v>
      </c>
      <c r="U206" s="296">
        <v>0</v>
      </c>
      <c r="V206" s="229"/>
      <c r="W206" s="33">
        <v>203</v>
      </c>
      <c r="X206" s="296">
        <v>600</v>
      </c>
      <c r="Y206" s="296">
        <v>0</v>
      </c>
      <c r="Z206" s="296">
        <v>0</v>
      </c>
      <c r="AA206" s="296">
        <v>0</v>
      </c>
      <c r="AB206" s="296">
        <v>0</v>
      </c>
      <c r="AC206" s="296">
        <v>0</v>
      </c>
      <c r="AD206" s="229"/>
      <c r="AE206" s="33">
        <v>203</v>
      </c>
      <c r="AF206" s="296">
        <f t="shared" si="11"/>
        <v>600</v>
      </c>
      <c r="AG206" s="296">
        <v>0</v>
      </c>
      <c r="AH206" s="296">
        <v>0</v>
      </c>
      <c r="AI206" s="296">
        <v>0</v>
      </c>
      <c r="AJ206" s="296">
        <v>0</v>
      </c>
      <c r="AK206" s="296">
        <v>0</v>
      </c>
      <c r="AL206" s="229"/>
      <c r="AM206" s="33">
        <v>203</v>
      </c>
      <c r="AN206" s="228">
        <v>600</v>
      </c>
      <c r="AO206" s="228">
        <v>0</v>
      </c>
      <c r="AP206" s="228">
        <v>0</v>
      </c>
      <c r="AQ206" s="228">
        <v>0</v>
      </c>
      <c r="AR206" s="228">
        <v>0</v>
      </c>
      <c r="AS206" s="228">
        <v>0</v>
      </c>
      <c r="AT206" s="229"/>
      <c r="AU206" s="33">
        <v>203</v>
      </c>
      <c r="AV206" s="228">
        <v>19</v>
      </c>
      <c r="AW206" s="228">
        <v>0</v>
      </c>
      <c r="AX206" s="228">
        <v>0</v>
      </c>
      <c r="AY206" s="228">
        <v>0</v>
      </c>
      <c r="AZ206" s="228">
        <v>0</v>
      </c>
      <c r="BA206" s="228">
        <v>0</v>
      </c>
      <c r="BB206" s="229"/>
      <c r="BC206" s="184">
        <v>203</v>
      </c>
      <c r="BD206" s="297">
        <v>0</v>
      </c>
      <c r="BE206" s="297">
        <v>0</v>
      </c>
      <c r="BF206" s="297">
        <v>0</v>
      </c>
      <c r="BG206" s="297">
        <v>0</v>
      </c>
      <c r="BH206" s="297">
        <v>0</v>
      </c>
    </row>
    <row r="207" spans="8:60" x14ac:dyDescent="0.35">
      <c r="H207" s="33">
        <v>204</v>
      </c>
      <c r="I207" s="23">
        <v>0</v>
      </c>
      <c r="J207" s="23">
        <v>0</v>
      </c>
      <c r="K207" s="23">
        <v>0</v>
      </c>
      <c r="L207" s="23">
        <v>0</v>
      </c>
      <c r="M207" s="23">
        <v>0</v>
      </c>
      <c r="N207" s="229"/>
      <c r="O207" s="33">
        <v>204</v>
      </c>
      <c r="P207" s="296">
        <f t="shared" si="10"/>
        <v>600</v>
      </c>
      <c r="Q207" s="296">
        <v>0</v>
      </c>
      <c r="R207" s="296">
        <v>0</v>
      </c>
      <c r="S207" s="296">
        <v>0</v>
      </c>
      <c r="T207" s="296">
        <v>0</v>
      </c>
      <c r="U207" s="296">
        <v>0</v>
      </c>
      <c r="V207" s="229"/>
      <c r="W207" s="33">
        <v>204</v>
      </c>
      <c r="X207" s="296">
        <v>600</v>
      </c>
      <c r="Y207" s="296">
        <v>0</v>
      </c>
      <c r="Z207" s="296">
        <v>0</v>
      </c>
      <c r="AA207" s="296">
        <v>0</v>
      </c>
      <c r="AB207" s="296">
        <v>0</v>
      </c>
      <c r="AC207" s="296">
        <v>0</v>
      </c>
      <c r="AD207" s="229"/>
      <c r="AE207" s="33">
        <v>204</v>
      </c>
      <c r="AF207" s="296">
        <f t="shared" si="11"/>
        <v>600</v>
      </c>
      <c r="AG207" s="296">
        <v>0</v>
      </c>
      <c r="AH207" s="296">
        <v>0</v>
      </c>
      <c r="AI207" s="296">
        <v>0</v>
      </c>
      <c r="AJ207" s="296">
        <v>0</v>
      </c>
      <c r="AK207" s="296">
        <v>0</v>
      </c>
      <c r="AL207" s="229"/>
      <c r="AM207" s="33">
        <v>204</v>
      </c>
      <c r="AN207" s="228">
        <v>600</v>
      </c>
      <c r="AO207" s="228">
        <v>0</v>
      </c>
      <c r="AP207" s="228">
        <v>0</v>
      </c>
      <c r="AQ207" s="228">
        <v>0</v>
      </c>
      <c r="AR207" s="228">
        <v>0</v>
      </c>
      <c r="AS207" s="228">
        <v>0</v>
      </c>
      <c r="AT207" s="229"/>
      <c r="AU207" s="33">
        <v>204</v>
      </c>
      <c r="AV207" s="228">
        <v>19</v>
      </c>
      <c r="AW207" s="228">
        <v>0</v>
      </c>
      <c r="AX207" s="228">
        <v>0</v>
      </c>
      <c r="AY207" s="228">
        <v>0</v>
      </c>
      <c r="AZ207" s="228">
        <v>0</v>
      </c>
      <c r="BA207" s="228">
        <v>0</v>
      </c>
      <c r="BB207" s="229"/>
      <c r="BC207" s="184">
        <v>204</v>
      </c>
      <c r="BD207" s="297">
        <v>0</v>
      </c>
      <c r="BE207" s="297">
        <v>0</v>
      </c>
      <c r="BF207" s="297">
        <v>0</v>
      </c>
      <c r="BG207" s="297">
        <v>0</v>
      </c>
      <c r="BH207" s="297">
        <v>0</v>
      </c>
    </row>
    <row r="208" spans="8:60" x14ac:dyDescent="0.35">
      <c r="H208" s="33">
        <v>205</v>
      </c>
      <c r="I208" s="23">
        <v>0</v>
      </c>
      <c r="J208" s="23">
        <v>0</v>
      </c>
      <c r="K208" s="23">
        <v>0</v>
      </c>
      <c r="L208" s="23">
        <v>0</v>
      </c>
      <c r="M208" s="23">
        <v>0</v>
      </c>
      <c r="N208" s="229"/>
      <c r="O208" s="33">
        <v>205</v>
      </c>
      <c r="P208" s="296">
        <f t="shared" si="10"/>
        <v>600</v>
      </c>
      <c r="Q208" s="296">
        <v>0</v>
      </c>
      <c r="R208" s="296">
        <v>0</v>
      </c>
      <c r="S208" s="296">
        <v>0</v>
      </c>
      <c r="T208" s="296">
        <v>0</v>
      </c>
      <c r="U208" s="296">
        <v>0</v>
      </c>
      <c r="V208" s="229"/>
      <c r="W208" s="33">
        <v>205</v>
      </c>
      <c r="X208" s="296">
        <v>600</v>
      </c>
      <c r="Y208" s="296">
        <v>0</v>
      </c>
      <c r="Z208" s="296">
        <v>0</v>
      </c>
      <c r="AA208" s="296">
        <v>0</v>
      </c>
      <c r="AB208" s="296">
        <v>0</v>
      </c>
      <c r="AC208" s="296">
        <v>0</v>
      </c>
      <c r="AD208" s="229"/>
      <c r="AE208" s="33">
        <v>205</v>
      </c>
      <c r="AF208" s="296">
        <f t="shared" si="11"/>
        <v>600</v>
      </c>
      <c r="AG208" s="296">
        <v>0</v>
      </c>
      <c r="AH208" s="296">
        <v>0</v>
      </c>
      <c r="AI208" s="296">
        <v>0</v>
      </c>
      <c r="AJ208" s="296">
        <v>0</v>
      </c>
      <c r="AK208" s="296">
        <v>0</v>
      </c>
      <c r="AL208" s="229"/>
      <c r="AM208" s="33">
        <v>205</v>
      </c>
      <c r="AN208" s="228">
        <v>600</v>
      </c>
      <c r="AO208" s="228">
        <v>0</v>
      </c>
      <c r="AP208" s="228">
        <v>0</v>
      </c>
      <c r="AQ208" s="228">
        <v>0</v>
      </c>
      <c r="AR208" s="228">
        <v>0</v>
      </c>
      <c r="AS208" s="228">
        <v>0</v>
      </c>
      <c r="AT208" s="229"/>
      <c r="AU208" s="33">
        <v>205</v>
      </c>
      <c r="AV208" s="228">
        <v>19</v>
      </c>
      <c r="AW208" s="228">
        <v>0</v>
      </c>
      <c r="AX208" s="228">
        <v>0</v>
      </c>
      <c r="AY208" s="228">
        <v>0</v>
      </c>
      <c r="AZ208" s="228">
        <v>0</v>
      </c>
      <c r="BA208" s="228">
        <v>0</v>
      </c>
      <c r="BB208" s="229"/>
      <c r="BC208" s="184">
        <v>205</v>
      </c>
      <c r="BD208" s="297">
        <v>0</v>
      </c>
      <c r="BE208" s="297">
        <v>0</v>
      </c>
      <c r="BF208" s="297">
        <v>0</v>
      </c>
      <c r="BG208" s="297">
        <v>0</v>
      </c>
      <c r="BH208" s="297">
        <v>0</v>
      </c>
    </row>
    <row r="209" spans="8:60" x14ac:dyDescent="0.35">
      <c r="H209" s="33">
        <v>206</v>
      </c>
      <c r="I209" s="23">
        <v>0</v>
      </c>
      <c r="J209" s="23">
        <v>0</v>
      </c>
      <c r="K209" s="23">
        <v>0</v>
      </c>
      <c r="L209" s="23">
        <v>0</v>
      </c>
      <c r="M209" s="23">
        <v>0</v>
      </c>
      <c r="N209" s="229"/>
      <c r="O209" s="33">
        <v>206</v>
      </c>
      <c r="P209" s="296">
        <f t="shared" si="10"/>
        <v>600</v>
      </c>
      <c r="Q209" s="296">
        <v>0</v>
      </c>
      <c r="R209" s="296">
        <v>0</v>
      </c>
      <c r="S209" s="296">
        <v>0</v>
      </c>
      <c r="T209" s="296">
        <v>0</v>
      </c>
      <c r="U209" s="296">
        <v>0</v>
      </c>
      <c r="V209" s="229"/>
      <c r="W209" s="33">
        <v>206</v>
      </c>
      <c r="X209" s="296">
        <v>600</v>
      </c>
      <c r="Y209" s="296">
        <v>0</v>
      </c>
      <c r="Z209" s="296">
        <v>0</v>
      </c>
      <c r="AA209" s="296">
        <v>0</v>
      </c>
      <c r="AB209" s="296">
        <v>0</v>
      </c>
      <c r="AC209" s="296">
        <v>0</v>
      </c>
      <c r="AD209" s="229"/>
      <c r="AE209" s="33">
        <v>206</v>
      </c>
      <c r="AF209" s="296">
        <f t="shared" si="11"/>
        <v>600</v>
      </c>
      <c r="AG209" s="296">
        <v>0</v>
      </c>
      <c r="AH209" s="296">
        <v>0</v>
      </c>
      <c r="AI209" s="296">
        <v>0</v>
      </c>
      <c r="AJ209" s="296">
        <v>0</v>
      </c>
      <c r="AK209" s="296">
        <v>0</v>
      </c>
      <c r="AL209" s="229"/>
      <c r="AM209" s="33">
        <v>206</v>
      </c>
      <c r="AN209" s="228">
        <v>600</v>
      </c>
      <c r="AO209" s="228">
        <v>0</v>
      </c>
      <c r="AP209" s="228">
        <v>0</v>
      </c>
      <c r="AQ209" s="228">
        <v>0</v>
      </c>
      <c r="AR209" s="228">
        <v>0</v>
      </c>
      <c r="AS209" s="228">
        <v>0</v>
      </c>
      <c r="AT209" s="229"/>
      <c r="AU209" s="33">
        <v>206</v>
      </c>
      <c r="AV209" s="228">
        <v>19</v>
      </c>
      <c r="AW209" s="228">
        <v>0</v>
      </c>
      <c r="AX209" s="228">
        <v>0</v>
      </c>
      <c r="AY209" s="228">
        <v>0</v>
      </c>
      <c r="AZ209" s="228">
        <v>0</v>
      </c>
      <c r="BA209" s="228">
        <v>0</v>
      </c>
      <c r="BB209" s="229"/>
      <c r="BC209" s="184">
        <v>206</v>
      </c>
      <c r="BD209" s="297">
        <v>0</v>
      </c>
      <c r="BE209" s="297">
        <v>0</v>
      </c>
      <c r="BF209" s="297">
        <v>0</v>
      </c>
      <c r="BG209" s="297">
        <v>0</v>
      </c>
      <c r="BH209" s="297">
        <v>0</v>
      </c>
    </row>
    <row r="210" spans="8:60" x14ac:dyDescent="0.35">
      <c r="H210" s="33">
        <v>207</v>
      </c>
      <c r="I210" s="23">
        <v>0</v>
      </c>
      <c r="J210" s="23">
        <v>0</v>
      </c>
      <c r="K210" s="23">
        <v>0</v>
      </c>
      <c r="L210" s="23">
        <v>0</v>
      </c>
      <c r="M210" s="23">
        <v>0</v>
      </c>
      <c r="N210" s="229"/>
      <c r="O210" s="33">
        <v>207</v>
      </c>
      <c r="P210" s="296">
        <f t="shared" si="10"/>
        <v>600</v>
      </c>
      <c r="Q210" s="296">
        <v>0</v>
      </c>
      <c r="R210" s="296">
        <v>0</v>
      </c>
      <c r="S210" s="296">
        <v>0</v>
      </c>
      <c r="T210" s="296">
        <v>0</v>
      </c>
      <c r="U210" s="296">
        <v>0</v>
      </c>
      <c r="V210" s="229"/>
      <c r="W210" s="33">
        <v>207</v>
      </c>
      <c r="X210" s="296">
        <v>600</v>
      </c>
      <c r="Y210" s="296">
        <v>0</v>
      </c>
      <c r="Z210" s="296">
        <v>0</v>
      </c>
      <c r="AA210" s="296">
        <v>0</v>
      </c>
      <c r="AB210" s="296">
        <v>0</v>
      </c>
      <c r="AC210" s="296">
        <v>0</v>
      </c>
      <c r="AD210" s="229"/>
      <c r="AE210" s="33">
        <v>207</v>
      </c>
      <c r="AF210" s="296">
        <f t="shared" si="11"/>
        <v>600</v>
      </c>
      <c r="AG210" s="296">
        <v>0</v>
      </c>
      <c r="AH210" s="296">
        <v>0</v>
      </c>
      <c r="AI210" s="296">
        <v>0</v>
      </c>
      <c r="AJ210" s="296">
        <v>0</v>
      </c>
      <c r="AK210" s="296">
        <v>0</v>
      </c>
      <c r="AL210" s="229"/>
      <c r="AM210" s="33">
        <v>207</v>
      </c>
      <c r="AN210" s="228">
        <v>600</v>
      </c>
      <c r="AO210" s="228">
        <v>0</v>
      </c>
      <c r="AP210" s="228">
        <v>0</v>
      </c>
      <c r="AQ210" s="228">
        <v>0</v>
      </c>
      <c r="AR210" s="228">
        <v>0</v>
      </c>
      <c r="AS210" s="228">
        <v>0</v>
      </c>
      <c r="AT210" s="229"/>
      <c r="AU210" s="33">
        <v>207</v>
      </c>
      <c r="AV210" s="228">
        <v>19</v>
      </c>
      <c r="AW210" s="228">
        <v>0</v>
      </c>
      <c r="AX210" s="228">
        <v>0</v>
      </c>
      <c r="AY210" s="228">
        <v>0</v>
      </c>
      <c r="AZ210" s="228">
        <v>0</v>
      </c>
      <c r="BA210" s="228">
        <v>0</v>
      </c>
      <c r="BB210" s="229"/>
      <c r="BC210" s="184">
        <v>207</v>
      </c>
      <c r="BD210" s="297">
        <v>0</v>
      </c>
      <c r="BE210" s="297">
        <v>0</v>
      </c>
      <c r="BF210" s="297">
        <v>0</v>
      </c>
      <c r="BG210" s="297">
        <v>0</v>
      </c>
      <c r="BH210" s="297">
        <v>0</v>
      </c>
    </row>
    <row r="211" spans="8:60" x14ac:dyDescent="0.35">
      <c r="H211" s="33">
        <v>208</v>
      </c>
      <c r="I211" s="23">
        <v>0</v>
      </c>
      <c r="J211" s="23">
        <v>0</v>
      </c>
      <c r="K211" s="23">
        <v>0</v>
      </c>
      <c r="L211" s="23">
        <v>0</v>
      </c>
      <c r="M211" s="23">
        <v>0</v>
      </c>
      <c r="N211" s="229"/>
      <c r="O211" s="33">
        <v>208</v>
      </c>
      <c r="P211" s="296">
        <f t="shared" si="10"/>
        <v>600</v>
      </c>
      <c r="Q211" s="296">
        <v>0</v>
      </c>
      <c r="R211" s="296">
        <v>0</v>
      </c>
      <c r="S211" s="296">
        <v>0</v>
      </c>
      <c r="T211" s="296">
        <v>0</v>
      </c>
      <c r="U211" s="296">
        <v>0</v>
      </c>
      <c r="V211" s="229"/>
      <c r="W211" s="33">
        <v>208</v>
      </c>
      <c r="X211" s="296">
        <v>600</v>
      </c>
      <c r="Y211" s="296">
        <v>0</v>
      </c>
      <c r="Z211" s="296">
        <v>0</v>
      </c>
      <c r="AA211" s="296">
        <v>0</v>
      </c>
      <c r="AB211" s="296">
        <v>0</v>
      </c>
      <c r="AC211" s="296">
        <v>0</v>
      </c>
      <c r="AD211" s="229"/>
      <c r="AE211" s="33">
        <v>208</v>
      </c>
      <c r="AF211" s="296">
        <f t="shared" si="11"/>
        <v>600</v>
      </c>
      <c r="AG211" s="296">
        <v>0</v>
      </c>
      <c r="AH211" s="296">
        <v>0</v>
      </c>
      <c r="AI211" s="296">
        <v>0</v>
      </c>
      <c r="AJ211" s="296">
        <v>0</v>
      </c>
      <c r="AK211" s="296">
        <v>0</v>
      </c>
      <c r="AL211" s="229"/>
      <c r="AM211" s="33">
        <v>208</v>
      </c>
      <c r="AN211" s="228">
        <v>600</v>
      </c>
      <c r="AO211" s="228">
        <v>0</v>
      </c>
      <c r="AP211" s="228">
        <v>0</v>
      </c>
      <c r="AQ211" s="228">
        <v>0</v>
      </c>
      <c r="AR211" s="228">
        <v>0</v>
      </c>
      <c r="AS211" s="228">
        <v>0</v>
      </c>
      <c r="AT211" s="229"/>
      <c r="AU211" s="33">
        <v>208</v>
      </c>
      <c r="AV211" s="228">
        <v>19</v>
      </c>
      <c r="AW211" s="228">
        <v>0</v>
      </c>
      <c r="AX211" s="228">
        <v>0</v>
      </c>
      <c r="AY211" s="228">
        <v>0</v>
      </c>
      <c r="AZ211" s="228">
        <v>0</v>
      </c>
      <c r="BA211" s="228">
        <v>0</v>
      </c>
      <c r="BB211" s="229"/>
      <c r="BC211" s="184">
        <v>208</v>
      </c>
      <c r="BD211" s="297">
        <v>0</v>
      </c>
      <c r="BE211" s="297">
        <v>0</v>
      </c>
      <c r="BF211" s="297">
        <v>0</v>
      </c>
      <c r="BG211" s="297">
        <v>0</v>
      </c>
      <c r="BH211" s="297">
        <v>0</v>
      </c>
    </row>
    <row r="212" spans="8:60" x14ac:dyDescent="0.35">
      <c r="H212" s="33">
        <v>209</v>
      </c>
      <c r="I212" s="23">
        <v>0</v>
      </c>
      <c r="J212" s="23">
        <v>0</v>
      </c>
      <c r="K212" s="23">
        <v>0</v>
      </c>
      <c r="L212" s="23">
        <v>0</v>
      </c>
      <c r="M212" s="23">
        <v>0</v>
      </c>
      <c r="N212" s="229"/>
      <c r="O212" s="33">
        <v>209</v>
      </c>
      <c r="P212" s="296">
        <f t="shared" si="10"/>
        <v>600</v>
      </c>
      <c r="Q212" s="296">
        <v>0</v>
      </c>
      <c r="R212" s="296">
        <v>0</v>
      </c>
      <c r="S212" s="296">
        <v>0</v>
      </c>
      <c r="T212" s="296">
        <v>0</v>
      </c>
      <c r="U212" s="296">
        <v>0</v>
      </c>
      <c r="V212" s="229"/>
      <c r="W212" s="33">
        <v>209</v>
      </c>
      <c r="X212" s="296">
        <v>600</v>
      </c>
      <c r="Y212" s="296">
        <v>0</v>
      </c>
      <c r="Z212" s="296">
        <v>0</v>
      </c>
      <c r="AA212" s="296">
        <v>0</v>
      </c>
      <c r="AB212" s="296">
        <v>0</v>
      </c>
      <c r="AC212" s="296">
        <v>0</v>
      </c>
      <c r="AD212" s="229"/>
      <c r="AE212" s="33">
        <v>209</v>
      </c>
      <c r="AF212" s="296">
        <f t="shared" si="11"/>
        <v>600</v>
      </c>
      <c r="AG212" s="296">
        <v>0</v>
      </c>
      <c r="AH212" s="296">
        <v>0</v>
      </c>
      <c r="AI212" s="296">
        <v>0</v>
      </c>
      <c r="AJ212" s="296">
        <v>0</v>
      </c>
      <c r="AK212" s="296">
        <v>0</v>
      </c>
      <c r="AL212" s="229"/>
      <c r="AM212" s="33">
        <v>209</v>
      </c>
      <c r="AN212" s="228">
        <v>600</v>
      </c>
      <c r="AO212" s="228">
        <v>0</v>
      </c>
      <c r="AP212" s="228">
        <v>0</v>
      </c>
      <c r="AQ212" s="228">
        <v>0</v>
      </c>
      <c r="AR212" s="228">
        <v>0</v>
      </c>
      <c r="AS212" s="228">
        <v>0</v>
      </c>
      <c r="AT212" s="229"/>
      <c r="AU212" s="33">
        <v>209</v>
      </c>
      <c r="AV212" s="228">
        <v>19</v>
      </c>
      <c r="AW212" s="228">
        <v>0</v>
      </c>
      <c r="AX212" s="228">
        <v>0</v>
      </c>
      <c r="AY212" s="228">
        <v>0</v>
      </c>
      <c r="AZ212" s="228">
        <v>0</v>
      </c>
      <c r="BA212" s="228">
        <v>0</v>
      </c>
      <c r="BB212" s="229"/>
      <c r="BC212" s="184">
        <v>209</v>
      </c>
      <c r="BD212" s="297">
        <v>0</v>
      </c>
      <c r="BE212" s="297">
        <v>0</v>
      </c>
      <c r="BF212" s="297">
        <v>0</v>
      </c>
      <c r="BG212" s="297">
        <v>0</v>
      </c>
      <c r="BH212" s="297">
        <v>0</v>
      </c>
    </row>
    <row r="213" spans="8:60" x14ac:dyDescent="0.35">
      <c r="H213" s="33">
        <v>210</v>
      </c>
      <c r="I213" s="23">
        <v>0</v>
      </c>
      <c r="J213" s="23">
        <v>0</v>
      </c>
      <c r="K213" s="23">
        <v>0</v>
      </c>
      <c r="L213" s="23">
        <v>0</v>
      </c>
      <c r="M213" s="23">
        <v>0</v>
      </c>
      <c r="N213" s="229"/>
      <c r="O213" s="33">
        <v>210</v>
      </c>
      <c r="P213" s="296">
        <f t="shared" si="10"/>
        <v>600</v>
      </c>
      <c r="Q213" s="296">
        <v>0</v>
      </c>
      <c r="R213" s="296">
        <v>0</v>
      </c>
      <c r="S213" s="296">
        <v>0</v>
      </c>
      <c r="T213" s="296">
        <v>0</v>
      </c>
      <c r="U213" s="296">
        <v>0</v>
      </c>
      <c r="V213" s="229"/>
      <c r="W213" s="33">
        <v>210</v>
      </c>
      <c r="X213" s="296">
        <v>600</v>
      </c>
      <c r="Y213" s="296">
        <v>0</v>
      </c>
      <c r="Z213" s="296">
        <v>0</v>
      </c>
      <c r="AA213" s="296">
        <v>0</v>
      </c>
      <c r="AB213" s="296">
        <v>0</v>
      </c>
      <c r="AC213" s="296">
        <v>0</v>
      </c>
      <c r="AD213" s="229"/>
      <c r="AE213" s="33">
        <v>210</v>
      </c>
      <c r="AF213" s="296">
        <f t="shared" si="11"/>
        <v>600</v>
      </c>
      <c r="AG213" s="296">
        <v>0</v>
      </c>
      <c r="AH213" s="296">
        <v>0</v>
      </c>
      <c r="AI213" s="296">
        <v>0</v>
      </c>
      <c r="AJ213" s="296">
        <v>0</v>
      </c>
      <c r="AK213" s="296">
        <v>0</v>
      </c>
      <c r="AL213" s="229"/>
      <c r="AM213" s="33">
        <v>210</v>
      </c>
      <c r="AN213" s="228">
        <v>600</v>
      </c>
      <c r="AO213" s="228">
        <v>0</v>
      </c>
      <c r="AP213" s="228">
        <v>0</v>
      </c>
      <c r="AQ213" s="228">
        <v>0</v>
      </c>
      <c r="AR213" s="228">
        <v>0</v>
      </c>
      <c r="AS213" s="228">
        <v>0</v>
      </c>
      <c r="AT213" s="229"/>
      <c r="AU213" s="33">
        <v>210</v>
      </c>
      <c r="AV213" s="228">
        <v>19</v>
      </c>
      <c r="AW213" s="228">
        <v>0</v>
      </c>
      <c r="AX213" s="228">
        <v>0</v>
      </c>
      <c r="AY213" s="228">
        <v>0</v>
      </c>
      <c r="AZ213" s="228">
        <v>0</v>
      </c>
      <c r="BA213" s="228">
        <v>0</v>
      </c>
      <c r="BB213" s="229"/>
      <c r="BC213" s="184">
        <v>210</v>
      </c>
      <c r="BD213" s="297">
        <v>0</v>
      </c>
      <c r="BE213" s="297">
        <v>0</v>
      </c>
      <c r="BF213" s="297">
        <v>0</v>
      </c>
      <c r="BG213" s="297">
        <v>0</v>
      </c>
      <c r="BH213" s="297">
        <v>0</v>
      </c>
    </row>
    <row r="214" spans="8:60" x14ac:dyDescent="0.35">
      <c r="H214" s="33">
        <v>211</v>
      </c>
      <c r="I214" s="23">
        <v>0</v>
      </c>
      <c r="J214" s="23">
        <v>0</v>
      </c>
      <c r="K214" s="23">
        <v>0</v>
      </c>
      <c r="L214" s="23">
        <v>0</v>
      </c>
      <c r="M214" s="23">
        <v>0</v>
      </c>
      <c r="N214" s="229"/>
      <c r="O214" s="33">
        <v>211</v>
      </c>
      <c r="P214" s="296">
        <f t="shared" si="10"/>
        <v>600</v>
      </c>
      <c r="Q214" s="296">
        <v>0</v>
      </c>
      <c r="R214" s="296">
        <v>0</v>
      </c>
      <c r="S214" s="296">
        <v>0</v>
      </c>
      <c r="T214" s="296">
        <v>0</v>
      </c>
      <c r="U214" s="296">
        <v>0</v>
      </c>
      <c r="V214" s="229"/>
      <c r="W214" s="33">
        <v>211</v>
      </c>
      <c r="X214" s="296">
        <v>600</v>
      </c>
      <c r="Y214" s="296">
        <v>0</v>
      </c>
      <c r="Z214" s="296">
        <v>0</v>
      </c>
      <c r="AA214" s="296">
        <v>0</v>
      </c>
      <c r="AB214" s="296">
        <v>0</v>
      </c>
      <c r="AC214" s="296">
        <v>0</v>
      </c>
      <c r="AD214" s="229"/>
      <c r="AE214" s="33">
        <v>211</v>
      </c>
      <c r="AF214" s="296">
        <f t="shared" si="11"/>
        <v>600</v>
      </c>
      <c r="AG214" s="296">
        <v>0</v>
      </c>
      <c r="AH214" s="296">
        <v>0</v>
      </c>
      <c r="AI214" s="296">
        <v>0</v>
      </c>
      <c r="AJ214" s="296">
        <v>0</v>
      </c>
      <c r="AK214" s="296">
        <v>0</v>
      </c>
      <c r="AL214" s="229"/>
      <c r="AM214" s="33">
        <v>211</v>
      </c>
      <c r="AN214" s="228">
        <v>600</v>
      </c>
      <c r="AO214" s="228">
        <v>0</v>
      </c>
      <c r="AP214" s="228">
        <v>0</v>
      </c>
      <c r="AQ214" s="228">
        <v>0</v>
      </c>
      <c r="AR214" s="228">
        <v>0</v>
      </c>
      <c r="AS214" s="228">
        <v>0</v>
      </c>
      <c r="AT214" s="229"/>
      <c r="AU214" s="33">
        <v>211</v>
      </c>
      <c r="AV214" s="228">
        <v>19</v>
      </c>
      <c r="AW214" s="228">
        <v>0</v>
      </c>
      <c r="AX214" s="228">
        <v>0</v>
      </c>
      <c r="AY214" s="228">
        <v>0</v>
      </c>
      <c r="AZ214" s="228">
        <v>0</v>
      </c>
      <c r="BA214" s="228">
        <v>0</v>
      </c>
      <c r="BB214" s="229"/>
      <c r="BC214" s="184">
        <v>211</v>
      </c>
      <c r="BD214" s="297">
        <v>0</v>
      </c>
      <c r="BE214" s="297">
        <v>0</v>
      </c>
      <c r="BF214" s="297">
        <v>0</v>
      </c>
      <c r="BG214" s="297">
        <v>0</v>
      </c>
      <c r="BH214" s="297">
        <v>0</v>
      </c>
    </row>
    <row r="215" spans="8:60" x14ac:dyDescent="0.35">
      <c r="H215" s="33">
        <v>212</v>
      </c>
      <c r="I215" s="23">
        <v>0</v>
      </c>
      <c r="J215" s="23">
        <v>0</v>
      </c>
      <c r="K215" s="23">
        <v>0</v>
      </c>
      <c r="L215" s="23">
        <v>0</v>
      </c>
      <c r="M215" s="23">
        <v>0</v>
      </c>
      <c r="N215" s="229"/>
      <c r="O215" s="33">
        <v>212</v>
      </c>
      <c r="P215" s="296">
        <f t="shared" si="10"/>
        <v>600</v>
      </c>
      <c r="Q215" s="296">
        <v>0</v>
      </c>
      <c r="R215" s="296">
        <v>0</v>
      </c>
      <c r="S215" s="296">
        <v>0</v>
      </c>
      <c r="T215" s="296">
        <v>0</v>
      </c>
      <c r="U215" s="296">
        <v>0</v>
      </c>
      <c r="V215" s="229"/>
      <c r="W215" s="33">
        <v>212</v>
      </c>
      <c r="X215" s="296">
        <v>600</v>
      </c>
      <c r="Y215" s="296">
        <v>0</v>
      </c>
      <c r="Z215" s="296">
        <v>0</v>
      </c>
      <c r="AA215" s="296">
        <v>0</v>
      </c>
      <c r="AB215" s="296">
        <v>0</v>
      </c>
      <c r="AC215" s="296">
        <v>0</v>
      </c>
      <c r="AD215" s="229"/>
      <c r="AE215" s="33">
        <v>212</v>
      </c>
      <c r="AF215" s="296">
        <f t="shared" si="11"/>
        <v>600</v>
      </c>
      <c r="AG215" s="296">
        <v>0</v>
      </c>
      <c r="AH215" s="296">
        <v>0</v>
      </c>
      <c r="AI215" s="296">
        <v>0</v>
      </c>
      <c r="AJ215" s="296">
        <v>0</v>
      </c>
      <c r="AK215" s="296">
        <v>0</v>
      </c>
      <c r="AL215" s="229"/>
      <c r="AM215" s="33">
        <v>212</v>
      </c>
      <c r="AN215" s="228">
        <v>600</v>
      </c>
      <c r="AO215" s="228">
        <v>0</v>
      </c>
      <c r="AP215" s="228">
        <v>0</v>
      </c>
      <c r="AQ215" s="228">
        <v>0</v>
      </c>
      <c r="AR215" s="228">
        <v>0</v>
      </c>
      <c r="AS215" s="228">
        <v>0</v>
      </c>
      <c r="AT215" s="229"/>
      <c r="AU215" s="33">
        <v>212</v>
      </c>
      <c r="AV215" s="228">
        <v>19</v>
      </c>
      <c r="AW215" s="228">
        <v>0</v>
      </c>
      <c r="AX215" s="228">
        <v>0</v>
      </c>
      <c r="AY215" s="228">
        <v>0</v>
      </c>
      <c r="AZ215" s="228">
        <v>0</v>
      </c>
      <c r="BA215" s="228">
        <v>0</v>
      </c>
      <c r="BB215" s="229"/>
      <c r="BC215" s="184">
        <v>212</v>
      </c>
      <c r="BD215" s="297">
        <v>0</v>
      </c>
      <c r="BE215" s="297">
        <v>0</v>
      </c>
      <c r="BF215" s="297">
        <v>0</v>
      </c>
      <c r="BG215" s="297">
        <v>0</v>
      </c>
      <c r="BH215" s="297">
        <v>0</v>
      </c>
    </row>
    <row r="216" spans="8:60" x14ac:dyDescent="0.35">
      <c r="H216" s="33">
        <v>213</v>
      </c>
      <c r="I216" s="23">
        <v>0</v>
      </c>
      <c r="J216" s="23">
        <v>0</v>
      </c>
      <c r="K216" s="23">
        <v>0</v>
      </c>
      <c r="L216" s="23">
        <v>0</v>
      </c>
      <c r="M216" s="23">
        <v>0</v>
      </c>
      <c r="N216" s="229"/>
      <c r="O216" s="33">
        <v>213</v>
      </c>
      <c r="P216" s="296">
        <f t="shared" si="10"/>
        <v>600</v>
      </c>
      <c r="Q216" s="296">
        <v>0</v>
      </c>
      <c r="R216" s="296">
        <v>0</v>
      </c>
      <c r="S216" s="296">
        <v>0</v>
      </c>
      <c r="T216" s="296">
        <v>0</v>
      </c>
      <c r="U216" s="296">
        <v>0</v>
      </c>
      <c r="V216" s="229"/>
      <c r="W216" s="33">
        <v>213</v>
      </c>
      <c r="X216" s="296">
        <v>600</v>
      </c>
      <c r="Y216" s="296">
        <v>0</v>
      </c>
      <c r="Z216" s="296">
        <v>0</v>
      </c>
      <c r="AA216" s="296">
        <v>0</v>
      </c>
      <c r="AB216" s="296">
        <v>0</v>
      </c>
      <c r="AC216" s="296">
        <v>0</v>
      </c>
      <c r="AD216" s="229"/>
      <c r="AE216" s="33">
        <v>213</v>
      </c>
      <c r="AF216" s="296">
        <f t="shared" si="11"/>
        <v>600</v>
      </c>
      <c r="AG216" s="296">
        <v>0</v>
      </c>
      <c r="AH216" s="296">
        <v>0</v>
      </c>
      <c r="AI216" s="296">
        <v>0</v>
      </c>
      <c r="AJ216" s="296">
        <v>0</v>
      </c>
      <c r="AK216" s="296">
        <v>0</v>
      </c>
      <c r="AL216" s="229"/>
      <c r="AM216" s="33">
        <v>213</v>
      </c>
      <c r="AN216" s="228">
        <v>600</v>
      </c>
      <c r="AO216" s="228">
        <v>0</v>
      </c>
      <c r="AP216" s="228">
        <v>0</v>
      </c>
      <c r="AQ216" s="228">
        <v>0</v>
      </c>
      <c r="AR216" s="228">
        <v>0</v>
      </c>
      <c r="AS216" s="228">
        <v>0</v>
      </c>
      <c r="AT216" s="229"/>
      <c r="AU216" s="33">
        <v>213</v>
      </c>
      <c r="AV216" s="228">
        <v>19</v>
      </c>
      <c r="AW216" s="228">
        <v>0</v>
      </c>
      <c r="AX216" s="228">
        <v>0</v>
      </c>
      <c r="AY216" s="228">
        <v>0</v>
      </c>
      <c r="AZ216" s="228">
        <v>0</v>
      </c>
      <c r="BA216" s="228">
        <v>0</v>
      </c>
      <c r="BB216" s="229"/>
      <c r="BC216" s="184">
        <v>213</v>
      </c>
      <c r="BD216" s="297">
        <v>0</v>
      </c>
      <c r="BE216" s="297">
        <v>0</v>
      </c>
      <c r="BF216" s="297">
        <v>0</v>
      </c>
      <c r="BG216" s="297">
        <v>0</v>
      </c>
      <c r="BH216" s="297">
        <v>0</v>
      </c>
    </row>
    <row r="217" spans="8:60" x14ac:dyDescent="0.35">
      <c r="H217" s="33">
        <v>214</v>
      </c>
      <c r="I217" s="23">
        <v>0</v>
      </c>
      <c r="J217" s="23">
        <v>0</v>
      </c>
      <c r="K217" s="23">
        <v>0</v>
      </c>
      <c r="L217" s="23">
        <v>0</v>
      </c>
      <c r="M217" s="23">
        <v>0</v>
      </c>
      <c r="N217" s="229"/>
      <c r="O217" s="33">
        <v>214</v>
      </c>
      <c r="P217" s="296">
        <f t="shared" si="10"/>
        <v>600</v>
      </c>
      <c r="Q217" s="296">
        <v>0</v>
      </c>
      <c r="R217" s="296">
        <v>0</v>
      </c>
      <c r="S217" s="296">
        <v>0</v>
      </c>
      <c r="T217" s="296">
        <v>0</v>
      </c>
      <c r="U217" s="296">
        <v>0</v>
      </c>
      <c r="V217" s="229"/>
      <c r="W217" s="33">
        <v>214</v>
      </c>
      <c r="X217" s="296">
        <v>600</v>
      </c>
      <c r="Y217" s="296">
        <v>0</v>
      </c>
      <c r="Z217" s="296">
        <v>0</v>
      </c>
      <c r="AA217" s="296">
        <v>0</v>
      </c>
      <c r="AB217" s="296">
        <v>0</v>
      </c>
      <c r="AC217" s="296">
        <v>0</v>
      </c>
      <c r="AD217" s="229"/>
      <c r="AE217" s="33">
        <v>214</v>
      </c>
      <c r="AF217" s="296">
        <f t="shared" si="11"/>
        <v>600</v>
      </c>
      <c r="AG217" s="296">
        <v>0</v>
      </c>
      <c r="AH217" s="296">
        <v>0</v>
      </c>
      <c r="AI217" s="296">
        <v>0</v>
      </c>
      <c r="AJ217" s="296">
        <v>0</v>
      </c>
      <c r="AK217" s="296">
        <v>0</v>
      </c>
      <c r="AL217" s="229"/>
      <c r="AM217" s="33">
        <v>214</v>
      </c>
      <c r="AN217" s="228">
        <v>600</v>
      </c>
      <c r="AO217" s="228">
        <v>0</v>
      </c>
      <c r="AP217" s="228">
        <v>0</v>
      </c>
      <c r="AQ217" s="228">
        <v>0</v>
      </c>
      <c r="AR217" s="228">
        <v>0</v>
      </c>
      <c r="AS217" s="228">
        <v>0</v>
      </c>
      <c r="AT217" s="229"/>
      <c r="AU217" s="33">
        <v>214</v>
      </c>
      <c r="AV217" s="228">
        <v>19</v>
      </c>
      <c r="AW217" s="228">
        <v>0</v>
      </c>
      <c r="AX217" s="228">
        <v>0</v>
      </c>
      <c r="AY217" s="228">
        <v>0</v>
      </c>
      <c r="AZ217" s="228">
        <v>0</v>
      </c>
      <c r="BA217" s="228">
        <v>0</v>
      </c>
      <c r="BB217" s="229"/>
      <c r="BC217" s="184">
        <v>214</v>
      </c>
      <c r="BD217" s="297">
        <v>0</v>
      </c>
      <c r="BE217" s="297">
        <v>0</v>
      </c>
      <c r="BF217" s="297">
        <v>0</v>
      </c>
      <c r="BG217" s="297">
        <v>0</v>
      </c>
      <c r="BH217" s="297">
        <v>0</v>
      </c>
    </row>
    <row r="218" spans="8:60" x14ac:dyDescent="0.35">
      <c r="H218" s="33">
        <v>215</v>
      </c>
      <c r="I218" s="23">
        <v>0</v>
      </c>
      <c r="J218" s="23">
        <v>0</v>
      </c>
      <c r="K218" s="23">
        <v>0</v>
      </c>
      <c r="L218" s="23">
        <v>0</v>
      </c>
      <c r="M218" s="23">
        <v>0</v>
      </c>
      <c r="N218" s="229"/>
      <c r="O218" s="33">
        <v>215</v>
      </c>
      <c r="P218" s="296">
        <f t="shared" si="10"/>
        <v>600</v>
      </c>
      <c r="Q218" s="296">
        <v>0</v>
      </c>
      <c r="R218" s="296">
        <v>0</v>
      </c>
      <c r="S218" s="296">
        <v>0</v>
      </c>
      <c r="T218" s="296">
        <v>0</v>
      </c>
      <c r="U218" s="296">
        <v>0</v>
      </c>
      <c r="V218" s="229"/>
      <c r="W218" s="33">
        <v>215</v>
      </c>
      <c r="X218" s="296">
        <v>600</v>
      </c>
      <c r="Y218" s="296">
        <v>0</v>
      </c>
      <c r="Z218" s="296">
        <v>0</v>
      </c>
      <c r="AA218" s="296">
        <v>0</v>
      </c>
      <c r="AB218" s="296">
        <v>0</v>
      </c>
      <c r="AC218" s="296">
        <v>0</v>
      </c>
      <c r="AD218" s="229"/>
      <c r="AE218" s="33">
        <v>215</v>
      </c>
      <c r="AF218" s="296">
        <f t="shared" si="11"/>
        <v>600</v>
      </c>
      <c r="AG218" s="296">
        <v>0</v>
      </c>
      <c r="AH218" s="296">
        <v>0</v>
      </c>
      <c r="AI218" s="296">
        <v>0</v>
      </c>
      <c r="AJ218" s="296">
        <v>0</v>
      </c>
      <c r="AK218" s="296">
        <v>0</v>
      </c>
      <c r="AL218" s="229"/>
      <c r="AM218" s="33">
        <v>215</v>
      </c>
      <c r="AN218" s="228">
        <v>600</v>
      </c>
      <c r="AO218" s="228">
        <v>0</v>
      </c>
      <c r="AP218" s="228">
        <v>0</v>
      </c>
      <c r="AQ218" s="228">
        <v>0</v>
      </c>
      <c r="AR218" s="228">
        <v>0</v>
      </c>
      <c r="AS218" s="228">
        <v>0</v>
      </c>
      <c r="AT218" s="229"/>
      <c r="AU218" s="33">
        <v>215</v>
      </c>
      <c r="AV218" s="228">
        <v>19</v>
      </c>
      <c r="AW218" s="228">
        <v>0</v>
      </c>
      <c r="AX218" s="228">
        <v>0</v>
      </c>
      <c r="AY218" s="228">
        <v>0</v>
      </c>
      <c r="AZ218" s="228">
        <v>0</v>
      </c>
      <c r="BA218" s="228">
        <v>0</v>
      </c>
      <c r="BB218" s="229"/>
      <c r="BC218" s="184">
        <v>215</v>
      </c>
      <c r="BD218" s="297">
        <v>0</v>
      </c>
      <c r="BE218" s="297">
        <v>0</v>
      </c>
      <c r="BF218" s="297">
        <v>0</v>
      </c>
      <c r="BG218" s="297">
        <v>0</v>
      </c>
      <c r="BH218" s="297">
        <v>0</v>
      </c>
    </row>
    <row r="219" spans="8:60" x14ac:dyDescent="0.35">
      <c r="H219" s="33">
        <v>216</v>
      </c>
      <c r="I219" s="23">
        <v>0</v>
      </c>
      <c r="J219" s="23">
        <v>0</v>
      </c>
      <c r="K219" s="23">
        <v>0</v>
      </c>
      <c r="L219" s="23">
        <v>0</v>
      </c>
      <c r="M219" s="23">
        <v>0</v>
      </c>
      <c r="N219" s="229"/>
      <c r="O219" s="33">
        <v>216</v>
      </c>
      <c r="P219" s="296">
        <f t="shared" si="10"/>
        <v>600</v>
      </c>
      <c r="Q219" s="296">
        <v>0</v>
      </c>
      <c r="R219" s="296">
        <v>0</v>
      </c>
      <c r="S219" s="296">
        <v>0</v>
      </c>
      <c r="T219" s="296">
        <v>0</v>
      </c>
      <c r="U219" s="296">
        <v>0</v>
      </c>
      <c r="V219" s="229"/>
      <c r="W219" s="33">
        <v>216</v>
      </c>
      <c r="X219" s="296">
        <v>600</v>
      </c>
      <c r="Y219" s="296">
        <v>0</v>
      </c>
      <c r="Z219" s="296">
        <v>0</v>
      </c>
      <c r="AA219" s="296">
        <v>0</v>
      </c>
      <c r="AB219" s="296">
        <v>0</v>
      </c>
      <c r="AC219" s="296">
        <v>0</v>
      </c>
      <c r="AD219" s="229"/>
      <c r="AE219" s="33">
        <v>216</v>
      </c>
      <c r="AF219" s="296">
        <f t="shared" si="11"/>
        <v>600</v>
      </c>
      <c r="AG219" s="296">
        <v>0</v>
      </c>
      <c r="AH219" s="296">
        <v>0</v>
      </c>
      <c r="AI219" s="296">
        <v>0</v>
      </c>
      <c r="AJ219" s="296">
        <v>0</v>
      </c>
      <c r="AK219" s="296">
        <v>0</v>
      </c>
      <c r="AL219" s="229"/>
      <c r="AM219" s="33">
        <v>216</v>
      </c>
      <c r="AN219" s="228">
        <v>600</v>
      </c>
      <c r="AO219" s="228">
        <v>0</v>
      </c>
      <c r="AP219" s="228">
        <v>0</v>
      </c>
      <c r="AQ219" s="228">
        <v>0</v>
      </c>
      <c r="AR219" s="228">
        <v>0</v>
      </c>
      <c r="AS219" s="228">
        <v>0</v>
      </c>
      <c r="AT219" s="229"/>
      <c r="AU219" s="33">
        <v>216</v>
      </c>
      <c r="AV219" s="228">
        <v>19</v>
      </c>
      <c r="AW219" s="228">
        <v>0</v>
      </c>
      <c r="AX219" s="228">
        <v>0</v>
      </c>
      <c r="AY219" s="228">
        <v>0</v>
      </c>
      <c r="AZ219" s="228">
        <v>0</v>
      </c>
      <c r="BA219" s="228">
        <v>0</v>
      </c>
      <c r="BB219" s="229"/>
      <c r="BC219" s="184">
        <v>216</v>
      </c>
      <c r="BD219" s="297">
        <v>0</v>
      </c>
      <c r="BE219" s="297">
        <v>0</v>
      </c>
      <c r="BF219" s="297">
        <v>0</v>
      </c>
      <c r="BG219" s="297">
        <v>0</v>
      </c>
      <c r="BH219" s="297">
        <v>0</v>
      </c>
    </row>
    <row r="220" spans="8:60" x14ac:dyDescent="0.35">
      <c r="H220" s="33">
        <v>217</v>
      </c>
      <c r="I220" s="23">
        <v>0</v>
      </c>
      <c r="J220" s="23">
        <v>0</v>
      </c>
      <c r="K220" s="23">
        <v>0</v>
      </c>
      <c r="L220" s="23">
        <v>0</v>
      </c>
      <c r="M220" s="23">
        <v>0</v>
      </c>
      <c r="N220" s="229"/>
      <c r="O220" s="33">
        <v>217</v>
      </c>
      <c r="P220" s="296">
        <f t="shared" si="10"/>
        <v>600</v>
      </c>
      <c r="Q220" s="296">
        <v>0</v>
      </c>
      <c r="R220" s="296">
        <v>0</v>
      </c>
      <c r="S220" s="296">
        <v>0</v>
      </c>
      <c r="T220" s="296">
        <v>0</v>
      </c>
      <c r="U220" s="296">
        <v>0</v>
      </c>
      <c r="V220" s="229"/>
      <c r="W220" s="33">
        <v>217</v>
      </c>
      <c r="X220" s="296">
        <v>600</v>
      </c>
      <c r="Y220" s="296">
        <v>0</v>
      </c>
      <c r="Z220" s="296">
        <v>0</v>
      </c>
      <c r="AA220" s="296">
        <v>0</v>
      </c>
      <c r="AB220" s="296">
        <v>0</v>
      </c>
      <c r="AC220" s="296">
        <v>0</v>
      </c>
      <c r="AD220" s="229"/>
      <c r="AE220" s="33">
        <v>217</v>
      </c>
      <c r="AF220" s="296">
        <f t="shared" si="11"/>
        <v>600</v>
      </c>
      <c r="AG220" s="296">
        <v>0</v>
      </c>
      <c r="AH220" s="296">
        <v>0</v>
      </c>
      <c r="AI220" s="296">
        <v>0</v>
      </c>
      <c r="AJ220" s="296">
        <v>0</v>
      </c>
      <c r="AK220" s="296">
        <v>0</v>
      </c>
      <c r="AL220" s="229"/>
      <c r="AM220" s="33">
        <v>217</v>
      </c>
      <c r="AN220" s="228">
        <v>600</v>
      </c>
      <c r="AO220" s="228">
        <v>0</v>
      </c>
      <c r="AP220" s="228">
        <v>0</v>
      </c>
      <c r="AQ220" s="228">
        <v>0</v>
      </c>
      <c r="AR220" s="228">
        <v>0</v>
      </c>
      <c r="AS220" s="228">
        <v>0</v>
      </c>
      <c r="AT220" s="229"/>
      <c r="AU220" s="33">
        <v>217</v>
      </c>
      <c r="AV220" s="228">
        <v>19</v>
      </c>
      <c r="AW220" s="228">
        <v>0</v>
      </c>
      <c r="AX220" s="228">
        <v>0</v>
      </c>
      <c r="AY220" s="228">
        <v>0</v>
      </c>
      <c r="AZ220" s="228">
        <v>0</v>
      </c>
      <c r="BA220" s="228">
        <v>0</v>
      </c>
      <c r="BB220" s="229"/>
      <c r="BC220" s="184">
        <v>217</v>
      </c>
      <c r="BD220" s="297">
        <v>0</v>
      </c>
      <c r="BE220" s="297">
        <v>0</v>
      </c>
      <c r="BF220" s="297">
        <v>0</v>
      </c>
      <c r="BG220" s="297">
        <v>0</v>
      </c>
      <c r="BH220" s="297">
        <v>0</v>
      </c>
    </row>
    <row r="221" spans="8:60" x14ac:dyDescent="0.35">
      <c r="H221" s="33">
        <v>218</v>
      </c>
      <c r="I221" s="23">
        <v>0</v>
      </c>
      <c r="J221" s="23">
        <v>0</v>
      </c>
      <c r="K221" s="23">
        <v>0</v>
      </c>
      <c r="L221" s="23">
        <v>0</v>
      </c>
      <c r="M221" s="23">
        <v>0</v>
      </c>
      <c r="N221" s="229"/>
      <c r="O221" s="33">
        <v>218</v>
      </c>
      <c r="P221" s="296">
        <f t="shared" si="10"/>
        <v>600</v>
      </c>
      <c r="Q221" s="296">
        <v>0</v>
      </c>
      <c r="R221" s="296">
        <v>0</v>
      </c>
      <c r="S221" s="296">
        <v>0</v>
      </c>
      <c r="T221" s="296">
        <v>0</v>
      </c>
      <c r="U221" s="296">
        <v>0</v>
      </c>
      <c r="V221" s="229"/>
      <c r="W221" s="33">
        <v>218</v>
      </c>
      <c r="X221" s="296">
        <v>600</v>
      </c>
      <c r="Y221" s="296">
        <v>0</v>
      </c>
      <c r="Z221" s="296">
        <v>0</v>
      </c>
      <c r="AA221" s="296">
        <v>0</v>
      </c>
      <c r="AB221" s="296">
        <v>0</v>
      </c>
      <c r="AC221" s="296">
        <v>0</v>
      </c>
      <c r="AD221" s="229"/>
      <c r="AE221" s="33">
        <v>218</v>
      </c>
      <c r="AF221" s="296">
        <f t="shared" si="11"/>
        <v>600</v>
      </c>
      <c r="AG221" s="296">
        <v>0</v>
      </c>
      <c r="AH221" s="296">
        <v>0</v>
      </c>
      <c r="AI221" s="296">
        <v>0</v>
      </c>
      <c r="AJ221" s="296">
        <v>0</v>
      </c>
      <c r="AK221" s="296">
        <v>0</v>
      </c>
      <c r="AL221" s="229"/>
      <c r="AM221" s="33">
        <v>218</v>
      </c>
      <c r="AN221" s="228">
        <v>600</v>
      </c>
      <c r="AO221" s="228">
        <v>0</v>
      </c>
      <c r="AP221" s="228">
        <v>0</v>
      </c>
      <c r="AQ221" s="228">
        <v>0</v>
      </c>
      <c r="AR221" s="228">
        <v>0</v>
      </c>
      <c r="AS221" s="228">
        <v>0</v>
      </c>
      <c r="AT221" s="229"/>
      <c r="AU221" s="33">
        <v>218</v>
      </c>
      <c r="AV221" s="228">
        <v>19</v>
      </c>
      <c r="AW221" s="228">
        <v>0</v>
      </c>
      <c r="AX221" s="228">
        <v>0</v>
      </c>
      <c r="AY221" s="228">
        <v>0</v>
      </c>
      <c r="AZ221" s="228">
        <v>0</v>
      </c>
      <c r="BA221" s="228">
        <v>0</v>
      </c>
      <c r="BB221" s="229"/>
      <c r="BC221" s="184">
        <v>218</v>
      </c>
      <c r="BD221" s="297">
        <v>0</v>
      </c>
      <c r="BE221" s="297">
        <v>0</v>
      </c>
      <c r="BF221" s="297">
        <v>0</v>
      </c>
      <c r="BG221" s="297">
        <v>0</v>
      </c>
      <c r="BH221" s="297">
        <v>0</v>
      </c>
    </row>
    <row r="222" spans="8:60" x14ac:dyDescent="0.35">
      <c r="H222" s="33">
        <v>219</v>
      </c>
      <c r="I222" s="23">
        <v>0</v>
      </c>
      <c r="J222" s="23">
        <v>0</v>
      </c>
      <c r="K222" s="23">
        <v>0</v>
      </c>
      <c r="L222" s="23">
        <v>0</v>
      </c>
      <c r="M222" s="23">
        <v>0</v>
      </c>
      <c r="N222" s="229"/>
      <c r="O222" s="33">
        <v>219</v>
      </c>
      <c r="P222" s="296">
        <f t="shared" si="10"/>
        <v>600</v>
      </c>
      <c r="Q222" s="296">
        <v>0</v>
      </c>
      <c r="R222" s="296">
        <v>0</v>
      </c>
      <c r="S222" s="296">
        <v>0</v>
      </c>
      <c r="T222" s="296">
        <v>0</v>
      </c>
      <c r="U222" s="296">
        <v>0</v>
      </c>
      <c r="V222" s="229"/>
      <c r="W222" s="33">
        <v>219</v>
      </c>
      <c r="X222" s="296">
        <v>600</v>
      </c>
      <c r="Y222" s="296">
        <v>0</v>
      </c>
      <c r="Z222" s="296">
        <v>0</v>
      </c>
      <c r="AA222" s="296">
        <v>0</v>
      </c>
      <c r="AB222" s="296">
        <v>0</v>
      </c>
      <c r="AC222" s="296">
        <v>0</v>
      </c>
      <c r="AD222" s="229"/>
      <c r="AE222" s="33">
        <v>219</v>
      </c>
      <c r="AF222" s="296">
        <f t="shared" si="11"/>
        <v>600</v>
      </c>
      <c r="AG222" s="296">
        <v>0</v>
      </c>
      <c r="AH222" s="296">
        <v>0</v>
      </c>
      <c r="AI222" s="296">
        <v>0</v>
      </c>
      <c r="AJ222" s="296">
        <v>0</v>
      </c>
      <c r="AK222" s="296">
        <v>0</v>
      </c>
      <c r="AL222" s="229"/>
      <c r="AM222" s="33">
        <v>219</v>
      </c>
      <c r="AN222" s="228">
        <v>600</v>
      </c>
      <c r="AO222" s="228">
        <v>0</v>
      </c>
      <c r="AP222" s="228">
        <v>0</v>
      </c>
      <c r="AQ222" s="228">
        <v>0</v>
      </c>
      <c r="AR222" s="228">
        <v>0</v>
      </c>
      <c r="AS222" s="228">
        <v>0</v>
      </c>
      <c r="AT222" s="229"/>
      <c r="AU222" s="33">
        <v>219</v>
      </c>
      <c r="AV222" s="228">
        <v>19</v>
      </c>
      <c r="AW222" s="228">
        <v>0</v>
      </c>
      <c r="AX222" s="228">
        <v>0</v>
      </c>
      <c r="AY222" s="228">
        <v>0</v>
      </c>
      <c r="AZ222" s="228">
        <v>0</v>
      </c>
      <c r="BA222" s="228">
        <v>0</v>
      </c>
      <c r="BB222" s="229"/>
      <c r="BC222" s="184">
        <v>219</v>
      </c>
      <c r="BD222" s="297">
        <v>0</v>
      </c>
      <c r="BE222" s="297">
        <v>0</v>
      </c>
      <c r="BF222" s="297">
        <v>0</v>
      </c>
      <c r="BG222" s="297">
        <v>0</v>
      </c>
      <c r="BH222" s="297">
        <v>0</v>
      </c>
    </row>
    <row r="223" spans="8:60" x14ac:dyDescent="0.35">
      <c r="H223" s="33">
        <v>220</v>
      </c>
      <c r="I223" s="23">
        <v>0</v>
      </c>
      <c r="J223" s="23">
        <v>0</v>
      </c>
      <c r="K223" s="23">
        <v>0</v>
      </c>
      <c r="L223" s="23">
        <v>0</v>
      </c>
      <c r="M223" s="23">
        <v>0</v>
      </c>
      <c r="N223" s="229"/>
      <c r="O223" s="33">
        <v>220</v>
      </c>
      <c r="P223" s="296">
        <f t="shared" si="10"/>
        <v>600</v>
      </c>
      <c r="Q223" s="296">
        <v>0</v>
      </c>
      <c r="R223" s="296">
        <v>0</v>
      </c>
      <c r="S223" s="296">
        <v>0</v>
      </c>
      <c r="T223" s="296">
        <v>0</v>
      </c>
      <c r="U223" s="296">
        <v>0</v>
      </c>
      <c r="V223" s="229"/>
      <c r="W223" s="33">
        <v>220</v>
      </c>
      <c r="X223" s="296">
        <v>600</v>
      </c>
      <c r="Y223" s="296">
        <v>0</v>
      </c>
      <c r="Z223" s="296">
        <v>0</v>
      </c>
      <c r="AA223" s="296">
        <v>0</v>
      </c>
      <c r="AB223" s="296">
        <v>0</v>
      </c>
      <c r="AC223" s="296">
        <v>0</v>
      </c>
      <c r="AD223" s="229"/>
      <c r="AE223" s="33">
        <v>220</v>
      </c>
      <c r="AF223" s="296">
        <f t="shared" si="11"/>
        <v>600</v>
      </c>
      <c r="AG223" s="296">
        <v>0</v>
      </c>
      <c r="AH223" s="296">
        <v>0</v>
      </c>
      <c r="AI223" s="296">
        <v>0</v>
      </c>
      <c r="AJ223" s="296">
        <v>0</v>
      </c>
      <c r="AK223" s="296">
        <v>0</v>
      </c>
      <c r="AL223" s="229"/>
      <c r="AM223" s="33">
        <v>220</v>
      </c>
      <c r="AN223" s="228">
        <v>600</v>
      </c>
      <c r="AO223" s="228">
        <v>0</v>
      </c>
      <c r="AP223" s="228">
        <v>0</v>
      </c>
      <c r="AQ223" s="228">
        <v>0</v>
      </c>
      <c r="AR223" s="228">
        <v>0</v>
      </c>
      <c r="AS223" s="228">
        <v>0</v>
      </c>
      <c r="AT223" s="229"/>
      <c r="AU223" s="33">
        <v>220</v>
      </c>
      <c r="AV223" s="228">
        <v>19</v>
      </c>
      <c r="AW223" s="228">
        <v>0</v>
      </c>
      <c r="AX223" s="228">
        <v>0</v>
      </c>
      <c r="AY223" s="228">
        <v>0</v>
      </c>
      <c r="AZ223" s="228">
        <v>0</v>
      </c>
      <c r="BA223" s="228">
        <v>0</v>
      </c>
      <c r="BB223" s="229"/>
      <c r="BC223" s="184">
        <v>220</v>
      </c>
      <c r="BD223" s="297">
        <v>0</v>
      </c>
      <c r="BE223" s="297">
        <v>0</v>
      </c>
      <c r="BF223" s="297">
        <v>0</v>
      </c>
      <c r="BG223" s="297">
        <v>0</v>
      </c>
      <c r="BH223" s="297">
        <v>0</v>
      </c>
    </row>
    <row r="224" spans="8:60" x14ac:dyDescent="0.35">
      <c r="H224" s="33">
        <v>221</v>
      </c>
      <c r="I224" s="23">
        <v>0</v>
      </c>
      <c r="J224" s="23">
        <v>0</v>
      </c>
      <c r="K224" s="23">
        <v>0</v>
      </c>
      <c r="L224" s="23">
        <v>0</v>
      </c>
      <c r="M224" s="23">
        <v>0</v>
      </c>
      <c r="N224" s="229"/>
      <c r="O224" s="33">
        <v>221</v>
      </c>
      <c r="P224" s="296">
        <f t="shared" si="10"/>
        <v>600</v>
      </c>
      <c r="Q224" s="296">
        <v>0</v>
      </c>
      <c r="R224" s="296">
        <v>0</v>
      </c>
      <c r="S224" s="296">
        <v>0</v>
      </c>
      <c r="T224" s="296">
        <v>0</v>
      </c>
      <c r="U224" s="296">
        <v>0</v>
      </c>
      <c r="V224" s="229"/>
      <c r="W224" s="33">
        <v>221</v>
      </c>
      <c r="X224" s="296">
        <v>600</v>
      </c>
      <c r="Y224" s="296">
        <v>0</v>
      </c>
      <c r="Z224" s="296">
        <v>0</v>
      </c>
      <c r="AA224" s="296">
        <v>0</v>
      </c>
      <c r="AB224" s="296">
        <v>0</v>
      </c>
      <c r="AC224" s="296">
        <v>0</v>
      </c>
      <c r="AD224" s="229"/>
      <c r="AE224" s="33">
        <v>221</v>
      </c>
      <c r="AF224" s="296">
        <f t="shared" si="11"/>
        <v>600</v>
      </c>
      <c r="AG224" s="296">
        <v>0</v>
      </c>
      <c r="AH224" s="296">
        <v>0</v>
      </c>
      <c r="AI224" s="296">
        <v>0</v>
      </c>
      <c r="AJ224" s="296">
        <v>0</v>
      </c>
      <c r="AK224" s="296">
        <v>0</v>
      </c>
      <c r="AL224" s="229"/>
      <c r="AM224" s="33">
        <v>221</v>
      </c>
      <c r="AN224" s="228">
        <v>600</v>
      </c>
      <c r="AO224" s="228">
        <v>0</v>
      </c>
      <c r="AP224" s="228">
        <v>0</v>
      </c>
      <c r="AQ224" s="228">
        <v>0</v>
      </c>
      <c r="AR224" s="228">
        <v>0</v>
      </c>
      <c r="AS224" s="228">
        <v>0</v>
      </c>
      <c r="AT224" s="229"/>
      <c r="AU224" s="33">
        <v>221</v>
      </c>
      <c r="AV224" s="228">
        <v>19</v>
      </c>
      <c r="AW224" s="228">
        <v>0</v>
      </c>
      <c r="AX224" s="228">
        <v>0</v>
      </c>
      <c r="AY224" s="228">
        <v>0</v>
      </c>
      <c r="AZ224" s="228">
        <v>0</v>
      </c>
      <c r="BA224" s="228">
        <v>0</v>
      </c>
      <c r="BB224" s="229"/>
      <c r="BC224" s="184">
        <v>221</v>
      </c>
      <c r="BD224" s="297">
        <v>0</v>
      </c>
      <c r="BE224" s="297">
        <v>0</v>
      </c>
      <c r="BF224" s="297">
        <v>0</v>
      </c>
      <c r="BG224" s="297">
        <v>0</v>
      </c>
      <c r="BH224" s="297">
        <v>0</v>
      </c>
    </row>
    <row r="225" spans="8:60" x14ac:dyDescent="0.35">
      <c r="H225" s="33">
        <v>222</v>
      </c>
      <c r="I225" s="23">
        <v>0</v>
      </c>
      <c r="J225" s="23">
        <v>0</v>
      </c>
      <c r="K225" s="23">
        <v>0</v>
      </c>
      <c r="L225" s="23">
        <v>0</v>
      </c>
      <c r="M225" s="23">
        <v>0</v>
      </c>
      <c r="N225" s="229"/>
      <c r="O225" s="33">
        <v>222</v>
      </c>
      <c r="P225" s="296">
        <f t="shared" si="10"/>
        <v>600</v>
      </c>
      <c r="Q225" s="296">
        <v>0</v>
      </c>
      <c r="R225" s="296">
        <v>0</v>
      </c>
      <c r="S225" s="296">
        <v>0</v>
      </c>
      <c r="T225" s="296">
        <v>0</v>
      </c>
      <c r="U225" s="296">
        <v>0</v>
      </c>
      <c r="V225" s="229"/>
      <c r="W225" s="33">
        <v>222</v>
      </c>
      <c r="X225" s="296">
        <v>600</v>
      </c>
      <c r="Y225" s="296">
        <v>0</v>
      </c>
      <c r="Z225" s="296">
        <v>0</v>
      </c>
      <c r="AA225" s="296">
        <v>0</v>
      </c>
      <c r="AB225" s="296">
        <v>0</v>
      </c>
      <c r="AC225" s="296">
        <v>0</v>
      </c>
      <c r="AD225" s="229"/>
      <c r="AE225" s="33">
        <v>222</v>
      </c>
      <c r="AF225" s="296">
        <f t="shared" si="11"/>
        <v>600</v>
      </c>
      <c r="AG225" s="296">
        <v>0</v>
      </c>
      <c r="AH225" s="296">
        <v>0</v>
      </c>
      <c r="AI225" s="296">
        <v>0</v>
      </c>
      <c r="AJ225" s="296">
        <v>0</v>
      </c>
      <c r="AK225" s="296">
        <v>0</v>
      </c>
      <c r="AL225" s="229"/>
      <c r="AM225" s="33">
        <v>222</v>
      </c>
      <c r="AN225" s="228">
        <v>600</v>
      </c>
      <c r="AO225" s="228">
        <v>0</v>
      </c>
      <c r="AP225" s="228">
        <v>0</v>
      </c>
      <c r="AQ225" s="228">
        <v>0</v>
      </c>
      <c r="AR225" s="228">
        <v>0</v>
      </c>
      <c r="AS225" s="228">
        <v>0</v>
      </c>
      <c r="AT225" s="229"/>
      <c r="AU225" s="33">
        <v>222</v>
      </c>
      <c r="AV225" s="228">
        <v>19</v>
      </c>
      <c r="AW225" s="228">
        <v>0</v>
      </c>
      <c r="AX225" s="228">
        <v>0</v>
      </c>
      <c r="AY225" s="228">
        <v>0</v>
      </c>
      <c r="AZ225" s="228">
        <v>0</v>
      </c>
      <c r="BA225" s="228">
        <v>0</v>
      </c>
      <c r="BB225" s="229"/>
      <c r="BC225" s="184">
        <v>222</v>
      </c>
      <c r="BD225" s="297">
        <v>0</v>
      </c>
      <c r="BE225" s="297">
        <v>0</v>
      </c>
      <c r="BF225" s="297">
        <v>0</v>
      </c>
      <c r="BG225" s="297">
        <v>0</v>
      </c>
      <c r="BH225" s="297">
        <v>0</v>
      </c>
    </row>
    <row r="226" spans="8:60" x14ac:dyDescent="0.35">
      <c r="H226" s="33">
        <v>223</v>
      </c>
      <c r="I226" s="23">
        <v>0</v>
      </c>
      <c r="J226" s="23">
        <v>0</v>
      </c>
      <c r="K226" s="23">
        <v>0</v>
      </c>
      <c r="L226" s="23">
        <v>0</v>
      </c>
      <c r="M226" s="23">
        <v>0</v>
      </c>
      <c r="N226" s="229"/>
      <c r="O226" s="33">
        <v>223</v>
      </c>
      <c r="P226" s="296">
        <f t="shared" si="10"/>
        <v>600</v>
      </c>
      <c r="Q226" s="296">
        <v>0</v>
      </c>
      <c r="R226" s="296">
        <v>0</v>
      </c>
      <c r="S226" s="296">
        <v>0</v>
      </c>
      <c r="T226" s="296">
        <v>0</v>
      </c>
      <c r="U226" s="296">
        <v>0</v>
      </c>
      <c r="V226" s="229"/>
      <c r="W226" s="33">
        <v>223</v>
      </c>
      <c r="X226" s="296">
        <v>600</v>
      </c>
      <c r="Y226" s="296">
        <v>0</v>
      </c>
      <c r="Z226" s="296">
        <v>0</v>
      </c>
      <c r="AA226" s="296">
        <v>0</v>
      </c>
      <c r="AB226" s="296">
        <v>0</v>
      </c>
      <c r="AC226" s="296">
        <v>0</v>
      </c>
      <c r="AD226" s="229"/>
      <c r="AE226" s="33">
        <v>223</v>
      </c>
      <c r="AF226" s="296">
        <f t="shared" si="11"/>
        <v>600</v>
      </c>
      <c r="AG226" s="296">
        <v>0</v>
      </c>
      <c r="AH226" s="296">
        <v>0</v>
      </c>
      <c r="AI226" s="296">
        <v>0</v>
      </c>
      <c r="AJ226" s="296">
        <v>0</v>
      </c>
      <c r="AK226" s="296">
        <v>0</v>
      </c>
      <c r="AL226" s="229"/>
      <c r="AM226" s="33">
        <v>223</v>
      </c>
      <c r="AN226" s="228">
        <v>600</v>
      </c>
      <c r="AO226" s="228">
        <v>0</v>
      </c>
      <c r="AP226" s="228">
        <v>0</v>
      </c>
      <c r="AQ226" s="228">
        <v>0</v>
      </c>
      <c r="AR226" s="228">
        <v>0</v>
      </c>
      <c r="AS226" s="228">
        <v>0</v>
      </c>
      <c r="AT226" s="229"/>
      <c r="AU226" s="33">
        <v>223</v>
      </c>
      <c r="AV226" s="228">
        <v>19</v>
      </c>
      <c r="AW226" s="228">
        <v>0</v>
      </c>
      <c r="AX226" s="228">
        <v>0</v>
      </c>
      <c r="AY226" s="228">
        <v>0</v>
      </c>
      <c r="AZ226" s="228">
        <v>0</v>
      </c>
      <c r="BA226" s="228">
        <v>0</v>
      </c>
      <c r="BB226" s="229"/>
      <c r="BC226" s="184">
        <v>223</v>
      </c>
      <c r="BD226" s="297">
        <v>0</v>
      </c>
      <c r="BE226" s="297">
        <v>0</v>
      </c>
      <c r="BF226" s="297">
        <v>0</v>
      </c>
      <c r="BG226" s="297">
        <v>0</v>
      </c>
      <c r="BH226" s="297">
        <v>0</v>
      </c>
    </row>
    <row r="227" spans="8:60" x14ac:dyDescent="0.35">
      <c r="H227" s="33">
        <v>224</v>
      </c>
      <c r="I227" s="23">
        <v>0</v>
      </c>
      <c r="J227" s="23">
        <v>0</v>
      </c>
      <c r="K227" s="23">
        <v>0</v>
      </c>
      <c r="L227" s="23">
        <v>0</v>
      </c>
      <c r="M227" s="23">
        <v>0</v>
      </c>
      <c r="N227" s="229"/>
      <c r="O227" s="33">
        <v>224</v>
      </c>
      <c r="P227" s="296">
        <f t="shared" si="10"/>
        <v>600</v>
      </c>
      <c r="Q227" s="296">
        <v>0</v>
      </c>
      <c r="R227" s="296">
        <v>0</v>
      </c>
      <c r="S227" s="296">
        <v>0</v>
      </c>
      <c r="T227" s="296">
        <v>0</v>
      </c>
      <c r="U227" s="296">
        <v>0</v>
      </c>
      <c r="V227" s="229"/>
      <c r="W227" s="33">
        <v>224</v>
      </c>
      <c r="X227" s="296">
        <v>600</v>
      </c>
      <c r="Y227" s="296">
        <v>0</v>
      </c>
      <c r="Z227" s="296">
        <v>0</v>
      </c>
      <c r="AA227" s="296">
        <v>0</v>
      </c>
      <c r="AB227" s="296">
        <v>0</v>
      </c>
      <c r="AC227" s="296">
        <v>0</v>
      </c>
      <c r="AD227" s="229"/>
      <c r="AE227" s="33">
        <v>224</v>
      </c>
      <c r="AF227" s="296">
        <f t="shared" si="11"/>
        <v>600</v>
      </c>
      <c r="AG227" s="296">
        <v>0</v>
      </c>
      <c r="AH227" s="296">
        <v>0</v>
      </c>
      <c r="AI227" s="296">
        <v>0</v>
      </c>
      <c r="AJ227" s="296">
        <v>0</v>
      </c>
      <c r="AK227" s="296">
        <v>0</v>
      </c>
      <c r="AL227" s="229"/>
      <c r="AM227" s="33">
        <v>224</v>
      </c>
      <c r="AN227" s="228">
        <v>600</v>
      </c>
      <c r="AO227" s="228">
        <v>0</v>
      </c>
      <c r="AP227" s="228">
        <v>0</v>
      </c>
      <c r="AQ227" s="228">
        <v>0</v>
      </c>
      <c r="AR227" s="228">
        <v>0</v>
      </c>
      <c r="AS227" s="228">
        <v>0</v>
      </c>
      <c r="AT227" s="229"/>
      <c r="AU227" s="33">
        <v>224</v>
      </c>
      <c r="AV227" s="228">
        <v>19</v>
      </c>
      <c r="AW227" s="228">
        <v>0</v>
      </c>
      <c r="AX227" s="228">
        <v>0</v>
      </c>
      <c r="AY227" s="228">
        <v>0</v>
      </c>
      <c r="AZ227" s="228">
        <v>0</v>
      </c>
      <c r="BA227" s="228">
        <v>0</v>
      </c>
      <c r="BB227" s="229"/>
      <c r="BC227" s="184">
        <v>224</v>
      </c>
      <c r="BD227" s="297">
        <v>0</v>
      </c>
      <c r="BE227" s="297">
        <v>0</v>
      </c>
      <c r="BF227" s="297">
        <v>0</v>
      </c>
      <c r="BG227" s="297">
        <v>0</v>
      </c>
      <c r="BH227" s="297">
        <v>0</v>
      </c>
    </row>
    <row r="228" spans="8:60" x14ac:dyDescent="0.35">
      <c r="H228" s="33">
        <v>225</v>
      </c>
      <c r="I228" s="23">
        <v>0</v>
      </c>
      <c r="J228" s="23">
        <v>0</v>
      </c>
      <c r="K228" s="23">
        <v>0</v>
      </c>
      <c r="L228" s="23">
        <v>0</v>
      </c>
      <c r="M228" s="23">
        <v>0</v>
      </c>
      <c r="N228" s="229"/>
      <c r="O228" s="33">
        <v>225</v>
      </c>
      <c r="P228" s="296">
        <f t="shared" si="10"/>
        <v>600</v>
      </c>
      <c r="Q228" s="296">
        <v>0</v>
      </c>
      <c r="R228" s="296">
        <v>0</v>
      </c>
      <c r="S228" s="296">
        <v>0</v>
      </c>
      <c r="T228" s="296">
        <v>0</v>
      </c>
      <c r="U228" s="296">
        <v>0</v>
      </c>
      <c r="V228" s="229"/>
      <c r="W228" s="33">
        <v>225</v>
      </c>
      <c r="X228" s="296">
        <v>600</v>
      </c>
      <c r="Y228" s="296">
        <v>0</v>
      </c>
      <c r="Z228" s="296">
        <v>0</v>
      </c>
      <c r="AA228" s="296">
        <v>0</v>
      </c>
      <c r="AB228" s="296">
        <v>0</v>
      </c>
      <c r="AC228" s="296">
        <v>0</v>
      </c>
      <c r="AD228" s="229"/>
      <c r="AE228" s="33">
        <v>225</v>
      </c>
      <c r="AF228" s="296">
        <f t="shared" si="11"/>
        <v>600</v>
      </c>
      <c r="AG228" s="296">
        <v>0</v>
      </c>
      <c r="AH228" s="296">
        <v>0</v>
      </c>
      <c r="AI228" s="296">
        <v>0</v>
      </c>
      <c r="AJ228" s="296">
        <v>0</v>
      </c>
      <c r="AK228" s="296">
        <v>0</v>
      </c>
      <c r="AL228" s="229"/>
      <c r="AM228" s="33">
        <v>225</v>
      </c>
      <c r="AN228" s="228">
        <v>600</v>
      </c>
      <c r="AO228" s="228">
        <v>0</v>
      </c>
      <c r="AP228" s="228">
        <v>0</v>
      </c>
      <c r="AQ228" s="228">
        <v>0</v>
      </c>
      <c r="AR228" s="228">
        <v>0</v>
      </c>
      <c r="AS228" s="228">
        <v>0</v>
      </c>
      <c r="AT228" s="229"/>
      <c r="AU228" s="33">
        <v>225</v>
      </c>
      <c r="AV228" s="228">
        <v>19</v>
      </c>
      <c r="AW228" s="228">
        <v>0</v>
      </c>
      <c r="AX228" s="228">
        <v>0</v>
      </c>
      <c r="AY228" s="228">
        <v>0</v>
      </c>
      <c r="AZ228" s="228">
        <v>0</v>
      </c>
      <c r="BA228" s="228">
        <v>0</v>
      </c>
      <c r="BB228" s="229"/>
      <c r="BC228" s="184">
        <v>225</v>
      </c>
      <c r="BD228" s="297">
        <v>0</v>
      </c>
      <c r="BE228" s="297">
        <v>0</v>
      </c>
      <c r="BF228" s="297">
        <v>0</v>
      </c>
      <c r="BG228" s="297">
        <v>0</v>
      </c>
      <c r="BH228" s="297">
        <v>0</v>
      </c>
    </row>
    <row r="229" spans="8:60" x14ac:dyDescent="0.35">
      <c r="H229" s="33">
        <v>226</v>
      </c>
      <c r="I229" s="23">
        <v>0</v>
      </c>
      <c r="J229" s="23">
        <v>0</v>
      </c>
      <c r="K229" s="23">
        <v>0</v>
      </c>
      <c r="L229" s="23">
        <v>0</v>
      </c>
      <c r="M229" s="23">
        <v>0</v>
      </c>
      <c r="N229" s="229"/>
      <c r="O229" s="33">
        <v>226</v>
      </c>
      <c r="P229" s="296">
        <f t="shared" si="10"/>
        <v>600</v>
      </c>
      <c r="Q229" s="296">
        <v>0</v>
      </c>
      <c r="R229" s="296">
        <v>0</v>
      </c>
      <c r="S229" s="296">
        <v>0</v>
      </c>
      <c r="T229" s="296">
        <v>0</v>
      </c>
      <c r="U229" s="296">
        <v>0</v>
      </c>
      <c r="V229" s="229"/>
      <c r="W229" s="33">
        <v>226</v>
      </c>
      <c r="X229" s="296">
        <v>600</v>
      </c>
      <c r="Y229" s="296">
        <v>0</v>
      </c>
      <c r="Z229" s="296">
        <v>0</v>
      </c>
      <c r="AA229" s="296">
        <v>0</v>
      </c>
      <c r="AB229" s="296">
        <v>0</v>
      </c>
      <c r="AC229" s="296">
        <v>0</v>
      </c>
      <c r="AD229" s="229"/>
      <c r="AE229" s="33">
        <v>226</v>
      </c>
      <c r="AF229" s="296">
        <f t="shared" si="11"/>
        <v>600</v>
      </c>
      <c r="AG229" s="296">
        <v>0</v>
      </c>
      <c r="AH229" s="296">
        <v>0</v>
      </c>
      <c r="AI229" s="296">
        <v>0</v>
      </c>
      <c r="AJ229" s="296">
        <v>0</v>
      </c>
      <c r="AK229" s="296">
        <v>0</v>
      </c>
      <c r="AL229" s="229"/>
      <c r="AM229" s="33">
        <v>226</v>
      </c>
      <c r="AN229" s="228">
        <v>600</v>
      </c>
      <c r="AO229" s="228">
        <v>0</v>
      </c>
      <c r="AP229" s="228">
        <v>0</v>
      </c>
      <c r="AQ229" s="228">
        <v>0</v>
      </c>
      <c r="AR229" s="228">
        <v>0</v>
      </c>
      <c r="AS229" s="228">
        <v>0</v>
      </c>
      <c r="AT229" s="229"/>
      <c r="AU229" s="33">
        <v>226</v>
      </c>
      <c r="AV229" s="228">
        <v>19</v>
      </c>
      <c r="AW229" s="228">
        <v>0</v>
      </c>
      <c r="AX229" s="228">
        <v>0</v>
      </c>
      <c r="AY229" s="228">
        <v>0</v>
      </c>
      <c r="AZ229" s="228">
        <v>0</v>
      </c>
      <c r="BA229" s="228">
        <v>0</v>
      </c>
      <c r="BB229" s="229"/>
      <c r="BC229" s="184">
        <v>226</v>
      </c>
      <c r="BD229" s="297">
        <v>0</v>
      </c>
      <c r="BE229" s="297">
        <v>0</v>
      </c>
      <c r="BF229" s="297">
        <v>0</v>
      </c>
      <c r="BG229" s="297">
        <v>0</v>
      </c>
      <c r="BH229" s="297">
        <v>0</v>
      </c>
    </row>
    <row r="230" spans="8:60" x14ac:dyDescent="0.35">
      <c r="H230" s="33">
        <v>227</v>
      </c>
      <c r="I230" s="23">
        <v>0</v>
      </c>
      <c r="J230" s="23">
        <v>0</v>
      </c>
      <c r="K230" s="23">
        <v>0</v>
      </c>
      <c r="L230" s="23">
        <v>0</v>
      </c>
      <c r="M230" s="23">
        <v>0</v>
      </c>
      <c r="N230" s="229"/>
      <c r="O230" s="33">
        <v>227</v>
      </c>
      <c r="P230" s="296">
        <f t="shared" si="10"/>
        <v>600</v>
      </c>
      <c r="Q230" s="296">
        <v>0</v>
      </c>
      <c r="R230" s="296">
        <v>0</v>
      </c>
      <c r="S230" s="296">
        <v>0</v>
      </c>
      <c r="T230" s="296">
        <v>0</v>
      </c>
      <c r="U230" s="296">
        <v>0</v>
      </c>
      <c r="V230" s="229"/>
      <c r="W230" s="33">
        <v>227</v>
      </c>
      <c r="X230" s="296">
        <v>600</v>
      </c>
      <c r="Y230" s="296">
        <v>0</v>
      </c>
      <c r="Z230" s="296">
        <v>0</v>
      </c>
      <c r="AA230" s="296">
        <v>0</v>
      </c>
      <c r="AB230" s="296">
        <v>0</v>
      </c>
      <c r="AC230" s="296">
        <v>0</v>
      </c>
      <c r="AD230" s="229"/>
      <c r="AE230" s="33">
        <v>227</v>
      </c>
      <c r="AF230" s="296">
        <f t="shared" si="11"/>
        <v>600</v>
      </c>
      <c r="AG230" s="296">
        <v>0</v>
      </c>
      <c r="AH230" s="296">
        <v>0</v>
      </c>
      <c r="AI230" s="296">
        <v>0</v>
      </c>
      <c r="AJ230" s="296">
        <v>0</v>
      </c>
      <c r="AK230" s="296">
        <v>0</v>
      </c>
      <c r="AL230" s="229"/>
      <c r="AM230" s="33">
        <v>227</v>
      </c>
      <c r="AN230" s="228">
        <v>600</v>
      </c>
      <c r="AO230" s="228">
        <v>0</v>
      </c>
      <c r="AP230" s="228">
        <v>0</v>
      </c>
      <c r="AQ230" s="228">
        <v>0</v>
      </c>
      <c r="AR230" s="228">
        <v>0</v>
      </c>
      <c r="AS230" s="228">
        <v>0</v>
      </c>
      <c r="AT230" s="229"/>
      <c r="AU230" s="33">
        <v>227</v>
      </c>
      <c r="AV230" s="228">
        <v>19</v>
      </c>
      <c r="AW230" s="228">
        <v>0</v>
      </c>
      <c r="AX230" s="228">
        <v>0</v>
      </c>
      <c r="AY230" s="228">
        <v>0</v>
      </c>
      <c r="AZ230" s="228">
        <v>0</v>
      </c>
      <c r="BA230" s="228">
        <v>0</v>
      </c>
      <c r="BB230" s="229"/>
      <c r="BC230" s="184">
        <v>227</v>
      </c>
      <c r="BD230" s="297">
        <v>0</v>
      </c>
      <c r="BE230" s="297">
        <v>0</v>
      </c>
      <c r="BF230" s="297">
        <v>0</v>
      </c>
      <c r="BG230" s="297">
        <v>0</v>
      </c>
      <c r="BH230" s="297">
        <v>0</v>
      </c>
    </row>
    <row r="231" spans="8:60" x14ac:dyDescent="0.35">
      <c r="H231" s="33">
        <v>228</v>
      </c>
      <c r="I231" s="23">
        <v>0</v>
      </c>
      <c r="J231" s="23">
        <v>0</v>
      </c>
      <c r="K231" s="23">
        <v>0</v>
      </c>
      <c r="L231" s="23">
        <v>0</v>
      </c>
      <c r="M231" s="23">
        <v>0</v>
      </c>
      <c r="N231" s="229"/>
      <c r="O231" s="33">
        <v>228</v>
      </c>
      <c r="P231" s="296">
        <f t="shared" si="10"/>
        <v>600</v>
      </c>
      <c r="Q231" s="296">
        <v>0</v>
      </c>
      <c r="R231" s="296">
        <v>0</v>
      </c>
      <c r="S231" s="296">
        <v>0</v>
      </c>
      <c r="T231" s="296">
        <v>0</v>
      </c>
      <c r="U231" s="296">
        <v>0</v>
      </c>
      <c r="V231" s="229"/>
      <c r="W231" s="33">
        <v>228</v>
      </c>
      <c r="X231" s="296">
        <v>600</v>
      </c>
      <c r="Y231" s="296">
        <v>0</v>
      </c>
      <c r="Z231" s="296">
        <v>0</v>
      </c>
      <c r="AA231" s="296">
        <v>0</v>
      </c>
      <c r="AB231" s="296">
        <v>0</v>
      </c>
      <c r="AC231" s="296">
        <v>0</v>
      </c>
      <c r="AD231" s="229"/>
      <c r="AE231" s="33">
        <v>228</v>
      </c>
      <c r="AF231" s="296">
        <f t="shared" si="11"/>
        <v>600</v>
      </c>
      <c r="AG231" s="296">
        <v>0</v>
      </c>
      <c r="AH231" s="296">
        <v>0</v>
      </c>
      <c r="AI231" s="296">
        <v>0</v>
      </c>
      <c r="AJ231" s="296">
        <v>0</v>
      </c>
      <c r="AK231" s="296">
        <v>0</v>
      </c>
      <c r="AL231" s="229"/>
      <c r="AM231" s="33">
        <v>228</v>
      </c>
      <c r="AN231" s="228">
        <v>600</v>
      </c>
      <c r="AO231" s="228">
        <v>0</v>
      </c>
      <c r="AP231" s="228">
        <v>0</v>
      </c>
      <c r="AQ231" s="228">
        <v>0</v>
      </c>
      <c r="AR231" s="228">
        <v>0</v>
      </c>
      <c r="AS231" s="228">
        <v>0</v>
      </c>
      <c r="AT231" s="229"/>
      <c r="AU231" s="33">
        <v>228</v>
      </c>
      <c r="AV231" s="228">
        <v>19</v>
      </c>
      <c r="AW231" s="228">
        <v>0</v>
      </c>
      <c r="AX231" s="228">
        <v>0</v>
      </c>
      <c r="AY231" s="228">
        <v>0</v>
      </c>
      <c r="AZ231" s="228">
        <v>0</v>
      </c>
      <c r="BA231" s="228">
        <v>0</v>
      </c>
      <c r="BB231" s="229"/>
      <c r="BC231" s="184">
        <v>228</v>
      </c>
      <c r="BD231" s="297">
        <v>0</v>
      </c>
      <c r="BE231" s="297">
        <v>0</v>
      </c>
      <c r="BF231" s="297">
        <v>0</v>
      </c>
      <c r="BG231" s="297">
        <v>0</v>
      </c>
      <c r="BH231" s="297">
        <v>0</v>
      </c>
    </row>
    <row r="232" spans="8:60" x14ac:dyDescent="0.35">
      <c r="H232" s="33">
        <v>229</v>
      </c>
      <c r="I232" s="23">
        <v>0</v>
      </c>
      <c r="J232" s="23">
        <v>0</v>
      </c>
      <c r="K232" s="23">
        <v>0</v>
      </c>
      <c r="L232" s="23">
        <v>0</v>
      </c>
      <c r="M232" s="23">
        <v>0</v>
      </c>
      <c r="N232" s="229"/>
      <c r="O232" s="33">
        <v>229</v>
      </c>
      <c r="P232" s="296">
        <f t="shared" si="10"/>
        <v>600</v>
      </c>
      <c r="Q232" s="296">
        <v>0</v>
      </c>
      <c r="R232" s="296">
        <v>0</v>
      </c>
      <c r="S232" s="296">
        <v>0</v>
      </c>
      <c r="T232" s="296">
        <v>0</v>
      </c>
      <c r="U232" s="296">
        <v>0</v>
      </c>
      <c r="V232" s="229"/>
      <c r="W232" s="33">
        <v>229</v>
      </c>
      <c r="X232" s="296">
        <v>600</v>
      </c>
      <c r="Y232" s="296">
        <v>0</v>
      </c>
      <c r="Z232" s="296">
        <v>0</v>
      </c>
      <c r="AA232" s="296">
        <v>0</v>
      </c>
      <c r="AB232" s="296">
        <v>0</v>
      </c>
      <c r="AC232" s="296">
        <v>0</v>
      </c>
      <c r="AD232" s="229"/>
      <c r="AE232" s="33">
        <v>229</v>
      </c>
      <c r="AF232" s="296">
        <f t="shared" si="11"/>
        <v>600</v>
      </c>
      <c r="AG232" s="296">
        <v>0</v>
      </c>
      <c r="AH232" s="296">
        <v>0</v>
      </c>
      <c r="AI232" s="296">
        <v>0</v>
      </c>
      <c r="AJ232" s="296">
        <v>0</v>
      </c>
      <c r="AK232" s="296">
        <v>0</v>
      </c>
      <c r="AL232" s="229"/>
      <c r="AM232" s="33">
        <v>229</v>
      </c>
      <c r="AN232" s="228">
        <v>600</v>
      </c>
      <c r="AO232" s="228">
        <v>0</v>
      </c>
      <c r="AP232" s="228">
        <v>0</v>
      </c>
      <c r="AQ232" s="228">
        <v>0</v>
      </c>
      <c r="AR232" s="228">
        <v>0</v>
      </c>
      <c r="AS232" s="228">
        <v>0</v>
      </c>
      <c r="AT232" s="229"/>
      <c r="AU232" s="33">
        <v>229</v>
      </c>
      <c r="AV232" s="228">
        <v>19</v>
      </c>
      <c r="AW232" s="228">
        <v>0</v>
      </c>
      <c r="AX232" s="228">
        <v>0</v>
      </c>
      <c r="AY232" s="228">
        <v>0</v>
      </c>
      <c r="AZ232" s="228">
        <v>0</v>
      </c>
      <c r="BA232" s="228">
        <v>0</v>
      </c>
      <c r="BB232" s="229"/>
      <c r="BC232" s="184">
        <v>229</v>
      </c>
      <c r="BD232" s="297">
        <v>0</v>
      </c>
      <c r="BE232" s="297">
        <v>0</v>
      </c>
      <c r="BF232" s="297">
        <v>0</v>
      </c>
      <c r="BG232" s="297">
        <v>0</v>
      </c>
      <c r="BH232" s="297">
        <v>0</v>
      </c>
    </row>
    <row r="233" spans="8:60" x14ac:dyDescent="0.35">
      <c r="H233" s="33">
        <v>230</v>
      </c>
      <c r="I233" s="23">
        <v>0</v>
      </c>
      <c r="J233" s="23">
        <v>0</v>
      </c>
      <c r="K233" s="23">
        <v>0</v>
      </c>
      <c r="L233" s="23">
        <v>0</v>
      </c>
      <c r="M233" s="23">
        <v>0</v>
      </c>
      <c r="N233" s="229"/>
      <c r="O233" s="33">
        <v>230</v>
      </c>
      <c r="P233" s="296">
        <f t="shared" si="10"/>
        <v>600</v>
      </c>
      <c r="Q233" s="296">
        <v>0</v>
      </c>
      <c r="R233" s="296">
        <v>0</v>
      </c>
      <c r="S233" s="296">
        <v>0</v>
      </c>
      <c r="T233" s="296">
        <v>0</v>
      </c>
      <c r="U233" s="296">
        <v>0</v>
      </c>
      <c r="V233" s="229"/>
      <c r="W233" s="33">
        <v>230</v>
      </c>
      <c r="X233" s="296">
        <v>600</v>
      </c>
      <c r="Y233" s="296">
        <v>0</v>
      </c>
      <c r="Z233" s="296">
        <v>0</v>
      </c>
      <c r="AA233" s="296">
        <v>0</v>
      </c>
      <c r="AB233" s="296">
        <v>0</v>
      </c>
      <c r="AC233" s="296">
        <v>0</v>
      </c>
      <c r="AD233" s="229"/>
      <c r="AE233" s="33">
        <v>230</v>
      </c>
      <c r="AF233" s="296">
        <f t="shared" si="11"/>
        <v>600</v>
      </c>
      <c r="AG233" s="296">
        <v>0</v>
      </c>
      <c r="AH233" s="296">
        <v>0</v>
      </c>
      <c r="AI233" s="296">
        <v>0</v>
      </c>
      <c r="AJ233" s="296">
        <v>0</v>
      </c>
      <c r="AK233" s="296">
        <v>0</v>
      </c>
      <c r="AL233" s="229"/>
      <c r="AM233" s="33">
        <v>230</v>
      </c>
      <c r="AN233" s="228">
        <v>600</v>
      </c>
      <c r="AO233" s="228">
        <v>0</v>
      </c>
      <c r="AP233" s="228">
        <v>0</v>
      </c>
      <c r="AQ233" s="228">
        <v>0</v>
      </c>
      <c r="AR233" s="228">
        <v>0</v>
      </c>
      <c r="AS233" s="228">
        <v>0</v>
      </c>
      <c r="AT233" s="229"/>
      <c r="AU233" s="33">
        <v>230</v>
      </c>
      <c r="AV233" s="228">
        <v>19</v>
      </c>
      <c r="AW233" s="228">
        <v>0</v>
      </c>
      <c r="AX233" s="228">
        <v>0</v>
      </c>
      <c r="AY233" s="228">
        <v>0</v>
      </c>
      <c r="AZ233" s="228">
        <v>0</v>
      </c>
      <c r="BA233" s="228">
        <v>0</v>
      </c>
      <c r="BB233" s="229"/>
      <c r="BC233" s="184">
        <v>230</v>
      </c>
      <c r="BD233" s="297">
        <v>0</v>
      </c>
      <c r="BE233" s="297">
        <v>0</v>
      </c>
      <c r="BF233" s="297">
        <v>0</v>
      </c>
      <c r="BG233" s="297">
        <v>0</v>
      </c>
      <c r="BH233" s="297">
        <v>0</v>
      </c>
    </row>
    <row r="234" spans="8:60" x14ac:dyDescent="0.35">
      <c r="H234" s="33">
        <v>231</v>
      </c>
      <c r="I234" s="23">
        <v>0</v>
      </c>
      <c r="J234" s="23">
        <v>0</v>
      </c>
      <c r="K234" s="23">
        <v>0</v>
      </c>
      <c r="L234" s="23">
        <v>0</v>
      </c>
      <c r="M234" s="23">
        <v>0</v>
      </c>
      <c r="N234" s="229"/>
      <c r="O234" s="33">
        <v>231</v>
      </c>
      <c r="P234" s="296">
        <f t="shared" si="10"/>
        <v>600</v>
      </c>
      <c r="Q234" s="296">
        <v>0</v>
      </c>
      <c r="R234" s="296">
        <v>0</v>
      </c>
      <c r="S234" s="296">
        <v>0</v>
      </c>
      <c r="T234" s="296">
        <v>0</v>
      </c>
      <c r="U234" s="296">
        <v>0</v>
      </c>
      <c r="V234" s="229"/>
      <c r="W234" s="33">
        <v>231</v>
      </c>
      <c r="X234" s="296">
        <v>600</v>
      </c>
      <c r="Y234" s="296">
        <v>0</v>
      </c>
      <c r="Z234" s="296">
        <v>0</v>
      </c>
      <c r="AA234" s="296">
        <v>0</v>
      </c>
      <c r="AB234" s="296">
        <v>0</v>
      </c>
      <c r="AC234" s="296">
        <v>0</v>
      </c>
      <c r="AD234" s="229"/>
      <c r="AE234" s="33">
        <v>231</v>
      </c>
      <c r="AF234" s="296">
        <f t="shared" si="11"/>
        <v>600</v>
      </c>
      <c r="AG234" s="296">
        <v>0</v>
      </c>
      <c r="AH234" s="296">
        <v>0</v>
      </c>
      <c r="AI234" s="296">
        <v>0</v>
      </c>
      <c r="AJ234" s="296">
        <v>0</v>
      </c>
      <c r="AK234" s="296">
        <v>0</v>
      </c>
      <c r="AL234" s="229"/>
      <c r="AM234" s="33">
        <v>231</v>
      </c>
      <c r="AN234" s="228">
        <v>600</v>
      </c>
      <c r="AO234" s="228">
        <v>0</v>
      </c>
      <c r="AP234" s="228">
        <v>0</v>
      </c>
      <c r="AQ234" s="228">
        <v>0</v>
      </c>
      <c r="AR234" s="228">
        <v>0</v>
      </c>
      <c r="AS234" s="228">
        <v>0</v>
      </c>
      <c r="AT234" s="229"/>
      <c r="AU234" s="33">
        <v>231</v>
      </c>
      <c r="AV234" s="228">
        <v>19</v>
      </c>
      <c r="AW234" s="228">
        <v>0</v>
      </c>
      <c r="AX234" s="228">
        <v>0</v>
      </c>
      <c r="AY234" s="228">
        <v>0</v>
      </c>
      <c r="AZ234" s="228">
        <v>0</v>
      </c>
      <c r="BA234" s="228">
        <v>0</v>
      </c>
      <c r="BB234" s="229"/>
      <c r="BC234" s="184">
        <v>231</v>
      </c>
      <c r="BD234" s="297">
        <v>0</v>
      </c>
      <c r="BE234" s="297">
        <v>0</v>
      </c>
      <c r="BF234" s="297">
        <v>0</v>
      </c>
      <c r="BG234" s="297">
        <v>0</v>
      </c>
      <c r="BH234" s="297">
        <v>0</v>
      </c>
    </row>
    <row r="235" spans="8:60" x14ac:dyDescent="0.35">
      <c r="H235" s="33">
        <v>232</v>
      </c>
      <c r="I235" s="23">
        <v>0</v>
      </c>
      <c r="J235" s="23">
        <v>0</v>
      </c>
      <c r="K235" s="23">
        <v>0</v>
      </c>
      <c r="L235" s="23">
        <v>0</v>
      </c>
      <c r="M235" s="23">
        <v>0</v>
      </c>
      <c r="N235" s="229"/>
      <c r="O235" s="33">
        <v>232</v>
      </c>
      <c r="P235" s="296">
        <f t="shared" si="10"/>
        <v>600</v>
      </c>
      <c r="Q235" s="296">
        <v>0</v>
      </c>
      <c r="R235" s="296">
        <v>0</v>
      </c>
      <c r="S235" s="296">
        <v>0</v>
      </c>
      <c r="T235" s="296">
        <v>0</v>
      </c>
      <c r="U235" s="296">
        <v>0</v>
      </c>
      <c r="V235" s="229"/>
      <c r="W235" s="33">
        <v>232</v>
      </c>
      <c r="X235" s="296">
        <v>600</v>
      </c>
      <c r="Y235" s="296">
        <v>0</v>
      </c>
      <c r="Z235" s="296">
        <v>0</v>
      </c>
      <c r="AA235" s="296">
        <v>0</v>
      </c>
      <c r="AB235" s="296">
        <v>0</v>
      </c>
      <c r="AC235" s="296">
        <v>0</v>
      </c>
      <c r="AD235" s="229"/>
      <c r="AE235" s="33">
        <v>232</v>
      </c>
      <c r="AF235" s="296">
        <f t="shared" si="11"/>
        <v>600</v>
      </c>
      <c r="AG235" s="296">
        <v>0</v>
      </c>
      <c r="AH235" s="296">
        <v>0</v>
      </c>
      <c r="AI235" s="296">
        <v>0</v>
      </c>
      <c r="AJ235" s="296">
        <v>0</v>
      </c>
      <c r="AK235" s="296">
        <v>0</v>
      </c>
      <c r="AL235" s="229"/>
      <c r="AM235" s="33">
        <v>232</v>
      </c>
      <c r="AN235" s="228">
        <v>600</v>
      </c>
      <c r="AO235" s="228">
        <v>0</v>
      </c>
      <c r="AP235" s="228">
        <v>0</v>
      </c>
      <c r="AQ235" s="228">
        <v>0</v>
      </c>
      <c r="AR235" s="228">
        <v>0</v>
      </c>
      <c r="AS235" s="228">
        <v>0</v>
      </c>
      <c r="AT235" s="229"/>
      <c r="AU235" s="33">
        <v>232</v>
      </c>
      <c r="AV235" s="228">
        <v>19</v>
      </c>
      <c r="AW235" s="228">
        <v>0</v>
      </c>
      <c r="AX235" s="228">
        <v>0</v>
      </c>
      <c r="AY235" s="228">
        <v>0</v>
      </c>
      <c r="AZ235" s="228">
        <v>0</v>
      </c>
      <c r="BA235" s="228">
        <v>0</v>
      </c>
      <c r="BB235" s="229"/>
      <c r="BC235" s="184">
        <v>232</v>
      </c>
      <c r="BD235" s="297">
        <v>0</v>
      </c>
      <c r="BE235" s="297">
        <v>0</v>
      </c>
      <c r="BF235" s="297">
        <v>0</v>
      </c>
      <c r="BG235" s="297">
        <v>0</v>
      </c>
      <c r="BH235" s="297">
        <v>0</v>
      </c>
    </row>
    <row r="236" spans="8:60" x14ac:dyDescent="0.35">
      <c r="H236" s="33">
        <v>233</v>
      </c>
      <c r="I236" s="23">
        <v>0</v>
      </c>
      <c r="J236" s="23">
        <v>0</v>
      </c>
      <c r="K236" s="23">
        <v>0</v>
      </c>
      <c r="L236" s="23">
        <v>0</v>
      </c>
      <c r="M236" s="23">
        <v>0</v>
      </c>
      <c r="N236" s="229"/>
      <c r="O236" s="33">
        <v>233</v>
      </c>
      <c r="P236" s="296">
        <f t="shared" si="10"/>
        <v>600</v>
      </c>
      <c r="Q236" s="296">
        <v>0</v>
      </c>
      <c r="R236" s="296">
        <v>0</v>
      </c>
      <c r="S236" s="296">
        <v>0</v>
      </c>
      <c r="T236" s="296">
        <v>0</v>
      </c>
      <c r="U236" s="296">
        <v>0</v>
      </c>
      <c r="V236" s="229"/>
      <c r="W236" s="33">
        <v>233</v>
      </c>
      <c r="X236" s="296">
        <v>600</v>
      </c>
      <c r="Y236" s="296">
        <v>0</v>
      </c>
      <c r="Z236" s="296">
        <v>0</v>
      </c>
      <c r="AA236" s="296">
        <v>0</v>
      </c>
      <c r="AB236" s="296">
        <v>0</v>
      </c>
      <c r="AC236" s="296">
        <v>0</v>
      </c>
      <c r="AD236" s="229"/>
      <c r="AE236" s="33">
        <v>233</v>
      </c>
      <c r="AF236" s="296">
        <f t="shared" si="11"/>
        <v>600</v>
      </c>
      <c r="AG236" s="296">
        <v>0</v>
      </c>
      <c r="AH236" s="296">
        <v>0</v>
      </c>
      <c r="AI236" s="296">
        <v>0</v>
      </c>
      <c r="AJ236" s="296">
        <v>0</v>
      </c>
      <c r="AK236" s="296">
        <v>0</v>
      </c>
      <c r="AL236" s="229"/>
      <c r="AM236" s="33">
        <v>233</v>
      </c>
      <c r="AN236" s="228">
        <v>600</v>
      </c>
      <c r="AO236" s="228">
        <v>0</v>
      </c>
      <c r="AP236" s="228">
        <v>0</v>
      </c>
      <c r="AQ236" s="228">
        <v>0</v>
      </c>
      <c r="AR236" s="228">
        <v>0</v>
      </c>
      <c r="AS236" s="228">
        <v>0</v>
      </c>
      <c r="AT236" s="229"/>
      <c r="AU236" s="33">
        <v>233</v>
      </c>
      <c r="AV236" s="228">
        <v>19</v>
      </c>
      <c r="AW236" s="228">
        <v>0</v>
      </c>
      <c r="AX236" s="228">
        <v>0</v>
      </c>
      <c r="AY236" s="228">
        <v>0</v>
      </c>
      <c r="AZ236" s="228">
        <v>0</v>
      </c>
      <c r="BA236" s="228">
        <v>0</v>
      </c>
      <c r="BB236" s="229"/>
      <c r="BC236" s="184">
        <v>233</v>
      </c>
      <c r="BD236" s="297">
        <v>0</v>
      </c>
      <c r="BE236" s="297">
        <v>0</v>
      </c>
      <c r="BF236" s="297">
        <v>0</v>
      </c>
      <c r="BG236" s="297">
        <v>0</v>
      </c>
      <c r="BH236" s="297">
        <v>0</v>
      </c>
    </row>
    <row r="237" spans="8:60" x14ac:dyDescent="0.35">
      <c r="H237" s="33">
        <v>234</v>
      </c>
      <c r="I237" s="23">
        <v>0</v>
      </c>
      <c r="J237" s="23">
        <v>0</v>
      </c>
      <c r="K237" s="23">
        <v>0</v>
      </c>
      <c r="L237" s="23">
        <v>0</v>
      </c>
      <c r="M237" s="23">
        <v>0</v>
      </c>
      <c r="N237" s="229"/>
      <c r="O237" s="33">
        <v>234</v>
      </c>
      <c r="P237" s="296">
        <f t="shared" si="10"/>
        <v>600</v>
      </c>
      <c r="Q237" s="296">
        <v>0</v>
      </c>
      <c r="R237" s="296">
        <v>0</v>
      </c>
      <c r="S237" s="296">
        <v>0</v>
      </c>
      <c r="T237" s="296">
        <v>0</v>
      </c>
      <c r="U237" s="296">
        <v>0</v>
      </c>
      <c r="V237" s="229"/>
      <c r="W237" s="33">
        <v>234</v>
      </c>
      <c r="X237" s="296">
        <v>600</v>
      </c>
      <c r="Y237" s="296">
        <v>0</v>
      </c>
      <c r="Z237" s="296">
        <v>0</v>
      </c>
      <c r="AA237" s="296">
        <v>0</v>
      </c>
      <c r="AB237" s="296">
        <v>0</v>
      </c>
      <c r="AC237" s="296">
        <v>0</v>
      </c>
      <c r="AD237" s="229"/>
      <c r="AE237" s="33">
        <v>234</v>
      </c>
      <c r="AF237" s="296">
        <f t="shared" si="11"/>
        <v>600</v>
      </c>
      <c r="AG237" s="296">
        <v>0</v>
      </c>
      <c r="AH237" s="296">
        <v>0</v>
      </c>
      <c r="AI237" s="296">
        <v>0</v>
      </c>
      <c r="AJ237" s="296">
        <v>0</v>
      </c>
      <c r="AK237" s="296">
        <v>0</v>
      </c>
      <c r="AL237" s="229"/>
      <c r="AM237" s="33">
        <v>234</v>
      </c>
      <c r="AN237" s="228">
        <v>600</v>
      </c>
      <c r="AO237" s="228">
        <v>0</v>
      </c>
      <c r="AP237" s="228">
        <v>0</v>
      </c>
      <c r="AQ237" s="228">
        <v>0</v>
      </c>
      <c r="AR237" s="228">
        <v>0</v>
      </c>
      <c r="AS237" s="228">
        <v>0</v>
      </c>
      <c r="AT237" s="229"/>
      <c r="AU237" s="33">
        <v>234</v>
      </c>
      <c r="AV237" s="228">
        <v>19</v>
      </c>
      <c r="AW237" s="228">
        <v>0</v>
      </c>
      <c r="AX237" s="228">
        <v>0</v>
      </c>
      <c r="AY237" s="228">
        <v>0</v>
      </c>
      <c r="AZ237" s="228">
        <v>0</v>
      </c>
      <c r="BA237" s="228">
        <v>0</v>
      </c>
      <c r="BB237" s="229"/>
      <c r="BC237" s="184">
        <v>234</v>
      </c>
      <c r="BD237" s="297">
        <v>0</v>
      </c>
      <c r="BE237" s="297">
        <v>0</v>
      </c>
      <c r="BF237" s="297">
        <v>0</v>
      </c>
      <c r="BG237" s="297">
        <v>0</v>
      </c>
      <c r="BH237" s="297">
        <v>0</v>
      </c>
    </row>
    <row r="238" spans="8:60" x14ac:dyDescent="0.35">
      <c r="H238" s="33">
        <v>235</v>
      </c>
      <c r="I238" s="23">
        <v>0</v>
      </c>
      <c r="J238" s="23">
        <v>0</v>
      </c>
      <c r="K238" s="23">
        <v>0</v>
      </c>
      <c r="L238" s="23">
        <v>0</v>
      </c>
      <c r="M238" s="23">
        <v>0</v>
      </c>
      <c r="N238" s="229"/>
      <c r="O238" s="33">
        <v>235</v>
      </c>
      <c r="P238" s="296">
        <f t="shared" si="10"/>
        <v>600</v>
      </c>
      <c r="Q238" s="296">
        <v>0</v>
      </c>
      <c r="R238" s="296">
        <v>0</v>
      </c>
      <c r="S238" s="296">
        <v>0</v>
      </c>
      <c r="T238" s="296">
        <v>0</v>
      </c>
      <c r="U238" s="296">
        <v>0</v>
      </c>
      <c r="V238" s="229"/>
      <c r="W238" s="33">
        <v>235</v>
      </c>
      <c r="X238" s="296">
        <v>600</v>
      </c>
      <c r="Y238" s="296">
        <v>0</v>
      </c>
      <c r="Z238" s="296">
        <v>0</v>
      </c>
      <c r="AA238" s="296">
        <v>0</v>
      </c>
      <c r="AB238" s="296">
        <v>0</v>
      </c>
      <c r="AC238" s="296">
        <v>0</v>
      </c>
      <c r="AD238" s="229"/>
      <c r="AE238" s="33">
        <v>235</v>
      </c>
      <c r="AF238" s="296">
        <f t="shared" si="11"/>
        <v>600</v>
      </c>
      <c r="AG238" s="296">
        <v>0</v>
      </c>
      <c r="AH238" s="296">
        <v>0</v>
      </c>
      <c r="AI238" s="296">
        <v>0</v>
      </c>
      <c r="AJ238" s="296">
        <v>0</v>
      </c>
      <c r="AK238" s="296">
        <v>0</v>
      </c>
      <c r="AL238" s="229"/>
      <c r="AM238" s="33">
        <v>235</v>
      </c>
      <c r="AN238" s="228">
        <v>600</v>
      </c>
      <c r="AO238" s="228">
        <v>0</v>
      </c>
      <c r="AP238" s="228">
        <v>0</v>
      </c>
      <c r="AQ238" s="228">
        <v>0</v>
      </c>
      <c r="AR238" s="228">
        <v>0</v>
      </c>
      <c r="AS238" s="228">
        <v>0</v>
      </c>
      <c r="AT238" s="229"/>
      <c r="AU238" s="33">
        <v>235</v>
      </c>
      <c r="AV238" s="228">
        <v>19</v>
      </c>
      <c r="AW238" s="228">
        <v>0</v>
      </c>
      <c r="AX238" s="228">
        <v>0</v>
      </c>
      <c r="AY238" s="228">
        <v>0</v>
      </c>
      <c r="AZ238" s="228">
        <v>0</v>
      </c>
      <c r="BA238" s="228">
        <v>0</v>
      </c>
      <c r="BB238" s="229"/>
      <c r="BC238" s="184">
        <v>235</v>
      </c>
      <c r="BD238" s="297">
        <v>0</v>
      </c>
      <c r="BE238" s="297">
        <v>0</v>
      </c>
      <c r="BF238" s="297">
        <v>0</v>
      </c>
      <c r="BG238" s="297">
        <v>0</v>
      </c>
      <c r="BH238" s="297">
        <v>0</v>
      </c>
    </row>
    <row r="239" spans="8:60" x14ac:dyDescent="0.35">
      <c r="H239" s="33">
        <v>236</v>
      </c>
      <c r="I239" s="23">
        <v>0</v>
      </c>
      <c r="J239" s="23">
        <v>0</v>
      </c>
      <c r="K239" s="23">
        <v>0</v>
      </c>
      <c r="L239" s="23">
        <v>0</v>
      </c>
      <c r="M239" s="23">
        <v>0</v>
      </c>
      <c r="N239" s="229"/>
      <c r="O239" s="33">
        <v>236</v>
      </c>
      <c r="P239" s="296">
        <f t="shared" si="10"/>
        <v>600</v>
      </c>
      <c r="Q239" s="296">
        <v>0</v>
      </c>
      <c r="R239" s="296">
        <v>0</v>
      </c>
      <c r="S239" s="296">
        <v>0</v>
      </c>
      <c r="T239" s="296">
        <v>0</v>
      </c>
      <c r="U239" s="296">
        <v>0</v>
      </c>
      <c r="V239" s="229"/>
      <c r="W239" s="33">
        <v>236</v>
      </c>
      <c r="X239" s="296">
        <v>600</v>
      </c>
      <c r="Y239" s="296">
        <v>0</v>
      </c>
      <c r="Z239" s="296">
        <v>0</v>
      </c>
      <c r="AA239" s="296">
        <v>0</v>
      </c>
      <c r="AB239" s="296">
        <v>0</v>
      </c>
      <c r="AC239" s="296">
        <v>0</v>
      </c>
      <c r="AD239" s="229"/>
      <c r="AE239" s="33">
        <v>236</v>
      </c>
      <c r="AF239" s="296">
        <f t="shared" si="11"/>
        <v>600</v>
      </c>
      <c r="AG239" s="296">
        <v>0</v>
      </c>
      <c r="AH239" s="296">
        <v>0</v>
      </c>
      <c r="AI239" s="296">
        <v>0</v>
      </c>
      <c r="AJ239" s="296">
        <v>0</v>
      </c>
      <c r="AK239" s="296">
        <v>0</v>
      </c>
      <c r="AL239" s="229"/>
      <c r="AM239" s="33">
        <v>236</v>
      </c>
      <c r="AN239" s="228">
        <v>600</v>
      </c>
      <c r="AO239" s="228">
        <v>0</v>
      </c>
      <c r="AP239" s="228">
        <v>0</v>
      </c>
      <c r="AQ239" s="228">
        <v>0</v>
      </c>
      <c r="AR239" s="228">
        <v>0</v>
      </c>
      <c r="AS239" s="228">
        <v>0</v>
      </c>
      <c r="AT239" s="229"/>
      <c r="AU239" s="33">
        <v>236</v>
      </c>
      <c r="AV239" s="228">
        <v>19</v>
      </c>
      <c r="AW239" s="228">
        <v>0</v>
      </c>
      <c r="AX239" s="228">
        <v>0</v>
      </c>
      <c r="AY239" s="228">
        <v>0</v>
      </c>
      <c r="AZ239" s="228">
        <v>0</v>
      </c>
      <c r="BA239" s="228">
        <v>0</v>
      </c>
      <c r="BB239" s="229"/>
      <c r="BC239" s="184">
        <v>236</v>
      </c>
      <c r="BD239" s="297">
        <v>0</v>
      </c>
      <c r="BE239" s="297">
        <v>0</v>
      </c>
      <c r="BF239" s="297">
        <v>0</v>
      </c>
      <c r="BG239" s="297">
        <v>0</v>
      </c>
      <c r="BH239" s="297">
        <v>0</v>
      </c>
    </row>
    <row r="240" spans="8:60" x14ac:dyDescent="0.35">
      <c r="H240" s="33">
        <v>237</v>
      </c>
      <c r="I240" s="23">
        <v>0</v>
      </c>
      <c r="J240" s="23">
        <v>0</v>
      </c>
      <c r="K240" s="23">
        <v>0</v>
      </c>
      <c r="L240" s="23">
        <v>0</v>
      </c>
      <c r="M240" s="23">
        <v>0</v>
      </c>
      <c r="N240" s="229"/>
      <c r="O240" s="33">
        <v>237</v>
      </c>
      <c r="P240" s="296">
        <f t="shared" si="10"/>
        <v>600</v>
      </c>
      <c r="Q240" s="296">
        <v>0</v>
      </c>
      <c r="R240" s="296">
        <v>0</v>
      </c>
      <c r="S240" s="296">
        <v>0</v>
      </c>
      <c r="T240" s="296">
        <v>0</v>
      </c>
      <c r="U240" s="296">
        <v>0</v>
      </c>
      <c r="V240" s="229"/>
      <c r="W240" s="33">
        <v>237</v>
      </c>
      <c r="X240" s="296">
        <v>600</v>
      </c>
      <c r="Y240" s="296">
        <v>0</v>
      </c>
      <c r="Z240" s="296">
        <v>0</v>
      </c>
      <c r="AA240" s="296">
        <v>0</v>
      </c>
      <c r="AB240" s="296">
        <v>0</v>
      </c>
      <c r="AC240" s="296">
        <v>0</v>
      </c>
      <c r="AD240" s="229"/>
      <c r="AE240" s="33">
        <v>237</v>
      </c>
      <c r="AF240" s="296">
        <f t="shared" si="11"/>
        <v>600</v>
      </c>
      <c r="AG240" s="296">
        <v>0</v>
      </c>
      <c r="AH240" s="296">
        <v>0</v>
      </c>
      <c r="AI240" s="296">
        <v>0</v>
      </c>
      <c r="AJ240" s="296">
        <v>0</v>
      </c>
      <c r="AK240" s="296">
        <v>0</v>
      </c>
      <c r="AL240" s="229"/>
      <c r="AM240" s="33">
        <v>237</v>
      </c>
      <c r="AN240" s="228">
        <v>600</v>
      </c>
      <c r="AO240" s="228">
        <v>0</v>
      </c>
      <c r="AP240" s="228">
        <v>0</v>
      </c>
      <c r="AQ240" s="228">
        <v>0</v>
      </c>
      <c r="AR240" s="228">
        <v>0</v>
      </c>
      <c r="AS240" s="228">
        <v>0</v>
      </c>
      <c r="AT240" s="229"/>
      <c r="AU240" s="33">
        <v>237</v>
      </c>
      <c r="AV240" s="228">
        <v>19</v>
      </c>
      <c r="AW240" s="228">
        <v>0</v>
      </c>
      <c r="AX240" s="228">
        <v>0</v>
      </c>
      <c r="AY240" s="228">
        <v>0</v>
      </c>
      <c r="AZ240" s="228">
        <v>0</v>
      </c>
      <c r="BA240" s="228">
        <v>0</v>
      </c>
      <c r="BB240" s="229"/>
      <c r="BC240" s="184">
        <v>237</v>
      </c>
      <c r="BD240" s="297">
        <v>0</v>
      </c>
      <c r="BE240" s="297">
        <v>0</v>
      </c>
      <c r="BF240" s="297">
        <v>0</v>
      </c>
      <c r="BG240" s="297">
        <v>0</v>
      </c>
      <c r="BH240" s="297">
        <v>0</v>
      </c>
    </row>
    <row r="241" spans="8:60" x14ac:dyDescent="0.35">
      <c r="H241" s="33">
        <v>238</v>
      </c>
      <c r="I241" s="23">
        <v>0</v>
      </c>
      <c r="J241" s="23">
        <v>0</v>
      </c>
      <c r="K241" s="23">
        <v>0</v>
      </c>
      <c r="L241" s="23">
        <v>0</v>
      </c>
      <c r="M241" s="23">
        <v>0</v>
      </c>
      <c r="N241" s="229"/>
      <c r="O241" s="33">
        <v>238</v>
      </c>
      <c r="P241" s="296">
        <f t="shared" si="10"/>
        <v>600</v>
      </c>
      <c r="Q241" s="296">
        <v>0</v>
      </c>
      <c r="R241" s="296">
        <v>0</v>
      </c>
      <c r="S241" s="296">
        <v>0</v>
      </c>
      <c r="T241" s="296">
        <v>0</v>
      </c>
      <c r="U241" s="296">
        <v>0</v>
      </c>
      <c r="V241" s="229"/>
      <c r="W241" s="33">
        <v>238</v>
      </c>
      <c r="X241" s="296">
        <v>600</v>
      </c>
      <c r="Y241" s="296">
        <v>0</v>
      </c>
      <c r="Z241" s="296">
        <v>0</v>
      </c>
      <c r="AA241" s="296">
        <v>0</v>
      </c>
      <c r="AB241" s="296">
        <v>0</v>
      </c>
      <c r="AC241" s="296">
        <v>0</v>
      </c>
      <c r="AD241" s="229"/>
      <c r="AE241" s="33">
        <v>238</v>
      </c>
      <c r="AF241" s="296">
        <f t="shared" si="11"/>
        <v>600</v>
      </c>
      <c r="AG241" s="296">
        <v>0</v>
      </c>
      <c r="AH241" s="296">
        <v>0</v>
      </c>
      <c r="AI241" s="296">
        <v>0</v>
      </c>
      <c r="AJ241" s="296">
        <v>0</v>
      </c>
      <c r="AK241" s="296">
        <v>0</v>
      </c>
      <c r="AL241" s="229"/>
      <c r="AM241" s="33">
        <v>238</v>
      </c>
      <c r="AN241" s="228">
        <v>600</v>
      </c>
      <c r="AO241" s="228">
        <v>0</v>
      </c>
      <c r="AP241" s="228">
        <v>0</v>
      </c>
      <c r="AQ241" s="228">
        <v>0</v>
      </c>
      <c r="AR241" s="228">
        <v>0</v>
      </c>
      <c r="AS241" s="228">
        <v>0</v>
      </c>
      <c r="AT241" s="229"/>
      <c r="AU241" s="33">
        <v>238</v>
      </c>
      <c r="AV241" s="228">
        <v>19</v>
      </c>
      <c r="AW241" s="228">
        <v>0</v>
      </c>
      <c r="AX241" s="228">
        <v>0</v>
      </c>
      <c r="AY241" s="228">
        <v>0</v>
      </c>
      <c r="AZ241" s="228">
        <v>0</v>
      </c>
      <c r="BA241" s="228">
        <v>0</v>
      </c>
      <c r="BB241" s="229"/>
      <c r="BC241" s="184">
        <v>238</v>
      </c>
      <c r="BD241" s="297">
        <v>0</v>
      </c>
      <c r="BE241" s="297">
        <v>0</v>
      </c>
      <c r="BF241" s="297">
        <v>0</v>
      </c>
      <c r="BG241" s="297">
        <v>0</v>
      </c>
      <c r="BH241" s="297">
        <v>0</v>
      </c>
    </row>
    <row r="242" spans="8:60" x14ac:dyDescent="0.35">
      <c r="H242" s="33">
        <v>239</v>
      </c>
      <c r="I242" s="23">
        <v>0</v>
      </c>
      <c r="J242" s="23">
        <v>0</v>
      </c>
      <c r="K242" s="23">
        <v>0</v>
      </c>
      <c r="L242" s="23">
        <v>0</v>
      </c>
      <c r="M242" s="23">
        <v>0</v>
      </c>
      <c r="N242" s="229"/>
      <c r="O242" s="33">
        <v>239</v>
      </c>
      <c r="P242" s="296">
        <f t="shared" si="10"/>
        <v>600</v>
      </c>
      <c r="Q242" s="296">
        <v>0</v>
      </c>
      <c r="R242" s="296">
        <v>0</v>
      </c>
      <c r="S242" s="296">
        <v>0</v>
      </c>
      <c r="T242" s="296">
        <v>0</v>
      </c>
      <c r="U242" s="296">
        <v>0</v>
      </c>
      <c r="V242" s="229"/>
      <c r="W242" s="33">
        <v>239</v>
      </c>
      <c r="X242" s="296">
        <v>600</v>
      </c>
      <c r="Y242" s="296">
        <v>0</v>
      </c>
      <c r="Z242" s="296">
        <v>0</v>
      </c>
      <c r="AA242" s="296">
        <v>0</v>
      </c>
      <c r="AB242" s="296">
        <v>0</v>
      </c>
      <c r="AC242" s="296">
        <v>0</v>
      </c>
      <c r="AD242" s="229"/>
      <c r="AE242" s="33">
        <v>239</v>
      </c>
      <c r="AF242" s="296">
        <f t="shared" si="11"/>
        <v>600</v>
      </c>
      <c r="AG242" s="296">
        <v>0</v>
      </c>
      <c r="AH242" s="296">
        <v>0</v>
      </c>
      <c r="AI242" s="296">
        <v>0</v>
      </c>
      <c r="AJ242" s="296">
        <v>0</v>
      </c>
      <c r="AK242" s="296">
        <v>0</v>
      </c>
      <c r="AL242" s="229"/>
      <c r="AM242" s="33">
        <v>239</v>
      </c>
      <c r="AN242" s="228">
        <v>600</v>
      </c>
      <c r="AO242" s="228">
        <v>0</v>
      </c>
      <c r="AP242" s="228">
        <v>0</v>
      </c>
      <c r="AQ242" s="228">
        <v>0</v>
      </c>
      <c r="AR242" s="228">
        <v>0</v>
      </c>
      <c r="AS242" s="228">
        <v>0</v>
      </c>
      <c r="AT242" s="229"/>
      <c r="AU242" s="33">
        <v>239</v>
      </c>
      <c r="AV242" s="228">
        <v>19</v>
      </c>
      <c r="AW242" s="228">
        <v>0</v>
      </c>
      <c r="AX242" s="228">
        <v>0</v>
      </c>
      <c r="AY242" s="228">
        <v>0</v>
      </c>
      <c r="AZ242" s="228">
        <v>0</v>
      </c>
      <c r="BA242" s="228">
        <v>0</v>
      </c>
      <c r="BB242" s="229"/>
      <c r="BC242" s="184">
        <v>239</v>
      </c>
      <c r="BD242" s="297">
        <v>0</v>
      </c>
      <c r="BE242" s="297">
        <v>0</v>
      </c>
      <c r="BF242" s="297">
        <v>0</v>
      </c>
      <c r="BG242" s="297">
        <v>0</v>
      </c>
      <c r="BH242" s="297">
        <v>0</v>
      </c>
    </row>
    <row r="243" spans="8:60" x14ac:dyDescent="0.35">
      <c r="H243" s="33">
        <v>240</v>
      </c>
      <c r="I243" s="23">
        <v>0</v>
      </c>
      <c r="J243" s="23">
        <v>0</v>
      </c>
      <c r="K243" s="23">
        <v>0</v>
      </c>
      <c r="L243" s="23">
        <v>0</v>
      </c>
      <c r="M243" s="23">
        <v>0</v>
      </c>
      <c r="N243" s="229"/>
      <c r="O243" s="33">
        <v>240</v>
      </c>
      <c r="P243" s="296">
        <f t="shared" si="10"/>
        <v>600</v>
      </c>
      <c r="Q243" s="296">
        <v>0</v>
      </c>
      <c r="R243" s="296">
        <v>0</v>
      </c>
      <c r="S243" s="296">
        <v>0</v>
      </c>
      <c r="T243" s="296">
        <v>0</v>
      </c>
      <c r="U243" s="296">
        <v>0</v>
      </c>
      <c r="V243" s="229"/>
      <c r="W243" s="33">
        <v>240</v>
      </c>
      <c r="X243" s="296">
        <v>600</v>
      </c>
      <c r="Y243" s="296">
        <v>0</v>
      </c>
      <c r="Z243" s="296">
        <v>0</v>
      </c>
      <c r="AA243" s="296">
        <v>0</v>
      </c>
      <c r="AB243" s="296">
        <v>0</v>
      </c>
      <c r="AC243" s="296">
        <v>0</v>
      </c>
      <c r="AD243" s="229"/>
      <c r="AE243" s="33">
        <v>240</v>
      </c>
      <c r="AF243" s="296">
        <f t="shared" si="11"/>
        <v>600</v>
      </c>
      <c r="AG243" s="296">
        <v>0</v>
      </c>
      <c r="AH243" s="296">
        <v>0</v>
      </c>
      <c r="AI243" s="296">
        <v>0</v>
      </c>
      <c r="AJ243" s="296">
        <v>0</v>
      </c>
      <c r="AK243" s="296">
        <v>0</v>
      </c>
      <c r="AL243" s="229"/>
      <c r="AM243" s="33">
        <v>240</v>
      </c>
      <c r="AN243" s="228">
        <v>600</v>
      </c>
      <c r="AO243" s="228">
        <v>0</v>
      </c>
      <c r="AP243" s="228">
        <v>0</v>
      </c>
      <c r="AQ243" s="228">
        <v>0</v>
      </c>
      <c r="AR243" s="228">
        <v>0</v>
      </c>
      <c r="AS243" s="228">
        <v>0</v>
      </c>
      <c r="AT243" s="229"/>
      <c r="AU243" s="33">
        <v>240</v>
      </c>
      <c r="AV243" s="228">
        <v>19</v>
      </c>
      <c r="AW243" s="228">
        <v>0</v>
      </c>
      <c r="AX243" s="228">
        <v>0</v>
      </c>
      <c r="AY243" s="228">
        <v>0</v>
      </c>
      <c r="AZ243" s="228">
        <v>0</v>
      </c>
      <c r="BA243" s="228">
        <v>0</v>
      </c>
      <c r="BB243" s="229"/>
      <c r="BC243" s="184">
        <v>240</v>
      </c>
      <c r="BD243" s="297">
        <v>0</v>
      </c>
      <c r="BE243" s="297">
        <v>0</v>
      </c>
      <c r="BF243" s="297">
        <v>0</v>
      </c>
      <c r="BG243" s="297">
        <v>0</v>
      </c>
      <c r="BH243" s="297">
        <v>0</v>
      </c>
    </row>
    <row r="244" spans="8:60" x14ac:dyDescent="0.35">
      <c r="H244" s="33">
        <v>241</v>
      </c>
      <c r="I244" s="23">
        <v>0</v>
      </c>
      <c r="J244" s="23">
        <v>0</v>
      </c>
      <c r="K244" s="23">
        <v>0</v>
      </c>
      <c r="L244" s="23">
        <v>0</v>
      </c>
      <c r="M244" s="23">
        <v>0</v>
      </c>
      <c r="N244" s="229"/>
      <c r="O244" s="33">
        <v>241</v>
      </c>
      <c r="P244" s="296">
        <f t="shared" si="10"/>
        <v>600</v>
      </c>
      <c r="Q244" s="296">
        <v>0</v>
      </c>
      <c r="R244" s="296">
        <v>0</v>
      </c>
      <c r="S244" s="296">
        <v>0</v>
      </c>
      <c r="T244" s="296">
        <v>0</v>
      </c>
      <c r="U244" s="296">
        <v>0</v>
      </c>
      <c r="V244" s="229"/>
      <c r="W244" s="33">
        <v>241</v>
      </c>
      <c r="X244" s="296">
        <v>600</v>
      </c>
      <c r="Y244" s="296">
        <v>0</v>
      </c>
      <c r="Z244" s="296">
        <v>0</v>
      </c>
      <c r="AA244" s="296">
        <v>0</v>
      </c>
      <c r="AB244" s="296">
        <v>0</v>
      </c>
      <c r="AC244" s="296">
        <v>0</v>
      </c>
      <c r="AD244" s="229"/>
      <c r="AE244" s="33">
        <v>241</v>
      </c>
      <c r="AF244" s="296">
        <f t="shared" si="11"/>
        <v>600</v>
      </c>
      <c r="AG244" s="296">
        <v>0</v>
      </c>
      <c r="AH244" s="296">
        <v>0</v>
      </c>
      <c r="AI244" s="296">
        <v>0</v>
      </c>
      <c r="AJ244" s="296">
        <v>0</v>
      </c>
      <c r="AK244" s="296">
        <v>0</v>
      </c>
      <c r="AL244" s="229"/>
      <c r="AM244" s="33">
        <v>241</v>
      </c>
      <c r="AN244" s="228">
        <v>600</v>
      </c>
      <c r="AO244" s="228">
        <v>0</v>
      </c>
      <c r="AP244" s="228">
        <v>0</v>
      </c>
      <c r="AQ244" s="228">
        <v>0</v>
      </c>
      <c r="AR244" s="228">
        <v>0</v>
      </c>
      <c r="AS244" s="228">
        <v>0</v>
      </c>
      <c r="AT244" s="229"/>
      <c r="AU244" s="33">
        <v>241</v>
      </c>
      <c r="AV244" s="228">
        <v>19</v>
      </c>
      <c r="AW244" s="228">
        <v>0</v>
      </c>
      <c r="AX244" s="228">
        <v>0</v>
      </c>
      <c r="AY244" s="228">
        <v>0</v>
      </c>
      <c r="AZ244" s="228">
        <v>0</v>
      </c>
      <c r="BA244" s="228">
        <v>0</v>
      </c>
      <c r="BB244" s="229"/>
      <c r="BC244" s="184">
        <v>241</v>
      </c>
      <c r="BD244" s="297">
        <v>0</v>
      </c>
      <c r="BE244" s="297">
        <v>0</v>
      </c>
      <c r="BF244" s="297">
        <v>0</v>
      </c>
      <c r="BG244" s="297">
        <v>0</v>
      </c>
      <c r="BH244" s="297">
        <v>0</v>
      </c>
    </row>
    <row r="245" spans="8:60" x14ac:dyDescent="0.35">
      <c r="H245" s="33">
        <v>242</v>
      </c>
      <c r="I245" s="23">
        <v>0</v>
      </c>
      <c r="J245" s="23">
        <v>0</v>
      </c>
      <c r="K245" s="23">
        <v>0</v>
      </c>
      <c r="L245" s="23">
        <v>0</v>
      </c>
      <c r="M245" s="23">
        <v>0</v>
      </c>
      <c r="N245" s="229"/>
      <c r="O245" s="33">
        <v>242</v>
      </c>
      <c r="P245" s="296">
        <f t="shared" si="10"/>
        <v>600</v>
      </c>
      <c r="Q245" s="296">
        <v>0</v>
      </c>
      <c r="R245" s="296">
        <v>0</v>
      </c>
      <c r="S245" s="296">
        <v>0</v>
      </c>
      <c r="T245" s="296">
        <v>0</v>
      </c>
      <c r="U245" s="296">
        <v>0</v>
      </c>
      <c r="V245" s="229"/>
      <c r="W245" s="33">
        <v>242</v>
      </c>
      <c r="X245" s="296">
        <v>600</v>
      </c>
      <c r="Y245" s="296">
        <v>0</v>
      </c>
      <c r="Z245" s="296">
        <v>0</v>
      </c>
      <c r="AA245" s="296">
        <v>0</v>
      </c>
      <c r="AB245" s="296">
        <v>0</v>
      </c>
      <c r="AC245" s="296">
        <v>0</v>
      </c>
      <c r="AD245" s="229"/>
      <c r="AE245" s="33">
        <v>242</v>
      </c>
      <c r="AF245" s="296">
        <f t="shared" si="11"/>
        <v>600</v>
      </c>
      <c r="AG245" s="296">
        <v>0</v>
      </c>
      <c r="AH245" s="296">
        <v>0</v>
      </c>
      <c r="AI245" s="296">
        <v>0</v>
      </c>
      <c r="AJ245" s="296">
        <v>0</v>
      </c>
      <c r="AK245" s="296">
        <v>0</v>
      </c>
      <c r="AL245" s="229"/>
      <c r="AM245" s="33">
        <v>242</v>
      </c>
      <c r="AN245" s="228">
        <v>600</v>
      </c>
      <c r="AO245" s="228">
        <v>0</v>
      </c>
      <c r="AP245" s="228">
        <v>0</v>
      </c>
      <c r="AQ245" s="228">
        <v>0</v>
      </c>
      <c r="AR245" s="228">
        <v>0</v>
      </c>
      <c r="AS245" s="228">
        <v>0</v>
      </c>
      <c r="AT245" s="229"/>
      <c r="AU245" s="33">
        <v>242</v>
      </c>
      <c r="AV245" s="228">
        <v>19</v>
      </c>
      <c r="AW245" s="228">
        <v>0</v>
      </c>
      <c r="AX245" s="228">
        <v>0</v>
      </c>
      <c r="AY245" s="228">
        <v>0</v>
      </c>
      <c r="AZ245" s="228">
        <v>0</v>
      </c>
      <c r="BA245" s="228">
        <v>0</v>
      </c>
      <c r="BB245" s="229"/>
      <c r="BC245" s="184">
        <v>242</v>
      </c>
      <c r="BD245" s="297">
        <v>0</v>
      </c>
      <c r="BE245" s="297">
        <v>0</v>
      </c>
      <c r="BF245" s="297">
        <v>0</v>
      </c>
      <c r="BG245" s="297">
        <v>0</v>
      </c>
      <c r="BH245" s="297">
        <v>0</v>
      </c>
    </row>
    <row r="246" spans="8:60" x14ac:dyDescent="0.35">
      <c r="H246" s="33">
        <v>243</v>
      </c>
      <c r="I246" s="23">
        <v>0</v>
      </c>
      <c r="J246" s="23">
        <v>0</v>
      </c>
      <c r="K246" s="23">
        <v>0</v>
      </c>
      <c r="L246" s="23">
        <v>0</v>
      </c>
      <c r="M246" s="23">
        <v>0</v>
      </c>
      <c r="N246" s="229"/>
      <c r="O246" s="33">
        <v>243</v>
      </c>
      <c r="P246" s="296">
        <f t="shared" si="10"/>
        <v>600</v>
      </c>
      <c r="Q246" s="296">
        <v>0</v>
      </c>
      <c r="R246" s="296">
        <v>0</v>
      </c>
      <c r="S246" s="296">
        <v>0</v>
      </c>
      <c r="T246" s="296">
        <v>0</v>
      </c>
      <c r="U246" s="296">
        <v>0</v>
      </c>
      <c r="V246" s="229"/>
      <c r="W246" s="33">
        <v>243</v>
      </c>
      <c r="X246" s="296">
        <v>600</v>
      </c>
      <c r="Y246" s="296">
        <v>0</v>
      </c>
      <c r="Z246" s="296">
        <v>0</v>
      </c>
      <c r="AA246" s="296">
        <v>0</v>
      </c>
      <c r="AB246" s="296">
        <v>0</v>
      </c>
      <c r="AC246" s="296">
        <v>0</v>
      </c>
      <c r="AD246" s="229"/>
      <c r="AE246" s="33">
        <v>243</v>
      </c>
      <c r="AF246" s="296">
        <f t="shared" si="11"/>
        <v>600</v>
      </c>
      <c r="AG246" s="296">
        <v>0</v>
      </c>
      <c r="AH246" s="296">
        <v>0</v>
      </c>
      <c r="AI246" s="296">
        <v>0</v>
      </c>
      <c r="AJ246" s="296">
        <v>0</v>
      </c>
      <c r="AK246" s="296">
        <v>0</v>
      </c>
      <c r="AL246" s="229"/>
      <c r="AM246" s="33">
        <v>243</v>
      </c>
      <c r="AN246" s="228">
        <v>600</v>
      </c>
      <c r="AO246" s="228">
        <v>0</v>
      </c>
      <c r="AP246" s="228">
        <v>0</v>
      </c>
      <c r="AQ246" s="228">
        <v>0</v>
      </c>
      <c r="AR246" s="228">
        <v>0</v>
      </c>
      <c r="AS246" s="228">
        <v>0</v>
      </c>
      <c r="AT246" s="229"/>
      <c r="AU246" s="33">
        <v>243</v>
      </c>
      <c r="AV246" s="228">
        <v>19</v>
      </c>
      <c r="AW246" s="228">
        <v>0</v>
      </c>
      <c r="AX246" s="228">
        <v>0</v>
      </c>
      <c r="AY246" s="228">
        <v>0</v>
      </c>
      <c r="AZ246" s="228">
        <v>0</v>
      </c>
      <c r="BA246" s="228">
        <v>0</v>
      </c>
      <c r="BB246" s="229"/>
      <c r="BC246" s="184">
        <v>243</v>
      </c>
      <c r="BD246" s="297">
        <v>0</v>
      </c>
      <c r="BE246" s="297">
        <v>0</v>
      </c>
      <c r="BF246" s="297">
        <v>0</v>
      </c>
      <c r="BG246" s="297">
        <v>0</v>
      </c>
      <c r="BH246" s="297">
        <v>0</v>
      </c>
    </row>
    <row r="247" spans="8:60" x14ac:dyDescent="0.35">
      <c r="H247" s="33">
        <v>244</v>
      </c>
      <c r="I247" s="23">
        <v>0</v>
      </c>
      <c r="J247" s="23">
        <v>0</v>
      </c>
      <c r="K247" s="23">
        <v>0</v>
      </c>
      <c r="L247" s="23">
        <v>0</v>
      </c>
      <c r="M247" s="23">
        <v>0</v>
      </c>
      <c r="N247" s="229"/>
      <c r="O247" s="33">
        <v>244</v>
      </c>
      <c r="P247" s="296">
        <f t="shared" si="10"/>
        <v>600</v>
      </c>
      <c r="Q247" s="296">
        <v>0</v>
      </c>
      <c r="R247" s="296">
        <v>0</v>
      </c>
      <c r="S247" s="296">
        <v>0</v>
      </c>
      <c r="T247" s="296">
        <v>0</v>
      </c>
      <c r="U247" s="296">
        <v>0</v>
      </c>
      <c r="V247" s="229"/>
      <c r="W247" s="33">
        <v>244</v>
      </c>
      <c r="X247" s="296">
        <v>600</v>
      </c>
      <c r="Y247" s="296">
        <v>0</v>
      </c>
      <c r="Z247" s="296">
        <v>0</v>
      </c>
      <c r="AA247" s="296">
        <v>0</v>
      </c>
      <c r="AB247" s="296">
        <v>0</v>
      </c>
      <c r="AC247" s="296">
        <v>0</v>
      </c>
      <c r="AD247" s="229"/>
      <c r="AE247" s="33">
        <v>244</v>
      </c>
      <c r="AF247" s="296">
        <f t="shared" si="11"/>
        <v>600</v>
      </c>
      <c r="AG247" s="296">
        <v>0</v>
      </c>
      <c r="AH247" s="296">
        <v>0</v>
      </c>
      <c r="AI247" s="296">
        <v>0</v>
      </c>
      <c r="AJ247" s="296">
        <v>0</v>
      </c>
      <c r="AK247" s="296">
        <v>0</v>
      </c>
      <c r="AL247" s="229"/>
      <c r="AM247" s="33">
        <v>244</v>
      </c>
      <c r="AN247" s="228">
        <v>600</v>
      </c>
      <c r="AO247" s="228">
        <v>0</v>
      </c>
      <c r="AP247" s="228">
        <v>0</v>
      </c>
      <c r="AQ247" s="228">
        <v>0</v>
      </c>
      <c r="AR247" s="228">
        <v>0</v>
      </c>
      <c r="AS247" s="228">
        <v>0</v>
      </c>
      <c r="AT247" s="229"/>
      <c r="AU247" s="33">
        <v>244</v>
      </c>
      <c r="AV247" s="228">
        <v>19</v>
      </c>
      <c r="AW247" s="228">
        <v>0</v>
      </c>
      <c r="AX247" s="228">
        <v>0</v>
      </c>
      <c r="AY247" s="228">
        <v>0</v>
      </c>
      <c r="AZ247" s="228">
        <v>0</v>
      </c>
      <c r="BA247" s="228">
        <v>0</v>
      </c>
      <c r="BB247" s="229"/>
      <c r="BC247" s="184">
        <v>244</v>
      </c>
      <c r="BD247" s="297">
        <v>0</v>
      </c>
      <c r="BE247" s="297">
        <v>0</v>
      </c>
      <c r="BF247" s="297">
        <v>0</v>
      </c>
      <c r="BG247" s="297">
        <v>0</v>
      </c>
      <c r="BH247" s="297">
        <v>0</v>
      </c>
    </row>
    <row r="248" spans="8:60" x14ac:dyDescent="0.35">
      <c r="H248" s="33">
        <v>245</v>
      </c>
      <c r="I248" s="23">
        <v>0</v>
      </c>
      <c r="J248" s="23">
        <v>0</v>
      </c>
      <c r="K248" s="23">
        <v>0</v>
      </c>
      <c r="L248" s="23">
        <v>0</v>
      </c>
      <c r="M248" s="23">
        <v>0</v>
      </c>
      <c r="N248" s="229"/>
      <c r="O248" s="33">
        <v>245</v>
      </c>
      <c r="P248" s="296">
        <f t="shared" si="10"/>
        <v>600</v>
      </c>
      <c r="Q248" s="296">
        <v>0</v>
      </c>
      <c r="R248" s="296">
        <v>0</v>
      </c>
      <c r="S248" s="296">
        <v>0</v>
      </c>
      <c r="T248" s="296">
        <v>0</v>
      </c>
      <c r="U248" s="296">
        <v>0</v>
      </c>
      <c r="V248" s="229"/>
      <c r="W248" s="33">
        <v>245</v>
      </c>
      <c r="X248" s="296">
        <v>600</v>
      </c>
      <c r="Y248" s="296">
        <v>0</v>
      </c>
      <c r="Z248" s="296">
        <v>0</v>
      </c>
      <c r="AA248" s="296">
        <v>0</v>
      </c>
      <c r="AB248" s="296">
        <v>0</v>
      </c>
      <c r="AC248" s="296">
        <v>0</v>
      </c>
      <c r="AD248" s="229"/>
      <c r="AE248" s="33">
        <v>245</v>
      </c>
      <c r="AF248" s="296">
        <f t="shared" si="11"/>
        <v>600</v>
      </c>
      <c r="AG248" s="296">
        <v>0</v>
      </c>
      <c r="AH248" s="296">
        <v>0</v>
      </c>
      <c r="AI248" s="296">
        <v>0</v>
      </c>
      <c r="AJ248" s="296">
        <v>0</v>
      </c>
      <c r="AK248" s="296">
        <v>0</v>
      </c>
      <c r="AL248" s="229"/>
      <c r="AM248" s="33">
        <v>245</v>
      </c>
      <c r="AN248" s="228">
        <v>600</v>
      </c>
      <c r="AO248" s="228">
        <v>0</v>
      </c>
      <c r="AP248" s="228">
        <v>0</v>
      </c>
      <c r="AQ248" s="228">
        <v>0</v>
      </c>
      <c r="AR248" s="228">
        <v>0</v>
      </c>
      <c r="AS248" s="228">
        <v>0</v>
      </c>
      <c r="AT248" s="229"/>
      <c r="AU248" s="33">
        <v>245</v>
      </c>
      <c r="AV248" s="228">
        <v>19</v>
      </c>
      <c r="AW248" s="228">
        <v>0</v>
      </c>
      <c r="AX248" s="228">
        <v>0</v>
      </c>
      <c r="AY248" s="228">
        <v>0</v>
      </c>
      <c r="AZ248" s="228">
        <v>0</v>
      </c>
      <c r="BA248" s="228">
        <v>0</v>
      </c>
      <c r="BB248" s="229"/>
      <c r="BC248" s="184">
        <v>245</v>
      </c>
      <c r="BD248" s="297">
        <v>0</v>
      </c>
      <c r="BE248" s="297">
        <v>0</v>
      </c>
      <c r="BF248" s="297">
        <v>0</v>
      </c>
      <c r="BG248" s="297">
        <v>0</v>
      </c>
      <c r="BH248" s="297">
        <v>0</v>
      </c>
    </row>
    <row r="249" spans="8:60" x14ac:dyDescent="0.35">
      <c r="H249" s="33">
        <v>246</v>
      </c>
      <c r="I249" s="23">
        <v>0</v>
      </c>
      <c r="J249" s="23">
        <v>0</v>
      </c>
      <c r="K249" s="23">
        <v>0</v>
      </c>
      <c r="L249" s="23">
        <v>0</v>
      </c>
      <c r="M249" s="23">
        <v>0</v>
      </c>
      <c r="N249" s="229"/>
      <c r="O249" s="33">
        <v>246</v>
      </c>
      <c r="P249" s="296">
        <f t="shared" si="10"/>
        <v>600</v>
      </c>
      <c r="Q249" s="296">
        <v>0</v>
      </c>
      <c r="R249" s="296">
        <v>0</v>
      </c>
      <c r="S249" s="296">
        <v>0</v>
      </c>
      <c r="T249" s="296">
        <v>0</v>
      </c>
      <c r="U249" s="296">
        <v>0</v>
      </c>
      <c r="V249" s="229"/>
      <c r="W249" s="33">
        <v>246</v>
      </c>
      <c r="X249" s="296">
        <v>600</v>
      </c>
      <c r="Y249" s="296">
        <v>0</v>
      </c>
      <c r="Z249" s="296">
        <v>0</v>
      </c>
      <c r="AA249" s="296">
        <v>0</v>
      </c>
      <c r="AB249" s="296">
        <v>0</v>
      </c>
      <c r="AC249" s="296">
        <v>0</v>
      </c>
      <c r="AD249" s="229"/>
      <c r="AE249" s="33">
        <v>246</v>
      </c>
      <c r="AF249" s="296">
        <f t="shared" si="11"/>
        <v>600</v>
      </c>
      <c r="AG249" s="296">
        <v>0</v>
      </c>
      <c r="AH249" s="296">
        <v>0</v>
      </c>
      <c r="AI249" s="296">
        <v>0</v>
      </c>
      <c r="AJ249" s="296">
        <v>0</v>
      </c>
      <c r="AK249" s="296">
        <v>0</v>
      </c>
      <c r="AL249" s="229"/>
      <c r="AM249" s="33">
        <v>246</v>
      </c>
      <c r="AN249" s="228">
        <v>600</v>
      </c>
      <c r="AO249" s="228">
        <v>0</v>
      </c>
      <c r="AP249" s="228">
        <v>0</v>
      </c>
      <c r="AQ249" s="228">
        <v>0</v>
      </c>
      <c r="AR249" s="228">
        <v>0</v>
      </c>
      <c r="AS249" s="228">
        <v>0</v>
      </c>
      <c r="AT249" s="229"/>
      <c r="AU249" s="33">
        <v>246</v>
      </c>
      <c r="AV249" s="228">
        <v>19</v>
      </c>
      <c r="AW249" s="228">
        <v>0</v>
      </c>
      <c r="AX249" s="228">
        <v>0</v>
      </c>
      <c r="AY249" s="228">
        <v>0</v>
      </c>
      <c r="AZ249" s="228">
        <v>0</v>
      </c>
      <c r="BA249" s="228">
        <v>0</v>
      </c>
      <c r="BB249" s="229"/>
      <c r="BC249" s="184">
        <v>246</v>
      </c>
      <c r="BD249" s="297">
        <v>0</v>
      </c>
      <c r="BE249" s="297">
        <v>0</v>
      </c>
      <c r="BF249" s="297">
        <v>0</v>
      </c>
      <c r="BG249" s="297">
        <v>0</v>
      </c>
      <c r="BH249" s="297">
        <v>0</v>
      </c>
    </row>
    <row r="250" spans="8:60" x14ac:dyDescent="0.35">
      <c r="H250" s="33">
        <v>247</v>
      </c>
      <c r="I250" s="23">
        <v>0</v>
      </c>
      <c r="J250" s="23">
        <v>0</v>
      </c>
      <c r="K250" s="23">
        <v>0</v>
      </c>
      <c r="L250" s="23">
        <v>0</v>
      </c>
      <c r="M250" s="23">
        <v>0</v>
      </c>
      <c r="N250" s="229"/>
      <c r="O250" s="33">
        <v>247</v>
      </c>
      <c r="P250" s="296">
        <f t="shared" si="10"/>
        <v>600</v>
      </c>
      <c r="Q250" s="296">
        <v>0</v>
      </c>
      <c r="R250" s="296">
        <v>0</v>
      </c>
      <c r="S250" s="296">
        <v>0</v>
      </c>
      <c r="T250" s="296">
        <v>0</v>
      </c>
      <c r="U250" s="296">
        <v>0</v>
      </c>
      <c r="V250" s="229"/>
      <c r="W250" s="33">
        <v>247</v>
      </c>
      <c r="X250" s="296">
        <v>600</v>
      </c>
      <c r="Y250" s="296">
        <v>0</v>
      </c>
      <c r="Z250" s="296">
        <v>0</v>
      </c>
      <c r="AA250" s="296">
        <v>0</v>
      </c>
      <c r="AB250" s="296">
        <v>0</v>
      </c>
      <c r="AC250" s="296">
        <v>0</v>
      </c>
      <c r="AD250" s="229"/>
      <c r="AE250" s="33">
        <v>247</v>
      </c>
      <c r="AF250" s="296">
        <f t="shared" si="11"/>
        <v>600</v>
      </c>
      <c r="AG250" s="296">
        <v>0</v>
      </c>
      <c r="AH250" s="296">
        <v>0</v>
      </c>
      <c r="AI250" s="296">
        <v>0</v>
      </c>
      <c r="AJ250" s="296">
        <v>0</v>
      </c>
      <c r="AK250" s="296">
        <v>0</v>
      </c>
      <c r="AL250" s="229"/>
      <c r="AM250" s="33">
        <v>247</v>
      </c>
      <c r="AN250" s="228">
        <v>600</v>
      </c>
      <c r="AO250" s="228">
        <v>0</v>
      </c>
      <c r="AP250" s="228">
        <v>0</v>
      </c>
      <c r="AQ250" s="228">
        <v>0</v>
      </c>
      <c r="AR250" s="228">
        <v>0</v>
      </c>
      <c r="AS250" s="228">
        <v>0</v>
      </c>
      <c r="AT250" s="229"/>
      <c r="AU250" s="33">
        <v>247</v>
      </c>
      <c r="AV250" s="228">
        <v>19</v>
      </c>
      <c r="AW250" s="228">
        <v>0</v>
      </c>
      <c r="AX250" s="228">
        <v>0</v>
      </c>
      <c r="AY250" s="228">
        <v>0</v>
      </c>
      <c r="AZ250" s="228">
        <v>0</v>
      </c>
      <c r="BA250" s="228">
        <v>0</v>
      </c>
      <c r="BB250" s="229"/>
      <c r="BC250" s="184">
        <v>247</v>
      </c>
      <c r="BD250" s="297">
        <v>0</v>
      </c>
      <c r="BE250" s="297">
        <v>0</v>
      </c>
      <c r="BF250" s="297">
        <v>0</v>
      </c>
      <c r="BG250" s="297">
        <v>0</v>
      </c>
      <c r="BH250" s="297">
        <v>0</v>
      </c>
    </row>
    <row r="251" spans="8:60" x14ac:dyDescent="0.35">
      <c r="H251" s="33">
        <v>248</v>
      </c>
      <c r="I251" s="23">
        <v>0</v>
      </c>
      <c r="J251" s="23">
        <v>0</v>
      </c>
      <c r="K251" s="23">
        <v>0</v>
      </c>
      <c r="L251" s="23">
        <v>0</v>
      </c>
      <c r="M251" s="23">
        <v>0</v>
      </c>
      <c r="N251" s="229"/>
      <c r="O251" s="33">
        <v>248</v>
      </c>
      <c r="P251" s="296">
        <f t="shared" si="10"/>
        <v>600</v>
      </c>
      <c r="Q251" s="296">
        <v>0</v>
      </c>
      <c r="R251" s="296">
        <v>0</v>
      </c>
      <c r="S251" s="296">
        <v>0</v>
      </c>
      <c r="T251" s="296">
        <v>0</v>
      </c>
      <c r="U251" s="296">
        <v>0</v>
      </c>
      <c r="V251" s="229"/>
      <c r="W251" s="33">
        <v>248</v>
      </c>
      <c r="X251" s="296">
        <v>600</v>
      </c>
      <c r="Y251" s="296">
        <v>0</v>
      </c>
      <c r="Z251" s="296">
        <v>0</v>
      </c>
      <c r="AA251" s="296">
        <v>0</v>
      </c>
      <c r="AB251" s="296">
        <v>0</v>
      </c>
      <c r="AC251" s="296">
        <v>0</v>
      </c>
      <c r="AD251" s="229"/>
      <c r="AE251" s="33">
        <v>248</v>
      </c>
      <c r="AF251" s="296">
        <f t="shared" si="11"/>
        <v>600</v>
      </c>
      <c r="AG251" s="296">
        <v>0</v>
      </c>
      <c r="AH251" s="296">
        <v>0</v>
      </c>
      <c r="AI251" s="296">
        <v>0</v>
      </c>
      <c r="AJ251" s="296">
        <v>0</v>
      </c>
      <c r="AK251" s="296">
        <v>0</v>
      </c>
      <c r="AL251" s="229"/>
      <c r="AM251" s="33">
        <v>248</v>
      </c>
      <c r="AN251" s="228">
        <v>600</v>
      </c>
      <c r="AO251" s="228">
        <v>0</v>
      </c>
      <c r="AP251" s="228">
        <v>0</v>
      </c>
      <c r="AQ251" s="228">
        <v>0</v>
      </c>
      <c r="AR251" s="228">
        <v>0</v>
      </c>
      <c r="AS251" s="228">
        <v>0</v>
      </c>
      <c r="AT251" s="229"/>
      <c r="AU251" s="33">
        <v>248</v>
      </c>
      <c r="AV251" s="228">
        <v>19</v>
      </c>
      <c r="AW251" s="228">
        <v>0</v>
      </c>
      <c r="AX251" s="228">
        <v>0</v>
      </c>
      <c r="AY251" s="228">
        <v>0</v>
      </c>
      <c r="AZ251" s="228">
        <v>0</v>
      </c>
      <c r="BA251" s="228">
        <v>0</v>
      </c>
      <c r="BB251" s="229"/>
      <c r="BC251" s="184">
        <v>248</v>
      </c>
      <c r="BD251" s="297">
        <v>0</v>
      </c>
      <c r="BE251" s="297">
        <v>0</v>
      </c>
      <c r="BF251" s="297">
        <v>0</v>
      </c>
      <c r="BG251" s="297">
        <v>0</v>
      </c>
      <c r="BH251" s="297">
        <v>0</v>
      </c>
    </row>
    <row r="252" spans="8:60" x14ac:dyDescent="0.35">
      <c r="H252" s="33">
        <v>249</v>
      </c>
      <c r="I252" s="23">
        <v>0</v>
      </c>
      <c r="J252" s="23">
        <v>0</v>
      </c>
      <c r="K252" s="23">
        <v>0</v>
      </c>
      <c r="L252" s="23">
        <v>0</v>
      </c>
      <c r="M252" s="23">
        <v>0</v>
      </c>
      <c r="N252" s="229"/>
      <c r="O252" s="33">
        <v>249</v>
      </c>
      <c r="P252" s="296">
        <f t="shared" si="10"/>
        <v>600</v>
      </c>
      <c r="Q252" s="296">
        <v>0</v>
      </c>
      <c r="R252" s="296">
        <v>0</v>
      </c>
      <c r="S252" s="296">
        <v>0</v>
      </c>
      <c r="T252" s="296">
        <v>0</v>
      </c>
      <c r="U252" s="296">
        <v>0</v>
      </c>
      <c r="V252" s="229"/>
      <c r="W252" s="33">
        <v>249</v>
      </c>
      <c r="X252" s="296">
        <v>600</v>
      </c>
      <c r="Y252" s="296">
        <v>0</v>
      </c>
      <c r="Z252" s="296">
        <v>0</v>
      </c>
      <c r="AA252" s="296">
        <v>0</v>
      </c>
      <c r="AB252" s="296">
        <v>0</v>
      </c>
      <c r="AC252" s="296">
        <v>0</v>
      </c>
      <c r="AD252" s="229"/>
      <c r="AE252" s="33">
        <v>249</v>
      </c>
      <c r="AF252" s="296">
        <f t="shared" si="11"/>
        <v>600</v>
      </c>
      <c r="AG252" s="296">
        <v>0</v>
      </c>
      <c r="AH252" s="296">
        <v>0</v>
      </c>
      <c r="AI252" s="296">
        <v>0</v>
      </c>
      <c r="AJ252" s="296">
        <v>0</v>
      </c>
      <c r="AK252" s="296">
        <v>0</v>
      </c>
      <c r="AL252" s="229"/>
      <c r="AM252" s="33">
        <v>249</v>
      </c>
      <c r="AN252" s="228">
        <v>600</v>
      </c>
      <c r="AO252" s="228">
        <v>0</v>
      </c>
      <c r="AP252" s="228">
        <v>0</v>
      </c>
      <c r="AQ252" s="228">
        <v>0</v>
      </c>
      <c r="AR252" s="228">
        <v>0</v>
      </c>
      <c r="AS252" s="228">
        <v>0</v>
      </c>
      <c r="AT252" s="229"/>
      <c r="AU252" s="33">
        <v>249</v>
      </c>
      <c r="AV252" s="228">
        <v>19</v>
      </c>
      <c r="AW252" s="228">
        <v>0</v>
      </c>
      <c r="AX252" s="228">
        <v>0</v>
      </c>
      <c r="AY252" s="228">
        <v>0</v>
      </c>
      <c r="AZ252" s="228">
        <v>0</v>
      </c>
      <c r="BA252" s="228">
        <v>0</v>
      </c>
      <c r="BB252" s="229"/>
      <c r="BC252" s="184">
        <v>249</v>
      </c>
      <c r="BD252" s="297">
        <v>0</v>
      </c>
      <c r="BE252" s="297">
        <v>0</v>
      </c>
      <c r="BF252" s="297">
        <v>0</v>
      </c>
      <c r="BG252" s="297">
        <v>0</v>
      </c>
      <c r="BH252" s="297">
        <v>0</v>
      </c>
    </row>
    <row r="253" spans="8:60" x14ac:dyDescent="0.35">
      <c r="H253" s="33">
        <v>250</v>
      </c>
      <c r="I253" s="23">
        <v>0</v>
      </c>
      <c r="J253" s="23">
        <v>0</v>
      </c>
      <c r="K253" s="23">
        <v>0</v>
      </c>
      <c r="L253" s="23">
        <v>0</v>
      </c>
      <c r="M253" s="23">
        <v>0</v>
      </c>
      <c r="N253" s="229"/>
      <c r="O253" s="33">
        <v>250</v>
      </c>
      <c r="P253" s="296">
        <f t="shared" si="10"/>
        <v>600</v>
      </c>
      <c r="Q253" s="296">
        <v>0</v>
      </c>
      <c r="R253" s="296">
        <v>0</v>
      </c>
      <c r="S253" s="296">
        <v>0</v>
      </c>
      <c r="T253" s="296">
        <v>0</v>
      </c>
      <c r="U253" s="296">
        <v>0</v>
      </c>
      <c r="V253" s="229"/>
      <c r="W253" s="33">
        <v>250</v>
      </c>
      <c r="X253" s="296">
        <v>600</v>
      </c>
      <c r="Y253" s="296">
        <v>0</v>
      </c>
      <c r="Z253" s="296">
        <v>0</v>
      </c>
      <c r="AA253" s="296">
        <v>0</v>
      </c>
      <c r="AB253" s="296">
        <v>0</v>
      </c>
      <c r="AC253" s="296">
        <v>0</v>
      </c>
      <c r="AD253" s="229"/>
      <c r="AE253" s="33">
        <v>250</v>
      </c>
      <c r="AF253" s="296">
        <f t="shared" si="11"/>
        <v>600</v>
      </c>
      <c r="AG253" s="296">
        <v>0</v>
      </c>
      <c r="AH253" s="296">
        <v>0</v>
      </c>
      <c r="AI253" s="296">
        <v>0</v>
      </c>
      <c r="AJ253" s="296">
        <v>0</v>
      </c>
      <c r="AK253" s="296">
        <v>0</v>
      </c>
      <c r="AL253" s="229"/>
      <c r="AM253" s="33">
        <v>250</v>
      </c>
      <c r="AN253" s="228">
        <v>600</v>
      </c>
      <c r="AO253" s="228">
        <v>0</v>
      </c>
      <c r="AP253" s="228">
        <v>0</v>
      </c>
      <c r="AQ253" s="228">
        <v>0</v>
      </c>
      <c r="AR253" s="228">
        <v>0</v>
      </c>
      <c r="AS253" s="228">
        <v>0</v>
      </c>
      <c r="AT253" s="229"/>
      <c r="AU253" s="33">
        <v>250</v>
      </c>
      <c r="AV253" s="228">
        <v>19</v>
      </c>
      <c r="AW253" s="228">
        <v>0</v>
      </c>
      <c r="AX253" s="228">
        <v>0</v>
      </c>
      <c r="AY253" s="228">
        <v>0</v>
      </c>
      <c r="AZ253" s="228">
        <v>0</v>
      </c>
      <c r="BA253" s="228">
        <v>0</v>
      </c>
      <c r="BB253" s="229"/>
      <c r="BC253" s="184">
        <v>250</v>
      </c>
      <c r="BD253" s="297">
        <v>0</v>
      </c>
      <c r="BE253" s="297">
        <v>0</v>
      </c>
      <c r="BF253" s="297">
        <v>0</v>
      </c>
      <c r="BG253" s="297">
        <v>0</v>
      </c>
      <c r="BH253" s="297">
        <v>0</v>
      </c>
    </row>
    <row r="254" spans="8:60" x14ac:dyDescent="0.35">
      <c r="H254" s="33">
        <v>251</v>
      </c>
      <c r="I254" s="23">
        <v>0</v>
      </c>
      <c r="J254" s="23">
        <v>0</v>
      </c>
      <c r="K254" s="23">
        <v>0</v>
      </c>
      <c r="L254" s="23">
        <v>0</v>
      </c>
      <c r="M254" s="23">
        <v>0</v>
      </c>
      <c r="N254" s="229"/>
      <c r="O254" s="33">
        <v>251</v>
      </c>
      <c r="P254" s="296">
        <f t="shared" si="10"/>
        <v>600</v>
      </c>
      <c r="Q254" s="296">
        <v>0</v>
      </c>
      <c r="R254" s="296">
        <v>0</v>
      </c>
      <c r="S254" s="296">
        <v>0</v>
      </c>
      <c r="T254" s="296">
        <v>0</v>
      </c>
      <c r="U254" s="296">
        <v>0</v>
      </c>
      <c r="V254" s="229"/>
      <c r="W254" s="33">
        <v>251</v>
      </c>
      <c r="X254" s="296">
        <v>600</v>
      </c>
      <c r="Y254" s="296">
        <v>0</v>
      </c>
      <c r="Z254" s="296">
        <v>0</v>
      </c>
      <c r="AA254" s="296">
        <v>0</v>
      </c>
      <c r="AB254" s="296">
        <v>0</v>
      </c>
      <c r="AC254" s="296">
        <v>0</v>
      </c>
      <c r="AD254" s="229"/>
      <c r="AE254" s="33">
        <v>251</v>
      </c>
      <c r="AF254" s="296">
        <f t="shared" si="11"/>
        <v>600</v>
      </c>
      <c r="AG254" s="296">
        <v>0</v>
      </c>
      <c r="AH254" s="296">
        <v>0</v>
      </c>
      <c r="AI254" s="296">
        <v>0</v>
      </c>
      <c r="AJ254" s="296">
        <v>0</v>
      </c>
      <c r="AK254" s="296">
        <v>0</v>
      </c>
      <c r="AL254" s="229"/>
      <c r="AM254" s="33">
        <v>251</v>
      </c>
      <c r="AN254" s="228">
        <v>600</v>
      </c>
      <c r="AO254" s="228">
        <v>0</v>
      </c>
      <c r="AP254" s="228">
        <v>0</v>
      </c>
      <c r="AQ254" s="228">
        <v>0</v>
      </c>
      <c r="AR254" s="228">
        <v>0</v>
      </c>
      <c r="AS254" s="228">
        <v>0</v>
      </c>
      <c r="AT254" s="229"/>
      <c r="AU254" s="33">
        <v>251</v>
      </c>
      <c r="AV254" s="228">
        <v>19</v>
      </c>
      <c r="AW254" s="228">
        <v>0</v>
      </c>
      <c r="AX254" s="228">
        <v>0</v>
      </c>
      <c r="AY254" s="228">
        <v>0</v>
      </c>
      <c r="AZ254" s="228">
        <v>0</v>
      </c>
      <c r="BA254" s="228">
        <v>0</v>
      </c>
      <c r="BB254" s="229"/>
      <c r="BC254" s="184">
        <v>251</v>
      </c>
      <c r="BD254" s="297">
        <v>0</v>
      </c>
      <c r="BE254" s="297">
        <v>0</v>
      </c>
      <c r="BF254" s="297">
        <v>0</v>
      </c>
      <c r="BG254" s="297">
        <v>0</v>
      </c>
      <c r="BH254" s="297">
        <v>0</v>
      </c>
    </row>
    <row r="255" spans="8:60" x14ac:dyDescent="0.35">
      <c r="H255" s="33">
        <v>252</v>
      </c>
      <c r="I255" s="23">
        <v>0</v>
      </c>
      <c r="J255" s="23">
        <v>0</v>
      </c>
      <c r="K255" s="23">
        <v>0</v>
      </c>
      <c r="L255" s="23">
        <v>0</v>
      </c>
      <c r="M255" s="23">
        <v>0</v>
      </c>
      <c r="N255" s="229"/>
      <c r="O255" s="33">
        <v>252</v>
      </c>
      <c r="P255" s="296">
        <f t="shared" si="10"/>
        <v>600</v>
      </c>
      <c r="Q255" s="296">
        <v>0</v>
      </c>
      <c r="R255" s="296">
        <v>0</v>
      </c>
      <c r="S255" s="296">
        <v>0</v>
      </c>
      <c r="T255" s="296">
        <v>0</v>
      </c>
      <c r="U255" s="296">
        <v>0</v>
      </c>
      <c r="V255" s="229"/>
      <c r="W255" s="33">
        <v>252</v>
      </c>
      <c r="X255" s="296">
        <v>600</v>
      </c>
      <c r="Y255" s="296">
        <v>0</v>
      </c>
      <c r="Z255" s="296">
        <v>0</v>
      </c>
      <c r="AA255" s="296">
        <v>0</v>
      </c>
      <c r="AB255" s="296">
        <v>0</v>
      </c>
      <c r="AC255" s="296">
        <v>0</v>
      </c>
      <c r="AD255" s="229"/>
      <c r="AE255" s="33">
        <v>252</v>
      </c>
      <c r="AF255" s="296">
        <f t="shared" si="11"/>
        <v>600</v>
      </c>
      <c r="AG255" s="296">
        <v>0</v>
      </c>
      <c r="AH255" s="296">
        <v>0</v>
      </c>
      <c r="AI255" s="296">
        <v>0</v>
      </c>
      <c r="AJ255" s="296">
        <v>0</v>
      </c>
      <c r="AK255" s="296">
        <v>0</v>
      </c>
      <c r="AL255" s="229"/>
      <c r="AM255" s="33">
        <v>252</v>
      </c>
      <c r="AN255" s="228">
        <v>600</v>
      </c>
      <c r="AO255" s="228">
        <v>0</v>
      </c>
      <c r="AP255" s="228">
        <v>0</v>
      </c>
      <c r="AQ255" s="228">
        <v>0</v>
      </c>
      <c r="AR255" s="228">
        <v>0</v>
      </c>
      <c r="AS255" s="228">
        <v>0</v>
      </c>
      <c r="AT255" s="229"/>
      <c r="AU255" s="33">
        <v>252</v>
      </c>
      <c r="AV255" s="228">
        <v>19</v>
      </c>
      <c r="AW255" s="228">
        <v>0</v>
      </c>
      <c r="AX255" s="228">
        <v>0</v>
      </c>
      <c r="AY255" s="228">
        <v>0</v>
      </c>
      <c r="AZ255" s="228">
        <v>0</v>
      </c>
      <c r="BA255" s="228">
        <v>0</v>
      </c>
      <c r="BB255" s="229"/>
      <c r="BC255" s="184">
        <v>252</v>
      </c>
      <c r="BD255" s="297">
        <v>0</v>
      </c>
      <c r="BE255" s="297">
        <v>0</v>
      </c>
      <c r="BF255" s="297">
        <v>0</v>
      </c>
      <c r="BG255" s="297">
        <v>0</v>
      </c>
      <c r="BH255" s="297">
        <v>0</v>
      </c>
    </row>
    <row r="256" spans="8:60" x14ac:dyDescent="0.35">
      <c r="H256" s="33">
        <v>253</v>
      </c>
      <c r="I256" s="23">
        <v>0</v>
      </c>
      <c r="J256" s="23">
        <v>0</v>
      </c>
      <c r="K256" s="23">
        <v>0</v>
      </c>
      <c r="L256" s="23">
        <v>0</v>
      </c>
      <c r="M256" s="23">
        <v>0</v>
      </c>
      <c r="N256" s="229"/>
      <c r="O256" s="33">
        <v>253</v>
      </c>
      <c r="P256" s="296">
        <f t="shared" si="10"/>
        <v>600</v>
      </c>
      <c r="Q256" s="296">
        <v>0</v>
      </c>
      <c r="R256" s="296">
        <v>0</v>
      </c>
      <c r="S256" s="296">
        <v>0</v>
      </c>
      <c r="T256" s="296">
        <v>0</v>
      </c>
      <c r="U256" s="296">
        <v>0</v>
      </c>
      <c r="V256" s="229"/>
      <c r="W256" s="33">
        <v>253</v>
      </c>
      <c r="X256" s="296">
        <v>600</v>
      </c>
      <c r="Y256" s="296">
        <v>0</v>
      </c>
      <c r="Z256" s="296">
        <v>0</v>
      </c>
      <c r="AA256" s="296">
        <v>0</v>
      </c>
      <c r="AB256" s="296">
        <v>0</v>
      </c>
      <c r="AC256" s="296">
        <v>0</v>
      </c>
      <c r="AD256" s="229"/>
      <c r="AE256" s="33">
        <v>253</v>
      </c>
      <c r="AF256" s="296">
        <f t="shared" si="11"/>
        <v>600</v>
      </c>
      <c r="AG256" s="296">
        <v>0</v>
      </c>
      <c r="AH256" s="296">
        <v>0</v>
      </c>
      <c r="AI256" s="296">
        <v>0</v>
      </c>
      <c r="AJ256" s="296">
        <v>0</v>
      </c>
      <c r="AK256" s="296">
        <v>0</v>
      </c>
      <c r="AL256" s="229"/>
      <c r="AM256" s="33">
        <v>253</v>
      </c>
      <c r="AN256" s="228">
        <v>600</v>
      </c>
      <c r="AO256" s="228">
        <v>0</v>
      </c>
      <c r="AP256" s="228">
        <v>0</v>
      </c>
      <c r="AQ256" s="228">
        <v>0</v>
      </c>
      <c r="AR256" s="228">
        <v>0</v>
      </c>
      <c r="AS256" s="228">
        <v>0</v>
      </c>
      <c r="AT256" s="229"/>
      <c r="AU256" s="33">
        <v>253</v>
      </c>
      <c r="AV256" s="228">
        <v>19</v>
      </c>
      <c r="AW256" s="228">
        <v>0</v>
      </c>
      <c r="AX256" s="228">
        <v>0</v>
      </c>
      <c r="AY256" s="228">
        <v>0</v>
      </c>
      <c r="AZ256" s="228">
        <v>0</v>
      </c>
      <c r="BA256" s="228">
        <v>0</v>
      </c>
      <c r="BB256" s="229"/>
      <c r="BC256" s="184">
        <v>253</v>
      </c>
      <c r="BD256" s="297">
        <v>0</v>
      </c>
      <c r="BE256" s="297">
        <v>0</v>
      </c>
      <c r="BF256" s="297">
        <v>0</v>
      </c>
      <c r="BG256" s="297">
        <v>0</v>
      </c>
      <c r="BH256" s="297">
        <v>0</v>
      </c>
    </row>
    <row r="257" spans="8:60" x14ac:dyDescent="0.35">
      <c r="H257" s="33">
        <v>254</v>
      </c>
      <c r="I257" s="23">
        <v>0</v>
      </c>
      <c r="J257" s="23">
        <v>0</v>
      </c>
      <c r="K257" s="23">
        <v>0</v>
      </c>
      <c r="L257" s="23">
        <v>0</v>
      </c>
      <c r="M257" s="23">
        <v>0</v>
      </c>
      <c r="N257" s="229"/>
      <c r="O257" s="33">
        <v>254</v>
      </c>
      <c r="P257" s="296">
        <f t="shared" si="10"/>
        <v>600</v>
      </c>
      <c r="Q257" s="296">
        <v>0</v>
      </c>
      <c r="R257" s="296">
        <v>0</v>
      </c>
      <c r="S257" s="296">
        <v>0</v>
      </c>
      <c r="T257" s="296">
        <v>0</v>
      </c>
      <c r="U257" s="296">
        <v>0</v>
      </c>
      <c r="V257" s="229"/>
      <c r="W257" s="33">
        <v>254</v>
      </c>
      <c r="X257" s="296">
        <v>600</v>
      </c>
      <c r="Y257" s="296">
        <v>0</v>
      </c>
      <c r="Z257" s="296">
        <v>0</v>
      </c>
      <c r="AA257" s="296">
        <v>0</v>
      </c>
      <c r="AB257" s="296">
        <v>0</v>
      </c>
      <c r="AC257" s="296">
        <v>0</v>
      </c>
      <c r="AD257" s="229"/>
      <c r="AE257" s="33">
        <v>254</v>
      </c>
      <c r="AF257" s="296">
        <f t="shared" si="11"/>
        <v>600</v>
      </c>
      <c r="AG257" s="296">
        <v>0</v>
      </c>
      <c r="AH257" s="296">
        <v>0</v>
      </c>
      <c r="AI257" s="296">
        <v>0</v>
      </c>
      <c r="AJ257" s="296">
        <v>0</v>
      </c>
      <c r="AK257" s="296">
        <v>0</v>
      </c>
      <c r="AL257" s="229"/>
      <c r="AM257" s="33">
        <v>254</v>
      </c>
      <c r="AN257" s="228">
        <v>600</v>
      </c>
      <c r="AO257" s="228">
        <v>0</v>
      </c>
      <c r="AP257" s="228">
        <v>0</v>
      </c>
      <c r="AQ257" s="228">
        <v>0</v>
      </c>
      <c r="AR257" s="228">
        <v>0</v>
      </c>
      <c r="AS257" s="228">
        <v>0</v>
      </c>
      <c r="AT257" s="229"/>
      <c r="AU257" s="33">
        <v>254</v>
      </c>
      <c r="AV257" s="228">
        <v>19</v>
      </c>
      <c r="AW257" s="228">
        <v>0</v>
      </c>
      <c r="AX257" s="228">
        <v>0</v>
      </c>
      <c r="AY257" s="228">
        <v>0</v>
      </c>
      <c r="AZ257" s="228">
        <v>0</v>
      </c>
      <c r="BA257" s="228">
        <v>0</v>
      </c>
      <c r="BB257" s="229"/>
      <c r="BC257" s="184">
        <v>254</v>
      </c>
      <c r="BD257" s="297">
        <v>0</v>
      </c>
      <c r="BE257" s="297">
        <v>0</v>
      </c>
      <c r="BF257" s="297">
        <v>0</v>
      </c>
      <c r="BG257" s="297">
        <v>0</v>
      </c>
      <c r="BH257" s="297">
        <v>0</v>
      </c>
    </row>
    <row r="258" spans="8:60" x14ac:dyDescent="0.35">
      <c r="H258" s="33">
        <v>255</v>
      </c>
      <c r="I258" s="23">
        <v>0</v>
      </c>
      <c r="J258" s="23">
        <v>0</v>
      </c>
      <c r="K258" s="23">
        <v>0</v>
      </c>
      <c r="L258" s="23">
        <v>0</v>
      </c>
      <c r="M258" s="23">
        <v>0</v>
      </c>
      <c r="N258" s="229"/>
      <c r="O258" s="33">
        <v>255</v>
      </c>
      <c r="P258" s="296">
        <f t="shared" si="10"/>
        <v>600</v>
      </c>
      <c r="Q258" s="296">
        <v>0</v>
      </c>
      <c r="R258" s="296">
        <v>0</v>
      </c>
      <c r="S258" s="296">
        <v>0</v>
      </c>
      <c r="T258" s="296">
        <v>0</v>
      </c>
      <c r="U258" s="296">
        <v>0</v>
      </c>
      <c r="V258" s="229"/>
      <c r="W258" s="33">
        <v>255</v>
      </c>
      <c r="X258" s="296">
        <v>600</v>
      </c>
      <c r="Y258" s="296">
        <v>0</v>
      </c>
      <c r="Z258" s="296">
        <v>0</v>
      </c>
      <c r="AA258" s="296">
        <v>0</v>
      </c>
      <c r="AB258" s="296">
        <v>0</v>
      </c>
      <c r="AC258" s="296">
        <v>0</v>
      </c>
      <c r="AD258" s="229"/>
      <c r="AE258" s="33">
        <v>255</v>
      </c>
      <c r="AF258" s="296">
        <f t="shared" si="11"/>
        <v>600</v>
      </c>
      <c r="AG258" s="296">
        <v>0</v>
      </c>
      <c r="AH258" s="296">
        <v>0</v>
      </c>
      <c r="AI258" s="296">
        <v>0</v>
      </c>
      <c r="AJ258" s="296">
        <v>0</v>
      </c>
      <c r="AK258" s="296">
        <v>0</v>
      </c>
      <c r="AL258" s="229"/>
      <c r="AM258" s="33">
        <v>255</v>
      </c>
      <c r="AN258" s="228">
        <v>600</v>
      </c>
      <c r="AO258" s="228">
        <v>0</v>
      </c>
      <c r="AP258" s="228">
        <v>0</v>
      </c>
      <c r="AQ258" s="228">
        <v>0</v>
      </c>
      <c r="AR258" s="228">
        <v>0</v>
      </c>
      <c r="AS258" s="228">
        <v>0</v>
      </c>
      <c r="AT258" s="229"/>
      <c r="AU258" s="33">
        <v>255</v>
      </c>
      <c r="AV258" s="228">
        <v>19</v>
      </c>
      <c r="AW258" s="228">
        <v>0</v>
      </c>
      <c r="AX258" s="228">
        <v>0</v>
      </c>
      <c r="AY258" s="228">
        <v>0</v>
      </c>
      <c r="AZ258" s="228">
        <v>0</v>
      </c>
      <c r="BA258" s="228">
        <v>0</v>
      </c>
      <c r="BB258" s="229"/>
      <c r="BC258" s="184">
        <v>255</v>
      </c>
      <c r="BD258" s="297">
        <v>0</v>
      </c>
      <c r="BE258" s="297">
        <v>0</v>
      </c>
      <c r="BF258" s="297">
        <v>0</v>
      </c>
      <c r="BG258" s="297">
        <v>0</v>
      </c>
      <c r="BH258" s="297">
        <v>0</v>
      </c>
    </row>
    <row r="259" spans="8:60" x14ac:dyDescent="0.35">
      <c r="H259" s="33">
        <v>256</v>
      </c>
      <c r="I259" s="23">
        <v>0</v>
      </c>
      <c r="J259" s="23">
        <v>0</v>
      </c>
      <c r="K259" s="23">
        <v>0</v>
      </c>
      <c r="L259" s="23">
        <v>0</v>
      </c>
      <c r="M259" s="23">
        <v>0</v>
      </c>
      <c r="N259" s="229"/>
      <c r="O259" s="33">
        <v>256</v>
      </c>
      <c r="P259" s="296">
        <f t="shared" si="10"/>
        <v>600</v>
      </c>
      <c r="Q259" s="296">
        <v>0</v>
      </c>
      <c r="R259" s="296">
        <v>0</v>
      </c>
      <c r="S259" s="296">
        <v>0</v>
      </c>
      <c r="T259" s="296">
        <v>0</v>
      </c>
      <c r="U259" s="296">
        <v>0</v>
      </c>
      <c r="V259" s="229"/>
      <c r="W259" s="33">
        <v>256</v>
      </c>
      <c r="X259" s="296">
        <v>600</v>
      </c>
      <c r="Y259" s="296">
        <v>0</v>
      </c>
      <c r="Z259" s="296">
        <v>0</v>
      </c>
      <c r="AA259" s="296">
        <v>0</v>
      </c>
      <c r="AB259" s="296">
        <v>0</v>
      </c>
      <c r="AC259" s="296">
        <v>0</v>
      </c>
      <c r="AD259" s="229"/>
      <c r="AE259" s="33">
        <v>256</v>
      </c>
      <c r="AF259" s="296">
        <f t="shared" si="11"/>
        <v>600</v>
      </c>
      <c r="AG259" s="296">
        <v>0</v>
      </c>
      <c r="AH259" s="296">
        <v>0</v>
      </c>
      <c r="AI259" s="296">
        <v>0</v>
      </c>
      <c r="AJ259" s="296">
        <v>0</v>
      </c>
      <c r="AK259" s="296">
        <v>0</v>
      </c>
      <c r="AL259" s="229"/>
      <c r="AM259" s="33">
        <v>256</v>
      </c>
      <c r="AN259" s="228">
        <v>600</v>
      </c>
      <c r="AO259" s="228">
        <v>0</v>
      </c>
      <c r="AP259" s="228">
        <v>0</v>
      </c>
      <c r="AQ259" s="228">
        <v>0</v>
      </c>
      <c r="AR259" s="228">
        <v>0</v>
      </c>
      <c r="AS259" s="228">
        <v>0</v>
      </c>
      <c r="AT259" s="229"/>
      <c r="AU259" s="33">
        <v>256</v>
      </c>
      <c r="AV259" s="228">
        <v>19</v>
      </c>
      <c r="AW259" s="228">
        <v>0</v>
      </c>
      <c r="AX259" s="228">
        <v>0</v>
      </c>
      <c r="AY259" s="228">
        <v>0</v>
      </c>
      <c r="AZ259" s="228">
        <v>0</v>
      </c>
      <c r="BA259" s="228">
        <v>0</v>
      </c>
      <c r="BB259" s="229"/>
      <c r="BC259" s="184">
        <v>256</v>
      </c>
      <c r="BD259" s="297">
        <v>0</v>
      </c>
      <c r="BE259" s="297">
        <v>0</v>
      </c>
      <c r="BF259" s="297">
        <v>0</v>
      </c>
      <c r="BG259" s="297">
        <v>0</v>
      </c>
      <c r="BH259" s="297">
        <v>0</v>
      </c>
    </row>
    <row r="260" spans="8:60" x14ac:dyDescent="0.35">
      <c r="H260" s="33">
        <v>257</v>
      </c>
      <c r="I260" s="23">
        <v>0</v>
      </c>
      <c r="J260" s="23">
        <v>0</v>
      </c>
      <c r="K260" s="23">
        <v>0</v>
      </c>
      <c r="L260" s="23">
        <v>0</v>
      </c>
      <c r="M260" s="23">
        <v>0</v>
      </c>
      <c r="N260" s="229"/>
      <c r="O260" s="33">
        <v>257</v>
      </c>
      <c r="P260" s="296">
        <f t="shared" si="10"/>
        <v>600</v>
      </c>
      <c r="Q260" s="296">
        <v>0</v>
      </c>
      <c r="R260" s="296">
        <v>0</v>
      </c>
      <c r="S260" s="296">
        <v>0</v>
      </c>
      <c r="T260" s="296">
        <v>0</v>
      </c>
      <c r="U260" s="296">
        <v>0</v>
      </c>
      <c r="V260" s="229"/>
      <c r="W260" s="33">
        <v>257</v>
      </c>
      <c r="X260" s="296">
        <v>600</v>
      </c>
      <c r="Y260" s="296">
        <v>0</v>
      </c>
      <c r="Z260" s="296">
        <v>0</v>
      </c>
      <c r="AA260" s="296">
        <v>0</v>
      </c>
      <c r="AB260" s="296">
        <v>0</v>
      </c>
      <c r="AC260" s="296">
        <v>0</v>
      </c>
      <c r="AD260" s="229"/>
      <c r="AE260" s="33">
        <v>257</v>
      </c>
      <c r="AF260" s="296">
        <f t="shared" si="11"/>
        <v>600</v>
      </c>
      <c r="AG260" s="296">
        <v>0</v>
      </c>
      <c r="AH260" s="296">
        <v>0</v>
      </c>
      <c r="AI260" s="296">
        <v>0</v>
      </c>
      <c r="AJ260" s="296">
        <v>0</v>
      </c>
      <c r="AK260" s="296">
        <v>0</v>
      </c>
      <c r="AL260" s="229"/>
      <c r="AM260" s="33">
        <v>257</v>
      </c>
      <c r="AN260" s="228">
        <v>600</v>
      </c>
      <c r="AO260" s="228">
        <v>0</v>
      </c>
      <c r="AP260" s="228">
        <v>0</v>
      </c>
      <c r="AQ260" s="228">
        <v>0</v>
      </c>
      <c r="AR260" s="228">
        <v>0</v>
      </c>
      <c r="AS260" s="228">
        <v>0</v>
      </c>
      <c r="AT260" s="229"/>
      <c r="AU260" s="33">
        <v>257</v>
      </c>
      <c r="AV260" s="228">
        <v>19</v>
      </c>
      <c r="AW260" s="228">
        <v>0</v>
      </c>
      <c r="AX260" s="228">
        <v>0</v>
      </c>
      <c r="AY260" s="228">
        <v>0</v>
      </c>
      <c r="AZ260" s="228">
        <v>0</v>
      </c>
      <c r="BA260" s="228">
        <v>0</v>
      </c>
      <c r="BB260" s="229"/>
      <c r="BC260" s="184">
        <v>257</v>
      </c>
      <c r="BD260" s="297">
        <v>0</v>
      </c>
      <c r="BE260" s="297">
        <v>0</v>
      </c>
      <c r="BF260" s="297">
        <v>0</v>
      </c>
      <c r="BG260" s="297">
        <v>0</v>
      </c>
      <c r="BH260" s="297">
        <v>0</v>
      </c>
    </row>
    <row r="261" spans="8:60" x14ac:dyDescent="0.35">
      <c r="H261" s="33">
        <v>258</v>
      </c>
      <c r="I261" s="23">
        <v>0</v>
      </c>
      <c r="J261" s="23">
        <v>0</v>
      </c>
      <c r="K261" s="23">
        <v>0</v>
      </c>
      <c r="L261" s="23">
        <v>0</v>
      </c>
      <c r="M261" s="23">
        <v>0</v>
      </c>
      <c r="N261" s="229"/>
      <c r="O261" s="33">
        <v>258</v>
      </c>
      <c r="P261" s="296">
        <f t="shared" ref="P261:P303" si="12">P260</f>
        <v>600</v>
      </c>
      <c r="Q261" s="296">
        <v>0</v>
      </c>
      <c r="R261" s="296">
        <v>0</v>
      </c>
      <c r="S261" s="296">
        <v>0</v>
      </c>
      <c r="T261" s="296">
        <v>0</v>
      </c>
      <c r="U261" s="296">
        <v>0</v>
      </c>
      <c r="V261" s="229"/>
      <c r="W261" s="33">
        <v>258</v>
      </c>
      <c r="X261" s="296">
        <v>600</v>
      </c>
      <c r="Y261" s="296">
        <v>0</v>
      </c>
      <c r="Z261" s="296">
        <v>0</v>
      </c>
      <c r="AA261" s="296">
        <v>0</v>
      </c>
      <c r="AB261" s="296">
        <v>0</v>
      </c>
      <c r="AC261" s="296">
        <v>0</v>
      </c>
      <c r="AD261" s="229"/>
      <c r="AE261" s="33">
        <v>258</v>
      </c>
      <c r="AF261" s="296">
        <f t="shared" ref="AF261:AF303" si="13">AF260</f>
        <v>600</v>
      </c>
      <c r="AG261" s="296">
        <v>0</v>
      </c>
      <c r="AH261" s="296">
        <v>0</v>
      </c>
      <c r="AI261" s="296">
        <v>0</v>
      </c>
      <c r="AJ261" s="296">
        <v>0</v>
      </c>
      <c r="AK261" s="296">
        <v>0</v>
      </c>
      <c r="AL261" s="229"/>
      <c r="AM261" s="33">
        <v>258</v>
      </c>
      <c r="AN261" s="228">
        <v>600</v>
      </c>
      <c r="AO261" s="228">
        <v>0</v>
      </c>
      <c r="AP261" s="228">
        <v>0</v>
      </c>
      <c r="AQ261" s="228">
        <v>0</v>
      </c>
      <c r="AR261" s="228">
        <v>0</v>
      </c>
      <c r="AS261" s="228">
        <v>0</v>
      </c>
      <c r="AT261" s="229"/>
      <c r="AU261" s="33">
        <v>258</v>
      </c>
      <c r="AV261" s="228">
        <v>19</v>
      </c>
      <c r="AW261" s="228">
        <v>0</v>
      </c>
      <c r="AX261" s="228">
        <v>0</v>
      </c>
      <c r="AY261" s="228">
        <v>0</v>
      </c>
      <c r="AZ261" s="228">
        <v>0</v>
      </c>
      <c r="BA261" s="228">
        <v>0</v>
      </c>
      <c r="BB261" s="229"/>
      <c r="BC261" s="184">
        <v>258</v>
      </c>
      <c r="BD261" s="297">
        <v>0</v>
      </c>
      <c r="BE261" s="297">
        <v>0</v>
      </c>
      <c r="BF261" s="297">
        <v>0</v>
      </c>
      <c r="BG261" s="297">
        <v>0</v>
      </c>
      <c r="BH261" s="297">
        <v>0</v>
      </c>
    </row>
    <row r="262" spans="8:60" x14ac:dyDescent="0.35">
      <c r="H262" s="33">
        <v>259</v>
      </c>
      <c r="I262" s="23">
        <v>0</v>
      </c>
      <c r="J262" s="23">
        <v>0</v>
      </c>
      <c r="K262" s="23">
        <v>0</v>
      </c>
      <c r="L262" s="23">
        <v>0</v>
      </c>
      <c r="M262" s="23">
        <v>0</v>
      </c>
      <c r="N262" s="229"/>
      <c r="O262" s="33">
        <v>259</v>
      </c>
      <c r="P262" s="296">
        <f t="shared" si="12"/>
        <v>600</v>
      </c>
      <c r="Q262" s="296">
        <v>0</v>
      </c>
      <c r="R262" s="296">
        <v>0</v>
      </c>
      <c r="S262" s="296">
        <v>0</v>
      </c>
      <c r="T262" s="296">
        <v>0</v>
      </c>
      <c r="U262" s="296">
        <v>0</v>
      </c>
      <c r="V262" s="229"/>
      <c r="W262" s="33">
        <v>259</v>
      </c>
      <c r="X262" s="296">
        <v>600</v>
      </c>
      <c r="Y262" s="296">
        <v>0</v>
      </c>
      <c r="Z262" s="296">
        <v>0</v>
      </c>
      <c r="AA262" s="296">
        <v>0</v>
      </c>
      <c r="AB262" s="296">
        <v>0</v>
      </c>
      <c r="AC262" s="296">
        <v>0</v>
      </c>
      <c r="AD262" s="229"/>
      <c r="AE262" s="33">
        <v>259</v>
      </c>
      <c r="AF262" s="296">
        <f t="shared" si="13"/>
        <v>600</v>
      </c>
      <c r="AG262" s="296">
        <v>0</v>
      </c>
      <c r="AH262" s="296">
        <v>0</v>
      </c>
      <c r="AI262" s="296">
        <v>0</v>
      </c>
      <c r="AJ262" s="296">
        <v>0</v>
      </c>
      <c r="AK262" s="296">
        <v>0</v>
      </c>
      <c r="AL262" s="229"/>
      <c r="AM262" s="33">
        <v>259</v>
      </c>
      <c r="AN262" s="228">
        <v>600</v>
      </c>
      <c r="AO262" s="228">
        <v>0</v>
      </c>
      <c r="AP262" s="228">
        <v>0</v>
      </c>
      <c r="AQ262" s="228">
        <v>0</v>
      </c>
      <c r="AR262" s="228">
        <v>0</v>
      </c>
      <c r="AS262" s="228">
        <v>0</v>
      </c>
      <c r="AT262" s="229"/>
      <c r="AU262" s="33">
        <v>259</v>
      </c>
      <c r="AV262" s="228">
        <v>19</v>
      </c>
      <c r="AW262" s="228">
        <v>0</v>
      </c>
      <c r="AX262" s="228">
        <v>0</v>
      </c>
      <c r="AY262" s="228">
        <v>0</v>
      </c>
      <c r="AZ262" s="228">
        <v>0</v>
      </c>
      <c r="BA262" s="228">
        <v>0</v>
      </c>
      <c r="BB262" s="229"/>
      <c r="BC262" s="184">
        <v>259</v>
      </c>
      <c r="BD262" s="297">
        <v>0</v>
      </c>
      <c r="BE262" s="297">
        <v>0</v>
      </c>
      <c r="BF262" s="297">
        <v>0</v>
      </c>
      <c r="BG262" s="297">
        <v>0</v>
      </c>
      <c r="BH262" s="297">
        <v>0</v>
      </c>
    </row>
    <row r="263" spans="8:60" x14ac:dyDescent="0.35">
      <c r="H263" s="33">
        <v>260</v>
      </c>
      <c r="I263" s="23">
        <v>0</v>
      </c>
      <c r="J263" s="23">
        <v>0</v>
      </c>
      <c r="K263" s="23">
        <v>0</v>
      </c>
      <c r="L263" s="23">
        <v>0</v>
      </c>
      <c r="M263" s="23">
        <v>0</v>
      </c>
      <c r="N263" s="229"/>
      <c r="O263" s="33">
        <v>260</v>
      </c>
      <c r="P263" s="296">
        <f t="shared" si="12"/>
        <v>600</v>
      </c>
      <c r="Q263" s="296">
        <v>0</v>
      </c>
      <c r="R263" s="296">
        <v>0</v>
      </c>
      <c r="S263" s="296">
        <v>0</v>
      </c>
      <c r="T263" s="296">
        <v>0</v>
      </c>
      <c r="U263" s="296">
        <v>0</v>
      </c>
      <c r="V263" s="229"/>
      <c r="W263" s="33">
        <v>260</v>
      </c>
      <c r="X263" s="296">
        <v>600</v>
      </c>
      <c r="Y263" s="296">
        <v>0</v>
      </c>
      <c r="Z263" s="296">
        <v>0</v>
      </c>
      <c r="AA263" s="296">
        <v>0</v>
      </c>
      <c r="AB263" s="296">
        <v>0</v>
      </c>
      <c r="AC263" s="296">
        <v>0</v>
      </c>
      <c r="AD263" s="229"/>
      <c r="AE263" s="33">
        <v>260</v>
      </c>
      <c r="AF263" s="296">
        <f t="shared" si="13"/>
        <v>600</v>
      </c>
      <c r="AG263" s="296">
        <v>0</v>
      </c>
      <c r="AH263" s="296">
        <v>0</v>
      </c>
      <c r="AI263" s="296">
        <v>0</v>
      </c>
      <c r="AJ263" s="296">
        <v>0</v>
      </c>
      <c r="AK263" s="296">
        <v>0</v>
      </c>
      <c r="AL263" s="229"/>
      <c r="AM263" s="33">
        <v>260</v>
      </c>
      <c r="AN263" s="228">
        <v>600</v>
      </c>
      <c r="AO263" s="228">
        <v>0</v>
      </c>
      <c r="AP263" s="228">
        <v>0</v>
      </c>
      <c r="AQ263" s="228">
        <v>0</v>
      </c>
      <c r="AR263" s="228">
        <v>0</v>
      </c>
      <c r="AS263" s="228">
        <v>0</v>
      </c>
      <c r="AT263" s="229"/>
      <c r="AU263" s="33">
        <v>260</v>
      </c>
      <c r="AV263" s="228">
        <v>19</v>
      </c>
      <c r="AW263" s="228">
        <v>0</v>
      </c>
      <c r="AX263" s="228">
        <v>0</v>
      </c>
      <c r="AY263" s="228">
        <v>0</v>
      </c>
      <c r="AZ263" s="228">
        <v>0</v>
      </c>
      <c r="BA263" s="228">
        <v>0</v>
      </c>
      <c r="BB263" s="229"/>
      <c r="BC263" s="184">
        <v>260</v>
      </c>
      <c r="BD263" s="297">
        <v>0</v>
      </c>
      <c r="BE263" s="297">
        <v>0</v>
      </c>
      <c r="BF263" s="297">
        <v>0</v>
      </c>
      <c r="BG263" s="297">
        <v>0</v>
      </c>
      <c r="BH263" s="297">
        <v>0</v>
      </c>
    </row>
    <row r="264" spans="8:60" x14ac:dyDescent="0.35">
      <c r="H264" s="33">
        <v>261</v>
      </c>
      <c r="I264" s="23">
        <v>0</v>
      </c>
      <c r="J264" s="23">
        <v>0</v>
      </c>
      <c r="K264" s="23">
        <v>0</v>
      </c>
      <c r="L264" s="23">
        <v>0</v>
      </c>
      <c r="M264" s="23">
        <v>0</v>
      </c>
      <c r="N264" s="229"/>
      <c r="O264" s="33">
        <v>261</v>
      </c>
      <c r="P264" s="296">
        <f t="shared" si="12"/>
        <v>600</v>
      </c>
      <c r="Q264" s="296">
        <v>0</v>
      </c>
      <c r="R264" s="296">
        <v>0</v>
      </c>
      <c r="S264" s="296">
        <v>0</v>
      </c>
      <c r="T264" s="296">
        <v>0</v>
      </c>
      <c r="U264" s="296">
        <v>0</v>
      </c>
      <c r="V264" s="229"/>
      <c r="W264" s="33">
        <v>261</v>
      </c>
      <c r="X264" s="296">
        <v>600</v>
      </c>
      <c r="Y264" s="296">
        <v>0</v>
      </c>
      <c r="Z264" s="296">
        <v>0</v>
      </c>
      <c r="AA264" s="296">
        <v>0</v>
      </c>
      <c r="AB264" s="296">
        <v>0</v>
      </c>
      <c r="AC264" s="296">
        <v>0</v>
      </c>
      <c r="AD264" s="229"/>
      <c r="AE264" s="33">
        <v>261</v>
      </c>
      <c r="AF264" s="296">
        <f t="shared" si="13"/>
        <v>600</v>
      </c>
      <c r="AG264" s="296">
        <v>0</v>
      </c>
      <c r="AH264" s="296">
        <v>0</v>
      </c>
      <c r="AI264" s="296">
        <v>0</v>
      </c>
      <c r="AJ264" s="296">
        <v>0</v>
      </c>
      <c r="AK264" s="296">
        <v>0</v>
      </c>
      <c r="AL264" s="229"/>
      <c r="AM264" s="33">
        <v>261</v>
      </c>
      <c r="AN264" s="228">
        <v>600</v>
      </c>
      <c r="AO264" s="228">
        <v>0</v>
      </c>
      <c r="AP264" s="228">
        <v>0</v>
      </c>
      <c r="AQ264" s="228">
        <v>0</v>
      </c>
      <c r="AR264" s="228">
        <v>0</v>
      </c>
      <c r="AS264" s="228">
        <v>0</v>
      </c>
      <c r="AT264" s="229"/>
      <c r="AU264" s="33">
        <v>261</v>
      </c>
      <c r="AV264" s="228">
        <v>19</v>
      </c>
      <c r="AW264" s="228">
        <v>0</v>
      </c>
      <c r="AX264" s="228">
        <v>0</v>
      </c>
      <c r="AY264" s="228">
        <v>0</v>
      </c>
      <c r="AZ264" s="228">
        <v>0</v>
      </c>
      <c r="BA264" s="228">
        <v>0</v>
      </c>
      <c r="BB264" s="229"/>
      <c r="BC264" s="184">
        <v>261</v>
      </c>
      <c r="BD264" s="297">
        <v>0</v>
      </c>
      <c r="BE264" s="297">
        <v>0</v>
      </c>
      <c r="BF264" s="297">
        <v>0</v>
      </c>
      <c r="BG264" s="297">
        <v>0</v>
      </c>
      <c r="BH264" s="297">
        <v>0</v>
      </c>
    </row>
    <row r="265" spans="8:60" x14ac:dyDescent="0.35">
      <c r="H265" s="33">
        <v>262</v>
      </c>
      <c r="I265" s="23">
        <v>0</v>
      </c>
      <c r="J265" s="23">
        <v>0</v>
      </c>
      <c r="K265" s="23">
        <v>0</v>
      </c>
      <c r="L265" s="23">
        <v>0</v>
      </c>
      <c r="M265" s="23">
        <v>0</v>
      </c>
      <c r="N265" s="229"/>
      <c r="O265" s="33">
        <v>262</v>
      </c>
      <c r="P265" s="296">
        <f t="shared" si="12"/>
        <v>600</v>
      </c>
      <c r="Q265" s="296">
        <v>0</v>
      </c>
      <c r="R265" s="296">
        <v>0</v>
      </c>
      <c r="S265" s="296">
        <v>0</v>
      </c>
      <c r="T265" s="296">
        <v>0</v>
      </c>
      <c r="U265" s="296">
        <v>0</v>
      </c>
      <c r="V265" s="229"/>
      <c r="W265" s="33">
        <v>262</v>
      </c>
      <c r="X265" s="296">
        <v>600</v>
      </c>
      <c r="Y265" s="296">
        <v>0</v>
      </c>
      <c r="Z265" s="296">
        <v>0</v>
      </c>
      <c r="AA265" s="296">
        <v>0</v>
      </c>
      <c r="AB265" s="296">
        <v>0</v>
      </c>
      <c r="AC265" s="296">
        <v>0</v>
      </c>
      <c r="AD265" s="229"/>
      <c r="AE265" s="33">
        <v>262</v>
      </c>
      <c r="AF265" s="296">
        <f t="shared" si="13"/>
        <v>600</v>
      </c>
      <c r="AG265" s="296">
        <v>0</v>
      </c>
      <c r="AH265" s="296">
        <v>0</v>
      </c>
      <c r="AI265" s="296">
        <v>0</v>
      </c>
      <c r="AJ265" s="296">
        <v>0</v>
      </c>
      <c r="AK265" s="296">
        <v>0</v>
      </c>
      <c r="AL265" s="229"/>
      <c r="AM265" s="33">
        <v>262</v>
      </c>
      <c r="AN265" s="228">
        <v>600</v>
      </c>
      <c r="AO265" s="228">
        <v>0</v>
      </c>
      <c r="AP265" s="228">
        <v>0</v>
      </c>
      <c r="AQ265" s="228">
        <v>0</v>
      </c>
      <c r="AR265" s="228">
        <v>0</v>
      </c>
      <c r="AS265" s="228">
        <v>0</v>
      </c>
      <c r="AT265" s="229"/>
      <c r="AU265" s="33">
        <v>262</v>
      </c>
      <c r="AV265" s="228">
        <v>19</v>
      </c>
      <c r="AW265" s="228">
        <v>0</v>
      </c>
      <c r="AX265" s="228">
        <v>0</v>
      </c>
      <c r="AY265" s="228">
        <v>0</v>
      </c>
      <c r="AZ265" s="228">
        <v>0</v>
      </c>
      <c r="BA265" s="228">
        <v>0</v>
      </c>
      <c r="BB265" s="229"/>
      <c r="BC265" s="184">
        <v>262</v>
      </c>
      <c r="BD265" s="297">
        <v>0</v>
      </c>
      <c r="BE265" s="297">
        <v>0</v>
      </c>
      <c r="BF265" s="297">
        <v>0</v>
      </c>
      <c r="BG265" s="297">
        <v>0</v>
      </c>
      <c r="BH265" s="297">
        <v>0</v>
      </c>
    </row>
    <row r="266" spans="8:60" x14ac:dyDescent="0.35">
      <c r="H266" s="33">
        <v>263</v>
      </c>
      <c r="I266" s="23">
        <v>0</v>
      </c>
      <c r="J266" s="23">
        <v>0</v>
      </c>
      <c r="K266" s="23">
        <v>0</v>
      </c>
      <c r="L266" s="23">
        <v>0</v>
      </c>
      <c r="M266" s="23">
        <v>0</v>
      </c>
      <c r="N266" s="229"/>
      <c r="O266" s="33">
        <v>263</v>
      </c>
      <c r="P266" s="296">
        <f t="shared" si="12"/>
        <v>600</v>
      </c>
      <c r="Q266" s="296">
        <v>0</v>
      </c>
      <c r="R266" s="296">
        <v>0</v>
      </c>
      <c r="S266" s="296">
        <v>0</v>
      </c>
      <c r="T266" s="296">
        <v>0</v>
      </c>
      <c r="U266" s="296">
        <v>0</v>
      </c>
      <c r="V266" s="229"/>
      <c r="W266" s="33">
        <v>263</v>
      </c>
      <c r="X266" s="296">
        <v>600</v>
      </c>
      <c r="Y266" s="296">
        <v>0</v>
      </c>
      <c r="Z266" s="296">
        <v>0</v>
      </c>
      <c r="AA266" s="296">
        <v>0</v>
      </c>
      <c r="AB266" s="296">
        <v>0</v>
      </c>
      <c r="AC266" s="296">
        <v>0</v>
      </c>
      <c r="AD266" s="229"/>
      <c r="AE266" s="33">
        <v>263</v>
      </c>
      <c r="AF266" s="296">
        <f t="shared" si="13"/>
        <v>600</v>
      </c>
      <c r="AG266" s="296">
        <v>0</v>
      </c>
      <c r="AH266" s="296">
        <v>0</v>
      </c>
      <c r="AI266" s="296">
        <v>0</v>
      </c>
      <c r="AJ266" s="296">
        <v>0</v>
      </c>
      <c r="AK266" s="296">
        <v>0</v>
      </c>
      <c r="AL266" s="229"/>
      <c r="AM266" s="33">
        <v>263</v>
      </c>
      <c r="AN266" s="228">
        <v>600</v>
      </c>
      <c r="AO266" s="228">
        <v>0</v>
      </c>
      <c r="AP266" s="228">
        <v>0</v>
      </c>
      <c r="AQ266" s="228">
        <v>0</v>
      </c>
      <c r="AR266" s="228">
        <v>0</v>
      </c>
      <c r="AS266" s="228">
        <v>0</v>
      </c>
      <c r="AT266" s="229"/>
      <c r="AU266" s="33">
        <v>263</v>
      </c>
      <c r="AV266" s="228">
        <v>19</v>
      </c>
      <c r="AW266" s="228">
        <v>0</v>
      </c>
      <c r="AX266" s="228">
        <v>0</v>
      </c>
      <c r="AY266" s="228">
        <v>0</v>
      </c>
      <c r="AZ266" s="228">
        <v>0</v>
      </c>
      <c r="BA266" s="228">
        <v>0</v>
      </c>
      <c r="BB266" s="229"/>
      <c r="BC266" s="184">
        <v>263</v>
      </c>
      <c r="BD266" s="297">
        <v>0</v>
      </c>
      <c r="BE266" s="297">
        <v>0</v>
      </c>
      <c r="BF266" s="297">
        <v>0</v>
      </c>
      <c r="BG266" s="297">
        <v>0</v>
      </c>
      <c r="BH266" s="297">
        <v>0</v>
      </c>
    </row>
    <row r="267" spans="8:60" x14ac:dyDescent="0.35">
      <c r="H267" s="33">
        <v>264</v>
      </c>
      <c r="I267" s="23">
        <v>0</v>
      </c>
      <c r="J267" s="23">
        <v>0</v>
      </c>
      <c r="K267" s="23">
        <v>0</v>
      </c>
      <c r="L267" s="23">
        <v>0</v>
      </c>
      <c r="M267" s="23">
        <v>0</v>
      </c>
      <c r="N267" s="229"/>
      <c r="O267" s="33">
        <v>264</v>
      </c>
      <c r="P267" s="296">
        <f t="shared" si="12"/>
        <v>600</v>
      </c>
      <c r="Q267" s="296">
        <v>0</v>
      </c>
      <c r="R267" s="296">
        <v>0</v>
      </c>
      <c r="S267" s="296">
        <v>0</v>
      </c>
      <c r="T267" s="296">
        <v>0</v>
      </c>
      <c r="U267" s="296">
        <v>0</v>
      </c>
      <c r="V267" s="229"/>
      <c r="W267" s="33">
        <v>264</v>
      </c>
      <c r="X267" s="296">
        <v>600</v>
      </c>
      <c r="Y267" s="296">
        <v>0</v>
      </c>
      <c r="Z267" s="296">
        <v>0</v>
      </c>
      <c r="AA267" s="296">
        <v>0</v>
      </c>
      <c r="AB267" s="296">
        <v>0</v>
      </c>
      <c r="AC267" s="296">
        <v>0</v>
      </c>
      <c r="AD267" s="229"/>
      <c r="AE267" s="33">
        <v>264</v>
      </c>
      <c r="AF267" s="296">
        <f t="shared" si="13"/>
        <v>600</v>
      </c>
      <c r="AG267" s="296">
        <v>0</v>
      </c>
      <c r="AH267" s="296">
        <v>0</v>
      </c>
      <c r="AI267" s="296">
        <v>0</v>
      </c>
      <c r="AJ267" s="296">
        <v>0</v>
      </c>
      <c r="AK267" s="296">
        <v>0</v>
      </c>
      <c r="AL267" s="229"/>
      <c r="AM267" s="33">
        <v>264</v>
      </c>
      <c r="AN267" s="228">
        <v>600</v>
      </c>
      <c r="AO267" s="228">
        <v>0</v>
      </c>
      <c r="AP267" s="228">
        <v>0</v>
      </c>
      <c r="AQ267" s="228">
        <v>0</v>
      </c>
      <c r="AR267" s="228">
        <v>0</v>
      </c>
      <c r="AS267" s="228">
        <v>0</v>
      </c>
      <c r="AT267" s="229"/>
      <c r="AU267" s="33">
        <v>264</v>
      </c>
      <c r="AV267" s="228">
        <v>19</v>
      </c>
      <c r="AW267" s="228">
        <v>0</v>
      </c>
      <c r="AX267" s="228">
        <v>0</v>
      </c>
      <c r="AY267" s="228">
        <v>0</v>
      </c>
      <c r="AZ267" s="228">
        <v>0</v>
      </c>
      <c r="BA267" s="228">
        <v>0</v>
      </c>
      <c r="BB267" s="229"/>
      <c r="BC267" s="184">
        <v>264</v>
      </c>
      <c r="BD267" s="297">
        <v>0</v>
      </c>
      <c r="BE267" s="297">
        <v>0</v>
      </c>
      <c r="BF267" s="297">
        <v>0</v>
      </c>
      <c r="BG267" s="297">
        <v>0</v>
      </c>
      <c r="BH267" s="297">
        <v>0</v>
      </c>
    </row>
    <row r="268" spans="8:60" x14ac:dyDescent="0.35">
      <c r="H268" s="33">
        <v>265</v>
      </c>
      <c r="I268" s="23">
        <v>0</v>
      </c>
      <c r="J268" s="23">
        <v>0</v>
      </c>
      <c r="K268" s="23">
        <v>0</v>
      </c>
      <c r="L268" s="23">
        <v>0</v>
      </c>
      <c r="M268" s="23">
        <v>0</v>
      </c>
      <c r="N268" s="229"/>
      <c r="O268" s="33">
        <v>265</v>
      </c>
      <c r="P268" s="296">
        <f t="shared" si="12"/>
        <v>600</v>
      </c>
      <c r="Q268" s="296">
        <v>0</v>
      </c>
      <c r="R268" s="296">
        <v>0</v>
      </c>
      <c r="S268" s="296">
        <v>0</v>
      </c>
      <c r="T268" s="296">
        <v>0</v>
      </c>
      <c r="U268" s="296">
        <v>0</v>
      </c>
      <c r="V268" s="229"/>
      <c r="W268" s="33">
        <v>265</v>
      </c>
      <c r="X268" s="296">
        <v>600</v>
      </c>
      <c r="Y268" s="296">
        <v>0</v>
      </c>
      <c r="Z268" s="296">
        <v>0</v>
      </c>
      <c r="AA268" s="296">
        <v>0</v>
      </c>
      <c r="AB268" s="296">
        <v>0</v>
      </c>
      <c r="AC268" s="296">
        <v>0</v>
      </c>
      <c r="AD268" s="229"/>
      <c r="AE268" s="33">
        <v>265</v>
      </c>
      <c r="AF268" s="296">
        <f t="shared" si="13"/>
        <v>600</v>
      </c>
      <c r="AG268" s="296">
        <v>0</v>
      </c>
      <c r="AH268" s="296">
        <v>0</v>
      </c>
      <c r="AI268" s="296">
        <v>0</v>
      </c>
      <c r="AJ268" s="296">
        <v>0</v>
      </c>
      <c r="AK268" s="296">
        <v>0</v>
      </c>
      <c r="AL268" s="229"/>
      <c r="AM268" s="33">
        <v>265</v>
      </c>
      <c r="AN268" s="228">
        <v>600</v>
      </c>
      <c r="AO268" s="228">
        <v>0</v>
      </c>
      <c r="AP268" s="228">
        <v>0</v>
      </c>
      <c r="AQ268" s="228">
        <v>0</v>
      </c>
      <c r="AR268" s="228">
        <v>0</v>
      </c>
      <c r="AS268" s="228">
        <v>0</v>
      </c>
      <c r="AT268" s="229"/>
      <c r="AU268" s="33">
        <v>265</v>
      </c>
      <c r="AV268" s="228">
        <v>19</v>
      </c>
      <c r="AW268" s="228">
        <v>0</v>
      </c>
      <c r="AX268" s="228">
        <v>0</v>
      </c>
      <c r="AY268" s="228">
        <v>0</v>
      </c>
      <c r="AZ268" s="228">
        <v>0</v>
      </c>
      <c r="BA268" s="228">
        <v>0</v>
      </c>
      <c r="BB268" s="229"/>
      <c r="BC268" s="184">
        <v>265</v>
      </c>
      <c r="BD268" s="297">
        <v>0</v>
      </c>
      <c r="BE268" s="297">
        <v>0</v>
      </c>
      <c r="BF268" s="297">
        <v>0</v>
      </c>
      <c r="BG268" s="297">
        <v>0</v>
      </c>
      <c r="BH268" s="297">
        <v>0</v>
      </c>
    </row>
    <row r="269" spans="8:60" x14ac:dyDescent="0.35">
      <c r="H269" s="33">
        <v>266</v>
      </c>
      <c r="I269" s="23">
        <v>0</v>
      </c>
      <c r="J269" s="23">
        <v>0</v>
      </c>
      <c r="K269" s="23">
        <v>0</v>
      </c>
      <c r="L269" s="23">
        <v>0</v>
      </c>
      <c r="M269" s="23">
        <v>0</v>
      </c>
      <c r="N269" s="229"/>
      <c r="O269" s="33">
        <v>266</v>
      </c>
      <c r="P269" s="296">
        <f t="shared" si="12"/>
        <v>600</v>
      </c>
      <c r="Q269" s="296">
        <v>0</v>
      </c>
      <c r="R269" s="296">
        <v>0</v>
      </c>
      <c r="S269" s="296">
        <v>0</v>
      </c>
      <c r="T269" s="296">
        <v>0</v>
      </c>
      <c r="U269" s="296">
        <v>0</v>
      </c>
      <c r="V269" s="229"/>
      <c r="W269" s="33">
        <v>266</v>
      </c>
      <c r="X269" s="296">
        <v>600</v>
      </c>
      <c r="Y269" s="296">
        <v>0</v>
      </c>
      <c r="Z269" s="296">
        <v>0</v>
      </c>
      <c r="AA269" s="296">
        <v>0</v>
      </c>
      <c r="AB269" s="296">
        <v>0</v>
      </c>
      <c r="AC269" s="296">
        <v>0</v>
      </c>
      <c r="AD269" s="229"/>
      <c r="AE269" s="33">
        <v>266</v>
      </c>
      <c r="AF269" s="296">
        <f t="shared" si="13"/>
        <v>600</v>
      </c>
      <c r="AG269" s="296">
        <v>0</v>
      </c>
      <c r="AH269" s="296">
        <v>0</v>
      </c>
      <c r="AI269" s="296">
        <v>0</v>
      </c>
      <c r="AJ269" s="296">
        <v>0</v>
      </c>
      <c r="AK269" s="296">
        <v>0</v>
      </c>
      <c r="AL269" s="229"/>
      <c r="AM269" s="33">
        <v>266</v>
      </c>
      <c r="AN269" s="228">
        <v>600</v>
      </c>
      <c r="AO269" s="228">
        <v>0</v>
      </c>
      <c r="AP269" s="228">
        <v>0</v>
      </c>
      <c r="AQ269" s="228">
        <v>0</v>
      </c>
      <c r="AR269" s="228">
        <v>0</v>
      </c>
      <c r="AS269" s="228">
        <v>0</v>
      </c>
      <c r="AT269" s="229"/>
      <c r="AU269" s="33">
        <v>266</v>
      </c>
      <c r="AV269" s="228">
        <v>19</v>
      </c>
      <c r="AW269" s="228">
        <v>0</v>
      </c>
      <c r="AX269" s="228">
        <v>0</v>
      </c>
      <c r="AY269" s="228">
        <v>0</v>
      </c>
      <c r="AZ269" s="228">
        <v>0</v>
      </c>
      <c r="BA269" s="228">
        <v>0</v>
      </c>
      <c r="BB269" s="229"/>
      <c r="BC269" s="184">
        <v>266</v>
      </c>
      <c r="BD269" s="297">
        <v>0</v>
      </c>
      <c r="BE269" s="297">
        <v>0</v>
      </c>
      <c r="BF269" s="297">
        <v>0</v>
      </c>
      <c r="BG269" s="297">
        <v>0</v>
      </c>
      <c r="BH269" s="297">
        <v>0</v>
      </c>
    </row>
    <row r="270" spans="8:60" x14ac:dyDescent="0.35">
      <c r="H270" s="33">
        <v>267</v>
      </c>
      <c r="I270" s="23">
        <v>0</v>
      </c>
      <c r="J270" s="23">
        <v>0</v>
      </c>
      <c r="K270" s="23">
        <v>0</v>
      </c>
      <c r="L270" s="23">
        <v>0</v>
      </c>
      <c r="M270" s="23">
        <v>0</v>
      </c>
      <c r="N270" s="229"/>
      <c r="O270" s="33">
        <v>267</v>
      </c>
      <c r="P270" s="296">
        <f t="shared" si="12"/>
        <v>600</v>
      </c>
      <c r="Q270" s="296">
        <v>0</v>
      </c>
      <c r="R270" s="296">
        <v>0</v>
      </c>
      <c r="S270" s="296">
        <v>0</v>
      </c>
      <c r="T270" s="296">
        <v>0</v>
      </c>
      <c r="U270" s="296">
        <v>0</v>
      </c>
      <c r="V270" s="229"/>
      <c r="W270" s="33">
        <v>267</v>
      </c>
      <c r="X270" s="296">
        <v>600</v>
      </c>
      <c r="Y270" s="296">
        <v>0</v>
      </c>
      <c r="Z270" s="296">
        <v>0</v>
      </c>
      <c r="AA270" s="296">
        <v>0</v>
      </c>
      <c r="AB270" s="296">
        <v>0</v>
      </c>
      <c r="AC270" s="296">
        <v>0</v>
      </c>
      <c r="AD270" s="229"/>
      <c r="AE270" s="33">
        <v>267</v>
      </c>
      <c r="AF270" s="296">
        <f t="shared" si="13"/>
        <v>600</v>
      </c>
      <c r="AG270" s="296">
        <v>0</v>
      </c>
      <c r="AH270" s="296">
        <v>0</v>
      </c>
      <c r="AI270" s="296">
        <v>0</v>
      </c>
      <c r="AJ270" s="296">
        <v>0</v>
      </c>
      <c r="AK270" s="296">
        <v>0</v>
      </c>
      <c r="AL270" s="229"/>
      <c r="AM270" s="33">
        <v>267</v>
      </c>
      <c r="AN270" s="228">
        <v>600</v>
      </c>
      <c r="AO270" s="228">
        <v>0</v>
      </c>
      <c r="AP270" s="228">
        <v>0</v>
      </c>
      <c r="AQ270" s="228">
        <v>0</v>
      </c>
      <c r="AR270" s="228">
        <v>0</v>
      </c>
      <c r="AS270" s="228">
        <v>0</v>
      </c>
      <c r="AT270" s="229"/>
      <c r="AU270" s="33">
        <v>267</v>
      </c>
      <c r="AV270" s="228">
        <v>19</v>
      </c>
      <c r="AW270" s="228">
        <v>0</v>
      </c>
      <c r="AX270" s="228">
        <v>0</v>
      </c>
      <c r="AY270" s="228">
        <v>0</v>
      </c>
      <c r="AZ270" s="228">
        <v>0</v>
      </c>
      <c r="BA270" s="228">
        <v>0</v>
      </c>
      <c r="BB270" s="229"/>
      <c r="BC270" s="184">
        <v>267</v>
      </c>
      <c r="BD270" s="297">
        <v>0</v>
      </c>
      <c r="BE270" s="297">
        <v>0</v>
      </c>
      <c r="BF270" s="297">
        <v>0</v>
      </c>
      <c r="BG270" s="297">
        <v>0</v>
      </c>
      <c r="BH270" s="297">
        <v>0</v>
      </c>
    </row>
    <row r="271" spans="8:60" x14ac:dyDescent="0.35">
      <c r="H271" s="33">
        <v>268</v>
      </c>
      <c r="I271" s="23">
        <v>0</v>
      </c>
      <c r="J271" s="23">
        <v>0</v>
      </c>
      <c r="K271" s="23">
        <v>0</v>
      </c>
      <c r="L271" s="23">
        <v>0</v>
      </c>
      <c r="M271" s="23">
        <v>0</v>
      </c>
      <c r="N271" s="229"/>
      <c r="O271" s="33">
        <v>268</v>
      </c>
      <c r="P271" s="296">
        <f t="shared" si="12"/>
        <v>600</v>
      </c>
      <c r="Q271" s="296">
        <v>0</v>
      </c>
      <c r="R271" s="296">
        <v>0</v>
      </c>
      <c r="S271" s="296">
        <v>0</v>
      </c>
      <c r="T271" s="296">
        <v>0</v>
      </c>
      <c r="U271" s="296">
        <v>0</v>
      </c>
      <c r="V271" s="229"/>
      <c r="W271" s="33">
        <v>268</v>
      </c>
      <c r="X271" s="296">
        <v>600</v>
      </c>
      <c r="Y271" s="296">
        <v>0</v>
      </c>
      <c r="Z271" s="296">
        <v>0</v>
      </c>
      <c r="AA271" s="296">
        <v>0</v>
      </c>
      <c r="AB271" s="296">
        <v>0</v>
      </c>
      <c r="AC271" s="296">
        <v>0</v>
      </c>
      <c r="AD271" s="229"/>
      <c r="AE271" s="33">
        <v>268</v>
      </c>
      <c r="AF271" s="296">
        <f t="shared" si="13"/>
        <v>600</v>
      </c>
      <c r="AG271" s="296">
        <v>0</v>
      </c>
      <c r="AH271" s="296">
        <v>0</v>
      </c>
      <c r="AI271" s="296">
        <v>0</v>
      </c>
      <c r="AJ271" s="296">
        <v>0</v>
      </c>
      <c r="AK271" s="296">
        <v>0</v>
      </c>
      <c r="AL271" s="229"/>
      <c r="AM271" s="33">
        <v>268</v>
      </c>
      <c r="AN271" s="228">
        <v>600</v>
      </c>
      <c r="AO271" s="228">
        <v>0</v>
      </c>
      <c r="AP271" s="228">
        <v>0</v>
      </c>
      <c r="AQ271" s="228">
        <v>0</v>
      </c>
      <c r="AR271" s="228">
        <v>0</v>
      </c>
      <c r="AS271" s="228">
        <v>0</v>
      </c>
      <c r="AT271" s="229"/>
      <c r="AU271" s="33">
        <v>268</v>
      </c>
      <c r="AV271" s="228">
        <v>19</v>
      </c>
      <c r="AW271" s="228">
        <v>0</v>
      </c>
      <c r="AX271" s="228">
        <v>0</v>
      </c>
      <c r="AY271" s="228">
        <v>0</v>
      </c>
      <c r="AZ271" s="228">
        <v>0</v>
      </c>
      <c r="BA271" s="228">
        <v>0</v>
      </c>
      <c r="BB271" s="229"/>
      <c r="BC271" s="184">
        <v>268</v>
      </c>
      <c r="BD271" s="297">
        <v>0</v>
      </c>
      <c r="BE271" s="297">
        <v>0</v>
      </c>
      <c r="BF271" s="297">
        <v>0</v>
      </c>
      <c r="BG271" s="297">
        <v>0</v>
      </c>
      <c r="BH271" s="297">
        <v>0</v>
      </c>
    </row>
    <row r="272" spans="8:60" x14ac:dyDescent="0.35">
      <c r="H272" s="33">
        <v>269</v>
      </c>
      <c r="I272" s="23">
        <v>0</v>
      </c>
      <c r="J272" s="23">
        <v>0</v>
      </c>
      <c r="K272" s="23">
        <v>0</v>
      </c>
      <c r="L272" s="23">
        <v>0</v>
      </c>
      <c r="M272" s="23">
        <v>0</v>
      </c>
      <c r="N272" s="229"/>
      <c r="O272" s="33">
        <v>269</v>
      </c>
      <c r="P272" s="296">
        <f t="shared" si="12"/>
        <v>600</v>
      </c>
      <c r="Q272" s="296">
        <v>0</v>
      </c>
      <c r="R272" s="296">
        <v>0</v>
      </c>
      <c r="S272" s="296">
        <v>0</v>
      </c>
      <c r="T272" s="296">
        <v>0</v>
      </c>
      <c r="U272" s="296">
        <v>0</v>
      </c>
      <c r="V272" s="229"/>
      <c r="W272" s="33">
        <v>269</v>
      </c>
      <c r="X272" s="296">
        <v>600</v>
      </c>
      <c r="Y272" s="296">
        <v>0</v>
      </c>
      <c r="Z272" s="296">
        <v>0</v>
      </c>
      <c r="AA272" s="296">
        <v>0</v>
      </c>
      <c r="AB272" s="296">
        <v>0</v>
      </c>
      <c r="AC272" s="296">
        <v>0</v>
      </c>
      <c r="AD272" s="229"/>
      <c r="AE272" s="33">
        <v>269</v>
      </c>
      <c r="AF272" s="296">
        <f t="shared" si="13"/>
        <v>600</v>
      </c>
      <c r="AG272" s="296">
        <v>0</v>
      </c>
      <c r="AH272" s="296">
        <v>0</v>
      </c>
      <c r="AI272" s="296">
        <v>0</v>
      </c>
      <c r="AJ272" s="296">
        <v>0</v>
      </c>
      <c r="AK272" s="296">
        <v>0</v>
      </c>
      <c r="AL272" s="229"/>
      <c r="AM272" s="33">
        <v>269</v>
      </c>
      <c r="AN272" s="228">
        <v>600</v>
      </c>
      <c r="AO272" s="228">
        <v>0</v>
      </c>
      <c r="AP272" s="228">
        <v>0</v>
      </c>
      <c r="AQ272" s="228">
        <v>0</v>
      </c>
      <c r="AR272" s="228">
        <v>0</v>
      </c>
      <c r="AS272" s="228">
        <v>0</v>
      </c>
      <c r="AT272" s="229"/>
      <c r="AU272" s="33">
        <v>269</v>
      </c>
      <c r="AV272" s="228">
        <v>19</v>
      </c>
      <c r="AW272" s="228">
        <v>0</v>
      </c>
      <c r="AX272" s="228">
        <v>0</v>
      </c>
      <c r="AY272" s="228">
        <v>0</v>
      </c>
      <c r="AZ272" s="228">
        <v>0</v>
      </c>
      <c r="BA272" s="228">
        <v>0</v>
      </c>
      <c r="BB272" s="229"/>
      <c r="BC272" s="184">
        <v>269</v>
      </c>
      <c r="BD272" s="297">
        <v>0</v>
      </c>
      <c r="BE272" s="297">
        <v>0</v>
      </c>
      <c r="BF272" s="297">
        <v>0</v>
      </c>
      <c r="BG272" s="297">
        <v>0</v>
      </c>
      <c r="BH272" s="297">
        <v>0</v>
      </c>
    </row>
    <row r="273" spans="8:60" x14ac:dyDescent="0.35">
      <c r="H273" s="33">
        <v>270</v>
      </c>
      <c r="I273" s="23">
        <v>0</v>
      </c>
      <c r="J273" s="23">
        <v>0</v>
      </c>
      <c r="K273" s="23">
        <v>0</v>
      </c>
      <c r="L273" s="23">
        <v>0</v>
      </c>
      <c r="M273" s="23">
        <v>0</v>
      </c>
      <c r="N273" s="229"/>
      <c r="O273" s="33">
        <v>270</v>
      </c>
      <c r="P273" s="296">
        <f t="shared" si="12"/>
        <v>600</v>
      </c>
      <c r="Q273" s="296">
        <v>0</v>
      </c>
      <c r="R273" s="296">
        <v>0</v>
      </c>
      <c r="S273" s="296">
        <v>0</v>
      </c>
      <c r="T273" s="296">
        <v>0</v>
      </c>
      <c r="U273" s="296">
        <v>0</v>
      </c>
      <c r="V273" s="229"/>
      <c r="W273" s="33">
        <v>270</v>
      </c>
      <c r="X273" s="296">
        <v>600</v>
      </c>
      <c r="Y273" s="296">
        <v>0</v>
      </c>
      <c r="Z273" s="296">
        <v>0</v>
      </c>
      <c r="AA273" s="296">
        <v>0</v>
      </c>
      <c r="AB273" s="296">
        <v>0</v>
      </c>
      <c r="AC273" s="296">
        <v>0</v>
      </c>
      <c r="AD273" s="229"/>
      <c r="AE273" s="33">
        <v>270</v>
      </c>
      <c r="AF273" s="296">
        <f t="shared" si="13"/>
        <v>600</v>
      </c>
      <c r="AG273" s="296">
        <v>0</v>
      </c>
      <c r="AH273" s="296">
        <v>0</v>
      </c>
      <c r="AI273" s="296">
        <v>0</v>
      </c>
      <c r="AJ273" s="296">
        <v>0</v>
      </c>
      <c r="AK273" s="296">
        <v>0</v>
      </c>
      <c r="AL273" s="229"/>
      <c r="AM273" s="33">
        <v>270</v>
      </c>
      <c r="AN273" s="228">
        <v>600</v>
      </c>
      <c r="AO273" s="228">
        <v>0</v>
      </c>
      <c r="AP273" s="228">
        <v>0</v>
      </c>
      <c r="AQ273" s="228">
        <v>0</v>
      </c>
      <c r="AR273" s="228">
        <v>0</v>
      </c>
      <c r="AS273" s="228">
        <v>0</v>
      </c>
      <c r="AT273" s="229"/>
      <c r="AU273" s="33">
        <v>270</v>
      </c>
      <c r="AV273" s="228">
        <v>19</v>
      </c>
      <c r="AW273" s="228">
        <v>0</v>
      </c>
      <c r="AX273" s="228">
        <v>0</v>
      </c>
      <c r="AY273" s="228">
        <v>0</v>
      </c>
      <c r="AZ273" s="228">
        <v>0</v>
      </c>
      <c r="BA273" s="228">
        <v>0</v>
      </c>
      <c r="BB273" s="229"/>
      <c r="BC273" s="184">
        <v>270</v>
      </c>
      <c r="BD273" s="297">
        <v>0</v>
      </c>
      <c r="BE273" s="297">
        <v>0</v>
      </c>
      <c r="BF273" s="297">
        <v>0</v>
      </c>
      <c r="BG273" s="297">
        <v>0</v>
      </c>
      <c r="BH273" s="297">
        <v>0</v>
      </c>
    </row>
    <row r="274" spans="8:60" x14ac:dyDescent="0.35">
      <c r="H274" s="33">
        <v>271</v>
      </c>
      <c r="I274" s="23">
        <v>0</v>
      </c>
      <c r="J274" s="23">
        <v>0</v>
      </c>
      <c r="K274" s="23">
        <v>0</v>
      </c>
      <c r="L274" s="23">
        <v>0</v>
      </c>
      <c r="M274" s="23">
        <v>0</v>
      </c>
      <c r="N274" s="229"/>
      <c r="O274" s="33">
        <v>271</v>
      </c>
      <c r="P274" s="296">
        <f t="shared" si="12"/>
        <v>600</v>
      </c>
      <c r="Q274" s="296">
        <v>0</v>
      </c>
      <c r="R274" s="296">
        <v>0</v>
      </c>
      <c r="S274" s="296">
        <v>0</v>
      </c>
      <c r="T274" s="296">
        <v>0</v>
      </c>
      <c r="U274" s="296">
        <v>0</v>
      </c>
      <c r="V274" s="229"/>
      <c r="W274" s="33">
        <v>271</v>
      </c>
      <c r="X274" s="296">
        <v>600</v>
      </c>
      <c r="Y274" s="296">
        <v>0</v>
      </c>
      <c r="Z274" s="296">
        <v>0</v>
      </c>
      <c r="AA274" s="296">
        <v>0</v>
      </c>
      <c r="AB274" s="296">
        <v>0</v>
      </c>
      <c r="AC274" s="296">
        <v>0</v>
      </c>
      <c r="AD274" s="229"/>
      <c r="AE274" s="33">
        <v>271</v>
      </c>
      <c r="AF274" s="296">
        <f t="shared" si="13"/>
        <v>600</v>
      </c>
      <c r="AG274" s="296">
        <v>0</v>
      </c>
      <c r="AH274" s="296">
        <v>0</v>
      </c>
      <c r="AI274" s="296">
        <v>0</v>
      </c>
      <c r="AJ274" s="296">
        <v>0</v>
      </c>
      <c r="AK274" s="296">
        <v>0</v>
      </c>
      <c r="AL274" s="229"/>
      <c r="AM274" s="33">
        <v>271</v>
      </c>
      <c r="AN274" s="228">
        <v>600</v>
      </c>
      <c r="AO274" s="228">
        <v>0</v>
      </c>
      <c r="AP274" s="228">
        <v>0</v>
      </c>
      <c r="AQ274" s="228">
        <v>0</v>
      </c>
      <c r="AR274" s="228">
        <v>0</v>
      </c>
      <c r="AS274" s="228">
        <v>0</v>
      </c>
      <c r="AT274" s="229"/>
      <c r="AU274" s="33">
        <v>271</v>
      </c>
      <c r="AV274" s="228">
        <v>19</v>
      </c>
      <c r="AW274" s="228">
        <v>0</v>
      </c>
      <c r="AX274" s="228">
        <v>0</v>
      </c>
      <c r="AY274" s="228">
        <v>0</v>
      </c>
      <c r="AZ274" s="228">
        <v>0</v>
      </c>
      <c r="BA274" s="228">
        <v>0</v>
      </c>
      <c r="BB274" s="229"/>
      <c r="BC274" s="184">
        <v>271</v>
      </c>
      <c r="BD274" s="297">
        <v>0</v>
      </c>
      <c r="BE274" s="297">
        <v>0</v>
      </c>
      <c r="BF274" s="297">
        <v>0</v>
      </c>
      <c r="BG274" s="297">
        <v>0</v>
      </c>
      <c r="BH274" s="297">
        <v>0</v>
      </c>
    </row>
    <row r="275" spans="8:60" x14ac:dyDescent="0.35">
      <c r="H275" s="33">
        <v>272</v>
      </c>
      <c r="I275" s="23">
        <v>0</v>
      </c>
      <c r="J275" s="23">
        <v>0</v>
      </c>
      <c r="K275" s="23">
        <v>0</v>
      </c>
      <c r="L275" s="23">
        <v>0</v>
      </c>
      <c r="M275" s="23">
        <v>0</v>
      </c>
      <c r="N275" s="229"/>
      <c r="O275" s="33">
        <v>272</v>
      </c>
      <c r="P275" s="296">
        <f t="shared" si="12"/>
        <v>600</v>
      </c>
      <c r="Q275" s="296">
        <v>0</v>
      </c>
      <c r="R275" s="296">
        <v>0</v>
      </c>
      <c r="S275" s="296">
        <v>0</v>
      </c>
      <c r="T275" s="296">
        <v>0</v>
      </c>
      <c r="U275" s="296">
        <v>0</v>
      </c>
      <c r="V275" s="229"/>
      <c r="W275" s="33">
        <v>272</v>
      </c>
      <c r="X275" s="296">
        <v>600</v>
      </c>
      <c r="Y275" s="296">
        <v>0</v>
      </c>
      <c r="Z275" s="296">
        <v>0</v>
      </c>
      <c r="AA275" s="296">
        <v>0</v>
      </c>
      <c r="AB275" s="296">
        <v>0</v>
      </c>
      <c r="AC275" s="296">
        <v>0</v>
      </c>
      <c r="AD275" s="229"/>
      <c r="AE275" s="33">
        <v>272</v>
      </c>
      <c r="AF275" s="296">
        <f t="shared" si="13"/>
        <v>600</v>
      </c>
      <c r="AG275" s="296">
        <v>0</v>
      </c>
      <c r="AH275" s="296">
        <v>0</v>
      </c>
      <c r="AI275" s="296">
        <v>0</v>
      </c>
      <c r="AJ275" s="296">
        <v>0</v>
      </c>
      <c r="AK275" s="296">
        <v>0</v>
      </c>
      <c r="AL275" s="229"/>
      <c r="AM275" s="33">
        <v>272</v>
      </c>
      <c r="AN275" s="228">
        <v>600</v>
      </c>
      <c r="AO275" s="228">
        <v>0</v>
      </c>
      <c r="AP275" s="228">
        <v>0</v>
      </c>
      <c r="AQ275" s="228">
        <v>0</v>
      </c>
      <c r="AR275" s="228">
        <v>0</v>
      </c>
      <c r="AS275" s="228">
        <v>0</v>
      </c>
      <c r="AT275" s="229"/>
      <c r="AU275" s="33">
        <v>272</v>
      </c>
      <c r="AV275" s="228">
        <v>19</v>
      </c>
      <c r="AW275" s="228">
        <v>0</v>
      </c>
      <c r="AX275" s="228">
        <v>0</v>
      </c>
      <c r="AY275" s="228">
        <v>0</v>
      </c>
      <c r="AZ275" s="228">
        <v>0</v>
      </c>
      <c r="BA275" s="228">
        <v>0</v>
      </c>
      <c r="BB275" s="229"/>
      <c r="BC275" s="184">
        <v>272</v>
      </c>
      <c r="BD275" s="297">
        <v>0</v>
      </c>
      <c r="BE275" s="297">
        <v>0</v>
      </c>
      <c r="BF275" s="297">
        <v>0</v>
      </c>
      <c r="BG275" s="297">
        <v>0</v>
      </c>
      <c r="BH275" s="297">
        <v>0</v>
      </c>
    </row>
    <row r="276" spans="8:60" x14ac:dyDescent="0.35">
      <c r="H276" s="33">
        <v>273</v>
      </c>
      <c r="I276" s="23">
        <v>0</v>
      </c>
      <c r="J276" s="23">
        <v>0</v>
      </c>
      <c r="K276" s="23">
        <v>0</v>
      </c>
      <c r="L276" s="23">
        <v>0</v>
      </c>
      <c r="M276" s="23">
        <v>0</v>
      </c>
      <c r="N276" s="229"/>
      <c r="O276" s="33">
        <v>273</v>
      </c>
      <c r="P276" s="296">
        <f t="shared" si="12"/>
        <v>600</v>
      </c>
      <c r="Q276" s="296">
        <v>0</v>
      </c>
      <c r="R276" s="296">
        <v>0</v>
      </c>
      <c r="S276" s="296">
        <v>0</v>
      </c>
      <c r="T276" s="296">
        <v>0</v>
      </c>
      <c r="U276" s="296">
        <v>0</v>
      </c>
      <c r="V276" s="229"/>
      <c r="W276" s="33">
        <v>273</v>
      </c>
      <c r="X276" s="296">
        <v>600</v>
      </c>
      <c r="Y276" s="296">
        <v>0</v>
      </c>
      <c r="Z276" s="296">
        <v>0</v>
      </c>
      <c r="AA276" s="296">
        <v>0</v>
      </c>
      <c r="AB276" s="296">
        <v>0</v>
      </c>
      <c r="AC276" s="296">
        <v>0</v>
      </c>
      <c r="AD276" s="229"/>
      <c r="AE276" s="33">
        <v>273</v>
      </c>
      <c r="AF276" s="296">
        <f t="shared" si="13"/>
        <v>600</v>
      </c>
      <c r="AG276" s="296">
        <v>0</v>
      </c>
      <c r="AH276" s="296">
        <v>0</v>
      </c>
      <c r="AI276" s="296">
        <v>0</v>
      </c>
      <c r="AJ276" s="296">
        <v>0</v>
      </c>
      <c r="AK276" s="296">
        <v>0</v>
      </c>
      <c r="AL276" s="229"/>
      <c r="AM276" s="33">
        <v>273</v>
      </c>
      <c r="AN276" s="228">
        <v>600</v>
      </c>
      <c r="AO276" s="228">
        <v>0</v>
      </c>
      <c r="AP276" s="228">
        <v>0</v>
      </c>
      <c r="AQ276" s="228">
        <v>0</v>
      </c>
      <c r="AR276" s="228">
        <v>0</v>
      </c>
      <c r="AS276" s="228">
        <v>0</v>
      </c>
      <c r="AT276" s="229"/>
      <c r="AU276" s="33">
        <v>273</v>
      </c>
      <c r="AV276" s="228">
        <v>19</v>
      </c>
      <c r="AW276" s="228">
        <v>0</v>
      </c>
      <c r="AX276" s="228">
        <v>0</v>
      </c>
      <c r="AY276" s="228">
        <v>0</v>
      </c>
      <c r="AZ276" s="228">
        <v>0</v>
      </c>
      <c r="BA276" s="228">
        <v>0</v>
      </c>
      <c r="BB276" s="229"/>
      <c r="BC276" s="184">
        <v>273</v>
      </c>
      <c r="BD276" s="297">
        <v>0</v>
      </c>
      <c r="BE276" s="297">
        <v>0</v>
      </c>
      <c r="BF276" s="297">
        <v>0</v>
      </c>
      <c r="BG276" s="297">
        <v>0</v>
      </c>
      <c r="BH276" s="297">
        <v>0</v>
      </c>
    </row>
    <row r="277" spans="8:60" x14ac:dyDescent="0.35">
      <c r="H277" s="33">
        <v>274</v>
      </c>
      <c r="I277" s="23">
        <v>0</v>
      </c>
      <c r="J277" s="23">
        <v>0</v>
      </c>
      <c r="K277" s="23">
        <v>0</v>
      </c>
      <c r="L277" s="23">
        <v>0</v>
      </c>
      <c r="M277" s="23">
        <v>0</v>
      </c>
      <c r="N277" s="229"/>
      <c r="O277" s="33">
        <v>274</v>
      </c>
      <c r="P277" s="296">
        <f t="shared" si="12"/>
        <v>600</v>
      </c>
      <c r="Q277" s="296">
        <v>0</v>
      </c>
      <c r="R277" s="296">
        <v>0</v>
      </c>
      <c r="S277" s="296">
        <v>0</v>
      </c>
      <c r="T277" s="296">
        <v>0</v>
      </c>
      <c r="U277" s="296">
        <v>0</v>
      </c>
      <c r="V277" s="229"/>
      <c r="W277" s="33">
        <v>274</v>
      </c>
      <c r="X277" s="296">
        <v>600</v>
      </c>
      <c r="Y277" s="296">
        <v>0</v>
      </c>
      <c r="Z277" s="296">
        <v>0</v>
      </c>
      <c r="AA277" s="296">
        <v>0</v>
      </c>
      <c r="AB277" s="296">
        <v>0</v>
      </c>
      <c r="AC277" s="296">
        <v>0</v>
      </c>
      <c r="AD277" s="229"/>
      <c r="AE277" s="33">
        <v>274</v>
      </c>
      <c r="AF277" s="296">
        <f t="shared" si="13"/>
        <v>600</v>
      </c>
      <c r="AG277" s="296">
        <v>0</v>
      </c>
      <c r="AH277" s="296">
        <v>0</v>
      </c>
      <c r="AI277" s="296">
        <v>0</v>
      </c>
      <c r="AJ277" s="296">
        <v>0</v>
      </c>
      <c r="AK277" s="296">
        <v>0</v>
      </c>
      <c r="AL277" s="229"/>
      <c r="AM277" s="33">
        <v>274</v>
      </c>
      <c r="AN277" s="228">
        <v>600</v>
      </c>
      <c r="AO277" s="228">
        <v>0</v>
      </c>
      <c r="AP277" s="228">
        <v>0</v>
      </c>
      <c r="AQ277" s="228">
        <v>0</v>
      </c>
      <c r="AR277" s="228">
        <v>0</v>
      </c>
      <c r="AS277" s="228">
        <v>0</v>
      </c>
      <c r="AT277" s="229"/>
      <c r="AU277" s="33">
        <v>274</v>
      </c>
      <c r="AV277" s="228">
        <v>19</v>
      </c>
      <c r="AW277" s="228">
        <v>0</v>
      </c>
      <c r="AX277" s="228">
        <v>0</v>
      </c>
      <c r="AY277" s="228">
        <v>0</v>
      </c>
      <c r="AZ277" s="228">
        <v>0</v>
      </c>
      <c r="BA277" s="228">
        <v>0</v>
      </c>
      <c r="BB277" s="229"/>
      <c r="BC277" s="184">
        <v>274</v>
      </c>
      <c r="BD277" s="297">
        <v>0</v>
      </c>
      <c r="BE277" s="297">
        <v>0</v>
      </c>
      <c r="BF277" s="297">
        <v>0</v>
      </c>
      <c r="BG277" s="297">
        <v>0</v>
      </c>
      <c r="BH277" s="297">
        <v>0</v>
      </c>
    </row>
    <row r="278" spans="8:60" x14ac:dyDescent="0.35">
      <c r="H278" s="33">
        <v>275</v>
      </c>
      <c r="I278" s="23">
        <v>0</v>
      </c>
      <c r="J278" s="23">
        <v>0</v>
      </c>
      <c r="K278" s="23">
        <v>0</v>
      </c>
      <c r="L278" s="23">
        <v>0</v>
      </c>
      <c r="M278" s="23">
        <v>0</v>
      </c>
      <c r="N278" s="229"/>
      <c r="O278" s="33">
        <v>275</v>
      </c>
      <c r="P278" s="296">
        <f t="shared" si="12"/>
        <v>600</v>
      </c>
      <c r="Q278" s="296">
        <v>0</v>
      </c>
      <c r="R278" s="296">
        <v>0</v>
      </c>
      <c r="S278" s="296">
        <v>0</v>
      </c>
      <c r="T278" s="296">
        <v>0</v>
      </c>
      <c r="U278" s="296">
        <v>0</v>
      </c>
      <c r="V278" s="229"/>
      <c r="W278" s="33">
        <v>275</v>
      </c>
      <c r="X278" s="296">
        <v>600</v>
      </c>
      <c r="Y278" s="296">
        <v>0</v>
      </c>
      <c r="Z278" s="296">
        <v>0</v>
      </c>
      <c r="AA278" s="296">
        <v>0</v>
      </c>
      <c r="AB278" s="296">
        <v>0</v>
      </c>
      <c r="AC278" s="296">
        <v>0</v>
      </c>
      <c r="AD278" s="229"/>
      <c r="AE278" s="33">
        <v>275</v>
      </c>
      <c r="AF278" s="296">
        <f t="shared" si="13"/>
        <v>600</v>
      </c>
      <c r="AG278" s="296">
        <v>0</v>
      </c>
      <c r="AH278" s="296">
        <v>0</v>
      </c>
      <c r="AI278" s="296">
        <v>0</v>
      </c>
      <c r="AJ278" s="296">
        <v>0</v>
      </c>
      <c r="AK278" s="296">
        <v>0</v>
      </c>
      <c r="AL278" s="229"/>
      <c r="AM278" s="33">
        <v>275</v>
      </c>
      <c r="AN278" s="228">
        <v>600</v>
      </c>
      <c r="AO278" s="228">
        <v>0</v>
      </c>
      <c r="AP278" s="228">
        <v>0</v>
      </c>
      <c r="AQ278" s="228">
        <v>0</v>
      </c>
      <c r="AR278" s="228">
        <v>0</v>
      </c>
      <c r="AS278" s="228">
        <v>0</v>
      </c>
      <c r="AT278" s="229"/>
      <c r="AU278" s="33">
        <v>275</v>
      </c>
      <c r="AV278" s="228">
        <v>19</v>
      </c>
      <c r="AW278" s="228">
        <v>0</v>
      </c>
      <c r="AX278" s="228">
        <v>0</v>
      </c>
      <c r="AY278" s="228">
        <v>0</v>
      </c>
      <c r="AZ278" s="228">
        <v>0</v>
      </c>
      <c r="BA278" s="228">
        <v>0</v>
      </c>
      <c r="BB278" s="229"/>
      <c r="BC278" s="184">
        <v>275</v>
      </c>
      <c r="BD278" s="297">
        <v>0</v>
      </c>
      <c r="BE278" s="297">
        <v>0</v>
      </c>
      <c r="BF278" s="297">
        <v>0</v>
      </c>
      <c r="BG278" s="297">
        <v>0</v>
      </c>
      <c r="BH278" s="297">
        <v>0</v>
      </c>
    </row>
    <row r="279" spans="8:60" x14ac:dyDescent="0.35">
      <c r="H279" s="33">
        <v>276</v>
      </c>
      <c r="I279" s="23">
        <v>0</v>
      </c>
      <c r="J279" s="23">
        <v>0</v>
      </c>
      <c r="K279" s="23">
        <v>0</v>
      </c>
      <c r="L279" s="23">
        <v>0</v>
      </c>
      <c r="M279" s="23">
        <v>0</v>
      </c>
      <c r="N279" s="229"/>
      <c r="O279" s="33">
        <v>276</v>
      </c>
      <c r="P279" s="296">
        <f t="shared" si="12"/>
        <v>600</v>
      </c>
      <c r="Q279" s="296">
        <v>0</v>
      </c>
      <c r="R279" s="296">
        <v>0</v>
      </c>
      <c r="S279" s="296">
        <v>0</v>
      </c>
      <c r="T279" s="296">
        <v>0</v>
      </c>
      <c r="U279" s="296">
        <v>0</v>
      </c>
      <c r="V279" s="229"/>
      <c r="W279" s="33">
        <v>276</v>
      </c>
      <c r="X279" s="296">
        <v>600</v>
      </c>
      <c r="Y279" s="296">
        <v>0</v>
      </c>
      <c r="Z279" s="296">
        <v>0</v>
      </c>
      <c r="AA279" s="296">
        <v>0</v>
      </c>
      <c r="AB279" s="296">
        <v>0</v>
      </c>
      <c r="AC279" s="296">
        <v>0</v>
      </c>
      <c r="AD279" s="229"/>
      <c r="AE279" s="33">
        <v>276</v>
      </c>
      <c r="AF279" s="296">
        <f t="shared" si="13"/>
        <v>600</v>
      </c>
      <c r="AG279" s="296">
        <v>0</v>
      </c>
      <c r="AH279" s="296">
        <v>0</v>
      </c>
      <c r="AI279" s="296">
        <v>0</v>
      </c>
      <c r="AJ279" s="296">
        <v>0</v>
      </c>
      <c r="AK279" s="296">
        <v>0</v>
      </c>
      <c r="AL279" s="229"/>
      <c r="AM279" s="33">
        <v>276</v>
      </c>
      <c r="AN279" s="228">
        <v>600</v>
      </c>
      <c r="AO279" s="228">
        <v>0</v>
      </c>
      <c r="AP279" s="228">
        <v>0</v>
      </c>
      <c r="AQ279" s="228">
        <v>0</v>
      </c>
      <c r="AR279" s="228">
        <v>0</v>
      </c>
      <c r="AS279" s="228">
        <v>0</v>
      </c>
      <c r="AT279" s="229"/>
      <c r="AU279" s="33">
        <v>276</v>
      </c>
      <c r="AV279" s="228">
        <v>19</v>
      </c>
      <c r="AW279" s="228">
        <v>0</v>
      </c>
      <c r="AX279" s="228">
        <v>0</v>
      </c>
      <c r="AY279" s="228">
        <v>0</v>
      </c>
      <c r="AZ279" s="228">
        <v>0</v>
      </c>
      <c r="BA279" s="228">
        <v>0</v>
      </c>
      <c r="BB279" s="229"/>
      <c r="BC279" s="184">
        <v>276</v>
      </c>
      <c r="BD279" s="297">
        <v>0</v>
      </c>
      <c r="BE279" s="297">
        <v>0</v>
      </c>
      <c r="BF279" s="297">
        <v>0</v>
      </c>
      <c r="BG279" s="297">
        <v>0</v>
      </c>
      <c r="BH279" s="297">
        <v>0</v>
      </c>
    </row>
    <row r="280" spans="8:60" x14ac:dyDescent="0.35">
      <c r="H280" s="33">
        <v>277</v>
      </c>
      <c r="I280" s="23">
        <v>0</v>
      </c>
      <c r="J280" s="23">
        <v>0</v>
      </c>
      <c r="K280" s="23">
        <v>0</v>
      </c>
      <c r="L280" s="23">
        <v>0</v>
      </c>
      <c r="M280" s="23">
        <v>0</v>
      </c>
      <c r="N280" s="229"/>
      <c r="O280" s="33">
        <v>277</v>
      </c>
      <c r="P280" s="296">
        <f t="shared" si="12"/>
        <v>600</v>
      </c>
      <c r="Q280" s="296">
        <v>0</v>
      </c>
      <c r="R280" s="296">
        <v>0</v>
      </c>
      <c r="S280" s="296">
        <v>0</v>
      </c>
      <c r="T280" s="296">
        <v>0</v>
      </c>
      <c r="U280" s="296">
        <v>0</v>
      </c>
      <c r="V280" s="229"/>
      <c r="W280" s="33">
        <v>277</v>
      </c>
      <c r="X280" s="296">
        <v>600</v>
      </c>
      <c r="Y280" s="296">
        <v>0</v>
      </c>
      <c r="Z280" s="296">
        <v>0</v>
      </c>
      <c r="AA280" s="296">
        <v>0</v>
      </c>
      <c r="AB280" s="296">
        <v>0</v>
      </c>
      <c r="AC280" s="296">
        <v>0</v>
      </c>
      <c r="AD280" s="229"/>
      <c r="AE280" s="33">
        <v>277</v>
      </c>
      <c r="AF280" s="296">
        <f t="shared" si="13"/>
        <v>600</v>
      </c>
      <c r="AG280" s="296">
        <v>0</v>
      </c>
      <c r="AH280" s="296">
        <v>0</v>
      </c>
      <c r="AI280" s="296">
        <v>0</v>
      </c>
      <c r="AJ280" s="296">
        <v>0</v>
      </c>
      <c r="AK280" s="296">
        <v>0</v>
      </c>
      <c r="AL280" s="229"/>
      <c r="AM280" s="33">
        <v>277</v>
      </c>
      <c r="AN280" s="228">
        <v>600</v>
      </c>
      <c r="AO280" s="228">
        <v>0</v>
      </c>
      <c r="AP280" s="228">
        <v>0</v>
      </c>
      <c r="AQ280" s="228">
        <v>0</v>
      </c>
      <c r="AR280" s="228">
        <v>0</v>
      </c>
      <c r="AS280" s="228">
        <v>0</v>
      </c>
      <c r="AT280" s="229"/>
      <c r="AU280" s="33">
        <v>277</v>
      </c>
      <c r="AV280" s="228">
        <v>19</v>
      </c>
      <c r="AW280" s="228">
        <v>0</v>
      </c>
      <c r="AX280" s="228">
        <v>0</v>
      </c>
      <c r="AY280" s="228">
        <v>0</v>
      </c>
      <c r="AZ280" s="228">
        <v>0</v>
      </c>
      <c r="BA280" s="228">
        <v>0</v>
      </c>
      <c r="BB280" s="229"/>
      <c r="BC280" s="184">
        <v>277</v>
      </c>
      <c r="BD280" s="297">
        <v>0</v>
      </c>
      <c r="BE280" s="297">
        <v>0</v>
      </c>
      <c r="BF280" s="297">
        <v>0</v>
      </c>
      <c r="BG280" s="297">
        <v>0</v>
      </c>
      <c r="BH280" s="297">
        <v>0</v>
      </c>
    </row>
    <row r="281" spans="8:60" x14ac:dyDescent="0.35">
      <c r="H281" s="33">
        <v>278</v>
      </c>
      <c r="I281" s="23">
        <v>0</v>
      </c>
      <c r="J281" s="23">
        <v>0</v>
      </c>
      <c r="K281" s="23">
        <v>0</v>
      </c>
      <c r="L281" s="23">
        <v>0</v>
      </c>
      <c r="M281" s="23">
        <v>0</v>
      </c>
      <c r="N281" s="229"/>
      <c r="O281" s="33">
        <v>278</v>
      </c>
      <c r="P281" s="296">
        <f t="shared" si="12"/>
        <v>600</v>
      </c>
      <c r="Q281" s="296">
        <v>0</v>
      </c>
      <c r="R281" s="296">
        <v>0</v>
      </c>
      <c r="S281" s="296">
        <v>0</v>
      </c>
      <c r="T281" s="296">
        <v>0</v>
      </c>
      <c r="U281" s="296">
        <v>0</v>
      </c>
      <c r="V281" s="229"/>
      <c r="W281" s="33">
        <v>278</v>
      </c>
      <c r="X281" s="296">
        <v>600</v>
      </c>
      <c r="Y281" s="296">
        <v>0</v>
      </c>
      <c r="Z281" s="296">
        <v>0</v>
      </c>
      <c r="AA281" s="296">
        <v>0</v>
      </c>
      <c r="AB281" s="296">
        <v>0</v>
      </c>
      <c r="AC281" s="296">
        <v>0</v>
      </c>
      <c r="AD281" s="229"/>
      <c r="AE281" s="33">
        <v>278</v>
      </c>
      <c r="AF281" s="296">
        <f t="shared" si="13"/>
        <v>600</v>
      </c>
      <c r="AG281" s="296">
        <v>0</v>
      </c>
      <c r="AH281" s="296">
        <v>0</v>
      </c>
      <c r="AI281" s="296">
        <v>0</v>
      </c>
      <c r="AJ281" s="296">
        <v>0</v>
      </c>
      <c r="AK281" s="296">
        <v>0</v>
      </c>
      <c r="AL281" s="229"/>
      <c r="AM281" s="33">
        <v>278</v>
      </c>
      <c r="AN281" s="228">
        <v>600</v>
      </c>
      <c r="AO281" s="228">
        <v>0</v>
      </c>
      <c r="AP281" s="228">
        <v>0</v>
      </c>
      <c r="AQ281" s="228">
        <v>0</v>
      </c>
      <c r="AR281" s="228">
        <v>0</v>
      </c>
      <c r="AS281" s="228">
        <v>0</v>
      </c>
      <c r="AT281" s="229"/>
      <c r="AU281" s="33">
        <v>278</v>
      </c>
      <c r="AV281" s="228">
        <v>19</v>
      </c>
      <c r="AW281" s="228">
        <v>0</v>
      </c>
      <c r="AX281" s="228">
        <v>0</v>
      </c>
      <c r="AY281" s="228">
        <v>0</v>
      </c>
      <c r="AZ281" s="228">
        <v>0</v>
      </c>
      <c r="BA281" s="228">
        <v>0</v>
      </c>
      <c r="BB281" s="229"/>
      <c r="BC281" s="184">
        <v>278</v>
      </c>
      <c r="BD281" s="297">
        <v>0</v>
      </c>
      <c r="BE281" s="297">
        <v>0</v>
      </c>
      <c r="BF281" s="297">
        <v>0</v>
      </c>
      <c r="BG281" s="297">
        <v>0</v>
      </c>
      <c r="BH281" s="297">
        <v>0</v>
      </c>
    </row>
    <row r="282" spans="8:60" x14ac:dyDescent="0.35">
      <c r="H282" s="33">
        <v>279</v>
      </c>
      <c r="I282" s="23">
        <v>0</v>
      </c>
      <c r="J282" s="23">
        <v>0</v>
      </c>
      <c r="K282" s="23">
        <v>0</v>
      </c>
      <c r="L282" s="23">
        <v>0</v>
      </c>
      <c r="M282" s="23">
        <v>0</v>
      </c>
      <c r="N282" s="229"/>
      <c r="O282" s="33">
        <v>279</v>
      </c>
      <c r="P282" s="296">
        <f t="shared" si="12"/>
        <v>600</v>
      </c>
      <c r="Q282" s="296">
        <v>0</v>
      </c>
      <c r="R282" s="296">
        <v>0</v>
      </c>
      <c r="S282" s="296">
        <v>0</v>
      </c>
      <c r="T282" s="296">
        <v>0</v>
      </c>
      <c r="U282" s="296">
        <v>0</v>
      </c>
      <c r="V282" s="229"/>
      <c r="W282" s="33">
        <v>279</v>
      </c>
      <c r="X282" s="296">
        <v>600</v>
      </c>
      <c r="Y282" s="296">
        <v>0</v>
      </c>
      <c r="Z282" s="296">
        <v>0</v>
      </c>
      <c r="AA282" s="296">
        <v>0</v>
      </c>
      <c r="AB282" s="296">
        <v>0</v>
      </c>
      <c r="AC282" s="296">
        <v>0</v>
      </c>
      <c r="AD282" s="229"/>
      <c r="AE282" s="33">
        <v>279</v>
      </c>
      <c r="AF282" s="296">
        <f t="shared" si="13"/>
        <v>600</v>
      </c>
      <c r="AG282" s="296">
        <v>0</v>
      </c>
      <c r="AH282" s="296">
        <v>0</v>
      </c>
      <c r="AI282" s="296">
        <v>0</v>
      </c>
      <c r="AJ282" s="296">
        <v>0</v>
      </c>
      <c r="AK282" s="296">
        <v>0</v>
      </c>
      <c r="AL282" s="229"/>
      <c r="AM282" s="33">
        <v>279</v>
      </c>
      <c r="AN282" s="228">
        <v>600</v>
      </c>
      <c r="AO282" s="228">
        <v>0</v>
      </c>
      <c r="AP282" s="228">
        <v>0</v>
      </c>
      <c r="AQ282" s="228">
        <v>0</v>
      </c>
      <c r="AR282" s="228">
        <v>0</v>
      </c>
      <c r="AS282" s="228">
        <v>0</v>
      </c>
      <c r="AT282" s="229"/>
      <c r="AU282" s="33">
        <v>279</v>
      </c>
      <c r="AV282" s="228">
        <v>19</v>
      </c>
      <c r="AW282" s="228">
        <v>0</v>
      </c>
      <c r="AX282" s="228">
        <v>0</v>
      </c>
      <c r="AY282" s="228">
        <v>0</v>
      </c>
      <c r="AZ282" s="228">
        <v>0</v>
      </c>
      <c r="BA282" s="228">
        <v>0</v>
      </c>
      <c r="BB282" s="229"/>
      <c r="BC282" s="184">
        <v>279</v>
      </c>
      <c r="BD282" s="297">
        <v>0</v>
      </c>
      <c r="BE282" s="297">
        <v>0</v>
      </c>
      <c r="BF282" s="297">
        <v>0</v>
      </c>
      <c r="BG282" s="297">
        <v>0</v>
      </c>
      <c r="BH282" s="297">
        <v>0</v>
      </c>
    </row>
    <row r="283" spans="8:60" x14ac:dyDescent="0.35">
      <c r="H283" s="33">
        <v>280</v>
      </c>
      <c r="I283" s="23">
        <v>0</v>
      </c>
      <c r="J283" s="23">
        <v>0</v>
      </c>
      <c r="K283" s="23">
        <v>0</v>
      </c>
      <c r="L283" s="23">
        <v>0</v>
      </c>
      <c r="M283" s="23">
        <v>0</v>
      </c>
      <c r="N283" s="229"/>
      <c r="O283" s="33">
        <v>280</v>
      </c>
      <c r="P283" s="296">
        <f t="shared" si="12"/>
        <v>600</v>
      </c>
      <c r="Q283" s="296">
        <v>0</v>
      </c>
      <c r="R283" s="296">
        <v>0</v>
      </c>
      <c r="S283" s="296">
        <v>0</v>
      </c>
      <c r="T283" s="296">
        <v>0</v>
      </c>
      <c r="U283" s="296">
        <v>0</v>
      </c>
      <c r="V283" s="229"/>
      <c r="W283" s="33">
        <v>280</v>
      </c>
      <c r="X283" s="296">
        <v>600</v>
      </c>
      <c r="Y283" s="296">
        <v>0</v>
      </c>
      <c r="Z283" s="296">
        <v>0</v>
      </c>
      <c r="AA283" s="296">
        <v>0</v>
      </c>
      <c r="AB283" s="296">
        <v>0</v>
      </c>
      <c r="AC283" s="296">
        <v>0</v>
      </c>
      <c r="AD283" s="229"/>
      <c r="AE283" s="33">
        <v>280</v>
      </c>
      <c r="AF283" s="296">
        <f t="shared" si="13"/>
        <v>600</v>
      </c>
      <c r="AG283" s="296">
        <v>0</v>
      </c>
      <c r="AH283" s="296">
        <v>0</v>
      </c>
      <c r="AI283" s="296">
        <v>0</v>
      </c>
      <c r="AJ283" s="296">
        <v>0</v>
      </c>
      <c r="AK283" s="296">
        <v>0</v>
      </c>
      <c r="AL283" s="229"/>
      <c r="AM283" s="33">
        <v>280</v>
      </c>
      <c r="AN283" s="228">
        <v>600</v>
      </c>
      <c r="AO283" s="228">
        <v>0</v>
      </c>
      <c r="AP283" s="228">
        <v>0</v>
      </c>
      <c r="AQ283" s="228">
        <v>0</v>
      </c>
      <c r="AR283" s="228">
        <v>0</v>
      </c>
      <c r="AS283" s="228">
        <v>0</v>
      </c>
      <c r="AT283" s="229"/>
      <c r="AU283" s="33">
        <v>280</v>
      </c>
      <c r="AV283" s="228">
        <v>19</v>
      </c>
      <c r="AW283" s="228">
        <v>0</v>
      </c>
      <c r="AX283" s="228">
        <v>0</v>
      </c>
      <c r="AY283" s="228">
        <v>0</v>
      </c>
      <c r="AZ283" s="228">
        <v>0</v>
      </c>
      <c r="BA283" s="228">
        <v>0</v>
      </c>
      <c r="BB283" s="229"/>
      <c r="BC283" s="184">
        <v>280</v>
      </c>
      <c r="BD283" s="297">
        <v>0</v>
      </c>
      <c r="BE283" s="297">
        <v>0</v>
      </c>
      <c r="BF283" s="297">
        <v>0</v>
      </c>
      <c r="BG283" s="297">
        <v>0</v>
      </c>
      <c r="BH283" s="297">
        <v>0</v>
      </c>
    </row>
    <row r="284" spans="8:60" x14ac:dyDescent="0.35">
      <c r="H284" s="33">
        <v>281</v>
      </c>
      <c r="I284" s="23">
        <v>0</v>
      </c>
      <c r="J284" s="23">
        <v>0</v>
      </c>
      <c r="K284" s="23">
        <v>0</v>
      </c>
      <c r="L284" s="23">
        <v>0</v>
      </c>
      <c r="M284" s="23">
        <v>0</v>
      </c>
      <c r="N284" s="229"/>
      <c r="O284" s="33">
        <v>281</v>
      </c>
      <c r="P284" s="296">
        <f t="shared" si="12"/>
        <v>600</v>
      </c>
      <c r="Q284" s="296">
        <v>0</v>
      </c>
      <c r="R284" s="296">
        <v>0</v>
      </c>
      <c r="S284" s="296">
        <v>0</v>
      </c>
      <c r="T284" s="296">
        <v>0</v>
      </c>
      <c r="U284" s="296">
        <v>0</v>
      </c>
      <c r="V284" s="229"/>
      <c r="W284" s="33">
        <v>281</v>
      </c>
      <c r="X284" s="296">
        <v>600</v>
      </c>
      <c r="Y284" s="296">
        <v>0</v>
      </c>
      <c r="Z284" s="296">
        <v>0</v>
      </c>
      <c r="AA284" s="296">
        <v>0</v>
      </c>
      <c r="AB284" s="296">
        <v>0</v>
      </c>
      <c r="AC284" s="296">
        <v>0</v>
      </c>
      <c r="AD284" s="229"/>
      <c r="AE284" s="33">
        <v>281</v>
      </c>
      <c r="AF284" s="296">
        <f t="shared" si="13"/>
        <v>600</v>
      </c>
      <c r="AG284" s="296">
        <v>0</v>
      </c>
      <c r="AH284" s="296">
        <v>0</v>
      </c>
      <c r="AI284" s="296">
        <v>0</v>
      </c>
      <c r="AJ284" s="296">
        <v>0</v>
      </c>
      <c r="AK284" s="296">
        <v>0</v>
      </c>
      <c r="AL284" s="229"/>
      <c r="AM284" s="33">
        <v>281</v>
      </c>
      <c r="AN284" s="228">
        <v>600</v>
      </c>
      <c r="AO284" s="228">
        <v>0</v>
      </c>
      <c r="AP284" s="228">
        <v>0</v>
      </c>
      <c r="AQ284" s="228">
        <v>0</v>
      </c>
      <c r="AR284" s="228">
        <v>0</v>
      </c>
      <c r="AS284" s="228">
        <v>0</v>
      </c>
      <c r="AT284" s="229"/>
      <c r="AU284" s="33">
        <v>281</v>
      </c>
      <c r="AV284" s="228">
        <v>19</v>
      </c>
      <c r="AW284" s="228">
        <v>0</v>
      </c>
      <c r="AX284" s="228">
        <v>0</v>
      </c>
      <c r="AY284" s="228">
        <v>0</v>
      </c>
      <c r="AZ284" s="228">
        <v>0</v>
      </c>
      <c r="BA284" s="228">
        <v>0</v>
      </c>
      <c r="BB284" s="229"/>
      <c r="BC284" s="184">
        <v>281</v>
      </c>
      <c r="BD284" s="297">
        <v>0</v>
      </c>
      <c r="BE284" s="297">
        <v>0</v>
      </c>
      <c r="BF284" s="297">
        <v>0</v>
      </c>
      <c r="BG284" s="297">
        <v>0</v>
      </c>
      <c r="BH284" s="297">
        <v>0</v>
      </c>
    </row>
    <row r="285" spans="8:60" x14ac:dyDescent="0.35">
      <c r="H285" s="33">
        <v>282</v>
      </c>
      <c r="I285" s="23">
        <v>0</v>
      </c>
      <c r="J285" s="23">
        <v>0</v>
      </c>
      <c r="K285" s="23">
        <v>0</v>
      </c>
      <c r="L285" s="23">
        <v>0</v>
      </c>
      <c r="M285" s="23">
        <v>0</v>
      </c>
      <c r="N285" s="229"/>
      <c r="O285" s="33">
        <v>282</v>
      </c>
      <c r="P285" s="296">
        <f t="shared" si="12"/>
        <v>600</v>
      </c>
      <c r="Q285" s="296">
        <v>0</v>
      </c>
      <c r="R285" s="296">
        <v>0</v>
      </c>
      <c r="S285" s="296">
        <v>0</v>
      </c>
      <c r="T285" s="296">
        <v>0</v>
      </c>
      <c r="U285" s="296">
        <v>0</v>
      </c>
      <c r="V285" s="229"/>
      <c r="W285" s="33">
        <v>282</v>
      </c>
      <c r="X285" s="296">
        <v>600</v>
      </c>
      <c r="Y285" s="296">
        <v>0</v>
      </c>
      <c r="Z285" s="296">
        <v>0</v>
      </c>
      <c r="AA285" s="296">
        <v>0</v>
      </c>
      <c r="AB285" s="296">
        <v>0</v>
      </c>
      <c r="AC285" s="296">
        <v>0</v>
      </c>
      <c r="AD285" s="229"/>
      <c r="AE285" s="33">
        <v>282</v>
      </c>
      <c r="AF285" s="296">
        <f t="shared" si="13"/>
        <v>600</v>
      </c>
      <c r="AG285" s="296">
        <v>0</v>
      </c>
      <c r="AH285" s="296">
        <v>0</v>
      </c>
      <c r="AI285" s="296">
        <v>0</v>
      </c>
      <c r="AJ285" s="296">
        <v>0</v>
      </c>
      <c r="AK285" s="296">
        <v>0</v>
      </c>
      <c r="AL285" s="229"/>
      <c r="AM285" s="33">
        <v>282</v>
      </c>
      <c r="AN285" s="228">
        <v>600</v>
      </c>
      <c r="AO285" s="228">
        <v>0</v>
      </c>
      <c r="AP285" s="228">
        <v>0</v>
      </c>
      <c r="AQ285" s="228">
        <v>0</v>
      </c>
      <c r="AR285" s="228">
        <v>0</v>
      </c>
      <c r="AS285" s="228">
        <v>0</v>
      </c>
      <c r="AT285" s="229"/>
      <c r="AU285" s="33">
        <v>282</v>
      </c>
      <c r="AV285" s="228">
        <v>19</v>
      </c>
      <c r="AW285" s="228">
        <v>0</v>
      </c>
      <c r="AX285" s="228">
        <v>0</v>
      </c>
      <c r="AY285" s="228">
        <v>0</v>
      </c>
      <c r="AZ285" s="228">
        <v>0</v>
      </c>
      <c r="BA285" s="228">
        <v>0</v>
      </c>
      <c r="BB285" s="229"/>
      <c r="BC285" s="184">
        <v>282</v>
      </c>
      <c r="BD285" s="297">
        <v>0</v>
      </c>
      <c r="BE285" s="297">
        <v>0</v>
      </c>
      <c r="BF285" s="297">
        <v>0</v>
      </c>
      <c r="BG285" s="297">
        <v>0</v>
      </c>
      <c r="BH285" s="297">
        <v>0</v>
      </c>
    </row>
    <row r="286" spans="8:60" x14ac:dyDescent="0.35">
      <c r="H286" s="33">
        <v>283</v>
      </c>
      <c r="I286" s="23">
        <v>0</v>
      </c>
      <c r="J286" s="23">
        <v>0</v>
      </c>
      <c r="K286" s="23">
        <v>0</v>
      </c>
      <c r="L286" s="23">
        <v>0</v>
      </c>
      <c r="M286" s="23">
        <v>0</v>
      </c>
      <c r="N286" s="229"/>
      <c r="O286" s="33">
        <v>283</v>
      </c>
      <c r="P286" s="296">
        <f t="shared" si="12"/>
        <v>600</v>
      </c>
      <c r="Q286" s="296">
        <v>0</v>
      </c>
      <c r="R286" s="296">
        <v>0</v>
      </c>
      <c r="S286" s="296">
        <v>0</v>
      </c>
      <c r="T286" s="296">
        <v>0</v>
      </c>
      <c r="U286" s="296">
        <v>0</v>
      </c>
      <c r="V286" s="229"/>
      <c r="W286" s="33">
        <v>283</v>
      </c>
      <c r="X286" s="296">
        <v>600</v>
      </c>
      <c r="Y286" s="296">
        <v>0</v>
      </c>
      <c r="Z286" s="296">
        <v>0</v>
      </c>
      <c r="AA286" s="296">
        <v>0</v>
      </c>
      <c r="AB286" s="296">
        <v>0</v>
      </c>
      <c r="AC286" s="296">
        <v>0</v>
      </c>
      <c r="AD286" s="229"/>
      <c r="AE286" s="33">
        <v>283</v>
      </c>
      <c r="AF286" s="296">
        <f t="shared" si="13"/>
        <v>600</v>
      </c>
      <c r="AG286" s="296">
        <v>0</v>
      </c>
      <c r="AH286" s="296">
        <v>0</v>
      </c>
      <c r="AI286" s="296">
        <v>0</v>
      </c>
      <c r="AJ286" s="296">
        <v>0</v>
      </c>
      <c r="AK286" s="296">
        <v>0</v>
      </c>
      <c r="AL286" s="229"/>
      <c r="AM286" s="33">
        <v>283</v>
      </c>
      <c r="AN286" s="228">
        <v>600</v>
      </c>
      <c r="AO286" s="228">
        <v>0</v>
      </c>
      <c r="AP286" s="228">
        <v>0</v>
      </c>
      <c r="AQ286" s="228">
        <v>0</v>
      </c>
      <c r="AR286" s="228">
        <v>0</v>
      </c>
      <c r="AS286" s="228">
        <v>0</v>
      </c>
      <c r="AT286" s="229"/>
      <c r="AU286" s="33">
        <v>283</v>
      </c>
      <c r="AV286" s="228">
        <v>19</v>
      </c>
      <c r="AW286" s="228">
        <v>0</v>
      </c>
      <c r="AX286" s="228">
        <v>0</v>
      </c>
      <c r="AY286" s="228">
        <v>0</v>
      </c>
      <c r="AZ286" s="228">
        <v>0</v>
      </c>
      <c r="BA286" s="228">
        <v>0</v>
      </c>
      <c r="BB286" s="229"/>
      <c r="BC286" s="184">
        <v>283</v>
      </c>
      <c r="BD286" s="297">
        <v>0</v>
      </c>
      <c r="BE286" s="297">
        <v>0</v>
      </c>
      <c r="BF286" s="297">
        <v>0</v>
      </c>
      <c r="BG286" s="297">
        <v>0</v>
      </c>
      <c r="BH286" s="297">
        <v>0</v>
      </c>
    </row>
    <row r="287" spans="8:60" x14ac:dyDescent="0.35">
      <c r="H287" s="33">
        <v>284</v>
      </c>
      <c r="I287" s="23">
        <v>0</v>
      </c>
      <c r="J287" s="23">
        <v>0</v>
      </c>
      <c r="K287" s="23">
        <v>0</v>
      </c>
      <c r="L287" s="23">
        <v>0</v>
      </c>
      <c r="M287" s="23">
        <v>0</v>
      </c>
      <c r="N287" s="229"/>
      <c r="O287" s="33">
        <v>284</v>
      </c>
      <c r="P287" s="296">
        <f t="shared" si="12"/>
        <v>600</v>
      </c>
      <c r="Q287" s="296">
        <v>0</v>
      </c>
      <c r="R287" s="296">
        <v>0</v>
      </c>
      <c r="S287" s="296">
        <v>0</v>
      </c>
      <c r="T287" s="296">
        <v>0</v>
      </c>
      <c r="U287" s="296">
        <v>0</v>
      </c>
      <c r="V287" s="229"/>
      <c r="W287" s="33">
        <v>284</v>
      </c>
      <c r="X287" s="296">
        <v>600</v>
      </c>
      <c r="Y287" s="296">
        <v>0</v>
      </c>
      <c r="Z287" s="296">
        <v>0</v>
      </c>
      <c r="AA287" s="296">
        <v>0</v>
      </c>
      <c r="AB287" s="296">
        <v>0</v>
      </c>
      <c r="AC287" s="296">
        <v>0</v>
      </c>
      <c r="AD287" s="229"/>
      <c r="AE287" s="33">
        <v>284</v>
      </c>
      <c r="AF287" s="296">
        <f t="shared" si="13"/>
        <v>600</v>
      </c>
      <c r="AG287" s="296">
        <v>0</v>
      </c>
      <c r="AH287" s="296">
        <v>0</v>
      </c>
      <c r="AI287" s="296">
        <v>0</v>
      </c>
      <c r="AJ287" s="296">
        <v>0</v>
      </c>
      <c r="AK287" s="296">
        <v>0</v>
      </c>
      <c r="AL287" s="229"/>
      <c r="AM287" s="33">
        <v>284</v>
      </c>
      <c r="AN287" s="228">
        <v>600</v>
      </c>
      <c r="AO287" s="228">
        <v>0</v>
      </c>
      <c r="AP287" s="228">
        <v>0</v>
      </c>
      <c r="AQ287" s="228">
        <v>0</v>
      </c>
      <c r="AR287" s="228">
        <v>0</v>
      </c>
      <c r="AS287" s="228">
        <v>0</v>
      </c>
      <c r="AT287" s="229"/>
      <c r="AU287" s="33">
        <v>284</v>
      </c>
      <c r="AV287" s="228">
        <v>19</v>
      </c>
      <c r="AW287" s="228">
        <v>0</v>
      </c>
      <c r="AX287" s="228">
        <v>0</v>
      </c>
      <c r="AY287" s="228">
        <v>0</v>
      </c>
      <c r="AZ287" s="228">
        <v>0</v>
      </c>
      <c r="BA287" s="228">
        <v>0</v>
      </c>
      <c r="BB287" s="229"/>
      <c r="BC287" s="184">
        <v>284</v>
      </c>
      <c r="BD287" s="297">
        <v>0</v>
      </c>
      <c r="BE287" s="297">
        <v>0</v>
      </c>
      <c r="BF287" s="297">
        <v>0</v>
      </c>
      <c r="BG287" s="297">
        <v>0</v>
      </c>
      <c r="BH287" s="297">
        <v>0</v>
      </c>
    </row>
    <row r="288" spans="8:60" x14ac:dyDescent="0.35">
      <c r="H288" s="33">
        <v>285</v>
      </c>
      <c r="I288" s="23">
        <v>0</v>
      </c>
      <c r="J288" s="23">
        <v>0</v>
      </c>
      <c r="K288" s="23">
        <v>0</v>
      </c>
      <c r="L288" s="23">
        <v>0</v>
      </c>
      <c r="M288" s="23">
        <v>0</v>
      </c>
      <c r="N288" s="229"/>
      <c r="O288" s="33">
        <v>285</v>
      </c>
      <c r="P288" s="296">
        <f t="shared" si="12"/>
        <v>600</v>
      </c>
      <c r="Q288" s="296">
        <v>0</v>
      </c>
      <c r="R288" s="296">
        <v>0</v>
      </c>
      <c r="S288" s="296">
        <v>0</v>
      </c>
      <c r="T288" s="296">
        <v>0</v>
      </c>
      <c r="U288" s="296">
        <v>0</v>
      </c>
      <c r="V288" s="229"/>
      <c r="W288" s="33">
        <v>285</v>
      </c>
      <c r="X288" s="296">
        <v>600</v>
      </c>
      <c r="Y288" s="296">
        <v>0</v>
      </c>
      <c r="Z288" s="296">
        <v>0</v>
      </c>
      <c r="AA288" s="296">
        <v>0</v>
      </c>
      <c r="AB288" s="296">
        <v>0</v>
      </c>
      <c r="AC288" s="296">
        <v>0</v>
      </c>
      <c r="AD288" s="229"/>
      <c r="AE288" s="33">
        <v>285</v>
      </c>
      <c r="AF288" s="296">
        <f t="shared" si="13"/>
        <v>600</v>
      </c>
      <c r="AG288" s="296">
        <v>0</v>
      </c>
      <c r="AH288" s="296">
        <v>0</v>
      </c>
      <c r="AI288" s="296">
        <v>0</v>
      </c>
      <c r="AJ288" s="296">
        <v>0</v>
      </c>
      <c r="AK288" s="296">
        <v>0</v>
      </c>
      <c r="AL288" s="229"/>
      <c r="AM288" s="33">
        <v>285</v>
      </c>
      <c r="AN288" s="228">
        <v>600</v>
      </c>
      <c r="AO288" s="228">
        <v>0</v>
      </c>
      <c r="AP288" s="228">
        <v>0</v>
      </c>
      <c r="AQ288" s="228">
        <v>0</v>
      </c>
      <c r="AR288" s="228">
        <v>0</v>
      </c>
      <c r="AS288" s="228">
        <v>0</v>
      </c>
      <c r="AT288" s="229"/>
      <c r="AU288" s="33">
        <v>285</v>
      </c>
      <c r="AV288" s="228">
        <v>19</v>
      </c>
      <c r="AW288" s="228">
        <v>0</v>
      </c>
      <c r="AX288" s="228">
        <v>0</v>
      </c>
      <c r="AY288" s="228">
        <v>0</v>
      </c>
      <c r="AZ288" s="228">
        <v>0</v>
      </c>
      <c r="BA288" s="228">
        <v>0</v>
      </c>
      <c r="BB288" s="229"/>
      <c r="BC288" s="184">
        <v>285</v>
      </c>
      <c r="BD288" s="297">
        <v>0</v>
      </c>
      <c r="BE288" s="297">
        <v>0</v>
      </c>
      <c r="BF288" s="297">
        <v>0</v>
      </c>
      <c r="BG288" s="297">
        <v>0</v>
      </c>
      <c r="BH288" s="297">
        <v>0</v>
      </c>
    </row>
    <row r="289" spans="8:60" x14ac:dyDescent="0.35">
      <c r="H289" s="33">
        <v>286</v>
      </c>
      <c r="I289" s="23">
        <v>0</v>
      </c>
      <c r="J289" s="23">
        <v>0</v>
      </c>
      <c r="K289" s="23">
        <v>0</v>
      </c>
      <c r="L289" s="23">
        <v>0</v>
      </c>
      <c r="M289" s="23">
        <v>0</v>
      </c>
      <c r="N289" s="229"/>
      <c r="O289" s="33">
        <v>286</v>
      </c>
      <c r="P289" s="296">
        <f t="shared" si="12"/>
        <v>600</v>
      </c>
      <c r="Q289" s="296">
        <v>0</v>
      </c>
      <c r="R289" s="296">
        <v>0</v>
      </c>
      <c r="S289" s="296">
        <v>0</v>
      </c>
      <c r="T289" s="296">
        <v>0</v>
      </c>
      <c r="U289" s="296">
        <v>0</v>
      </c>
      <c r="V289" s="229"/>
      <c r="W289" s="33">
        <v>286</v>
      </c>
      <c r="X289" s="296">
        <v>600</v>
      </c>
      <c r="Y289" s="296">
        <v>0</v>
      </c>
      <c r="Z289" s="296">
        <v>0</v>
      </c>
      <c r="AA289" s="296">
        <v>0</v>
      </c>
      <c r="AB289" s="296">
        <v>0</v>
      </c>
      <c r="AC289" s="296">
        <v>0</v>
      </c>
      <c r="AD289" s="229"/>
      <c r="AE289" s="33">
        <v>286</v>
      </c>
      <c r="AF289" s="296">
        <f t="shared" si="13"/>
        <v>600</v>
      </c>
      <c r="AG289" s="296">
        <v>0</v>
      </c>
      <c r="AH289" s="296">
        <v>0</v>
      </c>
      <c r="AI289" s="296">
        <v>0</v>
      </c>
      <c r="AJ289" s="296">
        <v>0</v>
      </c>
      <c r="AK289" s="296">
        <v>0</v>
      </c>
      <c r="AL289" s="229"/>
      <c r="AM289" s="33">
        <v>286</v>
      </c>
      <c r="AN289" s="228">
        <v>600</v>
      </c>
      <c r="AO289" s="228">
        <v>0</v>
      </c>
      <c r="AP289" s="228">
        <v>0</v>
      </c>
      <c r="AQ289" s="228">
        <v>0</v>
      </c>
      <c r="AR289" s="228">
        <v>0</v>
      </c>
      <c r="AS289" s="228">
        <v>0</v>
      </c>
      <c r="AT289" s="229"/>
      <c r="AU289" s="33">
        <v>286</v>
      </c>
      <c r="AV289" s="228">
        <v>19</v>
      </c>
      <c r="AW289" s="228">
        <v>0</v>
      </c>
      <c r="AX289" s="228">
        <v>0</v>
      </c>
      <c r="AY289" s="228">
        <v>0</v>
      </c>
      <c r="AZ289" s="228">
        <v>0</v>
      </c>
      <c r="BA289" s="228">
        <v>0</v>
      </c>
      <c r="BB289" s="229"/>
      <c r="BC289" s="184">
        <v>286</v>
      </c>
      <c r="BD289" s="297">
        <v>0</v>
      </c>
      <c r="BE289" s="297">
        <v>0</v>
      </c>
      <c r="BF289" s="297">
        <v>0</v>
      </c>
      <c r="BG289" s="297">
        <v>0</v>
      </c>
      <c r="BH289" s="297">
        <v>0</v>
      </c>
    </row>
    <row r="290" spans="8:60" x14ac:dyDescent="0.35">
      <c r="H290" s="33">
        <v>287</v>
      </c>
      <c r="I290" s="23">
        <v>0</v>
      </c>
      <c r="J290" s="23">
        <v>0</v>
      </c>
      <c r="K290" s="23">
        <v>0</v>
      </c>
      <c r="L290" s="23">
        <v>0</v>
      </c>
      <c r="M290" s="23">
        <v>0</v>
      </c>
      <c r="N290" s="229"/>
      <c r="O290" s="33">
        <v>287</v>
      </c>
      <c r="P290" s="296">
        <f t="shared" si="12"/>
        <v>600</v>
      </c>
      <c r="Q290" s="296">
        <v>0</v>
      </c>
      <c r="R290" s="296">
        <v>0</v>
      </c>
      <c r="S290" s="296">
        <v>0</v>
      </c>
      <c r="T290" s="296">
        <v>0</v>
      </c>
      <c r="U290" s="296">
        <v>0</v>
      </c>
      <c r="V290" s="229"/>
      <c r="W290" s="33">
        <v>287</v>
      </c>
      <c r="X290" s="296">
        <v>600</v>
      </c>
      <c r="Y290" s="296">
        <v>0</v>
      </c>
      <c r="Z290" s="296">
        <v>0</v>
      </c>
      <c r="AA290" s="296">
        <v>0</v>
      </c>
      <c r="AB290" s="296">
        <v>0</v>
      </c>
      <c r="AC290" s="296">
        <v>0</v>
      </c>
      <c r="AD290" s="229"/>
      <c r="AE290" s="33">
        <v>287</v>
      </c>
      <c r="AF290" s="296">
        <f t="shared" si="13"/>
        <v>600</v>
      </c>
      <c r="AG290" s="296">
        <v>0</v>
      </c>
      <c r="AH290" s="296">
        <v>0</v>
      </c>
      <c r="AI290" s="296">
        <v>0</v>
      </c>
      <c r="AJ290" s="296">
        <v>0</v>
      </c>
      <c r="AK290" s="296">
        <v>0</v>
      </c>
      <c r="AL290" s="229"/>
      <c r="AM290" s="33">
        <v>287</v>
      </c>
      <c r="AN290" s="228">
        <v>600</v>
      </c>
      <c r="AO290" s="228">
        <v>0</v>
      </c>
      <c r="AP290" s="228">
        <v>0</v>
      </c>
      <c r="AQ290" s="228">
        <v>0</v>
      </c>
      <c r="AR290" s="228">
        <v>0</v>
      </c>
      <c r="AS290" s="228">
        <v>0</v>
      </c>
      <c r="AT290" s="229"/>
      <c r="AU290" s="33">
        <v>287</v>
      </c>
      <c r="AV290" s="228">
        <v>19</v>
      </c>
      <c r="AW290" s="228">
        <v>0</v>
      </c>
      <c r="AX290" s="228">
        <v>0</v>
      </c>
      <c r="AY290" s="228">
        <v>0</v>
      </c>
      <c r="AZ290" s="228">
        <v>0</v>
      </c>
      <c r="BA290" s="228">
        <v>0</v>
      </c>
      <c r="BB290" s="229"/>
      <c r="BC290" s="184">
        <v>287</v>
      </c>
      <c r="BD290" s="297">
        <v>0</v>
      </c>
      <c r="BE290" s="297">
        <v>0</v>
      </c>
      <c r="BF290" s="297">
        <v>0</v>
      </c>
      <c r="BG290" s="297">
        <v>0</v>
      </c>
      <c r="BH290" s="297">
        <v>0</v>
      </c>
    </row>
    <row r="291" spans="8:60" x14ac:dyDescent="0.35">
      <c r="H291" s="33">
        <v>288</v>
      </c>
      <c r="I291" s="23">
        <v>0</v>
      </c>
      <c r="J291" s="23">
        <v>0</v>
      </c>
      <c r="K291" s="23">
        <v>0</v>
      </c>
      <c r="L291" s="23">
        <v>0</v>
      </c>
      <c r="M291" s="23">
        <v>0</v>
      </c>
      <c r="N291" s="229"/>
      <c r="O291" s="33">
        <v>288</v>
      </c>
      <c r="P291" s="296">
        <f t="shared" si="12"/>
        <v>600</v>
      </c>
      <c r="Q291" s="296">
        <v>0</v>
      </c>
      <c r="R291" s="296">
        <v>0</v>
      </c>
      <c r="S291" s="296">
        <v>0</v>
      </c>
      <c r="T291" s="296">
        <v>0</v>
      </c>
      <c r="U291" s="296">
        <v>0</v>
      </c>
      <c r="V291" s="229"/>
      <c r="W291" s="33">
        <v>288</v>
      </c>
      <c r="X291" s="296">
        <v>600</v>
      </c>
      <c r="Y291" s="296">
        <v>0</v>
      </c>
      <c r="Z291" s="296">
        <v>0</v>
      </c>
      <c r="AA291" s="296">
        <v>0</v>
      </c>
      <c r="AB291" s="296">
        <v>0</v>
      </c>
      <c r="AC291" s="296">
        <v>0</v>
      </c>
      <c r="AD291" s="229"/>
      <c r="AE291" s="33">
        <v>288</v>
      </c>
      <c r="AF291" s="296">
        <f t="shared" si="13"/>
        <v>600</v>
      </c>
      <c r="AG291" s="296">
        <v>0</v>
      </c>
      <c r="AH291" s="296">
        <v>0</v>
      </c>
      <c r="AI291" s="296">
        <v>0</v>
      </c>
      <c r="AJ291" s="296">
        <v>0</v>
      </c>
      <c r="AK291" s="296">
        <v>0</v>
      </c>
      <c r="AL291" s="229"/>
      <c r="AM291" s="33">
        <v>288</v>
      </c>
      <c r="AN291" s="228">
        <v>600</v>
      </c>
      <c r="AO291" s="228">
        <v>0</v>
      </c>
      <c r="AP291" s="228">
        <v>0</v>
      </c>
      <c r="AQ291" s="228">
        <v>0</v>
      </c>
      <c r="AR291" s="228">
        <v>0</v>
      </c>
      <c r="AS291" s="228">
        <v>0</v>
      </c>
      <c r="AT291" s="229"/>
      <c r="AU291" s="33">
        <v>288</v>
      </c>
      <c r="AV291" s="228">
        <v>19</v>
      </c>
      <c r="AW291" s="228">
        <v>0</v>
      </c>
      <c r="AX291" s="228">
        <v>0</v>
      </c>
      <c r="AY291" s="228">
        <v>0</v>
      </c>
      <c r="AZ291" s="228">
        <v>0</v>
      </c>
      <c r="BA291" s="228">
        <v>0</v>
      </c>
      <c r="BB291" s="229"/>
      <c r="BC291" s="184">
        <v>288</v>
      </c>
      <c r="BD291" s="297">
        <v>0</v>
      </c>
      <c r="BE291" s="297">
        <v>0</v>
      </c>
      <c r="BF291" s="297">
        <v>0</v>
      </c>
      <c r="BG291" s="297">
        <v>0</v>
      </c>
      <c r="BH291" s="297">
        <v>0</v>
      </c>
    </row>
    <row r="292" spans="8:60" x14ac:dyDescent="0.35">
      <c r="H292" s="33">
        <v>289</v>
      </c>
      <c r="I292" s="23">
        <v>0</v>
      </c>
      <c r="J292" s="23">
        <v>0</v>
      </c>
      <c r="K292" s="23">
        <v>0</v>
      </c>
      <c r="L292" s="23">
        <v>0</v>
      </c>
      <c r="M292" s="23">
        <v>0</v>
      </c>
      <c r="N292" s="229"/>
      <c r="O292" s="33">
        <v>289</v>
      </c>
      <c r="P292" s="296">
        <f t="shared" si="12"/>
        <v>600</v>
      </c>
      <c r="Q292" s="296">
        <v>0</v>
      </c>
      <c r="R292" s="296">
        <v>0</v>
      </c>
      <c r="S292" s="296">
        <v>0</v>
      </c>
      <c r="T292" s="296">
        <v>0</v>
      </c>
      <c r="U292" s="296">
        <v>0</v>
      </c>
      <c r="V292" s="229"/>
      <c r="W292" s="33">
        <v>289</v>
      </c>
      <c r="X292" s="296">
        <v>600</v>
      </c>
      <c r="Y292" s="296">
        <v>0</v>
      </c>
      <c r="Z292" s="296">
        <v>0</v>
      </c>
      <c r="AA292" s="296">
        <v>0</v>
      </c>
      <c r="AB292" s="296">
        <v>0</v>
      </c>
      <c r="AC292" s="296">
        <v>0</v>
      </c>
      <c r="AD292" s="229"/>
      <c r="AE292" s="33">
        <v>289</v>
      </c>
      <c r="AF292" s="296">
        <f t="shared" si="13"/>
        <v>600</v>
      </c>
      <c r="AG292" s="296">
        <v>0</v>
      </c>
      <c r="AH292" s="296">
        <v>0</v>
      </c>
      <c r="AI292" s="296">
        <v>0</v>
      </c>
      <c r="AJ292" s="296">
        <v>0</v>
      </c>
      <c r="AK292" s="296">
        <v>0</v>
      </c>
      <c r="AL292" s="229"/>
      <c r="AM292" s="33">
        <v>289</v>
      </c>
      <c r="AN292" s="228">
        <v>600</v>
      </c>
      <c r="AO292" s="228">
        <v>0</v>
      </c>
      <c r="AP292" s="228">
        <v>0</v>
      </c>
      <c r="AQ292" s="228">
        <v>0</v>
      </c>
      <c r="AR292" s="228">
        <v>0</v>
      </c>
      <c r="AS292" s="228">
        <v>0</v>
      </c>
      <c r="AT292" s="229"/>
      <c r="AU292" s="33">
        <v>289</v>
      </c>
      <c r="AV292" s="228">
        <v>19</v>
      </c>
      <c r="AW292" s="228">
        <v>0</v>
      </c>
      <c r="AX292" s="228">
        <v>0</v>
      </c>
      <c r="AY292" s="228">
        <v>0</v>
      </c>
      <c r="AZ292" s="228">
        <v>0</v>
      </c>
      <c r="BA292" s="228">
        <v>0</v>
      </c>
      <c r="BB292" s="229"/>
      <c r="BC292" s="184">
        <v>289</v>
      </c>
      <c r="BD292" s="297">
        <v>0</v>
      </c>
      <c r="BE292" s="297">
        <v>0</v>
      </c>
      <c r="BF292" s="297">
        <v>0</v>
      </c>
      <c r="BG292" s="297">
        <v>0</v>
      </c>
      <c r="BH292" s="297">
        <v>0</v>
      </c>
    </row>
    <row r="293" spans="8:60" x14ac:dyDescent="0.35">
      <c r="H293" s="33">
        <v>290</v>
      </c>
      <c r="I293" s="23">
        <v>0</v>
      </c>
      <c r="J293" s="23">
        <v>0</v>
      </c>
      <c r="K293" s="23">
        <v>0</v>
      </c>
      <c r="L293" s="23">
        <v>0</v>
      </c>
      <c r="M293" s="23">
        <v>0</v>
      </c>
      <c r="N293" s="229"/>
      <c r="O293" s="33">
        <v>290</v>
      </c>
      <c r="P293" s="296">
        <f t="shared" si="12"/>
        <v>600</v>
      </c>
      <c r="Q293" s="296">
        <v>0</v>
      </c>
      <c r="R293" s="296">
        <v>0</v>
      </c>
      <c r="S293" s="296">
        <v>0</v>
      </c>
      <c r="T293" s="296">
        <v>0</v>
      </c>
      <c r="U293" s="296">
        <v>0</v>
      </c>
      <c r="V293" s="229"/>
      <c r="W293" s="33">
        <v>290</v>
      </c>
      <c r="X293" s="296">
        <v>600</v>
      </c>
      <c r="Y293" s="296">
        <v>0</v>
      </c>
      <c r="Z293" s="296">
        <v>0</v>
      </c>
      <c r="AA293" s="296">
        <v>0</v>
      </c>
      <c r="AB293" s="296">
        <v>0</v>
      </c>
      <c r="AC293" s="296">
        <v>0</v>
      </c>
      <c r="AD293" s="229"/>
      <c r="AE293" s="33">
        <v>290</v>
      </c>
      <c r="AF293" s="296">
        <f t="shared" si="13"/>
        <v>600</v>
      </c>
      <c r="AG293" s="296">
        <v>0</v>
      </c>
      <c r="AH293" s="296">
        <v>0</v>
      </c>
      <c r="AI293" s="296">
        <v>0</v>
      </c>
      <c r="AJ293" s="296">
        <v>0</v>
      </c>
      <c r="AK293" s="296">
        <v>0</v>
      </c>
      <c r="AL293" s="229"/>
      <c r="AM293" s="33">
        <v>290</v>
      </c>
      <c r="AN293" s="228">
        <v>600</v>
      </c>
      <c r="AO293" s="228">
        <v>0</v>
      </c>
      <c r="AP293" s="228">
        <v>0</v>
      </c>
      <c r="AQ293" s="228">
        <v>0</v>
      </c>
      <c r="AR293" s="228">
        <v>0</v>
      </c>
      <c r="AS293" s="228">
        <v>0</v>
      </c>
      <c r="AT293" s="229"/>
      <c r="AU293" s="33">
        <v>290</v>
      </c>
      <c r="AV293" s="228">
        <v>19</v>
      </c>
      <c r="AW293" s="228">
        <v>0</v>
      </c>
      <c r="AX293" s="228">
        <v>0</v>
      </c>
      <c r="AY293" s="228">
        <v>0</v>
      </c>
      <c r="AZ293" s="228">
        <v>0</v>
      </c>
      <c r="BA293" s="228">
        <v>0</v>
      </c>
      <c r="BB293" s="229"/>
      <c r="BC293" s="184">
        <v>290</v>
      </c>
      <c r="BD293" s="297">
        <v>0</v>
      </c>
      <c r="BE293" s="297">
        <v>0</v>
      </c>
      <c r="BF293" s="297">
        <v>0</v>
      </c>
      <c r="BG293" s="297">
        <v>0</v>
      </c>
      <c r="BH293" s="297">
        <v>0</v>
      </c>
    </row>
    <row r="294" spans="8:60" x14ac:dyDescent="0.35">
      <c r="H294" s="33">
        <v>291</v>
      </c>
      <c r="I294" s="23">
        <v>0</v>
      </c>
      <c r="J294" s="23">
        <v>0</v>
      </c>
      <c r="K294" s="23">
        <v>0</v>
      </c>
      <c r="L294" s="23">
        <v>0</v>
      </c>
      <c r="M294" s="23">
        <v>0</v>
      </c>
      <c r="N294" s="229"/>
      <c r="O294" s="33">
        <v>291</v>
      </c>
      <c r="P294" s="296">
        <f t="shared" si="12"/>
        <v>600</v>
      </c>
      <c r="Q294" s="296">
        <v>0</v>
      </c>
      <c r="R294" s="296">
        <v>0</v>
      </c>
      <c r="S294" s="296">
        <v>0</v>
      </c>
      <c r="T294" s="296">
        <v>0</v>
      </c>
      <c r="U294" s="296">
        <v>0</v>
      </c>
      <c r="V294" s="229"/>
      <c r="W294" s="33">
        <v>291</v>
      </c>
      <c r="X294" s="296">
        <v>600</v>
      </c>
      <c r="Y294" s="296">
        <v>0</v>
      </c>
      <c r="Z294" s="296">
        <v>0</v>
      </c>
      <c r="AA294" s="296">
        <v>0</v>
      </c>
      <c r="AB294" s="296">
        <v>0</v>
      </c>
      <c r="AC294" s="296">
        <v>0</v>
      </c>
      <c r="AD294" s="229"/>
      <c r="AE294" s="33">
        <v>291</v>
      </c>
      <c r="AF294" s="296">
        <f t="shared" si="13"/>
        <v>600</v>
      </c>
      <c r="AG294" s="296">
        <v>0</v>
      </c>
      <c r="AH294" s="296">
        <v>0</v>
      </c>
      <c r="AI294" s="296">
        <v>0</v>
      </c>
      <c r="AJ294" s="296">
        <v>0</v>
      </c>
      <c r="AK294" s="296">
        <v>0</v>
      </c>
      <c r="AL294" s="229"/>
      <c r="AM294" s="33">
        <v>291</v>
      </c>
      <c r="AN294" s="228">
        <v>600</v>
      </c>
      <c r="AO294" s="228">
        <v>0</v>
      </c>
      <c r="AP294" s="228">
        <v>0</v>
      </c>
      <c r="AQ294" s="228">
        <v>0</v>
      </c>
      <c r="AR294" s="228">
        <v>0</v>
      </c>
      <c r="AS294" s="228">
        <v>0</v>
      </c>
      <c r="AT294" s="229"/>
      <c r="AU294" s="33">
        <v>291</v>
      </c>
      <c r="AV294" s="228">
        <v>19</v>
      </c>
      <c r="AW294" s="228">
        <v>0</v>
      </c>
      <c r="AX294" s="228">
        <v>0</v>
      </c>
      <c r="AY294" s="228">
        <v>0</v>
      </c>
      <c r="AZ294" s="228">
        <v>0</v>
      </c>
      <c r="BA294" s="228">
        <v>0</v>
      </c>
      <c r="BB294" s="229"/>
      <c r="BC294" s="184">
        <v>291</v>
      </c>
      <c r="BD294" s="297">
        <v>0</v>
      </c>
      <c r="BE294" s="297">
        <v>0</v>
      </c>
      <c r="BF294" s="297">
        <v>0</v>
      </c>
      <c r="BG294" s="297">
        <v>0</v>
      </c>
      <c r="BH294" s="297">
        <v>0</v>
      </c>
    </row>
    <row r="295" spans="8:60" x14ac:dyDescent="0.35">
      <c r="H295" s="33">
        <v>292</v>
      </c>
      <c r="I295" s="23">
        <v>0</v>
      </c>
      <c r="J295" s="23">
        <v>0</v>
      </c>
      <c r="K295" s="23">
        <v>0</v>
      </c>
      <c r="L295" s="23">
        <v>0</v>
      </c>
      <c r="M295" s="23">
        <v>0</v>
      </c>
      <c r="N295" s="229"/>
      <c r="O295" s="33">
        <v>292</v>
      </c>
      <c r="P295" s="296">
        <f t="shared" si="12"/>
        <v>600</v>
      </c>
      <c r="Q295" s="296">
        <v>0</v>
      </c>
      <c r="R295" s="296">
        <v>0</v>
      </c>
      <c r="S295" s="296">
        <v>0</v>
      </c>
      <c r="T295" s="296">
        <v>0</v>
      </c>
      <c r="U295" s="296">
        <v>0</v>
      </c>
      <c r="V295" s="229"/>
      <c r="W295" s="33">
        <v>292</v>
      </c>
      <c r="X295" s="296">
        <v>600</v>
      </c>
      <c r="Y295" s="296">
        <v>0</v>
      </c>
      <c r="Z295" s="296">
        <v>0</v>
      </c>
      <c r="AA295" s="296">
        <v>0</v>
      </c>
      <c r="AB295" s="296">
        <v>0</v>
      </c>
      <c r="AC295" s="296">
        <v>0</v>
      </c>
      <c r="AD295" s="229"/>
      <c r="AE295" s="33">
        <v>292</v>
      </c>
      <c r="AF295" s="296">
        <f t="shared" si="13"/>
        <v>600</v>
      </c>
      <c r="AG295" s="296">
        <v>0</v>
      </c>
      <c r="AH295" s="296">
        <v>0</v>
      </c>
      <c r="AI295" s="296">
        <v>0</v>
      </c>
      <c r="AJ295" s="296">
        <v>0</v>
      </c>
      <c r="AK295" s="296">
        <v>0</v>
      </c>
      <c r="AL295" s="229"/>
      <c r="AM295" s="33">
        <v>292</v>
      </c>
      <c r="AN295" s="228">
        <v>600</v>
      </c>
      <c r="AO295" s="228">
        <v>0</v>
      </c>
      <c r="AP295" s="228">
        <v>0</v>
      </c>
      <c r="AQ295" s="228">
        <v>0</v>
      </c>
      <c r="AR295" s="228">
        <v>0</v>
      </c>
      <c r="AS295" s="228">
        <v>0</v>
      </c>
      <c r="AT295" s="229"/>
      <c r="AU295" s="33">
        <v>292</v>
      </c>
      <c r="AV295" s="228">
        <v>19</v>
      </c>
      <c r="AW295" s="228">
        <v>0</v>
      </c>
      <c r="AX295" s="228">
        <v>0</v>
      </c>
      <c r="AY295" s="228">
        <v>0</v>
      </c>
      <c r="AZ295" s="228">
        <v>0</v>
      </c>
      <c r="BA295" s="228">
        <v>0</v>
      </c>
      <c r="BB295" s="229"/>
      <c r="BC295" s="184">
        <v>292</v>
      </c>
      <c r="BD295" s="297">
        <v>0</v>
      </c>
      <c r="BE295" s="297">
        <v>0</v>
      </c>
      <c r="BF295" s="297">
        <v>0</v>
      </c>
      <c r="BG295" s="297">
        <v>0</v>
      </c>
      <c r="BH295" s="297">
        <v>0</v>
      </c>
    </row>
    <row r="296" spans="8:60" x14ac:dyDescent="0.35">
      <c r="H296" s="33">
        <v>293</v>
      </c>
      <c r="I296" s="23">
        <v>0</v>
      </c>
      <c r="J296" s="23">
        <v>0</v>
      </c>
      <c r="K296" s="23">
        <v>0</v>
      </c>
      <c r="L296" s="23">
        <v>0</v>
      </c>
      <c r="M296" s="23">
        <v>0</v>
      </c>
      <c r="N296" s="229"/>
      <c r="O296" s="33">
        <v>293</v>
      </c>
      <c r="P296" s="296">
        <f t="shared" si="12"/>
        <v>600</v>
      </c>
      <c r="Q296" s="296">
        <v>0</v>
      </c>
      <c r="R296" s="296">
        <v>0</v>
      </c>
      <c r="S296" s="296">
        <v>0</v>
      </c>
      <c r="T296" s="296">
        <v>0</v>
      </c>
      <c r="U296" s="296">
        <v>0</v>
      </c>
      <c r="V296" s="229"/>
      <c r="W296" s="33">
        <v>293</v>
      </c>
      <c r="X296" s="296">
        <v>600</v>
      </c>
      <c r="Y296" s="296">
        <v>0</v>
      </c>
      <c r="Z296" s="296">
        <v>0</v>
      </c>
      <c r="AA296" s="296">
        <v>0</v>
      </c>
      <c r="AB296" s="296">
        <v>0</v>
      </c>
      <c r="AC296" s="296">
        <v>0</v>
      </c>
      <c r="AD296" s="229"/>
      <c r="AE296" s="33">
        <v>293</v>
      </c>
      <c r="AF296" s="296">
        <f t="shared" si="13"/>
        <v>600</v>
      </c>
      <c r="AG296" s="296">
        <v>0</v>
      </c>
      <c r="AH296" s="296">
        <v>0</v>
      </c>
      <c r="AI296" s="296">
        <v>0</v>
      </c>
      <c r="AJ296" s="296">
        <v>0</v>
      </c>
      <c r="AK296" s="296">
        <v>0</v>
      </c>
      <c r="AL296" s="229"/>
      <c r="AM296" s="33">
        <v>293</v>
      </c>
      <c r="AN296" s="228">
        <v>600</v>
      </c>
      <c r="AO296" s="228">
        <v>0</v>
      </c>
      <c r="AP296" s="228">
        <v>0</v>
      </c>
      <c r="AQ296" s="228">
        <v>0</v>
      </c>
      <c r="AR296" s="228">
        <v>0</v>
      </c>
      <c r="AS296" s="228">
        <v>0</v>
      </c>
      <c r="AT296" s="229"/>
      <c r="AU296" s="33">
        <v>293</v>
      </c>
      <c r="AV296" s="228">
        <v>19</v>
      </c>
      <c r="AW296" s="228">
        <v>0</v>
      </c>
      <c r="AX296" s="228">
        <v>0</v>
      </c>
      <c r="AY296" s="228">
        <v>0</v>
      </c>
      <c r="AZ296" s="228">
        <v>0</v>
      </c>
      <c r="BA296" s="228">
        <v>0</v>
      </c>
      <c r="BB296" s="229"/>
      <c r="BC296" s="184">
        <v>293</v>
      </c>
      <c r="BD296" s="297">
        <v>0</v>
      </c>
      <c r="BE296" s="297">
        <v>0</v>
      </c>
      <c r="BF296" s="297">
        <v>0</v>
      </c>
      <c r="BG296" s="297">
        <v>0</v>
      </c>
      <c r="BH296" s="297">
        <v>0</v>
      </c>
    </row>
    <row r="297" spans="8:60" x14ac:dyDescent="0.35">
      <c r="H297" s="33">
        <v>294</v>
      </c>
      <c r="I297" s="23">
        <v>0</v>
      </c>
      <c r="J297" s="23">
        <v>0</v>
      </c>
      <c r="K297" s="23">
        <v>0</v>
      </c>
      <c r="L297" s="23">
        <v>0</v>
      </c>
      <c r="M297" s="23">
        <v>0</v>
      </c>
      <c r="N297" s="229"/>
      <c r="O297" s="33">
        <v>294</v>
      </c>
      <c r="P297" s="296">
        <f t="shared" si="12"/>
        <v>600</v>
      </c>
      <c r="Q297" s="296">
        <v>0</v>
      </c>
      <c r="R297" s="296">
        <v>0</v>
      </c>
      <c r="S297" s="296">
        <v>0</v>
      </c>
      <c r="T297" s="296">
        <v>0</v>
      </c>
      <c r="U297" s="296">
        <v>0</v>
      </c>
      <c r="V297" s="229"/>
      <c r="W297" s="33">
        <v>294</v>
      </c>
      <c r="X297" s="296">
        <v>600</v>
      </c>
      <c r="Y297" s="296">
        <v>0</v>
      </c>
      <c r="Z297" s="296">
        <v>0</v>
      </c>
      <c r="AA297" s="296">
        <v>0</v>
      </c>
      <c r="AB297" s="296">
        <v>0</v>
      </c>
      <c r="AC297" s="296">
        <v>0</v>
      </c>
      <c r="AD297" s="229"/>
      <c r="AE297" s="33">
        <v>294</v>
      </c>
      <c r="AF297" s="296">
        <f t="shared" si="13"/>
        <v>600</v>
      </c>
      <c r="AG297" s="296">
        <v>0</v>
      </c>
      <c r="AH297" s="296">
        <v>0</v>
      </c>
      <c r="AI297" s="296">
        <v>0</v>
      </c>
      <c r="AJ297" s="296">
        <v>0</v>
      </c>
      <c r="AK297" s="296">
        <v>0</v>
      </c>
      <c r="AL297" s="229"/>
      <c r="AM297" s="33">
        <v>294</v>
      </c>
      <c r="AN297" s="228">
        <v>600</v>
      </c>
      <c r="AO297" s="228">
        <v>0</v>
      </c>
      <c r="AP297" s="228">
        <v>0</v>
      </c>
      <c r="AQ297" s="228">
        <v>0</v>
      </c>
      <c r="AR297" s="228">
        <v>0</v>
      </c>
      <c r="AS297" s="228">
        <v>0</v>
      </c>
      <c r="AT297" s="229"/>
      <c r="AU297" s="33">
        <v>294</v>
      </c>
      <c r="AV297" s="228">
        <v>19</v>
      </c>
      <c r="AW297" s="228">
        <v>0</v>
      </c>
      <c r="AX297" s="228">
        <v>0</v>
      </c>
      <c r="AY297" s="228">
        <v>0</v>
      </c>
      <c r="AZ297" s="228">
        <v>0</v>
      </c>
      <c r="BA297" s="228">
        <v>0</v>
      </c>
      <c r="BB297" s="229"/>
      <c r="BC297" s="184">
        <v>294</v>
      </c>
      <c r="BD297" s="297">
        <v>0</v>
      </c>
      <c r="BE297" s="297">
        <v>0</v>
      </c>
      <c r="BF297" s="297">
        <v>0</v>
      </c>
      <c r="BG297" s="297">
        <v>0</v>
      </c>
      <c r="BH297" s="297">
        <v>0</v>
      </c>
    </row>
    <row r="298" spans="8:60" x14ac:dyDescent="0.35">
      <c r="H298" s="33">
        <v>295</v>
      </c>
      <c r="I298" s="23">
        <v>0</v>
      </c>
      <c r="J298" s="23">
        <v>0</v>
      </c>
      <c r="K298" s="23">
        <v>0</v>
      </c>
      <c r="L298" s="23">
        <v>0</v>
      </c>
      <c r="M298" s="23">
        <v>0</v>
      </c>
      <c r="N298" s="229"/>
      <c r="O298" s="33">
        <v>295</v>
      </c>
      <c r="P298" s="296">
        <f t="shared" si="12"/>
        <v>600</v>
      </c>
      <c r="Q298" s="296">
        <v>0</v>
      </c>
      <c r="R298" s="296">
        <v>0</v>
      </c>
      <c r="S298" s="296">
        <v>0</v>
      </c>
      <c r="T298" s="296">
        <v>0</v>
      </c>
      <c r="U298" s="296">
        <v>0</v>
      </c>
      <c r="V298" s="229"/>
      <c r="W298" s="33">
        <v>295</v>
      </c>
      <c r="X298" s="296">
        <v>600</v>
      </c>
      <c r="Y298" s="296">
        <v>0</v>
      </c>
      <c r="Z298" s="296">
        <v>0</v>
      </c>
      <c r="AA298" s="296">
        <v>0</v>
      </c>
      <c r="AB298" s="296">
        <v>0</v>
      </c>
      <c r="AC298" s="296">
        <v>0</v>
      </c>
      <c r="AD298" s="229"/>
      <c r="AE298" s="33">
        <v>295</v>
      </c>
      <c r="AF298" s="296">
        <f t="shared" si="13"/>
        <v>600</v>
      </c>
      <c r="AG298" s="296">
        <v>0</v>
      </c>
      <c r="AH298" s="296">
        <v>0</v>
      </c>
      <c r="AI298" s="296">
        <v>0</v>
      </c>
      <c r="AJ298" s="296">
        <v>0</v>
      </c>
      <c r="AK298" s="296">
        <v>0</v>
      </c>
      <c r="AL298" s="229"/>
      <c r="AM298" s="33">
        <v>295</v>
      </c>
      <c r="AN298" s="228">
        <v>600</v>
      </c>
      <c r="AO298" s="228">
        <v>0</v>
      </c>
      <c r="AP298" s="228">
        <v>0</v>
      </c>
      <c r="AQ298" s="228">
        <v>0</v>
      </c>
      <c r="AR298" s="228">
        <v>0</v>
      </c>
      <c r="AS298" s="228">
        <v>0</v>
      </c>
      <c r="AT298" s="229"/>
      <c r="AU298" s="33">
        <v>295</v>
      </c>
      <c r="AV298" s="228">
        <v>19</v>
      </c>
      <c r="AW298" s="228">
        <v>0</v>
      </c>
      <c r="AX298" s="228">
        <v>0</v>
      </c>
      <c r="AY298" s="228">
        <v>0</v>
      </c>
      <c r="AZ298" s="228">
        <v>0</v>
      </c>
      <c r="BA298" s="228">
        <v>0</v>
      </c>
      <c r="BB298" s="229"/>
      <c r="BC298" s="184">
        <v>295</v>
      </c>
      <c r="BD298" s="297">
        <v>0</v>
      </c>
      <c r="BE298" s="297">
        <v>0</v>
      </c>
      <c r="BF298" s="297">
        <v>0</v>
      </c>
      <c r="BG298" s="297">
        <v>0</v>
      </c>
      <c r="BH298" s="297">
        <v>0</v>
      </c>
    </row>
    <row r="299" spans="8:60" x14ac:dyDescent="0.35">
      <c r="H299" s="33">
        <v>296</v>
      </c>
      <c r="I299" s="23">
        <v>0</v>
      </c>
      <c r="J299" s="23">
        <v>0</v>
      </c>
      <c r="K299" s="23">
        <v>0</v>
      </c>
      <c r="L299" s="23">
        <v>0</v>
      </c>
      <c r="M299" s="23">
        <v>0</v>
      </c>
      <c r="N299" s="229"/>
      <c r="O299" s="33">
        <v>296</v>
      </c>
      <c r="P299" s="296">
        <f t="shared" si="12"/>
        <v>600</v>
      </c>
      <c r="Q299" s="296">
        <v>0</v>
      </c>
      <c r="R299" s="296">
        <v>0</v>
      </c>
      <c r="S299" s="296">
        <v>0</v>
      </c>
      <c r="T299" s="296">
        <v>0</v>
      </c>
      <c r="U299" s="296">
        <v>0</v>
      </c>
      <c r="V299" s="229"/>
      <c r="W299" s="33">
        <v>296</v>
      </c>
      <c r="X299" s="296">
        <v>600</v>
      </c>
      <c r="Y299" s="296">
        <v>0</v>
      </c>
      <c r="Z299" s="296">
        <v>0</v>
      </c>
      <c r="AA299" s="296">
        <v>0</v>
      </c>
      <c r="AB299" s="296">
        <v>0</v>
      </c>
      <c r="AC299" s="296">
        <v>0</v>
      </c>
      <c r="AD299" s="229"/>
      <c r="AE299" s="33">
        <v>296</v>
      </c>
      <c r="AF299" s="296">
        <f t="shared" si="13"/>
        <v>600</v>
      </c>
      <c r="AG299" s="296">
        <v>0</v>
      </c>
      <c r="AH299" s="296">
        <v>0</v>
      </c>
      <c r="AI299" s="296">
        <v>0</v>
      </c>
      <c r="AJ299" s="296">
        <v>0</v>
      </c>
      <c r="AK299" s="296">
        <v>0</v>
      </c>
      <c r="AL299" s="229"/>
      <c r="AM299" s="33">
        <v>296</v>
      </c>
      <c r="AN299" s="228">
        <v>600</v>
      </c>
      <c r="AO299" s="228">
        <v>0</v>
      </c>
      <c r="AP299" s="228">
        <v>0</v>
      </c>
      <c r="AQ299" s="228">
        <v>0</v>
      </c>
      <c r="AR299" s="228">
        <v>0</v>
      </c>
      <c r="AS299" s="228">
        <v>0</v>
      </c>
      <c r="AT299" s="229"/>
      <c r="AU299" s="33">
        <v>296</v>
      </c>
      <c r="AV299" s="228">
        <v>19</v>
      </c>
      <c r="AW299" s="228">
        <v>0</v>
      </c>
      <c r="AX299" s="228">
        <v>0</v>
      </c>
      <c r="AY299" s="228">
        <v>0</v>
      </c>
      <c r="AZ299" s="228">
        <v>0</v>
      </c>
      <c r="BA299" s="228">
        <v>0</v>
      </c>
      <c r="BB299" s="229"/>
      <c r="BC299" s="184">
        <v>296</v>
      </c>
      <c r="BD299" s="297">
        <v>0</v>
      </c>
      <c r="BE299" s="297">
        <v>0</v>
      </c>
      <c r="BF299" s="297">
        <v>0</v>
      </c>
      <c r="BG299" s="297">
        <v>0</v>
      </c>
      <c r="BH299" s="297">
        <v>0</v>
      </c>
    </row>
    <row r="300" spans="8:60" x14ac:dyDescent="0.35">
      <c r="H300" s="33">
        <v>297</v>
      </c>
      <c r="I300" s="23">
        <v>0</v>
      </c>
      <c r="J300" s="23">
        <v>0</v>
      </c>
      <c r="K300" s="23">
        <v>0</v>
      </c>
      <c r="L300" s="23">
        <v>0</v>
      </c>
      <c r="M300" s="23">
        <v>0</v>
      </c>
      <c r="N300" s="229"/>
      <c r="O300" s="33">
        <v>297</v>
      </c>
      <c r="P300" s="296">
        <f t="shared" si="12"/>
        <v>600</v>
      </c>
      <c r="Q300" s="296">
        <v>0</v>
      </c>
      <c r="R300" s="296">
        <v>0</v>
      </c>
      <c r="S300" s="296">
        <v>0</v>
      </c>
      <c r="T300" s="296">
        <v>0</v>
      </c>
      <c r="U300" s="296">
        <v>0</v>
      </c>
      <c r="V300" s="229"/>
      <c r="W300" s="33">
        <v>297</v>
      </c>
      <c r="X300" s="296">
        <v>600</v>
      </c>
      <c r="Y300" s="296">
        <v>0</v>
      </c>
      <c r="Z300" s="296">
        <v>0</v>
      </c>
      <c r="AA300" s="296">
        <v>0</v>
      </c>
      <c r="AB300" s="296">
        <v>0</v>
      </c>
      <c r="AC300" s="296">
        <v>0</v>
      </c>
      <c r="AD300" s="229"/>
      <c r="AE300" s="33">
        <v>297</v>
      </c>
      <c r="AF300" s="296">
        <f t="shared" si="13"/>
        <v>600</v>
      </c>
      <c r="AG300" s="296">
        <v>0</v>
      </c>
      <c r="AH300" s="296">
        <v>0</v>
      </c>
      <c r="AI300" s="296">
        <v>0</v>
      </c>
      <c r="AJ300" s="296">
        <v>0</v>
      </c>
      <c r="AK300" s="296">
        <v>0</v>
      </c>
      <c r="AL300" s="229"/>
      <c r="AM300" s="33">
        <v>297</v>
      </c>
      <c r="AN300" s="228">
        <v>600</v>
      </c>
      <c r="AO300" s="228">
        <v>0</v>
      </c>
      <c r="AP300" s="228">
        <v>0</v>
      </c>
      <c r="AQ300" s="228">
        <v>0</v>
      </c>
      <c r="AR300" s="228">
        <v>0</v>
      </c>
      <c r="AS300" s="228">
        <v>0</v>
      </c>
      <c r="AT300" s="229"/>
      <c r="AU300" s="33">
        <v>297</v>
      </c>
      <c r="AV300" s="228">
        <v>19</v>
      </c>
      <c r="AW300" s="228">
        <v>0</v>
      </c>
      <c r="AX300" s="228">
        <v>0</v>
      </c>
      <c r="AY300" s="228">
        <v>0</v>
      </c>
      <c r="AZ300" s="228">
        <v>0</v>
      </c>
      <c r="BA300" s="228">
        <v>0</v>
      </c>
      <c r="BB300" s="229"/>
      <c r="BC300" s="184">
        <v>297</v>
      </c>
      <c r="BD300" s="297">
        <v>0</v>
      </c>
      <c r="BE300" s="297">
        <v>0</v>
      </c>
      <c r="BF300" s="297">
        <v>0</v>
      </c>
      <c r="BG300" s="297">
        <v>0</v>
      </c>
      <c r="BH300" s="297">
        <v>0</v>
      </c>
    </row>
    <row r="301" spans="8:60" x14ac:dyDescent="0.35">
      <c r="H301" s="33">
        <v>298</v>
      </c>
      <c r="I301" s="23">
        <v>0</v>
      </c>
      <c r="J301" s="23">
        <v>0</v>
      </c>
      <c r="K301" s="23">
        <v>0</v>
      </c>
      <c r="L301" s="23">
        <v>0</v>
      </c>
      <c r="M301" s="23">
        <v>0</v>
      </c>
      <c r="N301" s="229"/>
      <c r="O301" s="33">
        <v>298</v>
      </c>
      <c r="P301" s="296">
        <f t="shared" si="12"/>
        <v>600</v>
      </c>
      <c r="Q301" s="296">
        <v>0</v>
      </c>
      <c r="R301" s="296">
        <v>0</v>
      </c>
      <c r="S301" s="296">
        <v>0</v>
      </c>
      <c r="T301" s="296">
        <v>0</v>
      </c>
      <c r="U301" s="296">
        <v>0</v>
      </c>
      <c r="V301" s="229"/>
      <c r="W301" s="33">
        <v>298</v>
      </c>
      <c r="X301" s="296">
        <v>600</v>
      </c>
      <c r="Y301" s="296">
        <v>0</v>
      </c>
      <c r="Z301" s="296">
        <v>0</v>
      </c>
      <c r="AA301" s="296">
        <v>0</v>
      </c>
      <c r="AB301" s="296">
        <v>0</v>
      </c>
      <c r="AC301" s="296">
        <v>0</v>
      </c>
      <c r="AD301" s="229"/>
      <c r="AE301" s="33">
        <v>298</v>
      </c>
      <c r="AF301" s="296">
        <f t="shared" si="13"/>
        <v>600</v>
      </c>
      <c r="AG301" s="296">
        <v>0</v>
      </c>
      <c r="AH301" s="296">
        <v>0</v>
      </c>
      <c r="AI301" s="296">
        <v>0</v>
      </c>
      <c r="AJ301" s="296">
        <v>0</v>
      </c>
      <c r="AK301" s="296">
        <v>0</v>
      </c>
      <c r="AL301" s="229"/>
      <c r="AM301" s="33">
        <v>298</v>
      </c>
      <c r="AN301" s="228">
        <v>600</v>
      </c>
      <c r="AO301" s="228">
        <v>0</v>
      </c>
      <c r="AP301" s="228">
        <v>0</v>
      </c>
      <c r="AQ301" s="228">
        <v>0</v>
      </c>
      <c r="AR301" s="228">
        <v>0</v>
      </c>
      <c r="AS301" s="228">
        <v>0</v>
      </c>
      <c r="AT301" s="229"/>
      <c r="AU301" s="33">
        <v>298</v>
      </c>
      <c r="AV301" s="228">
        <v>19</v>
      </c>
      <c r="AW301" s="228">
        <v>0</v>
      </c>
      <c r="AX301" s="228">
        <v>0</v>
      </c>
      <c r="AY301" s="228">
        <v>0</v>
      </c>
      <c r="AZ301" s="228">
        <v>0</v>
      </c>
      <c r="BA301" s="228">
        <v>0</v>
      </c>
      <c r="BB301" s="229"/>
      <c r="BC301" s="184">
        <v>298</v>
      </c>
      <c r="BD301" s="297">
        <v>0</v>
      </c>
      <c r="BE301" s="297">
        <v>0</v>
      </c>
      <c r="BF301" s="297">
        <v>0</v>
      </c>
      <c r="BG301" s="297">
        <v>0</v>
      </c>
      <c r="BH301" s="297">
        <v>0</v>
      </c>
    </row>
    <row r="302" spans="8:60" x14ac:dyDescent="0.35">
      <c r="H302" s="33">
        <v>299</v>
      </c>
      <c r="I302" s="23">
        <v>0</v>
      </c>
      <c r="J302" s="23">
        <v>0</v>
      </c>
      <c r="K302" s="23">
        <v>0</v>
      </c>
      <c r="L302" s="23">
        <v>0</v>
      </c>
      <c r="M302" s="23">
        <v>0</v>
      </c>
      <c r="N302" s="229"/>
      <c r="O302" s="33">
        <v>299</v>
      </c>
      <c r="P302" s="296">
        <f t="shared" si="12"/>
        <v>600</v>
      </c>
      <c r="Q302" s="296">
        <v>0</v>
      </c>
      <c r="R302" s="296">
        <v>0</v>
      </c>
      <c r="S302" s="296">
        <v>0</v>
      </c>
      <c r="T302" s="296">
        <v>0</v>
      </c>
      <c r="U302" s="296">
        <v>0</v>
      </c>
      <c r="V302" s="229"/>
      <c r="W302" s="33">
        <v>299</v>
      </c>
      <c r="X302" s="296">
        <v>600</v>
      </c>
      <c r="Y302" s="296">
        <v>0</v>
      </c>
      <c r="Z302" s="296">
        <v>0</v>
      </c>
      <c r="AA302" s="296">
        <v>0</v>
      </c>
      <c r="AB302" s="296">
        <v>0</v>
      </c>
      <c r="AC302" s="296">
        <v>0</v>
      </c>
      <c r="AD302" s="229"/>
      <c r="AE302" s="33">
        <v>299</v>
      </c>
      <c r="AF302" s="296">
        <f t="shared" si="13"/>
        <v>600</v>
      </c>
      <c r="AG302" s="296">
        <v>0</v>
      </c>
      <c r="AH302" s="296">
        <v>0</v>
      </c>
      <c r="AI302" s="296">
        <v>0</v>
      </c>
      <c r="AJ302" s="296">
        <v>0</v>
      </c>
      <c r="AK302" s="296">
        <v>0</v>
      </c>
      <c r="AL302" s="229"/>
      <c r="AM302" s="33">
        <v>299</v>
      </c>
      <c r="AN302" s="228">
        <v>600</v>
      </c>
      <c r="AO302" s="228">
        <v>0</v>
      </c>
      <c r="AP302" s="228">
        <v>0</v>
      </c>
      <c r="AQ302" s="228">
        <v>0</v>
      </c>
      <c r="AR302" s="228">
        <v>0</v>
      </c>
      <c r="AS302" s="228">
        <v>0</v>
      </c>
      <c r="AT302" s="229"/>
      <c r="AU302" s="33">
        <v>299</v>
      </c>
      <c r="AV302" s="228">
        <v>19</v>
      </c>
      <c r="AW302" s="228">
        <v>0</v>
      </c>
      <c r="AX302" s="228">
        <v>0</v>
      </c>
      <c r="AY302" s="228">
        <v>0</v>
      </c>
      <c r="AZ302" s="228">
        <v>0</v>
      </c>
      <c r="BA302" s="228">
        <v>0</v>
      </c>
      <c r="BB302" s="229"/>
      <c r="BC302" s="184">
        <v>299</v>
      </c>
      <c r="BD302" s="297">
        <v>0</v>
      </c>
      <c r="BE302" s="297">
        <v>0</v>
      </c>
      <c r="BF302" s="297">
        <v>0</v>
      </c>
      <c r="BG302" s="297">
        <v>0</v>
      </c>
      <c r="BH302" s="297">
        <v>0</v>
      </c>
    </row>
    <row r="303" spans="8:60" x14ac:dyDescent="0.35">
      <c r="H303" s="33">
        <v>300</v>
      </c>
      <c r="I303" s="23">
        <v>0</v>
      </c>
      <c r="J303" s="23">
        <v>0</v>
      </c>
      <c r="K303" s="23">
        <v>0</v>
      </c>
      <c r="L303" s="23">
        <v>0</v>
      </c>
      <c r="M303" s="23">
        <v>0</v>
      </c>
      <c r="N303" s="229"/>
      <c r="O303" s="33">
        <v>300</v>
      </c>
      <c r="P303" s="296">
        <f t="shared" si="12"/>
        <v>600</v>
      </c>
      <c r="Q303" s="296">
        <v>0</v>
      </c>
      <c r="R303" s="296">
        <v>0</v>
      </c>
      <c r="S303" s="296">
        <v>0</v>
      </c>
      <c r="T303" s="296">
        <v>0</v>
      </c>
      <c r="U303" s="296">
        <v>0</v>
      </c>
      <c r="V303" s="229"/>
      <c r="W303" s="33">
        <v>300</v>
      </c>
      <c r="X303" s="296">
        <v>600</v>
      </c>
      <c r="Y303" s="296">
        <v>0</v>
      </c>
      <c r="Z303" s="296">
        <v>0</v>
      </c>
      <c r="AA303" s="296">
        <v>0</v>
      </c>
      <c r="AB303" s="296">
        <v>0</v>
      </c>
      <c r="AC303" s="296">
        <v>0</v>
      </c>
      <c r="AD303" s="229"/>
      <c r="AE303" s="33">
        <v>300</v>
      </c>
      <c r="AF303" s="296">
        <f t="shared" si="13"/>
        <v>600</v>
      </c>
      <c r="AG303" s="296">
        <v>0</v>
      </c>
      <c r="AH303" s="296">
        <v>0</v>
      </c>
      <c r="AI303" s="296">
        <v>0</v>
      </c>
      <c r="AJ303" s="296">
        <v>0</v>
      </c>
      <c r="AK303" s="296">
        <v>0</v>
      </c>
      <c r="AL303" s="229"/>
      <c r="AM303" s="33">
        <v>300</v>
      </c>
      <c r="AN303" s="228">
        <v>600</v>
      </c>
      <c r="AO303" s="228">
        <v>0</v>
      </c>
      <c r="AP303" s="228">
        <v>0</v>
      </c>
      <c r="AQ303" s="228">
        <v>0</v>
      </c>
      <c r="AR303" s="228">
        <v>0</v>
      </c>
      <c r="AS303" s="228">
        <v>0</v>
      </c>
      <c r="AT303" s="229"/>
      <c r="AU303" s="33">
        <v>300</v>
      </c>
      <c r="AV303" s="228">
        <v>19</v>
      </c>
      <c r="AW303" s="228">
        <v>0</v>
      </c>
      <c r="AX303" s="228">
        <v>0</v>
      </c>
      <c r="AY303" s="228">
        <v>0</v>
      </c>
      <c r="AZ303" s="228">
        <v>0</v>
      </c>
      <c r="BA303" s="228">
        <v>0</v>
      </c>
      <c r="BB303" s="229"/>
      <c r="BC303" s="184">
        <v>300</v>
      </c>
      <c r="BD303" s="297">
        <v>0</v>
      </c>
      <c r="BE303" s="297">
        <v>0</v>
      </c>
      <c r="BF303" s="297">
        <v>0</v>
      </c>
      <c r="BG303" s="297">
        <v>0</v>
      </c>
      <c r="BH303" s="297">
        <v>0</v>
      </c>
    </row>
  </sheetData>
  <mergeCells count="5">
    <mergeCell ref="P1:U1"/>
    <mergeCell ref="X1:AC1"/>
    <mergeCell ref="AF1:AK1"/>
    <mergeCell ref="AN1:AS1"/>
    <mergeCell ref="AV1:BA1"/>
  </mergeCell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6699"/>
    <pageSetUpPr fitToPage="1"/>
  </sheetPr>
  <dimension ref="A1:BI303"/>
  <sheetViews>
    <sheetView zoomScale="70" zoomScaleNormal="70" workbookViewId="0">
      <selection activeCell="E40" sqref="E40"/>
    </sheetView>
  </sheetViews>
  <sheetFormatPr defaultColWidth="9.1796875" defaultRowHeight="14.5" x14ac:dyDescent="0.35"/>
  <cols>
    <col min="1" max="1" width="43.1796875" style="227" bestFit="1" customWidth="1"/>
    <col min="2" max="6" width="9.1796875" style="227"/>
    <col min="7" max="7" width="14.7265625" style="227" customWidth="1"/>
    <col min="8" max="13" width="9.1796875" style="227"/>
    <col min="14" max="14" width="14.1796875" style="227" customWidth="1"/>
    <col min="15" max="53" width="9.1796875" style="227"/>
    <col min="54" max="54" width="10.54296875" style="227" bestFit="1" customWidth="1"/>
    <col min="55" max="16384" width="9.1796875" style="227"/>
  </cols>
  <sheetData>
    <row r="1" spans="1:61" s="229" customFormat="1" ht="99" customHeight="1" x14ac:dyDescent="0.35">
      <c r="A1" s="233" t="s">
        <v>397</v>
      </c>
      <c r="B1" s="178">
        <v>1</v>
      </c>
      <c r="C1" s="178">
        <v>2</v>
      </c>
      <c r="D1" s="178">
        <v>3</v>
      </c>
      <c r="E1" s="178">
        <v>4</v>
      </c>
      <c r="F1" s="178">
        <v>5</v>
      </c>
      <c r="H1" s="284" t="s">
        <v>404</v>
      </c>
      <c r="I1" s="178"/>
      <c r="J1" s="178"/>
      <c r="K1" s="178"/>
      <c r="L1" s="178"/>
      <c r="M1" s="178"/>
      <c r="N1" s="275" t="s">
        <v>405</v>
      </c>
      <c r="O1" s="233" t="s">
        <v>7</v>
      </c>
      <c r="P1" s="378" t="str">
        <f>IF('System Inputs'!D2="","",'System Inputs'!D2)</f>
        <v>NEA 2-region Test Case A+60</v>
      </c>
      <c r="Q1" s="378"/>
      <c r="R1" s="378"/>
      <c r="S1" s="378"/>
      <c r="T1" s="378"/>
      <c r="U1" s="378"/>
      <c r="W1" s="233" t="s">
        <v>7</v>
      </c>
      <c r="X1" s="378" t="str">
        <f>IF('System Inputs'!E2="","",'System Inputs'!E2)</f>
        <v>NEA 2-region Test Case A+40</v>
      </c>
      <c r="Y1" s="378"/>
      <c r="Z1" s="378"/>
      <c r="AA1" s="378"/>
      <c r="AB1" s="378"/>
      <c r="AC1" s="378"/>
      <c r="AE1" s="233" t="s">
        <v>7</v>
      </c>
      <c r="AF1" s="378" t="str">
        <f>IF('System Inputs'!F2="","",'System Inputs'!F2)</f>
        <v>NEA 2-region Test Case A+0</v>
      </c>
      <c r="AG1" s="378"/>
      <c r="AH1" s="378"/>
      <c r="AI1" s="378"/>
      <c r="AJ1" s="378"/>
      <c r="AK1" s="378"/>
      <c r="AM1" s="233" t="s">
        <v>7</v>
      </c>
      <c r="AN1" s="378" t="str">
        <f>IF('System Inputs'!G2="","",'System Inputs'!G2)</f>
        <v>NEA 2-region Equilibrium</v>
      </c>
      <c r="AO1" s="378"/>
      <c r="AP1" s="378"/>
      <c r="AQ1" s="378"/>
      <c r="AR1" s="378"/>
      <c r="AS1" s="378"/>
      <c r="AU1" s="233" t="s">
        <v>7</v>
      </c>
      <c r="AV1" s="378" t="str">
        <f>IF('System Inputs'!H2="","",'System Inputs'!H2)</f>
        <v>NEA 2-region Test Case C</v>
      </c>
      <c r="AW1" s="378"/>
      <c r="AX1" s="378"/>
      <c r="AY1" s="378"/>
      <c r="AZ1" s="378"/>
      <c r="BA1" s="378"/>
      <c r="BB1" s="276" t="s">
        <v>406</v>
      </c>
      <c r="BC1" s="277"/>
      <c r="BD1" s="278" t="s">
        <v>32</v>
      </c>
      <c r="BE1" s="279">
        <v>1</v>
      </c>
      <c r="BF1" s="279">
        <v>2</v>
      </c>
      <c r="BG1" s="279">
        <v>3</v>
      </c>
      <c r="BH1" s="279">
        <v>4</v>
      </c>
      <c r="BI1" s="279">
        <v>5</v>
      </c>
    </row>
    <row r="2" spans="1:61" s="229"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280" t="str">
        <f>B2</f>
        <v>NEA 2-region Test Case A+60</v>
      </c>
      <c r="J2" s="280" t="str">
        <f>C2</f>
        <v>NEA 2-region Test Case A+40</v>
      </c>
      <c r="K2" s="280" t="str">
        <f>D2</f>
        <v>NEA 2-region Test Case A+0</v>
      </c>
      <c r="L2" s="280" t="str">
        <f>E2</f>
        <v>NEA 2-region Equilibrium</v>
      </c>
      <c r="M2" s="280" t="str">
        <f>F2</f>
        <v>NEA 2-region Test Case C</v>
      </c>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1" t="s">
        <v>38</v>
      </c>
      <c r="BE2" s="189" t="str">
        <f>B2</f>
        <v>NEA 2-region Test Case A+60</v>
      </c>
      <c r="BF2" s="189" t="str">
        <f>C2</f>
        <v>NEA 2-region Test Case A+40</v>
      </c>
      <c r="BG2" s="189" t="str">
        <f>D2</f>
        <v>NEA 2-region Test Case A+0</v>
      </c>
      <c r="BH2" s="189" t="str">
        <f>E2</f>
        <v>NEA 2-region Equilibrium</v>
      </c>
      <c r="BI2" s="189" t="str">
        <f>F2</f>
        <v>NEA 2-region Test Case C</v>
      </c>
    </row>
    <row r="3" spans="1:61" s="229" customFormat="1" x14ac:dyDescent="0.35">
      <c r="A3" s="33" t="s">
        <v>254</v>
      </c>
      <c r="B3" s="7">
        <v>5</v>
      </c>
      <c r="C3" s="228">
        <v>5</v>
      </c>
      <c r="D3" s="228">
        <v>5</v>
      </c>
      <c r="E3" s="228">
        <v>5</v>
      </c>
      <c r="F3" s="228">
        <v>5</v>
      </c>
      <c r="G3" s="281"/>
      <c r="H3" s="33">
        <v>0</v>
      </c>
      <c r="I3" s="228">
        <v>1000</v>
      </c>
      <c r="J3" s="228">
        <v>1000</v>
      </c>
      <c r="K3" s="7">
        <v>1000</v>
      </c>
      <c r="L3" s="7">
        <v>1000</v>
      </c>
      <c r="M3" s="7">
        <v>1000</v>
      </c>
      <c r="O3" s="33">
        <v>0</v>
      </c>
      <c r="P3" s="250">
        <v>11</v>
      </c>
      <c r="Q3" s="7">
        <v>0</v>
      </c>
      <c r="R3" s="7">
        <v>0</v>
      </c>
      <c r="S3" s="7">
        <v>0</v>
      </c>
      <c r="T3" s="7">
        <v>0</v>
      </c>
      <c r="U3" s="7">
        <v>0</v>
      </c>
      <c r="W3" s="33">
        <v>0</v>
      </c>
      <c r="X3" s="250">
        <v>12</v>
      </c>
      <c r="Y3" s="7">
        <v>0</v>
      </c>
      <c r="Z3" s="228">
        <v>0</v>
      </c>
      <c r="AA3" s="228">
        <v>0</v>
      </c>
      <c r="AB3" s="228">
        <v>0</v>
      </c>
      <c r="AC3" s="228">
        <v>0</v>
      </c>
      <c r="AE3" s="33">
        <v>0</v>
      </c>
      <c r="AF3" s="250">
        <v>13</v>
      </c>
      <c r="AG3" s="7">
        <v>0</v>
      </c>
      <c r="AH3" s="228">
        <v>0</v>
      </c>
      <c r="AI3" s="228">
        <v>0</v>
      </c>
      <c r="AJ3" s="228">
        <v>0</v>
      </c>
      <c r="AK3" s="228">
        <v>0</v>
      </c>
      <c r="AM3" s="33">
        <v>0</v>
      </c>
      <c r="AN3" s="250">
        <v>1</v>
      </c>
      <c r="AO3" s="7">
        <v>0</v>
      </c>
      <c r="AP3" s="228">
        <v>0</v>
      </c>
      <c r="AQ3" s="228">
        <v>0</v>
      </c>
      <c r="AR3" s="228">
        <v>0</v>
      </c>
      <c r="AS3" s="228">
        <v>0</v>
      </c>
      <c r="AU3" s="33">
        <v>0</v>
      </c>
      <c r="AV3" s="7">
        <v>5</v>
      </c>
      <c r="AW3" s="7">
        <v>0</v>
      </c>
      <c r="AX3" s="228">
        <v>0</v>
      </c>
      <c r="AY3" s="228">
        <v>0</v>
      </c>
      <c r="AZ3" s="228">
        <v>0</v>
      </c>
      <c r="BA3" s="228">
        <v>0</v>
      </c>
      <c r="BC3" s="184">
        <v>0</v>
      </c>
      <c r="BD3" s="183" t="s">
        <v>395</v>
      </c>
      <c r="BE3" s="117">
        <v>1</v>
      </c>
      <c r="BF3" s="117">
        <v>1</v>
      </c>
      <c r="BG3" s="117">
        <v>1</v>
      </c>
      <c r="BH3" s="117">
        <v>1</v>
      </c>
      <c r="BI3" s="117">
        <v>1</v>
      </c>
    </row>
    <row r="4" spans="1:61" s="229" customFormat="1" x14ac:dyDescent="0.35">
      <c r="A4" s="33" t="s">
        <v>255</v>
      </c>
      <c r="B4" s="7">
        <v>60</v>
      </c>
      <c r="C4" s="228">
        <v>60</v>
      </c>
      <c r="D4" s="228">
        <v>60</v>
      </c>
      <c r="E4" s="228">
        <v>60</v>
      </c>
      <c r="F4" s="228">
        <v>60</v>
      </c>
      <c r="G4" s="281"/>
      <c r="H4" s="33">
        <v>1</v>
      </c>
      <c r="I4" s="228">
        <v>1000</v>
      </c>
      <c r="J4" s="228">
        <v>1000</v>
      </c>
      <c r="K4" s="228">
        <v>1000</v>
      </c>
      <c r="L4" s="7">
        <v>1000</v>
      </c>
      <c r="M4" s="7">
        <v>1000</v>
      </c>
      <c r="O4" s="33">
        <v>1</v>
      </c>
      <c r="P4" s="228">
        <f>P3</f>
        <v>11</v>
      </c>
      <c r="Q4" s="228">
        <v>0</v>
      </c>
      <c r="R4" s="228">
        <v>0</v>
      </c>
      <c r="S4" s="228">
        <v>0</v>
      </c>
      <c r="T4" s="228">
        <v>0</v>
      </c>
      <c r="U4" s="228">
        <v>0</v>
      </c>
      <c r="W4" s="33">
        <v>1</v>
      </c>
      <c r="X4" s="228">
        <f>X3</f>
        <v>12</v>
      </c>
      <c r="Y4" s="7">
        <v>0</v>
      </c>
      <c r="Z4" s="228">
        <v>0</v>
      </c>
      <c r="AA4" s="228">
        <v>0</v>
      </c>
      <c r="AB4" s="228">
        <v>0</v>
      </c>
      <c r="AC4" s="228">
        <v>0</v>
      </c>
      <c r="AE4" s="33">
        <v>1</v>
      </c>
      <c r="AF4" s="228">
        <f>AF3</f>
        <v>13</v>
      </c>
      <c r="AG4" s="228">
        <v>0</v>
      </c>
      <c r="AH4" s="228">
        <v>0</v>
      </c>
      <c r="AI4" s="228">
        <v>0</v>
      </c>
      <c r="AJ4" s="228">
        <v>0</v>
      </c>
      <c r="AK4" s="228">
        <v>0</v>
      </c>
      <c r="AM4" s="33">
        <v>1</v>
      </c>
      <c r="AN4" s="228">
        <f>AN3</f>
        <v>1</v>
      </c>
      <c r="AO4" s="228">
        <v>0</v>
      </c>
      <c r="AP4" s="228">
        <v>0</v>
      </c>
      <c r="AQ4" s="228">
        <v>0</v>
      </c>
      <c r="AR4" s="228">
        <v>0</v>
      </c>
      <c r="AS4" s="228">
        <v>0</v>
      </c>
      <c r="AU4" s="33">
        <v>1</v>
      </c>
      <c r="AV4" s="228">
        <v>5</v>
      </c>
      <c r="AW4" s="228">
        <v>0</v>
      </c>
      <c r="AX4" s="228">
        <v>0</v>
      </c>
      <c r="AY4" s="228">
        <v>0</v>
      </c>
      <c r="AZ4" s="228">
        <v>0</v>
      </c>
      <c r="BA4" s="228">
        <v>0</v>
      </c>
      <c r="BC4" s="184">
        <v>1</v>
      </c>
      <c r="BD4" s="183" t="s">
        <v>395</v>
      </c>
      <c r="BE4" s="117">
        <v>1</v>
      </c>
      <c r="BF4" s="117">
        <v>1</v>
      </c>
      <c r="BG4" s="117">
        <v>1</v>
      </c>
      <c r="BH4" s="117">
        <v>1</v>
      </c>
      <c r="BI4" s="117">
        <v>1</v>
      </c>
    </row>
    <row r="5" spans="1:61" s="229" customFormat="1" x14ac:dyDescent="0.35">
      <c r="A5" s="33" t="s">
        <v>256</v>
      </c>
      <c r="B5" s="7">
        <v>0.5</v>
      </c>
      <c r="C5" s="228">
        <v>0.5</v>
      </c>
      <c r="D5" s="228">
        <v>0.5</v>
      </c>
      <c r="E5" s="228">
        <v>0.5</v>
      </c>
      <c r="F5" s="228">
        <v>0.5</v>
      </c>
      <c r="G5" s="281"/>
      <c r="H5" s="33">
        <v>2</v>
      </c>
      <c r="I5" s="228">
        <v>1000</v>
      </c>
      <c r="J5" s="228">
        <v>1000</v>
      </c>
      <c r="K5" s="228">
        <v>1000</v>
      </c>
      <c r="L5" s="7">
        <v>1000</v>
      </c>
      <c r="M5" s="7">
        <v>1000</v>
      </c>
      <c r="O5" s="33">
        <v>2</v>
      </c>
      <c r="P5" s="228">
        <f t="shared" ref="P5:P68" si="0">P4</f>
        <v>11</v>
      </c>
      <c r="Q5" s="228">
        <v>0</v>
      </c>
      <c r="R5" s="228">
        <v>0</v>
      </c>
      <c r="S5" s="228">
        <v>0</v>
      </c>
      <c r="T5" s="228">
        <v>0</v>
      </c>
      <c r="U5" s="228">
        <v>0</v>
      </c>
      <c r="W5" s="33">
        <v>2</v>
      </c>
      <c r="X5" s="228">
        <f t="shared" ref="X5:X68" si="1">X4</f>
        <v>12</v>
      </c>
      <c r="Y5" s="228">
        <v>0</v>
      </c>
      <c r="Z5" s="228">
        <v>0</v>
      </c>
      <c r="AA5" s="228">
        <v>0</v>
      </c>
      <c r="AB5" s="228">
        <v>0</v>
      </c>
      <c r="AC5" s="228">
        <v>0</v>
      </c>
      <c r="AE5" s="33">
        <v>2</v>
      </c>
      <c r="AF5" s="228">
        <f t="shared" ref="AF5:AF68" si="2">AF4</f>
        <v>13</v>
      </c>
      <c r="AG5" s="228">
        <v>0</v>
      </c>
      <c r="AH5" s="228">
        <v>0</v>
      </c>
      <c r="AI5" s="228">
        <v>0</v>
      </c>
      <c r="AJ5" s="228">
        <v>0</v>
      </c>
      <c r="AK5" s="228">
        <v>0</v>
      </c>
      <c r="AM5" s="33">
        <v>2</v>
      </c>
      <c r="AN5" s="228">
        <f t="shared" ref="AN5:AN68" si="3">AN4</f>
        <v>1</v>
      </c>
      <c r="AO5" s="228">
        <v>0</v>
      </c>
      <c r="AP5" s="228">
        <v>0</v>
      </c>
      <c r="AQ5" s="228">
        <v>0</v>
      </c>
      <c r="AR5" s="228">
        <v>0</v>
      </c>
      <c r="AS5" s="228">
        <v>0</v>
      </c>
      <c r="AU5" s="33">
        <v>2</v>
      </c>
      <c r="AV5" s="228">
        <v>5</v>
      </c>
      <c r="AW5" s="228">
        <v>0</v>
      </c>
      <c r="AX5" s="228">
        <v>0</v>
      </c>
      <c r="AY5" s="228">
        <v>0</v>
      </c>
      <c r="AZ5" s="228">
        <v>0</v>
      </c>
      <c r="BA5" s="228">
        <v>0</v>
      </c>
      <c r="BC5" s="184">
        <v>2</v>
      </c>
      <c r="BD5" s="183" t="s">
        <v>395</v>
      </c>
      <c r="BE5" s="117">
        <v>1</v>
      </c>
      <c r="BF5" s="117">
        <v>1</v>
      </c>
      <c r="BG5" s="117">
        <v>1</v>
      </c>
      <c r="BH5" s="117">
        <v>1</v>
      </c>
      <c r="BI5" s="117">
        <v>1</v>
      </c>
    </row>
    <row r="6" spans="1:61" s="229" customFormat="1" x14ac:dyDescent="0.35">
      <c r="A6" s="33" t="s">
        <v>253</v>
      </c>
      <c r="B6" s="7" t="b">
        <v>0</v>
      </c>
      <c r="C6" s="228" t="b">
        <v>0</v>
      </c>
      <c r="D6" s="228" t="b">
        <v>0</v>
      </c>
      <c r="E6" s="228" t="b">
        <v>0</v>
      </c>
      <c r="F6" s="228" t="b">
        <v>0</v>
      </c>
      <c r="G6" s="282"/>
      <c r="H6" s="33">
        <v>3</v>
      </c>
      <c r="I6" s="228">
        <v>1000</v>
      </c>
      <c r="J6" s="228">
        <v>1000</v>
      </c>
      <c r="K6" s="228">
        <v>1000</v>
      </c>
      <c r="L6" s="7">
        <v>1000</v>
      </c>
      <c r="M6" s="7">
        <v>1000</v>
      </c>
      <c r="O6" s="33">
        <v>3</v>
      </c>
      <c r="P6" s="228">
        <f t="shared" si="0"/>
        <v>11</v>
      </c>
      <c r="Q6" s="228">
        <v>0</v>
      </c>
      <c r="R6" s="228">
        <v>0</v>
      </c>
      <c r="S6" s="228">
        <v>0</v>
      </c>
      <c r="T6" s="228">
        <v>0</v>
      </c>
      <c r="U6" s="228">
        <v>0</v>
      </c>
      <c r="W6" s="33">
        <v>3</v>
      </c>
      <c r="X6" s="228">
        <f t="shared" si="1"/>
        <v>12</v>
      </c>
      <c r="Y6" s="228">
        <v>0</v>
      </c>
      <c r="Z6" s="228">
        <v>0</v>
      </c>
      <c r="AA6" s="228">
        <v>0</v>
      </c>
      <c r="AB6" s="228">
        <v>0</v>
      </c>
      <c r="AC6" s="228">
        <v>0</v>
      </c>
      <c r="AE6" s="33">
        <v>3</v>
      </c>
      <c r="AF6" s="228">
        <f t="shared" si="2"/>
        <v>13</v>
      </c>
      <c r="AG6" s="228">
        <v>0</v>
      </c>
      <c r="AH6" s="228">
        <v>0</v>
      </c>
      <c r="AI6" s="228">
        <v>0</v>
      </c>
      <c r="AJ6" s="228">
        <v>0</v>
      </c>
      <c r="AK6" s="228">
        <v>0</v>
      </c>
      <c r="AM6" s="33">
        <v>3</v>
      </c>
      <c r="AN6" s="228">
        <f t="shared" si="3"/>
        <v>1</v>
      </c>
      <c r="AO6" s="228">
        <v>0</v>
      </c>
      <c r="AP6" s="228">
        <v>0</v>
      </c>
      <c r="AQ6" s="228">
        <v>0</v>
      </c>
      <c r="AR6" s="228">
        <v>0</v>
      </c>
      <c r="AS6" s="228">
        <v>0</v>
      </c>
      <c r="AU6" s="33">
        <v>3</v>
      </c>
      <c r="AV6" s="228">
        <v>5</v>
      </c>
      <c r="AW6" s="228">
        <v>0</v>
      </c>
      <c r="AX6" s="228">
        <v>0</v>
      </c>
      <c r="AY6" s="228">
        <v>0</v>
      </c>
      <c r="AZ6" s="228">
        <v>0</v>
      </c>
      <c r="BA6" s="228">
        <v>0</v>
      </c>
      <c r="BC6" s="184">
        <v>3</v>
      </c>
      <c r="BD6" s="183" t="s">
        <v>395</v>
      </c>
      <c r="BE6" s="117">
        <v>1</v>
      </c>
      <c r="BF6" s="117">
        <v>1</v>
      </c>
      <c r="BG6" s="117">
        <v>1</v>
      </c>
      <c r="BH6" s="117">
        <v>1</v>
      </c>
      <c r="BI6" s="117">
        <v>1</v>
      </c>
    </row>
    <row r="7" spans="1:61" s="229" customFormat="1" x14ac:dyDescent="0.35">
      <c r="A7" s="33" t="s">
        <v>257</v>
      </c>
      <c r="B7" s="7">
        <v>0.1</v>
      </c>
      <c r="C7" s="228">
        <v>0.1</v>
      </c>
      <c r="D7" s="228">
        <v>0.1</v>
      </c>
      <c r="E7" s="228">
        <v>0.1</v>
      </c>
      <c r="F7" s="228">
        <v>0.1</v>
      </c>
      <c r="G7" s="282"/>
      <c r="H7" s="33">
        <v>4</v>
      </c>
      <c r="I7" s="228">
        <v>1000</v>
      </c>
      <c r="J7" s="228">
        <v>1000</v>
      </c>
      <c r="K7" s="228">
        <v>1000</v>
      </c>
      <c r="L7" s="7">
        <v>1000</v>
      </c>
      <c r="M7" s="7">
        <v>1000</v>
      </c>
      <c r="O7" s="33">
        <v>4</v>
      </c>
      <c r="P7" s="228">
        <f t="shared" si="0"/>
        <v>11</v>
      </c>
      <c r="Q7" s="228">
        <v>0</v>
      </c>
      <c r="R7" s="228">
        <v>0</v>
      </c>
      <c r="S7" s="228">
        <v>0</v>
      </c>
      <c r="T7" s="228">
        <v>0</v>
      </c>
      <c r="U7" s="228">
        <v>0</v>
      </c>
      <c r="W7" s="33">
        <v>4</v>
      </c>
      <c r="X7" s="228">
        <f t="shared" si="1"/>
        <v>12</v>
      </c>
      <c r="Y7" s="228">
        <v>0</v>
      </c>
      <c r="Z7" s="228">
        <v>0</v>
      </c>
      <c r="AA7" s="228">
        <v>0</v>
      </c>
      <c r="AB7" s="228">
        <v>0</v>
      </c>
      <c r="AC7" s="228">
        <v>0</v>
      </c>
      <c r="AE7" s="33">
        <v>4</v>
      </c>
      <c r="AF7" s="228">
        <f t="shared" si="2"/>
        <v>13</v>
      </c>
      <c r="AG7" s="228">
        <v>0</v>
      </c>
      <c r="AH7" s="228">
        <v>0</v>
      </c>
      <c r="AI7" s="228">
        <v>0</v>
      </c>
      <c r="AJ7" s="228">
        <v>0</v>
      </c>
      <c r="AK7" s="228">
        <v>0</v>
      </c>
      <c r="AM7" s="33">
        <v>4</v>
      </c>
      <c r="AN7" s="228">
        <f t="shared" si="3"/>
        <v>1</v>
      </c>
      <c r="AO7" s="228">
        <v>0</v>
      </c>
      <c r="AP7" s="228">
        <v>0</v>
      </c>
      <c r="AQ7" s="228">
        <v>0</v>
      </c>
      <c r="AR7" s="228">
        <v>0</v>
      </c>
      <c r="AS7" s="228">
        <v>0</v>
      </c>
      <c r="AU7" s="33">
        <v>4</v>
      </c>
      <c r="AV7" s="228">
        <v>5</v>
      </c>
      <c r="AW7" s="228">
        <v>0</v>
      </c>
      <c r="AX7" s="228">
        <v>0</v>
      </c>
      <c r="AY7" s="228">
        <v>0</v>
      </c>
      <c r="AZ7" s="228">
        <v>0</v>
      </c>
      <c r="BA7" s="228">
        <v>0</v>
      </c>
      <c r="BC7" s="184">
        <v>4</v>
      </c>
      <c r="BD7" s="183" t="s">
        <v>395</v>
      </c>
      <c r="BE7" s="117">
        <v>1</v>
      </c>
      <c r="BF7" s="117">
        <v>1</v>
      </c>
      <c r="BG7" s="117">
        <v>1</v>
      </c>
      <c r="BH7" s="117">
        <v>1</v>
      </c>
      <c r="BI7" s="117">
        <v>1</v>
      </c>
    </row>
    <row r="8" spans="1:61" s="229" customFormat="1" x14ac:dyDescent="0.35">
      <c r="A8" s="33" t="s">
        <v>258</v>
      </c>
      <c r="B8" s="7">
        <v>0</v>
      </c>
      <c r="C8" s="228">
        <v>0</v>
      </c>
      <c r="D8" s="228">
        <v>0</v>
      </c>
      <c r="E8" s="228">
        <v>0.24199999999999999</v>
      </c>
      <c r="F8" s="228">
        <v>0</v>
      </c>
      <c r="G8" s="282"/>
      <c r="H8" s="33">
        <v>5</v>
      </c>
      <c r="I8" s="228">
        <v>1000</v>
      </c>
      <c r="J8" s="228">
        <v>1000</v>
      </c>
      <c r="K8" s="228">
        <v>1000</v>
      </c>
      <c r="L8" s="7">
        <v>1000</v>
      </c>
      <c r="M8" s="7">
        <v>1000</v>
      </c>
      <c r="O8" s="33">
        <v>5</v>
      </c>
      <c r="P8" s="228">
        <f t="shared" si="0"/>
        <v>11</v>
      </c>
      <c r="Q8" s="228">
        <v>0</v>
      </c>
      <c r="R8" s="228">
        <v>0</v>
      </c>
      <c r="S8" s="228">
        <v>0</v>
      </c>
      <c r="T8" s="228">
        <v>0</v>
      </c>
      <c r="U8" s="228">
        <v>0</v>
      </c>
      <c r="W8" s="33">
        <v>5</v>
      </c>
      <c r="X8" s="228">
        <f t="shared" si="1"/>
        <v>12</v>
      </c>
      <c r="Y8" s="228">
        <v>0</v>
      </c>
      <c r="Z8" s="228">
        <v>0</v>
      </c>
      <c r="AA8" s="228">
        <v>0</v>
      </c>
      <c r="AB8" s="228">
        <v>0</v>
      </c>
      <c r="AC8" s="228">
        <v>0</v>
      </c>
      <c r="AE8" s="33">
        <v>5</v>
      </c>
      <c r="AF8" s="228">
        <f t="shared" si="2"/>
        <v>13</v>
      </c>
      <c r="AG8" s="228">
        <v>0</v>
      </c>
      <c r="AH8" s="228">
        <v>0</v>
      </c>
      <c r="AI8" s="228">
        <v>0</v>
      </c>
      <c r="AJ8" s="228">
        <v>0</v>
      </c>
      <c r="AK8" s="228">
        <v>0</v>
      </c>
      <c r="AM8" s="33">
        <v>5</v>
      </c>
      <c r="AN8" s="228">
        <f t="shared" si="3"/>
        <v>1</v>
      </c>
      <c r="AO8" s="228">
        <v>0</v>
      </c>
      <c r="AP8" s="228">
        <v>0</v>
      </c>
      <c r="AQ8" s="228">
        <v>0</v>
      </c>
      <c r="AR8" s="228">
        <v>0</v>
      </c>
      <c r="AS8" s="228">
        <v>0</v>
      </c>
      <c r="AU8" s="33">
        <v>5</v>
      </c>
      <c r="AV8" s="228">
        <v>5</v>
      </c>
      <c r="AW8" s="228">
        <v>0</v>
      </c>
      <c r="AX8" s="228">
        <v>0</v>
      </c>
      <c r="AY8" s="228">
        <v>0</v>
      </c>
      <c r="AZ8" s="228">
        <v>0</v>
      </c>
      <c r="BA8" s="228">
        <v>0</v>
      </c>
      <c r="BC8" s="184">
        <v>5</v>
      </c>
      <c r="BD8" s="183" t="s">
        <v>395</v>
      </c>
      <c r="BE8" s="117">
        <v>1</v>
      </c>
      <c r="BF8" s="117">
        <v>1</v>
      </c>
      <c r="BG8" s="117">
        <v>1</v>
      </c>
      <c r="BH8" s="117">
        <v>1</v>
      </c>
      <c r="BI8" s="117">
        <v>1</v>
      </c>
    </row>
    <row r="9" spans="1:61" s="229" customFormat="1" x14ac:dyDescent="0.35">
      <c r="A9" s="33" t="s">
        <v>259</v>
      </c>
      <c r="B9" s="228">
        <v>2100</v>
      </c>
      <c r="C9" s="228">
        <v>2100</v>
      </c>
      <c r="D9" s="228">
        <v>2100</v>
      </c>
      <c r="E9" s="228">
        <v>2100</v>
      </c>
      <c r="F9" s="228">
        <v>2100</v>
      </c>
      <c r="G9" s="282"/>
      <c r="H9" s="33">
        <v>6</v>
      </c>
      <c r="I9" s="228">
        <v>1000</v>
      </c>
      <c r="J9" s="228">
        <v>1000</v>
      </c>
      <c r="K9" s="228">
        <v>1000</v>
      </c>
      <c r="L9" s="7">
        <v>1000</v>
      </c>
      <c r="M9" s="7">
        <v>1000</v>
      </c>
      <c r="O9" s="33">
        <v>6</v>
      </c>
      <c r="P9" s="228">
        <f t="shared" si="0"/>
        <v>11</v>
      </c>
      <c r="Q9" s="228">
        <v>0</v>
      </c>
      <c r="R9" s="228">
        <v>0</v>
      </c>
      <c r="S9" s="228">
        <v>0</v>
      </c>
      <c r="T9" s="228">
        <v>0</v>
      </c>
      <c r="U9" s="228">
        <v>0</v>
      </c>
      <c r="W9" s="33">
        <v>6</v>
      </c>
      <c r="X9" s="228">
        <f t="shared" si="1"/>
        <v>12</v>
      </c>
      <c r="Y9" s="228">
        <v>0</v>
      </c>
      <c r="Z9" s="228">
        <v>0</v>
      </c>
      <c r="AA9" s="228">
        <v>0</v>
      </c>
      <c r="AB9" s="228">
        <v>0</v>
      </c>
      <c r="AC9" s="228">
        <v>0</v>
      </c>
      <c r="AE9" s="33">
        <v>6</v>
      </c>
      <c r="AF9" s="228">
        <f t="shared" si="2"/>
        <v>13</v>
      </c>
      <c r="AG9" s="228">
        <v>0</v>
      </c>
      <c r="AH9" s="228">
        <v>0</v>
      </c>
      <c r="AI9" s="228">
        <v>0</v>
      </c>
      <c r="AJ9" s="228">
        <v>0</v>
      </c>
      <c r="AK9" s="228">
        <v>0</v>
      </c>
      <c r="AM9" s="33">
        <v>6</v>
      </c>
      <c r="AN9" s="228">
        <f t="shared" si="3"/>
        <v>1</v>
      </c>
      <c r="AO9" s="228">
        <v>0</v>
      </c>
      <c r="AP9" s="228">
        <v>0</v>
      </c>
      <c r="AQ9" s="228">
        <v>0</v>
      </c>
      <c r="AR9" s="228">
        <v>0</v>
      </c>
      <c r="AS9" s="228">
        <v>0</v>
      </c>
      <c r="AU9" s="33">
        <v>6</v>
      </c>
      <c r="AV9" s="228">
        <v>5</v>
      </c>
      <c r="AW9" s="228">
        <v>0</v>
      </c>
      <c r="AX9" s="228">
        <v>0</v>
      </c>
      <c r="AY9" s="228">
        <v>0</v>
      </c>
      <c r="AZ9" s="228">
        <v>0</v>
      </c>
      <c r="BA9" s="228">
        <v>0</v>
      </c>
      <c r="BC9" s="184">
        <v>6</v>
      </c>
      <c r="BD9" s="183" t="s">
        <v>395</v>
      </c>
      <c r="BE9" s="117">
        <v>1</v>
      </c>
      <c r="BF9" s="117">
        <v>1</v>
      </c>
      <c r="BG9" s="117">
        <v>1</v>
      </c>
      <c r="BH9" s="117">
        <v>1</v>
      </c>
      <c r="BI9" s="117">
        <v>1</v>
      </c>
    </row>
    <row r="10" spans="1:61" s="229" customFormat="1" x14ac:dyDescent="0.35">
      <c r="A10" s="285"/>
      <c r="B10" s="282"/>
      <c r="C10" s="282"/>
      <c r="D10" s="282"/>
      <c r="E10" s="282"/>
      <c r="F10" s="282"/>
      <c r="G10" s="282"/>
      <c r="H10" s="33">
        <v>7</v>
      </c>
      <c r="I10" s="228">
        <v>1000</v>
      </c>
      <c r="J10" s="228">
        <v>1000</v>
      </c>
      <c r="K10" s="228">
        <v>1000</v>
      </c>
      <c r="L10" s="7">
        <v>1000</v>
      </c>
      <c r="M10" s="7">
        <v>1000</v>
      </c>
      <c r="O10" s="33">
        <v>7</v>
      </c>
      <c r="P10" s="228">
        <f t="shared" si="0"/>
        <v>11</v>
      </c>
      <c r="Q10" s="228">
        <v>0</v>
      </c>
      <c r="R10" s="228">
        <v>0</v>
      </c>
      <c r="S10" s="228">
        <v>0</v>
      </c>
      <c r="T10" s="228">
        <v>0</v>
      </c>
      <c r="U10" s="228">
        <v>0</v>
      </c>
      <c r="W10" s="33">
        <v>7</v>
      </c>
      <c r="X10" s="228">
        <f t="shared" si="1"/>
        <v>12</v>
      </c>
      <c r="Y10" s="228">
        <v>0</v>
      </c>
      <c r="Z10" s="228">
        <v>0</v>
      </c>
      <c r="AA10" s="228">
        <v>0</v>
      </c>
      <c r="AB10" s="228">
        <v>0</v>
      </c>
      <c r="AC10" s="228">
        <v>0</v>
      </c>
      <c r="AE10" s="33">
        <v>7</v>
      </c>
      <c r="AF10" s="228">
        <f t="shared" si="2"/>
        <v>13</v>
      </c>
      <c r="AG10" s="228">
        <v>0</v>
      </c>
      <c r="AH10" s="228">
        <v>0</v>
      </c>
      <c r="AI10" s="228">
        <v>0</v>
      </c>
      <c r="AJ10" s="228">
        <v>0</v>
      </c>
      <c r="AK10" s="228">
        <v>0</v>
      </c>
      <c r="AM10" s="33">
        <v>7</v>
      </c>
      <c r="AN10" s="228">
        <f t="shared" si="3"/>
        <v>1</v>
      </c>
      <c r="AO10" s="228">
        <v>0</v>
      </c>
      <c r="AP10" s="228">
        <v>0</v>
      </c>
      <c r="AQ10" s="228">
        <v>0</v>
      </c>
      <c r="AR10" s="228">
        <v>0</v>
      </c>
      <c r="AS10" s="228">
        <v>0</v>
      </c>
      <c r="AU10" s="33">
        <v>7</v>
      </c>
      <c r="AV10" s="228">
        <v>5</v>
      </c>
      <c r="AW10" s="228">
        <v>0</v>
      </c>
      <c r="AX10" s="228">
        <v>0</v>
      </c>
      <c r="AY10" s="228">
        <v>0</v>
      </c>
      <c r="AZ10" s="228">
        <v>0</v>
      </c>
      <c r="BA10" s="228">
        <v>0</v>
      </c>
      <c r="BC10" s="184">
        <v>7</v>
      </c>
      <c r="BD10" s="183" t="s">
        <v>395</v>
      </c>
      <c r="BE10" s="117">
        <v>1</v>
      </c>
      <c r="BF10" s="117">
        <v>1</v>
      </c>
      <c r="BG10" s="117">
        <v>1</v>
      </c>
      <c r="BH10" s="117">
        <v>1</v>
      </c>
      <c r="BI10" s="117">
        <v>1</v>
      </c>
    </row>
    <row r="11" spans="1:61" s="229" customFormat="1" ht="15.5" x14ac:dyDescent="0.35">
      <c r="A11" s="55" t="s">
        <v>413</v>
      </c>
      <c r="B11" s="190"/>
      <c r="C11" s="190"/>
      <c r="D11" s="190"/>
      <c r="E11" s="190"/>
      <c r="F11" s="190"/>
      <c r="G11" s="118"/>
      <c r="H11" s="33">
        <v>8</v>
      </c>
      <c r="I11" s="228">
        <v>1000</v>
      </c>
      <c r="J11" s="228">
        <v>1000</v>
      </c>
      <c r="K11" s="228">
        <v>1000</v>
      </c>
      <c r="L11" s="7">
        <v>1000</v>
      </c>
      <c r="M11" s="7">
        <v>1000</v>
      </c>
      <c r="O11" s="33">
        <v>8</v>
      </c>
      <c r="P11" s="228">
        <f t="shared" si="0"/>
        <v>11</v>
      </c>
      <c r="Q11" s="228">
        <v>0</v>
      </c>
      <c r="R11" s="228">
        <v>0</v>
      </c>
      <c r="S11" s="228">
        <v>0</v>
      </c>
      <c r="T11" s="228">
        <v>0</v>
      </c>
      <c r="U11" s="228">
        <v>0</v>
      </c>
      <c r="W11" s="33">
        <v>8</v>
      </c>
      <c r="X11" s="228">
        <f t="shared" si="1"/>
        <v>12</v>
      </c>
      <c r="Y11" s="228">
        <v>0</v>
      </c>
      <c r="Z11" s="228">
        <v>0</v>
      </c>
      <c r="AA11" s="228">
        <v>0</v>
      </c>
      <c r="AB11" s="228">
        <v>0</v>
      </c>
      <c r="AC11" s="228">
        <v>0</v>
      </c>
      <c r="AE11" s="33">
        <v>8</v>
      </c>
      <c r="AF11" s="228">
        <f t="shared" si="2"/>
        <v>13</v>
      </c>
      <c r="AG11" s="228">
        <v>0</v>
      </c>
      <c r="AH11" s="228">
        <v>0</v>
      </c>
      <c r="AI11" s="228">
        <v>0</v>
      </c>
      <c r="AJ11" s="228">
        <v>0</v>
      </c>
      <c r="AK11" s="228">
        <v>0</v>
      </c>
      <c r="AM11" s="33">
        <v>8</v>
      </c>
      <c r="AN11" s="228">
        <f t="shared" si="3"/>
        <v>1</v>
      </c>
      <c r="AO11" s="228">
        <v>0</v>
      </c>
      <c r="AP11" s="228">
        <v>0</v>
      </c>
      <c r="AQ11" s="228">
        <v>0</v>
      </c>
      <c r="AR11" s="228">
        <v>0</v>
      </c>
      <c r="AS11" s="228">
        <v>0</v>
      </c>
      <c r="AU11" s="33">
        <v>8</v>
      </c>
      <c r="AV11" s="228">
        <v>5</v>
      </c>
      <c r="AW11" s="228">
        <v>0</v>
      </c>
      <c r="AX11" s="228">
        <v>0</v>
      </c>
      <c r="AY11" s="228">
        <v>0</v>
      </c>
      <c r="AZ11" s="228">
        <v>0</v>
      </c>
      <c r="BA11" s="228">
        <v>0</v>
      </c>
      <c r="BC11" s="184">
        <v>8</v>
      </c>
      <c r="BD11" s="183" t="s">
        <v>395</v>
      </c>
      <c r="BE11" s="117">
        <v>1</v>
      </c>
      <c r="BF11" s="117">
        <v>1</v>
      </c>
      <c r="BG11" s="117">
        <v>1</v>
      </c>
      <c r="BH11" s="117">
        <v>1</v>
      </c>
      <c r="BI11" s="117">
        <v>1</v>
      </c>
    </row>
    <row r="12" spans="1:61" s="229" customFormat="1" x14ac:dyDescent="0.35">
      <c r="A12" s="39" t="s">
        <v>104</v>
      </c>
      <c r="B12" s="7">
        <v>6</v>
      </c>
      <c r="C12" s="7">
        <v>6</v>
      </c>
      <c r="D12" s="228">
        <v>6</v>
      </c>
      <c r="E12" s="228">
        <v>6</v>
      </c>
      <c r="F12" s="228">
        <v>6</v>
      </c>
      <c r="H12" s="33">
        <v>9</v>
      </c>
      <c r="I12" s="228">
        <v>1000</v>
      </c>
      <c r="J12" s="228">
        <v>1000</v>
      </c>
      <c r="K12" s="228">
        <v>1000</v>
      </c>
      <c r="L12" s="7">
        <v>1000</v>
      </c>
      <c r="M12" s="7">
        <v>1000</v>
      </c>
      <c r="O12" s="33">
        <v>9</v>
      </c>
      <c r="P12" s="228">
        <f t="shared" si="0"/>
        <v>11</v>
      </c>
      <c r="Q12" s="228">
        <v>0</v>
      </c>
      <c r="R12" s="228">
        <v>0</v>
      </c>
      <c r="S12" s="228">
        <v>0</v>
      </c>
      <c r="T12" s="228">
        <v>0</v>
      </c>
      <c r="U12" s="228">
        <v>0</v>
      </c>
      <c r="W12" s="33">
        <v>9</v>
      </c>
      <c r="X12" s="228">
        <f t="shared" si="1"/>
        <v>12</v>
      </c>
      <c r="Y12" s="228">
        <v>0</v>
      </c>
      <c r="Z12" s="228">
        <v>0</v>
      </c>
      <c r="AA12" s="228">
        <v>0</v>
      </c>
      <c r="AB12" s="228">
        <v>0</v>
      </c>
      <c r="AC12" s="228">
        <v>0</v>
      </c>
      <c r="AE12" s="33">
        <v>9</v>
      </c>
      <c r="AF12" s="228">
        <f t="shared" si="2"/>
        <v>13</v>
      </c>
      <c r="AG12" s="228">
        <v>0</v>
      </c>
      <c r="AH12" s="228">
        <v>0</v>
      </c>
      <c r="AI12" s="228">
        <v>0</v>
      </c>
      <c r="AJ12" s="228">
        <v>0</v>
      </c>
      <c r="AK12" s="228">
        <v>0</v>
      </c>
      <c r="AM12" s="33">
        <v>9</v>
      </c>
      <c r="AN12" s="228">
        <f t="shared" si="3"/>
        <v>1</v>
      </c>
      <c r="AO12" s="228">
        <v>0</v>
      </c>
      <c r="AP12" s="228">
        <v>0</v>
      </c>
      <c r="AQ12" s="228">
        <v>0</v>
      </c>
      <c r="AR12" s="228">
        <v>0</v>
      </c>
      <c r="AS12" s="228">
        <v>0</v>
      </c>
      <c r="AU12" s="33">
        <v>9</v>
      </c>
      <c r="AV12" s="228">
        <v>5</v>
      </c>
      <c r="AW12" s="228">
        <v>0</v>
      </c>
      <c r="AX12" s="228">
        <v>0</v>
      </c>
      <c r="AY12" s="228">
        <v>0</v>
      </c>
      <c r="AZ12" s="228">
        <v>0</v>
      </c>
      <c r="BA12" s="228">
        <v>0</v>
      </c>
      <c r="BC12" s="184">
        <v>9</v>
      </c>
      <c r="BD12" s="183" t="s">
        <v>395</v>
      </c>
      <c r="BE12" s="117">
        <v>1</v>
      </c>
      <c r="BF12" s="117">
        <v>1</v>
      </c>
      <c r="BG12" s="117">
        <v>1</v>
      </c>
      <c r="BH12" s="117">
        <v>1</v>
      </c>
      <c r="BI12" s="117">
        <v>1</v>
      </c>
    </row>
    <row r="13" spans="1:61" s="229" customFormat="1" x14ac:dyDescent="0.35">
      <c r="A13" s="39" t="s">
        <v>105</v>
      </c>
      <c r="B13" s="7">
        <v>6</v>
      </c>
      <c r="C13" s="7">
        <v>6</v>
      </c>
      <c r="D13" s="228">
        <v>6</v>
      </c>
      <c r="E13" s="228">
        <v>6</v>
      </c>
      <c r="F13" s="228">
        <v>6</v>
      </c>
      <c r="H13" s="33">
        <v>10</v>
      </c>
      <c r="I13" s="228">
        <v>1000</v>
      </c>
      <c r="J13" s="228">
        <v>1000</v>
      </c>
      <c r="K13" s="228">
        <v>1000</v>
      </c>
      <c r="L13" s="7">
        <v>1000</v>
      </c>
      <c r="M13" s="7">
        <v>1000</v>
      </c>
      <c r="O13" s="33">
        <v>10</v>
      </c>
      <c r="P13" s="228">
        <f t="shared" si="0"/>
        <v>11</v>
      </c>
      <c r="Q13" s="228">
        <v>0</v>
      </c>
      <c r="R13" s="228">
        <v>0</v>
      </c>
      <c r="S13" s="228">
        <v>0</v>
      </c>
      <c r="T13" s="228">
        <v>0</v>
      </c>
      <c r="U13" s="228">
        <v>0</v>
      </c>
      <c r="W13" s="33">
        <v>10</v>
      </c>
      <c r="X13" s="228">
        <f t="shared" si="1"/>
        <v>12</v>
      </c>
      <c r="Y13" s="228">
        <v>0</v>
      </c>
      <c r="Z13" s="228">
        <v>0</v>
      </c>
      <c r="AA13" s="228">
        <v>0</v>
      </c>
      <c r="AB13" s="228">
        <v>0</v>
      </c>
      <c r="AC13" s="228">
        <v>0</v>
      </c>
      <c r="AE13" s="33">
        <v>10</v>
      </c>
      <c r="AF13" s="228">
        <f t="shared" si="2"/>
        <v>13</v>
      </c>
      <c r="AG13" s="228">
        <v>0</v>
      </c>
      <c r="AH13" s="228">
        <v>0</v>
      </c>
      <c r="AI13" s="228">
        <v>0</v>
      </c>
      <c r="AJ13" s="228">
        <v>0</v>
      </c>
      <c r="AK13" s="228">
        <v>0</v>
      </c>
      <c r="AM13" s="33">
        <v>10</v>
      </c>
      <c r="AN13" s="228">
        <f t="shared" si="3"/>
        <v>1</v>
      </c>
      <c r="AO13" s="228">
        <v>0</v>
      </c>
      <c r="AP13" s="228">
        <v>0</v>
      </c>
      <c r="AQ13" s="228">
        <v>0</v>
      </c>
      <c r="AR13" s="228">
        <v>0</v>
      </c>
      <c r="AS13" s="228">
        <v>0</v>
      </c>
      <c r="AU13" s="33">
        <v>10</v>
      </c>
      <c r="AV13" s="228">
        <v>5</v>
      </c>
      <c r="AW13" s="228">
        <v>0</v>
      </c>
      <c r="AX13" s="228">
        <v>0</v>
      </c>
      <c r="AY13" s="228">
        <v>0</v>
      </c>
      <c r="AZ13" s="228">
        <v>0</v>
      </c>
      <c r="BA13" s="228">
        <v>0</v>
      </c>
      <c r="BC13" s="184">
        <v>10</v>
      </c>
      <c r="BD13" s="183" t="s">
        <v>395</v>
      </c>
      <c r="BE13" s="117">
        <v>1</v>
      </c>
      <c r="BF13" s="117">
        <v>1</v>
      </c>
      <c r="BG13" s="117">
        <v>1</v>
      </c>
      <c r="BH13" s="117">
        <v>1</v>
      </c>
      <c r="BI13" s="117">
        <v>1</v>
      </c>
    </row>
    <row r="14" spans="1:61" s="229" customFormat="1" x14ac:dyDescent="0.35">
      <c r="A14" s="39" t="s">
        <v>106</v>
      </c>
      <c r="B14" s="7">
        <v>6</v>
      </c>
      <c r="C14" s="7">
        <v>6</v>
      </c>
      <c r="D14" s="228">
        <v>6</v>
      </c>
      <c r="E14" s="228">
        <v>6</v>
      </c>
      <c r="F14" s="228">
        <v>6</v>
      </c>
      <c r="H14" s="33">
        <v>11</v>
      </c>
      <c r="I14" s="228">
        <v>1000</v>
      </c>
      <c r="J14" s="228">
        <v>1000</v>
      </c>
      <c r="K14" s="228">
        <v>1000</v>
      </c>
      <c r="L14" s="7">
        <v>1000</v>
      </c>
      <c r="M14" s="7">
        <v>1000</v>
      </c>
      <c r="O14" s="33">
        <v>11</v>
      </c>
      <c r="P14" s="228">
        <f t="shared" si="0"/>
        <v>11</v>
      </c>
      <c r="Q14" s="228">
        <v>0</v>
      </c>
      <c r="R14" s="228">
        <v>0</v>
      </c>
      <c r="S14" s="228">
        <v>0</v>
      </c>
      <c r="T14" s="228">
        <v>0</v>
      </c>
      <c r="U14" s="228">
        <v>0</v>
      </c>
      <c r="W14" s="33">
        <v>11</v>
      </c>
      <c r="X14" s="228">
        <f t="shared" si="1"/>
        <v>12</v>
      </c>
      <c r="Y14" s="228">
        <v>0</v>
      </c>
      <c r="Z14" s="228">
        <v>0</v>
      </c>
      <c r="AA14" s="228">
        <v>0</v>
      </c>
      <c r="AB14" s="228">
        <v>0</v>
      </c>
      <c r="AC14" s="228">
        <v>0</v>
      </c>
      <c r="AE14" s="33">
        <v>11</v>
      </c>
      <c r="AF14" s="228">
        <f t="shared" si="2"/>
        <v>13</v>
      </c>
      <c r="AG14" s="228">
        <v>0</v>
      </c>
      <c r="AH14" s="228">
        <v>0</v>
      </c>
      <c r="AI14" s="228">
        <v>0</v>
      </c>
      <c r="AJ14" s="228">
        <v>0</v>
      </c>
      <c r="AK14" s="228">
        <v>0</v>
      </c>
      <c r="AM14" s="33">
        <v>11</v>
      </c>
      <c r="AN14" s="228">
        <f t="shared" si="3"/>
        <v>1</v>
      </c>
      <c r="AO14" s="228">
        <v>0</v>
      </c>
      <c r="AP14" s="228">
        <v>0</v>
      </c>
      <c r="AQ14" s="228">
        <v>0</v>
      </c>
      <c r="AR14" s="228">
        <v>0</v>
      </c>
      <c r="AS14" s="228">
        <v>0</v>
      </c>
      <c r="AU14" s="33">
        <v>11</v>
      </c>
      <c r="AV14" s="228">
        <v>5</v>
      </c>
      <c r="AW14" s="228">
        <v>0</v>
      </c>
      <c r="AX14" s="228">
        <v>0</v>
      </c>
      <c r="AY14" s="228">
        <v>0</v>
      </c>
      <c r="AZ14" s="228">
        <v>0</v>
      </c>
      <c r="BA14" s="228">
        <v>0</v>
      </c>
      <c r="BC14" s="184">
        <v>11</v>
      </c>
      <c r="BD14" s="183" t="s">
        <v>395</v>
      </c>
      <c r="BE14" s="117">
        <v>1</v>
      </c>
      <c r="BF14" s="117">
        <v>1</v>
      </c>
      <c r="BG14" s="117">
        <v>1</v>
      </c>
      <c r="BH14" s="117">
        <v>1</v>
      </c>
      <c r="BI14" s="117">
        <v>1</v>
      </c>
    </row>
    <row r="15" spans="1:61" s="229" customFormat="1" x14ac:dyDescent="0.35">
      <c r="A15" s="39" t="s">
        <v>107</v>
      </c>
      <c r="B15" s="7">
        <v>6</v>
      </c>
      <c r="C15" s="7">
        <v>6</v>
      </c>
      <c r="D15" s="228">
        <v>6</v>
      </c>
      <c r="E15" s="228">
        <v>6</v>
      </c>
      <c r="F15" s="228">
        <v>6</v>
      </c>
      <c r="H15" s="33">
        <v>12</v>
      </c>
      <c r="I15" s="228">
        <v>1000</v>
      </c>
      <c r="J15" s="228">
        <v>1000</v>
      </c>
      <c r="K15" s="228">
        <v>1000</v>
      </c>
      <c r="L15" s="7">
        <v>1000</v>
      </c>
      <c r="M15" s="7">
        <v>1000</v>
      </c>
      <c r="O15" s="33">
        <v>12</v>
      </c>
      <c r="P15" s="228">
        <f t="shared" si="0"/>
        <v>11</v>
      </c>
      <c r="Q15" s="228">
        <v>0</v>
      </c>
      <c r="R15" s="228">
        <v>0</v>
      </c>
      <c r="S15" s="228">
        <v>0</v>
      </c>
      <c r="T15" s="228">
        <v>0</v>
      </c>
      <c r="U15" s="228">
        <v>0</v>
      </c>
      <c r="W15" s="33">
        <v>12</v>
      </c>
      <c r="X15" s="228">
        <f t="shared" si="1"/>
        <v>12</v>
      </c>
      <c r="Y15" s="228">
        <v>0</v>
      </c>
      <c r="Z15" s="228">
        <v>0</v>
      </c>
      <c r="AA15" s="228">
        <v>0</v>
      </c>
      <c r="AB15" s="228">
        <v>0</v>
      </c>
      <c r="AC15" s="228">
        <v>0</v>
      </c>
      <c r="AE15" s="33">
        <v>12</v>
      </c>
      <c r="AF15" s="228">
        <f t="shared" si="2"/>
        <v>13</v>
      </c>
      <c r="AG15" s="228">
        <v>0</v>
      </c>
      <c r="AH15" s="228">
        <v>0</v>
      </c>
      <c r="AI15" s="228">
        <v>0</v>
      </c>
      <c r="AJ15" s="228">
        <v>0</v>
      </c>
      <c r="AK15" s="228">
        <v>0</v>
      </c>
      <c r="AM15" s="33">
        <v>12</v>
      </c>
      <c r="AN15" s="228">
        <f t="shared" si="3"/>
        <v>1</v>
      </c>
      <c r="AO15" s="228">
        <v>0</v>
      </c>
      <c r="AP15" s="228">
        <v>0</v>
      </c>
      <c r="AQ15" s="228">
        <v>0</v>
      </c>
      <c r="AR15" s="228">
        <v>0</v>
      </c>
      <c r="AS15" s="228">
        <v>0</v>
      </c>
      <c r="AU15" s="33">
        <v>12</v>
      </c>
      <c r="AV15" s="228">
        <v>5</v>
      </c>
      <c r="AW15" s="228">
        <v>0</v>
      </c>
      <c r="AX15" s="228">
        <v>0</v>
      </c>
      <c r="AY15" s="228">
        <v>0</v>
      </c>
      <c r="AZ15" s="228">
        <v>0</v>
      </c>
      <c r="BA15" s="228">
        <v>0</v>
      </c>
      <c r="BC15" s="184">
        <v>12</v>
      </c>
      <c r="BD15" s="183" t="s">
        <v>395</v>
      </c>
      <c r="BE15" s="117">
        <v>1</v>
      </c>
      <c r="BF15" s="117">
        <v>1</v>
      </c>
      <c r="BG15" s="117">
        <v>1</v>
      </c>
      <c r="BH15" s="117">
        <v>1</v>
      </c>
      <c r="BI15" s="117">
        <v>1</v>
      </c>
    </row>
    <row r="16" spans="1:61" s="229" customFormat="1" x14ac:dyDescent="0.35">
      <c r="A16" s="39" t="s">
        <v>108</v>
      </c>
      <c r="B16" s="7">
        <v>6</v>
      </c>
      <c r="C16" s="7">
        <v>6</v>
      </c>
      <c r="D16" s="228">
        <v>6</v>
      </c>
      <c r="E16" s="228">
        <v>6</v>
      </c>
      <c r="F16" s="228">
        <v>6</v>
      </c>
      <c r="H16" s="33">
        <v>13</v>
      </c>
      <c r="I16" s="228">
        <v>1000</v>
      </c>
      <c r="J16" s="228">
        <v>1000</v>
      </c>
      <c r="K16" s="228">
        <v>1000</v>
      </c>
      <c r="L16" s="7">
        <v>1000</v>
      </c>
      <c r="M16" s="7">
        <v>1000</v>
      </c>
      <c r="O16" s="33">
        <v>13</v>
      </c>
      <c r="P16" s="228">
        <f t="shared" si="0"/>
        <v>11</v>
      </c>
      <c r="Q16" s="228">
        <v>0</v>
      </c>
      <c r="R16" s="228">
        <v>0</v>
      </c>
      <c r="S16" s="228">
        <v>0</v>
      </c>
      <c r="T16" s="228">
        <v>0</v>
      </c>
      <c r="U16" s="228">
        <v>0</v>
      </c>
      <c r="W16" s="33">
        <v>13</v>
      </c>
      <c r="X16" s="228">
        <f t="shared" si="1"/>
        <v>12</v>
      </c>
      <c r="Y16" s="228">
        <v>0</v>
      </c>
      <c r="Z16" s="228">
        <v>0</v>
      </c>
      <c r="AA16" s="228">
        <v>0</v>
      </c>
      <c r="AB16" s="228">
        <v>0</v>
      </c>
      <c r="AC16" s="228">
        <v>0</v>
      </c>
      <c r="AE16" s="33">
        <v>13</v>
      </c>
      <c r="AF16" s="228">
        <f t="shared" si="2"/>
        <v>13</v>
      </c>
      <c r="AG16" s="228">
        <v>0</v>
      </c>
      <c r="AH16" s="228">
        <v>0</v>
      </c>
      <c r="AI16" s="228">
        <v>0</v>
      </c>
      <c r="AJ16" s="228">
        <v>0</v>
      </c>
      <c r="AK16" s="228">
        <v>0</v>
      </c>
      <c r="AM16" s="33">
        <v>13</v>
      </c>
      <c r="AN16" s="228">
        <f t="shared" si="3"/>
        <v>1</v>
      </c>
      <c r="AO16" s="228">
        <v>0</v>
      </c>
      <c r="AP16" s="228">
        <v>0</v>
      </c>
      <c r="AQ16" s="228">
        <v>0</v>
      </c>
      <c r="AR16" s="228">
        <v>0</v>
      </c>
      <c r="AS16" s="228">
        <v>0</v>
      </c>
      <c r="AU16" s="33">
        <v>13</v>
      </c>
      <c r="AV16" s="228">
        <v>5</v>
      </c>
      <c r="AW16" s="228">
        <v>0</v>
      </c>
      <c r="AX16" s="228">
        <v>0</v>
      </c>
      <c r="AY16" s="228">
        <v>0</v>
      </c>
      <c r="AZ16" s="228">
        <v>0</v>
      </c>
      <c r="BA16" s="228">
        <v>0</v>
      </c>
      <c r="BC16" s="184">
        <v>13</v>
      </c>
      <c r="BD16" s="183" t="s">
        <v>395</v>
      </c>
      <c r="BE16" s="117">
        <v>1</v>
      </c>
      <c r="BF16" s="117">
        <v>1</v>
      </c>
      <c r="BG16" s="117">
        <v>1</v>
      </c>
      <c r="BH16" s="117">
        <v>1</v>
      </c>
      <c r="BI16" s="117">
        <v>1</v>
      </c>
    </row>
    <row r="17" spans="1:61" s="229" customFormat="1" x14ac:dyDescent="0.35">
      <c r="A17" s="39" t="s">
        <v>109</v>
      </c>
      <c r="B17" s="7">
        <v>6</v>
      </c>
      <c r="C17" s="7">
        <v>6</v>
      </c>
      <c r="D17" s="228">
        <v>6</v>
      </c>
      <c r="E17" s="228">
        <v>6</v>
      </c>
      <c r="F17" s="228">
        <v>6</v>
      </c>
      <c r="H17" s="33">
        <v>14</v>
      </c>
      <c r="I17" s="228">
        <v>1000</v>
      </c>
      <c r="J17" s="228">
        <v>1000</v>
      </c>
      <c r="K17" s="228">
        <v>1000</v>
      </c>
      <c r="L17" s="7">
        <v>1000</v>
      </c>
      <c r="M17" s="7">
        <v>1000</v>
      </c>
      <c r="O17" s="33">
        <v>14</v>
      </c>
      <c r="P17" s="228">
        <f t="shared" si="0"/>
        <v>11</v>
      </c>
      <c r="Q17" s="228">
        <v>0</v>
      </c>
      <c r="R17" s="228">
        <v>0</v>
      </c>
      <c r="S17" s="228">
        <v>0</v>
      </c>
      <c r="T17" s="228">
        <v>0</v>
      </c>
      <c r="U17" s="228">
        <v>0</v>
      </c>
      <c r="W17" s="33">
        <v>14</v>
      </c>
      <c r="X17" s="228">
        <f t="shared" si="1"/>
        <v>12</v>
      </c>
      <c r="Y17" s="228">
        <v>0</v>
      </c>
      <c r="Z17" s="228">
        <v>0</v>
      </c>
      <c r="AA17" s="228">
        <v>0</v>
      </c>
      <c r="AB17" s="228">
        <v>0</v>
      </c>
      <c r="AC17" s="228">
        <v>0</v>
      </c>
      <c r="AE17" s="33">
        <v>14</v>
      </c>
      <c r="AF17" s="228">
        <f t="shared" si="2"/>
        <v>13</v>
      </c>
      <c r="AG17" s="228">
        <v>0</v>
      </c>
      <c r="AH17" s="228">
        <v>0</v>
      </c>
      <c r="AI17" s="228">
        <v>0</v>
      </c>
      <c r="AJ17" s="228">
        <v>0</v>
      </c>
      <c r="AK17" s="228">
        <v>0</v>
      </c>
      <c r="AM17" s="33">
        <v>14</v>
      </c>
      <c r="AN17" s="228">
        <f t="shared" si="3"/>
        <v>1</v>
      </c>
      <c r="AO17" s="228">
        <v>0</v>
      </c>
      <c r="AP17" s="228">
        <v>0</v>
      </c>
      <c r="AQ17" s="228">
        <v>0</v>
      </c>
      <c r="AR17" s="228">
        <v>0</v>
      </c>
      <c r="AS17" s="228">
        <v>0</v>
      </c>
      <c r="AU17" s="33">
        <v>14</v>
      </c>
      <c r="AV17" s="228">
        <v>5</v>
      </c>
      <c r="AW17" s="228">
        <v>0</v>
      </c>
      <c r="AX17" s="228">
        <v>0</v>
      </c>
      <c r="AY17" s="228">
        <v>0</v>
      </c>
      <c r="AZ17" s="228">
        <v>0</v>
      </c>
      <c r="BA17" s="228">
        <v>0</v>
      </c>
      <c r="BC17" s="184">
        <v>14</v>
      </c>
      <c r="BD17" s="183" t="s">
        <v>395</v>
      </c>
      <c r="BE17" s="117">
        <v>1</v>
      </c>
      <c r="BF17" s="117">
        <v>1</v>
      </c>
      <c r="BG17" s="117">
        <v>1</v>
      </c>
      <c r="BH17" s="117">
        <v>1</v>
      </c>
      <c r="BI17" s="117">
        <v>1</v>
      </c>
    </row>
    <row r="18" spans="1:61" s="229" customFormat="1" x14ac:dyDescent="0.35">
      <c r="A18" s="39" t="s">
        <v>110</v>
      </c>
      <c r="B18" s="7">
        <v>6</v>
      </c>
      <c r="C18" s="7">
        <v>6</v>
      </c>
      <c r="D18" s="228">
        <v>6</v>
      </c>
      <c r="E18" s="228">
        <v>6</v>
      </c>
      <c r="F18" s="228">
        <v>6</v>
      </c>
      <c r="H18" s="33">
        <v>15</v>
      </c>
      <c r="I18" s="228">
        <v>1000</v>
      </c>
      <c r="J18" s="228">
        <v>1000</v>
      </c>
      <c r="K18" s="228">
        <v>1000</v>
      </c>
      <c r="L18" s="7">
        <v>1000</v>
      </c>
      <c r="M18" s="7">
        <v>1000</v>
      </c>
      <c r="O18" s="33">
        <v>15</v>
      </c>
      <c r="P18" s="228">
        <f t="shared" si="0"/>
        <v>11</v>
      </c>
      <c r="Q18" s="228">
        <v>0</v>
      </c>
      <c r="R18" s="228">
        <v>0</v>
      </c>
      <c r="S18" s="228">
        <v>0</v>
      </c>
      <c r="T18" s="228">
        <v>0</v>
      </c>
      <c r="U18" s="228">
        <v>0</v>
      </c>
      <c r="W18" s="33">
        <v>15</v>
      </c>
      <c r="X18" s="228">
        <f t="shared" si="1"/>
        <v>12</v>
      </c>
      <c r="Y18" s="228">
        <v>0</v>
      </c>
      <c r="Z18" s="228">
        <v>0</v>
      </c>
      <c r="AA18" s="228">
        <v>0</v>
      </c>
      <c r="AB18" s="228">
        <v>0</v>
      </c>
      <c r="AC18" s="228">
        <v>0</v>
      </c>
      <c r="AE18" s="33">
        <v>15</v>
      </c>
      <c r="AF18" s="228">
        <f t="shared" si="2"/>
        <v>13</v>
      </c>
      <c r="AG18" s="228">
        <v>0</v>
      </c>
      <c r="AH18" s="228">
        <v>0</v>
      </c>
      <c r="AI18" s="228">
        <v>0</v>
      </c>
      <c r="AJ18" s="228">
        <v>0</v>
      </c>
      <c r="AK18" s="228">
        <v>0</v>
      </c>
      <c r="AM18" s="33">
        <v>15</v>
      </c>
      <c r="AN18" s="228">
        <f t="shared" si="3"/>
        <v>1</v>
      </c>
      <c r="AO18" s="228">
        <v>0</v>
      </c>
      <c r="AP18" s="228">
        <v>0</v>
      </c>
      <c r="AQ18" s="228">
        <v>0</v>
      </c>
      <c r="AR18" s="228">
        <v>0</v>
      </c>
      <c r="AS18" s="228">
        <v>0</v>
      </c>
      <c r="AU18" s="33">
        <v>15</v>
      </c>
      <c r="AV18" s="228">
        <v>5</v>
      </c>
      <c r="AW18" s="228">
        <v>0</v>
      </c>
      <c r="AX18" s="228">
        <v>0</v>
      </c>
      <c r="AY18" s="228">
        <v>0</v>
      </c>
      <c r="AZ18" s="228">
        <v>0</v>
      </c>
      <c r="BA18" s="228">
        <v>0</v>
      </c>
      <c r="BC18" s="184">
        <v>15</v>
      </c>
      <c r="BD18" s="183" t="s">
        <v>395</v>
      </c>
      <c r="BE18" s="117">
        <v>1</v>
      </c>
      <c r="BF18" s="117">
        <v>1</v>
      </c>
      <c r="BG18" s="117">
        <v>1</v>
      </c>
      <c r="BH18" s="117">
        <v>1</v>
      </c>
      <c r="BI18" s="117">
        <v>1</v>
      </c>
    </row>
    <row r="19" spans="1:61" s="229" customFormat="1" x14ac:dyDescent="0.35">
      <c r="A19" s="39" t="s">
        <v>111</v>
      </c>
      <c r="B19" s="7">
        <v>6</v>
      </c>
      <c r="C19" s="7">
        <v>6</v>
      </c>
      <c r="D19" s="228">
        <v>6</v>
      </c>
      <c r="E19" s="228">
        <v>6</v>
      </c>
      <c r="F19" s="228">
        <v>6</v>
      </c>
      <c r="H19" s="33">
        <v>16</v>
      </c>
      <c r="I19" s="228">
        <v>1000</v>
      </c>
      <c r="J19" s="228">
        <v>1000</v>
      </c>
      <c r="K19" s="228">
        <v>1000</v>
      </c>
      <c r="L19" s="7">
        <v>1000</v>
      </c>
      <c r="M19" s="7">
        <v>1000</v>
      </c>
      <c r="O19" s="33">
        <v>16</v>
      </c>
      <c r="P19" s="228">
        <f t="shared" si="0"/>
        <v>11</v>
      </c>
      <c r="Q19" s="228">
        <v>0</v>
      </c>
      <c r="R19" s="228">
        <v>0</v>
      </c>
      <c r="S19" s="228">
        <v>0</v>
      </c>
      <c r="T19" s="228">
        <v>0</v>
      </c>
      <c r="U19" s="228">
        <v>0</v>
      </c>
      <c r="W19" s="33">
        <v>16</v>
      </c>
      <c r="X19" s="228">
        <f t="shared" si="1"/>
        <v>12</v>
      </c>
      <c r="Y19" s="228">
        <v>0</v>
      </c>
      <c r="Z19" s="228">
        <v>0</v>
      </c>
      <c r="AA19" s="228">
        <v>0</v>
      </c>
      <c r="AB19" s="228">
        <v>0</v>
      </c>
      <c r="AC19" s="228">
        <v>0</v>
      </c>
      <c r="AE19" s="33">
        <v>16</v>
      </c>
      <c r="AF19" s="228">
        <f t="shared" si="2"/>
        <v>13</v>
      </c>
      <c r="AG19" s="228">
        <v>0</v>
      </c>
      <c r="AH19" s="228">
        <v>0</v>
      </c>
      <c r="AI19" s="228">
        <v>0</v>
      </c>
      <c r="AJ19" s="228">
        <v>0</v>
      </c>
      <c r="AK19" s="228">
        <v>0</v>
      </c>
      <c r="AM19" s="33">
        <v>16</v>
      </c>
      <c r="AN19" s="228">
        <f t="shared" si="3"/>
        <v>1</v>
      </c>
      <c r="AO19" s="228">
        <v>0</v>
      </c>
      <c r="AP19" s="228">
        <v>0</v>
      </c>
      <c r="AQ19" s="228">
        <v>0</v>
      </c>
      <c r="AR19" s="228">
        <v>0</v>
      </c>
      <c r="AS19" s="228">
        <v>0</v>
      </c>
      <c r="AU19" s="33">
        <v>16</v>
      </c>
      <c r="AV19" s="228">
        <v>5</v>
      </c>
      <c r="AW19" s="228">
        <v>0</v>
      </c>
      <c r="AX19" s="228">
        <v>0</v>
      </c>
      <c r="AY19" s="228">
        <v>0</v>
      </c>
      <c r="AZ19" s="228">
        <v>0</v>
      </c>
      <c r="BA19" s="228">
        <v>0</v>
      </c>
      <c r="BC19" s="184">
        <v>16</v>
      </c>
      <c r="BD19" s="183" t="s">
        <v>395</v>
      </c>
      <c r="BE19" s="117">
        <v>1</v>
      </c>
      <c r="BF19" s="117">
        <v>1</v>
      </c>
      <c r="BG19" s="117">
        <v>1</v>
      </c>
      <c r="BH19" s="117">
        <v>1</v>
      </c>
      <c r="BI19" s="117">
        <v>1</v>
      </c>
    </row>
    <row r="20" spans="1:61" s="229" customFormat="1" x14ac:dyDescent="0.35">
      <c r="A20" s="39" t="s">
        <v>112</v>
      </c>
      <c r="B20" s="7">
        <v>6</v>
      </c>
      <c r="C20" s="7">
        <v>6</v>
      </c>
      <c r="D20" s="228">
        <v>6</v>
      </c>
      <c r="E20" s="228">
        <v>6</v>
      </c>
      <c r="F20" s="228">
        <v>6</v>
      </c>
      <c r="H20" s="33">
        <v>17</v>
      </c>
      <c r="I20" s="228">
        <v>1000</v>
      </c>
      <c r="J20" s="228">
        <v>1000</v>
      </c>
      <c r="K20" s="228">
        <v>1000</v>
      </c>
      <c r="L20" s="7">
        <v>1000</v>
      </c>
      <c r="M20" s="7">
        <v>1000</v>
      </c>
      <c r="O20" s="33">
        <v>17</v>
      </c>
      <c r="P20" s="228">
        <f t="shared" si="0"/>
        <v>11</v>
      </c>
      <c r="Q20" s="228">
        <v>0</v>
      </c>
      <c r="R20" s="228">
        <v>0</v>
      </c>
      <c r="S20" s="228">
        <v>0</v>
      </c>
      <c r="T20" s="228">
        <v>0</v>
      </c>
      <c r="U20" s="228">
        <v>0</v>
      </c>
      <c r="W20" s="33">
        <v>17</v>
      </c>
      <c r="X20" s="228">
        <f t="shared" si="1"/>
        <v>12</v>
      </c>
      <c r="Y20" s="228">
        <v>0</v>
      </c>
      <c r="Z20" s="228">
        <v>0</v>
      </c>
      <c r="AA20" s="228">
        <v>0</v>
      </c>
      <c r="AB20" s="228">
        <v>0</v>
      </c>
      <c r="AC20" s="228">
        <v>0</v>
      </c>
      <c r="AE20" s="33">
        <v>17</v>
      </c>
      <c r="AF20" s="228">
        <f t="shared" si="2"/>
        <v>13</v>
      </c>
      <c r="AG20" s="228">
        <v>0</v>
      </c>
      <c r="AH20" s="228">
        <v>0</v>
      </c>
      <c r="AI20" s="228">
        <v>0</v>
      </c>
      <c r="AJ20" s="228">
        <v>0</v>
      </c>
      <c r="AK20" s="228">
        <v>0</v>
      </c>
      <c r="AM20" s="33">
        <v>17</v>
      </c>
      <c r="AN20" s="228">
        <f t="shared" si="3"/>
        <v>1</v>
      </c>
      <c r="AO20" s="228">
        <v>0</v>
      </c>
      <c r="AP20" s="228">
        <v>0</v>
      </c>
      <c r="AQ20" s="228">
        <v>0</v>
      </c>
      <c r="AR20" s="228">
        <v>0</v>
      </c>
      <c r="AS20" s="228">
        <v>0</v>
      </c>
      <c r="AU20" s="33">
        <v>17</v>
      </c>
      <c r="AV20" s="228">
        <v>5</v>
      </c>
      <c r="AW20" s="228">
        <v>0</v>
      </c>
      <c r="AX20" s="228">
        <v>0</v>
      </c>
      <c r="AY20" s="228">
        <v>0</v>
      </c>
      <c r="AZ20" s="228">
        <v>0</v>
      </c>
      <c r="BA20" s="228">
        <v>0</v>
      </c>
      <c r="BC20" s="184">
        <v>17</v>
      </c>
      <c r="BD20" s="183" t="s">
        <v>395</v>
      </c>
      <c r="BE20" s="117">
        <v>1</v>
      </c>
      <c r="BF20" s="117">
        <v>1</v>
      </c>
      <c r="BG20" s="117">
        <v>1</v>
      </c>
      <c r="BH20" s="117">
        <v>1</v>
      </c>
      <c r="BI20" s="117">
        <v>1</v>
      </c>
    </row>
    <row r="21" spans="1:61" s="229" customFormat="1" x14ac:dyDescent="0.35">
      <c r="A21" s="39" t="s">
        <v>113</v>
      </c>
      <c r="B21" s="7">
        <v>6</v>
      </c>
      <c r="C21" s="7">
        <v>6</v>
      </c>
      <c r="D21" s="228">
        <v>6</v>
      </c>
      <c r="E21" s="228">
        <v>6</v>
      </c>
      <c r="F21" s="228">
        <v>6</v>
      </c>
      <c r="H21" s="33">
        <v>18</v>
      </c>
      <c r="I21" s="228">
        <v>1000</v>
      </c>
      <c r="J21" s="228">
        <v>1000</v>
      </c>
      <c r="K21" s="228">
        <v>1000</v>
      </c>
      <c r="L21" s="7">
        <v>1000</v>
      </c>
      <c r="M21" s="7">
        <v>1000</v>
      </c>
      <c r="O21" s="33">
        <v>18</v>
      </c>
      <c r="P21" s="228">
        <f t="shared" si="0"/>
        <v>11</v>
      </c>
      <c r="Q21" s="228">
        <v>0</v>
      </c>
      <c r="R21" s="228">
        <v>0</v>
      </c>
      <c r="S21" s="228">
        <v>0</v>
      </c>
      <c r="T21" s="228">
        <v>0</v>
      </c>
      <c r="U21" s="228">
        <v>0</v>
      </c>
      <c r="W21" s="33">
        <v>18</v>
      </c>
      <c r="X21" s="228">
        <f t="shared" si="1"/>
        <v>12</v>
      </c>
      <c r="Y21" s="228">
        <v>0</v>
      </c>
      <c r="Z21" s="228">
        <v>0</v>
      </c>
      <c r="AA21" s="228">
        <v>0</v>
      </c>
      <c r="AB21" s="228">
        <v>0</v>
      </c>
      <c r="AC21" s="228">
        <v>0</v>
      </c>
      <c r="AE21" s="33">
        <v>18</v>
      </c>
      <c r="AF21" s="228">
        <f t="shared" si="2"/>
        <v>13</v>
      </c>
      <c r="AG21" s="228">
        <v>0</v>
      </c>
      <c r="AH21" s="228">
        <v>0</v>
      </c>
      <c r="AI21" s="228">
        <v>0</v>
      </c>
      <c r="AJ21" s="228">
        <v>0</v>
      </c>
      <c r="AK21" s="228">
        <v>0</v>
      </c>
      <c r="AM21" s="33">
        <v>18</v>
      </c>
      <c r="AN21" s="228">
        <f t="shared" si="3"/>
        <v>1</v>
      </c>
      <c r="AO21" s="228">
        <v>0</v>
      </c>
      <c r="AP21" s="228">
        <v>0</v>
      </c>
      <c r="AQ21" s="228">
        <v>0</v>
      </c>
      <c r="AR21" s="228">
        <v>0</v>
      </c>
      <c r="AS21" s="228">
        <v>0</v>
      </c>
      <c r="AU21" s="33">
        <v>18</v>
      </c>
      <c r="AV21" s="228">
        <v>5</v>
      </c>
      <c r="AW21" s="228">
        <v>0</v>
      </c>
      <c r="AX21" s="228">
        <v>0</v>
      </c>
      <c r="AY21" s="228">
        <v>0</v>
      </c>
      <c r="AZ21" s="228">
        <v>0</v>
      </c>
      <c r="BA21" s="228">
        <v>0</v>
      </c>
      <c r="BC21" s="184">
        <v>18</v>
      </c>
      <c r="BD21" s="183" t="s">
        <v>395</v>
      </c>
      <c r="BE21" s="117">
        <v>1</v>
      </c>
      <c r="BF21" s="117">
        <v>1</v>
      </c>
      <c r="BG21" s="117">
        <v>1</v>
      </c>
      <c r="BH21" s="117">
        <v>1</v>
      </c>
      <c r="BI21" s="117">
        <v>1</v>
      </c>
    </row>
    <row r="22" spans="1:61" s="229" customFormat="1" x14ac:dyDescent="0.35">
      <c r="A22" s="39" t="s">
        <v>114</v>
      </c>
      <c r="B22" s="7">
        <v>6</v>
      </c>
      <c r="C22" s="7">
        <v>6</v>
      </c>
      <c r="D22" s="228">
        <v>6</v>
      </c>
      <c r="E22" s="228">
        <v>6</v>
      </c>
      <c r="F22" s="228">
        <v>6</v>
      </c>
      <c r="H22" s="33">
        <v>19</v>
      </c>
      <c r="I22" s="228">
        <v>1000</v>
      </c>
      <c r="J22" s="228">
        <v>1000</v>
      </c>
      <c r="K22" s="228">
        <v>1000</v>
      </c>
      <c r="L22" s="7">
        <v>1000</v>
      </c>
      <c r="M22" s="7">
        <v>1000</v>
      </c>
      <c r="O22" s="33">
        <v>19</v>
      </c>
      <c r="P22" s="228">
        <f t="shared" si="0"/>
        <v>11</v>
      </c>
      <c r="Q22" s="228">
        <v>0</v>
      </c>
      <c r="R22" s="228">
        <v>0</v>
      </c>
      <c r="S22" s="228">
        <v>0</v>
      </c>
      <c r="T22" s="228">
        <v>0</v>
      </c>
      <c r="U22" s="228">
        <v>0</v>
      </c>
      <c r="W22" s="33">
        <v>19</v>
      </c>
      <c r="X22" s="228">
        <f t="shared" si="1"/>
        <v>12</v>
      </c>
      <c r="Y22" s="228">
        <v>0</v>
      </c>
      <c r="Z22" s="228">
        <v>0</v>
      </c>
      <c r="AA22" s="228">
        <v>0</v>
      </c>
      <c r="AB22" s="228">
        <v>0</v>
      </c>
      <c r="AC22" s="228">
        <v>0</v>
      </c>
      <c r="AE22" s="33">
        <v>19</v>
      </c>
      <c r="AF22" s="228">
        <f t="shared" si="2"/>
        <v>13</v>
      </c>
      <c r="AG22" s="228">
        <v>0</v>
      </c>
      <c r="AH22" s="228">
        <v>0</v>
      </c>
      <c r="AI22" s="228">
        <v>0</v>
      </c>
      <c r="AJ22" s="228">
        <v>0</v>
      </c>
      <c r="AK22" s="228">
        <v>0</v>
      </c>
      <c r="AM22" s="33">
        <v>19</v>
      </c>
      <c r="AN22" s="228">
        <f t="shared" si="3"/>
        <v>1</v>
      </c>
      <c r="AO22" s="228">
        <v>0</v>
      </c>
      <c r="AP22" s="228">
        <v>0</v>
      </c>
      <c r="AQ22" s="228">
        <v>0</v>
      </c>
      <c r="AR22" s="228">
        <v>0</v>
      </c>
      <c r="AS22" s="228">
        <v>0</v>
      </c>
      <c r="AU22" s="33">
        <v>19</v>
      </c>
      <c r="AV22" s="228">
        <v>5</v>
      </c>
      <c r="AW22" s="228">
        <v>0</v>
      </c>
      <c r="AX22" s="228">
        <v>0</v>
      </c>
      <c r="AY22" s="228">
        <v>0</v>
      </c>
      <c r="AZ22" s="228">
        <v>0</v>
      </c>
      <c r="BA22" s="228">
        <v>0</v>
      </c>
      <c r="BC22" s="184">
        <v>19</v>
      </c>
      <c r="BD22" s="183" t="s">
        <v>395</v>
      </c>
      <c r="BE22" s="117">
        <v>1</v>
      </c>
      <c r="BF22" s="117">
        <v>1</v>
      </c>
      <c r="BG22" s="117">
        <v>1</v>
      </c>
      <c r="BH22" s="117">
        <v>1</v>
      </c>
      <c r="BI22" s="117">
        <v>1</v>
      </c>
    </row>
    <row r="23" spans="1:61" s="229" customFormat="1" x14ac:dyDescent="0.35">
      <c r="A23" s="39" t="s">
        <v>115</v>
      </c>
      <c r="B23" s="7">
        <v>6</v>
      </c>
      <c r="C23" s="7">
        <v>6</v>
      </c>
      <c r="D23" s="228">
        <v>6</v>
      </c>
      <c r="E23" s="228">
        <v>6</v>
      </c>
      <c r="F23" s="228">
        <v>6</v>
      </c>
      <c r="H23" s="33">
        <v>20</v>
      </c>
      <c r="I23" s="228">
        <v>1000</v>
      </c>
      <c r="J23" s="228">
        <v>1000</v>
      </c>
      <c r="K23" s="228">
        <v>1000</v>
      </c>
      <c r="L23" s="7">
        <v>1000</v>
      </c>
      <c r="M23" s="7">
        <v>1000</v>
      </c>
      <c r="O23" s="33">
        <v>20</v>
      </c>
      <c r="P23" s="228">
        <f t="shared" si="0"/>
        <v>11</v>
      </c>
      <c r="Q23" s="228">
        <v>0</v>
      </c>
      <c r="R23" s="228">
        <v>0</v>
      </c>
      <c r="S23" s="228">
        <v>0</v>
      </c>
      <c r="T23" s="228">
        <v>0</v>
      </c>
      <c r="U23" s="228">
        <v>0</v>
      </c>
      <c r="W23" s="33">
        <v>20</v>
      </c>
      <c r="X23" s="228">
        <f t="shared" si="1"/>
        <v>12</v>
      </c>
      <c r="Y23" s="228">
        <v>0</v>
      </c>
      <c r="Z23" s="228">
        <v>0</v>
      </c>
      <c r="AA23" s="228">
        <v>0</v>
      </c>
      <c r="AB23" s="228">
        <v>0</v>
      </c>
      <c r="AC23" s="228">
        <v>0</v>
      </c>
      <c r="AE23" s="33">
        <v>20</v>
      </c>
      <c r="AF23" s="228">
        <f t="shared" si="2"/>
        <v>13</v>
      </c>
      <c r="AG23" s="228">
        <v>0</v>
      </c>
      <c r="AH23" s="228">
        <v>0</v>
      </c>
      <c r="AI23" s="228">
        <v>0</v>
      </c>
      <c r="AJ23" s="228">
        <v>0</v>
      </c>
      <c r="AK23" s="228">
        <v>0</v>
      </c>
      <c r="AM23" s="33">
        <v>20</v>
      </c>
      <c r="AN23" s="228">
        <f t="shared" si="3"/>
        <v>1</v>
      </c>
      <c r="AO23" s="228">
        <v>0</v>
      </c>
      <c r="AP23" s="228">
        <v>0</v>
      </c>
      <c r="AQ23" s="228">
        <v>0</v>
      </c>
      <c r="AR23" s="228">
        <v>0</v>
      </c>
      <c r="AS23" s="228">
        <v>0</v>
      </c>
      <c r="AU23" s="33">
        <v>20</v>
      </c>
      <c r="AV23" s="228">
        <v>5</v>
      </c>
      <c r="AW23" s="228">
        <v>0</v>
      </c>
      <c r="AX23" s="228">
        <v>0</v>
      </c>
      <c r="AY23" s="228">
        <v>0</v>
      </c>
      <c r="AZ23" s="228">
        <v>0</v>
      </c>
      <c r="BA23" s="228">
        <v>0</v>
      </c>
      <c r="BC23" s="184">
        <v>20</v>
      </c>
      <c r="BD23" s="183" t="s">
        <v>395</v>
      </c>
      <c r="BE23" s="117">
        <v>1</v>
      </c>
      <c r="BF23" s="117">
        <v>1</v>
      </c>
      <c r="BG23" s="117">
        <v>1</v>
      </c>
      <c r="BH23" s="117">
        <v>1</v>
      </c>
      <c r="BI23" s="117">
        <v>1</v>
      </c>
    </row>
    <row r="24" spans="1:61" s="229" customFormat="1" x14ac:dyDescent="0.35">
      <c r="A24" s="39" t="s">
        <v>116</v>
      </c>
      <c r="B24" s="7">
        <v>6</v>
      </c>
      <c r="C24" s="7">
        <v>6</v>
      </c>
      <c r="D24" s="228">
        <v>6</v>
      </c>
      <c r="E24" s="228">
        <v>6</v>
      </c>
      <c r="F24" s="228">
        <v>6</v>
      </c>
      <c r="H24" s="33">
        <v>21</v>
      </c>
      <c r="I24" s="228">
        <v>1000</v>
      </c>
      <c r="J24" s="228">
        <v>1000</v>
      </c>
      <c r="K24" s="228">
        <v>1000</v>
      </c>
      <c r="L24" s="7">
        <v>1000</v>
      </c>
      <c r="M24" s="7">
        <v>1000</v>
      </c>
      <c r="O24" s="33">
        <v>21</v>
      </c>
      <c r="P24" s="228">
        <f t="shared" si="0"/>
        <v>11</v>
      </c>
      <c r="Q24" s="228">
        <v>0</v>
      </c>
      <c r="R24" s="228">
        <v>0</v>
      </c>
      <c r="S24" s="228">
        <v>0</v>
      </c>
      <c r="T24" s="228">
        <v>0</v>
      </c>
      <c r="U24" s="228">
        <v>0</v>
      </c>
      <c r="W24" s="33">
        <v>21</v>
      </c>
      <c r="X24" s="228">
        <f t="shared" si="1"/>
        <v>12</v>
      </c>
      <c r="Y24" s="228">
        <v>0</v>
      </c>
      <c r="Z24" s="228">
        <v>0</v>
      </c>
      <c r="AA24" s="228">
        <v>0</v>
      </c>
      <c r="AB24" s="228">
        <v>0</v>
      </c>
      <c r="AC24" s="228">
        <v>0</v>
      </c>
      <c r="AE24" s="33">
        <v>21</v>
      </c>
      <c r="AF24" s="228">
        <f t="shared" si="2"/>
        <v>13</v>
      </c>
      <c r="AG24" s="228">
        <v>0</v>
      </c>
      <c r="AH24" s="228">
        <v>0</v>
      </c>
      <c r="AI24" s="228">
        <v>0</v>
      </c>
      <c r="AJ24" s="228">
        <v>0</v>
      </c>
      <c r="AK24" s="228">
        <v>0</v>
      </c>
      <c r="AM24" s="33">
        <v>21</v>
      </c>
      <c r="AN24" s="228">
        <f t="shared" si="3"/>
        <v>1</v>
      </c>
      <c r="AO24" s="228">
        <v>0</v>
      </c>
      <c r="AP24" s="228">
        <v>0</v>
      </c>
      <c r="AQ24" s="228">
        <v>0</v>
      </c>
      <c r="AR24" s="228">
        <v>0</v>
      </c>
      <c r="AS24" s="228">
        <v>0</v>
      </c>
      <c r="AU24" s="33">
        <v>21</v>
      </c>
      <c r="AV24" s="228">
        <v>5</v>
      </c>
      <c r="AW24" s="228">
        <v>0</v>
      </c>
      <c r="AX24" s="228">
        <v>0</v>
      </c>
      <c r="AY24" s="228">
        <v>0</v>
      </c>
      <c r="AZ24" s="228">
        <v>0</v>
      </c>
      <c r="BA24" s="228">
        <v>0</v>
      </c>
      <c r="BC24" s="184">
        <v>21</v>
      </c>
      <c r="BD24" s="183" t="s">
        <v>395</v>
      </c>
      <c r="BE24" s="117">
        <v>1</v>
      </c>
      <c r="BF24" s="117">
        <v>1</v>
      </c>
      <c r="BG24" s="117">
        <v>1</v>
      </c>
      <c r="BH24" s="117">
        <v>1</v>
      </c>
      <c r="BI24" s="117">
        <v>1</v>
      </c>
    </row>
    <row r="25" spans="1:61" s="229" customFormat="1" x14ac:dyDescent="0.35">
      <c r="A25" s="39" t="s">
        <v>117</v>
      </c>
      <c r="B25" s="7">
        <v>3</v>
      </c>
      <c r="C25" s="7">
        <v>3</v>
      </c>
      <c r="D25" s="228">
        <v>3</v>
      </c>
      <c r="E25" s="228">
        <v>3</v>
      </c>
      <c r="F25" s="228">
        <v>3</v>
      </c>
      <c r="H25" s="33">
        <v>22</v>
      </c>
      <c r="I25" s="228">
        <v>1000</v>
      </c>
      <c r="J25" s="228">
        <v>1000</v>
      </c>
      <c r="K25" s="228">
        <v>1000</v>
      </c>
      <c r="L25" s="7">
        <v>1000</v>
      </c>
      <c r="M25" s="7">
        <v>1000</v>
      </c>
      <c r="O25" s="33">
        <v>22</v>
      </c>
      <c r="P25" s="228">
        <f t="shared" si="0"/>
        <v>11</v>
      </c>
      <c r="Q25" s="228">
        <v>0</v>
      </c>
      <c r="R25" s="228">
        <v>0</v>
      </c>
      <c r="S25" s="228">
        <v>0</v>
      </c>
      <c r="T25" s="228">
        <v>0</v>
      </c>
      <c r="U25" s="228">
        <v>0</v>
      </c>
      <c r="W25" s="33">
        <v>22</v>
      </c>
      <c r="X25" s="228">
        <f t="shared" si="1"/>
        <v>12</v>
      </c>
      <c r="Y25" s="228">
        <v>0</v>
      </c>
      <c r="Z25" s="228">
        <v>0</v>
      </c>
      <c r="AA25" s="228">
        <v>0</v>
      </c>
      <c r="AB25" s="228">
        <v>0</v>
      </c>
      <c r="AC25" s="228">
        <v>0</v>
      </c>
      <c r="AE25" s="33">
        <v>22</v>
      </c>
      <c r="AF25" s="228">
        <f t="shared" si="2"/>
        <v>13</v>
      </c>
      <c r="AG25" s="228">
        <v>0</v>
      </c>
      <c r="AH25" s="228">
        <v>0</v>
      </c>
      <c r="AI25" s="228">
        <v>0</v>
      </c>
      <c r="AJ25" s="228">
        <v>0</v>
      </c>
      <c r="AK25" s="228">
        <v>0</v>
      </c>
      <c r="AM25" s="33">
        <v>22</v>
      </c>
      <c r="AN25" s="228">
        <f t="shared" si="3"/>
        <v>1</v>
      </c>
      <c r="AO25" s="228">
        <v>0</v>
      </c>
      <c r="AP25" s="228">
        <v>0</v>
      </c>
      <c r="AQ25" s="228">
        <v>0</v>
      </c>
      <c r="AR25" s="228">
        <v>0</v>
      </c>
      <c r="AS25" s="228">
        <v>0</v>
      </c>
      <c r="AU25" s="33">
        <v>22</v>
      </c>
      <c r="AV25" s="228">
        <v>5</v>
      </c>
      <c r="AW25" s="228">
        <v>0</v>
      </c>
      <c r="AX25" s="228">
        <v>0</v>
      </c>
      <c r="AY25" s="228">
        <v>0</v>
      </c>
      <c r="AZ25" s="228">
        <v>0</v>
      </c>
      <c r="BA25" s="228">
        <v>0</v>
      </c>
      <c r="BC25" s="184">
        <v>22</v>
      </c>
      <c r="BD25" s="183" t="s">
        <v>395</v>
      </c>
      <c r="BE25" s="117">
        <v>1</v>
      </c>
      <c r="BF25" s="117">
        <v>1</v>
      </c>
      <c r="BG25" s="117">
        <v>1</v>
      </c>
      <c r="BH25" s="117">
        <v>1</v>
      </c>
      <c r="BI25" s="117">
        <v>1</v>
      </c>
    </row>
    <row r="26" spans="1:61" s="229" customFormat="1" x14ac:dyDescent="0.35">
      <c r="A26" s="39" t="s">
        <v>118</v>
      </c>
      <c r="B26" s="7">
        <v>2</v>
      </c>
      <c r="C26" s="7">
        <v>2</v>
      </c>
      <c r="D26" s="228">
        <v>2</v>
      </c>
      <c r="E26" s="228">
        <v>2</v>
      </c>
      <c r="F26" s="228">
        <v>2</v>
      </c>
      <c r="H26" s="33">
        <v>23</v>
      </c>
      <c r="I26" s="228">
        <v>1000</v>
      </c>
      <c r="J26" s="228">
        <v>1000</v>
      </c>
      <c r="K26" s="228">
        <v>1000</v>
      </c>
      <c r="L26" s="7">
        <v>1000</v>
      </c>
      <c r="M26" s="7">
        <v>1000</v>
      </c>
      <c r="O26" s="33">
        <v>23</v>
      </c>
      <c r="P26" s="228">
        <f t="shared" si="0"/>
        <v>11</v>
      </c>
      <c r="Q26" s="228">
        <v>0</v>
      </c>
      <c r="R26" s="228">
        <v>0</v>
      </c>
      <c r="S26" s="228">
        <v>0</v>
      </c>
      <c r="T26" s="228">
        <v>0</v>
      </c>
      <c r="U26" s="228">
        <v>0</v>
      </c>
      <c r="W26" s="33">
        <v>23</v>
      </c>
      <c r="X26" s="228">
        <f t="shared" si="1"/>
        <v>12</v>
      </c>
      <c r="Y26" s="228">
        <v>0</v>
      </c>
      <c r="Z26" s="228">
        <v>0</v>
      </c>
      <c r="AA26" s="228">
        <v>0</v>
      </c>
      <c r="AB26" s="228">
        <v>0</v>
      </c>
      <c r="AC26" s="228">
        <v>0</v>
      </c>
      <c r="AE26" s="33">
        <v>23</v>
      </c>
      <c r="AF26" s="228">
        <f t="shared" si="2"/>
        <v>13</v>
      </c>
      <c r="AG26" s="228">
        <v>0</v>
      </c>
      <c r="AH26" s="228">
        <v>0</v>
      </c>
      <c r="AI26" s="228">
        <v>0</v>
      </c>
      <c r="AJ26" s="228">
        <v>0</v>
      </c>
      <c r="AK26" s="228">
        <v>0</v>
      </c>
      <c r="AM26" s="33">
        <v>23</v>
      </c>
      <c r="AN26" s="228">
        <f t="shared" si="3"/>
        <v>1</v>
      </c>
      <c r="AO26" s="228">
        <v>0</v>
      </c>
      <c r="AP26" s="228">
        <v>0</v>
      </c>
      <c r="AQ26" s="228">
        <v>0</v>
      </c>
      <c r="AR26" s="228">
        <v>0</v>
      </c>
      <c r="AS26" s="228">
        <v>0</v>
      </c>
      <c r="AU26" s="33">
        <v>23</v>
      </c>
      <c r="AV26" s="228">
        <v>5</v>
      </c>
      <c r="AW26" s="228">
        <v>0</v>
      </c>
      <c r="AX26" s="228">
        <v>0</v>
      </c>
      <c r="AY26" s="228">
        <v>0</v>
      </c>
      <c r="AZ26" s="228">
        <v>0</v>
      </c>
      <c r="BA26" s="228">
        <v>0</v>
      </c>
      <c r="BC26" s="184">
        <v>23</v>
      </c>
      <c r="BD26" s="183" t="s">
        <v>395</v>
      </c>
      <c r="BE26" s="117">
        <v>1</v>
      </c>
      <c r="BF26" s="117">
        <v>1</v>
      </c>
      <c r="BG26" s="117">
        <v>1</v>
      </c>
      <c r="BH26" s="117">
        <v>1</v>
      </c>
      <c r="BI26" s="117">
        <v>1</v>
      </c>
    </row>
    <row r="27" spans="1:61" s="229" customFormat="1" x14ac:dyDescent="0.35">
      <c r="A27" s="39" t="s">
        <v>119</v>
      </c>
      <c r="B27" s="7">
        <v>2</v>
      </c>
      <c r="C27" s="7">
        <v>2</v>
      </c>
      <c r="D27" s="228">
        <v>2</v>
      </c>
      <c r="E27" s="228">
        <v>2</v>
      </c>
      <c r="F27" s="228">
        <v>2</v>
      </c>
      <c r="H27" s="33">
        <v>24</v>
      </c>
      <c r="I27" s="228">
        <v>1000</v>
      </c>
      <c r="J27" s="228">
        <v>1000</v>
      </c>
      <c r="K27" s="228">
        <v>1000</v>
      </c>
      <c r="L27" s="7">
        <v>1000</v>
      </c>
      <c r="M27" s="7">
        <v>1000</v>
      </c>
      <c r="O27" s="33">
        <v>24</v>
      </c>
      <c r="P27" s="228">
        <f t="shared" si="0"/>
        <v>11</v>
      </c>
      <c r="Q27" s="228">
        <v>0</v>
      </c>
      <c r="R27" s="228">
        <v>0</v>
      </c>
      <c r="S27" s="228">
        <v>0</v>
      </c>
      <c r="T27" s="228">
        <v>0</v>
      </c>
      <c r="U27" s="228">
        <v>0</v>
      </c>
      <c r="W27" s="33">
        <v>24</v>
      </c>
      <c r="X27" s="228">
        <f t="shared" si="1"/>
        <v>12</v>
      </c>
      <c r="Y27" s="228">
        <v>0</v>
      </c>
      <c r="Z27" s="228">
        <v>0</v>
      </c>
      <c r="AA27" s="228">
        <v>0</v>
      </c>
      <c r="AB27" s="228">
        <v>0</v>
      </c>
      <c r="AC27" s="228">
        <v>0</v>
      </c>
      <c r="AE27" s="33">
        <v>24</v>
      </c>
      <c r="AF27" s="228">
        <f t="shared" si="2"/>
        <v>13</v>
      </c>
      <c r="AG27" s="228">
        <v>0</v>
      </c>
      <c r="AH27" s="228">
        <v>0</v>
      </c>
      <c r="AI27" s="228">
        <v>0</v>
      </c>
      <c r="AJ27" s="228">
        <v>0</v>
      </c>
      <c r="AK27" s="228">
        <v>0</v>
      </c>
      <c r="AM27" s="33">
        <v>24</v>
      </c>
      <c r="AN27" s="228">
        <f t="shared" si="3"/>
        <v>1</v>
      </c>
      <c r="AO27" s="228">
        <v>0</v>
      </c>
      <c r="AP27" s="228">
        <v>0</v>
      </c>
      <c r="AQ27" s="228">
        <v>0</v>
      </c>
      <c r="AR27" s="228">
        <v>0</v>
      </c>
      <c r="AS27" s="228">
        <v>0</v>
      </c>
      <c r="AU27" s="33">
        <v>24</v>
      </c>
      <c r="AV27" s="228">
        <v>5</v>
      </c>
      <c r="AW27" s="228">
        <v>0</v>
      </c>
      <c r="AX27" s="228">
        <v>0</v>
      </c>
      <c r="AY27" s="228">
        <v>0</v>
      </c>
      <c r="AZ27" s="228">
        <v>0</v>
      </c>
      <c r="BA27" s="228">
        <v>0</v>
      </c>
      <c r="BC27" s="184">
        <v>24</v>
      </c>
      <c r="BD27" s="183" t="s">
        <v>395</v>
      </c>
      <c r="BE27" s="117">
        <v>1</v>
      </c>
      <c r="BF27" s="117">
        <v>1</v>
      </c>
      <c r="BG27" s="117">
        <v>1</v>
      </c>
      <c r="BH27" s="117">
        <v>1</v>
      </c>
      <c r="BI27" s="117">
        <v>1</v>
      </c>
    </row>
    <row r="28" spans="1:61" s="229" customFormat="1" x14ac:dyDescent="0.35">
      <c r="A28" s="39" t="s">
        <v>120</v>
      </c>
      <c r="B28" s="7">
        <v>2</v>
      </c>
      <c r="C28" s="7">
        <v>2</v>
      </c>
      <c r="D28" s="228">
        <v>2</v>
      </c>
      <c r="E28" s="228">
        <v>2</v>
      </c>
      <c r="F28" s="228">
        <v>2</v>
      </c>
      <c r="H28" s="33">
        <v>25</v>
      </c>
      <c r="I28" s="228">
        <v>1000</v>
      </c>
      <c r="J28" s="228">
        <v>1000</v>
      </c>
      <c r="K28" s="228">
        <v>1000</v>
      </c>
      <c r="L28" s="7">
        <v>1000</v>
      </c>
      <c r="M28" s="7">
        <v>1000</v>
      </c>
      <c r="O28" s="33">
        <v>25</v>
      </c>
      <c r="P28" s="228">
        <f t="shared" si="0"/>
        <v>11</v>
      </c>
      <c r="Q28" s="228">
        <v>0</v>
      </c>
      <c r="R28" s="228">
        <v>0</v>
      </c>
      <c r="S28" s="228">
        <v>0</v>
      </c>
      <c r="T28" s="228">
        <v>0</v>
      </c>
      <c r="U28" s="228">
        <v>0</v>
      </c>
      <c r="W28" s="33">
        <v>25</v>
      </c>
      <c r="X28" s="228">
        <f t="shared" si="1"/>
        <v>12</v>
      </c>
      <c r="Y28" s="228">
        <v>0</v>
      </c>
      <c r="Z28" s="228">
        <v>0</v>
      </c>
      <c r="AA28" s="228">
        <v>0</v>
      </c>
      <c r="AB28" s="228">
        <v>0</v>
      </c>
      <c r="AC28" s="228">
        <v>0</v>
      </c>
      <c r="AE28" s="33">
        <v>25</v>
      </c>
      <c r="AF28" s="228">
        <f t="shared" si="2"/>
        <v>13</v>
      </c>
      <c r="AG28" s="228">
        <v>0</v>
      </c>
      <c r="AH28" s="228">
        <v>0</v>
      </c>
      <c r="AI28" s="228">
        <v>0</v>
      </c>
      <c r="AJ28" s="228">
        <v>0</v>
      </c>
      <c r="AK28" s="228">
        <v>0</v>
      </c>
      <c r="AM28" s="33">
        <v>25</v>
      </c>
      <c r="AN28" s="228">
        <f t="shared" si="3"/>
        <v>1</v>
      </c>
      <c r="AO28" s="228">
        <v>0</v>
      </c>
      <c r="AP28" s="228">
        <v>0</v>
      </c>
      <c r="AQ28" s="228">
        <v>0</v>
      </c>
      <c r="AR28" s="228">
        <v>0</v>
      </c>
      <c r="AS28" s="228">
        <v>0</v>
      </c>
      <c r="AU28" s="33">
        <v>25</v>
      </c>
      <c r="AV28" s="228">
        <v>5</v>
      </c>
      <c r="AW28" s="228">
        <v>0</v>
      </c>
      <c r="AX28" s="228">
        <v>0</v>
      </c>
      <c r="AY28" s="228">
        <v>0</v>
      </c>
      <c r="AZ28" s="228">
        <v>0</v>
      </c>
      <c r="BA28" s="228">
        <v>0</v>
      </c>
      <c r="BC28" s="184">
        <v>25</v>
      </c>
      <c r="BD28" s="183" t="s">
        <v>395</v>
      </c>
      <c r="BE28" s="117">
        <v>1</v>
      </c>
      <c r="BF28" s="117">
        <v>1</v>
      </c>
      <c r="BG28" s="117">
        <v>1</v>
      </c>
      <c r="BH28" s="117">
        <v>1</v>
      </c>
      <c r="BI28" s="117">
        <v>1</v>
      </c>
    </row>
    <row r="29" spans="1:61" s="229" customFormat="1" x14ac:dyDescent="0.35">
      <c r="A29" s="39" t="s">
        <v>121</v>
      </c>
      <c r="B29" s="7">
        <v>2</v>
      </c>
      <c r="C29" s="7">
        <v>2</v>
      </c>
      <c r="D29" s="228">
        <v>2</v>
      </c>
      <c r="E29" s="228">
        <v>2</v>
      </c>
      <c r="F29" s="228">
        <v>2</v>
      </c>
      <c r="H29" s="33">
        <v>26</v>
      </c>
      <c r="I29" s="228">
        <v>1000</v>
      </c>
      <c r="J29" s="228">
        <v>1000</v>
      </c>
      <c r="K29" s="228">
        <v>1000</v>
      </c>
      <c r="L29" s="7">
        <v>1000</v>
      </c>
      <c r="M29" s="7">
        <v>1000</v>
      </c>
      <c r="O29" s="33">
        <v>26</v>
      </c>
      <c r="P29" s="228">
        <f t="shared" si="0"/>
        <v>11</v>
      </c>
      <c r="Q29" s="228">
        <v>0</v>
      </c>
      <c r="R29" s="228">
        <v>0</v>
      </c>
      <c r="S29" s="228">
        <v>0</v>
      </c>
      <c r="T29" s="228">
        <v>0</v>
      </c>
      <c r="U29" s="228">
        <v>0</v>
      </c>
      <c r="W29" s="33">
        <v>26</v>
      </c>
      <c r="X29" s="228">
        <f t="shared" si="1"/>
        <v>12</v>
      </c>
      <c r="Y29" s="228">
        <v>0</v>
      </c>
      <c r="Z29" s="228">
        <v>0</v>
      </c>
      <c r="AA29" s="228">
        <v>0</v>
      </c>
      <c r="AB29" s="228">
        <v>0</v>
      </c>
      <c r="AC29" s="228">
        <v>0</v>
      </c>
      <c r="AE29" s="33">
        <v>26</v>
      </c>
      <c r="AF29" s="228">
        <f t="shared" si="2"/>
        <v>13</v>
      </c>
      <c r="AG29" s="228">
        <v>0</v>
      </c>
      <c r="AH29" s="228">
        <v>0</v>
      </c>
      <c r="AI29" s="228">
        <v>0</v>
      </c>
      <c r="AJ29" s="228">
        <v>0</v>
      </c>
      <c r="AK29" s="228">
        <v>0</v>
      </c>
      <c r="AM29" s="33">
        <v>26</v>
      </c>
      <c r="AN29" s="228">
        <f t="shared" si="3"/>
        <v>1</v>
      </c>
      <c r="AO29" s="228">
        <v>0</v>
      </c>
      <c r="AP29" s="228">
        <v>0</v>
      </c>
      <c r="AQ29" s="228">
        <v>0</v>
      </c>
      <c r="AR29" s="228">
        <v>0</v>
      </c>
      <c r="AS29" s="228">
        <v>0</v>
      </c>
      <c r="AU29" s="33">
        <v>26</v>
      </c>
      <c r="AV29" s="228">
        <v>5</v>
      </c>
      <c r="AW29" s="228">
        <v>0</v>
      </c>
      <c r="AX29" s="228">
        <v>0</v>
      </c>
      <c r="AY29" s="228">
        <v>0</v>
      </c>
      <c r="AZ29" s="228">
        <v>0</v>
      </c>
      <c r="BA29" s="228">
        <v>0</v>
      </c>
      <c r="BC29" s="184">
        <v>26</v>
      </c>
      <c r="BD29" s="183" t="s">
        <v>395</v>
      </c>
      <c r="BE29" s="117">
        <v>1</v>
      </c>
      <c r="BF29" s="117">
        <v>1</v>
      </c>
      <c r="BG29" s="117">
        <v>1</v>
      </c>
      <c r="BH29" s="117">
        <v>1</v>
      </c>
      <c r="BI29" s="117">
        <v>1</v>
      </c>
    </row>
    <row r="30" spans="1:61" s="229" customFormat="1" x14ac:dyDescent="0.35">
      <c r="A30" s="39" t="s">
        <v>122</v>
      </c>
      <c r="B30" s="7">
        <v>1</v>
      </c>
      <c r="C30" s="7">
        <v>1</v>
      </c>
      <c r="D30" s="228">
        <v>1</v>
      </c>
      <c r="E30" s="228">
        <v>1</v>
      </c>
      <c r="F30" s="228">
        <v>1</v>
      </c>
      <c r="H30" s="33">
        <v>27</v>
      </c>
      <c r="I30" s="228">
        <v>1000</v>
      </c>
      <c r="J30" s="228">
        <v>1000</v>
      </c>
      <c r="K30" s="228">
        <v>1000</v>
      </c>
      <c r="L30" s="7">
        <v>1000</v>
      </c>
      <c r="M30" s="7">
        <v>1000</v>
      </c>
      <c r="O30" s="33">
        <v>27</v>
      </c>
      <c r="P30" s="228">
        <f t="shared" si="0"/>
        <v>11</v>
      </c>
      <c r="Q30" s="228">
        <v>0</v>
      </c>
      <c r="R30" s="228">
        <v>0</v>
      </c>
      <c r="S30" s="228">
        <v>0</v>
      </c>
      <c r="T30" s="228">
        <v>0</v>
      </c>
      <c r="U30" s="228">
        <v>0</v>
      </c>
      <c r="W30" s="33">
        <v>27</v>
      </c>
      <c r="X30" s="228">
        <f t="shared" si="1"/>
        <v>12</v>
      </c>
      <c r="Y30" s="228">
        <v>0</v>
      </c>
      <c r="Z30" s="228">
        <v>0</v>
      </c>
      <c r="AA30" s="228">
        <v>0</v>
      </c>
      <c r="AB30" s="228">
        <v>0</v>
      </c>
      <c r="AC30" s="228">
        <v>0</v>
      </c>
      <c r="AE30" s="33">
        <v>27</v>
      </c>
      <c r="AF30" s="228">
        <f t="shared" si="2"/>
        <v>13</v>
      </c>
      <c r="AG30" s="228">
        <v>0</v>
      </c>
      <c r="AH30" s="228">
        <v>0</v>
      </c>
      <c r="AI30" s="228">
        <v>0</v>
      </c>
      <c r="AJ30" s="228">
        <v>0</v>
      </c>
      <c r="AK30" s="228">
        <v>0</v>
      </c>
      <c r="AM30" s="33">
        <v>27</v>
      </c>
      <c r="AN30" s="228">
        <f t="shared" si="3"/>
        <v>1</v>
      </c>
      <c r="AO30" s="228">
        <v>0</v>
      </c>
      <c r="AP30" s="228">
        <v>0</v>
      </c>
      <c r="AQ30" s="228">
        <v>0</v>
      </c>
      <c r="AR30" s="228">
        <v>0</v>
      </c>
      <c r="AS30" s="228">
        <v>0</v>
      </c>
      <c r="AU30" s="33">
        <v>27</v>
      </c>
      <c r="AV30" s="228">
        <v>5</v>
      </c>
      <c r="AW30" s="228">
        <v>0</v>
      </c>
      <c r="AX30" s="228">
        <v>0</v>
      </c>
      <c r="AY30" s="228">
        <v>0</v>
      </c>
      <c r="AZ30" s="228">
        <v>0</v>
      </c>
      <c r="BA30" s="228">
        <v>0</v>
      </c>
      <c r="BC30" s="184">
        <v>27</v>
      </c>
      <c r="BD30" s="183" t="s">
        <v>395</v>
      </c>
      <c r="BE30" s="117">
        <v>1</v>
      </c>
      <c r="BF30" s="117">
        <v>1</v>
      </c>
      <c r="BG30" s="117">
        <v>1</v>
      </c>
      <c r="BH30" s="117">
        <v>1</v>
      </c>
      <c r="BI30" s="117">
        <v>1</v>
      </c>
    </row>
    <row r="31" spans="1:61" s="229" customFormat="1" x14ac:dyDescent="0.35">
      <c r="A31" s="39" t="s">
        <v>123</v>
      </c>
      <c r="B31" s="7">
        <v>3</v>
      </c>
      <c r="C31" s="7">
        <v>3</v>
      </c>
      <c r="D31" s="228">
        <v>3</v>
      </c>
      <c r="E31" s="228">
        <v>3</v>
      </c>
      <c r="F31" s="228">
        <v>3</v>
      </c>
      <c r="H31" s="33">
        <v>28</v>
      </c>
      <c r="I31" s="228">
        <v>1000</v>
      </c>
      <c r="J31" s="228">
        <v>1000</v>
      </c>
      <c r="K31" s="228">
        <v>1000</v>
      </c>
      <c r="L31" s="7">
        <v>1000</v>
      </c>
      <c r="M31" s="7">
        <v>1000</v>
      </c>
      <c r="O31" s="33">
        <v>28</v>
      </c>
      <c r="P31" s="228">
        <f t="shared" si="0"/>
        <v>11</v>
      </c>
      <c r="Q31" s="228">
        <v>0</v>
      </c>
      <c r="R31" s="228">
        <v>0</v>
      </c>
      <c r="S31" s="228">
        <v>0</v>
      </c>
      <c r="T31" s="228">
        <v>0</v>
      </c>
      <c r="U31" s="228">
        <v>0</v>
      </c>
      <c r="W31" s="33">
        <v>28</v>
      </c>
      <c r="X31" s="228">
        <f t="shared" si="1"/>
        <v>12</v>
      </c>
      <c r="Y31" s="228">
        <v>0</v>
      </c>
      <c r="Z31" s="228">
        <v>0</v>
      </c>
      <c r="AA31" s="228">
        <v>0</v>
      </c>
      <c r="AB31" s="228">
        <v>0</v>
      </c>
      <c r="AC31" s="228">
        <v>0</v>
      </c>
      <c r="AE31" s="33">
        <v>28</v>
      </c>
      <c r="AF31" s="228">
        <f t="shared" si="2"/>
        <v>13</v>
      </c>
      <c r="AG31" s="228">
        <v>0</v>
      </c>
      <c r="AH31" s="228">
        <v>0</v>
      </c>
      <c r="AI31" s="228">
        <v>0</v>
      </c>
      <c r="AJ31" s="228">
        <v>0</v>
      </c>
      <c r="AK31" s="228">
        <v>0</v>
      </c>
      <c r="AM31" s="33">
        <v>28</v>
      </c>
      <c r="AN31" s="228">
        <f t="shared" si="3"/>
        <v>1</v>
      </c>
      <c r="AO31" s="228">
        <v>0</v>
      </c>
      <c r="AP31" s="228">
        <v>0</v>
      </c>
      <c r="AQ31" s="228">
        <v>0</v>
      </c>
      <c r="AR31" s="228">
        <v>0</v>
      </c>
      <c r="AS31" s="228">
        <v>0</v>
      </c>
      <c r="AU31" s="33">
        <v>28</v>
      </c>
      <c r="AV31" s="228">
        <v>5</v>
      </c>
      <c r="AW31" s="228">
        <v>0</v>
      </c>
      <c r="AX31" s="228">
        <v>0</v>
      </c>
      <c r="AY31" s="228">
        <v>0</v>
      </c>
      <c r="AZ31" s="228">
        <v>0</v>
      </c>
      <c r="BA31" s="228">
        <v>0</v>
      </c>
      <c r="BC31" s="184">
        <v>28</v>
      </c>
      <c r="BD31" s="183" t="s">
        <v>395</v>
      </c>
      <c r="BE31" s="117">
        <v>1</v>
      </c>
      <c r="BF31" s="117">
        <v>1</v>
      </c>
      <c r="BG31" s="117">
        <v>1</v>
      </c>
      <c r="BH31" s="117">
        <v>1</v>
      </c>
      <c r="BI31" s="117">
        <v>1</v>
      </c>
    </row>
    <row r="32" spans="1:61" s="229" customFormat="1" x14ac:dyDescent="0.35">
      <c r="A32" s="39" t="s">
        <v>124</v>
      </c>
      <c r="B32" s="7">
        <v>3</v>
      </c>
      <c r="C32" s="7">
        <v>3</v>
      </c>
      <c r="D32" s="228">
        <v>3</v>
      </c>
      <c r="E32" s="228">
        <v>3</v>
      </c>
      <c r="F32" s="228">
        <v>3</v>
      </c>
      <c r="H32" s="33">
        <v>29</v>
      </c>
      <c r="I32" s="228">
        <v>1000</v>
      </c>
      <c r="J32" s="228">
        <v>1000</v>
      </c>
      <c r="K32" s="228">
        <v>1000</v>
      </c>
      <c r="L32" s="7">
        <v>1000</v>
      </c>
      <c r="M32" s="7">
        <v>1000</v>
      </c>
      <c r="O32" s="33">
        <v>29</v>
      </c>
      <c r="P32" s="228">
        <f t="shared" si="0"/>
        <v>11</v>
      </c>
      <c r="Q32" s="228">
        <v>0</v>
      </c>
      <c r="R32" s="228">
        <v>0</v>
      </c>
      <c r="S32" s="228">
        <v>0</v>
      </c>
      <c r="T32" s="228">
        <v>0</v>
      </c>
      <c r="U32" s="228">
        <v>0</v>
      </c>
      <c r="W32" s="33">
        <v>29</v>
      </c>
      <c r="X32" s="228">
        <f t="shared" si="1"/>
        <v>12</v>
      </c>
      <c r="Y32" s="228">
        <v>0</v>
      </c>
      <c r="Z32" s="228">
        <v>0</v>
      </c>
      <c r="AA32" s="228">
        <v>0</v>
      </c>
      <c r="AB32" s="228">
        <v>0</v>
      </c>
      <c r="AC32" s="228">
        <v>0</v>
      </c>
      <c r="AE32" s="33">
        <v>29</v>
      </c>
      <c r="AF32" s="228">
        <f t="shared" si="2"/>
        <v>13</v>
      </c>
      <c r="AG32" s="228">
        <v>0</v>
      </c>
      <c r="AH32" s="228">
        <v>0</v>
      </c>
      <c r="AI32" s="228">
        <v>0</v>
      </c>
      <c r="AJ32" s="228">
        <v>0</v>
      </c>
      <c r="AK32" s="228">
        <v>0</v>
      </c>
      <c r="AM32" s="33">
        <v>29</v>
      </c>
      <c r="AN32" s="228">
        <f t="shared" si="3"/>
        <v>1</v>
      </c>
      <c r="AO32" s="228">
        <v>0</v>
      </c>
      <c r="AP32" s="228">
        <v>0</v>
      </c>
      <c r="AQ32" s="228">
        <v>0</v>
      </c>
      <c r="AR32" s="228">
        <v>0</v>
      </c>
      <c r="AS32" s="228">
        <v>0</v>
      </c>
      <c r="AU32" s="33">
        <v>29</v>
      </c>
      <c r="AV32" s="228">
        <v>5</v>
      </c>
      <c r="AW32" s="228">
        <v>0</v>
      </c>
      <c r="AX32" s="228">
        <v>0</v>
      </c>
      <c r="AY32" s="228">
        <v>0</v>
      </c>
      <c r="AZ32" s="228">
        <v>0</v>
      </c>
      <c r="BA32" s="228">
        <v>0</v>
      </c>
      <c r="BC32" s="184">
        <v>29</v>
      </c>
      <c r="BD32" s="183" t="s">
        <v>395</v>
      </c>
      <c r="BE32" s="117">
        <v>1</v>
      </c>
      <c r="BF32" s="117">
        <v>1</v>
      </c>
      <c r="BG32" s="117">
        <v>1</v>
      </c>
      <c r="BH32" s="117">
        <v>1</v>
      </c>
      <c r="BI32" s="117">
        <v>1</v>
      </c>
    </row>
    <row r="33" spans="1:61" s="229" customFormat="1" x14ac:dyDescent="0.35">
      <c r="A33" s="39" t="s">
        <v>125</v>
      </c>
      <c r="B33" s="7">
        <v>2</v>
      </c>
      <c r="C33" s="7">
        <v>2</v>
      </c>
      <c r="D33" s="228">
        <v>2</v>
      </c>
      <c r="E33" s="228">
        <v>2</v>
      </c>
      <c r="F33" s="228">
        <v>2</v>
      </c>
      <c r="H33" s="33">
        <v>30</v>
      </c>
      <c r="I33" s="228">
        <v>1000</v>
      </c>
      <c r="J33" s="228">
        <v>1000</v>
      </c>
      <c r="K33" s="228">
        <v>1000</v>
      </c>
      <c r="L33" s="7">
        <v>1000</v>
      </c>
      <c r="M33" s="7">
        <v>1000</v>
      </c>
      <c r="O33" s="33">
        <v>30</v>
      </c>
      <c r="P33" s="228">
        <f t="shared" si="0"/>
        <v>11</v>
      </c>
      <c r="Q33" s="228">
        <v>0</v>
      </c>
      <c r="R33" s="228">
        <v>0</v>
      </c>
      <c r="S33" s="228">
        <v>0</v>
      </c>
      <c r="T33" s="228">
        <v>0</v>
      </c>
      <c r="U33" s="228">
        <v>0</v>
      </c>
      <c r="W33" s="33">
        <v>30</v>
      </c>
      <c r="X33" s="228">
        <f t="shared" si="1"/>
        <v>12</v>
      </c>
      <c r="Y33" s="228">
        <v>0</v>
      </c>
      <c r="Z33" s="228">
        <v>0</v>
      </c>
      <c r="AA33" s="228">
        <v>0</v>
      </c>
      <c r="AB33" s="228">
        <v>0</v>
      </c>
      <c r="AC33" s="228">
        <v>0</v>
      </c>
      <c r="AE33" s="33">
        <v>30</v>
      </c>
      <c r="AF33" s="228">
        <f t="shared" si="2"/>
        <v>13</v>
      </c>
      <c r="AG33" s="228">
        <v>0</v>
      </c>
      <c r="AH33" s="228">
        <v>0</v>
      </c>
      <c r="AI33" s="228">
        <v>0</v>
      </c>
      <c r="AJ33" s="228">
        <v>0</v>
      </c>
      <c r="AK33" s="228">
        <v>0</v>
      </c>
      <c r="AM33" s="33">
        <v>30</v>
      </c>
      <c r="AN33" s="228">
        <f t="shared" si="3"/>
        <v>1</v>
      </c>
      <c r="AO33" s="228">
        <v>0</v>
      </c>
      <c r="AP33" s="228">
        <v>0</v>
      </c>
      <c r="AQ33" s="228">
        <v>0</v>
      </c>
      <c r="AR33" s="228">
        <v>0</v>
      </c>
      <c r="AS33" s="228">
        <v>0</v>
      </c>
      <c r="AU33" s="33">
        <v>30</v>
      </c>
      <c r="AV33" s="228">
        <v>5</v>
      </c>
      <c r="AW33" s="228">
        <v>0</v>
      </c>
      <c r="AX33" s="228">
        <v>0</v>
      </c>
      <c r="AY33" s="228">
        <v>0</v>
      </c>
      <c r="AZ33" s="228">
        <v>0</v>
      </c>
      <c r="BA33" s="228">
        <v>0</v>
      </c>
      <c r="BC33" s="184">
        <v>30</v>
      </c>
      <c r="BD33" s="183" t="s">
        <v>395</v>
      </c>
      <c r="BE33" s="117">
        <v>1</v>
      </c>
      <c r="BF33" s="117">
        <v>1</v>
      </c>
      <c r="BG33" s="117">
        <v>1</v>
      </c>
      <c r="BH33" s="117">
        <v>1</v>
      </c>
      <c r="BI33" s="117">
        <v>1</v>
      </c>
    </row>
    <row r="34" spans="1:61" s="229" customFormat="1" x14ac:dyDescent="0.35">
      <c r="A34" s="39" t="s">
        <v>126</v>
      </c>
      <c r="B34" s="7">
        <v>4</v>
      </c>
      <c r="C34" s="7">
        <v>4</v>
      </c>
      <c r="D34" s="228">
        <v>4</v>
      </c>
      <c r="E34" s="228">
        <v>4</v>
      </c>
      <c r="F34" s="228">
        <v>4</v>
      </c>
      <c r="H34" s="33">
        <v>31</v>
      </c>
      <c r="I34" s="228">
        <v>1000</v>
      </c>
      <c r="J34" s="228">
        <v>1000</v>
      </c>
      <c r="K34" s="228">
        <v>1000</v>
      </c>
      <c r="L34" s="7">
        <v>1000</v>
      </c>
      <c r="M34" s="7">
        <v>1000</v>
      </c>
      <c r="O34" s="33">
        <v>31</v>
      </c>
      <c r="P34" s="228">
        <f t="shared" si="0"/>
        <v>11</v>
      </c>
      <c r="Q34" s="228">
        <v>0</v>
      </c>
      <c r="R34" s="228">
        <v>0</v>
      </c>
      <c r="S34" s="228">
        <v>0</v>
      </c>
      <c r="T34" s="228">
        <v>0</v>
      </c>
      <c r="U34" s="228">
        <v>0</v>
      </c>
      <c r="W34" s="33">
        <v>31</v>
      </c>
      <c r="X34" s="228">
        <f t="shared" si="1"/>
        <v>12</v>
      </c>
      <c r="Y34" s="228">
        <v>0</v>
      </c>
      <c r="Z34" s="228">
        <v>0</v>
      </c>
      <c r="AA34" s="228">
        <v>0</v>
      </c>
      <c r="AB34" s="228">
        <v>0</v>
      </c>
      <c r="AC34" s="228">
        <v>0</v>
      </c>
      <c r="AE34" s="33">
        <v>31</v>
      </c>
      <c r="AF34" s="228">
        <f t="shared" si="2"/>
        <v>13</v>
      </c>
      <c r="AG34" s="228">
        <v>0</v>
      </c>
      <c r="AH34" s="228">
        <v>0</v>
      </c>
      <c r="AI34" s="228">
        <v>0</v>
      </c>
      <c r="AJ34" s="228">
        <v>0</v>
      </c>
      <c r="AK34" s="228">
        <v>0</v>
      </c>
      <c r="AM34" s="33">
        <v>31</v>
      </c>
      <c r="AN34" s="228">
        <f t="shared" si="3"/>
        <v>1</v>
      </c>
      <c r="AO34" s="228">
        <v>0</v>
      </c>
      <c r="AP34" s="228">
        <v>0</v>
      </c>
      <c r="AQ34" s="228">
        <v>0</v>
      </c>
      <c r="AR34" s="228">
        <v>0</v>
      </c>
      <c r="AS34" s="228">
        <v>0</v>
      </c>
      <c r="AU34" s="33">
        <v>31</v>
      </c>
      <c r="AV34" s="228">
        <v>5</v>
      </c>
      <c r="AW34" s="228">
        <v>0</v>
      </c>
      <c r="AX34" s="228">
        <v>0</v>
      </c>
      <c r="AY34" s="228">
        <v>0</v>
      </c>
      <c r="AZ34" s="228">
        <v>0</v>
      </c>
      <c r="BA34" s="228">
        <v>0</v>
      </c>
      <c r="BC34" s="184">
        <v>31</v>
      </c>
      <c r="BD34" s="183" t="s">
        <v>395</v>
      </c>
      <c r="BE34" s="117">
        <v>1</v>
      </c>
      <c r="BF34" s="117">
        <v>1</v>
      </c>
      <c r="BG34" s="117">
        <v>1</v>
      </c>
      <c r="BH34" s="117">
        <v>1</v>
      </c>
      <c r="BI34" s="117">
        <v>1</v>
      </c>
    </row>
    <row r="35" spans="1:61" s="229" customFormat="1" x14ac:dyDescent="0.35">
      <c r="A35" s="39" t="s">
        <v>127</v>
      </c>
      <c r="B35" s="7">
        <v>4</v>
      </c>
      <c r="C35" s="7">
        <v>4</v>
      </c>
      <c r="D35" s="228">
        <v>4</v>
      </c>
      <c r="E35" s="228">
        <v>4</v>
      </c>
      <c r="F35" s="228">
        <v>4</v>
      </c>
      <c r="H35" s="33">
        <v>32</v>
      </c>
      <c r="I35" s="228">
        <v>1000</v>
      </c>
      <c r="J35" s="228">
        <v>1000</v>
      </c>
      <c r="K35" s="228">
        <v>1000</v>
      </c>
      <c r="L35" s="7">
        <v>1000</v>
      </c>
      <c r="M35" s="7">
        <v>1000</v>
      </c>
      <c r="O35" s="33">
        <v>32</v>
      </c>
      <c r="P35" s="228">
        <f t="shared" si="0"/>
        <v>11</v>
      </c>
      <c r="Q35" s="228">
        <v>0</v>
      </c>
      <c r="R35" s="228">
        <v>0</v>
      </c>
      <c r="S35" s="228">
        <v>0</v>
      </c>
      <c r="T35" s="228">
        <v>0</v>
      </c>
      <c r="U35" s="228">
        <v>0</v>
      </c>
      <c r="W35" s="33">
        <v>32</v>
      </c>
      <c r="X35" s="228">
        <f t="shared" si="1"/>
        <v>12</v>
      </c>
      <c r="Y35" s="228">
        <v>0</v>
      </c>
      <c r="Z35" s="228">
        <v>0</v>
      </c>
      <c r="AA35" s="228">
        <v>0</v>
      </c>
      <c r="AB35" s="228">
        <v>0</v>
      </c>
      <c r="AC35" s="228">
        <v>0</v>
      </c>
      <c r="AE35" s="33">
        <v>32</v>
      </c>
      <c r="AF35" s="228">
        <f t="shared" si="2"/>
        <v>13</v>
      </c>
      <c r="AG35" s="228">
        <v>0</v>
      </c>
      <c r="AH35" s="228">
        <v>0</v>
      </c>
      <c r="AI35" s="228">
        <v>0</v>
      </c>
      <c r="AJ35" s="228">
        <v>0</v>
      </c>
      <c r="AK35" s="228">
        <v>0</v>
      </c>
      <c r="AM35" s="33">
        <v>32</v>
      </c>
      <c r="AN35" s="228">
        <f t="shared" si="3"/>
        <v>1</v>
      </c>
      <c r="AO35" s="228">
        <v>0</v>
      </c>
      <c r="AP35" s="228">
        <v>0</v>
      </c>
      <c r="AQ35" s="228">
        <v>0</v>
      </c>
      <c r="AR35" s="228">
        <v>0</v>
      </c>
      <c r="AS35" s="228">
        <v>0</v>
      </c>
      <c r="AU35" s="33">
        <v>32</v>
      </c>
      <c r="AV35" s="228">
        <v>5</v>
      </c>
      <c r="AW35" s="228">
        <v>0</v>
      </c>
      <c r="AX35" s="228">
        <v>0</v>
      </c>
      <c r="AY35" s="228">
        <v>0</v>
      </c>
      <c r="AZ35" s="228">
        <v>0</v>
      </c>
      <c r="BA35" s="228">
        <v>0</v>
      </c>
      <c r="BC35" s="184">
        <v>32</v>
      </c>
      <c r="BD35" s="183" t="s">
        <v>395</v>
      </c>
      <c r="BE35" s="117">
        <v>1</v>
      </c>
      <c r="BF35" s="117">
        <v>1</v>
      </c>
      <c r="BG35" s="117">
        <v>1</v>
      </c>
      <c r="BH35" s="117">
        <v>1</v>
      </c>
      <c r="BI35" s="117">
        <v>1</v>
      </c>
    </row>
    <row r="36" spans="1:61" s="229" customFormat="1" x14ac:dyDescent="0.35">
      <c r="A36" s="39" t="s">
        <v>128</v>
      </c>
      <c r="B36" s="7">
        <v>4</v>
      </c>
      <c r="C36" s="7">
        <v>4</v>
      </c>
      <c r="D36" s="228">
        <v>4</v>
      </c>
      <c r="E36" s="228">
        <v>4</v>
      </c>
      <c r="F36" s="228">
        <v>4</v>
      </c>
      <c r="H36" s="33">
        <v>33</v>
      </c>
      <c r="I36" s="228">
        <v>1000</v>
      </c>
      <c r="J36" s="228">
        <v>1000</v>
      </c>
      <c r="K36" s="228">
        <v>1000</v>
      </c>
      <c r="L36" s="7">
        <v>1000</v>
      </c>
      <c r="M36" s="7">
        <v>1000</v>
      </c>
      <c r="O36" s="33">
        <v>33</v>
      </c>
      <c r="P36" s="228">
        <f t="shared" si="0"/>
        <v>11</v>
      </c>
      <c r="Q36" s="228">
        <v>0</v>
      </c>
      <c r="R36" s="228">
        <v>0</v>
      </c>
      <c r="S36" s="228">
        <v>0</v>
      </c>
      <c r="T36" s="228">
        <v>0</v>
      </c>
      <c r="U36" s="228">
        <v>0</v>
      </c>
      <c r="W36" s="33">
        <v>33</v>
      </c>
      <c r="X36" s="228">
        <f t="shared" si="1"/>
        <v>12</v>
      </c>
      <c r="Y36" s="228">
        <v>0</v>
      </c>
      <c r="Z36" s="228">
        <v>0</v>
      </c>
      <c r="AA36" s="228">
        <v>0</v>
      </c>
      <c r="AB36" s="228">
        <v>0</v>
      </c>
      <c r="AC36" s="228">
        <v>0</v>
      </c>
      <c r="AE36" s="33">
        <v>33</v>
      </c>
      <c r="AF36" s="228">
        <f t="shared" si="2"/>
        <v>13</v>
      </c>
      <c r="AG36" s="228">
        <v>0</v>
      </c>
      <c r="AH36" s="228">
        <v>0</v>
      </c>
      <c r="AI36" s="228">
        <v>0</v>
      </c>
      <c r="AJ36" s="228">
        <v>0</v>
      </c>
      <c r="AK36" s="228">
        <v>0</v>
      </c>
      <c r="AM36" s="33">
        <v>33</v>
      </c>
      <c r="AN36" s="228">
        <f t="shared" si="3"/>
        <v>1</v>
      </c>
      <c r="AO36" s="228">
        <v>0</v>
      </c>
      <c r="AP36" s="228">
        <v>0</v>
      </c>
      <c r="AQ36" s="228">
        <v>0</v>
      </c>
      <c r="AR36" s="228">
        <v>0</v>
      </c>
      <c r="AS36" s="228">
        <v>0</v>
      </c>
      <c r="AU36" s="33">
        <v>33</v>
      </c>
      <c r="AV36" s="228">
        <v>5</v>
      </c>
      <c r="AW36" s="228">
        <v>0</v>
      </c>
      <c r="AX36" s="228">
        <v>0</v>
      </c>
      <c r="AY36" s="228">
        <v>0</v>
      </c>
      <c r="AZ36" s="228">
        <v>0</v>
      </c>
      <c r="BA36" s="228">
        <v>0</v>
      </c>
      <c r="BC36" s="184">
        <v>33</v>
      </c>
      <c r="BD36" s="183" t="s">
        <v>395</v>
      </c>
      <c r="BE36" s="117">
        <v>1</v>
      </c>
      <c r="BF36" s="117">
        <v>1</v>
      </c>
      <c r="BG36" s="117">
        <v>1</v>
      </c>
      <c r="BH36" s="117">
        <v>1</v>
      </c>
      <c r="BI36" s="117">
        <v>1</v>
      </c>
    </row>
    <row r="37" spans="1:61" s="229" customFormat="1" x14ac:dyDescent="0.35">
      <c r="A37" s="39" t="s">
        <v>129</v>
      </c>
      <c r="B37" s="7">
        <v>5</v>
      </c>
      <c r="C37" s="7">
        <v>5</v>
      </c>
      <c r="D37" s="228">
        <v>5</v>
      </c>
      <c r="E37" s="228">
        <v>5</v>
      </c>
      <c r="F37" s="228">
        <v>5</v>
      </c>
      <c r="H37" s="33">
        <v>34</v>
      </c>
      <c r="I37" s="228">
        <v>1000</v>
      </c>
      <c r="J37" s="228">
        <v>1000</v>
      </c>
      <c r="K37" s="228">
        <v>1000</v>
      </c>
      <c r="L37" s="7">
        <v>1000</v>
      </c>
      <c r="M37" s="7">
        <v>1000</v>
      </c>
      <c r="O37" s="33">
        <v>34</v>
      </c>
      <c r="P37" s="228">
        <f t="shared" si="0"/>
        <v>11</v>
      </c>
      <c r="Q37" s="228">
        <v>0</v>
      </c>
      <c r="R37" s="228">
        <v>0</v>
      </c>
      <c r="S37" s="228">
        <v>0</v>
      </c>
      <c r="T37" s="228">
        <v>0</v>
      </c>
      <c r="U37" s="228">
        <v>0</v>
      </c>
      <c r="W37" s="33">
        <v>34</v>
      </c>
      <c r="X37" s="228">
        <f t="shared" si="1"/>
        <v>12</v>
      </c>
      <c r="Y37" s="228">
        <v>0</v>
      </c>
      <c r="Z37" s="228">
        <v>0</v>
      </c>
      <c r="AA37" s="228">
        <v>0</v>
      </c>
      <c r="AB37" s="228">
        <v>0</v>
      </c>
      <c r="AC37" s="228">
        <v>0</v>
      </c>
      <c r="AE37" s="33">
        <v>34</v>
      </c>
      <c r="AF37" s="228">
        <f t="shared" si="2"/>
        <v>13</v>
      </c>
      <c r="AG37" s="228">
        <v>0</v>
      </c>
      <c r="AH37" s="228">
        <v>0</v>
      </c>
      <c r="AI37" s="228">
        <v>0</v>
      </c>
      <c r="AJ37" s="228">
        <v>0</v>
      </c>
      <c r="AK37" s="228">
        <v>0</v>
      </c>
      <c r="AM37" s="33">
        <v>34</v>
      </c>
      <c r="AN37" s="228">
        <f t="shared" si="3"/>
        <v>1</v>
      </c>
      <c r="AO37" s="228">
        <v>0</v>
      </c>
      <c r="AP37" s="228">
        <v>0</v>
      </c>
      <c r="AQ37" s="228">
        <v>0</v>
      </c>
      <c r="AR37" s="228">
        <v>0</v>
      </c>
      <c r="AS37" s="228">
        <v>0</v>
      </c>
      <c r="AU37" s="33">
        <v>34</v>
      </c>
      <c r="AV37" s="228">
        <v>5</v>
      </c>
      <c r="AW37" s="228">
        <v>0</v>
      </c>
      <c r="AX37" s="228">
        <v>0</v>
      </c>
      <c r="AY37" s="228">
        <v>0</v>
      </c>
      <c r="AZ37" s="228">
        <v>0</v>
      </c>
      <c r="BA37" s="228">
        <v>0</v>
      </c>
      <c r="BC37" s="184">
        <v>34</v>
      </c>
      <c r="BD37" s="183" t="s">
        <v>395</v>
      </c>
      <c r="BE37" s="117">
        <v>1</v>
      </c>
      <c r="BF37" s="117">
        <v>1</v>
      </c>
      <c r="BG37" s="117">
        <v>1</v>
      </c>
      <c r="BH37" s="117">
        <v>1</v>
      </c>
      <c r="BI37" s="117">
        <v>1</v>
      </c>
    </row>
    <row r="38" spans="1:61" s="229" customFormat="1" x14ac:dyDescent="0.35">
      <c r="A38" s="39" t="s">
        <v>130</v>
      </c>
      <c r="B38" s="7">
        <v>5</v>
      </c>
      <c r="C38" s="7">
        <v>5</v>
      </c>
      <c r="D38" s="228">
        <v>5</v>
      </c>
      <c r="E38" s="228">
        <v>5</v>
      </c>
      <c r="F38" s="228">
        <v>5</v>
      </c>
      <c r="H38" s="33">
        <v>35</v>
      </c>
      <c r="I38" s="228">
        <v>1000</v>
      </c>
      <c r="J38" s="228">
        <v>1000</v>
      </c>
      <c r="K38" s="228">
        <v>1000</v>
      </c>
      <c r="L38" s="7">
        <v>1000</v>
      </c>
      <c r="M38" s="7">
        <v>1000</v>
      </c>
      <c r="O38" s="33">
        <v>35</v>
      </c>
      <c r="P38" s="228">
        <f t="shared" si="0"/>
        <v>11</v>
      </c>
      <c r="Q38" s="228">
        <v>0</v>
      </c>
      <c r="R38" s="228">
        <v>0</v>
      </c>
      <c r="S38" s="228">
        <v>0</v>
      </c>
      <c r="T38" s="228">
        <v>0</v>
      </c>
      <c r="U38" s="228">
        <v>0</v>
      </c>
      <c r="W38" s="33">
        <v>35</v>
      </c>
      <c r="X38" s="228">
        <f t="shared" si="1"/>
        <v>12</v>
      </c>
      <c r="Y38" s="228">
        <v>0</v>
      </c>
      <c r="Z38" s="228">
        <v>0</v>
      </c>
      <c r="AA38" s="228">
        <v>0</v>
      </c>
      <c r="AB38" s="228">
        <v>0</v>
      </c>
      <c r="AC38" s="228">
        <v>0</v>
      </c>
      <c r="AE38" s="33">
        <v>35</v>
      </c>
      <c r="AF38" s="228">
        <f t="shared" si="2"/>
        <v>13</v>
      </c>
      <c r="AG38" s="228">
        <v>0</v>
      </c>
      <c r="AH38" s="228">
        <v>0</v>
      </c>
      <c r="AI38" s="228">
        <v>0</v>
      </c>
      <c r="AJ38" s="228">
        <v>0</v>
      </c>
      <c r="AK38" s="228">
        <v>0</v>
      </c>
      <c r="AM38" s="33">
        <v>35</v>
      </c>
      <c r="AN38" s="228">
        <f t="shared" si="3"/>
        <v>1</v>
      </c>
      <c r="AO38" s="228">
        <v>0</v>
      </c>
      <c r="AP38" s="228">
        <v>0</v>
      </c>
      <c r="AQ38" s="228">
        <v>0</v>
      </c>
      <c r="AR38" s="228">
        <v>0</v>
      </c>
      <c r="AS38" s="228">
        <v>0</v>
      </c>
      <c r="AU38" s="33">
        <v>35</v>
      </c>
      <c r="AV38" s="228">
        <v>5</v>
      </c>
      <c r="AW38" s="228">
        <v>0</v>
      </c>
      <c r="AX38" s="228">
        <v>0</v>
      </c>
      <c r="AY38" s="228">
        <v>0</v>
      </c>
      <c r="AZ38" s="228">
        <v>0</v>
      </c>
      <c r="BA38" s="228">
        <v>0</v>
      </c>
      <c r="BC38" s="184">
        <v>35</v>
      </c>
      <c r="BD38" s="183" t="s">
        <v>395</v>
      </c>
      <c r="BE38" s="117">
        <v>1</v>
      </c>
      <c r="BF38" s="117">
        <v>1</v>
      </c>
      <c r="BG38" s="117">
        <v>1</v>
      </c>
      <c r="BH38" s="117">
        <v>1</v>
      </c>
      <c r="BI38" s="117">
        <v>1</v>
      </c>
    </row>
    <row r="39" spans="1:61" s="229" customFormat="1" x14ac:dyDescent="0.35">
      <c r="A39" s="39" t="s">
        <v>131</v>
      </c>
      <c r="B39" s="7">
        <v>6</v>
      </c>
      <c r="C39" s="7">
        <v>6</v>
      </c>
      <c r="D39" s="228">
        <v>6</v>
      </c>
      <c r="E39" s="228">
        <v>6</v>
      </c>
      <c r="F39" s="228">
        <v>4</v>
      </c>
      <c r="H39" s="33">
        <v>36</v>
      </c>
      <c r="I39" s="228">
        <v>1000</v>
      </c>
      <c r="J39" s="228">
        <v>1000</v>
      </c>
      <c r="K39" s="228">
        <v>1000</v>
      </c>
      <c r="L39" s="7">
        <v>1000</v>
      </c>
      <c r="M39" s="7">
        <v>1000</v>
      </c>
      <c r="O39" s="33">
        <v>36</v>
      </c>
      <c r="P39" s="228">
        <f t="shared" si="0"/>
        <v>11</v>
      </c>
      <c r="Q39" s="228">
        <v>0</v>
      </c>
      <c r="R39" s="228">
        <v>0</v>
      </c>
      <c r="S39" s="228">
        <v>0</v>
      </c>
      <c r="T39" s="228">
        <v>0</v>
      </c>
      <c r="U39" s="228">
        <v>0</v>
      </c>
      <c r="W39" s="33">
        <v>36</v>
      </c>
      <c r="X39" s="228">
        <f t="shared" si="1"/>
        <v>12</v>
      </c>
      <c r="Y39" s="228">
        <v>0</v>
      </c>
      <c r="Z39" s="228">
        <v>0</v>
      </c>
      <c r="AA39" s="228">
        <v>0</v>
      </c>
      <c r="AB39" s="228">
        <v>0</v>
      </c>
      <c r="AC39" s="228">
        <v>0</v>
      </c>
      <c r="AE39" s="33">
        <v>36</v>
      </c>
      <c r="AF39" s="228">
        <f t="shared" si="2"/>
        <v>13</v>
      </c>
      <c r="AG39" s="228">
        <v>0</v>
      </c>
      <c r="AH39" s="228">
        <v>0</v>
      </c>
      <c r="AI39" s="228">
        <v>0</v>
      </c>
      <c r="AJ39" s="228">
        <v>0</v>
      </c>
      <c r="AK39" s="228">
        <v>0</v>
      </c>
      <c r="AM39" s="33">
        <v>36</v>
      </c>
      <c r="AN39" s="228">
        <f t="shared" si="3"/>
        <v>1</v>
      </c>
      <c r="AO39" s="228">
        <v>0</v>
      </c>
      <c r="AP39" s="228">
        <v>0</v>
      </c>
      <c r="AQ39" s="228">
        <v>0</v>
      </c>
      <c r="AR39" s="228">
        <v>0</v>
      </c>
      <c r="AS39" s="228">
        <v>0</v>
      </c>
      <c r="AU39" s="33">
        <v>36</v>
      </c>
      <c r="AV39" s="228">
        <v>5</v>
      </c>
      <c r="AW39" s="228">
        <v>0</v>
      </c>
      <c r="AX39" s="228">
        <v>0</v>
      </c>
      <c r="AY39" s="228">
        <v>0</v>
      </c>
      <c r="AZ39" s="228">
        <v>0</v>
      </c>
      <c r="BA39" s="228">
        <v>0</v>
      </c>
      <c r="BC39" s="184">
        <v>36</v>
      </c>
      <c r="BD39" s="183" t="s">
        <v>395</v>
      </c>
      <c r="BE39" s="117">
        <v>1</v>
      </c>
      <c r="BF39" s="117">
        <v>1</v>
      </c>
      <c r="BG39" s="117">
        <v>1</v>
      </c>
      <c r="BH39" s="117">
        <v>1</v>
      </c>
      <c r="BI39" s="117">
        <v>1</v>
      </c>
    </row>
    <row r="40" spans="1:61" s="229" customFormat="1" x14ac:dyDescent="0.35">
      <c r="A40" s="39" t="s">
        <v>132</v>
      </c>
      <c r="B40" s="7">
        <v>6</v>
      </c>
      <c r="C40" s="7">
        <v>6</v>
      </c>
      <c r="D40" s="228">
        <v>6</v>
      </c>
      <c r="E40" s="228">
        <v>6</v>
      </c>
      <c r="F40" s="228">
        <v>4</v>
      </c>
      <c r="H40" s="33">
        <v>37</v>
      </c>
      <c r="I40" s="228">
        <v>1000</v>
      </c>
      <c r="J40" s="228">
        <v>1000</v>
      </c>
      <c r="K40" s="228">
        <v>1000</v>
      </c>
      <c r="L40" s="7">
        <v>1000</v>
      </c>
      <c r="M40" s="7">
        <v>1000</v>
      </c>
      <c r="O40" s="33">
        <v>37</v>
      </c>
      <c r="P40" s="228">
        <f t="shared" si="0"/>
        <v>11</v>
      </c>
      <c r="Q40" s="228">
        <v>0</v>
      </c>
      <c r="R40" s="228">
        <v>0</v>
      </c>
      <c r="S40" s="228">
        <v>0</v>
      </c>
      <c r="T40" s="228">
        <v>0</v>
      </c>
      <c r="U40" s="228">
        <v>0</v>
      </c>
      <c r="W40" s="33">
        <v>37</v>
      </c>
      <c r="X40" s="228">
        <f t="shared" si="1"/>
        <v>12</v>
      </c>
      <c r="Y40" s="228">
        <v>0</v>
      </c>
      <c r="Z40" s="228">
        <v>0</v>
      </c>
      <c r="AA40" s="228">
        <v>0</v>
      </c>
      <c r="AB40" s="228">
        <v>0</v>
      </c>
      <c r="AC40" s="228">
        <v>0</v>
      </c>
      <c r="AE40" s="33">
        <v>37</v>
      </c>
      <c r="AF40" s="228">
        <f t="shared" si="2"/>
        <v>13</v>
      </c>
      <c r="AG40" s="228">
        <v>0</v>
      </c>
      <c r="AH40" s="228">
        <v>0</v>
      </c>
      <c r="AI40" s="228">
        <v>0</v>
      </c>
      <c r="AJ40" s="228">
        <v>0</v>
      </c>
      <c r="AK40" s="228">
        <v>0</v>
      </c>
      <c r="AM40" s="33">
        <v>37</v>
      </c>
      <c r="AN40" s="228">
        <f t="shared" si="3"/>
        <v>1</v>
      </c>
      <c r="AO40" s="228">
        <v>0</v>
      </c>
      <c r="AP40" s="228">
        <v>0</v>
      </c>
      <c r="AQ40" s="228">
        <v>0</v>
      </c>
      <c r="AR40" s="228">
        <v>0</v>
      </c>
      <c r="AS40" s="228">
        <v>0</v>
      </c>
      <c r="AU40" s="33">
        <v>37</v>
      </c>
      <c r="AV40" s="228">
        <v>5</v>
      </c>
      <c r="AW40" s="228">
        <v>0</v>
      </c>
      <c r="AX40" s="228">
        <v>0</v>
      </c>
      <c r="AY40" s="228">
        <v>0</v>
      </c>
      <c r="AZ40" s="228">
        <v>0</v>
      </c>
      <c r="BA40" s="228">
        <v>0</v>
      </c>
      <c r="BC40" s="184">
        <v>37</v>
      </c>
      <c r="BD40" s="183" t="s">
        <v>395</v>
      </c>
      <c r="BE40" s="117">
        <v>1</v>
      </c>
      <c r="BF40" s="117">
        <v>1</v>
      </c>
      <c r="BG40" s="117">
        <v>1</v>
      </c>
      <c r="BH40" s="117">
        <v>1</v>
      </c>
      <c r="BI40" s="117">
        <v>1</v>
      </c>
    </row>
    <row r="41" spans="1:61" s="229" customFormat="1" x14ac:dyDescent="0.35">
      <c r="A41" s="39" t="s">
        <v>133</v>
      </c>
      <c r="B41" s="7">
        <v>4</v>
      </c>
      <c r="C41" s="7">
        <v>4</v>
      </c>
      <c r="D41" s="228">
        <v>4</v>
      </c>
      <c r="E41" s="228">
        <v>4</v>
      </c>
      <c r="F41" s="228">
        <v>4</v>
      </c>
      <c r="H41" s="33">
        <v>38</v>
      </c>
      <c r="I41" s="228">
        <v>1000</v>
      </c>
      <c r="J41" s="228">
        <v>1000</v>
      </c>
      <c r="K41" s="228">
        <v>1000</v>
      </c>
      <c r="L41" s="7">
        <v>1000</v>
      </c>
      <c r="M41" s="7">
        <v>1000</v>
      </c>
      <c r="O41" s="33">
        <v>38</v>
      </c>
      <c r="P41" s="228">
        <f t="shared" si="0"/>
        <v>11</v>
      </c>
      <c r="Q41" s="228">
        <v>0</v>
      </c>
      <c r="R41" s="228">
        <v>0</v>
      </c>
      <c r="S41" s="228">
        <v>0</v>
      </c>
      <c r="T41" s="228">
        <v>0</v>
      </c>
      <c r="U41" s="228">
        <v>0</v>
      </c>
      <c r="W41" s="33">
        <v>38</v>
      </c>
      <c r="X41" s="228">
        <f t="shared" si="1"/>
        <v>12</v>
      </c>
      <c r="Y41" s="228">
        <v>0</v>
      </c>
      <c r="Z41" s="228">
        <v>0</v>
      </c>
      <c r="AA41" s="228">
        <v>0</v>
      </c>
      <c r="AB41" s="228">
        <v>0</v>
      </c>
      <c r="AC41" s="228">
        <v>0</v>
      </c>
      <c r="AE41" s="33">
        <v>38</v>
      </c>
      <c r="AF41" s="228">
        <f t="shared" si="2"/>
        <v>13</v>
      </c>
      <c r="AG41" s="228">
        <v>0</v>
      </c>
      <c r="AH41" s="228">
        <v>0</v>
      </c>
      <c r="AI41" s="228">
        <v>0</v>
      </c>
      <c r="AJ41" s="228">
        <v>0</v>
      </c>
      <c r="AK41" s="228">
        <v>0</v>
      </c>
      <c r="AM41" s="33">
        <v>38</v>
      </c>
      <c r="AN41" s="228">
        <f t="shared" si="3"/>
        <v>1</v>
      </c>
      <c r="AO41" s="228">
        <v>0</v>
      </c>
      <c r="AP41" s="228">
        <v>0</v>
      </c>
      <c r="AQ41" s="228">
        <v>0</v>
      </c>
      <c r="AR41" s="228">
        <v>0</v>
      </c>
      <c r="AS41" s="228">
        <v>0</v>
      </c>
      <c r="AU41" s="33">
        <v>38</v>
      </c>
      <c r="AV41" s="228">
        <v>5</v>
      </c>
      <c r="AW41" s="228">
        <v>0</v>
      </c>
      <c r="AX41" s="228">
        <v>0</v>
      </c>
      <c r="AY41" s="228">
        <v>0</v>
      </c>
      <c r="AZ41" s="228">
        <v>0</v>
      </c>
      <c r="BA41" s="228">
        <v>0</v>
      </c>
      <c r="BC41" s="184">
        <v>38</v>
      </c>
      <c r="BD41" s="183" t="s">
        <v>395</v>
      </c>
      <c r="BE41" s="117">
        <v>1</v>
      </c>
      <c r="BF41" s="117">
        <v>1</v>
      </c>
      <c r="BG41" s="117">
        <v>1</v>
      </c>
      <c r="BH41" s="117">
        <v>1</v>
      </c>
      <c r="BI41" s="117">
        <v>1</v>
      </c>
    </row>
    <row r="42" spans="1:61" s="229" customFormat="1" x14ac:dyDescent="0.35">
      <c r="A42" s="39" t="s">
        <v>134</v>
      </c>
      <c r="B42" s="7">
        <v>4</v>
      </c>
      <c r="C42" s="7">
        <v>4</v>
      </c>
      <c r="D42" s="228">
        <v>4</v>
      </c>
      <c r="E42" s="228">
        <v>4</v>
      </c>
      <c r="F42" s="228">
        <v>4</v>
      </c>
      <c r="H42" s="33">
        <v>39</v>
      </c>
      <c r="I42" s="228">
        <v>1000</v>
      </c>
      <c r="J42" s="228">
        <v>1000</v>
      </c>
      <c r="K42" s="228">
        <v>1000</v>
      </c>
      <c r="L42" s="7">
        <v>1000</v>
      </c>
      <c r="M42" s="7">
        <v>1000</v>
      </c>
      <c r="O42" s="33">
        <v>39</v>
      </c>
      <c r="P42" s="228">
        <f t="shared" si="0"/>
        <v>11</v>
      </c>
      <c r="Q42" s="228">
        <v>0</v>
      </c>
      <c r="R42" s="228">
        <v>0</v>
      </c>
      <c r="S42" s="228">
        <v>0</v>
      </c>
      <c r="T42" s="228">
        <v>0</v>
      </c>
      <c r="U42" s="228">
        <v>0</v>
      </c>
      <c r="W42" s="33">
        <v>39</v>
      </c>
      <c r="X42" s="228">
        <f t="shared" si="1"/>
        <v>12</v>
      </c>
      <c r="Y42" s="228">
        <v>0</v>
      </c>
      <c r="Z42" s="228">
        <v>0</v>
      </c>
      <c r="AA42" s="228">
        <v>0</v>
      </c>
      <c r="AB42" s="228">
        <v>0</v>
      </c>
      <c r="AC42" s="228">
        <v>0</v>
      </c>
      <c r="AE42" s="33">
        <v>39</v>
      </c>
      <c r="AF42" s="228">
        <f t="shared" si="2"/>
        <v>13</v>
      </c>
      <c r="AG42" s="228">
        <v>0</v>
      </c>
      <c r="AH42" s="228">
        <v>0</v>
      </c>
      <c r="AI42" s="228">
        <v>0</v>
      </c>
      <c r="AJ42" s="228">
        <v>0</v>
      </c>
      <c r="AK42" s="228">
        <v>0</v>
      </c>
      <c r="AM42" s="33">
        <v>39</v>
      </c>
      <c r="AN42" s="228">
        <f t="shared" si="3"/>
        <v>1</v>
      </c>
      <c r="AO42" s="228">
        <v>0</v>
      </c>
      <c r="AP42" s="228">
        <v>0</v>
      </c>
      <c r="AQ42" s="228">
        <v>0</v>
      </c>
      <c r="AR42" s="228">
        <v>0</v>
      </c>
      <c r="AS42" s="228">
        <v>0</v>
      </c>
      <c r="AU42" s="33">
        <v>39</v>
      </c>
      <c r="AV42" s="228">
        <v>5</v>
      </c>
      <c r="AW42" s="228">
        <v>0</v>
      </c>
      <c r="AX42" s="228">
        <v>0</v>
      </c>
      <c r="AY42" s="228">
        <v>0</v>
      </c>
      <c r="AZ42" s="228">
        <v>0</v>
      </c>
      <c r="BA42" s="228">
        <v>0</v>
      </c>
      <c r="BC42" s="184">
        <v>39</v>
      </c>
      <c r="BD42" s="183" t="s">
        <v>395</v>
      </c>
      <c r="BE42" s="117">
        <v>1</v>
      </c>
      <c r="BF42" s="117">
        <v>1</v>
      </c>
      <c r="BG42" s="117">
        <v>1</v>
      </c>
      <c r="BH42" s="117">
        <v>1</v>
      </c>
      <c r="BI42" s="117">
        <v>1</v>
      </c>
    </row>
    <row r="43" spans="1:61" s="229" customFormat="1" x14ac:dyDescent="0.35">
      <c r="A43" s="39" t="s">
        <v>135</v>
      </c>
      <c r="B43" s="7">
        <v>4</v>
      </c>
      <c r="C43" s="7">
        <v>4</v>
      </c>
      <c r="D43" s="228">
        <v>4</v>
      </c>
      <c r="E43" s="228">
        <v>4</v>
      </c>
      <c r="F43" s="228">
        <v>4</v>
      </c>
      <c r="H43" s="33">
        <v>40</v>
      </c>
      <c r="I43" s="228">
        <v>1000</v>
      </c>
      <c r="J43" s="228">
        <v>1000</v>
      </c>
      <c r="K43" s="228">
        <v>1000</v>
      </c>
      <c r="L43" s="7">
        <v>1000</v>
      </c>
      <c r="M43" s="7">
        <v>1000</v>
      </c>
      <c r="O43" s="33">
        <v>40</v>
      </c>
      <c r="P43" s="228">
        <f t="shared" si="0"/>
        <v>11</v>
      </c>
      <c r="Q43" s="228">
        <v>0</v>
      </c>
      <c r="R43" s="228">
        <v>0</v>
      </c>
      <c r="S43" s="228">
        <v>0</v>
      </c>
      <c r="T43" s="228">
        <v>0</v>
      </c>
      <c r="U43" s="228">
        <v>0</v>
      </c>
      <c r="W43" s="33">
        <v>40</v>
      </c>
      <c r="X43" s="228">
        <f t="shared" si="1"/>
        <v>12</v>
      </c>
      <c r="Y43" s="228">
        <v>0</v>
      </c>
      <c r="Z43" s="228">
        <v>0</v>
      </c>
      <c r="AA43" s="228">
        <v>0</v>
      </c>
      <c r="AB43" s="228">
        <v>0</v>
      </c>
      <c r="AC43" s="228">
        <v>0</v>
      </c>
      <c r="AE43" s="33">
        <v>40</v>
      </c>
      <c r="AF43" s="228">
        <f t="shared" si="2"/>
        <v>13</v>
      </c>
      <c r="AG43" s="228">
        <v>0</v>
      </c>
      <c r="AH43" s="228">
        <v>0</v>
      </c>
      <c r="AI43" s="228">
        <v>0</v>
      </c>
      <c r="AJ43" s="228">
        <v>0</v>
      </c>
      <c r="AK43" s="228">
        <v>0</v>
      </c>
      <c r="AM43" s="33">
        <v>40</v>
      </c>
      <c r="AN43" s="228">
        <f t="shared" si="3"/>
        <v>1</v>
      </c>
      <c r="AO43" s="228">
        <v>0</v>
      </c>
      <c r="AP43" s="228">
        <v>0</v>
      </c>
      <c r="AQ43" s="228">
        <v>0</v>
      </c>
      <c r="AR43" s="228">
        <v>0</v>
      </c>
      <c r="AS43" s="228">
        <v>0</v>
      </c>
      <c r="AU43" s="33">
        <v>40</v>
      </c>
      <c r="AV43" s="228">
        <v>5</v>
      </c>
      <c r="AW43" s="228">
        <v>0</v>
      </c>
      <c r="AX43" s="228">
        <v>0</v>
      </c>
      <c r="AY43" s="228">
        <v>0</v>
      </c>
      <c r="AZ43" s="228">
        <v>0</v>
      </c>
      <c r="BA43" s="228">
        <v>0</v>
      </c>
      <c r="BC43" s="184">
        <v>40</v>
      </c>
      <c r="BD43" s="183" t="s">
        <v>395</v>
      </c>
      <c r="BE43" s="117">
        <v>1</v>
      </c>
      <c r="BF43" s="117">
        <v>1</v>
      </c>
      <c r="BG43" s="117">
        <v>1</v>
      </c>
      <c r="BH43" s="117">
        <v>1</v>
      </c>
      <c r="BI43" s="117">
        <v>1</v>
      </c>
    </row>
    <row r="44" spans="1:61" s="229" customFormat="1" x14ac:dyDescent="0.35">
      <c r="A44" s="39" t="s">
        <v>136</v>
      </c>
      <c r="B44" s="7">
        <v>4</v>
      </c>
      <c r="C44" s="7">
        <v>4</v>
      </c>
      <c r="D44" s="228">
        <v>4</v>
      </c>
      <c r="E44" s="228">
        <v>4</v>
      </c>
      <c r="F44" s="228">
        <v>4</v>
      </c>
      <c r="H44" s="33">
        <v>41</v>
      </c>
      <c r="I44" s="228">
        <v>1000</v>
      </c>
      <c r="J44" s="228">
        <v>1000</v>
      </c>
      <c r="K44" s="228">
        <v>1000</v>
      </c>
      <c r="L44" s="7">
        <v>1000</v>
      </c>
      <c r="M44" s="7">
        <v>1000</v>
      </c>
      <c r="O44" s="33">
        <v>41</v>
      </c>
      <c r="P44" s="228">
        <f t="shared" si="0"/>
        <v>11</v>
      </c>
      <c r="Q44" s="228">
        <v>0</v>
      </c>
      <c r="R44" s="228">
        <v>0</v>
      </c>
      <c r="S44" s="228">
        <v>0</v>
      </c>
      <c r="T44" s="228">
        <v>0</v>
      </c>
      <c r="U44" s="228">
        <v>0</v>
      </c>
      <c r="W44" s="33">
        <v>41</v>
      </c>
      <c r="X44" s="228">
        <f t="shared" si="1"/>
        <v>12</v>
      </c>
      <c r="Y44" s="228">
        <v>0</v>
      </c>
      <c r="Z44" s="228">
        <v>0</v>
      </c>
      <c r="AA44" s="228">
        <v>0</v>
      </c>
      <c r="AB44" s="228">
        <v>0</v>
      </c>
      <c r="AC44" s="228">
        <v>0</v>
      </c>
      <c r="AE44" s="33">
        <v>41</v>
      </c>
      <c r="AF44" s="228">
        <f t="shared" si="2"/>
        <v>13</v>
      </c>
      <c r="AG44" s="228">
        <v>0</v>
      </c>
      <c r="AH44" s="228">
        <v>0</v>
      </c>
      <c r="AI44" s="228">
        <v>0</v>
      </c>
      <c r="AJ44" s="228">
        <v>0</v>
      </c>
      <c r="AK44" s="228">
        <v>0</v>
      </c>
      <c r="AM44" s="33">
        <v>41</v>
      </c>
      <c r="AN44" s="228">
        <f t="shared" si="3"/>
        <v>1</v>
      </c>
      <c r="AO44" s="228">
        <v>0</v>
      </c>
      <c r="AP44" s="228">
        <v>0</v>
      </c>
      <c r="AQ44" s="228">
        <v>0</v>
      </c>
      <c r="AR44" s="228">
        <v>0</v>
      </c>
      <c r="AS44" s="228">
        <v>0</v>
      </c>
      <c r="AU44" s="33">
        <v>41</v>
      </c>
      <c r="AV44" s="228">
        <v>5</v>
      </c>
      <c r="AW44" s="228">
        <v>0</v>
      </c>
      <c r="AX44" s="228">
        <v>0</v>
      </c>
      <c r="AY44" s="228">
        <v>0</v>
      </c>
      <c r="AZ44" s="228">
        <v>0</v>
      </c>
      <c r="BA44" s="228">
        <v>0</v>
      </c>
      <c r="BC44" s="184">
        <v>41</v>
      </c>
      <c r="BD44" s="183" t="s">
        <v>395</v>
      </c>
      <c r="BE44" s="117">
        <v>1</v>
      </c>
      <c r="BF44" s="117">
        <v>1</v>
      </c>
      <c r="BG44" s="117">
        <v>1</v>
      </c>
      <c r="BH44" s="117">
        <v>1</v>
      </c>
      <c r="BI44" s="117">
        <v>1</v>
      </c>
    </row>
    <row r="45" spans="1:61" s="229" customFormat="1" x14ac:dyDescent="0.35">
      <c r="H45" s="33">
        <v>42</v>
      </c>
      <c r="I45" s="228">
        <v>1000</v>
      </c>
      <c r="J45" s="228">
        <v>1000</v>
      </c>
      <c r="K45" s="228">
        <v>1000</v>
      </c>
      <c r="L45" s="7">
        <v>1000</v>
      </c>
      <c r="M45" s="7">
        <v>1000</v>
      </c>
      <c r="O45" s="33">
        <v>42</v>
      </c>
      <c r="P45" s="228">
        <f t="shared" si="0"/>
        <v>11</v>
      </c>
      <c r="Q45" s="228">
        <v>0</v>
      </c>
      <c r="R45" s="228">
        <v>0</v>
      </c>
      <c r="S45" s="228">
        <v>0</v>
      </c>
      <c r="T45" s="228">
        <v>0</v>
      </c>
      <c r="U45" s="228">
        <v>0</v>
      </c>
      <c r="W45" s="33">
        <v>42</v>
      </c>
      <c r="X45" s="228">
        <f t="shared" si="1"/>
        <v>12</v>
      </c>
      <c r="Y45" s="228">
        <v>0</v>
      </c>
      <c r="Z45" s="228">
        <v>0</v>
      </c>
      <c r="AA45" s="228">
        <v>0</v>
      </c>
      <c r="AB45" s="228">
        <v>0</v>
      </c>
      <c r="AC45" s="228">
        <v>0</v>
      </c>
      <c r="AE45" s="33">
        <v>42</v>
      </c>
      <c r="AF45" s="228">
        <f t="shared" si="2"/>
        <v>13</v>
      </c>
      <c r="AG45" s="228">
        <v>0</v>
      </c>
      <c r="AH45" s="228">
        <v>0</v>
      </c>
      <c r="AI45" s="228">
        <v>0</v>
      </c>
      <c r="AJ45" s="228">
        <v>0</v>
      </c>
      <c r="AK45" s="228">
        <v>0</v>
      </c>
      <c r="AM45" s="33">
        <v>42</v>
      </c>
      <c r="AN45" s="228">
        <f t="shared" si="3"/>
        <v>1</v>
      </c>
      <c r="AO45" s="228">
        <v>0</v>
      </c>
      <c r="AP45" s="228">
        <v>0</v>
      </c>
      <c r="AQ45" s="228">
        <v>0</v>
      </c>
      <c r="AR45" s="228">
        <v>0</v>
      </c>
      <c r="AS45" s="228">
        <v>0</v>
      </c>
      <c r="AU45" s="33">
        <v>42</v>
      </c>
      <c r="AV45" s="228">
        <v>5</v>
      </c>
      <c r="AW45" s="228">
        <v>0</v>
      </c>
      <c r="AX45" s="228">
        <v>0</v>
      </c>
      <c r="AY45" s="228">
        <v>0</v>
      </c>
      <c r="AZ45" s="228">
        <v>0</v>
      </c>
      <c r="BA45" s="228">
        <v>0</v>
      </c>
      <c r="BC45" s="184">
        <v>42</v>
      </c>
      <c r="BD45" s="183" t="s">
        <v>395</v>
      </c>
      <c r="BE45" s="117">
        <v>1</v>
      </c>
      <c r="BF45" s="117">
        <v>1</v>
      </c>
      <c r="BG45" s="117">
        <v>1</v>
      </c>
      <c r="BH45" s="117">
        <v>1</v>
      </c>
      <c r="BI45" s="117">
        <v>1</v>
      </c>
    </row>
    <row r="46" spans="1:61" s="229" customFormat="1" x14ac:dyDescent="0.35">
      <c r="H46" s="33">
        <v>43</v>
      </c>
      <c r="I46" s="228">
        <v>1000</v>
      </c>
      <c r="J46" s="228">
        <v>1000</v>
      </c>
      <c r="K46" s="228">
        <v>1000</v>
      </c>
      <c r="L46" s="7">
        <v>1000</v>
      </c>
      <c r="M46" s="7">
        <v>1000</v>
      </c>
      <c r="O46" s="33">
        <v>43</v>
      </c>
      <c r="P46" s="228">
        <f t="shared" si="0"/>
        <v>11</v>
      </c>
      <c r="Q46" s="228">
        <v>0</v>
      </c>
      <c r="R46" s="228">
        <v>0</v>
      </c>
      <c r="S46" s="228">
        <v>0</v>
      </c>
      <c r="T46" s="228">
        <v>0</v>
      </c>
      <c r="U46" s="228">
        <v>0</v>
      </c>
      <c r="W46" s="33">
        <v>43</v>
      </c>
      <c r="X46" s="228">
        <f t="shared" si="1"/>
        <v>12</v>
      </c>
      <c r="Y46" s="228">
        <v>0</v>
      </c>
      <c r="Z46" s="228">
        <v>0</v>
      </c>
      <c r="AA46" s="228">
        <v>0</v>
      </c>
      <c r="AB46" s="228">
        <v>0</v>
      </c>
      <c r="AC46" s="228">
        <v>0</v>
      </c>
      <c r="AE46" s="33">
        <v>43</v>
      </c>
      <c r="AF46" s="228">
        <f t="shared" si="2"/>
        <v>13</v>
      </c>
      <c r="AG46" s="228">
        <v>0</v>
      </c>
      <c r="AH46" s="228">
        <v>0</v>
      </c>
      <c r="AI46" s="228">
        <v>0</v>
      </c>
      <c r="AJ46" s="228">
        <v>0</v>
      </c>
      <c r="AK46" s="228">
        <v>0</v>
      </c>
      <c r="AM46" s="33">
        <v>43</v>
      </c>
      <c r="AN46" s="228">
        <f t="shared" si="3"/>
        <v>1</v>
      </c>
      <c r="AO46" s="228">
        <v>0</v>
      </c>
      <c r="AP46" s="228">
        <v>0</v>
      </c>
      <c r="AQ46" s="228">
        <v>0</v>
      </c>
      <c r="AR46" s="228">
        <v>0</v>
      </c>
      <c r="AS46" s="228">
        <v>0</v>
      </c>
      <c r="AU46" s="33">
        <v>43</v>
      </c>
      <c r="AV46" s="228">
        <v>5</v>
      </c>
      <c r="AW46" s="228">
        <v>0</v>
      </c>
      <c r="AX46" s="228">
        <v>0</v>
      </c>
      <c r="AY46" s="228">
        <v>0</v>
      </c>
      <c r="AZ46" s="228">
        <v>0</v>
      </c>
      <c r="BA46" s="228">
        <v>0</v>
      </c>
      <c r="BC46" s="184">
        <v>43</v>
      </c>
      <c r="BD46" s="183" t="s">
        <v>395</v>
      </c>
      <c r="BE46" s="117">
        <v>1</v>
      </c>
      <c r="BF46" s="117">
        <v>1</v>
      </c>
      <c r="BG46" s="117">
        <v>1</v>
      </c>
      <c r="BH46" s="117">
        <v>1</v>
      </c>
      <c r="BI46" s="117">
        <v>1</v>
      </c>
    </row>
    <row r="47" spans="1:61" s="229" customFormat="1" x14ac:dyDescent="0.35">
      <c r="H47" s="33">
        <v>44</v>
      </c>
      <c r="I47" s="228">
        <v>1000</v>
      </c>
      <c r="J47" s="228">
        <v>1000</v>
      </c>
      <c r="K47" s="228">
        <v>1000</v>
      </c>
      <c r="L47" s="7">
        <v>1000</v>
      </c>
      <c r="M47" s="7">
        <v>1000</v>
      </c>
      <c r="O47" s="33">
        <v>44</v>
      </c>
      <c r="P47" s="228">
        <f t="shared" si="0"/>
        <v>11</v>
      </c>
      <c r="Q47" s="228">
        <v>0</v>
      </c>
      <c r="R47" s="228">
        <v>0</v>
      </c>
      <c r="S47" s="228">
        <v>0</v>
      </c>
      <c r="T47" s="228">
        <v>0</v>
      </c>
      <c r="U47" s="228">
        <v>0</v>
      </c>
      <c r="W47" s="33">
        <v>44</v>
      </c>
      <c r="X47" s="228">
        <f t="shared" si="1"/>
        <v>12</v>
      </c>
      <c r="Y47" s="228">
        <v>0</v>
      </c>
      <c r="Z47" s="228">
        <v>0</v>
      </c>
      <c r="AA47" s="228">
        <v>0</v>
      </c>
      <c r="AB47" s="228">
        <v>0</v>
      </c>
      <c r="AC47" s="228">
        <v>0</v>
      </c>
      <c r="AE47" s="33">
        <v>44</v>
      </c>
      <c r="AF47" s="228">
        <f t="shared" si="2"/>
        <v>13</v>
      </c>
      <c r="AG47" s="228">
        <v>0</v>
      </c>
      <c r="AH47" s="228">
        <v>0</v>
      </c>
      <c r="AI47" s="228">
        <v>0</v>
      </c>
      <c r="AJ47" s="228">
        <v>0</v>
      </c>
      <c r="AK47" s="228">
        <v>0</v>
      </c>
      <c r="AM47" s="33">
        <v>44</v>
      </c>
      <c r="AN47" s="228">
        <f t="shared" si="3"/>
        <v>1</v>
      </c>
      <c r="AO47" s="228">
        <v>0</v>
      </c>
      <c r="AP47" s="228">
        <v>0</v>
      </c>
      <c r="AQ47" s="228">
        <v>0</v>
      </c>
      <c r="AR47" s="228">
        <v>0</v>
      </c>
      <c r="AS47" s="228">
        <v>0</v>
      </c>
      <c r="AU47" s="33">
        <v>44</v>
      </c>
      <c r="AV47" s="228">
        <v>5</v>
      </c>
      <c r="AW47" s="228">
        <v>0</v>
      </c>
      <c r="AX47" s="228">
        <v>0</v>
      </c>
      <c r="AY47" s="228">
        <v>0</v>
      </c>
      <c r="AZ47" s="228">
        <v>0</v>
      </c>
      <c r="BA47" s="228">
        <v>0</v>
      </c>
      <c r="BC47" s="184">
        <v>44</v>
      </c>
      <c r="BD47" s="183" t="s">
        <v>395</v>
      </c>
      <c r="BE47" s="117">
        <v>1</v>
      </c>
      <c r="BF47" s="117">
        <v>1</v>
      </c>
      <c r="BG47" s="117">
        <v>1</v>
      </c>
      <c r="BH47" s="117">
        <v>1</v>
      </c>
      <c r="BI47" s="117">
        <v>1</v>
      </c>
    </row>
    <row r="48" spans="1:61" s="229" customFormat="1" x14ac:dyDescent="0.35">
      <c r="H48" s="33">
        <v>45</v>
      </c>
      <c r="I48" s="228">
        <v>1000</v>
      </c>
      <c r="J48" s="228">
        <v>1000</v>
      </c>
      <c r="K48" s="228">
        <v>1000</v>
      </c>
      <c r="L48" s="7">
        <v>1000</v>
      </c>
      <c r="M48" s="7">
        <v>1000</v>
      </c>
      <c r="O48" s="33">
        <v>45</v>
      </c>
      <c r="P48" s="228">
        <f t="shared" si="0"/>
        <v>11</v>
      </c>
      <c r="Q48" s="228">
        <v>0</v>
      </c>
      <c r="R48" s="228">
        <v>0</v>
      </c>
      <c r="S48" s="228">
        <v>0</v>
      </c>
      <c r="T48" s="228">
        <v>0</v>
      </c>
      <c r="U48" s="228">
        <v>0</v>
      </c>
      <c r="W48" s="33">
        <v>45</v>
      </c>
      <c r="X48" s="228">
        <f t="shared" si="1"/>
        <v>12</v>
      </c>
      <c r="Y48" s="228">
        <v>0</v>
      </c>
      <c r="Z48" s="228">
        <v>0</v>
      </c>
      <c r="AA48" s="228">
        <v>0</v>
      </c>
      <c r="AB48" s="228">
        <v>0</v>
      </c>
      <c r="AC48" s="228">
        <v>0</v>
      </c>
      <c r="AE48" s="33">
        <v>45</v>
      </c>
      <c r="AF48" s="228">
        <f t="shared" si="2"/>
        <v>13</v>
      </c>
      <c r="AG48" s="228">
        <v>0</v>
      </c>
      <c r="AH48" s="228">
        <v>0</v>
      </c>
      <c r="AI48" s="228">
        <v>0</v>
      </c>
      <c r="AJ48" s="228">
        <v>0</v>
      </c>
      <c r="AK48" s="228">
        <v>0</v>
      </c>
      <c r="AM48" s="33">
        <v>45</v>
      </c>
      <c r="AN48" s="228">
        <f t="shared" si="3"/>
        <v>1</v>
      </c>
      <c r="AO48" s="228">
        <v>0</v>
      </c>
      <c r="AP48" s="228">
        <v>0</v>
      </c>
      <c r="AQ48" s="228">
        <v>0</v>
      </c>
      <c r="AR48" s="228">
        <v>0</v>
      </c>
      <c r="AS48" s="228">
        <v>0</v>
      </c>
      <c r="AU48" s="33">
        <v>45</v>
      </c>
      <c r="AV48" s="228">
        <v>5</v>
      </c>
      <c r="AW48" s="228">
        <v>0</v>
      </c>
      <c r="AX48" s="228">
        <v>0</v>
      </c>
      <c r="AY48" s="228">
        <v>0</v>
      </c>
      <c r="AZ48" s="228">
        <v>0</v>
      </c>
      <c r="BA48" s="228">
        <v>0</v>
      </c>
      <c r="BC48" s="184">
        <v>45</v>
      </c>
      <c r="BD48" s="183" t="s">
        <v>395</v>
      </c>
      <c r="BE48" s="117">
        <v>1</v>
      </c>
      <c r="BF48" s="117">
        <v>1</v>
      </c>
      <c r="BG48" s="117">
        <v>1</v>
      </c>
      <c r="BH48" s="117">
        <v>1</v>
      </c>
      <c r="BI48" s="117">
        <v>1</v>
      </c>
    </row>
    <row r="49" spans="8:61" s="229" customFormat="1" x14ac:dyDescent="0.35">
      <c r="H49" s="33">
        <v>46</v>
      </c>
      <c r="I49" s="228">
        <v>1000</v>
      </c>
      <c r="J49" s="228">
        <v>1000</v>
      </c>
      <c r="K49" s="228">
        <v>1000</v>
      </c>
      <c r="L49" s="7">
        <v>1000</v>
      </c>
      <c r="M49" s="7">
        <v>1000</v>
      </c>
      <c r="O49" s="33">
        <v>46</v>
      </c>
      <c r="P49" s="228">
        <f t="shared" si="0"/>
        <v>11</v>
      </c>
      <c r="Q49" s="228">
        <v>0</v>
      </c>
      <c r="R49" s="228">
        <v>0</v>
      </c>
      <c r="S49" s="228">
        <v>0</v>
      </c>
      <c r="T49" s="228">
        <v>0</v>
      </c>
      <c r="U49" s="228">
        <v>0</v>
      </c>
      <c r="W49" s="33">
        <v>46</v>
      </c>
      <c r="X49" s="228">
        <f t="shared" si="1"/>
        <v>12</v>
      </c>
      <c r="Y49" s="228">
        <v>0</v>
      </c>
      <c r="Z49" s="228">
        <v>0</v>
      </c>
      <c r="AA49" s="228">
        <v>0</v>
      </c>
      <c r="AB49" s="228">
        <v>0</v>
      </c>
      <c r="AC49" s="228">
        <v>0</v>
      </c>
      <c r="AE49" s="33">
        <v>46</v>
      </c>
      <c r="AF49" s="228">
        <f t="shared" si="2"/>
        <v>13</v>
      </c>
      <c r="AG49" s="228">
        <v>0</v>
      </c>
      <c r="AH49" s="228">
        <v>0</v>
      </c>
      <c r="AI49" s="228">
        <v>0</v>
      </c>
      <c r="AJ49" s="228">
        <v>0</v>
      </c>
      <c r="AK49" s="228">
        <v>0</v>
      </c>
      <c r="AM49" s="33">
        <v>46</v>
      </c>
      <c r="AN49" s="228">
        <f t="shared" si="3"/>
        <v>1</v>
      </c>
      <c r="AO49" s="228">
        <v>0</v>
      </c>
      <c r="AP49" s="228">
        <v>0</v>
      </c>
      <c r="AQ49" s="228">
        <v>0</v>
      </c>
      <c r="AR49" s="228">
        <v>0</v>
      </c>
      <c r="AS49" s="228">
        <v>0</v>
      </c>
      <c r="AU49" s="33">
        <v>46</v>
      </c>
      <c r="AV49" s="228">
        <v>5</v>
      </c>
      <c r="AW49" s="228">
        <v>0</v>
      </c>
      <c r="AX49" s="228">
        <v>0</v>
      </c>
      <c r="AY49" s="228">
        <v>0</v>
      </c>
      <c r="AZ49" s="228">
        <v>0</v>
      </c>
      <c r="BA49" s="228">
        <v>0</v>
      </c>
      <c r="BC49" s="184">
        <v>46</v>
      </c>
      <c r="BD49" s="183" t="s">
        <v>395</v>
      </c>
      <c r="BE49" s="117">
        <v>1</v>
      </c>
      <c r="BF49" s="117">
        <v>1</v>
      </c>
      <c r="BG49" s="117">
        <v>1</v>
      </c>
      <c r="BH49" s="117">
        <v>1</v>
      </c>
      <c r="BI49" s="117">
        <v>1</v>
      </c>
    </row>
    <row r="50" spans="8:61" s="229" customFormat="1" x14ac:dyDescent="0.35">
      <c r="H50" s="33">
        <v>47</v>
      </c>
      <c r="I50" s="228">
        <v>1000</v>
      </c>
      <c r="J50" s="228">
        <v>1000</v>
      </c>
      <c r="K50" s="228">
        <v>1000</v>
      </c>
      <c r="L50" s="7">
        <v>1000</v>
      </c>
      <c r="M50" s="7">
        <v>1000</v>
      </c>
      <c r="O50" s="33">
        <v>47</v>
      </c>
      <c r="P50" s="228">
        <f t="shared" si="0"/>
        <v>11</v>
      </c>
      <c r="Q50" s="228">
        <v>0</v>
      </c>
      <c r="R50" s="228">
        <v>0</v>
      </c>
      <c r="S50" s="228">
        <v>0</v>
      </c>
      <c r="T50" s="228">
        <v>0</v>
      </c>
      <c r="U50" s="228">
        <v>0</v>
      </c>
      <c r="W50" s="33">
        <v>47</v>
      </c>
      <c r="X50" s="228">
        <f t="shared" si="1"/>
        <v>12</v>
      </c>
      <c r="Y50" s="228">
        <v>0</v>
      </c>
      <c r="Z50" s="228">
        <v>0</v>
      </c>
      <c r="AA50" s="228">
        <v>0</v>
      </c>
      <c r="AB50" s="228">
        <v>0</v>
      </c>
      <c r="AC50" s="228">
        <v>0</v>
      </c>
      <c r="AE50" s="33">
        <v>47</v>
      </c>
      <c r="AF50" s="228">
        <f t="shared" si="2"/>
        <v>13</v>
      </c>
      <c r="AG50" s="228">
        <v>0</v>
      </c>
      <c r="AH50" s="228">
        <v>0</v>
      </c>
      <c r="AI50" s="228">
        <v>0</v>
      </c>
      <c r="AJ50" s="228">
        <v>0</v>
      </c>
      <c r="AK50" s="228">
        <v>0</v>
      </c>
      <c r="AM50" s="33">
        <v>47</v>
      </c>
      <c r="AN50" s="228">
        <f t="shared" si="3"/>
        <v>1</v>
      </c>
      <c r="AO50" s="228">
        <v>0</v>
      </c>
      <c r="AP50" s="228">
        <v>0</v>
      </c>
      <c r="AQ50" s="228">
        <v>0</v>
      </c>
      <c r="AR50" s="228">
        <v>0</v>
      </c>
      <c r="AS50" s="228">
        <v>0</v>
      </c>
      <c r="AU50" s="33">
        <v>47</v>
      </c>
      <c r="AV50" s="228">
        <v>5</v>
      </c>
      <c r="AW50" s="228">
        <v>0</v>
      </c>
      <c r="AX50" s="228">
        <v>0</v>
      </c>
      <c r="AY50" s="228">
        <v>0</v>
      </c>
      <c r="AZ50" s="228">
        <v>0</v>
      </c>
      <c r="BA50" s="228">
        <v>0</v>
      </c>
      <c r="BC50" s="184">
        <v>47</v>
      </c>
      <c r="BD50" s="183" t="s">
        <v>395</v>
      </c>
      <c r="BE50" s="117">
        <v>1</v>
      </c>
      <c r="BF50" s="117">
        <v>1</v>
      </c>
      <c r="BG50" s="117">
        <v>1</v>
      </c>
      <c r="BH50" s="117">
        <v>1</v>
      </c>
      <c r="BI50" s="117">
        <v>1</v>
      </c>
    </row>
    <row r="51" spans="8:61" s="229" customFormat="1" x14ac:dyDescent="0.35">
      <c r="H51" s="33">
        <v>48</v>
      </c>
      <c r="I51" s="228">
        <v>1000</v>
      </c>
      <c r="J51" s="228">
        <v>1000</v>
      </c>
      <c r="K51" s="228">
        <v>1000</v>
      </c>
      <c r="L51" s="7">
        <v>1000</v>
      </c>
      <c r="M51" s="7">
        <v>1000</v>
      </c>
      <c r="O51" s="33">
        <v>48</v>
      </c>
      <c r="P51" s="228">
        <f t="shared" si="0"/>
        <v>11</v>
      </c>
      <c r="Q51" s="228">
        <v>0</v>
      </c>
      <c r="R51" s="228">
        <v>0</v>
      </c>
      <c r="S51" s="228">
        <v>0</v>
      </c>
      <c r="T51" s="228">
        <v>0</v>
      </c>
      <c r="U51" s="228">
        <v>0</v>
      </c>
      <c r="W51" s="33">
        <v>48</v>
      </c>
      <c r="X51" s="228">
        <f t="shared" si="1"/>
        <v>12</v>
      </c>
      <c r="Y51" s="228">
        <v>0</v>
      </c>
      <c r="Z51" s="228">
        <v>0</v>
      </c>
      <c r="AA51" s="228">
        <v>0</v>
      </c>
      <c r="AB51" s="228">
        <v>0</v>
      </c>
      <c r="AC51" s="228">
        <v>0</v>
      </c>
      <c r="AE51" s="33">
        <v>48</v>
      </c>
      <c r="AF51" s="228">
        <f t="shared" si="2"/>
        <v>13</v>
      </c>
      <c r="AG51" s="228">
        <v>0</v>
      </c>
      <c r="AH51" s="228">
        <v>0</v>
      </c>
      <c r="AI51" s="228">
        <v>0</v>
      </c>
      <c r="AJ51" s="228">
        <v>0</v>
      </c>
      <c r="AK51" s="228">
        <v>0</v>
      </c>
      <c r="AM51" s="33">
        <v>48</v>
      </c>
      <c r="AN51" s="228">
        <f t="shared" si="3"/>
        <v>1</v>
      </c>
      <c r="AO51" s="228">
        <v>0</v>
      </c>
      <c r="AP51" s="228">
        <v>0</v>
      </c>
      <c r="AQ51" s="228">
        <v>0</v>
      </c>
      <c r="AR51" s="228">
        <v>0</v>
      </c>
      <c r="AS51" s="228">
        <v>0</v>
      </c>
      <c r="AU51" s="33">
        <v>48</v>
      </c>
      <c r="AV51" s="228">
        <v>5</v>
      </c>
      <c r="AW51" s="228">
        <v>0</v>
      </c>
      <c r="AX51" s="228">
        <v>0</v>
      </c>
      <c r="AY51" s="228">
        <v>0</v>
      </c>
      <c r="AZ51" s="228">
        <v>0</v>
      </c>
      <c r="BA51" s="228">
        <v>0</v>
      </c>
      <c r="BC51" s="184">
        <v>48</v>
      </c>
      <c r="BD51" s="183" t="s">
        <v>395</v>
      </c>
      <c r="BE51" s="117">
        <v>1</v>
      </c>
      <c r="BF51" s="117">
        <v>1</v>
      </c>
      <c r="BG51" s="117">
        <v>1</v>
      </c>
      <c r="BH51" s="117">
        <v>1</v>
      </c>
      <c r="BI51" s="117">
        <v>1</v>
      </c>
    </row>
    <row r="52" spans="8:61" s="229" customFormat="1" x14ac:dyDescent="0.35">
      <c r="H52" s="33">
        <v>49</v>
      </c>
      <c r="I52" s="228">
        <v>1000</v>
      </c>
      <c r="J52" s="228">
        <v>1000</v>
      </c>
      <c r="K52" s="228">
        <v>1000</v>
      </c>
      <c r="L52" s="7">
        <v>1000</v>
      </c>
      <c r="M52" s="7">
        <v>1000</v>
      </c>
      <c r="O52" s="33">
        <v>49</v>
      </c>
      <c r="P52" s="228">
        <f t="shared" si="0"/>
        <v>11</v>
      </c>
      <c r="Q52" s="228">
        <v>0</v>
      </c>
      <c r="R52" s="228">
        <v>0</v>
      </c>
      <c r="S52" s="228">
        <v>0</v>
      </c>
      <c r="T52" s="228">
        <v>0</v>
      </c>
      <c r="U52" s="228">
        <v>0</v>
      </c>
      <c r="W52" s="33">
        <v>49</v>
      </c>
      <c r="X52" s="228">
        <f t="shared" si="1"/>
        <v>12</v>
      </c>
      <c r="Y52" s="228">
        <v>0</v>
      </c>
      <c r="Z52" s="228">
        <v>0</v>
      </c>
      <c r="AA52" s="228">
        <v>0</v>
      </c>
      <c r="AB52" s="228">
        <v>0</v>
      </c>
      <c r="AC52" s="228">
        <v>0</v>
      </c>
      <c r="AE52" s="33">
        <v>49</v>
      </c>
      <c r="AF52" s="228">
        <f t="shared" si="2"/>
        <v>13</v>
      </c>
      <c r="AG52" s="228">
        <v>0</v>
      </c>
      <c r="AH52" s="228">
        <v>0</v>
      </c>
      <c r="AI52" s="228">
        <v>0</v>
      </c>
      <c r="AJ52" s="228">
        <v>0</v>
      </c>
      <c r="AK52" s="228">
        <v>0</v>
      </c>
      <c r="AM52" s="33">
        <v>49</v>
      </c>
      <c r="AN52" s="228">
        <f t="shared" si="3"/>
        <v>1</v>
      </c>
      <c r="AO52" s="228">
        <v>0</v>
      </c>
      <c r="AP52" s="228">
        <v>0</v>
      </c>
      <c r="AQ52" s="228">
        <v>0</v>
      </c>
      <c r="AR52" s="228">
        <v>0</v>
      </c>
      <c r="AS52" s="228">
        <v>0</v>
      </c>
      <c r="AU52" s="33">
        <v>49</v>
      </c>
      <c r="AV52" s="228">
        <v>5</v>
      </c>
      <c r="AW52" s="228">
        <v>0</v>
      </c>
      <c r="AX52" s="228">
        <v>0</v>
      </c>
      <c r="AY52" s="228">
        <v>0</v>
      </c>
      <c r="AZ52" s="228">
        <v>0</v>
      </c>
      <c r="BA52" s="228">
        <v>0</v>
      </c>
      <c r="BC52" s="184">
        <v>49</v>
      </c>
      <c r="BD52" s="183" t="s">
        <v>395</v>
      </c>
      <c r="BE52" s="117">
        <v>1</v>
      </c>
      <c r="BF52" s="117">
        <v>1</v>
      </c>
      <c r="BG52" s="117">
        <v>1</v>
      </c>
      <c r="BH52" s="117">
        <v>1</v>
      </c>
      <c r="BI52" s="117">
        <v>1</v>
      </c>
    </row>
    <row r="53" spans="8:61" s="229" customFormat="1" x14ac:dyDescent="0.35">
      <c r="H53" s="33">
        <v>50</v>
      </c>
      <c r="I53" s="228">
        <v>1000</v>
      </c>
      <c r="J53" s="228">
        <v>1000</v>
      </c>
      <c r="K53" s="228">
        <v>1000</v>
      </c>
      <c r="L53" s="7">
        <v>1000</v>
      </c>
      <c r="M53" s="7">
        <v>1000</v>
      </c>
      <c r="O53" s="33">
        <v>50</v>
      </c>
      <c r="P53" s="228">
        <f t="shared" si="0"/>
        <v>11</v>
      </c>
      <c r="Q53" s="228">
        <v>0</v>
      </c>
      <c r="R53" s="228">
        <v>0</v>
      </c>
      <c r="S53" s="228">
        <v>0</v>
      </c>
      <c r="T53" s="228">
        <v>0</v>
      </c>
      <c r="U53" s="228">
        <v>0</v>
      </c>
      <c r="W53" s="33">
        <v>50</v>
      </c>
      <c r="X53" s="228">
        <f t="shared" si="1"/>
        <v>12</v>
      </c>
      <c r="Y53" s="228">
        <v>0</v>
      </c>
      <c r="Z53" s="228">
        <v>0</v>
      </c>
      <c r="AA53" s="228">
        <v>0</v>
      </c>
      <c r="AB53" s="228">
        <v>0</v>
      </c>
      <c r="AC53" s="228">
        <v>0</v>
      </c>
      <c r="AE53" s="33">
        <v>50</v>
      </c>
      <c r="AF53" s="228">
        <f t="shared" si="2"/>
        <v>13</v>
      </c>
      <c r="AG53" s="228">
        <v>0</v>
      </c>
      <c r="AH53" s="228">
        <v>0</v>
      </c>
      <c r="AI53" s="228">
        <v>0</v>
      </c>
      <c r="AJ53" s="228">
        <v>0</v>
      </c>
      <c r="AK53" s="228">
        <v>0</v>
      </c>
      <c r="AM53" s="33">
        <v>50</v>
      </c>
      <c r="AN53" s="228">
        <f t="shared" si="3"/>
        <v>1</v>
      </c>
      <c r="AO53" s="228">
        <v>0</v>
      </c>
      <c r="AP53" s="228">
        <v>0</v>
      </c>
      <c r="AQ53" s="228">
        <v>0</v>
      </c>
      <c r="AR53" s="228">
        <v>0</v>
      </c>
      <c r="AS53" s="228">
        <v>0</v>
      </c>
      <c r="AU53" s="33">
        <v>50</v>
      </c>
      <c r="AV53" s="228">
        <v>5</v>
      </c>
      <c r="AW53" s="228">
        <v>0</v>
      </c>
      <c r="AX53" s="228">
        <v>0</v>
      </c>
      <c r="AY53" s="228">
        <v>0</v>
      </c>
      <c r="AZ53" s="228">
        <v>0</v>
      </c>
      <c r="BA53" s="228">
        <v>0</v>
      </c>
      <c r="BC53" s="184">
        <v>50</v>
      </c>
      <c r="BD53" s="183" t="s">
        <v>395</v>
      </c>
      <c r="BE53" s="117">
        <v>1</v>
      </c>
      <c r="BF53" s="117">
        <v>1</v>
      </c>
      <c r="BG53" s="117">
        <v>1</v>
      </c>
      <c r="BH53" s="117">
        <v>1</v>
      </c>
      <c r="BI53" s="117">
        <v>1</v>
      </c>
    </row>
    <row r="54" spans="8:61" s="229" customFormat="1" x14ac:dyDescent="0.35">
      <c r="H54" s="33">
        <v>51</v>
      </c>
      <c r="I54" s="228">
        <v>1000</v>
      </c>
      <c r="J54" s="228">
        <v>1000</v>
      </c>
      <c r="K54" s="228">
        <v>1000</v>
      </c>
      <c r="L54" s="7">
        <v>1000</v>
      </c>
      <c r="M54" s="7">
        <v>1000</v>
      </c>
      <c r="O54" s="33">
        <v>51</v>
      </c>
      <c r="P54" s="228">
        <f t="shared" si="0"/>
        <v>11</v>
      </c>
      <c r="Q54" s="228">
        <v>0</v>
      </c>
      <c r="R54" s="228">
        <v>0</v>
      </c>
      <c r="S54" s="228">
        <v>0</v>
      </c>
      <c r="T54" s="228">
        <v>0</v>
      </c>
      <c r="U54" s="228">
        <v>0</v>
      </c>
      <c r="W54" s="33">
        <v>51</v>
      </c>
      <c r="X54" s="228">
        <f t="shared" si="1"/>
        <v>12</v>
      </c>
      <c r="Y54" s="228">
        <v>0</v>
      </c>
      <c r="Z54" s="228">
        <v>0</v>
      </c>
      <c r="AA54" s="228">
        <v>0</v>
      </c>
      <c r="AB54" s="228">
        <v>0</v>
      </c>
      <c r="AC54" s="228">
        <v>0</v>
      </c>
      <c r="AE54" s="33">
        <v>51</v>
      </c>
      <c r="AF54" s="228">
        <f t="shared" si="2"/>
        <v>13</v>
      </c>
      <c r="AG54" s="228">
        <v>0</v>
      </c>
      <c r="AH54" s="228">
        <v>0</v>
      </c>
      <c r="AI54" s="228">
        <v>0</v>
      </c>
      <c r="AJ54" s="228">
        <v>0</v>
      </c>
      <c r="AK54" s="228">
        <v>0</v>
      </c>
      <c r="AM54" s="33">
        <v>51</v>
      </c>
      <c r="AN54" s="228">
        <f t="shared" si="3"/>
        <v>1</v>
      </c>
      <c r="AO54" s="228">
        <v>0</v>
      </c>
      <c r="AP54" s="228">
        <v>0</v>
      </c>
      <c r="AQ54" s="228">
        <v>0</v>
      </c>
      <c r="AR54" s="228">
        <v>0</v>
      </c>
      <c r="AS54" s="228">
        <v>0</v>
      </c>
      <c r="AU54" s="33">
        <v>51</v>
      </c>
      <c r="AV54" s="228">
        <v>5</v>
      </c>
      <c r="AW54" s="228">
        <v>0</v>
      </c>
      <c r="AX54" s="228">
        <v>0</v>
      </c>
      <c r="AY54" s="228">
        <v>0</v>
      </c>
      <c r="AZ54" s="228">
        <v>0</v>
      </c>
      <c r="BA54" s="228">
        <v>0</v>
      </c>
      <c r="BC54" s="184">
        <v>51</v>
      </c>
      <c r="BD54" s="183" t="s">
        <v>395</v>
      </c>
      <c r="BE54" s="117">
        <v>1</v>
      </c>
      <c r="BF54" s="117">
        <v>1</v>
      </c>
      <c r="BG54" s="117">
        <v>1</v>
      </c>
      <c r="BH54" s="117">
        <v>1</v>
      </c>
      <c r="BI54" s="117">
        <v>1</v>
      </c>
    </row>
    <row r="55" spans="8:61" s="229" customFormat="1" x14ac:dyDescent="0.35">
      <c r="H55" s="33">
        <v>52</v>
      </c>
      <c r="I55" s="228">
        <v>1000</v>
      </c>
      <c r="J55" s="228">
        <v>1000</v>
      </c>
      <c r="K55" s="228">
        <v>1000</v>
      </c>
      <c r="L55" s="7">
        <v>1000</v>
      </c>
      <c r="M55" s="7">
        <v>1000</v>
      </c>
      <c r="O55" s="33">
        <v>52</v>
      </c>
      <c r="P55" s="228">
        <f t="shared" si="0"/>
        <v>11</v>
      </c>
      <c r="Q55" s="228">
        <v>0</v>
      </c>
      <c r="R55" s="228">
        <v>0</v>
      </c>
      <c r="S55" s="228">
        <v>0</v>
      </c>
      <c r="T55" s="228">
        <v>0</v>
      </c>
      <c r="U55" s="228">
        <v>0</v>
      </c>
      <c r="W55" s="33">
        <v>52</v>
      </c>
      <c r="X55" s="228">
        <f t="shared" si="1"/>
        <v>12</v>
      </c>
      <c r="Y55" s="228">
        <v>0</v>
      </c>
      <c r="Z55" s="228">
        <v>0</v>
      </c>
      <c r="AA55" s="228">
        <v>0</v>
      </c>
      <c r="AB55" s="228">
        <v>0</v>
      </c>
      <c r="AC55" s="228">
        <v>0</v>
      </c>
      <c r="AE55" s="33">
        <v>52</v>
      </c>
      <c r="AF55" s="228">
        <f t="shared" si="2"/>
        <v>13</v>
      </c>
      <c r="AG55" s="228">
        <v>0</v>
      </c>
      <c r="AH55" s="228">
        <v>0</v>
      </c>
      <c r="AI55" s="228">
        <v>0</v>
      </c>
      <c r="AJ55" s="228">
        <v>0</v>
      </c>
      <c r="AK55" s="228">
        <v>0</v>
      </c>
      <c r="AM55" s="33">
        <v>52</v>
      </c>
      <c r="AN55" s="228">
        <f t="shared" si="3"/>
        <v>1</v>
      </c>
      <c r="AO55" s="228">
        <v>0</v>
      </c>
      <c r="AP55" s="228">
        <v>0</v>
      </c>
      <c r="AQ55" s="228">
        <v>0</v>
      </c>
      <c r="AR55" s="228">
        <v>0</v>
      </c>
      <c r="AS55" s="228">
        <v>0</v>
      </c>
      <c r="AU55" s="33">
        <v>52</v>
      </c>
      <c r="AV55" s="228">
        <v>5</v>
      </c>
      <c r="AW55" s="228">
        <v>0</v>
      </c>
      <c r="AX55" s="228">
        <v>0</v>
      </c>
      <c r="AY55" s="228">
        <v>0</v>
      </c>
      <c r="AZ55" s="228">
        <v>0</v>
      </c>
      <c r="BA55" s="228">
        <v>0</v>
      </c>
      <c r="BC55" s="184">
        <v>52</v>
      </c>
      <c r="BD55" s="183" t="s">
        <v>395</v>
      </c>
      <c r="BE55" s="117">
        <v>1</v>
      </c>
      <c r="BF55" s="117">
        <v>1</v>
      </c>
      <c r="BG55" s="117">
        <v>1</v>
      </c>
      <c r="BH55" s="117">
        <v>1</v>
      </c>
      <c r="BI55" s="117">
        <v>1</v>
      </c>
    </row>
    <row r="56" spans="8:61" s="229" customFormat="1" x14ac:dyDescent="0.35">
      <c r="H56" s="33">
        <v>53</v>
      </c>
      <c r="I56" s="228">
        <v>1000</v>
      </c>
      <c r="J56" s="228">
        <v>1000</v>
      </c>
      <c r="K56" s="228">
        <v>1000</v>
      </c>
      <c r="L56" s="7">
        <v>1000</v>
      </c>
      <c r="M56" s="7">
        <v>1000</v>
      </c>
      <c r="O56" s="33">
        <v>53</v>
      </c>
      <c r="P56" s="228">
        <f t="shared" si="0"/>
        <v>11</v>
      </c>
      <c r="Q56" s="228">
        <v>0</v>
      </c>
      <c r="R56" s="228">
        <v>0</v>
      </c>
      <c r="S56" s="228">
        <v>0</v>
      </c>
      <c r="T56" s="228">
        <v>0</v>
      </c>
      <c r="U56" s="228">
        <v>0</v>
      </c>
      <c r="W56" s="33">
        <v>53</v>
      </c>
      <c r="X56" s="228">
        <f t="shared" si="1"/>
        <v>12</v>
      </c>
      <c r="Y56" s="228">
        <v>0</v>
      </c>
      <c r="Z56" s="228">
        <v>0</v>
      </c>
      <c r="AA56" s="228">
        <v>0</v>
      </c>
      <c r="AB56" s="228">
        <v>0</v>
      </c>
      <c r="AC56" s="228">
        <v>0</v>
      </c>
      <c r="AE56" s="33">
        <v>53</v>
      </c>
      <c r="AF56" s="228">
        <f t="shared" si="2"/>
        <v>13</v>
      </c>
      <c r="AG56" s="228">
        <v>0</v>
      </c>
      <c r="AH56" s="228">
        <v>0</v>
      </c>
      <c r="AI56" s="228">
        <v>0</v>
      </c>
      <c r="AJ56" s="228">
        <v>0</v>
      </c>
      <c r="AK56" s="228">
        <v>0</v>
      </c>
      <c r="AM56" s="33">
        <v>53</v>
      </c>
      <c r="AN56" s="228">
        <f t="shared" si="3"/>
        <v>1</v>
      </c>
      <c r="AO56" s="228">
        <v>0</v>
      </c>
      <c r="AP56" s="228">
        <v>0</v>
      </c>
      <c r="AQ56" s="228">
        <v>0</v>
      </c>
      <c r="AR56" s="228">
        <v>0</v>
      </c>
      <c r="AS56" s="228">
        <v>0</v>
      </c>
      <c r="AU56" s="33">
        <v>53</v>
      </c>
      <c r="AV56" s="228">
        <v>5</v>
      </c>
      <c r="AW56" s="228">
        <v>0</v>
      </c>
      <c r="AX56" s="228">
        <v>0</v>
      </c>
      <c r="AY56" s="228">
        <v>0</v>
      </c>
      <c r="AZ56" s="228">
        <v>0</v>
      </c>
      <c r="BA56" s="228">
        <v>0</v>
      </c>
      <c r="BC56" s="184">
        <v>53</v>
      </c>
      <c r="BD56" s="183" t="s">
        <v>395</v>
      </c>
      <c r="BE56" s="117">
        <v>1</v>
      </c>
      <c r="BF56" s="117">
        <v>1</v>
      </c>
      <c r="BG56" s="117">
        <v>1</v>
      </c>
      <c r="BH56" s="117">
        <v>1</v>
      </c>
      <c r="BI56" s="117">
        <v>1</v>
      </c>
    </row>
    <row r="57" spans="8:61" s="229" customFormat="1" x14ac:dyDescent="0.35">
      <c r="H57" s="33">
        <v>54</v>
      </c>
      <c r="I57" s="228">
        <v>1000</v>
      </c>
      <c r="J57" s="228">
        <v>1000</v>
      </c>
      <c r="K57" s="228">
        <v>1000</v>
      </c>
      <c r="L57" s="7">
        <v>1000</v>
      </c>
      <c r="M57" s="7">
        <v>1000</v>
      </c>
      <c r="O57" s="33">
        <v>54</v>
      </c>
      <c r="P57" s="228">
        <f t="shared" si="0"/>
        <v>11</v>
      </c>
      <c r="Q57" s="228">
        <v>0</v>
      </c>
      <c r="R57" s="228">
        <v>0</v>
      </c>
      <c r="S57" s="228">
        <v>0</v>
      </c>
      <c r="T57" s="228">
        <v>0</v>
      </c>
      <c r="U57" s="228">
        <v>0</v>
      </c>
      <c r="W57" s="33">
        <v>54</v>
      </c>
      <c r="X57" s="228">
        <f t="shared" si="1"/>
        <v>12</v>
      </c>
      <c r="Y57" s="228">
        <v>0</v>
      </c>
      <c r="Z57" s="228">
        <v>0</v>
      </c>
      <c r="AA57" s="228">
        <v>0</v>
      </c>
      <c r="AB57" s="228">
        <v>0</v>
      </c>
      <c r="AC57" s="228">
        <v>0</v>
      </c>
      <c r="AE57" s="33">
        <v>54</v>
      </c>
      <c r="AF57" s="228">
        <f t="shared" si="2"/>
        <v>13</v>
      </c>
      <c r="AG57" s="228">
        <v>0</v>
      </c>
      <c r="AH57" s="228">
        <v>0</v>
      </c>
      <c r="AI57" s="228">
        <v>0</v>
      </c>
      <c r="AJ57" s="228">
        <v>0</v>
      </c>
      <c r="AK57" s="228">
        <v>0</v>
      </c>
      <c r="AM57" s="33">
        <v>54</v>
      </c>
      <c r="AN57" s="228">
        <f t="shared" si="3"/>
        <v>1</v>
      </c>
      <c r="AO57" s="228">
        <v>0</v>
      </c>
      <c r="AP57" s="228">
        <v>0</v>
      </c>
      <c r="AQ57" s="228">
        <v>0</v>
      </c>
      <c r="AR57" s="228">
        <v>0</v>
      </c>
      <c r="AS57" s="228">
        <v>0</v>
      </c>
      <c r="AU57" s="33">
        <v>54</v>
      </c>
      <c r="AV57" s="228">
        <v>5</v>
      </c>
      <c r="AW57" s="228">
        <v>0</v>
      </c>
      <c r="AX57" s="228">
        <v>0</v>
      </c>
      <c r="AY57" s="228">
        <v>0</v>
      </c>
      <c r="AZ57" s="228">
        <v>0</v>
      </c>
      <c r="BA57" s="228">
        <v>0</v>
      </c>
      <c r="BC57" s="184">
        <v>54</v>
      </c>
      <c r="BD57" s="183" t="s">
        <v>395</v>
      </c>
      <c r="BE57" s="117">
        <v>1</v>
      </c>
      <c r="BF57" s="117">
        <v>1</v>
      </c>
      <c r="BG57" s="117">
        <v>1</v>
      </c>
      <c r="BH57" s="117">
        <v>1</v>
      </c>
      <c r="BI57" s="117">
        <v>1</v>
      </c>
    </row>
    <row r="58" spans="8:61" s="229" customFormat="1" x14ac:dyDescent="0.35">
      <c r="H58" s="33">
        <v>55</v>
      </c>
      <c r="I58" s="228">
        <v>1000</v>
      </c>
      <c r="J58" s="228">
        <v>1000</v>
      </c>
      <c r="K58" s="228">
        <v>1000</v>
      </c>
      <c r="L58" s="7">
        <v>1000</v>
      </c>
      <c r="M58" s="7">
        <v>1000</v>
      </c>
      <c r="O58" s="33">
        <v>55</v>
      </c>
      <c r="P58" s="228">
        <f t="shared" si="0"/>
        <v>11</v>
      </c>
      <c r="Q58" s="228">
        <v>0</v>
      </c>
      <c r="R58" s="228">
        <v>0</v>
      </c>
      <c r="S58" s="228">
        <v>0</v>
      </c>
      <c r="T58" s="228">
        <v>0</v>
      </c>
      <c r="U58" s="228">
        <v>0</v>
      </c>
      <c r="W58" s="33">
        <v>55</v>
      </c>
      <c r="X58" s="228">
        <f t="shared" si="1"/>
        <v>12</v>
      </c>
      <c r="Y58" s="228">
        <v>0</v>
      </c>
      <c r="Z58" s="228">
        <v>0</v>
      </c>
      <c r="AA58" s="228">
        <v>0</v>
      </c>
      <c r="AB58" s="228">
        <v>0</v>
      </c>
      <c r="AC58" s="228">
        <v>0</v>
      </c>
      <c r="AE58" s="33">
        <v>55</v>
      </c>
      <c r="AF58" s="228">
        <f t="shared" si="2"/>
        <v>13</v>
      </c>
      <c r="AG58" s="228">
        <v>0</v>
      </c>
      <c r="AH58" s="228">
        <v>0</v>
      </c>
      <c r="AI58" s="228">
        <v>0</v>
      </c>
      <c r="AJ58" s="228">
        <v>0</v>
      </c>
      <c r="AK58" s="228">
        <v>0</v>
      </c>
      <c r="AM58" s="33">
        <v>55</v>
      </c>
      <c r="AN58" s="228">
        <f t="shared" si="3"/>
        <v>1</v>
      </c>
      <c r="AO58" s="228">
        <v>0</v>
      </c>
      <c r="AP58" s="228">
        <v>0</v>
      </c>
      <c r="AQ58" s="228">
        <v>0</v>
      </c>
      <c r="AR58" s="228">
        <v>0</v>
      </c>
      <c r="AS58" s="228">
        <v>0</v>
      </c>
      <c r="AU58" s="33">
        <v>55</v>
      </c>
      <c r="AV58" s="228">
        <v>5</v>
      </c>
      <c r="AW58" s="228">
        <v>0</v>
      </c>
      <c r="AX58" s="228">
        <v>0</v>
      </c>
      <c r="AY58" s="228">
        <v>0</v>
      </c>
      <c r="AZ58" s="228">
        <v>0</v>
      </c>
      <c r="BA58" s="228">
        <v>0</v>
      </c>
      <c r="BC58" s="184">
        <v>55</v>
      </c>
      <c r="BD58" s="183" t="s">
        <v>395</v>
      </c>
      <c r="BE58" s="117">
        <v>1</v>
      </c>
      <c r="BF58" s="117">
        <v>1</v>
      </c>
      <c r="BG58" s="117">
        <v>1</v>
      </c>
      <c r="BH58" s="117">
        <v>1</v>
      </c>
      <c r="BI58" s="117">
        <v>1</v>
      </c>
    </row>
    <row r="59" spans="8:61" s="229" customFormat="1" x14ac:dyDescent="0.35">
      <c r="H59" s="33">
        <v>56</v>
      </c>
      <c r="I59" s="228">
        <v>1000</v>
      </c>
      <c r="J59" s="228">
        <v>1000</v>
      </c>
      <c r="K59" s="228">
        <v>1000</v>
      </c>
      <c r="L59" s="7">
        <v>1000</v>
      </c>
      <c r="M59" s="7">
        <v>1000</v>
      </c>
      <c r="O59" s="33">
        <v>56</v>
      </c>
      <c r="P59" s="228">
        <f t="shared" si="0"/>
        <v>11</v>
      </c>
      <c r="Q59" s="228">
        <v>0</v>
      </c>
      <c r="R59" s="228">
        <v>0</v>
      </c>
      <c r="S59" s="228">
        <v>0</v>
      </c>
      <c r="T59" s="228">
        <v>0</v>
      </c>
      <c r="U59" s="228">
        <v>0</v>
      </c>
      <c r="W59" s="33">
        <v>56</v>
      </c>
      <c r="X59" s="228">
        <f t="shared" si="1"/>
        <v>12</v>
      </c>
      <c r="Y59" s="228">
        <v>0</v>
      </c>
      <c r="Z59" s="228">
        <v>0</v>
      </c>
      <c r="AA59" s="228">
        <v>0</v>
      </c>
      <c r="AB59" s="228">
        <v>0</v>
      </c>
      <c r="AC59" s="228">
        <v>0</v>
      </c>
      <c r="AE59" s="33">
        <v>56</v>
      </c>
      <c r="AF59" s="228">
        <f t="shared" si="2"/>
        <v>13</v>
      </c>
      <c r="AG59" s="228">
        <v>0</v>
      </c>
      <c r="AH59" s="228">
        <v>0</v>
      </c>
      <c r="AI59" s="228">
        <v>0</v>
      </c>
      <c r="AJ59" s="228">
        <v>0</v>
      </c>
      <c r="AK59" s="228">
        <v>0</v>
      </c>
      <c r="AM59" s="33">
        <v>56</v>
      </c>
      <c r="AN59" s="228">
        <f t="shared" si="3"/>
        <v>1</v>
      </c>
      <c r="AO59" s="228">
        <v>0</v>
      </c>
      <c r="AP59" s="228">
        <v>0</v>
      </c>
      <c r="AQ59" s="228">
        <v>0</v>
      </c>
      <c r="AR59" s="228">
        <v>0</v>
      </c>
      <c r="AS59" s="228">
        <v>0</v>
      </c>
      <c r="AU59" s="33">
        <v>56</v>
      </c>
      <c r="AV59" s="228">
        <v>5</v>
      </c>
      <c r="AW59" s="228">
        <v>0</v>
      </c>
      <c r="AX59" s="228">
        <v>0</v>
      </c>
      <c r="AY59" s="228">
        <v>0</v>
      </c>
      <c r="AZ59" s="228">
        <v>0</v>
      </c>
      <c r="BA59" s="228">
        <v>0</v>
      </c>
      <c r="BC59" s="184">
        <v>56</v>
      </c>
      <c r="BD59" s="183" t="s">
        <v>395</v>
      </c>
      <c r="BE59" s="117">
        <v>1</v>
      </c>
      <c r="BF59" s="117">
        <v>1</v>
      </c>
      <c r="BG59" s="117">
        <v>1</v>
      </c>
      <c r="BH59" s="117">
        <v>1</v>
      </c>
      <c r="BI59" s="117">
        <v>1</v>
      </c>
    </row>
    <row r="60" spans="8:61" s="229" customFormat="1" x14ac:dyDescent="0.35">
      <c r="H60" s="33">
        <v>57</v>
      </c>
      <c r="I60" s="228">
        <v>1000</v>
      </c>
      <c r="J60" s="228">
        <v>1000</v>
      </c>
      <c r="K60" s="228">
        <v>1000</v>
      </c>
      <c r="L60" s="7">
        <v>1000</v>
      </c>
      <c r="M60" s="7">
        <v>1000</v>
      </c>
      <c r="O60" s="33">
        <v>57</v>
      </c>
      <c r="P60" s="228">
        <f t="shared" si="0"/>
        <v>11</v>
      </c>
      <c r="Q60" s="228">
        <v>0</v>
      </c>
      <c r="R60" s="228">
        <v>0</v>
      </c>
      <c r="S60" s="228">
        <v>0</v>
      </c>
      <c r="T60" s="228">
        <v>0</v>
      </c>
      <c r="U60" s="228">
        <v>0</v>
      </c>
      <c r="W60" s="33">
        <v>57</v>
      </c>
      <c r="X60" s="228">
        <f t="shared" si="1"/>
        <v>12</v>
      </c>
      <c r="Y60" s="228">
        <v>0</v>
      </c>
      <c r="Z60" s="228">
        <v>0</v>
      </c>
      <c r="AA60" s="228">
        <v>0</v>
      </c>
      <c r="AB60" s="228">
        <v>0</v>
      </c>
      <c r="AC60" s="228">
        <v>0</v>
      </c>
      <c r="AE60" s="33">
        <v>57</v>
      </c>
      <c r="AF60" s="228">
        <f t="shared" si="2"/>
        <v>13</v>
      </c>
      <c r="AG60" s="228">
        <v>0</v>
      </c>
      <c r="AH60" s="228">
        <v>0</v>
      </c>
      <c r="AI60" s="228">
        <v>0</v>
      </c>
      <c r="AJ60" s="228">
        <v>0</v>
      </c>
      <c r="AK60" s="228">
        <v>0</v>
      </c>
      <c r="AM60" s="33">
        <v>57</v>
      </c>
      <c r="AN60" s="228">
        <f t="shared" si="3"/>
        <v>1</v>
      </c>
      <c r="AO60" s="228">
        <v>0</v>
      </c>
      <c r="AP60" s="228">
        <v>0</v>
      </c>
      <c r="AQ60" s="228">
        <v>0</v>
      </c>
      <c r="AR60" s="228">
        <v>0</v>
      </c>
      <c r="AS60" s="228">
        <v>0</v>
      </c>
      <c r="AU60" s="33">
        <v>57</v>
      </c>
      <c r="AV60" s="228">
        <v>5</v>
      </c>
      <c r="AW60" s="228">
        <v>0</v>
      </c>
      <c r="AX60" s="228">
        <v>0</v>
      </c>
      <c r="AY60" s="228">
        <v>0</v>
      </c>
      <c r="AZ60" s="228">
        <v>0</v>
      </c>
      <c r="BA60" s="228">
        <v>0</v>
      </c>
      <c r="BC60" s="184">
        <v>57</v>
      </c>
      <c r="BD60" s="183" t="s">
        <v>395</v>
      </c>
      <c r="BE60" s="117">
        <v>1</v>
      </c>
      <c r="BF60" s="117">
        <v>1</v>
      </c>
      <c r="BG60" s="117">
        <v>1</v>
      </c>
      <c r="BH60" s="117">
        <v>1</v>
      </c>
      <c r="BI60" s="117">
        <v>1</v>
      </c>
    </row>
    <row r="61" spans="8:61" s="229" customFormat="1" x14ac:dyDescent="0.35">
      <c r="H61" s="33">
        <v>58</v>
      </c>
      <c r="I61" s="228">
        <v>1000</v>
      </c>
      <c r="J61" s="228">
        <v>1000</v>
      </c>
      <c r="K61" s="228">
        <v>1000</v>
      </c>
      <c r="L61" s="7">
        <v>1000</v>
      </c>
      <c r="M61" s="7">
        <v>1000</v>
      </c>
      <c r="O61" s="33">
        <v>58</v>
      </c>
      <c r="P61" s="228">
        <f t="shared" si="0"/>
        <v>11</v>
      </c>
      <c r="Q61" s="228">
        <v>0</v>
      </c>
      <c r="R61" s="228">
        <v>0</v>
      </c>
      <c r="S61" s="228">
        <v>0</v>
      </c>
      <c r="T61" s="228">
        <v>0</v>
      </c>
      <c r="U61" s="228">
        <v>0</v>
      </c>
      <c r="W61" s="33">
        <v>58</v>
      </c>
      <c r="X61" s="228">
        <f t="shared" si="1"/>
        <v>12</v>
      </c>
      <c r="Y61" s="228">
        <v>0</v>
      </c>
      <c r="Z61" s="228">
        <v>0</v>
      </c>
      <c r="AA61" s="228">
        <v>0</v>
      </c>
      <c r="AB61" s="228">
        <v>0</v>
      </c>
      <c r="AC61" s="228">
        <v>0</v>
      </c>
      <c r="AE61" s="33">
        <v>58</v>
      </c>
      <c r="AF61" s="228">
        <f t="shared" si="2"/>
        <v>13</v>
      </c>
      <c r="AG61" s="228">
        <v>0</v>
      </c>
      <c r="AH61" s="228">
        <v>0</v>
      </c>
      <c r="AI61" s="228">
        <v>0</v>
      </c>
      <c r="AJ61" s="228">
        <v>0</v>
      </c>
      <c r="AK61" s="228">
        <v>0</v>
      </c>
      <c r="AM61" s="33">
        <v>58</v>
      </c>
      <c r="AN61" s="228">
        <f t="shared" si="3"/>
        <v>1</v>
      </c>
      <c r="AO61" s="228">
        <v>0</v>
      </c>
      <c r="AP61" s="228">
        <v>0</v>
      </c>
      <c r="AQ61" s="228">
        <v>0</v>
      </c>
      <c r="AR61" s="228">
        <v>0</v>
      </c>
      <c r="AS61" s="228">
        <v>0</v>
      </c>
      <c r="AU61" s="33">
        <v>58</v>
      </c>
      <c r="AV61" s="228">
        <v>5</v>
      </c>
      <c r="AW61" s="228">
        <v>0</v>
      </c>
      <c r="AX61" s="228">
        <v>0</v>
      </c>
      <c r="AY61" s="228">
        <v>0</v>
      </c>
      <c r="AZ61" s="228">
        <v>0</v>
      </c>
      <c r="BA61" s="228">
        <v>0</v>
      </c>
      <c r="BC61" s="184">
        <v>58</v>
      </c>
      <c r="BD61" s="183" t="s">
        <v>395</v>
      </c>
      <c r="BE61" s="117">
        <v>1</v>
      </c>
      <c r="BF61" s="117">
        <v>1</v>
      </c>
      <c r="BG61" s="117">
        <v>1</v>
      </c>
      <c r="BH61" s="117">
        <v>1</v>
      </c>
      <c r="BI61" s="117">
        <v>1</v>
      </c>
    </row>
    <row r="62" spans="8:61" s="229" customFormat="1" x14ac:dyDescent="0.35">
      <c r="H62" s="33">
        <v>59</v>
      </c>
      <c r="I62" s="228">
        <v>1000</v>
      </c>
      <c r="J62" s="228">
        <v>1000</v>
      </c>
      <c r="K62" s="228">
        <v>1000</v>
      </c>
      <c r="L62" s="7">
        <v>1000</v>
      </c>
      <c r="M62" s="7">
        <v>1000</v>
      </c>
      <c r="O62" s="33">
        <v>59</v>
      </c>
      <c r="P62" s="228">
        <f t="shared" si="0"/>
        <v>11</v>
      </c>
      <c r="Q62" s="228">
        <v>0</v>
      </c>
      <c r="R62" s="228">
        <v>0</v>
      </c>
      <c r="S62" s="228">
        <v>0</v>
      </c>
      <c r="T62" s="228">
        <v>0</v>
      </c>
      <c r="U62" s="228">
        <v>0</v>
      </c>
      <c r="W62" s="33">
        <v>59</v>
      </c>
      <c r="X62" s="228">
        <f t="shared" si="1"/>
        <v>12</v>
      </c>
      <c r="Y62" s="228">
        <v>0</v>
      </c>
      <c r="Z62" s="228">
        <v>0</v>
      </c>
      <c r="AA62" s="228">
        <v>0</v>
      </c>
      <c r="AB62" s="228">
        <v>0</v>
      </c>
      <c r="AC62" s="228">
        <v>0</v>
      </c>
      <c r="AE62" s="33">
        <v>59</v>
      </c>
      <c r="AF62" s="228">
        <f t="shared" si="2"/>
        <v>13</v>
      </c>
      <c r="AG62" s="228">
        <v>0</v>
      </c>
      <c r="AH62" s="228">
        <v>0</v>
      </c>
      <c r="AI62" s="228">
        <v>0</v>
      </c>
      <c r="AJ62" s="228">
        <v>0</v>
      </c>
      <c r="AK62" s="228">
        <v>0</v>
      </c>
      <c r="AM62" s="33">
        <v>59</v>
      </c>
      <c r="AN62" s="228">
        <f t="shared" si="3"/>
        <v>1</v>
      </c>
      <c r="AO62" s="228">
        <v>0</v>
      </c>
      <c r="AP62" s="228">
        <v>0</v>
      </c>
      <c r="AQ62" s="228">
        <v>0</v>
      </c>
      <c r="AR62" s="228">
        <v>0</v>
      </c>
      <c r="AS62" s="228">
        <v>0</v>
      </c>
      <c r="AU62" s="33">
        <v>59</v>
      </c>
      <c r="AV62" s="228">
        <v>5</v>
      </c>
      <c r="AW62" s="228">
        <v>0</v>
      </c>
      <c r="AX62" s="228">
        <v>0</v>
      </c>
      <c r="AY62" s="228">
        <v>0</v>
      </c>
      <c r="AZ62" s="228">
        <v>0</v>
      </c>
      <c r="BA62" s="228">
        <v>0</v>
      </c>
      <c r="BC62" s="184">
        <v>59</v>
      </c>
      <c r="BD62" s="183" t="s">
        <v>395</v>
      </c>
      <c r="BE62" s="117">
        <v>1</v>
      </c>
      <c r="BF62" s="117">
        <v>1</v>
      </c>
      <c r="BG62" s="117">
        <v>1</v>
      </c>
      <c r="BH62" s="117">
        <v>1</v>
      </c>
      <c r="BI62" s="117">
        <v>1</v>
      </c>
    </row>
    <row r="63" spans="8:61" s="229" customFormat="1" x14ac:dyDescent="0.35">
      <c r="H63" s="33">
        <v>60</v>
      </c>
      <c r="I63" s="228">
        <v>1000</v>
      </c>
      <c r="J63" s="228">
        <v>1000</v>
      </c>
      <c r="K63" s="228">
        <v>1000</v>
      </c>
      <c r="L63" s="7">
        <v>1000</v>
      </c>
      <c r="M63" s="7">
        <v>1000</v>
      </c>
      <c r="O63" s="33">
        <v>60</v>
      </c>
      <c r="P63" s="228">
        <f t="shared" si="0"/>
        <v>11</v>
      </c>
      <c r="Q63" s="228">
        <v>0</v>
      </c>
      <c r="R63" s="228">
        <v>0</v>
      </c>
      <c r="S63" s="228">
        <v>0</v>
      </c>
      <c r="T63" s="228">
        <v>0</v>
      </c>
      <c r="U63" s="228">
        <v>0</v>
      </c>
      <c r="W63" s="33">
        <v>60</v>
      </c>
      <c r="X63" s="228">
        <f t="shared" si="1"/>
        <v>12</v>
      </c>
      <c r="Y63" s="228">
        <v>0</v>
      </c>
      <c r="Z63" s="228">
        <v>0</v>
      </c>
      <c r="AA63" s="228">
        <v>0</v>
      </c>
      <c r="AB63" s="228">
        <v>0</v>
      </c>
      <c r="AC63" s="228">
        <v>0</v>
      </c>
      <c r="AE63" s="33">
        <v>60</v>
      </c>
      <c r="AF63" s="228">
        <f t="shared" si="2"/>
        <v>13</v>
      </c>
      <c r="AG63" s="228">
        <v>0</v>
      </c>
      <c r="AH63" s="228">
        <v>0</v>
      </c>
      <c r="AI63" s="228">
        <v>0</v>
      </c>
      <c r="AJ63" s="228">
        <v>0</v>
      </c>
      <c r="AK63" s="228">
        <v>0</v>
      </c>
      <c r="AM63" s="33">
        <v>60</v>
      </c>
      <c r="AN63" s="228">
        <f t="shared" si="3"/>
        <v>1</v>
      </c>
      <c r="AO63" s="228">
        <v>0</v>
      </c>
      <c r="AP63" s="228">
        <v>0</v>
      </c>
      <c r="AQ63" s="228">
        <v>0</v>
      </c>
      <c r="AR63" s="228">
        <v>0</v>
      </c>
      <c r="AS63" s="228">
        <v>0</v>
      </c>
      <c r="AU63" s="33">
        <v>60</v>
      </c>
      <c r="AV63" s="228">
        <v>5</v>
      </c>
      <c r="AW63" s="228">
        <v>0</v>
      </c>
      <c r="AX63" s="228">
        <v>0</v>
      </c>
      <c r="AY63" s="228">
        <v>0</v>
      </c>
      <c r="AZ63" s="228">
        <v>0</v>
      </c>
      <c r="BA63" s="228">
        <v>0</v>
      </c>
      <c r="BC63" s="184">
        <v>60</v>
      </c>
      <c r="BD63" s="183" t="s">
        <v>395</v>
      </c>
      <c r="BE63" s="117">
        <v>1</v>
      </c>
      <c r="BF63" s="117">
        <v>1</v>
      </c>
      <c r="BG63" s="117">
        <v>1</v>
      </c>
      <c r="BH63" s="117">
        <v>1</v>
      </c>
      <c r="BI63" s="117">
        <v>1</v>
      </c>
    </row>
    <row r="64" spans="8:61" s="229" customFormat="1" x14ac:dyDescent="0.35">
      <c r="H64" s="33">
        <v>61</v>
      </c>
      <c r="I64" s="228">
        <v>1000</v>
      </c>
      <c r="J64" s="228">
        <v>1000</v>
      </c>
      <c r="K64" s="228">
        <v>1000</v>
      </c>
      <c r="L64" s="7">
        <v>1000</v>
      </c>
      <c r="M64" s="7">
        <v>1000</v>
      </c>
      <c r="O64" s="33">
        <v>61</v>
      </c>
      <c r="P64" s="228">
        <f t="shared" si="0"/>
        <v>11</v>
      </c>
      <c r="Q64" s="228">
        <v>0</v>
      </c>
      <c r="R64" s="228">
        <v>0</v>
      </c>
      <c r="S64" s="228">
        <v>0</v>
      </c>
      <c r="T64" s="228">
        <v>0</v>
      </c>
      <c r="U64" s="228">
        <v>0</v>
      </c>
      <c r="W64" s="33">
        <v>61</v>
      </c>
      <c r="X64" s="228">
        <f t="shared" si="1"/>
        <v>12</v>
      </c>
      <c r="Y64" s="228">
        <v>0</v>
      </c>
      <c r="Z64" s="228">
        <v>0</v>
      </c>
      <c r="AA64" s="228">
        <v>0</v>
      </c>
      <c r="AB64" s="228">
        <v>0</v>
      </c>
      <c r="AC64" s="228">
        <v>0</v>
      </c>
      <c r="AE64" s="33">
        <v>61</v>
      </c>
      <c r="AF64" s="228">
        <f t="shared" si="2"/>
        <v>13</v>
      </c>
      <c r="AG64" s="228">
        <v>0</v>
      </c>
      <c r="AH64" s="228">
        <v>0</v>
      </c>
      <c r="AI64" s="228">
        <v>0</v>
      </c>
      <c r="AJ64" s="228">
        <v>0</v>
      </c>
      <c r="AK64" s="228">
        <v>0</v>
      </c>
      <c r="AM64" s="33">
        <v>61</v>
      </c>
      <c r="AN64" s="228">
        <f t="shared" si="3"/>
        <v>1</v>
      </c>
      <c r="AO64" s="228">
        <v>0</v>
      </c>
      <c r="AP64" s="228">
        <v>0</v>
      </c>
      <c r="AQ64" s="228">
        <v>0</v>
      </c>
      <c r="AR64" s="228">
        <v>0</v>
      </c>
      <c r="AS64" s="228">
        <v>0</v>
      </c>
      <c r="AU64" s="33">
        <v>61</v>
      </c>
      <c r="AV64" s="228">
        <v>5</v>
      </c>
      <c r="AW64" s="228">
        <v>0</v>
      </c>
      <c r="AX64" s="228">
        <v>0</v>
      </c>
      <c r="AY64" s="228">
        <v>0</v>
      </c>
      <c r="AZ64" s="228">
        <v>0</v>
      </c>
      <c r="BA64" s="228">
        <v>0</v>
      </c>
      <c r="BC64" s="184">
        <v>61</v>
      </c>
      <c r="BD64" s="183" t="s">
        <v>395</v>
      </c>
      <c r="BE64" s="117">
        <v>1</v>
      </c>
      <c r="BF64" s="117">
        <v>1</v>
      </c>
      <c r="BG64" s="117">
        <v>1</v>
      </c>
      <c r="BH64" s="117">
        <v>1</v>
      </c>
      <c r="BI64" s="117">
        <v>1</v>
      </c>
    </row>
    <row r="65" spans="8:61" s="229" customFormat="1" x14ac:dyDescent="0.35">
      <c r="H65" s="33">
        <v>62</v>
      </c>
      <c r="I65" s="228">
        <v>1000</v>
      </c>
      <c r="J65" s="228">
        <v>1000</v>
      </c>
      <c r="K65" s="228">
        <v>1000</v>
      </c>
      <c r="L65" s="7">
        <v>1000</v>
      </c>
      <c r="M65" s="7">
        <v>1000</v>
      </c>
      <c r="O65" s="33">
        <v>62</v>
      </c>
      <c r="P65" s="228">
        <f t="shared" si="0"/>
        <v>11</v>
      </c>
      <c r="Q65" s="228">
        <v>0</v>
      </c>
      <c r="R65" s="228">
        <v>0</v>
      </c>
      <c r="S65" s="228">
        <v>0</v>
      </c>
      <c r="T65" s="228">
        <v>0</v>
      </c>
      <c r="U65" s="228">
        <v>0</v>
      </c>
      <c r="W65" s="33">
        <v>62</v>
      </c>
      <c r="X65" s="228">
        <f t="shared" si="1"/>
        <v>12</v>
      </c>
      <c r="Y65" s="228">
        <v>0</v>
      </c>
      <c r="Z65" s="228">
        <v>0</v>
      </c>
      <c r="AA65" s="228">
        <v>0</v>
      </c>
      <c r="AB65" s="228">
        <v>0</v>
      </c>
      <c r="AC65" s="228">
        <v>0</v>
      </c>
      <c r="AE65" s="33">
        <v>62</v>
      </c>
      <c r="AF65" s="228">
        <f t="shared" si="2"/>
        <v>13</v>
      </c>
      <c r="AG65" s="228">
        <v>0</v>
      </c>
      <c r="AH65" s="228">
        <v>0</v>
      </c>
      <c r="AI65" s="228">
        <v>0</v>
      </c>
      <c r="AJ65" s="228">
        <v>0</v>
      </c>
      <c r="AK65" s="228">
        <v>0</v>
      </c>
      <c r="AM65" s="33">
        <v>62</v>
      </c>
      <c r="AN65" s="228">
        <f t="shared" si="3"/>
        <v>1</v>
      </c>
      <c r="AO65" s="228">
        <v>0</v>
      </c>
      <c r="AP65" s="228">
        <v>0</v>
      </c>
      <c r="AQ65" s="228">
        <v>0</v>
      </c>
      <c r="AR65" s="228">
        <v>0</v>
      </c>
      <c r="AS65" s="228">
        <v>0</v>
      </c>
      <c r="AU65" s="33">
        <v>62</v>
      </c>
      <c r="AV65" s="228">
        <v>5</v>
      </c>
      <c r="AW65" s="228">
        <v>0</v>
      </c>
      <c r="AX65" s="228">
        <v>0</v>
      </c>
      <c r="AY65" s="228">
        <v>0</v>
      </c>
      <c r="AZ65" s="228">
        <v>0</v>
      </c>
      <c r="BA65" s="228">
        <v>0</v>
      </c>
      <c r="BC65" s="184">
        <v>62</v>
      </c>
      <c r="BD65" s="183" t="s">
        <v>395</v>
      </c>
      <c r="BE65" s="117">
        <v>1</v>
      </c>
      <c r="BF65" s="117">
        <v>1</v>
      </c>
      <c r="BG65" s="117">
        <v>1</v>
      </c>
      <c r="BH65" s="117">
        <v>1</v>
      </c>
      <c r="BI65" s="117">
        <v>1</v>
      </c>
    </row>
    <row r="66" spans="8:61" s="229" customFormat="1" x14ac:dyDescent="0.35">
      <c r="H66" s="33">
        <v>63</v>
      </c>
      <c r="I66" s="228">
        <v>1000</v>
      </c>
      <c r="J66" s="228">
        <v>1000</v>
      </c>
      <c r="K66" s="228">
        <v>1000</v>
      </c>
      <c r="L66" s="7">
        <v>1000</v>
      </c>
      <c r="M66" s="7">
        <v>1000</v>
      </c>
      <c r="O66" s="33">
        <v>63</v>
      </c>
      <c r="P66" s="228">
        <f t="shared" si="0"/>
        <v>11</v>
      </c>
      <c r="Q66" s="228">
        <v>0</v>
      </c>
      <c r="R66" s="228">
        <v>0</v>
      </c>
      <c r="S66" s="228">
        <v>0</v>
      </c>
      <c r="T66" s="228">
        <v>0</v>
      </c>
      <c r="U66" s="228">
        <v>0</v>
      </c>
      <c r="W66" s="33">
        <v>63</v>
      </c>
      <c r="X66" s="228">
        <f t="shared" si="1"/>
        <v>12</v>
      </c>
      <c r="Y66" s="228">
        <v>0</v>
      </c>
      <c r="Z66" s="228">
        <v>0</v>
      </c>
      <c r="AA66" s="228">
        <v>0</v>
      </c>
      <c r="AB66" s="228">
        <v>0</v>
      </c>
      <c r="AC66" s="228">
        <v>0</v>
      </c>
      <c r="AE66" s="33">
        <v>63</v>
      </c>
      <c r="AF66" s="228">
        <f t="shared" si="2"/>
        <v>13</v>
      </c>
      <c r="AG66" s="228">
        <v>0</v>
      </c>
      <c r="AH66" s="228">
        <v>0</v>
      </c>
      <c r="AI66" s="228">
        <v>0</v>
      </c>
      <c r="AJ66" s="228">
        <v>0</v>
      </c>
      <c r="AK66" s="228">
        <v>0</v>
      </c>
      <c r="AM66" s="33">
        <v>63</v>
      </c>
      <c r="AN66" s="228">
        <f t="shared" si="3"/>
        <v>1</v>
      </c>
      <c r="AO66" s="228">
        <v>0</v>
      </c>
      <c r="AP66" s="228">
        <v>0</v>
      </c>
      <c r="AQ66" s="228">
        <v>0</v>
      </c>
      <c r="AR66" s="228">
        <v>0</v>
      </c>
      <c r="AS66" s="228">
        <v>0</v>
      </c>
      <c r="AU66" s="33">
        <v>63</v>
      </c>
      <c r="AV66" s="228">
        <v>5</v>
      </c>
      <c r="AW66" s="228">
        <v>0</v>
      </c>
      <c r="AX66" s="228">
        <v>0</v>
      </c>
      <c r="AY66" s="228">
        <v>0</v>
      </c>
      <c r="AZ66" s="228">
        <v>0</v>
      </c>
      <c r="BA66" s="228">
        <v>0</v>
      </c>
      <c r="BC66" s="184">
        <v>63</v>
      </c>
      <c r="BD66" s="183" t="s">
        <v>395</v>
      </c>
      <c r="BE66" s="117">
        <v>1</v>
      </c>
      <c r="BF66" s="117">
        <v>1</v>
      </c>
      <c r="BG66" s="117">
        <v>1</v>
      </c>
      <c r="BH66" s="117">
        <v>1</v>
      </c>
      <c r="BI66" s="117">
        <v>1</v>
      </c>
    </row>
    <row r="67" spans="8:61" s="229" customFormat="1" x14ac:dyDescent="0.35">
      <c r="H67" s="33">
        <v>64</v>
      </c>
      <c r="I67" s="228">
        <v>1000</v>
      </c>
      <c r="J67" s="228">
        <v>1000</v>
      </c>
      <c r="K67" s="228">
        <v>1000</v>
      </c>
      <c r="L67" s="7">
        <v>1000</v>
      </c>
      <c r="M67" s="7">
        <v>1000</v>
      </c>
      <c r="O67" s="33">
        <v>64</v>
      </c>
      <c r="P67" s="228">
        <f t="shared" si="0"/>
        <v>11</v>
      </c>
      <c r="Q67" s="228">
        <v>0</v>
      </c>
      <c r="R67" s="228">
        <v>0</v>
      </c>
      <c r="S67" s="228">
        <v>0</v>
      </c>
      <c r="T67" s="228">
        <v>0</v>
      </c>
      <c r="U67" s="228">
        <v>0</v>
      </c>
      <c r="W67" s="33">
        <v>64</v>
      </c>
      <c r="X67" s="228">
        <f t="shared" si="1"/>
        <v>12</v>
      </c>
      <c r="Y67" s="228">
        <v>0</v>
      </c>
      <c r="Z67" s="228">
        <v>0</v>
      </c>
      <c r="AA67" s="228">
        <v>0</v>
      </c>
      <c r="AB67" s="228">
        <v>0</v>
      </c>
      <c r="AC67" s="228">
        <v>0</v>
      </c>
      <c r="AE67" s="33">
        <v>64</v>
      </c>
      <c r="AF67" s="228">
        <f t="shared" si="2"/>
        <v>13</v>
      </c>
      <c r="AG67" s="228">
        <v>0</v>
      </c>
      <c r="AH67" s="228">
        <v>0</v>
      </c>
      <c r="AI67" s="228">
        <v>0</v>
      </c>
      <c r="AJ67" s="228">
        <v>0</v>
      </c>
      <c r="AK67" s="228">
        <v>0</v>
      </c>
      <c r="AM67" s="33">
        <v>64</v>
      </c>
      <c r="AN67" s="228">
        <f t="shared" si="3"/>
        <v>1</v>
      </c>
      <c r="AO67" s="228">
        <v>0</v>
      </c>
      <c r="AP67" s="228">
        <v>0</v>
      </c>
      <c r="AQ67" s="228">
        <v>0</v>
      </c>
      <c r="AR67" s="228">
        <v>0</v>
      </c>
      <c r="AS67" s="228">
        <v>0</v>
      </c>
      <c r="AU67" s="33">
        <v>64</v>
      </c>
      <c r="AV67" s="228">
        <v>5</v>
      </c>
      <c r="AW67" s="228">
        <v>0</v>
      </c>
      <c r="AX67" s="228">
        <v>0</v>
      </c>
      <c r="AY67" s="228">
        <v>0</v>
      </c>
      <c r="AZ67" s="228">
        <v>0</v>
      </c>
      <c r="BA67" s="228">
        <v>0</v>
      </c>
      <c r="BC67" s="184">
        <v>64</v>
      </c>
      <c r="BD67" s="183" t="s">
        <v>395</v>
      </c>
      <c r="BE67" s="117">
        <v>1</v>
      </c>
      <c r="BF67" s="117">
        <v>1</v>
      </c>
      <c r="BG67" s="117">
        <v>1</v>
      </c>
      <c r="BH67" s="117">
        <v>1</v>
      </c>
      <c r="BI67" s="117">
        <v>1</v>
      </c>
    </row>
    <row r="68" spans="8:61" s="229" customFormat="1" x14ac:dyDescent="0.35">
      <c r="H68" s="33">
        <v>65</v>
      </c>
      <c r="I68" s="228">
        <v>1000</v>
      </c>
      <c r="J68" s="228">
        <v>1000</v>
      </c>
      <c r="K68" s="228">
        <v>1000</v>
      </c>
      <c r="L68" s="7">
        <v>1000</v>
      </c>
      <c r="M68" s="7">
        <v>1000</v>
      </c>
      <c r="O68" s="33">
        <v>65</v>
      </c>
      <c r="P68" s="228">
        <f t="shared" si="0"/>
        <v>11</v>
      </c>
      <c r="Q68" s="228">
        <v>0</v>
      </c>
      <c r="R68" s="228">
        <v>0</v>
      </c>
      <c r="S68" s="228">
        <v>0</v>
      </c>
      <c r="T68" s="228">
        <v>0</v>
      </c>
      <c r="U68" s="228">
        <v>0</v>
      </c>
      <c r="W68" s="33">
        <v>65</v>
      </c>
      <c r="X68" s="228">
        <f t="shared" si="1"/>
        <v>12</v>
      </c>
      <c r="Y68" s="228">
        <v>0</v>
      </c>
      <c r="Z68" s="228">
        <v>0</v>
      </c>
      <c r="AA68" s="228">
        <v>0</v>
      </c>
      <c r="AB68" s="228">
        <v>0</v>
      </c>
      <c r="AC68" s="228">
        <v>0</v>
      </c>
      <c r="AE68" s="33">
        <v>65</v>
      </c>
      <c r="AF68" s="228">
        <f t="shared" si="2"/>
        <v>13</v>
      </c>
      <c r="AG68" s="228">
        <v>0</v>
      </c>
      <c r="AH68" s="228">
        <v>0</v>
      </c>
      <c r="AI68" s="228">
        <v>0</v>
      </c>
      <c r="AJ68" s="228">
        <v>0</v>
      </c>
      <c r="AK68" s="228">
        <v>0</v>
      </c>
      <c r="AM68" s="33">
        <v>65</v>
      </c>
      <c r="AN68" s="228">
        <f t="shared" si="3"/>
        <v>1</v>
      </c>
      <c r="AO68" s="228">
        <v>0</v>
      </c>
      <c r="AP68" s="228">
        <v>0</v>
      </c>
      <c r="AQ68" s="228">
        <v>0</v>
      </c>
      <c r="AR68" s="228">
        <v>0</v>
      </c>
      <c r="AS68" s="228">
        <v>0</v>
      </c>
      <c r="AU68" s="33">
        <v>65</v>
      </c>
      <c r="AV68" s="228">
        <v>5</v>
      </c>
      <c r="AW68" s="228">
        <v>0</v>
      </c>
      <c r="AX68" s="228">
        <v>0</v>
      </c>
      <c r="AY68" s="228">
        <v>0</v>
      </c>
      <c r="AZ68" s="228">
        <v>0</v>
      </c>
      <c r="BA68" s="228">
        <v>0</v>
      </c>
      <c r="BC68" s="184">
        <v>65</v>
      </c>
      <c r="BD68" s="183" t="s">
        <v>395</v>
      </c>
      <c r="BE68" s="117">
        <v>1</v>
      </c>
      <c r="BF68" s="117">
        <v>1</v>
      </c>
      <c r="BG68" s="117">
        <v>1</v>
      </c>
      <c r="BH68" s="117">
        <v>1</v>
      </c>
      <c r="BI68" s="117">
        <v>1</v>
      </c>
    </row>
    <row r="69" spans="8:61" s="229" customFormat="1" x14ac:dyDescent="0.35">
      <c r="H69" s="33">
        <v>66</v>
      </c>
      <c r="I69" s="228">
        <v>1000</v>
      </c>
      <c r="J69" s="228">
        <v>1000</v>
      </c>
      <c r="K69" s="228">
        <v>1000</v>
      </c>
      <c r="L69" s="7">
        <v>1000</v>
      </c>
      <c r="M69" s="7">
        <v>1000</v>
      </c>
      <c r="O69" s="33">
        <v>66</v>
      </c>
      <c r="P69" s="228">
        <f t="shared" ref="P69:P132" si="4">P68</f>
        <v>11</v>
      </c>
      <c r="Q69" s="228">
        <v>0</v>
      </c>
      <c r="R69" s="228">
        <v>0</v>
      </c>
      <c r="S69" s="228">
        <v>0</v>
      </c>
      <c r="T69" s="228">
        <v>0</v>
      </c>
      <c r="U69" s="228">
        <v>0</v>
      </c>
      <c r="W69" s="33">
        <v>66</v>
      </c>
      <c r="X69" s="228">
        <f t="shared" ref="X69:X132" si="5">X68</f>
        <v>12</v>
      </c>
      <c r="Y69" s="228">
        <v>0</v>
      </c>
      <c r="Z69" s="228">
        <v>0</v>
      </c>
      <c r="AA69" s="228">
        <v>0</v>
      </c>
      <c r="AB69" s="228">
        <v>0</v>
      </c>
      <c r="AC69" s="228">
        <v>0</v>
      </c>
      <c r="AE69" s="33">
        <v>66</v>
      </c>
      <c r="AF69" s="228">
        <f t="shared" ref="AF69:AF132" si="6">AF68</f>
        <v>13</v>
      </c>
      <c r="AG69" s="228">
        <v>0</v>
      </c>
      <c r="AH69" s="228">
        <v>0</v>
      </c>
      <c r="AI69" s="228">
        <v>0</v>
      </c>
      <c r="AJ69" s="228">
        <v>0</v>
      </c>
      <c r="AK69" s="228">
        <v>0</v>
      </c>
      <c r="AM69" s="33">
        <v>66</v>
      </c>
      <c r="AN69" s="228">
        <f t="shared" ref="AN69:AN132" si="7">AN68</f>
        <v>1</v>
      </c>
      <c r="AO69" s="228">
        <v>0</v>
      </c>
      <c r="AP69" s="228">
        <v>0</v>
      </c>
      <c r="AQ69" s="228">
        <v>0</v>
      </c>
      <c r="AR69" s="228">
        <v>0</v>
      </c>
      <c r="AS69" s="228">
        <v>0</v>
      </c>
      <c r="AU69" s="33">
        <v>66</v>
      </c>
      <c r="AV69" s="228">
        <v>5</v>
      </c>
      <c r="AW69" s="228">
        <v>0</v>
      </c>
      <c r="AX69" s="228">
        <v>0</v>
      </c>
      <c r="AY69" s="228">
        <v>0</v>
      </c>
      <c r="AZ69" s="228">
        <v>0</v>
      </c>
      <c r="BA69" s="228">
        <v>0</v>
      </c>
      <c r="BC69" s="184">
        <v>66</v>
      </c>
      <c r="BD69" s="183" t="s">
        <v>395</v>
      </c>
      <c r="BE69" s="117">
        <v>1</v>
      </c>
      <c r="BF69" s="117">
        <v>1</v>
      </c>
      <c r="BG69" s="117">
        <v>1</v>
      </c>
      <c r="BH69" s="117">
        <v>1</v>
      </c>
      <c r="BI69" s="117">
        <v>1</v>
      </c>
    </row>
    <row r="70" spans="8:61" s="229" customFormat="1" x14ac:dyDescent="0.35">
      <c r="H70" s="33">
        <v>67</v>
      </c>
      <c r="I70" s="228">
        <v>1000</v>
      </c>
      <c r="J70" s="228">
        <v>1000</v>
      </c>
      <c r="K70" s="228">
        <v>1000</v>
      </c>
      <c r="L70" s="7">
        <v>1000</v>
      </c>
      <c r="M70" s="7">
        <v>1000</v>
      </c>
      <c r="O70" s="33">
        <v>67</v>
      </c>
      <c r="P70" s="228">
        <f t="shared" si="4"/>
        <v>11</v>
      </c>
      <c r="Q70" s="228">
        <v>0</v>
      </c>
      <c r="R70" s="228">
        <v>0</v>
      </c>
      <c r="S70" s="228">
        <v>0</v>
      </c>
      <c r="T70" s="228">
        <v>0</v>
      </c>
      <c r="U70" s="228">
        <v>0</v>
      </c>
      <c r="W70" s="33">
        <v>67</v>
      </c>
      <c r="X70" s="228">
        <f t="shared" si="5"/>
        <v>12</v>
      </c>
      <c r="Y70" s="228">
        <v>0</v>
      </c>
      <c r="Z70" s="228">
        <v>0</v>
      </c>
      <c r="AA70" s="228">
        <v>0</v>
      </c>
      <c r="AB70" s="228">
        <v>0</v>
      </c>
      <c r="AC70" s="228">
        <v>0</v>
      </c>
      <c r="AE70" s="33">
        <v>67</v>
      </c>
      <c r="AF70" s="228">
        <f t="shared" si="6"/>
        <v>13</v>
      </c>
      <c r="AG70" s="228">
        <v>0</v>
      </c>
      <c r="AH70" s="228">
        <v>0</v>
      </c>
      <c r="AI70" s="228">
        <v>0</v>
      </c>
      <c r="AJ70" s="228">
        <v>0</v>
      </c>
      <c r="AK70" s="228">
        <v>0</v>
      </c>
      <c r="AM70" s="33">
        <v>67</v>
      </c>
      <c r="AN70" s="228">
        <f t="shared" si="7"/>
        <v>1</v>
      </c>
      <c r="AO70" s="228">
        <v>0</v>
      </c>
      <c r="AP70" s="228">
        <v>0</v>
      </c>
      <c r="AQ70" s="228">
        <v>0</v>
      </c>
      <c r="AR70" s="228">
        <v>0</v>
      </c>
      <c r="AS70" s="228">
        <v>0</v>
      </c>
      <c r="AU70" s="33">
        <v>67</v>
      </c>
      <c r="AV70" s="228">
        <v>5</v>
      </c>
      <c r="AW70" s="228">
        <v>0</v>
      </c>
      <c r="AX70" s="228">
        <v>0</v>
      </c>
      <c r="AY70" s="228">
        <v>0</v>
      </c>
      <c r="AZ70" s="228">
        <v>0</v>
      </c>
      <c r="BA70" s="228">
        <v>0</v>
      </c>
      <c r="BC70" s="184">
        <v>67</v>
      </c>
      <c r="BD70" s="183" t="s">
        <v>395</v>
      </c>
      <c r="BE70" s="117">
        <v>1</v>
      </c>
      <c r="BF70" s="117">
        <v>1</v>
      </c>
      <c r="BG70" s="117">
        <v>1</v>
      </c>
      <c r="BH70" s="117">
        <v>1</v>
      </c>
      <c r="BI70" s="117">
        <v>1</v>
      </c>
    </row>
    <row r="71" spans="8:61" s="229" customFormat="1" x14ac:dyDescent="0.35">
      <c r="H71" s="33">
        <v>68</v>
      </c>
      <c r="I71" s="228">
        <v>1000</v>
      </c>
      <c r="J71" s="228">
        <v>1000</v>
      </c>
      <c r="K71" s="228">
        <v>1000</v>
      </c>
      <c r="L71" s="7">
        <v>1000</v>
      </c>
      <c r="M71" s="7">
        <v>1000</v>
      </c>
      <c r="O71" s="33">
        <v>68</v>
      </c>
      <c r="P71" s="228">
        <f t="shared" si="4"/>
        <v>11</v>
      </c>
      <c r="Q71" s="228">
        <v>0</v>
      </c>
      <c r="R71" s="228">
        <v>0</v>
      </c>
      <c r="S71" s="228">
        <v>0</v>
      </c>
      <c r="T71" s="228">
        <v>0</v>
      </c>
      <c r="U71" s="228">
        <v>0</v>
      </c>
      <c r="W71" s="33">
        <v>68</v>
      </c>
      <c r="X71" s="228">
        <f t="shared" si="5"/>
        <v>12</v>
      </c>
      <c r="Y71" s="228">
        <v>0</v>
      </c>
      <c r="Z71" s="228">
        <v>0</v>
      </c>
      <c r="AA71" s="228">
        <v>0</v>
      </c>
      <c r="AB71" s="228">
        <v>0</v>
      </c>
      <c r="AC71" s="228">
        <v>0</v>
      </c>
      <c r="AE71" s="33">
        <v>68</v>
      </c>
      <c r="AF71" s="228">
        <f t="shared" si="6"/>
        <v>13</v>
      </c>
      <c r="AG71" s="228">
        <v>0</v>
      </c>
      <c r="AH71" s="228">
        <v>0</v>
      </c>
      <c r="AI71" s="228">
        <v>0</v>
      </c>
      <c r="AJ71" s="228">
        <v>0</v>
      </c>
      <c r="AK71" s="228">
        <v>0</v>
      </c>
      <c r="AM71" s="33">
        <v>68</v>
      </c>
      <c r="AN71" s="228">
        <f t="shared" si="7"/>
        <v>1</v>
      </c>
      <c r="AO71" s="228">
        <v>0</v>
      </c>
      <c r="AP71" s="228">
        <v>0</v>
      </c>
      <c r="AQ71" s="228">
        <v>0</v>
      </c>
      <c r="AR71" s="228">
        <v>0</v>
      </c>
      <c r="AS71" s="228">
        <v>0</v>
      </c>
      <c r="AU71" s="33">
        <v>68</v>
      </c>
      <c r="AV71" s="228">
        <v>5</v>
      </c>
      <c r="AW71" s="228">
        <v>0</v>
      </c>
      <c r="AX71" s="228">
        <v>0</v>
      </c>
      <c r="AY71" s="228">
        <v>0</v>
      </c>
      <c r="AZ71" s="228">
        <v>0</v>
      </c>
      <c r="BA71" s="228">
        <v>0</v>
      </c>
      <c r="BC71" s="184">
        <v>68</v>
      </c>
      <c r="BD71" s="183" t="s">
        <v>395</v>
      </c>
      <c r="BE71" s="117">
        <v>1</v>
      </c>
      <c r="BF71" s="117">
        <v>1</v>
      </c>
      <c r="BG71" s="117">
        <v>1</v>
      </c>
      <c r="BH71" s="117">
        <v>1</v>
      </c>
      <c r="BI71" s="117">
        <v>1</v>
      </c>
    </row>
    <row r="72" spans="8:61" s="229" customFormat="1" x14ac:dyDescent="0.35">
      <c r="H72" s="33">
        <v>69</v>
      </c>
      <c r="I72" s="228">
        <v>1000</v>
      </c>
      <c r="J72" s="228">
        <v>1000</v>
      </c>
      <c r="K72" s="228">
        <v>1000</v>
      </c>
      <c r="L72" s="7">
        <v>1000</v>
      </c>
      <c r="M72" s="7">
        <v>1000</v>
      </c>
      <c r="O72" s="33">
        <v>69</v>
      </c>
      <c r="P72" s="228">
        <f t="shared" si="4"/>
        <v>11</v>
      </c>
      <c r="Q72" s="228">
        <v>0</v>
      </c>
      <c r="R72" s="228">
        <v>0</v>
      </c>
      <c r="S72" s="228">
        <v>0</v>
      </c>
      <c r="T72" s="228">
        <v>0</v>
      </c>
      <c r="U72" s="228">
        <v>0</v>
      </c>
      <c r="W72" s="33">
        <v>69</v>
      </c>
      <c r="X72" s="228">
        <f t="shared" si="5"/>
        <v>12</v>
      </c>
      <c r="Y72" s="228">
        <v>0</v>
      </c>
      <c r="Z72" s="228">
        <v>0</v>
      </c>
      <c r="AA72" s="228">
        <v>0</v>
      </c>
      <c r="AB72" s="228">
        <v>0</v>
      </c>
      <c r="AC72" s="228">
        <v>0</v>
      </c>
      <c r="AE72" s="33">
        <v>69</v>
      </c>
      <c r="AF72" s="228">
        <f t="shared" si="6"/>
        <v>13</v>
      </c>
      <c r="AG72" s="228">
        <v>0</v>
      </c>
      <c r="AH72" s="228">
        <v>0</v>
      </c>
      <c r="AI72" s="228">
        <v>0</v>
      </c>
      <c r="AJ72" s="228">
        <v>0</v>
      </c>
      <c r="AK72" s="228">
        <v>0</v>
      </c>
      <c r="AM72" s="33">
        <v>69</v>
      </c>
      <c r="AN72" s="228">
        <f t="shared" si="7"/>
        <v>1</v>
      </c>
      <c r="AO72" s="228">
        <v>0</v>
      </c>
      <c r="AP72" s="228">
        <v>0</v>
      </c>
      <c r="AQ72" s="228">
        <v>0</v>
      </c>
      <c r="AR72" s="228">
        <v>0</v>
      </c>
      <c r="AS72" s="228">
        <v>0</v>
      </c>
      <c r="AU72" s="33">
        <v>69</v>
      </c>
      <c r="AV72" s="228">
        <v>5</v>
      </c>
      <c r="AW72" s="228">
        <v>0</v>
      </c>
      <c r="AX72" s="228">
        <v>0</v>
      </c>
      <c r="AY72" s="228">
        <v>0</v>
      </c>
      <c r="AZ72" s="228">
        <v>0</v>
      </c>
      <c r="BA72" s="228">
        <v>0</v>
      </c>
      <c r="BC72" s="184">
        <v>69</v>
      </c>
      <c r="BD72" s="183" t="s">
        <v>395</v>
      </c>
      <c r="BE72" s="117">
        <v>1</v>
      </c>
      <c r="BF72" s="117">
        <v>1</v>
      </c>
      <c r="BG72" s="117">
        <v>1</v>
      </c>
      <c r="BH72" s="117">
        <v>1</v>
      </c>
      <c r="BI72" s="117">
        <v>1</v>
      </c>
    </row>
    <row r="73" spans="8:61" s="229" customFormat="1" x14ac:dyDescent="0.35">
      <c r="H73" s="33">
        <v>70</v>
      </c>
      <c r="I73" s="228">
        <v>1000</v>
      </c>
      <c r="J73" s="228">
        <v>1000</v>
      </c>
      <c r="K73" s="228">
        <v>1000</v>
      </c>
      <c r="L73" s="7">
        <v>1000</v>
      </c>
      <c r="M73" s="7">
        <v>1000</v>
      </c>
      <c r="O73" s="33">
        <v>70</v>
      </c>
      <c r="P73" s="228">
        <f t="shared" si="4"/>
        <v>11</v>
      </c>
      <c r="Q73" s="228">
        <v>0</v>
      </c>
      <c r="R73" s="228">
        <v>0</v>
      </c>
      <c r="S73" s="228">
        <v>0</v>
      </c>
      <c r="T73" s="228">
        <v>0</v>
      </c>
      <c r="U73" s="228">
        <v>0</v>
      </c>
      <c r="W73" s="33">
        <v>70</v>
      </c>
      <c r="X73" s="228">
        <f t="shared" si="5"/>
        <v>12</v>
      </c>
      <c r="Y73" s="228">
        <v>0</v>
      </c>
      <c r="Z73" s="228">
        <v>0</v>
      </c>
      <c r="AA73" s="228">
        <v>0</v>
      </c>
      <c r="AB73" s="228">
        <v>0</v>
      </c>
      <c r="AC73" s="228">
        <v>0</v>
      </c>
      <c r="AE73" s="33">
        <v>70</v>
      </c>
      <c r="AF73" s="228">
        <f t="shared" si="6"/>
        <v>13</v>
      </c>
      <c r="AG73" s="228">
        <v>0</v>
      </c>
      <c r="AH73" s="228">
        <v>0</v>
      </c>
      <c r="AI73" s="228">
        <v>0</v>
      </c>
      <c r="AJ73" s="228">
        <v>0</v>
      </c>
      <c r="AK73" s="228">
        <v>0</v>
      </c>
      <c r="AM73" s="33">
        <v>70</v>
      </c>
      <c r="AN73" s="228">
        <f t="shared" si="7"/>
        <v>1</v>
      </c>
      <c r="AO73" s="228">
        <v>0</v>
      </c>
      <c r="AP73" s="228">
        <v>0</v>
      </c>
      <c r="AQ73" s="228">
        <v>0</v>
      </c>
      <c r="AR73" s="228">
        <v>0</v>
      </c>
      <c r="AS73" s="228">
        <v>0</v>
      </c>
      <c r="AU73" s="33">
        <v>70</v>
      </c>
      <c r="AV73" s="228">
        <v>5</v>
      </c>
      <c r="AW73" s="228">
        <v>0</v>
      </c>
      <c r="AX73" s="228">
        <v>0</v>
      </c>
      <c r="AY73" s="228">
        <v>0</v>
      </c>
      <c r="AZ73" s="228">
        <v>0</v>
      </c>
      <c r="BA73" s="228">
        <v>0</v>
      </c>
      <c r="BC73" s="184">
        <v>70</v>
      </c>
      <c r="BD73" s="183" t="s">
        <v>395</v>
      </c>
      <c r="BE73" s="117">
        <v>1</v>
      </c>
      <c r="BF73" s="117">
        <v>1</v>
      </c>
      <c r="BG73" s="117">
        <v>1</v>
      </c>
      <c r="BH73" s="117">
        <v>1</v>
      </c>
      <c r="BI73" s="117">
        <v>1</v>
      </c>
    </row>
    <row r="74" spans="8:61" s="229" customFormat="1" x14ac:dyDescent="0.35">
      <c r="H74" s="33">
        <v>71</v>
      </c>
      <c r="I74" s="228">
        <v>1000</v>
      </c>
      <c r="J74" s="228">
        <v>1000</v>
      </c>
      <c r="K74" s="228">
        <v>1000</v>
      </c>
      <c r="L74" s="7">
        <v>1000</v>
      </c>
      <c r="M74" s="7">
        <v>1000</v>
      </c>
      <c r="O74" s="33">
        <v>71</v>
      </c>
      <c r="P74" s="228">
        <f t="shared" si="4"/>
        <v>11</v>
      </c>
      <c r="Q74" s="228">
        <v>0</v>
      </c>
      <c r="R74" s="228">
        <v>0</v>
      </c>
      <c r="S74" s="228">
        <v>0</v>
      </c>
      <c r="T74" s="228">
        <v>0</v>
      </c>
      <c r="U74" s="228">
        <v>0</v>
      </c>
      <c r="W74" s="33">
        <v>71</v>
      </c>
      <c r="X74" s="228">
        <f t="shared" si="5"/>
        <v>12</v>
      </c>
      <c r="Y74" s="228">
        <v>0</v>
      </c>
      <c r="Z74" s="228">
        <v>0</v>
      </c>
      <c r="AA74" s="228">
        <v>0</v>
      </c>
      <c r="AB74" s="228">
        <v>0</v>
      </c>
      <c r="AC74" s="228">
        <v>0</v>
      </c>
      <c r="AE74" s="33">
        <v>71</v>
      </c>
      <c r="AF74" s="228">
        <f t="shared" si="6"/>
        <v>13</v>
      </c>
      <c r="AG74" s="228">
        <v>0</v>
      </c>
      <c r="AH74" s="228">
        <v>0</v>
      </c>
      <c r="AI74" s="228">
        <v>0</v>
      </c>
      <c r="AJ74" s="228">
        <v>0</v>
      </c>
      <c r="AK74" s="228">
        <v>0</v>
      </c>
      <c r="AM74" s="33">
        <v>71</v>
      </c>
      <c r="AN74" s="228">
        <f t="shared" si="7"/>
        <v>1</v>
      </c>
      <c r="AO74" s="228">
        <v>0</v>
      </c>
      <c r="AP74" s="228">
        <v>0</v>
      </c>
      <c r="AQ74" s="228">
        <v>0</v>
      </c>
      <c r="AR74" s="228">
        <v>0</v>
      </c>
      <c r="AS74" s="228">
        <v>0</v>
      </c>
      <c r="AU74" s="33">
        <v>71</v>
      </c>
      <c r="AV74" s="228">
        <v>5</v>
      </c>
      <c r="AW74" s="228">
        <v>0</v>
      </c>
      <c r="AX74" s="228">
        <v>0</v>
      </c>
      <c r="AY74" s="228">
        <v>0</v>
      </c>
      <c r="AZ74" s="228">
        <v>0</v>
      </c>
      <c r="BA74" s="228">
        <v>0</v>
      </c>
      <c r="BC74" s="184">
        <v>71</v>
      </c>
      <c r="BD74" s="183" t="s">
        <v>395</v>
      </c>
      <c r="BE74" s="117">
        <v>1</v>
      </c>
      <c r="BF74" s="117">
        <v>1</v>
      </c>
      <c r="BG74" s="117">
        <v>1</v>
      </c>
      <c r="BH74" s="117">
        <v>1</v>
      </c>
      <c r="BI74" s="117">
        <v>1</v>
      </c>
    </row>
    <row r="75" spans="8:61" s="229" customFormat="1" x14ac:dyDescent="0.35">
      <c r="H75" s="33">
        <v>72</v>
      </c>
      <c r="I75" s="228">
        <v>1000</v>
      </c>
      <c r="J75" s="228">
        <v>1000</v>
      </c>
      <c r="K75" s="228">
        <v>1000</v>
      </c>
      <c r="L75" s="7">
        <v>1000</v>
      </c>
      <c r="M75" s="7">
        <v>1000</v>
      </c>
      <c r="O75" s="33">
        <v>72</v>
      </c>
      <c r="P75" s="228">
        <f t="shared" si="4"/>
        <v>11</v>
      </c>
      <c r="Q75" s="228">
        <v>0</v>
      </c>
      <c r="R75" s="228">
        <v>0</v>
      </c>
      <c r="S75" s="228">
        <v>0</v>
      </c>
      <c r="T75" s="228">
        <v>0</v>
      </c>
      <c r="U75" s="228">
        <v>0</v>
      </c>
      <c r="W75" s="33">
        <v>72</v>
      </c>
      <c r="X75" s="228">
        <f t="shared" si="5"/>
        <v>12</v>
      </c>
      <c r="Y75" s="228">
        <v>0</v>
      </c>
      <c r="Z75" s="228">
        <v>0</v>
      </c>
      <c r="AA75" s="228">
        <v>0</v>
      </c>
      <c r="AB75" s="228">
        <v>0</v>
      </c>
      <c r="AC75" s="228">
        <v>0</v>
      </c>
      <c r="AE75" s="33">
        <v>72</v>
      </c>
      <c r="AF75" s="228">
        <f t="shared" si="6"/>
        <v>13</v>
      </c>
      <c r="AG75" s="228">
        <v>0</v>
      </c>
      <c r="AH75" s="228">
        <v>0</v>
      </c>
      <c r="AI75" s="228">
        <v>0</v>
      </c>
      <c r="AJ75" s="228">
        <v>0</v>
      </c>
      <c r="AK75" s="228">
        <v>0</v>
      </c>
      <c r="AM75" s="33">
        <v>72</v>
      </c>
      <c r="AN75" s="228">
        <f t="shared" si="7"/>
        <v>1</v>
      </c>
      <c r="AO75" s="228">
        <v>0</v>
      </c>
      <c r="AP75" s="228">
        <v>0</v>
      </c>
      <c r="AQ75" s="228">
        <v>0</v>
      </c>
      <c r="AR75" s="228">
        <v>0</v>
      </c>
      <c r="AS75" s="228">
        <v>0</v>
      </c>
      <c r="AU75" s="33">
        <v>72</v>
      </c>
      <c r="AV75" s="228">
        <v>5</v>
      </c>
      <c r="AW75" s="228">
        <v>0</v>
      </c>
      <c r="AX75" s="228">
        <v>0</v>
      </c>
      <c r="AY75" s="228">
        <v>0</v>
      </c>
      <c r="AZ75" s="228">
        <v>0</v>
      </c>
      <c r="BA75" s="228">
        <v>0</v>
      </c>
      <c r="BC75" s="184">
        <v>72</v>
      </c>
      <c r="BD75" s="183" t="s">
        <v>395</v>
      </c>
      <c r="BE75" s="117">
        <v>1</v>
      </c>
      <c r="BF75" s="117">
        <v>1</v>
      </c>
      <c r="BG75" s="117">
        <v>1</v>
      </c>
      <c r="BH75" s="117">
        <v>1</v>
      </c>
      <c r="BI75" s="117">
        <v>1</v>
      </c>
    </row>
    <row r="76" spans="8:61" s="229" customFormat="1" x14ac:dyDescent="0.35">
      <c r="H76" s="33">
        <v>73</v>
      </c>
      <c r="I76" s="228">
        <v>1000</v>
      </c>
      <c r="J76" s="228">
        <v>1000</v>
      </c>
      <c r="K76" s="228">
        <v>1000</v>
      </c>
      <c r="L76" s="7">
        <v>1000</v>
      </c>
      <c r="M76" s="7">
        <v>1000</v>
      </c>
      <c r="O76" s="33">
        <v>73</v>
      </c>
      <c r="P76" s="228">
        <f t="shared" si="4"/>
        <v>11</v>
      </c>
      <c r="Q76" s="228">
        <v>0</v>
      </c>
      <c r="R76" s="228">
        <v>0</v>
      </c>
      <c r="S76" s="228">
        <v>0</v>
      </c>
      <c r="T76" s="228">
        <v>0</v>
      </c>
      <c r="U76" s="228">
        <v>0</v>
      </c>
      <c r="W76" s="33">
        <v>73</v>
      </c>
      <c r="X76" s="228">
        <f t="shared" si="5"/>
        <v>12</v>
      </c>
      <c r="Y76" s="228">
        <v>0</v>
      </c>
      <c r="Z76" s="228">
        <v>0</v>
      </c>
      <c r="AA76" s="228">
        <v>0</v>
      </c>
      <c r="AB76" s="228">
        <v>0</v>
      </c>
      <c r="AC76" s="228">
        <v>0</v>
      </c>
      <c r="AE76" s="33">
        <v>73</v>
      </c>
      <c r="AF76" s="228">
        <f t="shared" si="6"/>
        <v>13</v>
      </c>
      <c r="AG76" s="228">
        <v>0</v>
      </c>
      <c r="AH76" s="228">
        <v>0</v>
      </c>
      <c r="AI76" s="228">
        <v>0</v>
      </c>
      <c r="AJ76" s="228">
        <v>0</v>
      </c>
      <c r="AK76" s="228">
        <v>0</v>
      </c>
      <c r="AM76" s="33">
        <v>73</v>
      </c>
      <c r="AN76" s="228">
        <f t="shared" si="7"/>
        <v>1</v>
      </c>
      <c r="AO76" s="228">
        <v>0</v>
      </c>
      <c r="AP76" s="228">
        <v>0</v>
      </c>
      <c r="AQ76" s="228">
        <v>0</v>
      </c>
      <c r="AR76" s="228">
        <v>0</v>
      </c>
      <c r="AS76" s="228">
        <v>0</v>
      </c>
      <c r="AU76" s="33">
        <v>73</v>
      </c>
      <c r="AV76" s="228">
        <v>5</v>
      </c>
      <c r="AW76" s="228">
        <v>0</v>
      </c>
      <c r="AX76" s="228">
        <v>0</v>
      </c>
      <c r="AY76" s="228">
        <v>0</v>
      </c>
      <c r="AZ76" s="228">
        <v>0</v>
      </c>
      <c r="BA76" s="228">
        <v>0</v>
      </c>
      <c r="BC76" s="184">
        <v>73</v>
      </c>
      <c r="BD76" s="183" t="s">
        <v>395</v>
      </c>
      <c r="BE76" s="117">
        <v>1</v>
      </c>
      <c r="BF76" s="117">
        <v>1</v>
      </c>
      <c r="BG76" s="117">
        <v>1</v>
      </c>
      <c r="BH76" s="117">
        <v>1</v>
      </c>
      <c r="BI76" s="117">
        <v>1</v>
      </c>
    </row>
    <row r="77" spans="8:61" s="229" customFormat="1" x14ac:dyDescent="0.35">
      <c r="H77" s="33">
        <v>74</v>
      </c>
      <c r="I77" s="228">
        <v>1000</v>
      </c>
      <c r="J77" s="228">
        <v>1000</v>
      </c>
      <c r="K77" s="228">
        <v>1000</v>
      </c>
      <c r="L77" s="7">
        <v>1000</v>
      </c>
      <c r="M77" s="7">
        <v>1000</v>
      </c>
      <c r="O77" s="33">
        <v>74</v>
      </c>
      <c r="P77" s="228">
        <f t="shared" si="4"/>
        <v>11</v>
      </c>
      <c r="Q77" s="228">
        <v>0</v>
      </c>
      <c r="R77" s="228">
        <v>0</v>
      </c>
      <c r="S77" s="228">
        <v>0</v>
      </c>
      <c r="T77" s="228">
        <v>0</v>
      </c>
      <c r="U77" s="228">
        <v>0</v>
      </c>
      <c r="W77" s="33">
        <v>74</v>
      </c>
      <c r="X77" s="228">
        <f t="shared" si="5"/>
        <v>12</v>
      </c>
      <c r="Y77" s="228">
        <v>0</v>
      </c>
      <c r="Z77" s="228">
        <v>0</v>
      </c>
      <c r="AA77" s="228">
        <v>0</v>
      </c>
      <c r="AB77" s="228">
        <v>0</v>
      </c>
      <c r="AC77" s="228">
        <v>0</v>
      </c>
      <c r="AE77" s="33">
        <v>74</v>
      </c>
      <c r="AF77" s="228">
        <f t="shared" si="6"/>
        <v>13</v>
      </c>
      <c r="AG77" s="228">
        <v>0</v>
      </c>
      <c r="AH77" s="228">
        <v>0</v>
      </c>
      <c r="AI77" s="228">
        <v>0</v>
      </c>
      <c r="AJ77" s="228">
        <v>0</v>
      </c>
      <c r="AK77" s="228">
        <v>0</v>
      </c>
      <c r="AM77" s="33">
        <v>74</v>
      </c>
      <c r="AN77" s="228">
        <f t="shared" si="7"/>
        <v>1</v>
      </c>
      <c r="AO77" s="228">
        <v>0</v>
      </c>
      <c r="AP77" s="228">
        <v>0</v>
      </c>
      <c r="AQ77" s="228">
        <v>0</v>
      </c>
      <c r="AR77" s="228">
        <v>0</v>
      </c>
      <c r="AS77" s="228">
        <v>0</v>
      </c>
      <c r="AU77" s="33">
        <v>74</v>
      </c>
      <c r="AV77" s="228">
        <v>5</v>
      </c>
      <c r="AW77" s="228">
        <v>0</v>
      </c>
      <c r="AX77" s="228">
        <v>0</v>
      </c>
      <c r="AY77" s="228">
        <v>0</v>
      </c>
      <c r="AZ77" s="228">
        <v>0</v>
      </c>
      <c r="BA77" s="228">
        <v>0</v>
      </c>
      <c r="BC77" s="184">
        <v>74</v>
      </c>
      <c r="BD77" s="183" t="s">
        <v>395</v>
      </c>
      <c r="BE77" s="117">
        <v>1</v>
      </c>
      <c r="BF77" s="117">
        <v>1</v>
      </c>
      <c r="BG77" s="117">
        <v>1</v>
      </c>
      <c r="BH77" s="117">
        <v>1</v>
      </c>
      <c r="BI77" s="117">
        <v>1</v>
      </c>
    </row>
    <row r="78" spans="8:61" s="229" customFormat="1" x14ac:dyDescent="0.35">
      <c r="H78" s="33">
        <v>75</v>
      </c>
      <c r="I78" s="228">
        <v>1000</v>
      </c>
      <c r="J78" s="228">
        <v>1000</v>
      </c>
      <c r="K78" s="228">
        <v>1000</v>
      </c>
      <c r="L78" s="7">
        <v>1000</v>
      </c>
      <c r="M78" s="7">
        <v>1000</v>
      </c>
      <c r="O78" s="33">
        <v>75</v>
      </c>
      <c r="P78" s="228">
        <f t="shared" si="4"/>
        <v>11</v>
      </c>
      <c r="Q78" s="228">
        <v>0</v>
      </c>
      <c r="R78" s="228">
        <v>0</v>
      </c>
      <c r="S78" s="228">
        <v>0</v>
      </c>
      <c r="T78" s="228">
        <v>0</v>
      </c>
      <c r="U78" s="228">
        <v>0</v>
      </c>
      <c r="W78" s="33">
        <v>75</v>
      </c>
      <c r="X78" s="228">
        <f t="shared" si="5"/>
        <v>12</v>
      </c>
      <c r="Y78" s="228">
        <v>0</v>
      </c>
      <c r="Z78" s="228">
        <v>0</v>
      </c>
      <c r="AA78" s="228">
        <v>0</v>
      </c>
      <c r="AB78" s="228">
        <v>0</v>
      </c>
      <c r="AC78" s="228">
        <v>0</v>
      </c>
      <c r="AE78" s="33">
        <v>75</v>
      </c>
      <c r="AF78" s="228">
        <f t="shared" si="6"/>
        <v>13</v>
      </c>
      <c r="AG78" s="228">
        <v>0</v>
      </c>
      <c r="AH78" s="228">
        <v>0</v>
      </c>
      <c r="AI78" s="228">
        <v>0</v>
      </c>
      <c r="AJ78" s="228">
        <v>0</v>
      </c>
      <c r="AK78" s="228">
        <v>0</v>
      </c>
      <c r="AM78" s="33">
        <v>75</v>
      </c>
      <c r="AN78" s="228">
        <f t="shared" si="7"/>
        <v>1</v>
      </c>
      <c r="AO78" s="228">
        <v>0</v>
      </c>
      <c r="AP78" s="228">
        <v>0</v>
      </c>
      <c r="AQ78" s="228">
        <v>0</v>
      </c>
      <c r="AR78" s="228">
        <v>0</v>
      </c>
      <c r="AS78" s="228">
        <v>0</v>
      </c>
      <c r="AU78" s="33">
        <v>75</v>
      </c>
      <c r="AV78" s="228">
        <v>5</v>
      </c>
      <c r="AW78" s="228">
        <v>0</v>
      </c>
      <c r="AX78" s="228">
        <v>0</v>
      </c>
      <c r="AY78" s="228">
        <v>0</v>
      </c>
      <c r="AZ78" s="228">
        <v>0</v>
      </c>
      <c r="BA78" s="228">
        <v>0</v>
      </c>
      <c r="BC78" s="184">
        <v>75</v>
      </c>
      <c r="BD78" s="183" t="s">
        <v>395</v>
      </c>
      <c r="BE78" s="117">
        <v>1</v>
      </c>
      <c r="BF78" s="117">
        <v>1</v>
      </c>
      <c r="BG78" s="117">
        <v>1</v>
      </c>
      <c r="BH78" s="117">
        <v>1</v>
      </c>
      <c r="BI78" s="117">
        <v>1</v>
      </c>
    </row>
    <row r="79" spans="8:61" s="229" customFormat="1" x14ac:dyDescent="0.35">
      <c r="H79" s="33">
        <v>76</v>
      </c>
      <c r="I79" s="228">
        <v>1000</v>
      </c>
      <c r="J79" s="228">
        <v>1000</v>
      </c>
      <c r="K79" s="228">
        <v>1000</v>
      </c>
      <c r="L79" s="7">
        <v>1000</v>
      </c>
      <c r="M79" s="7">
        <v>1000</v>
      </c>
      <c r="O79" s="33">
        <v>76</v>
      </c>
      <c r="P79" s="228">
        <f t="shared" si="4"/>
        <v>11</v>
      </c>
      <c r="Q79" s="228">
        <v>0</v>
      </c>
      <c r="R79" s="228">
        <v>0</v>
      </c>
      <c r="S79" s="228">
        <v>0</v>
      </c>
      <c r="T79" s="228">
        <v>0</v>
      </c>
      <c r="U79" s="228">
        <v>0</v>
      </c>
      <c r="W79" s="33">
        <v>76</v>
      </c>
      <c r="X79" s="228">
        <f t="shared" si="5"/>
        <v>12</v>
      </c>
      <c r="Y79" s="228">
        <v>0</v>
      </c>
      <c r="Z79" s="228">
        <v>0</v>
      </c>
      <c r="AA79" s="228">
        <v>0</v>
      </c>
      <c r="AB79" s="228">
        <v>0</v>
      </c>
      <c r="AC79" s="228">
        <v>0</v>
      </c>
      <c r="AE79" s="33">
        <v>76</v>
      </c>
      <c r="AF79" s="228">
        <f t="shared" si="6"/>
        <v>13</v>
      </c>
      <c r="AG79" s="228">
        <v>0</v>
      </c>
      <c r="AH79" s="228">
        <v>0</v>
      </c>
      <c r="AI79" s="228">
        <v>0</v>
      </c>
      <c r="AJ79" s="228">
        <v>0</v>
      </c>
      <c r="AK79" s="228">
        <v>0</v>
      </c>
      <c r="AM79" s="33">
        <v>76</v>
      </c>
      <c r="AN79" s="228">
        <f t="shared" si="7"/>
        <v>1</v>
      </c>
      <c r="AO79" s="228">
        <v>0</v>
      </c>
      <c r="AP79" s="228">
        <v>0</v>
      </c>
      <c r="AQ79" s="228">
        <v>0</v>
      </c>
      <c r="AR79" s="228">
        <v>0</v>
      </c>
      <c r="AS79" s="228">
        <v>0</v>
      </c>
      <c r="AU79" s="33">
        <v>76</v>
      </c>
      <c r="AV79" s="228">
        <v>5</v>
      </c>
      <c r="AW79" s="228">
        <v>0</v>
      </c>
      <c r="AX79" s="228">
        <v>0</v>
      </c>
      <c r="AY79" s="228">
        <v>0</v>
      </c>
      <c r="AZ79" s="228">
        <v>0</v>
      </c>
      <c r="BA79" s="228">
        <v>0</v>
      </c>
      <c r="BC79" s="184">
        <v>76</v>
      </c>
      <c r="BD79" s="183" t="s">
        <v>395</v>
      </c>
      <c r="BE79" s="117">
        <v>1</v>
      </c>
      <c r="BF79" s="117">
        <v>1</v>
      </c>
      <c r="BG79" s="117">
        <v>1</v>
      </c>
      <c r="BH79" s="117">
        <v>1</v>
      </c>
      <c r="BI79" s="117">
        <v>1</v>
      </c>
    </row>
    <row r="80" spans="8:61" s="229" customFormat="1" x14ac:dyDescent="0.35">
      <c r="H80" s="33">
        <v>77</v>
      </c>
      <c r="I80" s="228">
        <v>1000</v>
      </c>
      <c r="J80" s="228">
        <v>1000</v>
      </c>
      <c r="K80" s="228">
        <v>1000</v>
      </c>
      <c r="L80" s="7">
        <v>1000</v>
      </c>
      <c r="M80" s="7">
        <v>1000</v>
      </c>
      <c r="O80" s="33">
        <v>77</v>
      </c>
      <c r="P80" s="228">
        <f t="shared" si="4"/>
        <v>11</v>
      </c>
      <c r="Q80" s="228">
        <v>0</v>
      </c>
      <c r="R80" s="228">
        <v>0</v>
      </c>
      <c r="S80" s="228">
        <v>0</v>
      </c>
      <c r="T80" s="228">
        <v>0</v>
      </c>
      <c r="U80" s="228">
        <v>0</v>
      </c>
      <c r="W80" s="33">
        <v>77</v>
      </c>
      <c r="X80" s="228">
        <f t="shared" si="5"/>
        <v>12</v>
      </c>
      <c r="Y80" s="228">
        <v>0</v>
      </c>
      <c r="Z80" s="228">
        <v>0</v>
      </c>
      <c r="AA80" s="228">
        <v>0</v>
      </c>
      <c r="AB80" s="228">
        <v>0</v>
      </c>
      <c r="AC80" s="228">
        <v>0</v>
      </c>
      <c r="AE80" s="33">
        <v>77</v>
      </c>
      <c r="AF80" s="228">
        <f t="shared" si="6"/>
        <v>13</v>
      </c>
      <c r="AG80" s="228">
        <v>0</v>
      </c>
      <c r="AH80" s="228">
        <v>0</v>
      </c>
      <c r="AI80" s="228">
        <v>0</v>
      </c>
      <c r="AJ80" s="228">
        <v>0</v>
      </c>
      <c r="AK80" s="228">
        <v>0</v>
      </c>
      <c r="AM80" s="33">
        <v>77</v>
      </c>
      <c r="AN80" s="228">
        <f t="shared" si="7"/>
        <v>1</v>
      </c>
      <c r="AO80" s="228">
        <v>0</v>
      </c>
      <c r="AP80" s="228">
        <v>0</v>
      </c>
      <c r="AQ80" s="228">
        <v>0</v>
      </c>
      <c r="AR80" s="228">
        <v>0</v>
      </c>
      <c r="AS80" s="228">
        <v>0</v>
      </c>
      <c r="AU80" s="33">
        <v>77</v>
      </c>
      <c r="AV80" s="228">
        <v>5</v>
      </c>
      <c r="AW80" s="228">
        <v>0</v>
      </c>
      <c r="AX80" s="228">
        <v>0</v>
      </c>
      <c r="AY80" s="228">
        <v>0</v>
      </c>
      <c r="AZ80" s="228">
        <v>0</v>
      </c>
      <c r="BA80" s="228">
        <v>0</v>
      </c>
      <c r="BC80" s="184">
        <v>77</v>
      </c>
      <c r="BD80" s="183" t="s">
        <v>395</v>
      </c>
      <c r="BE80" s="117">
        <v>1</v>
      </c>
      <c r="BF80" s="117">
        <v>1</v>
      </c>
      <c r="BG80" s="117">
        <v>1</v>
      </c>
      <c r="BH80" s="117">
        <v>1</v>
      </c>
      <c r="BI80" s="117">
        <v>1</v>
      </c>
    </row>
    <row r="81" spans="8:61" s="229" customFormat="1" x14ac:dyDescent="0.35">
      <c r="H81" s="33">
        <v>78</v>
      </c>
      <c r="I81" s="228">
        <v>1000</v>
      </c>
      <c r="J81" s="228">
        <v>1000</v>
      </c>
      <c r="K81" s="228">
        <v>1000</v>
      </c>
      <c r="L81" s="7">
        <v>1000</v>
      </c>
      <c r="M81" s="7">
        <v>1000</v>
      </c>
      <c r="O81" s="33">
        <v>78</v>
      </c>
      <c r="P81" s="228">
        <f t="shared" si="4"/>
        <v>11</v>
      </c>
      <c r="Q81" s="228">
        <v>0</v>
      </c>
      <c r="R81" s="228">
        <v>0</v>
      </c>
      <c r="S81" s="228">
        <v>0</v>
      </c>
      <c r="T81" s="228">
        <v>0</v>
      </c>
      <c r="U81" s="228">
        <v>0</v>
      </c>
      <c r="W81" s="33">
        <v>78</v>
      </c>
      <c r="X81" s="228">
        <f t="shared" si="5"/>
        <v>12</v>
      </c>
      <c r="Y81" s="228">
        <v>0</v>
      </c>
      <c r="Z81" s="228">
        <v>0</v>
      </c>
      <c r="AA81" s="228">
        <v>0</v>
      </c>
      <c r="AB81" s="228">
        <v>0</v>
      </c>
      <c r="AC81" s="228">
        <v>0</v>
      </c>
      <c r="AE81" s="33">
        <v>78</v>
      </c>
      <c r="AF81" s="228">
        <f t="shared" si="6"/>
        <v>13</v>
      </c>
      <c r="AG81" s="228">
        <v>0</v>
      </c>
      <c r="AH81" s="228">
        <v>0</v>
      </c>
      <c r="AI81" s="228">
        <v>0</v>
      </c>
      <c r="AJ81" s="228">
        <v>0</v>
      </c>
      <c r="AK81" s="228">
        <v>0</v>
      </c>
      <c r="AM81" s="33">
        <v>78</v>
      </c>
      <c r="AN81" s="228">
        <f t="shared" si="7"/>
        <v>1</v>
      </c>
      <c r="AO81" s="228">
        <v>0</v>
      </c>
      <c r="AP81" s="228">
        <v>0</v>
      </c>
      <c r="AQ81" s="228">
        <v>0</v>
      </c>
      <c r="AR81" s="228">
        <v>0</v>
      </c>
      <c r="AS81" s="228">
        <v>0</v>
      </c>
      <c r="AU81" s="33">
        <v>78</v>
      </c>
      <c r="AV81" s="228">
        <v>5</v>
      </c>
      <c r="AW81" s="228">
        <v>0</v>
      </c>
      <c r="AX81" s="228">
        <v>0</v>
      </c>
      <c r="AY81" s="228">
        <v>0</v>
      </c>
      <c r="AZ81" s="228">
        <v>0</v>
      </c>
      <c r="BA81" s="228">
        <v>0</v>
      </c>
      <c r="BC81" s="184">
        <v>78</v>
      </c>
      <c r="BD81" s="183" t="s">
        <v>395</v>
      </c>
      <c r="BE81" s="117">
        <v>1</v>
      </c>
      <c r="BF81" s="117">
        <v>1</v>
      </c>
      <c r="BG81" s="117">
        <v>1</v>
      </c>
      <c r="BH81" s="117">
        <v>1</v>
      </c>
      <c r="BI81" s="117">
        <v>1</v>
      </c>
    </row>
    <row r="82" spans="8:61" s="229" customFormat="1" x14ac:dyDescent="0.35">
      <c r="H82" s="33">
        <v>79</v>
      </c>
      <c r="I82" s="228">
        <v>1000</v>
      </c>
      <c r="J82" s="228">
        <v>1000</v>
      </c>
      <c r="K82" s="228">
        <v>1000</v>
      </c>
      <c r="L82" s="7">
        <v>1000</v>
      </c>
      <c r="M82" s="7">
        <v>1000</v>
      </c>
      <c r="O82" s="33">
        <v>79</v>
      </c>
      <c r="P82" s="228">
        <f t="shared" si="4"/>
        <v>11</v>
      </c>
      <c r="Q82" s="228">
        <v>0</v>
      </c>
      <c r="R82" s="228">
        <v>0</v>
      </c>
      <c r="S82" s="228">
        <v>0</v>
      </c>
      <c r="T82" s="228">
        <v>0</v>
      </c>
      <c r="U82" s="228">
        <v>0</v>
      </c>
      <c r="W82" s="33">
        <v>79</v>
      </c>
      <c r="X82" s="228">
        <f t="shared" si="5"/>
        <v>12</v>
      </c>
      <c r="Y82" s="228">
        <v>0</v>
      </c>
      <c r="Z82" s="228">
        <v>0</v>
      </c>
      <c r="AA82" s="228">
        <v>0</v>
      </c>
      <c r="AB82" s="228">
        <v>0</v>
      </c>
      <c r="AC82" s="228">
        <v>0</v>
      </c>
      <c r="AE82" s="33">
        <v>79</v>
      </c>
      <c r="AF82" s="228">
        <f t="shared" si="6"/>
        <v>13</v>
      </c>
      <c r="AG82" s="228">
        <v>0</v>
      </c>
      <c r="AH82" s="228">
        <v>0</v>
      </c>
      <c r="AI82" s="228">
        <v>0</v>
      </c>
      <c r="AJ82" s="228">
        <v>0</v>
      </c>
      <c r="AK82" s="228">
        <v>0</v>
      </c>
      <c r="AM82" s="33">
        <v>79</v>
      </c>
      <c r="AN82" s="228">
        <f t="shared" si="7"/>
        <v>1</v>
      </c>
      <c r="AO82" s="228">
        <v>0</v>
      </c>
      <c r="AP82" s="228">
        <v>0</v>
      </c>
      <c r="AQ82" s="228">
        <v>0</v>
      </c>
      <c r="AR82" s="228">
        <v>0</v>
      </c>
      <c r="AS82" s="228">
        <v>0</v>
      </c>
      <c r="AU82" s="33">
        <v>79</v>
      </c>
      <c r="AV82" s="228">
        <v>5</v>
      </c>
      <c r="AW82" s="228">
        <v>0</v>
      </c>
      <c r="AX82" s="228">
        <v>0</v>
      </c>
      <c r="AY82" s="228">
        <v>0</v>
      </c>
      <c r="AZ82" s="228">
        <v>0</v>
      </c>
      <c r="BA82" s="228">
        <v>0</v>
      </c>
      <c r="BC82" s="184">
        <v>79</v>
      </c>
      <c r="BD82" s="183" t="s">
        <v>395</v>
      </c>
      <c r="BE82" s="117">
        <v>1</v>
      </c>
      <c r="BF82" s="117">
        <v>1</v>
      </c>
      <c r="BG82" s="117">
        <v>1</v>
      </c>
      <c r="BH82" s="117">
        <v>1</v>
      </c>
      <c r="BI82" s="117">
        <v>1</v>
      </c>
    </row>
    <row r="83" spans="8:61" s="229" customFormat="1" x14ac:dyDescent="0.35">
      <c r="H83" s="33">
        <v>80</v>
      </c>
      <c r="I83" s="228">
        <v>1000</v>
      </c>
      <c r="J83" s="228">
        <v>1000</v>
      </c>
      <c r="K83" s="228">
        <v>1000</v>
      </c>
      <c r="L83" s="7">
        <v>1000</v>
      </c>
      <c r="M83" s="7">
        <v>1000</v>
      </c>
      <c r="O83" s="33">
        <v>80</v>
      </c>
      <c r="P83" s="228">
        <f t="shared" si="4"/>
        <v>11</v>
      </c>
      <c r="Q83" s="228">
        <v>0</v>
      </c>
      <c r="R83" s="228">
        <v>0</v>
      </c>
      <c r="S83" s="228">
        <v>0</v>
      </c>
      <c r="T83" s="228">
        <v>0</v>
      </c>
      <c r="U83" s="228">
        <v>0</v>
      </c>
      <c r="W83" s="33">
        <v>80</v>
      </c>
      <c r="X83" s="228">
        <f t="shared" si="5"/>
        <v>12</v>
      </c>
      <c r="Y83" s="228">
        <v>0</v>
      </c>
      <c r="Z83" s="228">
        <v>0</v>
      </c>
      <c r="AA83" s="228">
        <v>0</v>
      </c>
      <c r="AB83" s="228">
        <v>0</v>
      </c>
      <c r="AC83" s="228">
        <v>0</v>
      </c>
      <c r="AE83" s="33">
        <v>80</v>
      </c>
      <c r="AF83" s="228">
        <f t="shared" si="6"/>
        <v>13</v>
      </c>
      <c r="AG83" s="228">
        <v>0</v>
      </c>
      <c r="AH83" s="228">
        <v>0</v>
      </c>
      <c r="AI83" s="228">
        <v>0</v>
      </c>
      <c r="AJ83" s="228">
        <v>0</v>
      </c>
      <c r="AK83" s="228">
        <v>0</v>
      </c>
      <c r="AM83" s="33">
        <v>80</v>
      </c>
      <c r="AN83" s="228">
        <f t="shared" si="7"/>
        <v>1</v>
      </c>
      <c r="AO83" s="228">
        <v>0</v>
      </c>
      <c r="AP83" s="228">
        <v>0</v>
      </c>
      <c r="AQ83" s="228">
        <v>0</v>
      </c>
      <c r="AR83" s="228">
        <v>0</v>
      </c>
      <c r="AS83" s="228">
        <v>0</v>
      </c>
      <c r="AU83" s="33">
        <v>80</v>
      </c>
      <c r="AV83" s="228">
        <v>5</v>
      </c>
      <c r="AW83" s="228">
        <v>0</v>
      </c>
      <c r="AX83" s="228">
        <v>0</v>
      </c>
      <c r="AY83" s="228">
        <v>0</v>
      </c>
      <c r="AZ83" s="228">
        <v>0</v>
      </c>
      <c r="BA83" s="228">
        <v>0</v>
      </c>
      <c r="BC83" s="184">
        <v>80</v>
      </c>
      <c r="BD83" s="183" t="s">
        <v>395</v>
      </c>
      <c r="BE83" s="117">
        <v>1</v>
      </c>
      <c r="BF83" s="117">
        <v>1</v>
      </c>
      <c r="BG83" s="117">
        <v>1</v>
      </c>
      <c r="BH83" s="117">
        <v>1</v>
      </c>
      <c r="BI83" s="117">
        <v>1</v>
      </c>
    </row>
    <row r="84" spans="8:61" s="229" customFormat="1" x14ac:dyDescent="0.35">
      <c r="H84" s="33">
        <v>81</v>
      </c>
      <c r="I84" s="228">
        <v>1000</v>
      </c>
      <c r="J84" s="228">
        <v>1000</v>
      </c>
      <c r="K84" s="228">
        <v>1000</v>
      </c>
      <c r="L84" s="7">
        <v>1000</v>
      </c>
      <c r="M84" s="7">
        <v>1000</v>
      </c>
      <c r="O84" s="33">
        <v>81</v>
      </c>
      <c r="P84" s="228">
        <f t="shared" si="4"/>
        <v>11</v>
      </c>
      <c r="Q84" s="228">
        <v>0</v>
      </c>
      <c r="R84" s="228">
        <v>0</v>
      </c>
      <c r="S84" s="228">
        <v>0</v>
      </c>
      <c r="T84" s="228">
        <v>0</v>
      </c>
      <c r="U84" s="228">
        <v>0</v>
      </c>
      <c r="W84" s="33">
        <v>81</v>
      </c>
      <c r="X84" s="228">
        <f t="shared" si="5"/>
        <v>12</v>
      </c>
      <c r="Y84" s="228">
        <v>0</v>
      </c>
      <c r="Z84" s="228">
        <v>0</v>
      </c>
      <c r="AA84" s="228">
        <v>0</v>
      </c>
      <c r="AB84" s="228">
        <v>0</v>
      </c>
      <c r="AC84" s="228">
        <v>0</v>
      </c>
      <c r="AE84" s="33">
        <v>81</v>
      </c>
      <c r="AF84" s="228">
        <f t="shared" si="6"/>
        <v>13</v>
      </c>
      <c r="AG84" s="228">
        <v>0</v>
      </c>
      <c r="AH84" s="228">
        <v>0</v>
      </c>
      <c r="AI84" s="228">
        <v>0</v>
      </c>
      <c r="AJ84" s="228">
        <v>0</v>
      </c>
      <c r="AK84" s="228">
        <v>0</v>
      </c>
      <c r="AM84" s="33">
        <v>81</v>
      </c>
      <c r="AN84" s="228">
        <f t="shared" si="7"/>
        <v>1</v>
      </c>
      <c r="AO84" s="228">
        <v>0</v>
      </c>
      <c r="AP84" s="228">
        <v>0</v>
      </c>
      <c r="AQ84" s="228">
        <v>0</v>
      </c>
      <c r="AR84" s="228">
        <v>0</v>
      </c>
      <c r="AS84" s="228">
        <v>0</v>
      </c>
      <c r="AU84" s="33">
        <v>81</v>
      </c>
      <c r="AV84" s="228">
        <v>5</v>
      </c>
      <c r="AW84" s="228">
        <v>0</v>
      </c>
      <c r="AX84" s="228">
        <v>0</v>
      </c>
      <c r="AY84" s="228">
        <v>0</v>
      </c>
      <c r="AZ84" s="228">
        <v>0</v>
      </c>
      <c r="BA84" s="228">
        <v>0</v>
      </c>
      <c r="BC84" s="184">
        <v>81</v>
      </c>
      <c r="BD84" s="183" t="s">
        <v>395</v>
      </c>
      <c r="BE84" s="117">
        <v>1</v>
      </c>
      <c r="BF84" s="117">
        <v>1</v>
      </c>
      <c r="BG84" s="117">
        <v>1</v>
      </c>
      <c r="BH84" s="117">
        <v>1</v>
      </c>
      <c r="BI84" s="117">
        <v>1</v>
      </c>
    </row>
    <row r="85" spans="8:61" s="229" customFormat="1" x14ac:dyDescent="0.35">
      <c r="H85" s="33">
        <v>82</v>
      </c>
      <c r="I85" s="228">
        <v>1000</v>
      </c>
      <c r="J85" s="228">
        <v>1000</v>
      </c>
      <c r="K85" s="228">
        <v>1000</v>
      </c>
      <c r="L85" s="7">
        <v>1000</v>
      </c>
      <c r="M85" s="7">
        <v>1000</v>
      </c>
      <c r="O85" s="33">
        <v>82</v>
      </c>
      <c r="P85" s="228">
        <f t="shared" si="4"/>
        <v>11</v>
      </c>
      <c r="Q85" s="228">
        <v>0</v>
      </c>
      <c r="R85" s="228">
        <v>0</v>
      </c>
      <c r="S85" s="228">
        <v>0</v>
      </c>
      <c r="T85" s="228">
        <v>0</v>
      </c>
      <c r="U85" s="228">
        <v>0</v>
      </c>
      <c r="W85" s="33">
        <v>82</v>
      </c>
      <c r="X85" s="228">
        <f t="shared" si="5"/>
        <v>12</v>
      </c>
      <c r="Y85" s="228">
        <v>0</v>
      </c>
      <c r="Z85" s="228">
        <v>0</v>
      </c>
      <c r="AA85" s="228">
        <v>0</v>
      </c>
      <c r="AB85" s="228">
        <v>0</v>
      </c>
      <c r="AC85" s="228">
        <v>0</v>
      </c>
      <c r="AE85" s="33">
        <v>82</v>
      </c>
      <c r="AF85" s="228">
        <f t="shared" si="6"/>
        <v>13</v>
      </c>
      <c r="AG85" s="228">
        <v>0</v>
      </c>
      <c r="AH85" s="228">
        <v>0</v>
      </c>
      <c r="AI85" s="228">
        <v>0</v>
      </c>
      <c r="AJ85" s="228">
        <v>0</v>
      </c>
      <c r="AK85" s="228">
        <v>0</v>
      </c>
      <c r="AM85" s="33">
        <v>82</v>
      </c>
      <c r="AN85" s="228">
        <f t="shared" si="7"/>
        <v>1</v>
      </c>
      <c r="AO85" s="228">
        <v>0</v>
      </c>
      <c r="AP85" s="228">
        <v>0</v>
      </c>
      <c r="AQ85" s="228">
        <v>0</v>
      </c>
      <c r="AR85" s="228">
        <v>0</v>
      </c>
      <c r="AS85" s="228">
        <v>0</v>
      </c>
      <c r="AU85" s="33">
        <v>82</v>
      </c>
      <c r="AV85" s="228">
        <v>5</v>
      </c>
      <c r="AW85" s="228">
        <v>0</v>
      </c>
      <c r="AX85" s="228">
        <v>0</v>
      </c>
      <c r="AY85" s="228">
        <v>0</v>
      </c>
      <c r="AZ85" s="228">
        <v>0</v>
      </c>
      <c r="BA85" s="228">
        <v>0</v>
      </c>
      <c r="BC85" s="184">
        <v>82</v>
      </c>
      <c r="BD85" s="183" t="s">
        <v>395</v>
      </c>
      <c r="BE85" s="117">
        <v>1</v>
      </c>
      <c r="BF85" s="117">
        <v>1</v>
      </c>
      <c r="BG85" s="117">
        <v>1</v>
      </c>
      <c r="BH85" s="117">
        <v>1</v>
      </c>
      <c r="BI85" s="117">
        <v>1</v>
      </c>
    </row>
    <row r="86" spans="8:61" s="229" customFormat="1" x14ac:dyDescent="0.35">
      <c r="H86" s="33">
        <v>83</v>
      </c>
      <c r="I86" s="228">
        <v>1000</v>
      </c>
      <c r="J86" s="228">
        <v>1000</v>
      </c>
      <c r="K86" s="228">
        <v>1000</v>
      </c>
      <c r="L86" s="7">
        <v>1000</v>
      </c>
      <c r="M86" s="7">
        <v>1000</v>
      </c>
      <c r="O86" s="33">
        <v>83</v>
      </c>
      <c r="P86" s="228">
        <f t="shared" si="4"/>
        <v>11</v>
      </c>
      <c r="Q86" s="228">
        <v>0</v>
      </c>
      <c r="R86" s="228">
        <v>0</v>
      </c>
      <c r="S86" s="228">
        <v>0</v>
      </c>
      <c r="T86" s="228">
        <v>0</v>
      </c>
      <c r="U86" s="228">
        <v>0</v>
      </c>
      <c r="W86" s="33">
        <v>83</v>
      </c>
      <c r="X86" s="228">
        <f t="shared" si="5"/>
        <v>12</v>
      </c>
      <c r="Y86" s="228">
        <v>0</v>
      </c>
      <c r="Z86" s="228">
        <v>0</v>
      </c>
      <c r="AA86" s="228">
        <v>0</v>
      </c>
      <c r="AB86" s="228">
        <v>0</v>
      </c>
      <c r="AC86" s="228">
        <v>0</v>
      </c>
      <c r="AE86" s="33">
        <v>83</v>
      </c>
      <c r="AF86" s="228">
        <f t="shared" si="6"/>
        <v>13</v>
      </c>
      <c r="AG86" s="228">
        <v>0</v>
      </c>
      <c r="AH86" s="228">
        <v>0</v>
      </c>
      <c r="AI86" s="228">
        <v>0</v>
      </c>
      <c r="AJ86" s="228">
        <v>0</v>
      </c>
      <c r="AK86" s="228">
        <v>0</v>
      </c>
      <c r="AM86" s="33">
        <v>83</v>
      </c>
      <c r="AN86" s="228">
        <f t="shared" si="7"/>
        <v>1</v>
      </c>
      <c r="AO86" s="228">
        <v>0</v>
      </c>
      <c r="AP86" s="228">
        <v>0</v>
      </c>
      <c r="AQ86" s="228">
        <v>0</v>
      </c>
      <c r="AR86" s="228">
        <v>0</v>
      </c>
      <c r="AS86" s="228">
        <v>0</v>
      </c>
      <c r="AU86" s="33">
        <v>83</v>
      </c>
      <c r="AV86" s="228">
        <v>5</v>
      </c>
      <c r="AW86" s="228">
        <v>0</v>
      </c>
      <c r="AX86" s="228">
        <v>0</v>
      </c>
      <c r="AY86" s="228">
        <v>0</v>
      </c>
      <c r="AZ86" s="228">
        <v>0</v>
      </c>
      <c r="BA86" s="228">
        <v>0</v>
      </c>
      <c r="BC86" s="184">
        <v>83</v>
      </c>
      <c r="BD86" s="183" t="s">
        <v>395</v>
      </c>
      <c r="BE86" s="117">
        <v>1</v>
      </c>
      <c r="BF86" s="117">
        <v>1</v>
      </c>
      <c r="BG86" s="117">
        <v>1</v>
      </c>
      <c r="BH86" s="117">
        <v>1</v>
      </c>
      <c r="BI86" s="117">
        <v>1</v>
      </c>
    </row>
    <row r="87" spans="8:61" s="229" customFormat="1" x14ac:dyDescent="0.35">
      <c r="H87" s="33">
        <v>84</v>
      </c>
      <c r="I87" s="228">
        <v>1000</v>
      </c>
      <c r="J87" s="228">
        <v>1000</v>
      </c>
      <c r="K87" s="228">
        <v>1000</v>
      </c>
      <c r="L87" s="7">
        <v>1000</v>
      </c>
      <c r="M87" s="7">
        <v>1000</v>
      </c>
      <c r="O87" s="33">
        <v>84</v>
      </c>
      <c r="P87" s="228">
        <f t="shared" si="4"/>
        <v>11</v>
      </c>
      <c r="Q87" s="228">
        <v>0</v>
      </c>
      <c r="R87" s="228">
        <v>0</v>
      </c>
      <c r="S87" s="228">
        <v>0</v>
      </c>
      <c r="T87" s="228">
        <v>0</v>
      </c>
      <c r="U87" s="228">
        <v>0</v>
      </c>
      <c r="W87" s="33">
        <v>84</v>
      </c>
      <c r="X87" s="228">
        <f t="shared" si="5"/>
        <v>12</v>
      </c>
      <c r="Y87" s="228">
        <v>0</v>
      </c>
      <c r="Z87" s="228">
        <v>0</v>
      </c>
      <c r="AA87" s="228">
        <v>0</v>
      </c>
      <c r="AB87" s="228">
        <v>0</v>
      </c>
      <c r="AC87" s="228">
        <v>0</v>
      </c>
      <c r="AE87" s="33">
        <v>84</v>
      </c>
      <c r="AF87" s="228">
        <f t="shared" si="6"/>
        <v>13</v>
      </c>
      <c r="AG87" s="228">
        <v>0</v>
      </c>
      <c r="AH87" s="228">
        <v>0</v>
      </c>
      <c r="AI87" s="228">
        <v>0</v>
      </c>
      <c r="AJ87" s="228">
        <v>0</v>
      </c>
      <c r="AK87" s="228">
        <v>0</v>
      </c>
      <c r="AM87" s="33">
        <v>84</v>
      </c>
      <c r="AN87" s="228">
        <f t="shared" si="7"/>
        <v>1</v>
      </c>
      <c r="AO87" s="228">
        <v>0</v>
      </c>
      <c r="AP87" s="228">
        <v>0</v>
      </c>
      <c r="AQ87" s="228">
        <v>0</v>
      </c>
      <c r="AR87" s="228">
        <v>0</v>
      </c>
      <c r="AS87" s="228">
        <v>0</v>
      </c>
      <c r="AU87" s="33">
        <v>84</v>
      </c>
      <c r="AV87" s="228">
        <v>5</v>
      </c>
      <c r="AW87" s="228">
        <v>0</v>
      </c>
      <c r="AX87" s="228">
        <v>0</v>
      </c>
      <c r="AY87" s="228">
        <v>0</v>
      </c>
      <c r="AZ87" s="228">
        <v>0</v>
      </c>
      <c r="BA87" s="228">
        <v>0</v>
      </c>
      <c r="BC87" s="184">
        <v>84</v>
      </c>
      <c r="BD87" s="183" t="s">
        <v>395</v>
      </c>
      <c r="BE87" s="117">
        <v>1</v>
      </c>
      <c r="BF87" s="117">
        <v>1</v>
      </c>
      <c r="BG87" s="117">
        <v>1</v>
      </c>
      <c r="BH87" s="117">
        <v>1</v>
      </c>
      <c r="BI87" s="117">
        <v>1</v>
      </c>
    </row>
    <row r="88" spans="8:61" s="229" customFormat="1" x14ac:dyDescent="0.35">
      <c r="H88" s="33">
        <v>85</v>
      </c>
      <c r="I88" s="228">
        <v>1000</v>
      </c>
      <c r="J88" s="228">
        <v>1000</v>
      </c>
      <c r="K88" s="228">
        <v>1000</v>
      </c>
      <c r="L88" s="7">
        <v>1000</v>
      </c>
      <c r="M88" s="7">
        <v>1000</v>
      </c>
      <c r="O88" s="33">
        <v>85</v>
      </c>
      <c r="P88" s="228">
        <f t="shared" si="4"/>
        <v>11</v>
      </c>
      <c r="Q88" s="228">
        <v>0</v>
      </c>
      <c r="R88" s="228">
        <v>0</v>
      </c>
      <c r="S88" s="228">
        <v>0</v>
      </c>
      <c r="T88" s="228">
        <v>0</v>
      </c>
      <c r="U88" s="228">
        <v>0</v>
      </c>
      <c r="W88" s="33">
        <v>85</v>
      </c>
      <c r="X88" s="228">
        <f t="shared" si="5"/>
        <v>12</v>
      </c>
      <c r="Y88" s="228">
        <v>0</v>
      </c>
      <c r="Z88" s="228">
        <v>0</v>
      </c>
      <c r="AA88" s="228">
        <v>0</v>
      </c>
      <c r="AB88" s="228">
        <v>0</v>
      </c>
      <c r="AC88" s="228">
        <v>0</v>
      </c>
      <c r="AE88" s="33">
        <v>85</v>
      </c>
      <c r="AF88" s="228">
        <f t="shared" si="6"/>
        <v>13</v>
      </c>
      <c r="AG88" s="228">
        <v>0</v>
      </c>
      <c r="AH88" s="228">
        <v>0</v>
      </c>
      <c r="AI88" s="228">
        <v>0</v>
      </c>
      <c r="AJ88" s="228">
        <v>0</v>
      </c>
      <c r="AK88" s="228">
        <v>0</v>
      </c>
      <c r="AM88" s="33">
        <v>85</v>
      </c>
      <c r="AN88" s="228">
        <f t="shared" si="7"/>
        <v>1</v>
      </c>
      <c r="AO88" s="228">
        <v>0</v>
      </c>
      <c r="AP88" s="228">
        <v>0</v>
      </c>
      <c r="AQ88" s="228">
        <v>0</v>
      </c>
      <c r="AR88" s="228">
        <v>0</v>
      </c>
      <c r="AS88" s="228">
        <v>0</v>
      </c>
      <c r="AU88" s="33">
        <v>85</v>
      </c>
      <c r="AV88" s="228">
        <v>5</v>
      </c>
      <c r="AW88" s="228">
        <v>0</v>
      </c>
      <c r="AX88" s="228">
        <v>0</v>
      </c>
      <c r="AY88" s="228">
        <v>0</v>
      </c>
      <c r="AZ88" s="228">
        <v>0</v>
      </c>
      <c r="BA88" s="228">
        <v>0</v>
      </c>
      <c r="BC88" s="184">
        <v>85</v>
      </c>
      <c r="BD88" s="183" t="s">
        <v>395</v>
      </c>
      <c r="BE88" s="117">
        <v>1</v>
      </c>
      <c r="BF88" s="117">
        <v>1</v>
      </c>
      <c r="BG88" s="117">
        <v>1</v>
      </c>
      <c r="BH88" s="117">
        <v>1</v>
      </c>
      <c r="BI88" s="117">
        <v>1</v>
      </c>
    </row>
    <row r="89" spans="8:61" s="229" customFormat="1" x14ac:dyDescent="0.35">
      <c r="H89" s="33">
        <v>86</v>
      </c>
      <c r="I89" s="228">
        <v>1000</v>
      </c>
      <c r="J89" s="228">
        <v>1000</v>
      </c>
      <c r="K89" s="228">
        <v>1000</v>
      </c>
      <c r="L89" s="7">
        <v>1000</v>
      </c>
      <c r="M89" s="7">
        <v>1000</v>
      </c>
      <c r="O89" s="33">
        <v>86</v>
      </c>
      <c r="P89" s="228">
        <f t="shared" si="4"/>
        <v>11</v>
      </c>
      <c r="Q89" s="228">
        <v>0</v>
      </c>
      <c r="R89" s="228">
        <v>0</v>
      </c>
      <c r="S89" s="228">
        <v>0</v>
      </c>
      <c r="T89" s="228">
        <v>0</v>
      </c>
      <c r="U89" s="228">
        <v>0</v>
      </c>
      <c r="W89" s="33">
        <v>86</v>
      </c>
      <c r="X89" s="228">
        <f t="shared" si="5"/>
        <v>12</v>
      </c>
      <c r="Y89" s="228">
        <v>0</v>
      </c>
      <c r="Z89" s="228">
        <v>0</v>
      </c>
      <c r="AA89" s="228">
        <v>0</v>
      </c>
      <c r="AB89" s="228">
        <v>0</v>
      </c>
      <c r="AC89" s="228">
        <v>0</v>
      </c>
      <c r="AE89" s="33">
        <v>86</v>
      </c>
      <c r="AF89" s="228">
        <f t="shared" si="6"/>
        <v>13</v>
      </c>
      <c r="AG89" s="228">
        <v>0</v>
      </c>
      <c r="AH89" s="228">
        <v>0</v>
      </c>
      <c r="AI89" s="228">
        <v>0</v>
      </c>
      <c r="AJ89" s="228">
        <v>0</v>
      </c>
      <c r="AK89" s="228">
        <v>0</v>
      </c>
      <c r="AM89" s="33">
        <v>86</v>
      </c>
      <c r="AN89" s="228">
        <f t="shared" si="7"/>
        <v>1</v>
      </c>
      <c r="AO89" s="228">
        <v>0</v>
      </c>
      <c r="AP89" s="228">
        <v>0</v>
      </c>
      <c r="AQ89" s="228">
        <v>0</v>
      </c>
      <c r="AR89" s="228">
        <v>0</v>
      </c>
      <c r="AS89" s="228">
        <v>0</v>
      </c>
      <c r="AU89" s="33">
        <v>86</v>
      </c>
      <c r="AV89" s="228">
        <v>5</v>
      </c>
      <c r="AW89" s="228">
        <v>0</v>
      </c>
      <c r="AX89" s="228">
        <v>0</v>
      </c>
      <c r="AY89" s="228">
        <v>0</v>
      </c>
      <c r="AZ89" s="228">
        <v>0</v>
      </c>
      <c r="BA89" s="228">
        <v>0</v>
      </c>
      <c r="BC89" s="184">
        <v>86</v>
      </c>
      <c r="BD89" s="183" t="s">
        <v>395</v>
      </c>
      <c r="BE89" s="117">
        <v>1</v>
      </c>
      <c r="BF89" s="117">
        <v>1</v>
      </c>
      <c r="BG89" s="117">
        <v>1</v>
      </c>
      <c r="BH89" s="117">
        <v>1</v>
      </c>
      <c r="BI89" s="117">
        <v>1</v>
      </c>
    </row>
    <row r="90" spans="8:61" s="229" customFormat="1" x14ac:dyDescent="0.35">
      <c r="H90" s="33">
        <v>87</v>
      </c>
      <c r="I90" s="228">
        <v>1000</v>
      </c>
      <c r="J90" s="228">
        <v>1000</v>
      </c>
      <c r="K90" s="228">
        <v>1000</v>
      </c>
      <c r="L90" s="7">
        <v>1000</v>
      </c>
      <c r="M90" s="7">
        <v>1000</v>
      </c>
      <c r="O90" s="33">
        <v>87</v>
      </c>
      <c r="P90" s="228">
        <f t="shared" si="4"/>
        <v>11</v>
      </c>
      <c r="Q90" s="228">
        <v>0</v>
      </c>
      <c r="R90" s="228">
        <v>0</v>
      </c>
      <c r="S90" s="228">
        <v>0</v>
      </c>
      <c r="T90" s="228">
        <v>0</v>
      </c>
      <c r="U90" s="228">
        <v>0</v>
      </c>
      <c r="W90" s="33">
        <v>87</v>
      </c>
      <c r="X90" s="228">
        <f t="shared" si="5"/>
        <v>12</v>
      </c>
      <c r="Y90" s="228">
        <v>0</v>
      </c>
      <c r="Z90" s="228">
        <v>0</v>
      </c>
      <c r="AA90" s="228">
        <v>0</v>
      </c>
      <c r="AB90" s="228">
        <v>0</v>
      </c>
      <c r="AC90" s="228">
        <v>0</v>
      </c>
      <c r="AE90" s="33">
        <v>87</v>
      </c>
      <c r="AF90" s="228">
        <f t="shared" si="6"/>
        <v>13</v>
      </c>
      <c r="AG90" s="228">
        <v>0</v>
      </c>
      <c r="AH90" s="228">
        <v>0</v>
      </c>
      <c r="AI90" s="228">
        <v>0</v>
      </c>
      <c r="AJ90" s="228">
        <v>0</v>
      </c>
      <c r="AK90" s="228">
        <v>0</v>
      </c>
      <c r="AM90" s="33">
        <v>87</v>
      </c>
      <c r="AN90" s="228">
        <f t="shared" si="7"/>
        <v>1</v>
      </c>
      <c r="AO90" s="228">
        <v>0</v>
      </c>
      <c r="AP90" s="228">
        <v>0</v>
      </c>
      <c r="AQ90" s="228">
        <v>0</v>
      </c>
      <c r="AR90" s="228">
        <v>0</v>
      </c>
      <c r="AS90" s="228">
        <v>0</v>
      </c>
      <c r="AU90" s="33">
        <v>87</v>
      </c>
      <c r="AV90" s="228">
        <v>5</v>
      </c>
      <c r="AW90" s="228">
        <v>0</v>
      </c>
      <c r="AX90" s="228">
        <v>0</v>
      </c>
      <c r="AY90" s="228">
        <v>0</v>
      </c>
      <c r="AZ90" s="228">
        <v>0</v>
      </c>
      <c r="BA90" s="228">
        <v>0</v>
      </c>
      <c r="BC90" s="184">
        <v>87</v>
      </c>
      <c r="BD90" s="183" t="s">
        <v>395</v>
      </c>
      <c r="BE90" s="117">
        <v>1</v>
      </c>
      <c r="BF90" s="117">
        <v>1</v>
      </c>
      <c r="BG90" s="117">
        <v>1</v>
      </c>
      <c r="BH90" s="117">
        <v>1</v>
      </c>
      <c r="BI90" s="117">
        <v>1</v>
      </c>
    </row>
    <row r="91" spans="8:61" s="229" customFormat="1" x14ac:dyDescent="0.35">
      <c r="H91" s="33">
        <v>88</v>
      </c>
      <c r="I91" s="228">
        <v>1000</v>
      </c>
      <c r="J91" s="228">
        <v>1000</v>
      </c>
      <c r="K91" s="228">
        <v>1000</v>
      </c>
      <c r="L91" s="7">
        <v>1000</v>
      </c>
      <c r="M91" s="7">
        <v>1000</v>
      </c>
      <c r="O91" s="33">
        <v>88</v>
      </c>
      <c r="P91" s="228">
        <f t="shared" si="4"/>
        <v>11</v>
      </c>
      <c r="Q91" s="228">
        <v>0</v>
      </c>
      <c r="R91" s="228">
        <v>0</v>
      </c>
      <c r="S91" s="228">
        <v>0</v>
      </c>
      <c r="T91" s="228">
        <v>0</v>
      </c>
      <c r="U91" s="228">
        <v>0</v>
      </c>
      <c r="W91" s="33">
        <v>88</v>
      </c>
      <c r="X91" s="228">
        <f t="shared" si="5"/>
        <v>12</v>
      </c>
      <c r="Y91" s="228">
        <v>0</v>
      </c>
      <c r="Z91" s="228">
        <v>0</v>
      </c>
      <c r="AA91" s="228">
        <v>0</v>
      </c>
      <c r="AB91" s="228">
        <v>0</v>
      </c>
      <c r="AC91" s="228">
        <v>0</v>
      </c>
      <c r="AE91" s="33">
        <v>88</v>
      </c>
      <c r="AF91" s="228">
        <f t="shared" si="6"/>
        <v>13</v>
      </c>
      <c r="AG91" s="228">
        <v>0</v>
      </c>
      <c r="AH91" s="228">
        <v>0</v>
      </c>
      <c r="AI91" s="228">
        <v>0</v>
      </c>
      <c r="AJ91" s="228">
        <v>0</v>
      </c>
      <c r="AK91" s="228">
        <v>0</v>
      </c>
      <c r="AM91" s="33">
        <v>88</v>
      </c>
      <c r="AN91" s="228">
        <f t="shared" si="7"/>
        <v>1</v>
      </c>
      <c r="AO91" s="228">
        <v>0</v>
      </c>
      <c r="AP91" s="228">
        <v>0</v>
      </c>
      <c r="AQ91" s="228">
        <v>0</v>
      </c>
      <c r="AR91" s="228">
        <v>0</v>
      </c>
      <c r="AS91" s="228">
        <v>0</v>
      </c>
      <c r="AU91" s="33">
        <v>88</v>
      </c>
      <c r="AV91" s="228">
        <v>5</v>
      </c>
      <c r="AW91" s="228">
        <v>0</v>
      </c>
      <c r="AX91" s="228">
        <v>0</v>
      </c>
      <c r="AY91" s="228">
        <v>0</v>
      </c>
      <c r="AZ91" s="228">
        <v>0</v>
      </c>
      <c r="BA91" s="228">
        <v>0</v>
      </c>
      <c r="BC91" s="184">
        <v>88</v>
      </c>
      <c r="BD91" s="183" t="s">
        <v>395</v>
      </c>
      <c r="BE91" s="117">
        <v>1</v>
      </c>
      <c r="BF91" s="117">
        <v>1</v>
      </c>
      <c r="BG91" s="117">
        <v>1</v>
      </c>
      <c r="BH91" s="117">
        <v>1</v>
      </c>
      <c r="BI91" s="117">
        <v>1</v>
      </c>
    </row>
    <row r="92" spans="8:61" s="229" customFormat="1" x14ac:dyDescent="0.35">
      <c r="H92" s="33">
        <v>89</v>
      </c>
      <c r="I92" s="228">
        <v>1000</v>
      </c>
      <c r="J92" s="228">
        <v>1000</v>
      </c>
      <c r="K92" s="228">
        <v>1000</v>
      </c>
      <c r="L92" s="7">
        <v>1000</v>
      </c>
      <c r="M92" s="7">
        <v>1000</v>
      </c>
      <c r="O92" s="33">
        <v>89</v>
      </c>
      <c r="P92" s="228">
        <f t="shared" si="4"/>
        <v>11</v>
      </c>
      <c r="Q92" s="228">
        <v>0</v>
      </c>
      <c r="R92" s="228">
        <v>0</v>
      </c>
      <c r="S92" s="228">
        <v>0</v>
      </c>
      <c r="T92" s="228">
        <v>0</v>
      </c>
      <c r="U92" s="228">
        <v>0</v>
      </c>
      <c r="W92" s="33">
        <v>89</v>
      </c>
      <c r="X92" s="228">
        <f t="shared" si="5"/>
        <v>12</v>
      </c>
      <c r="Y92" s="228">
        <v>0</v>
      </c>
      <c r="Z92" s="228">
        <v>0</v>
      </c>
      <c r="AA92" s="228">
        <v>0</v>
      </c>
      <c r="AB92" s="228">
        <v>0</v>
      </c>
      <c r="AC92" s="228">
        <v>0</v>
      </c>
      <c r="AE92" s="33">
        <v>89</v>
      </c>
      <c r="AF92" s="228">
        <f t="shared" si="6"/>
        <v>13</v>
      </c>
      <c r="AG92" s="228">
        <v>0</v>
      </c>
      <c r="AH92" s="228">
        <v>0</v>
      </c>
      <c r="AI92" s="228">
        <v>0</v>
      </c>
      <c r="AJ92" s="228">
        <v>0</v>
      </c>
      <c r="AK92" s="228">
        <v>0</v>
      </c>
      <c r="AM92" s="33">
        <v>89</v>
      </c>
      <c r="AN92" s="228">
        <f t="shared" si="7"/>
        <v>1</v>
      </c>
      <c r="AO92" s="228">
        <v>0</v>
      </c>
      <c r="AP92" s="228">
        <v>0</v>
      </c>
      <c r="AQ92" s="228">
        <v>0</v>
      </c>
      <c r="AR92" s="228">
        <v>0</v>
      </c>
      <c r="AS92" s="228">
        <v>0</v>
      </c>
      <c r="AU92" s="33">
        <v>89</v>
      </c>
      <c r="AV92" s="228">
        <v>5</v>
      </c>
      <c r="AW92" s="228">
        <v>0</v>
      </c>
      <c r="AX92" s="228">
        <v>0</v>
      </c>
      <c r="AY92" s="228">
        <v>0</v>
      </c>
      <c r="AZ92" s="228">
        <v>0</v>
      </c>
      <c r="BA92" s="228">
        <v>0</v>
      </c>
      <c r="BC92" s="184">
        <v>89</v>
      </c>
      <c r="BD92" s="183" t="s">
        <v>395</v>
      </c>
      <c r="BE92" s="117">
        <v>1</v>
      </c>
      <c r="BF92" s="117">
        <v>1</v>
      </c>
      <c r="BG92" s="117">
        <v>1</v>
      </c>
      <c r="BH92" s="117">
        <v>1</v>
      </c>
      <c r="BI92" s="117">
        <v>1</v>
      </c>
    </row>
    <row r="93" spans="8:61" s="229" customFormat="1" x14ac:dyDescent="0.35">
      <c r="H93" s="33">
        <v>90</v>
      </c>
      <c r="I93" s="228">
        <v>1000</v>
      </c>
      <c r="J93" s="228">
        <v>1000</v>
      </c>
      <c r="K93" s="228">
        <v>1000</v>
      </c>
      <c r="L93" s="7">
        <v>1000</v>
      </c>
      <c r="M93" s="7">
        <v>1000</v>
      </c>
      <c r="O93" s="33">
        <v>90</v>
      </c>
      <c r="P93" s="228">
        <f t="shared" si="4"/>
        <v>11</v>
      </c>
      <c r="Q93" s="228">
        <v>0</v>
      </c>
      <c r="R93" s="228">
        <v>0</v>
      </c>
      <c r="S93" s="228">
        <v>0</v>
      </c>
      <c r="T93" s="228">
        <v>0</v>
      </c>
      <c r="U93" s="228">
        <v>0</v>
      </c>
      <c r="W93" s="33">
        <v>90</v>
      </c>
      <c r="X93" s="228">
        <f t="shared" si="5"/>
        <v>12</v>
      </c>
      <c r="Y93" s="228">
        <v>0</v>
      </c>
      <c r="Z93" s="228">
        <v>0</v>
      </c>
      <c r="AA93" s="228">
        <v>0</v>
      </c>
      <c r="AB93" s="228">
        <v>0</v>
      </c>
      <c r="AC93" s="228">
        <v>0</v>
      </c>
      <c r="AE93" s="33">
        <v>90</v>
      </c>
      <c r="AF93" s="228">
        <f t="shared" si="6"/>
        <v>13</v>
      </c>
      <c r="AG93" s="228">
        <v>0</v>
      </c>
      <c r="AH93" s="228">
        <v>0</v>
      </c>
      <c r="AI93" s="228">
        <v>0</v>
      </c>
      <c r="AJ93" s="228">
        <v>0</v>
      </c>
      <c r="AK93" s="228">
        <v>0</v>
      </c>
      <c r="AM93" s="33">
        <v>90</v>
      </c>
      <c r="AN93" s="228">
        <f t="shared" si="7"/>
        <v>1</v>
      </c>
      <c r="AO93" s="228">
        <v>0</v>
      </c>
      <c r="AP93" s="228">
        <v>0</v>
      </c>
      <c r="AQ93" s="228">
        <v>0</v>
      </c>
      <c r="AR93" s="228">
        <v>0</v>
      </c>
      <c r="AS93" s="228">
        <v>0</v>
      </c>
      <c r="AU93" s="33">
        <v>90</v>
      </c>
      <c r="AV93" s="228">
        <v>5</v>
      </c>
      <c r="AW93" s="228">
        <v>0</v>
      </c>
      <c r="AX93" s="228">
        <v>0</v>
      </c>
      <c r="AY93" s="228">
        <v>0</v>
      </c>
      <c r="AZ93" s="228">
        <v>0</v>
      </c>
      <c r="BA93" s="228">
        <v>0</v>
      </c>
      <c r="BC93" s="184">
        <v>90</v>
      </c>
      <c r="BD93" s="183" t="s">
        <v>395</v>
      </c>
      <c r="BE93" s="117">
        <v>1</v>
      </c>
      <c r="BF93" s="117">
        <v>1</v>
      </c>
      <c r="BG93" s="117">
        <v>1</v>
      </c>
      <c r="BH93" s="117">
        <v>1</v>
      </c>
      <c r="BI93" s="117">
        <v>1</v>
      </c>
    </row>
    <row r="94" spans="8:61" s="229" customFormat="1" x14ac:dyDescent="0.35">
      <c r="H94" s="33">
        <v>91</v>
      </c>
      <c r="I94" s="228">
        <v>1000</v>
      </c>
      <c r="J94" s="228">
        <v>1000</v>
      </c>
      <c r="K94" s="228">
        <v>1000</v>
      </c>
      <c r="L94" s="7">
        <v>1000</v>
      </c>
      <c r="M94" s="7">
        <v>1000</v>
      </c>
      <c r="O94" s="33">
        <v>91</v>
      </c>
      <c r="P94" s="228">
        <f t="shared" si="4"/>
        <v>11</v>
      </c>
      <c r="Q94" s="228">
        <v>0</v>
      </c>
      <c r="R94" s="228">
        <v>0</v>
      </c>
      <c r="S94" s="228">
        <v>0</v>
      </c>
      <c r="T94" s="228">
        <v>0</v>
      </c>
      <c r="U94" s="228">
        <v>0</v>
      </c>
      <c r="W94" s="33">
        <v>91</v>
      </c>
      <c r="X94" s="228">
        <f t="shared" si="5"/>
        <v>12</v>
      </c>
      <c r="Y94" s="228">
        <v>0</v>
      </c>
      <c r="Z94" s="228">
        <v>0</v>
      </c>
      <c r="AA94" s="228">
        <v>0</v>
      </c>
      <c r="AB94" s="228">
        <v>0</v>
      </c>
      <c r="AC94" s="228">
        <v>0</v>
      </c>
      <c r="AE94" s="33">
        <v>91</v>
      </c>
      <c r="AF94" s="228">
        <f t="shared" si="6"/>
        <v>13</v>
      </c>
      <c r="AG94" s="228">
        <v>0</v>
      </c>
      <c r="AH94" s="228">
        <v>0</v>
      </c>
      <c r="AI94" s="228">
        <v>0</v>
      </c>
      <c r="AJ94" s="228">
        <v>0</v>
      </c>
      <c r="AK94" s="228">
        <v>0</v>
      </c>
      <c r="AM94" s="33">
        <v>91</v>
      </c>
      <c r="AN94" s="228">
        <f t="shared" si="7"/>
        <v>1</v>
      </c>
      <c r="AO94" s="228">
        <v>0</v>
      </c>
      <c r="AP94" s="228">
        <v>0</v>
      </c>
      <c r="AQ94" s="228">
        <v>0</v>
      </c>
      <c r="AR94" s="228">
        <v>0</v>
      </c>
      <c r="AS94" s="228">
        <v>0</v>
      </c>
      <c r="AU94" s="33">
        <v>91</v>
      </c>
      <c r="AV94" s="228">
        <v>5</v>
      </c>
      <c r="AW94" s="228">
        <v>0</v>
      </c>
      <c r="AX94" s="228">
        <v>0</v>
      </c>
      <c r="AY94" s="228">
        <v>0</v>
      </c>
      <c r="AZ94" s="228">
        <v>0</v>
      </c>
      <c r="BA94" s="228">
        <v>0</v>
      </c>
      <c r="BC94" s="184">
        <v>91</v>
      </c>
      <c r="BD94" s="183" t="s">
        <v>395</v>
      </c>
      <c r="BE94" s="117">
        <v>1</v>
      </c>
      <c r="BF94" s="117">
        <v>1</v>
      </c>
      <c r="BG94" s="117">
        <v>1</v>
      </c>
      <c r="BH94" s="117">
        <v>1</v>
      </c>
      <c r="BI94" s="117">
        <v>1</v>
      </c>
    </row>
    <row r="95" spans="8:61" s="229" customFormat="1" x14ac:dyDescent="0.35">
      <c r="H95" s="33">
        <v>92</v>
      </c>
      <c r="I95" s="228">
        <v>1000</v>
      </c>
      <c r="J95" s="228">
        <v>1000</v>
      </c>
      <c r="K95" s="228">
        <v>1000</v>
      </c>
      <c r="L95" s="7">
        <v>1000</v>
      </c>
      <c r="M95" s="7">
        <v>1000</v>
      </c>
      <c r="O95" s="33">
        <v>92</v>
      </c>
      <c r="P95" s="228">
        <f t="shared" si="4"/>
        <v>11</v>
      </c>
      <c r="Q95" s="228">
        <v>0</v>
      </c>
      <c r="R95" s="228">
        <v>0</v>
      </c>
      <c r="S95" s="228">
        <v>0</v>
      </c>
      <c r="T95" s="228">
        <v>0</v>
      </c>
      <c r="U95" s="228">
        <v>0</v>
      </c>
      <c r="W95" s="33">
        <v>92</v>
      </c>
      <c r="X95" s="228">
        <f t="shared" si="5"/>
        <v>12</v>
      </c>
      <c r="Y95" s="228">
        <v>0</v>
      </c>
      <c r="Z95" s="228">
        <v>0</v>
      </c>
      <c r="AA95" s="228">
        <v>0</v>
      </c>
      <c r="AB95" s="228">
        <v>0</v>
      </c>
      <c r="AC95" s="228">
        <v>0</v>
      </c>
      <c r="AE95" s="33">
        <v>92</v>
      </c>
      <c r="AF95" s="228">
        <f t="shared" si="6"/>
        <v>13</v>
      </c>
      <c r="AG95" s="228">
        <v>0</v>
      </c>
      <c r="AH95" s="228">
        <v>0</v>
      </c>
      <c r="AI95" s="228">
        <v>0</v>
      </c>
      <c r="AJ95" s="228">
        <v>0</v>
      </c>
      <c r="AK95" s="228">
        <v>0</v>
      </c>
      <c r="AM95" s="33">
        <v>92</v>
      </c>
      <c r="AN95" s="228">
        <f t="shared" si="7"/>
        <v>1</v>
      </c>
      <c r="AO95" s="228">
        <v>0</v>
      </c>
      <c r="AP95" s="228">
        <v>0</v>
      </c>
      <c r="AQ95" s="228">
        <v>0</v>
      </c>
      <c r="AR95" s="228">
        <v>0</v>
      </c>
      <c r="AS95" s="228">
        <v>0</v>
      </c>
      <c r="AU95" s="33">
        <v>92</v>
      </c>
      <c r="AV95" s="228">
        <v>5</v>
      </c>
      <c r="AW95" s="228">
        <v>0</v>
      </c>
      <c r="AX95" s="228">
        <v>0</v>
      </c>
      <c r="AY95" s="228">
        <v>0</v>
      </c>
      <c r="AZ95" s="228">
        <v>0</v>
      </c>
      <c r="BA95" s="228">
        <v>0</v>
      </c>
      <c r="BC95" s="184">
        <v>92</v>
      </c>
      <c r="BD95" s="183" t="s">
        <v>395</v>
      </c>
      <c r="BE95" s="117">
        <v>1</v>
      </c>
      <c r="BF95" s="117">
        <v>1</v>
      </c>
      <c r="BG95" s="117">
        <v>1</v>
      </c>
      <c r="BH95" s="117">
        <v>1</v>
      </c>
      <c r="BI95" s="117">
        <v>1</v>
      </c>
    </row>
    <row r="96" spans="8:61" s="229" customFormat="1" x14ac:dyDescent="0.35">
      <c r="H96" s="33">
        <v>93</v>
      </c>
      <c r="I96" s="228">
        <v>1000</v>
      </c>
      <c r="J96" s="228">
        <v>1000</v>
      </c>
      <c r="K96" s="228">
        <v>1000</v>
      </c>
      <c r="L96" s="7">
        <v>1000</v>
      </c>
      <c r="M96" s="7">
        <v>1000</v>
      </c>
      <c r="O96" s="33">
        <v>93</v>
      </c>
      <c r="P96" s="228">
        <f t="shared" si="4"/>
        <v>11</v>
      </c>
      <c r="Q96" s="228">
        <v>0</v>
      </c>
      <c r="R96" s="228">
        <v>0</v>
      </c>
      <c r="S96" s="228">
        <v>0</v>
      </c>
      <c r="T96" s="228">
        <v>0</v>
      </c>
      <c r="U96" s="228">
        <v>0</v>
      </c>
      <c r="W96" s="33">
        <v>93</v>
      </c>
      <c r="X96" s="228">
        <f t="shared" si="5"/>
        <v>12</v>
      </c>
      <c r="Y96" s="228">
        <v>0</v>
      </c>
      <c r="Z96" s="228">
        <v>0</v>
      </c>
      <c r="AA96" s="228">
        <v>0</v>
      </c>
      <c r="AB96" s="228">
        <v>0</v>
      </c>
      <c r="AC96" s="228">
        <v>0</v>
      </c>
      <c r="AE96" s="33">
        <v>93</v>
      </c>
      <c r="AF96" s="228">
        <f t="shared" si="6"/>
        <v>13</v>
      </c>
      <c r="AG96" s="228">
        <v>0</v>
      </c>
      <c r="AH96" s="228">
        <v>0</v>
      </c>
      <c r="AI96" s="228">
        <v>0</v>
      </c>
      <c r="AJ96" s="228">
        <v>0</v>
      </c>
      <c r="AK96" s="228">
        <v>0</v>
      </c>
      <c r="AM96" s="33">
        <v>93</v>
      </c>
      <c r="AN96" s="228">
        <f t="shared" si="7"/>
        <v>1</v>
      </c>
      <c r="AO96" s="228">
        <v>0</v>
      </c>
      <c r="AP96" s="228">
        <v>0</v>
      </c>
      <c r="AQ96" s="228">
        <v>0</v>
      </c>
      <c r="AR96" s="228">
        <v>0</v>
      </c>
      <c r="AS96" s="228">
        <v>0</v>
      </c>
      <c r="AU96" s="33">
        <v>93</v>
      </c>
      <c r="AV96" s="228">
        <v>5</v>
      </c>
      <c r="AW96" s="228">
        <v>0</v>
      </c>
      <c r="AX96" s="228">
        <v>0</v>
      </c>
      <c r="AY96" s="228">
        <v>0</v>
      </c>
      <c r="AZ96" s="228">
        <v>0</v>
      </c>
      <c r="BA96" s="228">
        <v>0</v>
      </c>
      <c r="BC96" s="184">
        <v>93</v>
      </c>
      <c r="BD96" s="183" t="s">
        <v>395</v>
      </c>
      <c r="BE96" s="117">
        <v>1</v>
      </c>
      <c r="BF96" s="117">
        <v>1</v>
      </c>
      <c r="BG96" s="117">
        <v>1</v>
      </c>
      <c r="BH96" s="117">
        <v>1</v>
      </c>
      <c r="BI96" s="117">
        <v>1</v>
      </c>
    </row>
    <row r="97" spans="8:61" s="229" customFormat="1" x14ac:dyDescent="0.35">
      <c r="H97" s="33">
        <v>94</v>
      </c>
      <c r="I97" s="228">
        <v>1000</v>
      </c>
      <c r="J97" s="228">
        <v>1000</v>
      </c>
      <c r="K97" s="228">
        <v>1000</v>
      </c>
      <c r="L97" s="7">
        <v>1000</v>
      </c>
      <c r="M97" s="7">
        <v>1000</v>
      </c>
      <c r="O97" s="33">
        <v>94</v>
      </c>
      <c r="P97" s="228">
        <f t="shared" si="4"/>
        <v>11</v>
      </c>
      <c r="Q97" s="228">
        <v>0</v>
      </c>
      <c r="R97" s="228">
        <v>0</v>
      </c>
      <c r="S97" s="228">
        <v>0</v>
      </c>
      <c r="T97" s="228">
        <v>0</v>
      </c>
      <c r="U97" s="228">
        <v>0</v>
      </c>
      <c r="W97" s="33">
        <v>94</v>
      </c>
      <c r="X97" s="228">
        <f t="shared" si="5"/>
        <v>12</v>
      </c>
      <c r="Y97" s="228">
        <v>0</v>
      </c>
      <c r="Z97" s="228">
        <v>0</v>
      </c>
      <c r="AA97" s="228">
        <v>0</v>
      </c>
      <c r="AB97" s="228">
        <v>0</v>
      </c>
      <c r="AC97" s="228">
        <v>0</v>
      </c>
      <c r="AE97" s="33">
        <v>94</v>
      </c>
      <c r="AF97" s="228">
        <f t="shared" si="6"/>
        <v>13</v>
      </c>
      <c r="AG97" s="228">
        <v>0</v>
      </c>
      <c r="AH97" s="228">
        <v>0</v>
      </c>
      <c r="AI97" s="228">
        <v>0</v>
      </c>
      <c r="AJ97" s="228">
        <v>0</v>
      </c>
      <c r="AK97" s="228">
        <v>0</v>
      </c>
      <c r="AM97" s="33">
        <v>94</v>
      </c>
      <c r="AN97" s="228">
        <f t="shared" si="7"/>
        <v>1</v>
      </c>
      <c r="AO97" s="228">
        <v>0</v>
      </c>
      <c r="AP97" s="228">
        <v>0</v>
      </c>
      <c r="AQ97" s="228">
        <v>0</v>
      </c>
      <c r="AR97" s="228">
        <v>0</v>
      </c>
      <c r="AS97" s="228">
        <v>0</v>
      </c>
      <c r="AU97" s="33">
        <v>94</v>
      </c>
      <c r="AV97" s="228">
        <v>5</v>
      </c>
      <c r="AW97" s="228">
        <v>0</v>
      </c>
      <c r="AX97" s="228">
        <v>0</v>
      </c>
      <c r="AY97" s="228">
        <v>0</v>
      </c>
      <c r="AZ97" s="228">
        <v>0</v>
      </c>
      <c r="BA97" s="228">
        <v>0</v>
      </c>
      <c r="BC97" s="184">
        <v>94</v>
      </c>
      <c r="BD97" s="183" t="s">
        <v>395</v>
      </c>
      <c r="BE97" s="117">
        <v>1</v>
      </c>
      <c r="BF97" s="117">
        <v>1</v>
      </c>
      <c r="BG97" s="117">
        <v>1</v>
      </c>
      <c r="BH97" s="117">
        <v>1</v>
      </c>
      <c r="BI97" s="117">
        <v>1</v>
      </c>
    </row>
    <row r="98" spans="8:61" s="229" customFormat="1" x14ac:dyDescent="0.35">
      <c r="H98" s="33">
        <v>95</v>
      </c>
      <c r="I98" s="228">
        <v>1000</v>
      </c>
      <c r="J98" s="228">
        <v>1000</v>
      </c>
      <c r="K98" s="228">
        <v>1000</v>
      </c>
      <c r="L98" s="7">
        <v>1000</v>
      </c>
      <c r="M98" s="7">
        <v>1000</v>
      </c>
      <c r="O98" s="33">
        <v>95</v>
      </c>
      <c r="P98" s="228">
        <f t="shared" si="4"/>
        <v>11</v>
      </c>
      <c r="Q98" s="228">
        <v>0</v>
      </c>
      <c r="R98" s="228">
        <v>0</v>
      </c>
      <c r="S98" s="228">
        <v>0</v>
      </c>
      <c r="T98" s="228">
        <v>0</v>
      </c>
      <c r="U98" s="228">
        <v>0</v>
      </c>
      <c r="W98" s="33">
        <v>95</v>
      </c>
      <c r="X98" s="228">
        <f t="shared" si="5"/>
        <v>12</v>
      </c>
      <c r="Y98" s="228">
        <v>0</v>
      </c>
      <c r="Z98" s="228">
        <v>0</v>
      </c>
      <c r="AA98" s="228">
        <v>0</v>
      </c>
      <c r="AB98" s="228">
        <v>0</v>
      </c>
      <c r="AC98" s="228">
        <v>0</v>
      </c>
      <c r="AE98" s="33">
        <v>95</v>
      </c>
      <c r="AF98" s="228">
        <f t="shared" si="6"/>
        <v>13</v>
      </c>
      <c r="AG98" s="228">
        <v>0</v>
      </c>
      <c r="AH98" s="228">
        <v>0</v>
      </c>
      <c r="AI98" s="228">
        <v>0</v>
      </c>
      <c r="AJ98" s="228">
        <v>0</v>
      </c>
      <c r="AK98" s="228">
        <v>0</v>
      </c>
      <c r="AM98" s="33">
        <v>95</v>
      </c>
      <c r="AN98" s="228">
        <f t="shared" si="7"/>
        <v>1</v>
      </c>
      <c r="AO98" s="228">
        <v>0</v>
      </c>
      <c r="AP98" s="228">
        <v>0</v>
      </c>
      <c r="AQ98" s="228">
        <v>0</v>
      </c>
      <c r="AR98" s="228">
        <v>0</v>
      </c>
      <c r="AS98" s="228">
        <v>0</v>
      </c>
      <c r="AU98" s="33">
        <v>95</v>
      </c>
      <c r="AV98" s="228">
        <v>5</v>
      </c>
      <c r="AW98" s="228">
        <v>0</v>
      </c>
      <c r="AX98" s="228">
        <v>0</v>
      </c>
      <c r="AY98" s="228">
        <v>0</v>
      </c>
      <c r="AZ98" s="228">
        <v>0</v>
      </c>
      <c r="BA98" s="228">
        <v>0</v>
      </c>
      <c r="BC98" s="184">
        <v>95</v>
      </c>
      <c r="BD98" s="183" t="s">
        <v>395</v>
      </c>
      <c r="BE98" s="117">
        <v>1</v>
      </c>
      <c r="BF98" s="117">
        <v>1</v>
      </c>
      <c r="BG98" s="117">
        <v>1</v>
      </c>
      <c r="BH98" s="117">
        <v>1</v>
      </c>
      <c r="BI98" s="117">
        <v>1</v>
      </c>
    </row>
    <row r="99" spans="8:61" s="229" customFormat="1" x14ac:dyDescent="0.35">
      <c r="H99" s="33">
        <v>96</v>
      </c>
      <c r="I99" s="228">
        <v>1000</v>
      </c>
      <c r="J99" s="228">
        <v>1000</v>
      </c>
      <c r="K99" s="228">
        <v>1000</v>
      </c>
      <c r="L99" s="7">
        <v>1000</v>
      </c>
      <c r="M99" s="7">
        <v>1000</v>
      </c>
      <c r="O99" s="33">
        <v>96</v>
      </c>
      <c r="P99" s="228">
        <f t="shared" si="4"/>
        <v>11</v>
      </c>
      <c r="Q99" s="228">
        <v>0</v>
      </c>
      <c r="R99" s="228">
        <v>0</v>
      </c>
      <c r="S99" s="228">
        <v>0</v>
      </c>
      <c r="T99" s="228">
        <v>0</v>
      </c>
      <c r="U99" s="228">
        <v>0</v>
      </c>
      <c r="W99" s="33">
        <v>96</v>
      </c>
      <c r="X99" s="228">
        <f t="shared" si="5"/>
        <v>12</v>
      </c>
      <c r="Y99" s="228">
        <v>0</v>
      </c>
      <c r="Z99" s="228">
        <v>0</v>
      </c>
      <c r="AA99" s="228">
        <v>0</v>
      </c>
      <c r="AB99" s="228">
        <v>0</v>
      </c>
      <c r="AC99" s="228">
        <v>0</v>
      </c>
      <c r="AE99" s="33">
        <v>96</v>
      </c>
      <c r="AF99" s="228">
        <f t="shared" si="6"/>
        <v>13</v>
      </c>
      <c r="AG99" s="228">
        <v>0</v>
      </c>
      <c r="AH99" s="228">
        <v>0</v>
      </c>
      <c r="AI99" s="228">
        <v>0</v>
      </c>
      <c r="AJ99" s="228">
        <v>0</v>
      </c>
      <c r="AK99" s="228">
        <v>0</v>
      </c>
      <c r="AM99" s="33">
        <v>96</v>
      </c>
      <c r="AN99" s="228">
        <f t="shared" si="7"/>
        <v>1</v>
      </c>
      <c r="AO99" s="228">
        <v>0</v>
      </c>
      <c r="AP99" s="228">
        <v>0</v>
      </c>
      <c r="AQ99" s="228">
        <v>0</v>
      </c>
      <c r="AR99" s="228">
        <v>0</v>
      </c>
      <c r="AS99" s="228">
        <v>0</v>
      </c>
      <c r="AU99" s="33">
        <v>96</v>
      </c>
      <c r="AV99" s="228">
        <v>5</v>
      </c>
      <c r="AW99" s="228">
        <v>0</v>
      </c>
      <c r="AX99" s="228">
        <v>0</v>
      </c>
      <c r="AY99" s="228">
        <v>0</v>
      </c>
      <c r="AZ99" s="228">
        <v>0</v>
      </c>
      <c r="BA99" s="228">
        <v>0</v>
      </c>
      <c r="BC99" s="184">
        <v>96</v>
      </c>
      <c r="BD99" s="183" t="s">
        <v>395</v>
      </c>
      <c r="BE99" s="117">
        <v>1</v>
      </c>
      <c r="BF99" s="117">
        <v>1</v>
      </c>
      <c r="BG99" s="117">
        <v>1</v>
      </c>
      <c r="BH99" s="117">
        <v>1</v>
      </c>
      <c r="BI99" s="117">
        <v>1</v>
      </c>
    </row>
    <row r="100" spans="8:61" s="229" customFormat="1" x14ac:dyDescent="0.35">
      <c r="H100" s="33">
        <v>97</v>
      </c>
      <c r="I100" s="228">
        <v>1000</v>
      </c>
      <c r="J100" s="228">
        <v>1000</v>
      </c>
      <c r="K100" s="228">
        <v>1000</v>
      </c>
      <c r="L100" s="7">
        <v>1000</v>
      </c>
      <c r="M100" s="7">
        <v>1000</v>
      </c>
      <c r="O100" s="33">
        <v>97</v>
      </c>
      <c r="P100" s="228">
        <f t="shared" si="4"/>
        <v>11</v>
      </c>
      <c r="Q100" s="228">
        <v>0</v>
      </c>
      <c r="R100" s="228">
        <v>0</v>
      </c>
      <c r="S100" s="228">
        <v>0</v>
      </c>
      <c r="T100" s="228">
        <v>0</v>
      </c>
      <c r="U100" s="228">
        <v>0</v>
      </c>
      <c r="W100" s="33">
        <v>97</v>
      </c>
      <c r="X100" s="228">
        <f t="shared" si="5"/>
        <v>12</v>
      </c>
      <c r="Y100" s="228">
        <v>0</v>
      </c>
      <c r="Z100" s="228">
        <v>0</v>
      </c>
      <c r="AA100" s="228">
        <v>0</v>
      </c>
      <c r="AB100" s="228">
        <v>0</v>
      </c>
      <c r="AC100" s="228">
        <v>0</v>
      </c>
      <c r="AE100" s="33">
        <v>97</v>
      </c>
      <c r="AF100" s="228">
        <f t="shared" si="6"/>
        <v>13</v>
      </c>
      <c r="AG100" s="228">
        <v>0</v>
      </c>
      <c r="AH100" s="228">
        <v>0</v>
      </c>
      <c r="AI100" s="228">
        <v>0</v>
      </c>
      <c r="AJ100" s="228">
        <v>0</v>
      </c>
      <c r="AK100" s="228">
        <v>0</v>
      </c>
      <c r="AM100" s="33">
        <v>97</v>
      </c>
      <c r="AN100" s="228">
        <f t="shared" si="7"/>
        <v>1</v>
      </c>
      <c r="AO100" s="228">
        <v>0</v>
      </c>
      <c r="AP100" s="228">
        <v>0</v>
      </c>
      <c r="AQ100" s="228">
        <v>0</v>
      </c>
      <c r="AR100" s="228">
        <v>0</v>
      </c>
      <c r="AS100" s="228">
        <v>0</v>
      </c>
      <c r="AU100" s="33">
        <v>97</v>
      </c>
      <c r="AV100" s="228">
        <v>5</v>
      </c>
      <c r="AW100" s="228">
        <v>0</v>
      </c>
      <c r="AX100" s="228">
        <v>0</v>
      </c>
      <c r="AY100" s="228">
        <v>0</v>
      </c>
      <c r="AZ100" s="228">
        <v>0</v>
      </c>
      <c r="BA100" s="228">
        <v>0</v>
      </c>
      <c r="BC100" s="184">
        <v>97</v>
      </c>
      <c r="BD100" s="183" t="s">
        <v>395</v>
      </c>
      <c r="BE100" s="117">
        <v>1</v>
      </c>
      <c r="BF100" s="117">
        <v>1</v>
      </c>
      <c r="BG100" s="117">
        <v>1</v>
      </c>
      <c r="BH100" s="117">
        <v>1</v>
      </c>
      <c r="BI100" s="117">
        <v>1</v>
      </c>
    </row>
    <row r="101" spans="8:61" s="229" customFormat="1" x14ac:dyDescent="0.35">
      <c r="H101" s="33">
        <v>98</v>
      </c>
      <c r="I101" s="228">
        <v>1000</v>
      </c>
      <c r="J101" s="228">
        <v>1000</v>
      </c>
      <c r="K101" s="228">
        <v>1000</v>
      </c>
      <c r="L101" s="7">
        <v>1000</v>
      </c>
      <c r="M101" s="7">
        <v>1000</v>
      </c>
      <c r="O101" s="33">
        <v>98</v>
      </c>
      <c r="P101" s="228">
        <f t="shared" si="4"/>
        <v>11</v>
      </c>
      <c r="Q101" s="228">
        <v>0</v>
      </c>
      <c r="R101" s="228">
        <v>0</v>
      </c>
      <c r="S101" s="228">
        <v>0</v>
      </c>
      <c r="T101" s="228">
        <v>0</v>
      </c>
      <c r="U101" s="228">
        <v>0</v>
      </c>
      <c r="W101" s="33">
        <v>98</v>
      </c>
      <c r="X101" s="228">
        <f t="shared" si="5"/>
        <v>12</v>
      </c>
      <c r="Y101" s="228">
        <v>0</v>
      </c>
      <c r="Z101" s="228">
        <v>0</v>
      </c>
      <c r="AA101" s="228">
        <v>0</v>
      </c>
      <c r="AB101" s="228">
        <v>0</v>
      </c>
      <c r="AC101" s="228">
        <v>0</v>
      </c>
      <c r="AE101" s="33">
        <v>98</v>
      </c>
      <c r="AF101" s="228">
        <f t="shared" si="6"/>
        <v>13</v>
      </c>
      <c r="AG101" s="228">
        <v>0</v>
      </c>
      <c r="AH101" s="228">
        <v>0</v>
      </c>
      <c r="AI101" s="228">
        <v>0</v>
      </c>
      <c r="AJ101" s="228">
        <v>0</v>
      </c>
      <c r="AK101" s="228">
        <v>0</v>
      </c>
      <c r="AM101" s="33">
        <v>98</v>
      </c>
      <c r="AN101" s="228">
        <f t="shared" si="7"/>
        <v>1</v>
      </c>
      <c r="AO101" s="228">
        <v>0</v>
      </c>
      <c r="AP101" s="228">
        <v>0</v>
      </c>
      <c r="AQ101" s="228">
        <v>0</v>
      </c>
      <c r="AR101" s="228">
        <v>0</v>
      </c>
      <c r="AS101" s="228">
        <v>0</v>
      </c>
      <c r="AU101" s="33">
        <v>98</v>
      </c>
      <c r="AV101" s="228">
        <v>5</v>
      </c>
      <c r="AW101" s="228">
        <v>0</v>
      </c>
      <c r="AX101" s="228">
        <v>0</v>
      </c>
      <c r="AY101" s="228">
        <v>0</v>
      </c>
      <c r="AZ101" s="228">
        <v>0</v>
      </c>
      <c r="BA101" s="228">
        <v>0</v>
      </c>
      <c r="BC101" s="184">
        <v>98</v>
      </c>
      <c r="BD101" s="183" t="s">
        <v>395</v>
      </c>
      <c r="BE101" s="117">
        <v>1</v>
      </c>
      <c r="BF101" s="117">
        <v>1</v>
      </c>
      <c r="BG101" s="117">
        <v>1</v>
      </c>
      <c r="BH101" s="117">
        <v>1</v>
      </c>
      <c r="BI101" s="117">
        <v>1</v>
      </c>
    </row>
    <row r="102" spans="8:61" s="229" customFormat="1" x14ac:dyDescent="0.35">
      <c r="H102" s="33">
        <v>99</v>
      </c>
      <c r="I102" s="228">
        <v>1000</v>
      </c>
      <c r="J102" s="228">
        <v>1000</v>
      </c>
      <c r="K102" s="228">
        <v>1000</v>
      </c>
      <c r="L102" s="7">
        <v>1000</v>
      </c>
      <c r="M102" s="7">
        <v>1000</v>
      </c>
      <c r="O102" s="33">
        <v>99</v>
      </c>
      <c r="P102" s="228">
        <f t="shared" si="4"/>
        <v>11</v>
      </c>
      <c r="Q102" s="228">
        <v>0</v>
      </c>
      <c r="R102" s="228">
        <v>0</v>
      </c>
      <c r="S102" s="228">
        <v>0</v>
      </c>
      <c r="T102" s="228">
        <v>0</v>
      </c>
      <c r="U102" s="228">
        <v>0</v>
      </c>
      <c r="W102" s="33">
        <v>99</v>
      </c>
      <c r="X102" s="228">
        <f t="shared" si="5"/>
        <v>12</v>
      </c>
      <c r="Y102" s="228">
        <v>0</v>
      </c>
      <c r="Z102" s="228">
        <v>0</v>
      </c>
      <c r="AA102" s="228">
        <v>0</v>
      </c>
      <c r="AB102" s="228">
        <v>0</v>
      </c>
      <c r="AC102" s="228">
        <v>0</v>
      </c>
      <c r="AE102" s="33">
        <v>99</v>
      </c>
      <c r="AF102" s="228">
        <f t="shared" si="6"/>
        <v>13</v>
      </c>
      <c r="AG102" s="228">
        <v>0</v>
      </c>
      <c r="AH102" s="228">
        <v>0</v>
      </c>
      <c r="AI102" s="228">
        <v>0</v>
      </c>
      <c r="AJ102" s="228">
        <v>0</v>
      </c>
      <c r="AK102" s="228">
        <v>0</v>
      </c>
      <c r="AM102" s="33">
        <v>99</v>
      </c>
      <c r="AN102" s="228">
        <f t="shared" si="7"/>
        <v>1</v>
      </c>
      <c r="AO102" s="228">
        <v>0</v>
      </c>
      <c r="AP102" s="228">
        <v>0</v>
      </c>
      <c r="AQ102" s="228">
        <v>0</v>
      </c>
      <c r="AR102" s="228">
        <v>0</v>
      </c>
      <c r="AS102" s="228">
        <v>0</v>
      </c>
      <c r="AU102" s="33">
        <v>99</v>
      </c>
      <c r="AV102" s="228">
        <v>5</v>
      </c>
      <c r="AW102" s="228">
        <v>0</v>
      </c>
      <c r="AX102" s="228">
        <v>0</v>
      </c>
      <c r="AY102" s="228">
        <v>0</v>
      </c>
      <c r="AZ102" s="228">
        <v>0</v>
      </c>
      <c r="BA102" s="228">
        <v>0</v>
      </c>
      <c r="BC102" s="184">
        <v>99</v>
      </c>
      <c r="BD102" s="183" t="s">
        <v>395</v>
      </c>
      <c r="BE102" s="117">
        <v>1</v>
      </c>
      <c r="BF102" s="117">
        <v>1</v>
      </c>
      <c r="BG102" s="117">
        <v>1</v>
      </c>
      <c r="BH102" s="117">
        <v>1</v>
      </c>
      <c r="BI102" s="117">
        <v>1</v>
      </c>
    </row>
    <row r="103" spans="8:61" s="229" customFormat="1" x14ac:dyDescent="0.35">
      <c r="H103" s="33">
        <v>100</v>
      </c>
      <c r="I103" s="228">
        <v>1000</v>
      </c>
      <c r="J103" s="228">
        <v>1000</v>
      </c>
      <c r="K103" s="228">
        <v>1000</v>
      </c>
      <c r="L103" s="7">
        <v>1000</v>
      </c>
      <c r="M103" s="7">
        <v>1000</v>
      </c>
      <c r="O103" s="33">
        <v>100</v>
      </c>
      <c r="P103" s="228">
        <f t="shared" si="4"/>
        <v>11</v>
      </c>
      <c r="Q103" s="228">
        <v>0</v>
      </c>
      <c r="R103" s="228">
        <v>0</v>
      </c>
      <c r="S103" s="228">
        <v>0</v>
      </c>
      <c r="T103" s="228">
        <v>0</v>
      </c>
      <c r="U103" s="228">
        <v>0</v>
      </c>
      <c r="W103" s="33">
        <v>100</v>
      </c>
      <c r="X103" s="228">
        <f t="shared" si="5"/>
        <v>12</v>
      </c>
      <c r="Y103" s="228">
        <v>0</v>
      </c>
      <c r="Z103" s="228">
        <v>0</v>
      </c>
      <c r="AA103" s="228">
        <v>0</v>
      </c>
      <c r="AB103" s="228">
        <v>0</v>
      </c>
      <c r="AC103" s="228">
        <v>0</v>
      </c>
      <c r="AE103" s="33">
        <v>100</v>
      </c>
      <c r="AF103" s="228">
        <f t="shared" si="6"/>
        <v>13</v>
      </c>
      <c r="AG103" s="228">
        <v>0</v>
      </c>
      <c r="AH103" s="228">
        <v>0</v>
      </c>
      <c r="AI103" s="228">
        <v>0</v>
      </c>
      <c r="AJ103" s="228">
        <v>0</v>
      </c>
      <c r="AK103" s="228">
        <v>0</v>
      </c>
      <c r="AM103" s="33">
        <v>100</v>
      </c>
      <c r="AN103" s="228">
        <f t="shared" si="7"/>
        <v>1</v>
      </c>
      <c r="AO103" s="228">
        <v>0</v>
      </c>
      <c r="AP103" s="228">
        <v>0</v>
      </c>
      <c r="AQ103" s="228">
        <v>0</v>
      </c>
      <c r="AR103" s="228">
        <v>0</v>
      </c>
      <c r="AS103" s="228">
        <v>0</v>
      </c>
      <c r="AU103" s="33">
        <v>100</v>
      </c>
      <c r="AV103" s="228">
        <v>5</v>
      </c>
      <c r="AW103" s="228">
        <v>0</v>
      </c>
      <c r="AX103" s="228">
        <v>0</v>
      </c>
      <c r="AY103" s="228">
        <v>0</v>
      </c>
      <c r="AZ103" s="228">
        <v>0</v>
      </c>
      <c r="BA103" s="228">
        <v>0</v>
      </c>
      <c r="BC103" s="184">
        <v>100</v>
      </c>
      <c r="BD103" s="183" t="s">
        <v>395</v>
      </c>
      <c r="BE103" s="117">
        <v>1</v>
      </c>
      <c r="BF103" s="117">
        <v>1</v>
      </c>
      <c r="BG103" s="117">
        <v>1</v>
      </c>
      <c r="BH103" s="117">
        <v>1</v>
      </c>
      <c r="BI103" s="117">
        <v>1</v>
      </c>
    </row>
    <row r="104" spans="8:61" s="229" customFormat="1" x14ac:dyDescent="0.35">
      <c r="H104" s="33">
        <v>101</v>
      </c>
      <c r="I104" s="228">
        <v>1000</v>
      </c>
      <c r="J104" s="228">
        <v>1000</v>
      </c>
      <c r="K104" s="228">
        <v>1000</v>
      </c>
      <c r="L104" s="7">
        <v>1000</v>
      </c>
      <c r="M104" s="7">
        <v>1000</v>
      </c>
      <c r="O104" s="33">
        <v>101</v>
      </c>
      <c r="P104" s="228">
        <f t="shared" si="4"/>
        <v>11</v>
      </c>
      <c r="Q104" s="228">
        <v>0</v>
      </c>
      <c r="R104" s="228">
        <v>0</v>
      </c>
      <c r="S104" s="228">
        <v>0</v>
      </c>
      <c r="T104" s="228">
        <v>0</v>
      </c>
      <c r="U104" s="228">
        <v>0</v>
      </c>
      <c r="W104" s="33">
        <v>101</v>
      </c>
      <c r="X104" s="228">
        <f t="shared" si="5"/>
        <v>12</v>
      </c>
      <c r="Y104" s="228">
        <v>0</v>
      </c>
      <c r="Z104" s="228">
        <v>0</v>
      </c>
      <c r="AA104" s="228">
        <v>0</v>
      </c>
      <c r="AB104" s="228">
        <v>0</v>
      </c>
      <c r="AC104" s="228">
        <v>0</v>
      </c>
      <c r="AE104" s="33">
        <v>101</v>
      </c>
      <c r="AF104" s="228">
        <f t="shared" si="6"/>
        <v>13</v>
      </c>
      <c r="AG104" s="228">
        <v>0</v>
      </c>
      <c r="AH104" s="228">
        <v>0</v>
      </c>
      <c r="AI104" s="228">
        <v>0</v>
      </c>
      <c r="AJ104" s="228">
        <v>0</v>
      </c>
      <c r="AK104" s="228">
        <v>0</v>
      </c>
      <c r="AM104" s="33">
        <v>101</v>
      </c>
      <c r="AN104" s="228">
        <f t="shared" si="7"/>
        <v>1</v>
      </c>
      <c r="AO104" s="228">
        <v>0</v>
      </c>
      <c r="AP104" s="228">
        <v>0</v>
      </c>
      <c r="AQ104" s="228">
        <v>0</v>
      </c>
      <c r="AR104" s="228">
        <v>0</v>
      </c>
      <c r="AS104" s="228">
        <v>0</v>
      </c>
      <c r="AU104" s="33">
        <v>101</v>
      </c>
      <c r="AV104" s="228">
        <v>5</v>
      </c>
      <c r="AW104" s="228">
        <v>0</v>
      </c>
      <c r="AX104" s="228">
        <v>0</v>
      </c>
      <c r="AY104" s="228">
        <v>0</v>
      </c>
      <c r="AZ104" s="228">
        <v>0</v>
      </c>
      <c r="BA104" s="228">
        <v>0</v>
      </c>
      <c r="BC104" s="184">
        <v>101</v>
      </c>
      <c r="BD104" s="183" t="s">
        <v>395</v>
      </c>
      <c r="BE104" s="117">
        <v>1</v>
      </c>
      <c r="BF104" s="117">
        <v>1</v>
      </c>
      <c r="BG104" s="117">
        <v>1</v>
      </c>
      <c r="BH104" s="117">
        <v>1</v>
      </c>
      <c r="BI104" s="117">
        <v>1</v>
      </c>
    </row>
    <row r="105" spans="8:61" s="229" customFormat="1" x14ac:dyDescent="0.35">
      <c r="H105" s="33">
        <v>102</v>
      </c>
      <c r="I105" s="228">
        <v>1000</v>
      </c>
      <c r="J105" s="228">
        <v>1000</v>
      </c>
      <c r="K105" s="228">
        <v>1000</v>
      </c>
      <c r="L105" s="7">
        <v>1000</v>
      </c>
      <c r="M105" s="7">
        <v>1000</v>
      </c>
      <c r="O105" s="33">
        <v>102</v>
      </c>
      <c r="P105" s="228">
        <f t="shared" si="4"/>
        <v>11</v>
      </c>
      <c r="Q105" s="228">
        <v>0</v>
      </c>
      <c r="R105" s="228">
        <v>0</v>
      </c>
      <c r="S105" s="228">
        <v>0</v>
      </c>
      <c r="T105" s="228">
        <v>0</v>
      </c>
      <c r="U105" s="228">
        <v>0</v>
      </c>
      <c r="W105" s="33">
        <v>102</v>
      </c>
      <c r="X105" s="228">
        <f t="shared" si="5"/>
        <v>12</v>
      </c>
      <c r="Y105" s="228">
        <v>0</v>
      </c>
      <c r="Z105" s="228">
        <v>0</v>
      </c>
      <c r="AA105" s="228">
        <v>0</v>
      </c>
      <c r="AB105" s="228">
        <v>0</v>
      </c>
      <c r="AC105" s="228">
        <v>0</v>
      </c>
      <c r="AE105" s="33">
        <v>102</v>
      </c>
      <c r="AF105" s="228">
        <f t="shared" si="6"/>
        <v>13</v>
      </c>
      <c r="AG105" s="228">
        <v>0</v>
      </c>
      <c r="AH105" s="228">
        <v>0</v>
      </c>
      <c r="AI105" s="228">
        <v>0</v>
      </c>
      <c r="AJ105" s="228">
        <v>0</v>
      </c>
      <c r="AK105" s="228">
        <v>0</v>
      </c>
      <c r="AM105" s="33">
        <v>102</v>
      </c>
      <c r="AN105" s="228">
        <f t="shared" si="7"/>
        <v>1</v>
      </c>
      <c r="AO105" s="228">
        <v>0</v>
      </c>
      <c r="AP105" s="228">
        <v>0</v>
      </c>
      <c r="AQ105" s="228">
        <v>0</v>
      </c>
      <c r="AR105" s="228">
        <v>0</v>
      </c>
      <c r="AS105" s="228">
        <v>0</v>
      </c>
      <c r="AU105" s="33">
        <v>102</v>
      </c>
      <c r="AV105" s="228">
        <v>5</v>
      </c>
      <c r="AW105" s="228">
        <v>0</v>
      </c>
      <c r="AX105" s="228">
        <v>0</v>
      </c>
      <c r="AY105" s="228">
        <v>0</v>
      </c>
      <c r="AZ105" s="228">
        <v>0</v>
      </c>
      <c r="BA105" s="228">
        <v>0</v>
      </c>
      <c r="BC105" s="184">
        <v>102</v>
      </c>
      <c r="BD105" s="183" t="s">
        <v>395</v>
      </c>
      <c r="BE105" s="117">
        <v>1</v>
      </c>
      <c r="BF105" s="117">
        <v>1</v>
      </c>
      <c r="BG105" s="117">
        <v>1</v>
      </c>
      <c r="BH105" s="117">
        <v>1</v>
      </c>
      <c r="BI105" s="117">
        <v>1</v>
      </c>
    </row>
    <row r="106" spans="8:61" s="229" customFormat="1" x14ac:dyDescent="0.35">
      <c r="H106" s="33">
        <v>103</v>
      </c>
      <c r="I106" s="228">
        <v>1000</v>
      </c>
      <c r="J106" s="228">
        <v>1000</v>
      </c>
      <c r="K106" s="228">
        <v>1000</v>
      </c>
      <c r="L106" s="7">
        <v>1000</v>
      </c>
      <c r="M106" s="7">
        <v>1000</v>
      </c>
      <c r="O106" s="33">
        <v>103</v>
      </c>
      <c r="P106" s="228">
        <f t="shared" si="4"/>
        <v>11</v>
      </c>
      <c r="Q106" s="228">
        <v>0</v>
      </c>
      <c r="R106" s="228">
        <v>0</v>
      </c>
      <c r="S106" s="228">
        <v>0</v>
      </c>
      <c r="T106" s="228">
        <v>0</v>
      </c>
      <c r="U106" s="228">
        <v>0</v>
      </c>
      <c r="W106" s="33">
        <v>103</v>
      </c>
      <c r="X106" s="228">
        <f t="shared" si="5"/>
        <v>12</v>
      </c>
      <c r="Y106" s="228">
        <v>0</v>
      </c>
      <c r="Z106" s="228">
        <v>0</v>
      </c>
      <c r="AA106" s="228">
        <v>0</v>
      </c>
      <c r="AB106" s="228">
        <v>0</v>
      </c>
      <c r="AC106" s="228">
        <v>0</v>
      </c>
      <c r="AE106" s="33">
        <v>103</v>
      </c>
      <c r="AF106" s="228">
        <f t="shared" si="6"/>
        <v>13</v>
      </c>
      <c r="AG106" s="228">
        <v>0</v>
      </c>
      <c r="AH106" s="228">
        <v>0</v>
      </c>
      <c r="AI106" s="228">
        <v>0</v>
      </c>
      <c r="AJ106" s="228">
        <v>0</v>
      </c>
      <c r="AK106" s="228">
        <v>0</v>
      </c>
      <c r="AM106" s="33">
        <v>103</v>
      </c>
      <c r="AN106" s="228">
        <f t="shared" si="7"/>
        <v>1</v>
      </c>
      <c r="AO106" s="228">
        <v>0</v>
      </c>
      <c r="AP106" s="228">
        <v>0</v>
      </c>
      <c r="AQ106" s="228">
        <v>0</v>
      </c>
      <c r="AR106" s="228">
        <v>0</v>
      </c>
      <c r="AS106" s="228">
        <v>0</v>
      </c>
      <c r="AU106" s="33">
        <v>103</v>
      </c>
      <c r="AV106" s="228">
        <v>5</v>
      </c>
      <c r="AW106" s="228">
        <v>0</v>
      </c>
      <c r="AX106" s="228">
        <v>0</v>
      </c>
      <c r="AY106" s="228">
        <v>0</v>
      </c>
      <c r="AZ106" s="228">
        <v>0</v>
      </c>
      <c r="BA106" s="228">
        <v>0</v>
      </c>
      <c r="BC106" s="184">
        <v>103</v>
      </c>
      <c r="BD106" s="183" t="s">
        <v>395</v>
      </c>
      <c r="BE106" s="117">
        <v>1</v>
      </c>
      <c r="BF106" s="117">
        <v>1</v>
      </c>
      <c r="BG106" s="117">
        <v>1</v>
      </c>
      <c r="BH106" s="117">
        <v>1</v>
      </c>
      <c r="BI106" s="117">
        <v>1</v>
      </c>
    </row>
    <row r="107" spans="8:61" s="229" customFormat="1" x14ac:dyDescent="0.35">
      <c r="H107" s="33">
        <v>104</v>
      </c>
      <c r="I107" s="228">
        <v>1000</v>
      </c>
      <c r="J107" s="228">
        <v>1000</v>
      </c>
      <c r="K107" s="228">
        <v>1000</v>
      </c>
      <c r="L107" s="7">
        <v>1000</v>
      </c>
      <c r="M107" s="7">
        <v>1000</v>
      </c>
      <c r="O107" s="33">
        <v>104</v>
      </c>
      <c r="P107" s="228">
        <f t="shared" si="4"/>
        <v>11</v>
      </c>
      <c r="Q107" s="228">
        <v>0</v>
      </c>
      <c r="R107" s="228">
        <v>0</v>
      </c>
      <c r="S107" s="228">
        <v>0</v>
      </c>
      <c r="T107" s="228">
        <v>0</v>
      </c>
      <c r="U107" s="228">
        <v>0</v>
      </c>
      <c r="W107" s="33">
        <v>104</v>
      </c>
      <c r="X107" s="228">
        <f t="shared" si="5"/>
        <v>12</v>
      </c>
      <c r="Y107" s="228">
        <v>0</v>
      </c>
      <c r="Z107" s="228">
        <v>0</v>
      </c>
      <c r="AA107" s="228">
        <v>0</v>
      </c>
      <c r="AB107" s="228">
        <v>0</v>
      </c>
      <c r="AC107" s="228">
        <v>0</v>
      </c>
      <c r="AE107" s="33">
        <v>104</v>
      </c>
      <c r="AF107" s="228">
        <f t="shared" si="6"/>
        <v>13</v>
      </c>
      <c r="AG107" s="228">
        <v>0</v>
      </c>
      <c r="AH107" s="228">
        <v>0</v>
      </c>
      <c r="AI107" s="228">
        <v>0</v>
      </c>
      <c r="AJ107" s="228">
        <v>0</v>
      </c>
      <c r="AK107" s="228">
        <v>0</v>
      </c>
      <c r="AM107" s="33">
        <v>104</v>
      </c>
      <c r="AN107" s="228">
        <f t="shared" si="7"/>
        <v>1</v>
      </c>
      <c r="AO107" s="228">
        <v>0</v>
      </c>
      <c r="AP107" s="228">
        <v>0</v>
      </c>
      <c r="AQ107" s="228">
        <v>0</v>
      </c>
      <c r="AR107" s="228">
        <v>0</v>
      </c>
      <c r="AS107" s="228">
        <v>0</v>
      </c>
      <c r="AU107" s="33">
        <v>104</v>
      </c>
      <c r="AV107" s="228">
        <v>5</v>
      </c>
      <c r="AW107" s="228">
        <v>0</v>
      </c>
      <c r="AX107" s="228">
        <v>0</v>
      </c>
      <c r="AY107" s="228">
        <v>0</v>
      </c>
      <c r="AZ107" s="228">
        <v>0</v>
      </c>
      <c r="BA107" s="228">
        <v>0</v>
      </c>
      <c r="BC107" s="184">
        <v>104</v>
      </c>
      <c r="BD107" s="183" t="s">
        <v>395</v>
      </c>
      <c r="BE107" s="117">
        <v>1</v>
      </c>
      <c r="BF107" s="117">
        <v>1</v>
      </c>
      <c r="BG107" s="117">
        <v>1</v>
      </c>
      <c r="BH107" s="117">
        <v>1</v>
      </c>
      <c r="BI107" s="117">
        <v>1</v>
      </c>
    </row>
    <row r="108" spans="8:61" s="229" customFormat="1" x14ac:dyDescent="0.35">
      <c r="H108" s="33">
        <v>105</v>
      </c>
      <c r="I108" s="228">
        <v>1000</v>
      </c>
      <c r="J108" s="228">
        <v>1000</v>
      </c>
      <c r="K108" s="228">
        <v>1000</v>
      </c>
      <c r="L108" s="7">
        <v>1000</v>
      </c>
      <c r="M108" s="7">
        <v>1000</v>
      </c>
      <c r="O108" s="33">
        <v>105</v>
      </c>
      <c r="P108" s="228">
        <f t="shared" si="4"/>
        <v>11</v>
      </c>
      <c r="Q108" s="228">
        <v>0</v>
      </c>
      <c r="R108" s="228">
        <v>0</v>
      </c>
      <c r="S108" s="228">
        <v>0</v>
      </c>
      <c r="T108" s="228">
        <v>0</v>
      </c>
      <c r="U108" s="228">
        <v>0</v>
      </c>
      <c r="W108" s="33">
        <v>105</v>
      </c>
      <c r="X108" s="228">
        <f t="shared" si="5"/>
        <v>12</v>
      </c>
      <c r="Y108" s="228">
        <v>0</v>
      </c>
      <c r="Z108" s="228">
        <v>0</v>
      </c>
      <c r="AA108" s="228">
        <v>0</v>
      </c>
      <c r="AB108" s="228">
        <v>0</v>
      </c>
      <c r="AC108" s="228">
        <v>0</v>
      </c>
      <c r="AE108" s="33">
        <v>105</v>
      </c>
      <c r="AF108" s="228">
        <f t="shared" si="6"/>
        <v>13</v>
      </c>
      <c r="AG108" s="228">
        <v>0</v>
      </c>
      <c r="AH108" s="228">
        <v>0</v>
      </c>
      <c r="AI108" s="228">
        <v>0</v>
      </c>
      <c r="AJ108" s="228">
        <v>0</v>
      </c>
      <c r="AK108" s="228">
        <v>0</v>
      </c>
      <c r="AM108" s="33">
        <v>105</v>
      </c>
      <c r="AN108" s="228">
        <f t="shared" si="7"/>
        <v>1</v>
      </c>
      <c r="AO108" s="228">
        <v>0</v>
      </c>
      <c r="AP108" s="228">
        <v>0</v>
      </c>
      <c r="AQ108" s="228">
        <v>0</v>
      </c>
      <c r="AR108" s="228">
        <v>0</v>
      </c>
      <c r="AS108" s="228">
        <v>0</v>
      </c>
      <c r="AU108" s="33">
        <v>105</v>
      </c>
      <c r="AV108" s="228">
        <v>5</v>
      </c>
      <c r="AW108" s="228">
        <v>0</v>
      </c>
      <c r="AX108" s="228">
        <v>0</v>
      </c>
      <c r="AY108" s="228">
        <v>0</v>
      </c>
      <c r="AZ108" s="228">
        <v>0</v>
      </c>
      <c r="BA108" s="228">
        <v>0</v>
      </c>
      <c r="BC108" s="184">
        <v>105</v>
      </c>
      <c r="BD108" s="183" t="s">
        <v>395</v>
      </c>
      <c r="BE108" s="117">
        <v>1</v>
      </c>
      <c r="BF108" s="117">
        <v>1</v>
      </c>
      <c r="BG108" s="117">
        <v>1</v>
      </c>
      <c r="BH108" s="117">
        <v>1</v>
      </c>
      <c r="BI108" s="117">
        <v>1</v>
      </c>
    </row>
    <row r="109" spans="8:61" s="229" customFormat="1" x14ac:dyDescent="0.35">
      <c r="H109" s="33">
        <v>106</v>
      </c>
      <c r="I109" s="228">
        <v>1000</v>
      </c>
      <c r="J109" s="228">
        <v>1000</v>
      </c>
      <c r="K109" s="228">
        <v>1000</v>
      </c>
      <c r="L109" s="7">
        <v>1000</v>
      </c>
      <c r="M109" s="7">
        <v>1000</v>
      </c>
      <c r="O109" s="33">
        <v>106</v>
      </c>
      <c r="P109" s="228">
        <f t="shared" si="4"/>
        <v>11</v>
      </c>
      <c r="Q109" s="228">
        <v>0</v>
      </c>
      <c r="R109" s="228">
        <v>0</v>
      </c>
      <c r="S109" s="228">
        <v>0</v>
      </c>
      <c r="T109" s="228">
        <v>0</v>
      </c>
      <c r="U109" s="228">
        <v>0</v>
      </c>
      <c r="W109" s="33">
        <v>106</v>
      </c>
      <c r="X109" s="228">
        <f t="shared" si="5"/>
        <v>12</v>
      </c>
      <c r="Y109" s="228">
        <v>0</v>
      </c>
      <c r="Z109" s="228">
        <v>0</v>
      </c>
      <c r="AA109" s="228">
        <v>0</v>
      </c>
      <c r="AB109" s="228">
        <v>0</v>
      </c>
      <c r="AC109" s="228">
        <v>0</v>
      </c>
      <c r="AE109" s="33">
        <v>106</v>
      </c>
      <c r="AF109" s="228">
        <f t="shared" si="6"/>
        <v>13</v>
      </c>
      <c r="AG109" s="228">
        <v>0</v>
      </c>
      <c r="AH109" s="228">
        <v>0</v>
      </c>
      <c r="AI109" s="228">
        <v>0</v>
      </c>
      <c r="AJ109" s="228">
        <v>0</v>
      </c>
      <c r="AK109" s="228">
        <v>0</v>
      </c>
      <c r="AM109" s="33">
        <v>106</v>
      </c>
      <c r="AN109" s="228">
        <f t="shared" si="7"/>
        <v>1</v>
      </c>
      <c r="AO109" s="228">
        <v>0</v>
      </c>
      <c r="AP109" s="228">
        <v>0</v>
      </c>
      <c r="AQ109" s="228">
        <v>0</v>
      </c>
      <c r="AR109" s="228">
        <v>0</v>
      </c>
      <c r="AS109" s="228">
        <v>0</v>
      </c>
      <c r="AU109" s="33">
        <v>106</v>
      </c>
      <c r="AV109" s="228">
        <v>5</v>
      </c>
      <c r="AW109" s="228">
        <v>0</v>
      </c>
      <c r="AX109" s="228">
        <v>0</v>
      </c>
      <c r="AY109" s="228">
        <v>0</v>
      </c>
      <c r="AZ109" s="228">
        <v>0</v>
      </c>
      <c r="BA109" s="228">
        <v>0</v>
      </c>
      <c r="BC109" s="184">
        <v>106</v>
      </c>
      <c r="BD109" s="183" t="s">
        <v>395</v>
      </c>
      <c r="BE109" s="117">
        <v>1</v>
      </c>
      <c r="BF109" s="117">
        <v>1</v>
      </c>
      <c r="BG109" s="117">
        <v>1</v>
      </c>
      <c r="BH109" s="117">
        <v>1</v>
      </c>
      <c r="BI109" s="117">
        <v>1</v>
      </c>
    </row>
    <row r="110" spans="8:61" s="229" customFormat="1" x14ac:dyDescent="0.35">
      <c r="H110" s="33">
        <v>107</v>
      </c>
      <c r="I110" s="228">
        <v>1000</v>
      </c>
      <c r="J110" s="228">
        <v>1000</v>
      </c>
      <c r="K110" s="228">
        <v>1000</v>
      </c>
      <c r="L110" s="7">
        <v>1000</v>
      </c>
      <c r="M110" s="7">
        <v>1000</v>
      </c>
      <c r="O110" s="33">
        <v>107</v>
      </c>
      <c r="P110" s="228">
        <f t="shared" si="4"/>
        <v>11</v>
      </c>
      <c r="Q110" s="228">
        <v>0</v>
      </c>
      <c r="R110" s="228">
        <v>0</v>
      </c>
      <c r="S110" s="228">
        <v>0</v>
      </c>
      <c r="T110" s="228">
        <v>0</v>
      </c>
      <c r="U110" s="228">
        <v>0</v>
      </c>
      <c r="W110" s="33">
        <v>107</v>
      </c>
      <c r="X110" s="228">
        <f t="shared" si="5"/>
        <v>12</v>
      </c>
      <c r="Y110" s="228">
        <v>0</v>
      </c>
      <c r="Z110" s="228">
        <v>0</v>
      </c>
      <c r="AA110" s="228">
        <v>0</v>
      </c>
      <c r="AB110" s="228">
        <v>0</v>
      </c>
      <c r="AC110" s="228">
        <v>0</v>
      </c>
      <c r="AE110" s="33">
        <v>107</v>
      </c>
      <c r="AF110" s="228">
        <f t="shared" si="6"/>
        <v>13</v>
      </c>
      <c r="AG110" s="228">
        <v>0</v>
      </c>
      <c r="AH110" s="228">
        <v>0</v>
      </c>
      <c r="AI110" s="228">
        <v>0</v>
      </c>
      <c r="AJ110" s="228">
        <v>0</v>
      </c>
      <c r="AK110" s="228">
        <v>0</v>
      </c>
      <c r="AM110" s="33">
        <v>107</v>
      </c>
      <c r="AN110" s="228">
        <f t="shared" si="7"/>
        <v>1</v>
      </c>
      <c r="AO110" s="228">
        <v>0</v>
      </c>
      <c r="AP110" s="228">
        <v>0</v>
      </c>
      <c r="AQ110" s="228">
        <v>0</v>
      </c>
      <c r="AR110" s="228">
        <v>0</v>
      </c>
      <c r="AS110" s="228">
        <v>0</v>
      </c>
      <c r="AU110" s="33">
        <v>107</v>
      </c>
      <c r="AV110" s="228">
        <v>5</v>
      </c>
      <c r="AW110" s="228">
        <v>0</v>
      </c>
      <c r="AX110" s="228">
        <v>0</v>
      </c>
      <c r="AY110" s="228">
        <v>0</v>
      </c>
      <c r="AZ110" s="228">
        <v>0</v>
      </c>
      <c r="BA110" s="228">
        <v>0</v>
      </c>
      <c r="BC110" s="184">
        <v>107</v>
      </c>
      <c r="BD110" s="183" t="s">
        <v>395</v>
      </c>
      <c r="BE110" s="117">
        <v>1</v>
      </c>
      <c r="BF110" s="117">
        <v>1</v>
      </c>
      <c r="BG110" s="117">
        <v>1</v>
      </c>
      <c r="BH110" s="117">
        <v>1</v>
      </c>
      <c r="BI110" s="117">
        <v>1</v>
      </c>
    </row>
    <row r="111" spans="8:61" s="229" customFormat="1" x14ac:dyDescent="0.35">
      <c r="H111" s="33">
        <v>108</v>
      </c>
      <c r="I111" s="228">
        <v>1000</v>
      </c>
      <c r="J111" s="228">
        <v>1000</v>
      </c>
      <c r="K111" s="228">
        <v>1000</v>
      </c>
      <c r="L111" s="7">
        <v>1000</v>
      </c>
      <c r="M111" s="7">
        <v>1000</v>
      </c>
      <c r="O111" s="33">
        <v>108</v>
      </c>
      <c r="P111" s="228">
        <f t="shared" si="4"/>
        <v>11</v>
      </c>
      <c r="Q111" s="228">
        <v>0</v>
      </c>
      <c r="R111" s="228">
        <v>0</v>
      </c>
      <c r="S111" s="228">
        <v>0</v>
      </c>
      <c r="T111" s="228">
        <v>0</v>
      </c>
      <c r="U111" s="228">
        <v>0</v>
      </c>
      <c r="W111" s="33">
        <v>108</v>
      </c>
      <c r="X111" s="228">
        <f t="shared" si="5"/>
        <v>12</v>
      </c>
      <c r="Y111" s="228">
        <v>0</v>
      </c>
      <c r="Z111" s="228">
        <v>0</v>
      </c>
      <c r="AA111" s="228">
        <v>0</v>
      </c>
      <c r="AB111" s="228">
        <v>0</v>
      </c>
      <c r="AC111" s="228">
        <v>0</v>
      </c>
      <c r="AE111" s="33">
        <v>108</v>
      </c>
      <c r="AF111" s="228">
        <f t="shared" si="6"/>
        <v>13</v>
      </c>
      <c r="AG111" s="228">
        <v>0</v>
      </c>
      <c r="AH111" s="228">
        <v>0</v>
      </c>
      <c r="AI111" s="228">
        <v>0</v>
      </c>
      <c r="AJ111" s="228">
        <v>0</v>
      </c>
      <c r="AK111" s="228">
        <v>0</v>
      </c>
      <c r="AM111" s="33">
        <v>108</v>
      </c>
      <c r="AN111" s="228">
        <f t="shared" si="7"/>
        <v>1</v>
      </c>
      <c r="AO111" s="228">
        <v>0</v>
      </c>
      <c r="AP111" s="228">
        <v>0</v>
      </c>
      <c r="AQ111" s="228">
        <v>0</v>
      </c>
      <c r="AR111" s="228">
        <v>0</v>
      </c>
      <c r="AS111" s="228">
        <v>0</v>
      </c>
      <c r="AU111" s="33">
        <v>108</v>
      </c>
      <c r="AV111" s="228">
        <v>5</v>
      </c>
      <c r="AW111" s="228">
        <v>0</v>
      </c>
      <c r="AX111" s="228">
        <v>0</v>
      </c>
      <c r="AY111" s="228">
        <v>0</v>
      </c>
      <c r="AZ111" s="228">
        <v>0</v>
      </c>
      <c r="BA111" s="228">
        <v>0</v>
      </c>
      <c r="BC111" s="184">
        <v>108</v>
      </c>
      <c r="BD111" s="183" t="s">
        <v>395</v>
      </c>
      <c r="BE111" s="117">
        <v>1</v>
      </c>
      <c r="BF111" s="117">
        <v>1</v>
      </c>
      <c r="BG111" s="117">
        <v>1</v>
      </c>
      <c r="BH111" s="117">
        <v>1</v>
      </c>
      <c r="BI111" s="117">
        <v>1</v>
      </c>
    </row>
    <row r="112" spans="8:61" s="229" customFormat="1" x14ac:dyDescent="0.35">
      <c r="H112" s="33">
        <v>109</v>
      </c>
      <c r="I112" s="228">
        <v>1000</v>
      </c>
      <c r="J112" s="228">
        <v>1000</v>
      </c>
      <c r="K112" s="228">
        <v>1000</v>
      </c>
      <c r="L112" s="7">
        <v>1000</v>
      </c>
      <c r="M112" s="7">
        <v>1000</v>
      </c>
      <c r="O112" s="33">
        <v>109</v>
      </c>
      <c r="P112" s="228">
        <f t="shared" si="4"/>
        <v>11</v>
      </c>
      <c r="Q112" s="228">
        <v>0</v>
      </c>
      <c r="R112" s="228">
        <v>0</v>
      </c>
      <c r="S112" s="228">
        <v>0</v>
      </c>
      <c r="T112" s="228">
        <v>0</v>
      </c>
      <c r="U112" s="228">
        <v>0</v>
      </c>
      <c r="W112" s="33">
        <v>109</v>
      </c>
      <c r="X112" s="228">
        <f t="shared" si="5"/>
        <v>12</v>
      </c>
      <c r="Y112" s="228">
        <v>0</v>
      </c>
      <c r="Z112" s="228">
        <v>0</v>
      </c>
      <c r="AA112" s="228">
        <v>0</v>
      </c>
      <c r="AB112" s="228">
        <v>0</v>
      </c>
      <c r="AC112" s="228">
        <v>0</v>
      </c>
      <c r="AE112" s="33">
        <v>109</v>
      </c>
      <c r="AF112" s="228">
        <f t="shared" si="6"/>
        <v>13</v>
      </c>
      <c r="AG112" s="228">
        <v>0</v>
      </c>
      <c r="AH112" s="228">
        <v>0</v>
      </c>
      <c r="AI112" s="228">
        <v>0</v>
      </c>
      <c r="AJ112" s="228">
        <v>0</v>
      </c>
      <c r="AK112" s="228">
        <v>0</v>
      </c>
      <c r="AM112" s="33">
        <v>109</v>
      </c>
      <c r="AN112" s="228">
        <f t="shared" si="7"/>
        <v>1</v>
      </c>
      <c r="AO112" s="228">
        <v>0</v>
      </c>
      <c r="AP112" s="228">
        <v>0</v>
      </c>
      <c r="AQ112" s="228">
        <v>0</v>
      </c>
      <c r="AR112" s="228">
        <v>0</v>
      </c>
      <c r="AS112" s="228">
        <v>0</v>
      </c>
      <c r="AU112" s="33">
        <v>109</v>
      </c>
      <c r="AV112" s="228">
        <v>5</v>
      </c>
      <c r="AW112" s="228">
        <v>0</v>
      </c>
      <c r="AX112" s="228">
        <v>0</v>
      </c>
      <c r="AY112" s="228">
        <v>0</v>
      </c>
      <c r="AZ112" s="228">
        <v>0</v>
      </c>
      <c r="BA112" s="228">
        <v>0</v>
      </c>
      <c r="BC112" s="184">
        <v>109</v>
      </c>
      <c r="BD112" s="183" t="s">
        <v>395</v>
      </c>
      <c r="BE112" s="117">
        <v>1</v>
      </c>
      <c r="BF112" s="117">
        <v>1</v>
      </c>
      <c r="BG112" s="117">
        <v>1</v>
      </c>
      <c r="BH112" s="117">
        <v>1</v>
      </c>
      <c r="BI112" s="117">
        <v>1</v>
      </c>
    </row>
    <row r="113" spans="8:61" s="229" customFormat="1" x14ac:dyDescent="0.35">
      <c r="H113" s="33">
        <v>110</v>
      </c>
      <c r="I113" s="228">
        <v>1000</v>
      </c>
      <c r="J113" s="228">
        <v>1000</v>
      </c>
      <c r="K113" s="228">
        <v>1000</v>
      </c>
      <c r="L113" s="7">
        <v>1000</v>
      </c>
      <c r="M113" s="7">
        <v>1000</v>
      </c>
      <c r="O113" s="33">
        <v>110</v>
      </c>
      <c r="P113" s="228">
        <f t="shared" si="4"/>
        <v>11</v>
      </c>
      <c r="Q113" s="228">
        <v>0</v>
      </c>
      <c r="R113" s="228">
        <v>0</v>
      </c>
      <c r="S113" s="228">
        <v>0</v>
      </c>
      <c r="T113" s="228">
        <v>0</v>
      </c>
      <c r="U113" s="228">
        <v>0</v>
      </c>
      <c r="W113" s="33">
        <v>110</v>
      </c>
      <c r="X113" s="228">
        <f t="shared" si="5"/>
        <v>12</v>
      </c>
      <c r="Y113" s="228">
        <v>0</v>
      </c>
      <c r="Z113" s="228">
        <v>0</v>
      </c>
      <c r="AA113" s="228">
        <v>0</v>
      </c>
      <c r="AB113" s="228">
        <v>0</v>
      </c>
      <c r="AC113" s="228">
        <v>0</v>
      </c>
      <c r="AE113" s="33">
        <v>110</v>
      </c>
      <c r="AF113" s="228">
        <f t="shared" si="6"/>
        <v>13</v>
      </c>
      <c r="AG113" s="228">
        <v>0</v>
      </c>
      <c r="AH113" s="228">
        <v>0</v>
      </c>
      <c r="AI113" s="228">
        <v>0</v>
      </c>
      <c r="AJ113" s="228">
        <v>0</v>
      </c>
      <c r="AK113" s="228">
        <v>0</v>
      </c>
      <c r="AM113" s="33">
        <v>110</v>
      </c>
      <c r="AN113" s="228">
        <f t="shared" si="7"/>
        <v>1</v>
      </c>
      <c r="AO113" s="228">
        <v>0</v>
      </c>
      <c r="AP113" s="228">
        <v>0</v>
      </c>
      <c r="AQ113" s="228">
        <v>0</v>
      </c>
      <c r="AR113" s="228">
        <v>0</v>
      </c>
      <c r="AS113" s="228">
        <v>0</v>
      </c>
      <c r="AU113" s="33">
        <v>110</v>
      </c>
      <c r="AV113" s="228">
        <v>5</v>
      </c>
      <c r="AW113" s="228">
        <v>0</v>
      </c>
      <c r="AX113" s="228">
        <v>0</v>
      </c>
      <c r="AY113" s="228">
        <v>0</v>
      </c>
      <c r="AZ113" s="228">
        <v>0</v>
      </c>
      <c r="BA113" s="228">
        <v>0</v>
      </c>
      <c r="BC113" s="184">
        <v>110</v>
      </c>
      <c r="BD113" s="183" t="s">
        <v>395</v>
      </c>
      <c r="BE113" s="117">
        <v>1</v>
      </c>
      <c r="BF113" s="117">
        <v>1</v>
      </c>
      <c r="BG113" s="117">
        <v>1</v>
      </c>
      <c r="BH113" s="117">
        <v>1</v>
      </c>
      <c r="BI113" s="117">
        <v>1</v>
      </c>
    </row>
    <row r="114" spans="8:61" s="229" customFormat="1" x14ac:dyDescent="0.35">
      <c r="H114" s="33">
        <v>111</v>
      </c>
      <c r="I114" s="228">
        <v>1000</v>
      </c>
      <c r="J114" s="228">
        <v>1000</v>
      </c>
      <c r="K114" s="228">
        <v>1000</v>
      </c>
      <c r="L114" s="7">
        <v>1000</v>
      </c>
      <c r="M114" s="7">
        <v>1000</v>
      </c>
      <c r="O114" s="33">
        <v>111</v>
      </c>
      <c r="P114" s="228">
        <f t="shared" si="4"/>
        <v>11</v>
      </c>
      <c r="Q114" s="228">
        <v>0</v>
      </c>
      <c r="R114" s="228">
        <v>0</v>
      </c>
      <c r="S114" s="228">
        <v>0</v>
      </c>
      <c r="T114" s="228">
        <v>0</v>
      </c>
      <c r="U114" s="228">
        <v>0</v>
      </c>
      <c r="W114" s="33">
        <v>111</v>
      </c>
      <c r="X114" s="228">
        <f t="shared" si="5"/>
        <v>12</v>
      </c>
      <c r="Y114" s="228">
        <v>0</v>
      </c>
      <c r="Z114" s="228">
        <v>0</v>
      </c>
      <c r="AA114" s="228">
        <v>0</v>
      </c>
      <c r="AB114" s="228">
        <v>0</v>
      </c>
      <c r="AC114" s="228">
        <v>0</v>
      </c>
      <c r="AE114" s="33">
        <v>111</v>
      </c>
      <c r="AF114" s="228">
        <f t="shared" si="6"/>
        <v>13</v>
      </c>
      <c r="AG114" s="228">
        <v>0</v>
      </c>
      <c r="AH114" s="228">
        <v>0</v>
      </c>
      <c r="AI114" s="228">
        <v>0</v>
      </c>
      <c r="AJ114" s="228">
        <v>0</v>
      </c>
      <c r="AK114" s="228">
        <v>0</v>
      </c>
      <c r="AM114" s="33">
        <v>111</v>
      </c>
      <c r="AN114" s="228">
        <f t="shared" si="7"/>
        <v>1</v>
      </c>
      <c r="AO114" s="228">
        <v>0</v>
      </c>
      <c r="AP114" s="228">
        <v>0</v>
      </c>
      <c r="AQ114" s="228">
        <v>0</v>
      </c>
      <c r="AR114" s="228">
        <v>0</v>
      </c>
      <c r="AS114" s="228">
        <v>0</v>
      </c>
      <c r="AU114" s="33">
        <v>111</v>
      </c>
      <c r="AV114" s="228">
        <v>5</v>
      </c>
      <c r="AW114" s="228">
        <v>0</v>
      </c>
      <c r="AX114" s="228">
        <v>0</v>
      </c>
      <c r="AY114" s="228">
        <v>0</v>
      </c>
      <c r="AZ114" s="228">
        <v>0</v>
      </c>
      <c r="BA114" s="228">
        <v>0</v>
      </c>
      <c r="BC114" s="184">
        <v>111</v>
      </c>
      <c r="BD114" s="183" t="s">
        <v>395</v>
      </c>
      <c r="BE114" s="117">
        <v>1</v>
      </c>
      <c r="BF114" s="117">
        <v>1</v>
      </c>
      <c r="BG114" s="117">
        <v>1</v>
      </c>
      <c r="BH114" s="117">
        <v>1</v>
      </c>
      <c r="BI114" s="117">
        <v>1</v>
      </c>
    </row>
    <row r="115" spans="8:61" s="229" customFormat="1" x14ac:dyDescent="0.35">
      <c r="H115" s="33">
        <v>112</v>
      </c>
      <c r="I115" s="228">
        <v>1000</v>
      </c>
      <c r="J115" s="228">
        <v>1000</v>
      </c>
      <c r="K115" s="228">
        <v>1000</v>
      </c>
      <c r="L115" s="7">
        <v>1000</v>
      </c>
      <c r="M115" s="7">
        <v>1000</v>
      </c>
      <c r="O115" s="33">
        <v>112</v>
      </c>
      <c r="P115" s="228">
        <f t="shared" si="4"/>
        <v>11</v>
      </c>
      <c r="Q115" s="228">
        <v>0</v>
      </c>
      <c r="R115" s="228">
        <v>0</v>
      </c>
      <c r="S115" s="228">
        <v>0</v>
      </c>
      <c r="T115" s="228">
        <v>0</v>
      </c>
      <c r="U115" s="228">
        <v>0</v>
      </c>
      <c r="W115" s="33">
        <v>112</v>
      </c>
      <c r="X115" s="228">
        <f t="shared" si="5"/>
        <v>12</v>
      </c>
      <c r="Y115" s="228">
        <v>0</v>
      </c>
      <c r="Z115" s="228">
        <v>0</v>
      </c>
      <c r="AA115" s="228">
        <v>0</v>
      </c>
      <c r="AB115" s="228">
        <v>0</v>
      </c>
      <c r="AC115" s="228">
        <v>0</v>
      </c>
      <c r="AE115" s="33">
        <v>112</v>
      </c>
      <c r="AF115" s="228">
        <f t="shared" si="6"/>
        <v>13</v>
      </c>
      <c r="AG115" s="228">
        <v>0</v>
      </c>
      <c r="AH115" s="228">
        <v>0</v>
      </c>
      <c r="AI115" s="228">
        <v>0</v>
      </c>
      <c r="AJ115" s="228">
        <v>0</v>
      </c>
      <c r="AK115" s="228">
        <v>0</v>
      </c>
      <c r="AM115" s="33">
        <v>112</v>
      </c>
      <c r="AN115" s="228">
        <f t="shared" si="7"/>
        <v>1</v>
      </c>
      <c r="AO115" s="228">
        <v>0</v>
      </c>
      <c r="AP115" s="228">
        <v>0</v>
      </c>
      <c r="AQ115" s="228">
        <v>0</v>
      </c>
      <c r="AR115" s="228">
        <v>0</v>
      </c>
      <c r="AS115" s="228">
        <v>0</v>
      </c>
      <c r="AU115" s="33">
        <v>112</v>
      </c>
      <c r="AV115" s="228">
        <v>5</v>
      </c>
      <c r="AW115" s="228">
        <v>0</v>
      </c>
      <c r="AX115" s="228">
        <v>0</v>
      </c>
      <c r="AY115" s="228">
        <v>0</v>
      </c>
      <c r="AZ115" s="228">
        <v>0</v>
      </c>
      <c r="BA115" s="228">
        <v>0</v>
      </c>
      <c r="BC115" s="184">
        <v>112</v>
      </c>
      <c r="BD115" s="183" t="s">
        <v>395</v>
      </c>
      <c r="BE115" s="117">
        <v>1</v>
      </c>
      <c r="BF115" s="117">
        <v>1</v>
      </c>
      <c r="BG115" s="117">
        <v>1</v>
      </c>
      <c r="BH115" s="117">
        <v>1</v>
      </c>
      <c r="BI115" s="117">
        <v>1</v>
      </c>
    </row>
    <row r="116" spans="8:61" s="229" customFormat="1" x14ac:dyDescent="0.35">
      <c r="H116" s="33">
        <v>113</v>
      </c>
      <c r="I116" s="228">
        <v>1000</v>
      </c>
      <c r="J116" s="228">
        <v>1000</v>
      </c>
      <c r="K116" s="228">
        <v>1000</v>
      </c>
      <c r="L116" s="7">
        <v>1000</v>
      </c>
      <c r="M116" s="7">
        <v>1000</v>
      </c>
      <c r="O116" s="33">
        <v>113</v>
      </c>
      <c r="P116" s="228">
        <f t="shared" si="4"/>
        <v>11</v>
      </c>
      <c r="Q116" s="228">
        <v>0</v>
      </c>
      <c r="R116" s="228">
        <v>0</v>
      </c>
      <c r="S116" s="228">
        <v>0</v>
      </c>
      <c r="T116" s="228">
        <v>0</v>
      </c>
      <c r="U116" s="228">
        <v>0</v>
      </c>
      <c r="W116" s="33">
        <v>113</v>
      </c>
      <c r="X116" s="228">
        <f t="shared" si="5"/>
        <v>12</v>
      </c>
      <c r="Y116" s="228">
        <v>0</v>
      </c>
      <c r="Z116" s="228">
        <v>0</v>
      </c>
      <c r="AA116" s="228">
        <v>0</v>
      </c>
      <c r="AB116" s="228">
        <v>0</v>
      </c>
      <c r="AC116" s="228">
        <v>0</v>
      </c>
      <c r="AE116" s="33">
        <v>113</v>
      </c>
      <c r="AF116" s="228">
        <f t="shared" si="6"/>
        <v>13</v>
      </c>
      <c r="AG116" s="228">
        <v>0</v>
      </c>
      <c r="AH116" s="228">
        <v>0</v>
      </c>
      <c r="AI116" s="228">
        <v>0</v>
      </c>
      <c r="AJ116" s="228">
        <v>0</v>
      </c>
      <c r="AK116" s="228">
        <v>0</v>
      </c>
      <c r="AM116" s="33">
        <v>113</v>
      </c>
      <c r="AN116" s="228">
        <f t="shared" si="7"/>
        <v>1</v>
      </c>
      <c r="AO116" s="228">
        <v>0</v>
      </c>
      <c r="AP116" s="228">
        <v>0</v>
      </c>
      <c r="AQ116" s="228">
        <v>0</v>
      </c>
      <c r="AR116" s="228">
        <v>0</v>
      </c>
      <c r="AS116" s="228">
        <v>0</v>
      </c>
      <c r="AU116" s="33">
        <v>113</v>
      </c>
      <c r="AV116" s="228">
        <v>5</v>
      </c>
      <c r="AW116" s="228">
        <v>0</v>
      </c>
      <c r="AX116" s="228">
        <v>0</v>
      </c>
      <c r="AY116" s="228">
        <v>0</v>
      </c>
      <c r="AZ116" s="228">
        <v>0</v>
      </c>
      <c r="BA116" s="228">
        <v>0</v>
      </c>
      <c r="BC116" s="184">
        <v>113</v>
      </c>
      <c r="BD116" s="183" t="s">
        <v>395</v>
      </c>
      <c r="BE116" s="117">
        <v>1</v>
      </c>
      <c r="BF116" s="117">
        <v>1</v>
      </c>
      <c r="BG116" s="117">
        <v>1</v>
      </c>
      <c r="BH116" s="117">
        <v>1</v>
      </c>
      <c r="BI116" s="117">
        <v>1</v>
      </c>
    </row>
    <row r="117" spans="8:61" s="229" customFormat="1" x14ac:dyDescent="0.35">
      <c r="H117" s="33">
        <v>114</v>
      </c>
      <c r="I117" s="228">
        <v>1000</v>
      </c>
      <c r="J117" s="228">
        <v>1000</v>
      </c>
      <c r="K117" s="228">
        <v>1000</v>
      </c>
      <c r="L117" s="7">
        <v>1000</v>
      </c>
      <c r="M117" s="7">
        <v>1000</v>
      </c>
      <c r="O117" s="33">
        <v>114</v>
      </c>
      <c r="P117" s="228">
        <f t="shared" si="4"/>
        <v>11</v>
      </c>
      <c r="Q117" s="228">
        <v>0</v>
      </c>
      <c r="R117" s="228">
        <v>0</v>
      </c>
      <c r="S117" s="228">
        <v>0</v>
      </c>
      <c r="T117" s="228">
        <v>0</v>
      </c>
      <c r="U117" s="228">
        <v>0</v>
      </c>
      <c r="W117" s="33">
        <v>114</v>
      </c>
      <c r="X117" s="228">
        <f t="shared" si="5"/>
        <v>12</v>
      </c>
      <c r="Y117" s="228">
        <v>0</v>
      </c>
      <c r="Z117" s="228">
        <v>0</v>
      </c>
      <c r="AA117" s="228">
        <v>0</v>
      </c>
      <c r="AB117" s="228">
        <v>0</v>
      </c>
      <c r="AC117" s="228">
        <v>0</v>
      </c>
      <c r="AE117" s="33">
        <v>114</v>
      </c>
      <c r="AF117" s="228">
        <f t="shared" si="6"/>
        <v>13</v>
      </c>
      <c r="AG117" s="228">
        <v>0</v>
      </c>
      <c r="AH117" s="228">
        <v>0</v>
      </c>
      <c r="AI117" s="228">
        <v>0</v>
      </c>
      <c r="AJ117" s="228">
        <v>0</v>
      </c>
      <c r="AK117" s="228">
        <v>0</v>
      </c>
      <c r="AM117" s="33">
        <v>114</v>
      </c>
      <c r="AN117" s="228">
        <f t="shared" si="7"/>
        <v>1</v>
      </c>
      <c r="AO117" s="228">
        <v>0</v>
      </c>
      <c r="AP117" s="228">
        <v>0</v>
      </c>
      <c r="AQ117" s="228">
        <v>0</v>
      </c>
      <c r="AR117" s="228">
        <v>0</v>
      </c>
      <c r="AS117" s="228">
        <v>0</v>
      </c>
      <c r="AU117" s="33">
        <v>114</v>
      </c>
      <c r="AV117" s="228">
        <v>5</v>
      </c>
      <c r="AW117" s="228">
        <v>0</v>
      </c>
      <c r="AX117" s="228">
        <v>0</v>
      </c>
      <c r="AY117" s="228">
        <v>0</v>
      </c>
      <c r="AZ117" s="228">
        <v>0</v>
      </c>
      <c r="BA117" s="228">
        <v>0</v>
      </c>
      <c r="BC117" s="184">
        <v>114</v>
      </c>
      <c r="BD117" s="183" t="s">
        <v>395</v>
      </c>
      <c r="BE117" s="117">
        <v>1</v>
      </c>
      <c r="BF117" s="117">
        <v>1</v>
      </c>
      <c r="BG117" s="117">
        <v>1</v>
      </c>
      <c r="BH117" s="117">
        <v>1</v>
      </c>
      <c r="BI117" s="117">
        <v>1</v>
      </c>
    </row>
    <row r="118" spans="8:61" s="229" customFormat="1" x14ac:dyDescent="0.35">
      <c r="H118" s="33">
        <v>115</v>
      </c>
      <c r="I118" s="228">
        <v>1000</v>
      </c>
      <c r="J118" s="228">
        <v>1000</v>
      </c>
      <c r="K118" s="228">
        <v>1000</v>
      </c>
      <c r="L118" s="7">
        <v>1000</v>
      </c>
      <c r="M118" s="7">
        <v>1000</v>
      </c>
      <c r="O118" s="33">
        <v>115</v>
      </c>
      <c r="P118" s="228">
        <f t="shared" si="4"/>
        <v>11</v>
      </c>
      <c r="Q118" s="228">
        <v>0</v>
      </c>
      <c r="R118" s="228">
        <v>0</v>
      </c>
      <c r="S118" s="228">
        <v>0</v>
      </c>
      <c r="T118" s="228">
        <v>0</v>
      </c>
      <c r="U118" s="228">
        <v>0</v>
      </c>
      <c r="W118" s="33">
        <v>115</v>
      </c>
      <c r="X118" s="228">
        <f t="shared" si="5"/>
        <v>12</v>
      </c>
      <c r="Y118" s="228">
        <v>0</v>
      </c>
      <c r="Z118" s="228">
        <v>0</v>
      </c>
      <c r="AA118" s="228">
        <v>0</v>
      </c>
      <c r="AB118" s="228">
        <v>0</v>
      </c>
      <c r="AC118" s="228">
        <v>0</v>
      </c>
      <c r="AE118" s="33">
        <v>115</v>
      </c>
      <c r="AF118" s="228">
        <f t="shared" si="6"/>
        <v>13</v>
      </c>
      <c r="AG118" s="228">
        <v>0</v>
      </c>
      <c r="AH118" s="228">
        <v>0</v>
      </c>
      <c r="AI118" s="228">
        <v>0</v>
      </c>
      <c r="AJ118" s="228">
        <v>0</v>
      </c>
      <c r="AK118" s="228">
        <v>0</v>
      </c>
      <c r="AM118" s="33">
        <v>115</v>
      </c>
      <c r="AN118" s="228">
        <f t="shared" si="7"/>
        <v>1</v>
      </c>
      <c r="AO118" s="228">
        <v>0</v>
      </c>
      <c r="AP118" s="228">
        <v>0</v>
      </c>
      <c r="AQ118" s="228">
        <v>0</v>
      </c>
      <c r="AR118" s="228">
        <v>0</v>
      </c>
      <c r="AS118" s="228">
        <v>0</v>
      </c>
      <c r="AU118" s="33">
        <v>115</v>
      </c>
      <c r="AV118" s="228">
        <v>5</v>
      </c>
      <c r="AW118" s="228">
        <v>0</v>
      </c>
      <c r="AX118" s="228">
        <v>0</v>
      </c>
      <c r="AY118" s="228">
        <v>0</v>
      </c>
      <c r="AZ118" s="228">
        <v>0</v>
      </c>
      <c r="BA118" s="228">
        <v>0</v>
      </c>
      <c r="BC118" s="184">
        <v>115</v>
      </c>
      <c r="BD118" s="183" t="s">
        <v>395</v>
      </c>
      <c r="BE118" s="117">
        <v>1</v>
      </c>
      <c r="BF118" s="117">
        <v>1</v>
      </c>
      <c r="BG118" s="117">
        <v>1</v>
      </c>
      <c r="BH118" s="117">
        <v>1</v>
      </c>
      <c r="BI118" s="117">
        <v>1</v>
      </c>
    </row>
    <row r="119" spans="8:61" s="229" customFormat="1" x14ac:dyDescent="0.35">
      <c r="H119" s="33">
        <v>116</v>
      </c>
      <c r="I119" s="228">
        <v>1000</v>
      </c>
      <c r="J119" s="228">
        <v>1000</v>
      </c>
      <c r="K119" s="228">
        <v>1000</v>
      </c>
      <c r="L119" s="7">
        <v>1000</v>
      </c>
      <c r="M119" s="7">
        <v>1000</v>
      </c>
      <c r="O119" s="33">
        <v>116</v>
      </c>
      <c r="P119" s="228">
        <f t="shared" si="4"/>
        <v>11</v>
      </c>
      <c r="Q119" s="228">
        <v>0</v>
      </c>
      <c r="R119" s="228">
        <v>0</v>
      </c>
      <c r="S119" s="228">
        <v>0</v>
      </c>
      <c r="T119" s="228">
        <v>0</v>
      </c>
      <c r="U119" s="228">
        <v>0</v>
      </c>
      <c r="W119" s="33">
        <v>116</v>
      </c>
      <c r="X119" s="228">
        <f t="shared" si="5"/>
        <v>12</v>
      </c>
      <c r="Y119" s="228">
        <v>0</v>
      </c>
      <c r="Z119" s="228">
        <v>0</v>
      </c>
      <c r="AA119" s="228">
        <v>0</v>
      </c>
      <c r="AB119" s="228">
        <v>0</v>
      </c>
      <c r="AC119" s="228">
        <v>0</v>
      </c>
      <c r="AE119" s="33">
        <v>116</v>
      </c>
      <c r="AF119" s="228">
        <f t="shared" si="6"/>
        <v>13</v>
      </c>
      <c r="AG119" s="228">
        <v>0</v>
      </c>
      <c r="AH119" s="228">
        <v>0</v>
      </c>
      <c r="AI119" s="228">
        <v>0</v>
      </c>
      <c r="AJ119" s="228">
        <v>0</v>
      </c>
      <c r="AK119" s="228">
        <v>0</v>
      </c>
      <c r="AM119" s="33">
        <v>116</v>
      </c>
      <c r="AN119" s="228">
        <f t="shared" si="7"/>
        <v>1</v>
      </c>
      <c r="AO119" s="228">
        <v>0</v>
      </c>
      <c r="AP119" s="228">
        <v>0</v>
      </c>
      <c r="AQ119" s="228">
        <v>0</v>
      </c>
      <c r="AR119" s="228">
        <v>0</v>
      </c>
      <c r="AS119" s="228">
        <v>0</v>
      </c>
      <c r="AU119" s="33">
        <v>116</v>
      </c>
      <c r="AV119" s="228">
        <v>5</v>
      </c>
      <c r="AW119" s="228">
        <v>0</v>
      </c>
      <c r="AX119" s="228">
        <v>0</v>
      </c>
      <c r="AY119" s="228">
        <v>0</v>
      </c>
      <c r="AZ119" s="228">
        <v>0</v>
      </c>
      <c r="BA119" s="228">
        <v>0</v>
      </c>
      <c r="BC119" s="184">
        <v>116</v>
      </c>
      <c r="BD119" s="183" t="s">
        <v>395</v>
      </c>
      <c r="BE119" s="117">
        <v>1</v>
      </c>
      <c r="BF119" s="117">
        <v>1</v>
      </c>
      <c r="BG119" s="117">
        <v>1</v>
      </c>
      <c r="BH119" s="117">
        <v>1</v>
      </c>
      <c r="BI119" s="117">
        <v>1</v>
      </c>
    </row>
    <row r="120" spans="8:61" s="229" customFormat="1" x14ac:dyDescent="0.35">
      <c r="H120" s="33">
        <v>117</v>
      </c>
      <c r="I120" s="228">
        <v>1000</v>
      </c>
      <c r="J120" s="228">
        <v>1000</v>
      </c>
      <c r="K120" s="228">
        <v>1000</v>
      </c>
      <c r="L120" s="7">
        <v>1000</v>
      </c>
      <c r="M120" s="7">
        <v>1000</v>
      </c>
      <c r="O120" s="33">
        <v>117</v>
      </c>
      <c r="P120" s="228">
        <f t="shared" si="4"/>
        <v>11</v>
      </c>
      <c r="Q120" s="228">
        <v>0</v>
      </c>
      <c r="R120" s="228">
        <v>0</v>
      </c>
      <c r="S120" s="228">
        <v>0</v>
      </c>
      <c r="T120" s="228">
        <v>0</v>
      </c>
      <c r="U120" s="228">
        <v>0</v>
      </c>
      <c r="W120" s="33">
        <v>117</v>
      </c>
      <c r="X120" s="228">
        <f t="shared" si="5"/>
        <v>12</v>
      </c>
      <c r="Y120" s="228">
        <v>0</v>
      </c>
      <c r="Z120" s="228">
        <v>0</v>
      </c>
      <c r="AA120" s="228">
        <v>0</v>
      </c>
      <c r="AB120" s="228">
        <v>0</v>
      </c>
      <c r="AC120" s="228">
        <v>0</v>
      </c>
      <c r="AE120" s="33">
        <v>117</v>
      </c>
      <c r="AF120" s="228">
        <f t="shared" si="6"/>
        <v>13</v>
      </c>
      <c r="AG120" s="228">
        <v>0</v>
      </c>
      <c r="AH120" s="228">
        <v>0</v>
      </c>
      <c r="AI120" s="228">
        <v>0</v>
      </c>
      <c r="AJ120" s="228">
        <v>0</v>
      </c>
      <c r="AK120" s="228">
        <v>0</v>
      </c>
      <c r="AM120" s="33">
        <v>117</v>
      </c>
      <c r="AN120" s="228">
        <f t="shared" si="7"/>
        <v>1</v>
      </c>
      <c r="AO120" s="228">
        <v>0</v>
      </c>
      <c r="AP120" s="228">
        <v>0</v>
      </c>
      <c r="AQ120" s="228">
        <v>0</v>
      </c>
      <c r="AR120" s="228">
        <v>0</v>
      </c>
      <c r="AS120" s="228">
        <v>0</v>
      </c>
      <c r="AU120" s="33">
        <v>117</v>
      </c>
      <c r="AV120" s="228">
        <v>5</v>
      </c>
      <c r="AW120" s="228">
        <v>0</v>
      </c>
      <c r="AX120" s="228">
        <v>0</v>
      </c>
      <c r="AY120" s="228">
        <v>0</v>
      </c>
      <c r="AZ120" s="228">
        <v>0</v>
      </c>
      <c r="BA120" s="228">
        <v>0</v>
      </c>
      <c r="BC120" s="184">
        <v>117</v>
      </c>
      <c r="BD120" s="183" t="s">
        <v>395</v>
      </c>
      <c r="BE120" s="117">
        <v>1</v>
      </c>
      <c r="BF120" s="117">
        <v>1</v>
      </c>
      <c r="BG120" s="117">
        <v>1</v>
      </c>
      <c r="BH120" s="117">
        <v>1</v>
      </c>
      <c r="BI120" s="117">
        <v>1</v>
      </c>
    </row>
    <row r="121" spans="8:61" s="229" customFormat="1" x14ac:dyDescent="0.35">
      <c r="H121" s="33">
        <v>118</v>
      </c>
      <c r="I121" s="228">
        <v>1000</v>
      </c>
      <c r="J121" s="228">
        <v>1000</v>
      </c>
      <c r="K121" s="228">
        <v>1000</v>
      </c>
      <c r="L121" s="7">
        <v>1000</v>
      </c>
      <c r="M121" s="7">
        <v>1000</v>
      </c>
      <c r="O121" s="33">
        <v>118</v>
      </c>
      <c r="P121" s="228">
        <f t="shared" si="4"/>
        <v>11</v>
      </c>
      <c r="Q121" s="228">
        <v>0</v>
      </c>
      <c r="R121" s="228">
        <v>0</v>
      </c>
      <c r="S121" s="228">
        <v>0</v>
      </c>
      <c r="T121" s="228">
        <v>0</v>
      </c>
      <c r="U121" s="228">
        <v>0</v>
      </c>
      <c r="W121" s="33">
        <v>118</v>
      </c>
      <c r="X121" s="228">
        <f t="shared" si="5"/>
        <v>12</v>
      </c>
      <c r="Y121" s="228">
        <v>0</v>
      </c>
      <c r="Z121" s="228">
        <v>0</v>
      </c>
      <c r="AA121" s="228">
        <v>0</v>
      </c>
      <c r="AB121" s="228">
        <v>0</v>
      </c>
      <c r="AC121" s="228">
        <v>0</v>
      </c>
      <c r="AE121" s="33">
        <v>118</v>
      </c>
      <c r="AF121" s="228">
        <f t="shared" si="6"/>
        <v>13</v>
      </c>
      <c r="AG121" s="228">
        <v>0</v>
      </c>
      <c r="AH121" s="228">
        <v>0</v>
      </c>
      <c r="AI121" s="228">
        <v>0</v>
      </c>
      <c r="AJ121" s="228">
        <v>0</v>
      </c>
      <c r="AK121" s="228">
        <v>0</v>
      </c>
      <c r="AM121" s="33">
        <v>118</v>
      </c>
      <c r="AN121" s="228">
        <f t="shared" si="7"/>
        <v>1</v>
      </c>
      <c r="AO121" s="228">
        <v>0</v>
      </c>
      <c r="AP121" s="228">
        <v>0</v>
      </c>
      <c r="AQ121" s="228">
        <v>0</v>
      </c>
      <c r="AR121" s="228">
        <v>0</v>
      </c>
      <c r="AS121" s="228">
        <v>0</v>
      </c>
      <c r="AU121" s="33">
        <v>118</v>
      </c>
      <c r="AV121" s="228">
        <v>5</v>
      </c>
      <c r="AW121" s="228">
        <v>0</v>
      </c>
      <c r="AX121" s="228">
        <v>0</v>
      </c>
      <c r="AY121" s="228">
        <v>0</v>
      </c>
      <c r="AZ121" s="228">
        <v>0</v>
      </c>
      <c r="BA121" s="228">
        <v>0</v>
      </c>
      <c r="BC121" s="184">
        <v>118</v>
      </c>
      <c r="BD121" s="183" t="s">
        <v>395</v>
      </c>
      <c r="BE121" s="117">
        <v>1</v>
      </c>
      <c r="BF121" s="117">
        <v>1</v>
      </c>
      <c r="BG121" s="117">
        <v>1</v>
      </c>
      <c r="BH121" s="117">
        <v>1</v>
      </c>
      <c r="BI121" s="117">
        <v>1</v>
      </c>
    </row>
    <row r="122" spans="8:61" s="229" customFormat="1" x14ac:dyDescent="0.35">
      <c r="H122" s="33">
        <v>119</v>
      </c>
      <c r="I122" s="228">
        <v>1000</v>
      </c>
      <c r="J122" s="228">
        <v>1000</v>
      </c>
      <c r="K122" s="228">
        <v>1000</v>
      </c>
      <c r="L122" s="7">
        <v>1000</v>
      </c>
      <c r="M122" s="7">
        <v>1000</v>
      </c>
      <c r="O122" s="33">
        <v>119</v>
      </c>
      <c r="P122" s="228">
        <f t="shared" si="4"/>
        <v>11</v>
      </c>
      <c r="Q122" s="228">
        <v>0</v>
      </c>
      <c r="R122" s="228">
        <v>0</v>
      </c>
      <c r="S122" s="228">
        <v>0</v>
      </c>
      <c r="T122" s="228">
        <v>0</v>
      </c>
      <c r="U122" s="228">
        <v>0</v>
      </c>
      <c r="W122" s="33">
        <v>119</v>
      </c>
      <c r="X122" s="228">
        <f t="shared" si="5"/>
        <v>12</v>
      </c>
      <c r="Y122" s="228">
        <v>0</v>
      </c>
      <c r="Z122" s="228">
        <v>0</v>
      </c>
      <c r="AA122" s="228">
        <v>0</v>
      </c>
      <c r="AB122" s="228">
        <v>0</v>
      </c>
      <c r="AC122" s="228">
        <v>0</v>
      </c>
      <c r="AE122" s="33">
        <v>119</v>
      </c>
      <c r="AF122" s="228">
        <f t="shared" si="6"/>
        <v>13</v>
      </c>
      <c r="AG122" s="228">
        <v>0</v>
      </c>
      <c r="AH122" s="228">
        <v>0</v>
      </c>
      <c r="AI122" s="228">
        <v>0</v>
      </c>
      <c r="AJ122" s="228">
        <v>0</v>
      </c>
      <c r="AK122" s="228">
        <v>0</v>
      </c>
      <c r="AM122" s="33">
        <v>119</v>
      </c>
      <c r="AN122" s="228">
        <f t="shared" si="7"/>
        <v>1</v>
      </c>
      <c r="AO122" s="228">
        <v>0</v>
      </c>
      <c r="AP122" s="228">
        <v>0</v>
      </c>
      <c r="AQ122" s="228">
        <v>0</v>
      </c>
      <c r="AR122" s="228">
        <v>0</v>
      </c>
      <c r="AS122" s="228">
        <v>0</v>
      </c>
      <c r="AU122" s="33">
        <v>119</v>
      </c>
      <c r="AV122" s="228">
        <v>5</v>
      </c>
      <c r="AW122" s="228">
        <v>0</v>
      </c>
      <c r="AX122" s="228">
        <v>0</v>
      </c>
      <c r="AY122" s="228">
        <v>0</v>
      </c>
      <c r="AZ122" s="228">
        <v>0</v>
      </c>
      <c r="BA122" s="228">
        <v>0</v>
      </c>
      <c r="BC122" s="184">
        <v>119</v>
      </c>
      <c r="BD122" s="183" t="s">
        <v>395</v>
      </c>
      <c r="BE122" s="117">
        <v>1</v>
      </c>
      <c r="BF122" s="117">
        <v>1</v>
      </c>
      <c r="BG122" s="117">
        <v>1</v>
      </c>
      <c r="BH122" s="117">
        <v>1</v>
      </c>
      <c r="BI122" s="117">
        <v>1</v>
      </c>
    </row>
    <row r="123" spans="8:61" s="229" customFormat="1" x14ac:dyDescent="0.35">
      <c r="H123" s="33">
        <v>120</v>
      </c>
      <c r="I123" s="228">
        <v>1000</v>
      </c>
      <c r="J123" s="228">
        <v>1000</v>
      </c>
      <c r="K123" s="228">
        <v>1000</v>
      </c>
      <c r="L123" s="7">
        <v>1000</v>
      </c>
      <c r="M123" s="7">
        <v>1000</v>
      </c>
      <c r="O123" s="33">
        <v>120</v>
      </c>
      <c r="P123" s="228">
        <f t="shared" si="4"/>
        <v>11</v>
      </c>
      <c r="Q123" s="228">
        <v>0</v>
      </c>
      <c r="R123" s="228">
        <v>0</v>
      </c>
      <c r="S123" s="228">
        <v>0</v>
      </c>
      <c r="T123" s="228">
        <v>0</v>
      </c>
      <c r="U123" s="228">
        <v>0</v>
      </c>
      <c r="W123" s="33">
        <v>120</v>
      </c>
      <c r="X123" s="228">
        <f t="shared" si="5"/>
        <v>12</v>
      </c>
      <c r="Y123" s="228">
        <v>0</v>
      </c>
      <c r="Z123" s="228">
        <v>0</v>
      </c>
      <c r="AA123" s="228">
        <v>0</v>
      </c>
      <c r="AB123" s="228">
        <v>0</v>
      </c>
      <c r="AC123" s="228">
        <v>0</v>
      </c>
      <c r="AE123" s="33">
        <v>120</v>
      </c>
      <c r="AF123" s="228">
        <f t="shared" si="6"/>
        <v>13</v>
      </c>
      <c r="AG123" s="228">
        <v>0</v>
      </c>
      <c r="AH123" s="228">
        <v>0</v>
      </c>
      <c r="AI123" s="228">
        <v>0</v>
      </c>
      <c r="AJ123" s="228">
        <v>0</v>
      </c>
      <c r="AK123" s="228">
        <v>0</v>
      </c>
      <c r="AM123" s="33">
        <v>120</v>
      </c>
      <c r="AN123" s="228">
        <f t="shared" si="7"/>
        <v>1</v>
      </c>
      <c r="AO123" s="228">
        <v>0</v>
      </c>
      <c r="AP123" s="228">
        <v>0</v>
      </c>
      <c r="AQ123" s="228">
        <v>0</v>
      </c>
      <c r="AR123" s="228">
        <v>0</v>
      </c>
      <c r="AS123" s="228">
        <v>0</v>
      </c>
      <c r="AU123" s="33">
        <v>120</v>
      </c>
      <c r="AV123" s="228">
        <v>5</v>
      </c>
      <c r="AW123" s="228">
        <v>0</v>
      </c>
      <c r="AX123" s="228">
        <v>0</v>
      </c>
      <c r="AY123" s="228">
        <v>0</v>
      </c>
      <c r="AZ123" s="228">
        <v>0</v>
      </c>
      <c r="BA123" s="228">
        <v>0</v>
      </c>
      <c r="BC123" s="184">
        <v>120</v>
      </c>
      <c r="BD123" s="183" t="s">
        <v>395</v>
      </c>
      <c r="BE123" s="117">
        <v>1</v>
      </c>
      <c r="BF123" s="117">
        <v>1</v>
      </c>
      <c r="BG123" s="117">
        <v>1</v>
      </c>
      <c r="BH123" s="117">
        <v>1</v>
      </c>
      <c r="BI123" s="117">
        <v>1</v>
      </c>
    </row>
    <row r="124" spans="8:61" s="229" customFormat="1" x14ac:dyDescent="0.35">
      <c r="H124" s="33">
        <v>121</v>
      </c>
      <c r="I124" s="228">
        <v>1000</v>
      </c>
      <c r="J124" s="228">
        <v>1000</v>
      </c>
      <c r="K124" s="228">
        <v>1000</v>
      </c>
      <c r="L124" s="7">
        <v>1000</v>
      </c>
      <c r="M124" s="7">
        <v>1000</v>
      </c>
      <c r="O124" s="33">
        <v>121</v>
      </c>
      <c r="P124" s="228">
        <f t="shared" si="4"/>
        <v>11</v>
      </c>
      <c r="Q124" s="228">
        <v>0</v>
      </c>
      <c r="R124" s="228">
        <v>0</v>
      </c>
      <c r="S124" s="228">
        <v>0</v>
      </c>
      <c r="T124" s="228">
        <v>0</v>
      </c>
      <c r="U124" s="228">
        <v>0</v>
      </c>
      <c r="W124" s="33">
        <v>121</v>
      </c>
      <c r="X124" s="228">
        <f t="shared" si="5"/>
        <v>12</v>
      </c>
      <c r="Y124" s="228">
        <v>0</v>
      </c>
      <c r="Z124" s="228">
        <v>0</v>
      </c>
      <c r="AA124" s="228">
        <v>0</v>
      </c>
      <c r="AB124" s="228">
        <v>0</v>
      </c>
      <c r="AC124" s="228">
        <v>0</v>
      </c>
      <c r="AE124" s="33">
        <v>121</v>
      </c>
      <c r="AF124" s="228">
        <f t="shared" si="6"/>
        <v>13</v>
      </c>
      <c r="AG124" s="228">
        <v>0</v>
      </c>
      <c r="AH124" s="228">
        <v>0</v>
      </c>
      <c r="AI124" s="228">
        <v>0</v>
      </c>
      <c r="AJ124" s="228">
        <v>0</v>
      </c>
      <c r="AK124" s="228">
        <v>0</v>
      </c>
      <c r="AM124" s="33">
        <v>121</v>
      </c>
      <c r="AN124" s="228">
        <f t="shared" si="7"/>
        <v>1</v>
      </c>
      <c r="AO124" s="228">
        <v>0</v>
      </c>
      <c r="AP124" s="228">
        <v>0</v>
      </c>
      <c r="AQ124" s="228">
        <v>0</v>
      </c>
      <c r="AR124" s="228">
        <v>0</v>
      </c>
      <c r="AS124" s="228">
        <v>0</v>
      </c>
      <c r="AU124" s="33">
        <v>121</v>
      </c>
      <c r="AV124" s="228">
        <v>5</v>
      </c>
      <c r="AW124" s="228">
        <v>0</v>
      </c>
      <c r="AX124" s="228">
        <v>0</v>
      </c>
      <c r="AY124" s="228">
        <v>0</v>
      </c>
      <c r="AZ124" s="228">
        <v>0</v>
      </c>
      <c r="BA124" s="228">
        <v>0</v>
      </c>
      <c r="BC124" s="184">
        <v>121</v>
      </c>
      <c r="BD124" s="183" t="s">
        <v>395</v>
      </c>
      <c r="BE124" s="117">
        <v>1</v>
      </c>
      <c r="BF124" s="117">
        <v>1</v>
      </c>
      <c r="BG124" s="117">
        <v>1</v>
      </c>
      <c r="BH124" s="117">
        <v>1</v>
      </c>
      <c r="BI124" s="117">
        <v>1</v>
      </c>
    </row>
    <row r="125" spans="8:61" s="229" customFormat="1" x14ac:dyDescent="0.35">
      <c r="H125" s="33">
        <v>122</v>
      </c>
      <c r="I125" s="228">
        <v>1000</v>
      </c>
      <c r="J125" s="228">
        <v>1000</v>
      </c>
      <c r="K125" s="228">
        <v>1000</v>
      </c>
      <c r="L125" s="7">
        <v>1000</v>
      </c>
      <c r="M125" s="7">
        <v>1000</v>
      </c>
      <c r="O125" s="33">
        <v>122</v>
      </c>
      <c r="P125" s="228">
        <f t="shared" si="4"/>
        <v>11</v>
      </c>
      <c r="Q125" s="228">
        <v>0</v>
      </c>
      <c r="R125" s="228">
        <v>0</v>
      </c>
      <c r="S125" s="228">
        <v>0</v>
      </c>
      <c r="T125" s="228">
        <v>0</v>
      </c>
      <c r="U125" s="228">
        <v>0</v>
      </c>
      <c r="W125" s="33">
        <v>122</v>
      </c>
      <c r="X125" s="228">
        <f t="shared" si="5"/>
        <v>12</v>
      </c>
      <c r="Y125" s="228">
        <v>0</v>
      </c>
      <c r="Z125" s="228">
        <v>0</v>
      </c>
      <c r="AA125" s="228">
        <v>0</v>
      </c>
      <c r="AB125" s="228">
        <v>0</v>
      </c>
      <c r="AC125" s="228">
        <v>0</v>
      </c>
      <c r="AE125" s="33">
        <v>122</v>
      </c>
      <c r="AF125" s="228">
        <f t="shared" si="6"/>
        <v>13</v>
      </c>
      <c r="AG125" s="228">
        <v>0</v>
      </c>
      <c r="AH125" s="228">
        <v>0</v>
      </c>
      <c r="AI125" s="228">
        <v>0</v>
      </c>
      <c r="AJ125" s="228">
        <v>0</v>
      </c>
      <c r="AK125" s="228">
        <v>0</v>
      </c>
      <c r="AM125" s="33">
        <v>122</v>
      </c>
      <c r="AN125" s="228">
        <f t="shared" si="7"/>
        <v>1</v>
      </c>
      <c r="AO125" s="228">
        <v>0</v>
      </c>
      <c r="AP125" s="228">
        <v>0</v>
      </c>
      <c r="AQ125" s="228">
        <v>0</v>
      </c>
      <c r="AR125" s="228">
        <v>0</v>
      </c>
      <c r="AS125" s="228">
        <v>0</v>
      </c>
      <c r="AU125" s="33">
        <v>122</v>
      </c>
      <c r="AV125" s="228">
        <v>5</v>
      </c>
      <c r="AW125" s="228">
        <v>0</v>
      </c>
      <c r="AX125" s="228">
        <v>0</v>
      </c>
      <c r="AY125" s="228">
        <v>0</v>
      </c>
      <c r="AZ125" s="228">
        <v>0</v>
      </c>
      <c r="BA125" s="228">
        <v>0</v>
      </c>
      <c r="BC125" s="184">
        <v>122</v>
      </c>
      <c r="BD125" s="183" t="s">
        <v>395</v>
      </c>
      <c r="BE125" s="117">
        <v>1</v>
      </c>
      <c r="BF125" s="117">
        <v>1</v>
      </c>
      <c r="BG125" s="117">
        <v>1</v>
      </c>
      <c r="BH125" s="117">
        <v>1</v>
      </c>
      <c r="BI125" s="117">
        <v>1</v>
      </c>
    </row>
    <row r="126" spans="8:61" s="229" customFormat="1" x14ac:dyDescent="0.35">
      <c r="H126" s="33">
        <v>123</v>
      </c>
      <c r="I126" s="228">
        <v>1000</v>
      </c>
      <c r="J126" s="228">
        <v>1000</v>
      </c>
      <c r="K126" s="228">
        <v>1000</v>
      </c>
      <c r="L126" s="7">
        <v>1000</v>
      </c>
      <c r="M126" s="7">
        <v>1000</v>
      </c>
      <c r="O126" s="33">
        <v>123</v>
      </c>
      <c r="P126" s="228">
        <f t="shared" si="4"/>
        <v>11</v>
      </c>
      <c r="Q126" s="228">
        <v>0</v>
      </c>
      <c r="R126" s="228">
        <v>0</v>
      </c>
      <c r="S126" s="228">
        <v>0</v>
      </c>
      <c r="T126" s="228">
        <v>0</v>
      </c>
      <c r="U126" s="228">
        <v>0</v>
      </c>
      <c r="W126" s="33">
        <v>123</v>
      </c>
      <c r="X126" s="228">
        <f t="shared" si="5"/>
        <v>12</v>
      </c>
      <c r="Y126" s="228">
        <v>0</v>
      </c>
      <c r="Z126" s="228">
        <v>0</v>
      </c>
      <c r="AA126" s="228">
        <v>0</v>
      </c>
      <c r="AB126" s="228">
        <v>0</v>
      </c>
      <c r="AC126" s="228">
        <v>0</v>
      </c>
      <c r="AE126" s="33">
        <v>123</v>
      </c>
      <c r="AF126" s="228">
        <f t="shared" si="6"/>
        <v>13</v>
      </c>
      <c r="AG126" s="228">
        <v>0</v>
      </c>
      <c r="AH126" s="228">
        <v>0</v>
      </c>
      <c r="AI126" s="228">
        <v>0</v>
      </c>
      <c r="AJ126" s="228">
        <v>0</v>
      </c>
      <c r="AK126" s="228">
        <v>0</v>
      </c>
      <c r="AM126" s="33">
        <v>123</v>
      </c>
      <c r="AN126" s="228">
        <f t="shared" si="7"/>
        <v>1</v>
      </c>
      <c r="AO126" s="228">
        <v>0</v>
      </c>
      <c r="AP126" s="228">
        <v>0</v>
      </c>
      <c r="AQ126" s="228">
        <v>0</v>
      </c>
      <c r="AR126" s="228">
        <v>0</v>
      </c>
      <c r="AS126" s="228">
        <v>0</v>
      </c>
      <c r="AU126" s="33">
        <v>123</v>
      </c>
      <c r="AV126" s="228">
        <v>5</v>
      </c>
      <c r="AW126" s="228">
        <v>0</v>
      </c>
      <c r="AX126" s="228">
        <v>0</v>
      </c>
      <c r="AY126" s="228">
        <v>0</v>
      </c>
      <c r="AZ126" s="228">
        <v>0</v>
      </c>
      <c r="BA126" s="228">
        <v>0</v>
      </c>
      <c r="BC126" s="184">
        <v>123</v>
      </c>
      <c r="BD126" s="183" t="s">
        <v>395</v>
      </c>
      <c r="BE126" s="117">
        <v>1</v>
      </c>
      <c r="BF126" s="117">
        <v>1</v>
      </c>
      <c r="BG126" s="117">
        <v>1</v>
      </c>
      <c r="BH126" s="117">
        <v>1</v>
      </c>
      <c r="BI126" s="117">
        <v>1</v>
      </c>
    </row>
    <row r="127" spans="8:61" s="229" customFormat="1" x14ac:dyDescent="0.35">
      <c r="H127" s="33">
        <v>124</v>
      </c>
      <c r="I127" s="228">
        <v>1000</v>
      </c>
      <c r="J127" s="228">
        <v>1000</v>
      </c>
      <c r="K127" s="228">
        <v>1000</v>
      </c>
      <c r="L127" s="7">
        <v>1000</v>
      </c>
      <c r="M127" s="7">
        <v>1000</v>
      </c>
      <c r="O127" s="33">
        <v>124</v>
      </c>
      <c r="P127" s="228">
        <f t="shared" si="4"/>
        <v>11</v>
      </c>
      <c r="Q127" s="228">
        <v>0</v>
      </c>
      <c r="R127" s="228">
        <v>0</v>
      </c>
      <c r="S127" s="228">
        <v>0</v>
      </c>
      <c r="T127" s="228">
        <v>0</v>
      </c>
      <c r="U127" s="228">
        <v>0</v>
      </c>
      <c r="W127" s="33">
        <v>124</v>
      </c>
      <c r="X127" s="228">
        <f t="shared" si="5"/>
        <v>12</v>
      </c>
      <c r="Y127" s="228">
        <v>0</v>
      </c>
      <c r="Z127" s="228">
        <v>0</v>
      </c>
      <c r="AA127" s="228">
        <v>0</v>
      </c>
      <c r="AB127" s="228">
        <v>0</v>
      </c>
      <c r="AC127" s="228">
        <v>0</v>
      </c>
      <c r="AE127" s="33">
        <v>124</v>
      </c>
      <c r="AF127" s="228">
        <f t="shared" si="6"/>
        <v>13</v>
      </c>
      <c r="AG127" s="228">
        <v>0</v>
      </c>
      <c r="AH127" s="228">
        <v>0</v>
      </c>
      <c r="AI127" s="228">
        <v>0</v>
      </c>
      <c r="AJ127" s="228">
        <v>0</v>
      </c>
      <c r="AK127" s="228">
        <v>0</v>
      </c>
      <c r="AM127" s="33">
        <v>124</v>
      </c>
      <c r="AN127" s="228">
        <f t="shared" si="7"/>
        <v>1</v>
      </c>
      <c r="AO127" s="228">
        <v>0</v>
      </c>
      <c r="AP127" s="228">
        <v>0</v>
      </c>
      <c r="AQ127" s="228">
        <v>0</v>
      </c>
      <c r="AR127" s="228">
        <v>0</v>
      </c>
      <c r="AS127" s="228">
        <v>0</v>
      </c>
      <c r="AU127" s="33">
        <v>124</v>
      </c>
      <c r="AV127" s="228">
        <v>5</v>
      </c>
      <c r="AW127" s="228">
        <v>0</v>
      </c>
      <c r="AX127" s="228">
        <v>0</v>
      </c>
      <c r="AY127" s="228">
        <v>0</v>
      </c>
      <c r="AZ127" s="228">
        <v>0</v>
      </c>
      <c r="BA127" s="228">
        <v>0</v>
      </c>
      <c r="BC127" s="184">
        <v>124</v>
      </c>
      <c r="BD127" s="183" t="s">
        <v>395</v>
      </c>
      <c r="BE127" s="117">
        <v>1</v>
      </c>
      <c r="BF127" s="117">
        <v>1</v>
      </c>
      <c r="BG127" s="117">
        <v>1</v>
      </c>
      <c r="BH127" s="117">
        <v>1</v>
      </c>
      <c r="BI127" s="117">
        <v>1</v>
      </c>
    </row>
    <row r="128" spans="8:61" s="229" customFormat="1" x14ac:dyDescent="0.35">
      <c r="H128" s="33">
        <v>125</v>
      </c>
      <c r="I128" s="228">
        <v>1000</v>
      </c>
      <c r="J128" s="228">
        <v>1000</v>
      </c>
      <c r="K128" s="228">
        <v>1000</v>
      </c>
      <c r="L128" s="7">
        <v>1000</v>
      </c>
      <c r="M128" s="7">
        <v>1000</v>
      </c>
      <c r="O128" s="33">
        <v>125</v>
      </c>
      <c r="P128" s="228">
        <f t="shared" si="4"/>
        <v>11</v>
      </c>
      <c r="Q128" s="228">
        <v>0</v>
      </c>
      <c r="R128" s="228">
        <v>0</v>
      </c>
      <c r="S128" s="228">
        <v>0</v>
      </c>
      <c r="T128" s="228">
        <v>0</v>
      </c>
      <c r="U128" s="228">
        <v>0</v>
      </c>
      <c r="W128" s="33">
        <v>125</v>
      </c>
      <c r="X128" s="228">
        <f t="shared" si="5"/>
        <v>12</v>
      </c>
      <c r="Y128" s="228">
        <v>0</v>
      </c>
      <c r="Z128" s="228">
        <v>0</v>
      </c>
      <c r="AA128" s="228">
        <v>0</v>
      </c>
      <c r="AB128" s="228">
        <v>0</v>
      </c>
      <c r="AC128" s="228">
        <v>0</v>
      </c>
      <c r="AE128" s="33">
        <v>125</v>
      </c>
      <c r="AF128" s="228">
        <f t="shared" si="6"/>
        <v>13</v>
      </c>
      <c r="AG128" s="228">
        <v>0</v>
      </c>
      <c r="AH128" s="228">
        <v>0</v>
      </c>
      <c r="AI128" s="228">
        <v>0</v>
      </c>
      <c r="AJ128" s="228">
        <v>0</v>
      </c>
      <c r="AK128" s="228">
        <v>0</v>
      </c>
      <c r="AM128" s="33">
        <v>125</v>
      </c>
      <c r="AN128" s="228">
        <f t="shared" si="7"/>
        <v>1</v>
      </c>
      <c r="AO128" s="228">
        <v>0</v>
      </c>
      <c r="AP128" s="228">
        <v>0</v>
      </c>
      <c r="AQ128" s="228">
        <v>0</v>
      </c>
      <c r="AR128" s="228">
        <v>0</v>
      </c>
      <c r="AS128" s="228">
        <v>0</v>
      </c>
      <c r="AU128" s="33">
        <v>125</v>
      </c>
      <c r="AV128" s="228">
        <v>5</v>
      </c>
      <c r="AW128" s="228">
        <v>0</v>
      </c>
      <c r="AX128" s="228">
        <v>0</v>
      </c>
      <c r="AY128" s="228">
        <v>0</v>
      </c>
      <c r="AZ128" s="228">
        <v>0</v>
      </c>
      <c r="BA128" s="228">
        <v>0</v>
      </c>
      <c r="BC128" s="184">
        <v>125</v>
      </c>
      <c r="BD128" s="183" t="s">
        <v>395</v>
      </c>
      <c r="BE128" s="117">
        <v>1</v>
      </c>
      <c r="BF128" s="117">
        <v>1</v>
      </c>
      <c r="BG128" s="117">
        <v>1</v>
      </c>
      <c r="BH128" s="117">
        <v>1</v>
      </c>
      <c r="BI128" s="117">
        <v>1</v>
      </c>
    </row>
    <row r="129" spans="8:61" s="229" customFormat="1" x14ac:dyDescent="0.35">
      <c r="H129" s="33">
        <v>126</v>
      </c>
      <c r="I129" s="228">
        <v>1000</v>
      </c>
      <c r="J129" s="228">
        <v>1000</v>
      </c>
      <c r="K129" s="228">
        <v>1000</v>
      </c>
      <c r="L129" s="7">
        <v>1000</v>
      </c>
      <c r="M129" s="7">
        <v>1000</v>
      </c>
      <c r="O129" s="33">
        <v>126</v>
      </c>
      <c r="P129" s="228">
        <f t="shared" si="4"/>
        <v>11</v>
      </c>
      <c r="Q129" s="228">
        <v>0</v>
      </c>
      <c r="R129" s="228">
        <v>0</v>
      </c>
      <c r="S129" s="228">
        <v>0</v>
      </c>
      <c r="T129" s="228">
        <v>0</v>
      </c>
      <c r="U129" s="228">
        <v>0</v>
      </c>
      <c r="W129" s="33">
        <v>126</v>
      </c>
      <c r="X129" s="228">
        <f t="shared" si="5"/>
        <v>12</v>
      </c>
      <c r="Y129" s="228">
        <v>0</v>
      </c>
      <c r="Z129" s="228">
        <v>0</v>
      </c>
      <c r="AA129" s="228">
        <v>0</v>
      </c>
      <c r="AB129" s="228">
        <v>0</v>
      </c>
      <c r="AC129" s="228">
        <v>0</v>
      </c>
      <c r="AE129" s="33">
        <v>126</v>
      </c>
      <c r="AF129" s="228">
        <f t="shared" si="6"/>
        <v>13</v>
      </c>
      <c r="AG129" s="228">
        <v>0</v>
      </c>
      <c r="AH129" s="228">
        <v>0</v>
      </c>
      <c r="AI129" s="228">
        <v>0</v>
      </c>
      <c r="AJ129" s="228">
        <v>0</v>
      </c>
      <c r="AK129" s="228">
        <v>0</v>
      </c>
      <c r="AM129" s="33">
        <v>126</v>
      </c>
      <c r="AN129" s="228">
        <f t="shared" si="7"/>
        <v>1</v>
      </c>
      <c r="AO129" s="228">
        <v>0</v>
      </c>
      <c r="AP129" s="228">
        <v>0</v>
      </c>
      <c r="AQ129" s="228">
        <v>0</v>
      </c>
      <c r="AR129" s="228">
        <v>0</v>
      </c>
      <c r="AS129" s="228">
        <v>0</v>
      </c>
      <c r="AU129" s="33">
        <v>126</v>
      </c>
      <c r="AV129" s="228">
        <v>5</v>
      </c>
      <c r="AW129" s="228">
        <v>0</v>
      </c>
      <c r="AX129" s="228">
        <v>0</v>
      </c>
      <c r="AY129" s="228">
        <v>0</v>
      </c>
      <c r="AZ129" s="228">
        <v>0</v>
      </c>
      <c r="BA129" s="228">
        <v>0</v>
      </c>
      <c r="BC129" s="184">
        <v>126</v>
      </c>
      <c r="BD129" s="183" t="s">
        <v>395</v>
      </c>
      <c r="BE129" s="117">
        <v>1</v>
      </c>
      <c r="BF129" s="117">
        <v>1</v>
      </c>
      <c r="BG129" s="117">
        <v>1</v>
      </c>
      <c r="BH129" s="117">
        <v>1</v>
      </c>
      <c r="BI129" s="117">
        <v>1</v>
      </c>
    </row>
    <row r="130" spans="8:61" s="229" customFormat="1" x14ac:dyDescent="0.35">
      <c r="H130" s="33">
        <v>127</v>
      </c>
      <c r="I130" s="228">
        <v>1000</v>
      </c>
      <c r="J130" s="228">
        <v>1000</v>
      </c>
      <c r="K130" s="228">
        <v>1000</v>
      </c>
      <c r="L130" s="7">
        <v>1000</v>
      </c>
      <c r="M130" s="7">
        <v>1000</v>
      </c>
      <c r="O130" s="33">
        <v>127</v>
      </c>
      <c r="P130" s="228">
        <f t="shared" si="4"/>
        <v>11</v>
      </c>
      <c r="Q130" s="228">
        <v>0</v>
      </c>
      <c r="R130" s="228">
        <v>0</v>
      </c>
      <c r="S130" s="228">
        <v>0</v>
      </c>
      <c r="T130" s="228">
        <v>0</v>
      </c>
      <c r="U130" s="228">
        <v>0</v>
      </c>
      <c r="W130" s="33">
        <v>127</v>
      </c>
      <c r="X130" s="228">
        <f t="shared" si="5"/>
        <v>12</v>
      </c>
      <c r="Y130" s="228">
        <v>0</v>
      </c>
      <c r="Z130" s="228">
        <v>0</v>
      </c>
      <c r="AA130" s="228">
        <v>0</v>
      </c>
      <c r="AB130" s="228">
        <v>0</v>
      </c>
      <c r="AC130" s="228">
        <v>0</v>
      </c>
      <c r="AE130" s="33">
        <v>127</v>
      </c>
      <c r="AF130" s="228">
        <f t="shared" si="6"/>
        <v>13</v>
      </c>
      <c r="AG130" s="228">
        <v>0</v>
      </c>
      <c r="AH130" s="228">
        <v>0</v>
      </c>
      <c r="AI130" s="228">
        <v>0</v>
      </c>
      <c r="AJ130" s="228">
        <v>0</v>
      </c>
      <c r="AK130" s="228">
        <v>0</v>
      </c>
      <c r="AM130" s="33">
        <v>127</v>
      </c>
      <c r="AN130" s="228">
        <f t="shared" si="7"/>
        <v>1</v>
      </c>
      <c r="AO130" s="228">
        <v>0</v>
      </c>
      <c r="AP130" s="228">
        <v>0</v>
      </c>
      <c r="AQ130" s="228">
        <v>0</v>
      </c>
      <c r="AR130" s="228">
        <v>0</v>
      </c>
      <c r="AS130" s="228">
        <v>0</v>
      </c>
      <c r="AU130" s="33">
        <v>127</v>
      </c>
      <c r="AV130" s="228">
        <v>5</v>
      </c>
      <c r="AW130" s="228">
        <v>0</v>
      </c>
      <c r="AX130" s="228">
        <v>0</v>
      </c>
      <c r="AY130" s="228">
        <v>0</v>
      </c>
      <c r="AZ130" s="228">
        <v>0</v>
      </c>
      <c r="BA130" s="228">
        <v>0</v>
      </c>
      <c r="BC130" s="184">
        <v>127</v>
      </c>
      <c r="BD130" s="183" t="s">
        <v>395</v>
      </c>
      <c r="BE130" s="117">
        <v>1</v>
      </c>
      <c r="BF130" s="117">
        <v>1</v>
      </c>
      <c r="BG130" s="117">
        <v>1</v>
      </c>
      <c r="BH130" s="117">
        <v>1</v>
      </c>
      <c r="BI130" s="117">
        <v>1</v>
      </c>
    </row>
    <row r="131" spans="8:61" s="229" customFormat="1" x14ac:dyDescent="0.35">
      <c r="H131" s="33">
        <v>128</v>
      </c>
      <c r="I131" s="228">
        <v>1000</v>
      </c>
      <c r="J131" s="228">
        <v>1000</v>
      </c>
      <c r="K131" s="228">
        <v>1000</v>
      </c>
      <c r="L131" s="7">
        <v>1000</v>
      </c>
      <c r="M131" s="7">
        <v>1000</v>
      </c>
      <c r="O131" s="33">
        <v>128</v>
      </c>
      <c r="P131" s="228">
        <f t="shared" si="4"/>
        <v>11</v>
      </c>
      <c r="Q131" s="228">
        <v>0</v>
      </c>
      <c r="R131" s="228">
        <v>0</v>
      </c>
      <c r="S131" s="228">
        <v>0</v>
      </c>
      <c r="T131" s="228">
        <v>0</v>
      </c>
      <c r="U131" s="228">
        <v>0</v>
      </c>
      <c r="W131" s="33">
        <v>128</v>
      </c>
      <c r="X131" s="228">
        <f t="shared" si="5"/>
        <v>12</v>
      </c>
      <c r="Y131" s="228">
        <v>0</v>
      </c>
      <c r="Z131" s="228">
        <v>0</v>
      </c>
      <c r="AA131" s="228">
        <v>0</v>
      </c>
      <c r="AB131" s="228">
        <v>0</v>
      </c>
      <c r="AC131" s="228">
        <v>0</v>
      </c>
      <c r="AE131" s="33">
        <v>128</v>
      </c>
      <c r="AF131" s="228">
        <f t="shared" si="6"/>
        <v>13</v>
      </c>
      <c r="AG131" s="228">
        <v>0</v>
      </c>
      <c r="AH131" s="228">
        <v>0</v>
      </c>
      <c r="AI131" s="228">
        <v>0</v>
      </c>
      <c r="AJ131" s="228">
        <v>0</v>
      </c>
      <c r="AK131" s="228">
        <v>0</v>
      </c>
      <c r="AM131" s="33">
        <v>128</v>
      </c>
      <c r="AN131" s="228">
        <f t="shared" si="7"/>
        <v>1</v>
      </c>
      <c r="AO131" s="228">
        <v>0</v>
      </c>
      <c r="AP131" s="228">
        <v>0</v>
      </c>
      <c r="AQ131" s="228">
        <v>0</v>
      </c>
      <c r="AR131" s="228">
        <v>0</v>
      </c>
      <c r="AS131" s="228">
        <v>0</v>
      </c>
      <c r="AU131" s="33">
        <v>128</v>
      </c>
      <c r="AV131" s="228">
        <v>5</v>
      </c>
      <c r="AW131" s="228">
        <v>0</v>
      </c>
      <c r="AX131" s="228">
        <v>0</v>
      </c>
      <c r="AY131" s="228">
        <v>0</v>
      </c>
      <c r="AZ131" s="228">
        <v>0</v>
      </c>
      <c r="BA131" s="228">
        <v>0</v>
      </c>
      <c r="BC131" s="184">
        <v>128</v>
      </c>
      <c r="BD131" s="183" t="s">
        <v>395</v>
      </c>
      <c r="BE131" s="117">
        <v>1</v>
      </c>
      <c r="BF131" s="117">
        <v>1</v>
      </c>
      <c r="BG131" s="117">
        <v>1</v>
      </c>
      <c r="BH131" s="117">
        <v>1</v>
      </c>
      <c r="BI131" s="117">
        <v>1</v>
      </c>
    </row>
    <row r="132" spans="8:61" s="229" customFormat="1" x14ac:dyDescent="0.35">
      <c r="H132" s="33">
        <v>129</v>
      </c>
      <c r="I132" s="228">
        <v>1000</v>
      </c>
      <c r="J132" s="228">
        <v>1000</v>
      </c>
      <c r="K132" s="228">
        <v>1000</v>
      </c>
      <c r="L132" s="7">
        <v>1000</v>
      </c>
      <c r="M132" s="7">
        <v>1000</v>
      </c>
      <c r="O132" s="33">
        <v>129</v>
      </c>
      <c r="P132" s="228">
        <f t="shared" si="4"/>
        <v>11</v>
      </c>
      <c r="Q132" s="228">
        <v>0</v>
      </c>
      <c r="R132" s="228">
        <v>0</v>
      </c>
      <c r="S132" s="228">
        <v>0</v>
      </c>
      <c r="T132" s="228">
        <v>0</v>
      </c>
      <c r="U132" s="228">
        <v>0</v>
      </c>
      <c r="W132" s="33">
        <v>129</v>
      </c>
      <c r="X132" s="228">
        <f t="shared" si="5"/>
        <v>12</v>
      </c>
      <c r="Y132" s="228">
        <v>0</v>
      </c>
      <c r="Z132" s="228">
        <v>0</v>
      </c>
      <c r="AA132" s="228">
        <v>0</v>
      </c>
      <c r="AB132" s="228">
        <v>0</v>
      </c>
      <c r="AC132" s="228">
        <v>0</v>
      </c>
      <c r="AE132" s="33">
        <v>129</v>
      </c>
      <c r="AF132" s="228">
        <f t="shared" si="6"/>
        <v>13</v>
      </c>
      <c r="AG132" s="228">
        <v>0</v>
      </c>
      <c r="AH132" s="228">
        <v>0</v>
      </c>
      <c r="AI132" s="228">
        <v>0</v>
      </c>
      <c r="AJ132" s="228">
        <v>0</v>
      </c>
      <c r="AK132" s="228">
        <v>0</v>
      </c>
      <c r="AM132" s="33">
        <v>129</v>
      </c>
      <c r="AN132" s="228">
        <f t="shared" si="7"/>
        <v>1</v>
      </c>
      <c r="AO132" s="228">
        <v>0</v>
      </c>
      <c r="AP132" s="228">
        <v>0</v>
      </c>
      <c r="AQ132" s="228">
        <v>0</v>
      </c>
      <c r="AR132" s="228">
        <v>0</v>
      </c>
      <c r="AS132" s="228">
        <v>0</v>
      </c>
      <c r="AU132" s="33">
        <v>129</v>
      </c>
      <c r="AV132" s="228">
        <v>5</v>
      </c>
      <c r="AW132" s="228">
        <v>0</v>
      </c>
      <c r="AX132" s="228">
        <v>0</v>
      </c>
      <c r="AY132" s="228">
        <v>0</v>
      </c>
      <c r="AZ132" s="228">
        <v>0</v>
      </c>
      <c r="BA132" s="228">
        <v>0</v>
      </c>
      <c r="BC132" s="184">
        <v>129</v>
      </c>
      <c r="BD132" s="183" t="s">
        <v>395</v>
      </c>
      <c r="BE132" s="117">
        <v>1</v>
      </c>
      <c r="BF132" s="117">
        <v>1</v>
      </c>
      <c r="BG132" s="117">
        <v>1</v>
      </c>
      <c r="BH132" s="117">
        <v>1</v>
      </c>
      <c r="BI132" s="117">
        <v>1</v>
      </c>
    </row>
    <row r="133" spans="8:61" s="229" customFormat="1" x14ac:dyDescent="0.35">
      <c r="H133" s="33">
        <v>130</v>
      </c>
      <c r="I133" s="228">
        <v>1000</v>
      </c>
      <c r="J133" s="228">
        <v>1000</v>
      </c>
      <c r="K133" s="228">
        <v>1000</v>
      </c>
      <c r="L133" s="7">
        <v>1000</v>
      </c>
      <c r="M133" s="7">
        <v>1000</v>
      </c>
      <c r="O133" s="33">
        <v>130</v>
      </c>
      <c r="P133" s="228">
        <f t="shared" ref="P133:P196" si="8">P132</f>
        <v>11</v>
      </c>
      <c r="Q133" s="228">
        <v>0</v>
      </c>
      <c r="R133" s="228">
        <v>0</v>
      </c>
      <c r="S133" s="228">
        <v>0</v>
      </c>
      <c r="T133" s="228">
        <v>0</v>
      </c>
      <c r="U133" s="228">
        <v>0</v>
      </c>
      <c r="W133" s="33">
        <v>130</v>
      </c>
      <c r="X133" s="228">
        <f t="shared" ref="X133:X196" si="9">X132</f>
        <v>12</v>
      </c>
      <c r="Y133" s="228">
        <v>0</v>
      </c>
      <c r="Z133" s="228">
        <v>0</v>
      </c>
      <c r="AA133" s="228">
        <v>0</v>
      </c>
      <c r="AB133" s="228">
        <v>0</v>
      </c>
      <c r="AC133" s="228">
        <v>0</v>
      </c>
      <c r="AE133" s="33">
        <v>130</v>
      </c>
      <c r="AF133" s="228">
        <f t="shared" ref="AF133:AF196" si="10">AF132</f>
        <v>13</v>
      </c>
      <c r="AG133" s="228">
        <v>0</v>
      </c>
      <c r="AH133" s="228">
        <v>0</v>
      </c>
      <c r="AI133" s="228">
        <v>0</v>
      </c>
      <c r="AJ133" s="228">
        <v>0</v>
      </c>
      <c r="AK133" s="228">
        <v>0</v>
      </c>
      <c r="AM133" s="33">
        <v>130</v>
      </c>
      <c r="AN133" s="228">
        <f t="shared" ref="AN133:AN196" si="11">AN132</f>
        <v>1</v>
      </c>
      <c r="AO133" s="228">
        <v>0</v>
      </c>
      <c r="AP133" s="228">
        <v>0</v>
      </c>
      <c r="AQ133" s="228">
        <v>0</v>
      </c>
      <c r="AR133" s="228">
        <v>0</v>
      </c>
      <c r="AS133" s="228">
        <v>0</v>
      </c>
      <c r="AU133" s="33">
        <v>130</v>
      </c>
      <c r="AV133" s="228">
        <v>5</v>
      </c>
      <c r="AW133" s="228">
        <v>0</v>
      </c>
      <c r="AX133" s="228">
        <v>0</v>
      </c>
      <c r="AY133" s="228">
        <v>0</v>
      </c>
      <c r="AZ133" s="228">
        <v>0</v>
      </c>
      <c r="BA133" s="228">
        <v>0</v>
      </c>
      <c r="BC133" s="184">
        <v>130</v>
      </c>
      <c r="BD133" s="183" t="s">
        <v>395</v>
      </c>
      <c r="BE133" s="117">
        <v>1</v>
      </c>
      <c r="BF133" s="117">
        <v>1</v>
      </c>
      <c r="BG133" s="117">
        <v>1</v>
      </c>
      <c r="BH133" s="117">
        <v>1</v>
      </c>
      <c r="BI133" s="117">
        <v>1</v>
      </c>
    </row>
    <row r="134" spans="8:61" s="229" customFormat="1" x14ac:dyDescent="0.35">
      <c r="H134" s="33">
        <v>131</v>
      </c>
      <c r="I134" s="228">
        <v>1000</v>
      </c>
      <c r="J134" s="228">
        <v>1000</v>
      </c>
      <c r="K134" s="228">
        <v>1000</v>
      </c>
      <c r="L134" s="7">
        <v>1000</v>
      </c>
      <c r="M134" s="7">
        <v>1000</v>
      </c>
      <c r="O134" s="33">
        <v>131</v>
      </c>
      <c r="P134" s="228">
        <f t="shared" si="8"/>
        <v>11</v>
      </c>
      <c r="Q134" s="228">
        <v>0</v>
      </c>
      <c r="R134" s="228">
        <v>0</v>
      </c>
      <c r="S134" s="228">
        <v>0</v>
      </c>
      <c r="T134" s="228">
        <v>0</v>
      </c>
      <c r="U134" s="228">
        <v>0</v>
      </c>
      <c r="W134" s="33">
        <v>131</v>
      </c>
      <c r="X134" s="228">
        <f t="shared" si="9"/>
        <v>12</v>
      </c>
      <c r="Y134" s="228">
        <v>0</v>
      </c>
      <c r="Z134" s="228">
        <v>0</v>
      </c>
      <c r="AA134" s="228">
        <v>0</v>
      </c>
      <c r="AB134" s="228">
        <v>0</v>
      </c>
      <c r="AC134" s="228">
        <v>0</v>
      </c>
      <c r="AE134" s="33">
        <v>131</v>
      </c>
      <c r="AF134" s="228">
        <f t="shared" si="10"/>
        <v>13</v>
      </c>
      <c r="AG134" s="228">
        <v>0</v>
      </c>
      <c r="AH134" s="228">
        <v>0</v>
      </c>
      <c r="AI134" s="228">
        <v>0</v>
      </c>
      <c r="AJ134" s="228">
        <v>0</v>
      </c>
      <c r="AK134" s="228">
        <v>0</v>
      </c>
      <c r="AM134" s="33">
        <v>131</v>
      </c>
      <c r="AN134" s="228">
        <f t="shared" si="11"/>
        <v>1</v>
      </c>
      <c r="AO134" s="228">
        <v>0</v>
      </c>
      <c r="AP134" s="228">
        <v>0</v>
      </c>
      <c r="AQ134" s="228">
        <v>0</v>
      </c>
      <c r="AR134" s="228">
        <v>0</v>
      </c>
      <c r="AS134" s="228">
        <v>0</v>
      </c>
      <c r="AU134" s="33">
        <v>131</v>
      </c>
      <c r="AV134" s="228">
        <v>5</v>
      </c>
      <c r="AW134" s="228">
        <v>0</v>
      </c>
      <c r="AX134" s="228">
        <v>0</v>
      </c>
      <c r="AY134" s="228">
        <v>0</v>
      </c>
      <c r="AZ134" s="228">
        <v>0</v>
      </c>
      <c r="BA134" s="228">
        <v>0</v>
      </c>
      <c r="BC134" s="184">
        <v>131</v>
      </c>
      <c r="BD134" s="183" t="s">
        <v>395</v>
      </c>
      <c r="BE134" s="117">
        <v>1</v>
      </c>
      <c r="BF134" s="117">
        <v>1</v>
      </c>
      <c r="BG134" s="117">
        <v>1</v>
      </c>
      <c r="BH134" s="117">
        <v>1</v>
      </c>
      <c r="BI134" s="117">
        <v>1</v>
      </c>
    </row>
    <row r="135" spans="8:61" s="229" customFormat="1" x14ac:dyDescent="0.35">
      <c r="H135" s="33">
        <v>132</v>
      </c>
      <c r="I135" s="228">
        <v>1000</v>
      </c>
      <c r="J135" s="228">
        <v>1000</v>
      </c>
      <c r="K135" s="228">
        <v>1000</v>
      </c>
      <c r="L135" s="7">
        <v>1000</v>
      </c>
      <c r="M135" s="7">
        <v>1000</v>
      </c>
      <c r="O135" s="33">
        <v>132</v>
      </c>
      <c r="P135" s="228">
        <f t="shared" si="8"/>
        <v>11</v>
      </c>
      <c r="Q135" s="228">
        <v>0</v>
      </c>
      <c r="R135" s="228">
        <v>0</v>
      </c>
      <c r="S135" s="228">
        <v>0</v>
      </c>
      <c r="T135" s="228">
        <v>0</v>
      </c>
      <c r="U135" s="228">
        <v>0</v>
      </c>
      <c r="W135" s="33">
        <v>132</v>
      </c>
      <c r="X135" s="228">
        <f t="shared" si="9"/>
        <v>12</v>
      </c>
      <c r="Y135" s="228">
        <v>0</v>
      </c>
      <c r="Z135" s="228">
        <v>0</v>
      </c>
      <c r="AA135" s="228">
        <v>0</v>
      </c>
      <c r="AB135" s="228">
        <v>0</v>
      </c>
      <c r="AC135" s="228">
        <v>0</v>
      </c>
      <c r="AE135" s="33">
        <v>132</v>
      </c>
      <c r="AF135" s="228">
        <f t="shared" si="10"/>
        <v>13</v>
      </c>
      <c r="AG135" s="228">
        <v>0</v>
      </c>
      <c r="AH135" s="228">
        <v>0</v>
      </c>
      <c r="AI135" s="228">
        <v>0</v>
      </c>
      <c r="AJ135" s="228">
        <v>0</v>
      </c>
      <c r="AK135" s="228">
        <v>0</v>
      </c>
      <c r="AM135" s="33">
        <v>132</v>
      </c>
      <c r="AN135" s="228">
        <f t="shared" si="11"/>
        <v>1</v>
      </c>
      <c r="AO135" s="228">
        <v>0</v>
      </c>
      <c r="AP135" s="228">
        <v>0</v>
      </c>
      <c r="AQ135" s="228">
        <v>0</v>
      </c>
      <c r="AR135" s="228">
        <v>0</v>
      </c>
      <c r="AS135" s="228">
        <v>0</v>
      </c>
      <c r="AU135" s="33">
        <v>132</v>
      </c>
      <c r="AV135" s="228">
        <v>5</v>
      </c>
      <c r="AW135" s="228">
        <v>0</v>
      </c>
      <c r="AX135" s="228">
        <v>0</v>
      </c>
      <c r="AY135" s="228">
        <v>0</v>
      </c>
      <c r="AZ135" s="228">
        <v>0</v>
      </c>
      <c r="BA135" s="228">
        <v>0</v>
      </c>
      <c r="BC135" s="184">
        <v>132</v>
      </c>
      <c r="BD135" s="183" t="s">
        <v>395</v>
      </c>
      <c r="BE135" s="117">
        <v>1</v>
      </c>
      <c r="BF135" s="117">
        <v>1</v>
      </c>
      <c r="BG135" s="117">
        <v>1</v>
      </c>
      <c r="BH135" s="117">
        <v>1</v>
      </c>
      <c r="BI135" s="117">
        <v>1</v>
      </c>
    </row>
    <row r="136" spans="8:61" s="229" customFormat="1" x14ac:dyDescent="0.35">
      <c r="H136" s="33">
        <v>133</v>
      </c>
      <c r="I136" s="228">
        <v>1000</v>
      </c>
      <c r="J136" s="228">
        <v>1000</v>
      </c>
      <c r="K136" s="228">
        <v>1000</v>
      </c>
      <c r="L136" s="7">
        <v>1000</v>
      </c>
      <c r="M136" s="7">
        <v>1000</v>
      </c>
      <c r="O136" s="33">
        <v>133</v>
      </c>
      <c r="P136" s="228">
        <f t="shared" si="8"/>
        <v>11</v>
      </c>
      <c r="Q136" s="228">
        <v>0</v>
      </c>
      <c r="R136" s="228">
        <v>0</v>
      </c>
      <c r="S136" s="228">
        <v>0</v>
      </c>
      <c r="T136" s="228">
        <v>0</v>
      </c>
      <c r="U136" s="228">
        <v>0</v>
      </c>
      <c r="W136" s="33">
        <v>133</v>
      </c>
      <c r="X136" s="228">
        <f t="shared" si="9"/>
        <v>12</v>
      </c>
      <c r="Y136" s="228">
        <v>0</v>
      </c>
      <c r="Z136" s="228">
        <v>0</v>
      </c>
      <c r="AA136" s="228">
        <v>0</v>
      </c>
      <c r="AB136" s="228">
        <v>0</v>
      </c>
      <c r="AC136" s="228">
        <v>0</v>
      </c>
      <c r="AE136" s="33">
        <v>133</v>
      </c>
      <c r="AF136" s="228">
        <f t="shared" si="10"/>
        <v>13</v>
      </c>
      <c r="AG136" s="228">
        <v>0</v>
      </c>
      <c r="AH136" s="228">
        <v>0</v>
      </c>
      <c r="AI136" s="228">
        <v>0</v>
      </c>
      <c r="AJ136" s="228">
        <v>0</v>
      </c>
      <c r="AK136" s="228">
        <v>0</v>
      </c>
      <c r="AM136" s="33">
        <v>133</v>
      </c>
      <c r="AN136" s="228">
        <f t="shared" si="11"/>
        <v>1</v>
      </c>
      <c r="AO136" s="228">
        <v>0</v>
      </c>
      <c r="AP136" s="228">
        <v>0</v>
      </c>
      <c r="AQ136" s="228">
        <v>0</v>
      </c>
      <c r="AR136" s="228">
        <v>0</v>
      </c>
      <c r="AS136" s="228">
        <v>0</v>
      </c>
      <c r="AU136" s="33">
        <v>133</v>
      </c>
      <c r="AV136" s="228">
        <v>5</v>
      </c>
      <c r="AW136" s="228">
        <v>0</v>
      </c>
      <c r="AX136" s="228">
        <v>0</v>
      </c>
      <c r="AY136" s="228">
        <v>0</v>
      </c>
      <c r="AZ136" s="228">
        <v>0</v>
      </c>
      <c r="BA136" s="228">
        <v>0</v>
      </c>
      <c r="BC136" s="184">
        <v>133</v>
      </c>
      <c r="BD136" s="183" t="s">
        <v>395</v>
      </c>
      <c r="BE136" s="117">
        <v>1</v>
      </c>
      <c r="BF136" s="117">
        <v>1</v>
      </c>
      <c r="BG136" s="117">
        <v>1</v>
      </c>
      <c r="BH136" s="117">
        <v>1</v>
      </c>
      <c r="BI136" s="117">
        <v>1</v>
      </c>
    </row>
    <row r="137" spans="8:61" s="229" customFormat="1" x14ac:dyDescent="0.35">
      <c r="H137" s="33">
        <v>134</v>
      </c>
      <c r="I137" s="228">
        <v>1000</v>
      </c>
      <c r="J137" s="228">
        <v>1000</v>
      </c>
      <c r="K137" s="228">
        <v>1000</v>
      </c>
      <c r="L137" s="7">
        <v>1000</v>
      </c>
      <c r="M137" s="7">
        <v>1000</v>
      </c>
      <c r="O137" s="33">
        <v>134</v>
      </c>
      <c r="P137" s="228">
        <f t="shared" si="8"/>
        <v>11</v>
      </c>
      <c r="Q137" s="228">
        <v>0</v>
      </c>
      <c r="R137" s="228">
        <v>0</v>
      </c>
      <c r="S137" s="228">
        <v>0</v>
      </c>
      <c r="T137" s="228">
        <v>0</v>
      </c>
      <c r="U137" s="228">
        <v>0</v>
      </c>
      <c r="W137" s="33">
        <v>134</v>
      </c>
      <c r="X137" s="228">
        <f t="shared" si="9"/>
        <v>12</v>
      </c>
      <c r="Y137" s="228">
        <v>0</v>
      </c>
      <c r="Z137" s="228">
        <v>0</v>
      </c>
      <c r="AA137" s="228">
        <v>0</v>
      </c>
      <c r="AB137" s="228">
        <v>0</v>
      </c>
      <c r="AC137" s="228">
        <v>0</v>
      </c>
      <c r="AE137" s="33">
        <v>134</v>
      </c>
      <c r="AF137" s="228">
        <f t="shared" si="10"/>
        <v>13</v>
      </c>
      <c r="AG137" s="228">
        <v>0</v>
      </c>
      <c r="AH137" s="228">
        <v>0</v>
      </c>
      <c r="AI137" s="228">
        <v>0</v>
      </c>
      <c r="AJ137" s="228">
        <v>0</v>
      </c>
      <c r="AK137" s="228">
        <v>0</v>
      </c>
      <c r="AM137" s="33">
        <v>134</v>
      </c>
      <c r="AN137" s="228">
        <f t="shared" si="11"/>
        <v>1</v>
      </c>
      <c r="AO137" s="228">
        <v>0</v>
      </c>
      <c r="AP137" s="228">
        <v>0</v>
      </c>
      <c r="AQ137" s="228">
        <v>0</v>
      </c>
      <c r="AR137" s="228">
        <v>0</v>
      </c>
      <c r="AS137" s="228">
        <v>0</v>
      </c>
      <c r="AU137" s="33">
        <v>134</v>
      </c>
      <c r="AV137" s="228">
        <v>5</v>
      </c>
      <c r="AW137" s="228">
        <v>0</v>
      </c>
      <c r="AX137" s="228">
        <v>0</v>
      </c>
      <c r="AY137" s="228">
        <v>0</v>
      </c>
      <c r="AZ137" s="228">
        <v>0</v>
      </c>
      <c r="BA137" s="228">
        <v>0</v>
      </c>
      <c r="BC137" s="184">
        <v>134</v>
      </c>
      <c r="BD137" s="183" t="s">
        <v>395</v>
      </c>
      <c r="BE137" s="117">
        <v>1</v>
      </c>
      <c r="BF137" s="117">
        <v>1</v>
      </c>
      <c r="BG137" s="117">
        <v>1</v>
      </c>
      <c r="BH137" s="117">
        <v>1</v>
      </c>
      <c r="BI137" s="117">
        <v>1</v>
      </c>
    </row>
    <row r="138" spans="8:61" s="229" customFormat="1" x14ac:dyDescent="0.35">
      <c r="H138" s="33">
        <v>135</v>
      </c>
      <c r="I138" s="228">
        <v>1000</v>
      </c>
      <c r="J138" s="228">
        <v>1000</v>
      </c>
      <c r="K138" s="228">
        <v>1000</v>
      </c>
      <c r="L138" s="7">
        <v>1000</v>
      </c>
      <c r="M138" s="7">
        <v>1000</v>
      </c>
      <c r="O138" s="33">
        <v>135</v>
      </c>
      <c r="P138" s="228">
        <f t="shared" si="8"/>
        <v>11</v>
      </c>
      <c r="Q138" s="228">
        <v>0</v>
      </c>
      <c r="R138" s="228">
        <v>0</v>
      </c>
      <c r="S138" s="228">
        <v>0</v>
      </c>
      <c r="T138" s="228">
        <v>0</v>
      </c>
      <c r="U138" s="228">
        <v>0</v>
      </c>
      <c r="W138" s="33">
        <v>135</v>
      </c>
      <c r="X138" s="228">
        <f t="shared" si="9"/>
        <v>12</v>
      </c>
      <c r="Y138" s="228">
        <v>0</v>
      </c>
      <c r="Z138" s="228">
        <v>0</v>
      </c>
      <c r="AA138" s="228">
        <v>0</v>
      </c>
      <c r="AB138" s="228">
        <v>0</v>
      </c>
      <c r="AC138" s="228">
        <v>0</v>
      </c>
      <c r="AE138" s="33">
        <v>135</v>
      </c>
      <c r="AF138" s="228">
        <f t="shared" si="10"/>
        <v>13</v>
      </c>
      <c r="AG138" s="228">
        <v>0</v>
      </c>
      <c r="AH138" s="228">
        <v>0</v>
      </c>
      <c r="AI138" s="228">
        <v>0</v>
      </c>
      <c r="AJ138" s="228">
        <v>0</v>
      </c>
      <c r="AK138" s="228">
        <v>0</v>
      </c>
      <c r="AM138" s="33">
        <v>135</v>
      </c>
      <c r="AN138" s="228">
        <f t="shared" si="11"/>
        <v>1</v>
      </c>
      <c r="AO138" s="228">
        <v>0</v>
      </c>
      <c r="AP138" s="228">
        <v>0</v>
      </c>
      <c r="AQ138" s="228">
        <v>0</v>
      </c>
      <c r="AR138" s="228">
        <v>0</v>
      </c>
      <c r="AS138" s="228">
        <v>0</v>
      </c>
      <c r="AU138" s="33">
        <v>135</v>
      </c>
      <c r="AV138" s="228">
        <v>5</v>
      </c>
      <c r="AW138" s="228">
        <v>0</v>
      </c>
      <c r="AX138" s="228">
        <v>0</v>
      </c>
      <c r="AY138" s="228">
        <v>0</v>
      </c>
      <c r="AZ138" s="228">
        <v>0</v>
      </c>
      <c r="BA138" s="228">
        <v>0</v>
      </c>
      <c r="BC138" s="184">
        <v>135</v>
      </c>
      <c r="BD138" s="183" t="s">
        <v>395</v>
      </c>
      <c r="BE138" s="117">
        <v>1</v>
      </c>
      <c r="BF138" s="117">
        <v>1</v>
      </c>
      <c r="BG138" s="117">
        <v>1</v>
      </c>
      <c r="BH138" s="117">
        <v>1</v>
      </c>
      <c r="BI138" s="117">
        <v>1</v>
      </c>
    </row>
    <row r="139" spans="8:61" s="229" customFormat="1" x14ac:dyDescent="0.35">
      <c r="H139" s="33">
        <v>136</v>
      </c>
      <c r="I139" s="228">
        <v>1000</v>
      </c>
      <c r="J139" s="228">
        <v>1000</v>
      </c>
      <c r="K139" s="228">
        <v>1000</v>
      </c>
      <c r="L139" s="7">
        <v>1000</v>
      </c>
      <c r="M139" s="7">
        <v>1000</v>
      </c>
      <c r="O139" s="33">
        <v>136</v>
      </c>
      <c r="P139" s="228">
        <f t="shared" si="8"/>
        <v>11</v>
      </c>
      <c r="Q139" s="228">
        <v>0</v>
      </c>
      <c r="R139" s="228">
        <v>0</v>
      </c>
      <c r="S139" s="228">
        <v>0</v>
      </c>
      <c r="T139" s="228">
        <v>0</v>
      </c>
      <c r="U139" s="228">
        <v>0</v>
      </c>
      <c r="W139" s="33">
        <v>136</v>
      </c>
      <c r="X139" s="228">
        <f t="shared" si="9"/>
        <v>12</v>
      </c>
      <c r="Y139" s="228">
        <v>0</v>
      </c>
      <c r="Z139" s="228">
        <v>0</v>
      </c>
      <c r="AA139" s="228">
        <v>0</v>
      </c>
      <c r="AB139" s="228">
        <v>0</v>
      </c>
      <c r="AC139" s="228">
        <v>0</v>
      </c>
      <c r="AE139" s="33">
        <v>136</v>
      </c>
      <c r="AF139" s="228">
        <f t="shared" si="10"/>
        <v>13</v>
      </c>
      <c r="AG139" s="228">
        <v>0</v>
      </c>
      <c r="AH139" s="228">
        <v>0</v>
      </c>
      <c r="AI139" s="228">
        <v>0</v>
      </c>
      <c r="AJ139" s="228">
        <v>0</v>
      </c>
      <c r="AK139" s="228">
        <v>0</v>
      </c>
      <c r="AM139" s="33">
        <v>136</v>
      </c>
      <c r="AN139" s="228">
        <f t="shared" si="11"/>
        <v>1</v>
      </c>
      <c r="AO139" s="228">
        <v>0</v>
      </c>
      <c r="AP139" s="228">
        <v>0</v>
      </c>
      <c r="AQ139" s="228">
        <v>0</v>
      </c>
      <c r="AR139" s="228">
        <v>0</v>
      </c>
      <c r="AS139" s="228">
        <v>0</v>
      </c>
      <c r="AU139" s="33">
        <v>136</v>
      </c>
      <c r="AV139" s="228">
        <v>5</v>
      </c>
      <c r="AW139" s="228">
        <v>0</v>
      </c>
      <c r="AX139" s="228">
        <v>0</v>
      </c>
      <c r="AY139" s="228">
        <v>0</v>
      </c>
      <c r="AZ139" s="228">
        <v>0</v>
      </c>
      <c r="BA139" s="228">
        <v>0</v>
      </c>
      <c r="BC139" s="184">
        <v>136</v>
      </c>
      <c r="BD139" s="183" t="s">
        <v>395</v>
      </c>
      <c r="BE139" s="117">
        <v>1</v>
      </c>
      <c r="BF139" s="117">
        <v>1</v>
      </c>
      <c r="BG139" s="117">
        <v>1</v>
      </c>
      <c r="BH139" s="117">
        <v>1</v>
      </c>
      <c r="BI139" s="117">
        <v>1</v>
      </c>
    </row>
    <row r="140" spans="8:61" s="229" customFormat="1" x14ac:dyDescent="0.35">
      <c r="H140" s="33">
        <v>137</v>
      </c>
      <c r="I140" s="228">
        <v>1000</v>
      </c>
      <c r="J140" s="228">
        <v>1000</v>
      </c>
      <c r="K140" s="228">
        <v>1000</v>
      </c>
      <c r="L140" s="7">
        <v>1000</v>
      </c>
      <c r="M140" s="7">
        <v>1000</v>
      </c>
      <c r="O140" s="33">
        <v>137</v>
      </c>
      <c r="P140" s="228">
        <f t="shared" si="8"/>
        <v>11</v>
      </c>
      <c r="Q140" s="228">
        <v>0</v>
      </c>
      <c r="R140" s="228">
        <v>0</v>
      </c>
      <c r="S140" s="228">
        <v>0</v>
      </c>
      <c r="T140" s="228">
        <v>0</v>
      </c>
      <c r="U140" s="228">
        <v>0</v>
      </c>
      <c r="W140" s="33">
        <v>137</v>
      </c>
      <c r="X140" s="228">
        <f t="shared" si="9"/>
        <v>12</v>
      </c>
      <c r="Y140" s="228">
        <v>0</v>
      </c>
      <c r="Z140" s="228">
        <v>0</v>
      </c>
      <c r="AA140" s="228">
        <v>0</v>
      </c>
      <c r="AB140" s="228">
        <v>0</v>
      </c>
      <c r="AC140" s="228">
        <v>0</v>
      </c>
      <c r="AE140" s="33">
        <v>137</v>
      </c>
      <c r="AF140" s="228">
        <f t="shared" si="10"/>
        <v>13</v>
      </c>
      <c r="AG140" s="228">
        <v>0</v>
      </c>
      <c r="AH140" s="228">
        <v>0</v>
      </c>
      <c r="AI140" s="228">
        <v>0</v>
      </c>
      <c r="AJ140" s="228">
        <v>0</v>
      </c>
      <c r="AK140" s="228">
        <v>0</v>
      </c>
      <c r="AM140" s="33">
        <v>137</v>
      </c>
      <c r="AN140" s="228">
        <f t="shared" si="11"/>
        <v>1</v>
      </c>
      <c r="AO140" s="228">
        <v>0</v>
      </c>
      <c r="AP140" s="228">
        <v>0</v>
      </c>
      <c r="AQ140" s="228">
        <v>0</v>
      </c>
      <c r="AR140" s="228">
        <v>0</v>
      </c>
      <c r="AS140" s="228">
        <v>0</v>
      </c>
      <c r="AU140" s="33">
        <v>137</v>
      </c>
      <c r="AV140" s="228">
        <v>5</v>
      </c>
      <c r="AW140" s="228">
        <v>0</v>
      </c>
      <c r="AX140" s="228">
        <v>0</v>
      </c>
      <c r="AY140" s="228">
        <v>0</v>
      </c>
      <c r="AZ140" s="228">
        <v>0</v>
      </c>
      <c r="BA140" s="228">
        <v>0</v>
      </c>
      <c r="BC140" s="184">
        <v>137</v>
      </c>
      <c r="BD140" s="183" t="s">
        <v>395</v>
      </c>
      <c r="BE140" s="117">
        <v>1</v>
      </c>
      <c r="BF140" s="117">
        <v>1</v>
      </c>
      <c r="BG140" s="117">
        <v>1</v>
      </c>
      <c r="BH140" s="117">
        <v>1</v>
      </c>
      <c r="BI140" s="117">
        <v>1</v>
      </c>
    </row>
    <row r="141" spans="8:61" s="229" customFormat="1" x14ac:dyDescent="0.35">
      <c r="H141" s="33">
        <v>138</v>
      </c>
      <c r="I141" s="228">
        <v>1000</v>
      </c>
      <c r="J141" s="228">
        <v>1000</v>
      </c>
      <c r="K141" s="228">
        <v>1000</v>
      </c>
      <c r="L141" s="7">
        <v>1000</v>
      </c>
      <c r="M141" s="7">
        <v>1000</v>
      </c>
      <c r="O141" s="33">
        <v>138</v>
      </c>
      <c r="P141" s="228">
        <f t="shared" si="8"/>
        <v>11</v>
      </c>
      <c r="Q141" s="228">
        <v>0</v>
      </c>
      <c r="R141" s="228">
        <v>0</v>
      </c>
      <c r="S141" s="228">
        <v>0</v>
      </c>
      <c r="T141" s="228">
        <v>0</v>
      </c>
      <c r="U141" s="228">
        <v>0</v>
      </c>
      <c r="W141" s="33">
        <v>138</v>
      </c>
      <c r="X141" s="228">
        <f t="shared" si="9"/>
        <v>12</v>
      </c>
      <c r="Y141" s="228">
        <v>0</v>
      </c>
      <c r="Z141" s="228">
        <v>0</v>
      </c>
      <c r="AA141" s="228">
        <v>0</v>
      </c>
      <c r="AB141" s="228">
        <v>0</v>
      </c>
      <c r="AC141" s="228">
        <v>0</v>
      </c>
      <c r="AE141" s="33">
        <v>138</v>
      </c>
      <c r="AF141" s="228">
        <f t="shared" si="10"/>
        <v>13</v>
      </c>
      <c r="AG141" s="228">
        <v>0</v>
      </c>
      <c r="AH141" s="228">
        <v>0</v>
      </c>
      <c r="AI141" s="228">
        <v>0</v>
      </c>
      <c r="AJ141" s="228">
        <v>0</v>
      </c>
      <c r="AK141" s="228">
        <v>0</v>
      </c>
      <c r="AM141" s="33">
        <v>138</v>
      </c>
      <c r="AN141" s="228">
        <f t="shared" si="11"/>
        <v>1</v>
      </c>
      <c r="AO141" s="228">
        <v>0</v>
      </c>
      <c r="AP141" s="228">
        <v>0</v>
      </c>
      <c r="AQ141" s="228">
        <v>0</v>
      </c>
      <c r="AR141" s="228">
        <v>0</v>
      </c>
      <c r="AS141" s="228">
        <v>0</v>
      </c>
      <c r="AU141" s="33">
        <v>138</v>
      </c>
      <c r="AV141" s="228">
        <v>5</v>
      </c>
      <c r="AW141" s="228">
        <v>0</v>
      </c>
      <c r="AX141" s="228">
        <v>0</v>
      </c>
      <c r="AY141" s="228">
        <v>0</v>
      </c>
      <c r="AZ141" s="228">
        <v>0</v>
      </c>
      <c r="BA141" s="228">
        <v>0</v>
      </c>
      <c r="BC141" s="184">
        <v>138</v>
      </c>
      <c r="BD141" s="183" t="s">
        <v>395</v>
      </c>
      <c r="BE141" s="117">
        <v>1</v>
      </c>
      <c r="BF141" s="117">
        <v>1</v>
      </c>
      <c r="BG141" s="117">
        <v>1</v>
      </c>
      <c r="BH141" s="117">
        <v>1</v>
      </c>
      <c r="BI141" s="117">
        <v>1</v>
      </c>
    </row>
    <row r="142" spans="8:61" s="229" customFormat="1" x14ac:dyDescent="0.35">
      <c r="H142" s="33">
        <v>139</v>
      </c>
      <c r="I142" s="228">
        <v>1000</v>
      </c>
      <c r="J142" s="228">
        <v>1000</v>
      </c>
      <c r="K142" s="228">
        <v>1000</v>
      </c>
      <c r="L142" s="7">
        <v>1000</v>
      </c>
      <c r="M142" s="7">
        <v>1000</v>
      </c>
      <c r="O142" s="33">
        <v>139</v>
      </c>
      <c r="P142" s="228">
        <f t="shared" si="8"/>
        <v>11</v>
      </c>
      <c r="Q142" s="228">
        <v>0</v>
      </c>
      <c r="R142" s="228">
        <v>0</v>
      </c>
      <c r="S142" s="228">
        <v>0</v>
      </c>
      <c r="T142" s="228">
        <v>0</v>
      </c>
      <c r="U142" s="228">
        <v>0</v>
      </c>
      <c r="W142" s="33">
        <v>139</v>
      </c>
      <c r="X142" s="228">
        <f t="shared" si="9"/>
        <v>12</v>
      </c>
      <c r="Y142" s="228">
        <v>0</v>
      </c>
      <c r="Z142" s="228">
        <v>0</v>
      </c>
      <c r="AA142" s="228">
        <v>0</v>
      </c>
      <c r="AB142" s="228">
        <v>0</v>
      </c>
      <c r="AC142" s="228">
        <v>0</v>
      </c>
      <c r="AE142" s="33">
        <v>139</v>
      </c>
      <c r="AF142" s="228">
        <f t="shared" si="10"/>
        <v>13</v>
      </c>
      <c r="AG142" s="228">
        <v>0</v>
      </c>
      <c r="AH142" s="228">
        <v>0</v>
      </c>
      <c r="AI142" s="228">
        <v>0</v>
      </c>
      <c r="AJ142" s="228">
        <v>0</v>
      </c>
      <c r="AK142" s="228">
        <v>0</v>
      </c>
      <c r="AM142" s="33">
        <v>139</v>
      </c>
      <c r="AN142" s="228">
        <f t="shared" si="11"/>
        <v>1</v>
      </c>
      <c r="AO142" s="228">
        <v>0</v>
      </c>
      <c r="AP142" s="228">
        <v>0</v>
      </c>
      <c r="AQ142" s="228">
        <v>0</v>
      </c>
      <c r="AR142" s="228">
        <v>0</v>
      </c>
      <c r="AS142" s="228">
        <v>0</v>
      </c>
      <c r="AU142" s="33">
        <v>139</v>
      </c>
      <c r="AV142" s="228">
        <v>5</v>
      </c>
      <c r="AW142" s="228">
        <v>0</v>
      </c>
      <c r="AX142" s="228">
        <v>0</v>
      </c>
      <c r="AY142" s="228">
        <v>0</v>
      </c>
      <c r="AZ142" s="228">
        <v>0</v>
      </c>
      <c r="BA142" s="228">
        <v>0</v>
      </c>
      <c r="BC142" s="184">
        <v>139</v>
      </c>
      <c r="BD142" s="183" t="s">
        <v>395</v>
      </c>
      <c r="BE142" s="117">
        <v>1</v>
      </c>
      <c r="BF142" s="117">
        <v>1</v>
      </c>
      <c r="BG142" s="117">
        <v>1</v>
      </c>
      <c r="BH142" s="117">
        <v>1</v>
      </c>
      <c r="BI142" s="117">
        <v>1</v>
      </c>
    </row>
    <row r="143" spans="8:61" s="229" customFormat="1" x14ac:dyDescent="0.35">
      <c r="H143" s="33">
        <v>140</v>
      </c>
      <c r="I143" s="228">
        <v>1000</v>
      </c>
      <c r="J143" s="228">
        <v>1000</v>
      </c>
      <c r="K143" s="228">
        <v>1000</v>
      </c>
      <c r="L143" s="7">
        <v>1000</v>
      </c>
      <c r="M143" s="7">
        <v>1000</v>
      </c>
      <c r="O143" s="33">
        <v>140</v>
      </c>
      <c r="P143" s="228">
        <f t="shared" si="8"/>
        <v>11</v>
      </c>
      <c r="Q143" s="228">
        <v>0</v>
      </c>
      <c r="R143" s="228">
        <v>0</v>
      </c>
      <c r="S143" s="228">
        <v>0</v>
      </c>
      <c r="T143" s="228">
        <v>0</v>
      </c>
      <c r="U143" s="228">
        <v>0</v>
      </c>
      <c r="W143" s="33">
        <v>140</v>
      </c>
      <c r="X143" s="228">
        <f t="shared" si="9"/>
        <v>12</v>
      </c>
      <c r="Y143" s="228">
        <v>0</v>
      </c>
      <c r="Z143" s="228">
        <v>0</v>
      </c>
      <c r="AA143" s="228">
        <v>0</v>
      </c>
      <c r="AB143" s="228">
        <v>0</v>
      </c>
      <c r="AC143" s="228">
        <v>0</v>
      </c>
      <c r="AE143" s="33">
        <v>140</v>
      </c>
      <c r="AF143" s="228">
        <f t="shared" si="10"/>
        <v>13</v>
      </c>
      <c r="AG143" s="228">
        <v>0</v>
      </c>
      <c r="AH143" s="228">
        <v>0</v>
      </c>
      <c r="AI143" s="228">
        <v>0</v>
      </c>
      <c r="AJ143" s="228">
        <v>0</v>
      </c>
      <c r="AK143" s="228">
        <v>0</v>
      </c>
      <c r="AM143" s="33">
        <v>140</v>
      </c>
      <c r="AN143" s="228">
        <f t="shared" si="11"/>
        <v>1</v>
      </c>
      <c r="AO143" s="228">
        <v>0</v>
      </c>
      <c r="AP143" s="228">
        <v>0</v>
      </c>
      <c r="AQ143" s="228">
        <v>0</v>
      </c>
      <c r="AR143" s="228">
        <v>0</v>
      </c>
      <c r="AS143" s="228">
        <v>0</v>
      </c>
      <c r="AU143" s="33">
        <v>140</v>
      </c>
      <c r="AV143" s="228">
        <v>5</v>
      </c>
      <c r="AW143" s="228">
        <v>0</v>
      </c>
      <c r="AX143" s="228">
        <v>0</v>
      </c>
      <c r="AY143" s="228">
        <v>0</v>
      </c>
      <c r="AZ143" s="228">
        <v>0</v>
      </c>
      <c r="BA143" s="228">
        <v>0</v>
      </c>
      <c r="BC143" s="184">
        <v>140</v>
      </c>
      <c r="BD143" s="183" t="s">
        <v>395</v>
      </c>
      <c r="BE143" s="117">
        <v>1</v>
      </c>
      <c r="BF143" s="117">
        <v>1</v>
      </c>
      <c r="BG143" s="117">
        <v>1</v>
      </c>
      <c r="BH143" s="117">
        <v>1</v>
      </c>
      <c r="BI143" s="117">
        <v>1</v>
      </c>
    </row>
    <row r="144" spans="8:61" s="229" customFormat="1" x14ac:dyDescent="0.35">
      <c r="H144" s="33">
        <v>141</v>
      </c>
      <c r="I144" s="228">
        <v>1000</v>
      </c>
      <c r="J144" s="228">
        <v>1000</v>
      </c>
      <c r="K144" s="228">
        <v>1000</v>
      </c>
      <c r="L144" s="7">
        <v>1000</v>
      </c>
      <c r="M144" s="7">
        <v>1000</v>
      </c>
      <c r="O144" s="33">
        <v>141</v>
      </c>
      <c r="P144" s="228">
        <f t="shared" si="8"/>
        <v>11</v>
      </c>
      <c r="Q144" s="228">
        <v>0</v>
      </c>
      <c r="R144" s="228">
        <v>0</v>
      </c>
      <c r="S144" s="228">
        <v>0</v>
      </c>
      <c r="T144" s="228">
        <v>0</v>
      </c>
      <c r="U144" s="228">
        <v>0</v>
      </c>
      <c r="W144" s="33">
        <v>141</v>
      </c>
      <c r="X144" s="228">
        <f t="shared" si="9"/>
        <v>12</v>
      </c>
      <c r="Y144" s="228">
        <v>0</v>
      </c>
      <c r="Z144" s="228">
        <v>0</v>
      </c>
      <c r="AA144" s="228">
        <v>0</v>
      </c>
      <c r="AB144" s="228">
        <v>0</v>
      </c>
      <c r="AC144" s="228">
        <v>0</v>
      </c>
      <c r="AE144" s="33">
        <v>141</v>
      </c>
      <c r="AF144" s="228">
        <f t="shared" si="10"/>
        <v>13</v>
      </c>
      <c r="AG144" s="228">
        <v>0</v>
      </c>
      <c r="AH144" s="228">
        <v>0</v>
      </c>
      <c r="AI144" s="228">
        <v>0</v>
      </c>
      <c r="AJ144" s="228">
        <v>0</v>
      </c>
      <c r="AK144" s="228">
        <v>0</v>
      </c>
      <c r="AM144" s="33">
        <v>141</v>
      </c>
      <c r="AN144" s="228">
        <f t="shared" si="11"/>
        <v>1</v>
      </c>
      <c r="AO144" s="228">
        <v>0</v>
      </c>
      <c r="AP144" s="228">
        <v>0</v>
      </c>
      <c r="AQ144" s="228">
        <v>0</v>
      </c>
      <c r="AR144" s="228">
        <v>0</v>
      </c>
      <c r="AS144" s="228">
        <v>0</v>
      </c>
      <c r="AU144" s="33">
        <v>141</v>
      </c>
      <c r="AV144" s="228">
        <v>5</v>
      </c>
      <c r="AW144" s="228">
        <v>0</v>
      </c>
      <c r="AX144" s="228">
        <v>0</v>
      </c>
      <c r="AY144" s="228">
        <v>0</v>
      </c>
      <c r="AZ144" s="228">
        <v>0</v>
      </c>
      <c r="BA144" s="228">
        <v>0</v>
      </c>
      <c r="BC144" s="184">
        <v>141</v>
      </c>
      <c r="BD144" s="183" t="s">
        <v>395</v>
      </c>
      <c r="BE144" s="117">
        <v>1</v>
      </c>
      <c r="BF144" s="117">
        <v>1</v>
      </c>
      <c r="BG144" s="117">
        <v>1</v>
      </c>
      <c r="BH144" s="117">
        <v>1</v>
      </c>
      <c r="BI144" s="117">
        <v>1</v>
      </c>
    </row>
    <row r="145" spans="8:61" s="229" customFormat="1" x14ac:dyDescent="0.35">
      <c r="H145" s="33">
        <v>142</v>
      </c>
      <c r="I145" s="228">
        <v>1000</v>
      </c>
      <c r="J145" s="228">
        <v>1000</v>
      </c>
      <c r="K145" s="228">
        <v>1000</v>
      </c>
      <c r="L145" s="7">
        <v>1000</v>
      </c>
      <c r="M145" s="7">
        <v>1000</v>
      </c>
      <c r="O145" s="33">
        <v>142</v>
      </c>
      <c r="P145" s="228">
        <f t="shared" si="8"/>
        <v>11</v>
      </c>
      <c r="Q145" s="228">
        <v>0</v>
      </c>
      <c r="R145" s="228">
        <v>0</v>
      </c>
      <c r="S145" s="228">
        <v>0</v>
      </c>
      <c r="T145" s="228">
        <v>0</v>
      </c>
      <c r="U145" s="228">
        <v>0</v>
      </c>
      <c r="W145" s="33">
        <v>142</v>
      </c>
      <c r="X145" s="228">
        <f t="shared" si="9"/>
        <v>12</v>
      </c>
      <c r="Y145" s="228">
        <v>0</v>
      </c>
      <c r="Z145" s="228">
        <v>0</v>
      </c>
      <c r="AA145" s="228">
        <v>0</v>
      </c>
      <c r="AB145" s="228">
        <v>0</v>
      </c>
      <c r="AC145" s="228">
        <v>0</v>
      </c>
      <c r="AE145" s="33">
        <v>142</v>
      </c>
      <c r="AF145" s="228">
        <f t="shared" si="10"/>
        <v>13</v>
      </c>
      <c r="AG145" s="228">
        <v>0</v>
      </c>
      <c r="AH145" s="228">
        <v>0</v>
      </c>
      <c r="AI145" s="228">
        <v>0</v>
      </c>
      <c r="AJ145" s="228">
        <v>0</v>
      </c>
      <c r="AK145" s="228">
        <v>0</v>
      </c>
      <c r="AM145" s="33">
        <v>142</v>
      </c>
      <c r="AN145" s="228">
        <f t="shared" si="11"/>
        <v>1</v>
      </c>
      <c r="AO145" s="228">
        <v>0</v>
      </c>
      <c r="AP145" s="228">
        <v>0</v>
      </c>
      <c r="AQ145" s="228">
        <v>0</v>
      </c>
      <c r="AR145" s="228">
        <v>0</v>
      </c>
      <c r="AS145" s="228">
        <v>0</v>
      </c>
      <c r="AU145" s="33">
        <v>142</v>
      </c>
      <c r="AV145" s="228">
        <v>5</v>
      </c>
      <c r="AW145" s="228">
        <v>0</v>
      </c>
      <c r="AX145" s="228">
        <v>0</v>
      </c>
      <c r="AY145" s="228">
        <v>0</v>
      </c>
      <c r="AZ145" s="228">
        <v>0</v>
      </c>
      <c r="BA145" s="228">
        <v>0</v>
      </c>
      <c r="BC145" s="184">
        <v>142</v>
      </c>
      <c r="BD145" s="183" t="s">
        <v>395</v>
      </c>
      <c r="BE145" s="117">
        <v>1</v>
      </c>
      <c r="BF145" s="117">
        <v>1</v>
      </c>
      <c r="BG145" s="117">
        <v>1</v>
      </c>
      <c r="BH145" s="117">
        <v>1</v>
      </c>
      <c r="BI145" s="117">
        <v>1</v>
      </c>
    </row>
    <row r="146" spans="8:61" s="229" customFormat="1" x14ac:dyDescent="0.35">
      <c r="H146" s="33">
        <v>143</v>
      </c>
      <c r="I146" s="228">
        <v>1000</v>
      </c>
      <c r="J146" s="228">
        <v>1000</v>
      </c>
      <c r="K146" s="228">
        <v>1000</v>
      </c>
      <c r="L146" s="7">
        <v>1000</v>
      </c>
      <c r="M146" s="7">
        <v>1000</v>
      </c>
      <c r="O146" s="33">
        <v>143</v>
      </c>
      <c r="P146" s="228">
        <f t="shared" si="8"/>
        <v>11</v>
      </c>
      <c r="Q146" s="228">
        <v>0</v>
      </c>
      <c r="R146" s="228">
        <v>0</v>
      </c>
      <c r="S146" s="228">
        <v>0</v>
      </c>
      <c r="T146" s="228">
        <v>0</v>
      </c>
      <c r="U146" s="228">
        <v>0</v>
      </c>
      <c r="W146" s="33">
        <v>143</v>
      </c>
      <c r="X146" s="228">
        <f t="shared" si="9"/>
        <v>12</v>
      </c>
      <c r="Y146" s="228">
        <v>0</v>
      </c>
      <c r="Z146" s="228">
        <v>0</v>
      </c>
      <c r="AA146" s="228">
        <v>0</v>
      </c>
      <c r="AB146" s="228">
        <v>0</v>
      </c>
      <c r="AC146" s="228">
        <v>0</v>
      </c>
      <c r="AE146" s="33">
        <v>143</v>
      </c>
      <c r="AF146" s="228">
        <f t="shared" si="10"/>
        <v>13</v>
      </c>
      <c r="AG146" s="228">
        <v>0</v>
      </c>
      <c r="AH146" s="228">
        <v>0</v>
      </c>
      <c r="AI146" s="228">
        <v>0</v>
      </c>
      <c r="AJ146" s="228">
        <v>0</v>
      </c>
      <c r="AK146" s="228">
        <v>0</v>
      </c>
      <c r="AM146" s="33">
        <v>143</v>
      </c>
      <c r="AN146" s="228">
        <f t="shared" si="11"/>
        <v>1</v>
      </c>
      <c r="AO146" s="228">
        <v>0</v>
      </c>
      <c r="AP146" s="228">
        <v>0</v>
      </c>
      <c r="AQ146" s="228">
        <v>0</v>
      </c>
      <c r="AR146" s="228">
        <v>0</v>
      </c>
      <c r="AS146" s="228">
        <v>0</v>
      </c>
      <c r="AU146" s="33">
        <v>143</v>
      </c>
      <c r="AV146" s="228">
        <v>5</v>
      </c>
      <c r="AW146" s="228">
        <v>0</v>
      </c>
      <c r="AX146" s="228">
        <v>0</v>
      </c>
      <c r="AY146" s="228">
        <v>0</v>
      </c>
      <c r="AZ146" s="228">
        <v>0</v>
      </c>
      <c r="BA146" s="228">
        <v>0</v>
      </c>
      <c r="BC146" s="184">
        <v>143</v>
      </c>
      <c r="BD146" s="183" t="s">
        <v>395</v>
      </c>
      <c r="BE146" s="117">
        <v>1</v>
      </c>
      <c r="BF146" s="117">
        <v>1</v>
      </c>
      <c r="BG146" s="117">
        <v>1</v>
      </c>
      <c r="BH146" s="117">
        <v>1</v>
      </c>
      <c r="BI146" s="117">
        <v>1</v>
      </c>
    </row>
    <row r="147" spans="8:61" s="229" customFormat="1" x14ac:dyDescent="0.35">
      <c r="H147" s="33">
        <v>144</v>
      </c>
      <c r="I147" s="228">
        <v>1000</v>
      </c>
      <c r="J147" s="228">
        <v>1000</v>
      </c>
      <c r="K147" s="228">
        <v>1000</v>
      </c>
      <c r="L147" s="7">
        <v>1000</v>
      </c>
      <c r="M147" s="7">
        <v>1000</v>
      </c>
      <c r="O147" s="33">
        <v>144</v>
      </c>
      <c r="P147" s="228">
        <f t="shared" si="8"/>
        <v>11</v>
      </c>
      <c r="Q147" s="228">
        <v>0</v>
      </c>
      <c r="R147" s="228">
        <v>0</v>
      </c>
      <c r="S147" s="228">
        <v>0</v>
      </c>
      <c r="T147" s="228">
        <v>0</v>
      </c>
      <c r="U147" s="228">
        <v>0</v>
      </c>
      <c r="W147" s="33">
        <v>144</v>
      </c>
      <c r="X147" s="228">
        <f t="shared" si="9"/>
        <v>12</v>
      </c>
      <c r="Y147" s="228">
        <v>0</v>
      </c>
      <c r="Z147" s="228">
        <v>0</v>
      </c>
      <c r="AA147" s="228">
        <v>0</v>
      </c>
      <c r="AB147" s="228">
        <v>0</v>
      </c>
      <c r="AC147" s="228">
        <v>0</v>
      </c>
      <c r="AE147" s="33">
        <v>144</v>
      </c>
      <c r="AF147" s="228">
        <f t="shared" si="10"/>
        <v>13</v>
      </c>
      <c r="AG147" s="228">
        <v>0</v>
      </c>
      <c r="AH147" s="228">
        <v>0</v>
      </c>
      <c r="AI147" s="228">
        <v>0</v>
      </c>
      <c r="AJ147" s="228">
        <v>0</v>
      </c>
      <c r="AK147" s="228">
        <v>0</v>
      </c>
      <c r="AM147" s="33">
        <v>144</v>
      </c>
      <c r="AN147" s="228">
        <f t="shared" si="11"/>
        <v>1</v>
      </c>
      <c r="AO147" s="228">
        <v>0</v>
      </c>
      <c r="AP147" s="228">
        <v>0</v>
      </c>
      <c r="AQ147" s="228">
        <v>0</v>
      </c>
      <c r="AR147" s="228">
        <v>0</v>
      </c>
      <c r="AS147" s="228">
        <v>0</v>
      </c>
      <c r="AU147" s="33">
        <v>144</v>
      </c>
      <c r="AV147" s="228">
        <v>5</v>
      </c>
      <c r="AW147" s="228">
        <v>0</v>
      </c>
      <c r="AX147" s="228">
        <v>0</v>
      </c>
      <c r="AY147" s="228">
        <v>0</v>
      </c>
      <c r="AZ147" s="228">
        <v>0</v>
      </c>
      <c r="BA147" s="228">
        <v>0</v>
      </c>
      <c r="BC147" s="184">
        <v>144</v>
      </c>
      <c r="BD147" s="183" t="s">
        <v>395</v>
      </c>
      <c r="BE147" s="117">
        <v>1</v>
      </c>
      <c r="BF147" s="117">
        <v>1</v>
      </c>
      <c r="BG147" s="117">
        <v>1</v>
      </c>
      <c r="BH147" s="117">
        <v>1</v>
      </c>
      <c r="BI147" s="117">
        <v>1</v>
      </c>
    </row>
    <row r="148" spans="8:61" s="229" customFormat="1" x14ac:dyDescent="0.35">
      <c r="H148" s="33">
        <v>145</v>
      </c>
      <c r="I148" s="228">
        <v>1000</v>
      </c>
      <c r="J148" s="228">
        <v>1000</v>
      </c>
      <c r="K148" s="228">
        <v>1000</v>
      </c>
      <c r="L148" s="7">
        <v>1000</v>
      </c>
      <c r="M148" s="7">
        <v>1000</v>
      </c>
      <c r="O148" s="33">
        <v>145</v>
      </c>
      <c r="P148" s="228">
        <f t="shared" si="8"/>
        <v>11</v>
      </c>
      <c r="Q148" s="228">
        <v>0</v>
      </c>
      <c r="R148" s="228">
        <v>0</v>
      </c>
      <c r="S148" s="228">
        <v>0</v>
      </c>
      <c r="T148" s="228">
        <v>0</v>
      </c>
      <c r="U148" s="228">
        <v>0</v>
      </c>
      <c r="W148" s="33">
        <v>145</v>
      </c>
      <c r="X148" s="228">
        <f t="shared" si="9"/>
        <v>12</v>
      </c>
      <c r="Y148" s="228">
        <v>0</v>
      </c>
      <c r="Z148" s="228">
        <v>0</v>
      </c>
      <c r="AA148" s="228">
        <v>0</v>
      </c>
      <c r="AB148" s="228">
        <v>0</v>
      </c>
      <c r="AC148" s="228">
        <v>0</v>
      </c>
      <c r="AE148" s="33">
        <v>145</v>
      </c>
      <c r="AF148" s="228">
        <f t="shared" si="10"/>
        <v>13</v>
      </c>
      <c r="AG148" s="228">
        <v>0</v>
      </c>
      <c r="AH148" s="228">
        <v>0</v>
      </c>
      <c r="AI148" s="228">
        <v>0</v>
      </c>
      <c r="AJ148" s="228">
        <v>0</v>
      </c>
      <c r="AK148" s="228">
        <v>0</v>
      </c>
      <c r="AM148" s="33">
        <v>145</v>
      </c>
      <c r="AN148" s="228">
        <f t="shared" si="11"/>
        <v>1</v>
      </c>
      <c r="AO148" s="228">
        <v>0</v>
      </c>
      <c r="AP148" s="228">
        <v>0</v>
      </c>
      <c r="AQ148" s="228">
        <v>0</v>
      </c>
      <c r="AR148" s="228">
        <v>0</v>
      </c>
      <c r="AS148" s="228">
        <v>0</v>
      </c>
      <c r="AU148" s="33">
        <v>145</v>
      </c>
      <c r="AV148" s="228">
        <v>5</v>
      </c>
      <c r="AW148" s="228">
        <v>0</v>
      </c>
      <c r="AX148" s="228">
        <v>0</v>
      </c>
      <c r="AY148" s="228">
        <v>0</v>
      </c>
      <c r="AZ148" s="228">
        <v>0</v>
      </c>
      <c r="BA148" s="228">
        <v>0</v>
      </c>
      <c r="BC148" s="184">
        <v>145</v>
      </c>
      <c r="BD148" s="183" t="s">
        <v>395</v>
      </c>
      <c r="BE148" s="117">
        <v>1</v>
      </c>
      <c r="BF148" s="117">
        <v>1</v>
      </c>
      <c r="BG148" s="117">
        <v>1</v>
      </c>
      <c r="BH148" s="117">
        <v>1</v>
      </c>
      <c r="BI148" s="117">
        <v>1</v>
      </c>
    </row>
    <row r="149" spans="8:61" s="229" customFormat="1" x14ac:dyDescent="0.35">
      <c r="H149" s="33">
        <v>146</v>
      </c>
      <c r="I149" s="228">
        <v>1000</v>
      </c>
      <c r="J149" s="228">
        <v>1000</v>
      </c>
      <c r="K149" s="228">
        <v>1000</v>
      </c>
      <c r="L149" s="7">
        <v>1000</v>
      </c>
      <c r="M149" s="7">
        <v>1000</v>
      </c>
      <c r="O149" s="33">
        <v>146</v>
      </c>
      <c r="P149" s="228">
        <f t="shared" si="8"/>
        <v>11</v>
      </c>
      <c r="Q149" s="228">
        <v>0</v>
      </c>
      <c r="R149" s="228">
        <v>0</v>
      </c>
      <c r="S149" s="228">
        <v>0</v>
      </c>
      <c r="T149" s="228">
        <v>0</v>
      </c>
      <c r="U149" s="228">
        <v>0</v>
      </c>
      <c r="W149" s="33">
        <v>146</v>
      </c>
      <c r="X149" s="228">
        <f t="shared" si="9"/>
        <v>12</v>
      </c>
      <c r="Y149" s="228">
        <v>0</v>
      </c>
      <c r="Z149" s="228">
        <v>0</v>
      </c>
      <c r="AA149" s="228">
        <v>0</v>
      </c>
      <c r="AB149" s="228">
        <v>0</v>
      </c>
      <c r="AC149" s="228">
        <v>0</v>
      </c>
      <c r="AE149" s="33">
        <v>146</v>
      </c>
      <c r="AF149" s="228">
        <f t="shared" si="10"/>
        <v>13</v>
      </c>
      <c r="AG149" s="228">
        <v>0</v>
      </c>
      <c r="AH149" s="228">
        <v>0</v>
      </c>
      <c r="AI149" s="228">
        <v>0</v>
      </c>
      <c r="AJ149" s="228">
        <v>0</v>
      </c>
      <c r="AK149" s="228">
        <v>0</v>
      </c>
      <c r="AM149" s="33">
        <v>146</v>
      </c>
      <c r="AN149" s="228">
        <f t="shared" si="11"/>
        <v>1</v>
      </c>
      <c r="AO149" s="228">
        <v>0</v>
      </c>
      <c r="AP149" s="228">
        <v>0</v>
      </c>
      <c r="AQ149" s="228">
        <v>0</v>
      </c>
      <c r="AR149" s="228">
        <v>0</v>
      </c>
      <c r="AS149" s="228">
        <v>0</v>
      </c>
      <c r="AU149" s="33">
        <v>146</v>
      </c>
      <c r="AV149" s="228">
        <v>5</v>
      </c>
      <c r="AW149" s="228">
        <v>0</v>
      </c>
      <c r="AX149" s="228">
        <v>0</v>
      </c>
      <c r="AY149" s="228">
        <v>0</v>
      </c>
      <c r="AZ149" s="228">
        <v>0</v>
      </c>
      <c r="BA149" s="228">
        <v>0</v>
      </c>
      <c r="BC149" s="184">
        <v>146</v>
      </c>
      <c r="BD149" s="183" t="s">
        <v>395</v>
      </c>
      <c r="BE149" s="117">
        <v>1</v>
      </c>
      <c r="BF149" s="117">
        <v>1</v>
      </c>
      <c r="BG149" s="117">
        <v>1</v>
      </c>
      <c r="BH149" s="117">
        <v>1</v>
      </c>
      <c r="BI149" s="117">
        <v>1</v>
      </c>
    </row>
    <row r="150" spans="8:61" s="229" customFormat="1" x14ac:dyDescent="0.35">
      <c r="H150" s="33">
        <v>147</v>
      </c>
      <c r="I150" s="228">
        <v>1000</v>
      </c>
      <c r="J150" s="228">
        <v>1000</v>
      </c>
      <c r="K150" s="228">
        <v>1000</v>
      </c>
      <c r="L150" s="7">
        <v>1000</v>
      </c>
      <c r="M150" s="7">
        <v>1000</v>
      </c>
      <c r="O150" s="33">
        <v>147</v>
      </c>
      <c r="P150" s="228">
        <f t="shared" si="8"/>
        <v>11</v>
      </c>
      <c r="Q150" s="228">
        <v>0</v>
      </c>
      <c r="R150" s="228">
        <v>0</v>
      </c>
      <c r="S150" s="228">
        <v>0</v>
      </c>
      <c r="T150" s="228">
        <v>0</v>
      </c>
      <c r="U150" s="228">
        <v>0</v>
      </c>
      <c r="W150" s="33">
        <v>147</v>
      </c>
      <c r="X150" s="228">
        <f t="shared" si="9"/>
        <v>12</v>
      </c>
      <c r="Y150" s="228">
        <v>0</v>
      </c>
      <c r="Z150" s="228">
        <v>0</v>
      </c>
      <c r="AA150" s="228">
        <v>0</v>
      </c>
      <c r="AB150" s="228">
        <v>0</v>
      </c>
      <c r="AC150" s="228">
        <v>0</v>
      </c>
      <c r="AE150" s="33">
        <v>147</v>
      </c>
      <c r="AF150" s="228">
        <f t="shared" si="10"/>
        <v>13</v>
      </c>
      <c r="AG150" s="228">
        <v>0</v>
      </c>
      <c r="AH150" s="228">
        <v>0</v>
      </c>
      <c r="AI150" s="228">
        <v>0</v>
      </c>
      <c r="AJ150" s="228">
        <v>0</v>
      </c>
      <c r="AK150" s="228">
        <v>0</v>
      </c>
      <c r="AM150" s="33">
        <v>147</v>
      </c>
      <c r="AN150" s="228">
        <f t="shared" si="11"/>
        <v>1</v>
      </c>
      <c r="AO150" s="228">
        <v>0</v>
      </c>
      <c r="AP150" s="228">
        <v>0</v>
      </c>
      <c r="AQ150" s="228">
        <v>0</v>
      </c>
      <c r="AR150" s="228">
        <v>0</v>
      </c>
      <c r="AS150" s="228">
        <v>0</v>
      </c>
      <c r="AU150" s="33">
        <v>147</v>
      </c>
      <c r="AV150" s="228">
        <v>5</v>
      </c>
      <c r="AW150" s="228">
        <v>0</v>
      </c>
      <c r="AX150" s="228">
        <v>0</v>
      </c>
      <c r="AY150" s="228">
        <v>0</v>
      </c>
      <c r="AZ150" s="228">
        <v>0</v>
      </c>
      <c r="BA150" s="228">
        <v>0</v>
      </c>
      <c r="BC150" s="184">
        <v>147</v>
      </c>
      <c r="BD150" s="183" t="s">
        <v>395</v>
      </c>
      <c r="BE150" s="117">
        <v>1</v>
      </c>
      <c r="BF150" s="117">
        <v>1</v>
      </c>
      <c r="BG150" s="117">
        <v>1</v>
      </c>
      <c r="BH150" s="117">
        <v>1</v>
      </c>
      <c r="BI150" s="117">
        <v>1</v>
      </c>
    </row>
    <row r="151" spans="8:61" s="229" customFormat="1" x14ac:dyDescent="0.35">
      <c r="H151" s="33">
        <v>148</v>
      </c>
      <c r="I151" s="228">
        <v>1000</v>
      </c>
      <c r="J151" s="228">
        <v>1000</v>
      </c>
      <c r="K151" s="228">
        <v>1000</v>
      </c>
      <c r="L151" s="7">
        <v>1000</v>
      </c>
      <c r="M151" s="7">
        <v>1000</v>
      </c>
      <c r="O151" s="33">
        <v>148</v>
      </c>
      <c r="P151" s="228">
        <f t="shared" si="8"/>
        <v>11</v>
      </c>
      <c r="Q151" s="228">
        <v>0</v>
      </c>
      <c r="R151" s="228">
        <v>0</v>
      </c>
      <c r="S151" s="228">
        <v>0</v>
      </c>
      <c r="T151" s="228">
        <v>0</v>
      </c>
      <c r="U151" s="228">
        <v>0</v>
      </c>
      <c r="W151" s="33">
        <v>148</v>
      </c>
      <c r="X151" s="228">
        <f t="shared" si="9"/>
        <v>12</v>
      </c>
      <c r="Y151" s="228">
        <v>0</v>
      </c>
      <c r="Z151" s="228">
        <v>0</v>
      </c>
      <c r="AA151" s="228">
        <v>0</v>
      </c>
      <c r="AB151" s="228">
        <v>0</v>
      </c>
      <c r="AC151" s="228">
        <v>0</v>
      </c>
      <c r="AE151" s="33">
        <v>148</v>
      </c>
      <c r="AF151" s="228">
        <f t="shared" si="10"/>
        <v>13</v>
      </c>
      <c r="AG151" s="228">
        <v>0</v>
      </c>
      <c r="AH151" s="228">
        <v>0</v>
      </c>
      <c r="AI151" s="228">
        <v>0</v>
      </c>
      <c r="AJ151" s="228">
        <v>0</v>
      </c>
      <c r="AK151" s="228">
        <v>0</v>
      </c>
      <c r="AM151" s="33">
        <v>148</v>
      </c>
      <c r="AN151" s="228">
        <f t="shared" si="11"/>
        <v>1</v>
      </c>
      <c r="AO151" s="228">
        <v>0</v>
      </c>
      <c r="AP151" s="228">
        <v>0</v>
      </c>
      <c r="AQ151" s="228">
        <v>0</v>
      </c>
      <c r="AR151" s="228">
        <v>0</v>
      </c>
      <c r="AS151" s="228">
        <v>0</v>
      </c>
      <c r="AU151" s="33">
        <v>148</v>
      </c>
      <c r="AV151" s="228">
        <v>5</v>
      </c>
      <c r="AW151" s="228">
        <v>0</v>
      </c>
      <c r="AX151" s="228">
        <v>0</v>
      </c>
      <c r="AY151" s="228">
        <v>0</v>
      </c>
      <c r="AZ151" s="228">
        <v>0</v>
      </c>
      <c r="BA151" s="228">
        <v>0</v>
      </c>
      <c r="BC151" s="184">
        <v>148</v>
      </c>
      <c r="BD151" s="183" t="s">
        <v>395</v>
      </c>
      <c r="BE151" s="117">
        <v>1</v>
      </c>
      <c r="BF151" s="117">
        <v>1</v>
      </c>
      <c r="BG151" s="117">
        <v>1</v>
      </c>
      <c r="BH151" s="117">
        <v>1</v>
      </c>
      <c r="BI151" s="117">
        <v>1</v>
      </c>
    </row>
    <row r="152" spans="8:61" s="229" customFormat="1" x14ac:dyDescent="0.35">
      <c r="H152" s="33">
        <v>149</v>
      </c>
      <c r="I152" s="228">
        <v>1000</v>
      </c>
      <c r="J152" s="228">
        <v>1000</v>
      </c>
      <c r="K152" s="228">
        <v>1000</v>
      </c>
      <c r="L152" s="7">
        <v>1000</v>
      </c>
      <c r="M152" s="7">
        <v>1000</v>
      </c>
      <c r="O152" s="33">
        <v>149</v>
      </c>
      <c r="P152" s="228">
        <f t="shared" si="8"/>
        <v>11</v>
      </c>
      <c r="Q152" s="228">
        <v>0</v>
      </c>
      <c r="R152" s="228">
        <v>0</v>
      </c>
      <c r="S152" s="228">
        <v>0</v>
      </c>
      <c r="T152" s="228">
        <v>0</v>
      </c>
      <c r="U152" s="228">
        <v>0</v>
      </c>
      <c r="W152" s="33">
        <v>149</v>
      </c>
      <c r="X152" s="228">
        <f t="shared" si="9"/>
        <v>12</v>
      </c>
      <c r="Y152" s="228">
        <v>0</v>
      </c>
      <c r="Z152" s="228">
        <v>0</v>
      </c>
      <c r="AA152" s="228">
        <v>0</v>
      </c>
      <c r="AB152" s="228">
        <v>0</v>
      </c>
      <c r="AC152" s="228">
        <v>0</v>
      </c>
      <c r="AE152" s="33">
        <v>149</v>
      </c>
      <c r="AF152" s="228">
        <f t="shared" si="10"/>
        <v>13</v>
      </c>
      <c r="AG152" s="228">
        <v>0</v>
      </c>
      <c r="AH152" s="228">
        <v>0</v>
      </c>
      <c r="AI152" s="228">
        <v>0</v>
      </c>
      <c r="AJ152" s="228">
        <v>0</v>
      </c>
      <c r="AK152" s="228">
        <v>0</v>
      </c>
      <c r="AM152" s="33">
        <v>149</v>
      </c>
      <c r="AN152" s="228">
        <f t="shared" si="11"/>
        <v>1</v>
      </c>
      <c r="AO152" s="228">
        <v>0</v>
      </c>
      <c r="AP152" s="228">
        <v>0</v>
      </c>
      <c r="AQ152" s="228">
        <v>0</v>
      </c>
      <c r="AR152" s="228">
        <v>0</v>
      </c>
      <c r="AS152" s="228">
        <v>0</v>
      </c>
      <c r="AU152" s="33">
        <v>149</v>
      </c>
      <c r="AV152" s="228">
        <v>5</v>
      </c>
      <c r="AW152" s="228">
        <v>0</v>
      </c>
      <c r="AX152" s="228">
        <v>0</v>
      </c>
      <c r="AY152" s="228">
        <v>0</v>
      </c>
      <c r="AZ152" s="228">
        <v>0</v>
      </c>
      <c r="BA152" s="228">
        <v>0</v>
      </c>
      <c r="BC152" s="184">
        <v>149</v>
      </c>
      <c r="BD152" s="183" t="s">
        <v>395</v>
      </c>
      <c r="BE152" s="117">
        <v>1</v>
      </c>
      <c r="BF152" s="117">
        <v>1</v>
      </c>
      <c r="BG152" s="117">
        <v>1</v>
      </c>
      <c r="BH152" s="117">
        <v>1</v>
      </c>
      <c r="BI152" s="117">
        <v>1</v>
      </c>
    </row>
    <row r="153" spans="8:61" s="229" customFormat="1" x14ac:dyDescent="0.35">
      <c r="H153" s="33">
        <v>150</v>
      </c>
      <c r="I153" s="228">
        <v>1000</v>
      </c>
      <c r="J153" s="228">
        <v>1000</v>
      </c>
      <c r="K153" s="228">
        <v>1000</v>
      </c>
      <c r="L153" s="7">
        <v>1000</v>
      </c>
      <c r="M153" s="7">
        <v>1000</v>
      </c>
      <c r="O153" s="33">
        <v>150</v>
      </c>
      <c r="P153" s="228">
        <f t="shared" si="8"/>
        <v>11</v>
      </c>
      <c r="Q153" s="228">
        <v>0</v>
      </c>
      <c r="R153" s="228">
        <v>0</v>
      </c>
      <c r="S153" s="228">
        <v>0</v>
      </c>
      <c r="T153" s="228">
        <v>0</v>
      </c>
      <c r="U153" s="228">
        <v>0</v>
      </c>
      <c r="W153" s="33">
        <v>150</v>
      </c>
      <c r="X153" s="228">
        <f t="shared" si="9"/>
        <v>12</v>
      </c>
      <c r="Y153" s="228">
        <v>0</v>
      </c>
      <c r="Z153" s="228">
        <v>0</v>
      </c>
      <c r="AA153" s="228">
        <v>0</v>
      </c>
      <c r="AB153" s="228">
        <v>0</v>
      </c>
      <c r="AC153" s="228">
        <v>0</v>
      </c>
      <c r="AE153" s="33">
        <v>150</v>
      </c>
      <c r="AF153" s="228">
        <f t="shared" si="10"/>
        <v>13</v>
      </c>
      <c r="AG153" s="228">
        <v>0</v>
      </c>
      <c r="AH153" s="228">
        <v>0</v>
      </c>
      <c r="AI153" s="228">
        <v>0</v>
      </c>
      <c r="AJ153" s="228">
        <v>0</v>
      </c>
      <c r="AK153" s="228">
        <v>0</v>
      </c>
      <c r="AM153" s="33">
        <v>150</v>
      </c>
      <c r="AN153" s="228">
        <f t="shared" si="11"/>
        <v>1</v>
      </c>
      <c r="AO153" s="228">
        <v>0</v>
      </c>
      <c r="AP153" s="228">
        <v>0</v>
      </c>
      <c r="AQ153" s="228">
        <v>0</v>
      </c>
      <c r="AR153" s="228">
        <v>0</v>
      </c>
      <c r="AS153" s="228">
        <v>0</v>
      </c>
      <c r="AU153" s="33">
        <v>150</v>
      </c>
      <c r="AV153" s="228">
        <v>5</v>
      </c>
      <c r="AW153" s="228">
        <v>0</v>
      </c>
      <c r="AX153" s="228">
        <v>0</v>
      </c>
      <c r="AY153" s="228">
        <v>0</v>
      </c>
      <c r="AZ153" s="228">
        <v>0</v>
      </c>
      <c r="BA153" s="228">
        <v>0</v>
      </c>
      <c r="BC153" s="184">
        <v>150</v>
      </c>
      <c r="BD153" s="183" t="s">
        <v>395</v>
      </c>
      <c r="BE153" s="117">
        <v>1</v>
      </c>
      <c r="BF153" s="117">
        <v>1</v>
      </c>
      <c r="BG153" s="117">
        <v>1</v>
      </c>
      <c r="BH153" s="117">
        <v>1</v>
      </c>
      <c r="BI153" s="117">
        <v>1</v>
      </c>
    </row>
    <row r="154" spans="8:61" s="229" customFormat="1" x14ac:dyDescent="0.35">
      <c r="H154" s="33">
        <v>151</v>
      </c>
      <c r="I154" s="228">
        <v>1000</v>
      </c>
      <c r="J154" s="228">
        <v>1000</v>
      </c>
      <c r="K154" s="228">
        <v>1000</v>
      </c>
      <c r="L154" s="7">
        <v>1000</v>
      </c>
      <c r="M154" s="7">
        <v>1000</v>
      </c>
      <c r="O154" s="33">
        <v>151</v>
      </c>
      <c r="P154" s="228">
        <f t="shared" si="8"/>
        <v>11</v>
      </c>
      <c r="Q154" s="228">
        <v>0</v>
      </c>
      <c r="R154" s="228">
        <v>0</v>
      </c>
      <c r="S154" s="228">
        <v>0</v>
      </c>
      <c r="T154" s="228">
        <v>0</v>
      </c>
      <c r="U154" s="228">
        <v>0</v>
      </c>
      <c r="W154" s="33">
        <v>151</v>
      </c>
      <c r="X154" s="228">
        <f t="shared" si="9"/>
        <v>12</v>
      </c>
      <c r="Y154" s="228">
        <v>0</v>
      </c>
      <c r="Z154" s="228">
        <v>0</v>
      </c>
      <c r="AA154" s="228">
        <v>0</v>
      </c>
      <c r="AB154" s="228">
        <v>0</v>
      </c>
      <c r="AC154" s="228">
        <v>0</v>
      </c>
      <c r="AE154" s="33">
        <v>151</v>
      </c>
      <c r="AF154" s="228">
        <f t="shared" si="10"/>
        <v>13</v>
      </c>
      <c r="AG154" s="228">
        <v>0</v>
      </c>
      <c r="AH154" s="228">
        <v>0</v>
      </c>
      <c r="AI154" s="228">
        <v>0</v>
      </c>
      <c r="AJ154" s="228">
        <v>0</v>
      </c>
      <c r="AK154" s="228">
        <v>0</v>
      </c>
      <c r="AM154" s="33">
        <v>151</v>
      </c>
      <c r="AN154" s="228">
        <f t="shared" si="11"/>
        <v>1</v>
      </c>
      <c r="AO154" s="228">
        <v>0</v>
      </c>
      <c r="AP154" s="228">
        <v>0</v>
      </c>
      <c r="AQ154" s="228">
        <v>0</v>
      </c>
      <c r="AR154" s="228">
        <v>0</v>
      </c>
      <c r="AS154" s="228">
        <v>0</v>
      </c>
      <c r="AU154" s="33">
        <v>151</v>
      </c>
      <c r="AV154" s="228">
        <v>5</v>
      </c>
      <c r="AW154" s="228">
        <v>0</v>
      </c>
      <c r="AX154" s="228">
        <v>0</v>
      </c>
      <c r="AY154" s="228">
        <v>0</v>
      </c>
      <c r="AZ154" s="228">
        <v>0</v>
      </c>
      <c r="BA154" s="228">
        <v>0</v>
      </c>
      <c r="BC154" s="184">
        <v>151</v>
      </c>
      <c r="BD154" s="183" t="s">
        <v>395</v>
      </c>
      <c r="BE154" s="117">
        <v>1</v>
      </c>
      <c r="BF154" s="117">
        <v>1</v>
      </c>
      <c r="BG154" s="117">
        <v>1</v>
      </c>
      <c r="BH154" s="117">
        <v>1</v>
      </c>
      <c r="BI154" s="117">
        <v>1</v>
      </c>
    </row>
    <row r="155" spans="8:61" s="229" customFormat="1" x14ac:dyDescent="0.35">
      <c r="H155" s="33">
        <v>152</v>
      </c>
      <c r="I155" s="228">
        <v>1000</v>
      </c>
      <c r="J155" s="228">
        <v>1000</v>
      </c>
      <c r="K155" s="228">
        <v>1000</v>
      </c>
      <c r="L155" s="7">
        <v>1000</v>
      </c>
      <c r="M155" s="7">
        <v>1000</v>
      </c>
      <c r="O155" s="33">
        <v>152</v>
      </c>
      <c r="P155" s="228">
        <f t="shared" si="8"/>
        <v>11</v>
      </c>
      <c r="Q155" s="228">
        <v>0</v>
      </c>
      <c r="R155" s="228">
        <v>0</v>
      </c>
      <c r="S155" s="228">
        <v>0</v>
      </c>
      <c r="T155" s="228">
        <v>0</v>
      </c>
      <c r="U155" s="228">
        <v>0</v>
      </c>
      <c r="W155" s="33">
        <v>152</v>
      </c>
      <c r="X155" s="228">
        <f t="shared" si="9"/>
        <v>12</v>
      </c>
      <c r="Y155" s="228">
        <v>0</v>
      </c>
      <c r="Z155" s="228">
        <v>0</v>
      </c>
      <c r="AA155" s="228">
        <v>0</v>
      </c>
      <c r="AB155" s="228">
        <v>0</v>
      </c>
      <c r="AC155" s="228">
        <v>0</v>
      </c>
      <c r="AE155" s="33">
        <v>152</v>
      </c>
      <c r="AF155" s="228">
        <f t="shared" si="10"/>
        <v>13</v>
      </c>
      <c r="AG155" s="228">
        <v>0</v>
      </c>
      <c r="AH155" s="228">
        <v>0</v>
      </c>
      <c r="AI155" s="228">
        <v>0</v>
      </c>
      <c r="AJ155" s="228">
        <v>0</v>
      </c>
      <c r="AK155" s="228">
        <v>0</v>
      </c>
      <c r="AM155" s="33">
        <v>152</v>
      </c>
      <c r="AN155" s="228">
        <f t="shared" si="11"/>
        <v>1</v>
      </c>
      <c r="AO155" s="228">
        <v>0</v>
      </c>
      <c r="AP155" s="228">
        <v>0</v>
      </c>
      <c r="AQ155" s="228">
        <v>0</v>
      </c>
      <c r="AR155" s="228">
        <v>0</v>
      </c>
      <c r="AS155" s="228">
        <v>0</v>
      </c>
      <c r="AU155" s="33">
        <v>152</v>
      </c>
      <c r="AV155" s="228">
        <v>5</v>
      </c>
      <c r="AW155" s="228">
        <v>0</v>
      </c>
      <c r="AX155" s="228">
        <v>0</v>
      </c>
      <c r="AY155" s="228">
        <v>0</v>
      </c>
      <c r="AZ155" s="228">
        <v>0</v>
      </c>
      <c r="BA155" s="228">
        <v>0</v>
      </c>
      <c r="BC155" s="184">
        <v>152</v>
      </c>
      <c r="BD155" s="183" t="s">
        <v>395</v>
      </c>
      <c r="BE155" s="117">
        <v>1</v>
      </c>
      <c r="BF155" s="117">
        <v>1</v>
      </c>
      <c r="BG155" s="117">
        <v>1</v>
      </c>
      <c r="BH155" s="117">
        <v>1</v>
      </c>
      <c r="BI155" s="117">
        <v>1</v>
      </c>
    </row>
    <row r="156" spans="8:61" s="229" customFormat="1" x14ac:dyDescent="0.35">
      <c r="H156" s="33">
        <v>153</v>
      </c>
      <c r="I156" s="228">
        <v>1000</v>
      </c>
      <c r="J156" s="228">
        <v>1000</v>
      </c>
      <c r="K156" s="228">
        <v>1000</v>
      </c>
      <c r="L156" s="7">
        <v>1000</v>
      </c>
      <c r="M156" s="7">
        <v>1000</v>
      </c>
      <c r="O156" s="33">
        <v>153</v>
      </c>
      <c r="P156" s="228">
        <f t="shared" si="8"/>
        <v>11</v>
      </c>
      <c r="Q156" s="228">
        <v>0</v>
      </c>
      <c r="R156" s="228">
        <v>0</v>
      </c>
      <c r="S156" s="228">
        <v>0</v>
      </c>
      <c r="T156" s="228">
        <v>0</v>
      </c>
      <c r="U156" s="228">
        <v>0</v>
      </c>
      <c r="W156" s="33">
        <v>153</v>
      </c>
      <c r="X156" s="228">
        <f t="shared" si="9"/>
        <v>12</v>
      </c>
      <c r="Y156" s="228">
        <v>0</v>
      </c>
      <c r="Z156" s="228">
        <v>0</v>
      </c>
      <c r="AA156" s="228">
        <v>0</v>
      </c>
      <c r="AB156" s="228">
        <v>0</v>
      </c>
      <c r="AC156" s="228">
        <v>0</v>
      </c>
      <c r="AE156" s="33">
        <v>153</v>
      </c>
      <c r="AF156" s="228">
        <f t="shared" si="10"/>
        <v>13</v>
      </c>
      <c r="AG156" s="228">
        <v>0</v>
      </c>
      <c r="AH156" s="228">
        <v>0</v>
      </c>
      <c r="AI156" s="228">
        <v>0</v>
      </c>
      <c r="AJ156" s="228">
        <v>0</v>
      </c>
      <c r="AK156" s="228">
        <v>0</v>
      </c>
      <c r="AM156" s="33">
        <v>153</v>
      </c>
      <c r="AN156" s="228">
        <f t="shared" si="11"/>
        <v>1</v>
      </c>
      <c r="AO156" s="228">
        <v>0</v>
      </c>
      <c r="AP156" s="228">
        <v>0</v>
      </c>
      <c r="AQ156" s="228">
        <v>0</v>
      </c>
      <c r="AR156" s="228">
        <v>0</v>
      </c>
      <c r="AS156" s="228">
        <v>0</v>
      </c>
      <c r="AU156" s="33">
        <v>153</v>
      </c>
      <c r="AV156" s="228">
        <v>5</v>
      </c>
      <c r="AW156" s="228">
        <v>0</v>
      </c>
      <c r="AX156" s="228">
        <v>0</v>
      </c>
      <c r="AY156" s="228">
        <v>0</v>
      </c>
      <c r="AZ156" s="228">
        <v>0</v>
      </c>
      <c r="BA156" s="228">
        <v>0</v>
      </c>
      <c r="BC156" s="184">
        <v>153</v>
      </c>
      <c r="BD156" s="183" t="s">
        <v>395</v>
      </c>
      <c r="BE156" s="117">
        <v>1</v>
      </c>
      <c r="BF156" s="117">
        <v>1</v>
      </c>
      <c r="BG156" s="117">
        <v>1</v>
      </c>
      <c r="BH156" s="117">
        <v>1</v>
      </c>
      <c r="BI156" s="117">
        <v>1</v>
      </c>
    </row>
    <row r="157" spans="8:61" s="229" customFormat="1" x14ac:dyDescent="0.35">
      <c r="H157" s="33">
        <v>154</v>
      </c>
      <c r="I157" s="228">
        <v>1000</v>
      </c>
      <c r="J157" s="228">
        <v>1000</v>
      </c>
      <c r="K157" s="228">
        <v>1000</v>
      </c>
      <c r="L157" s="7">
        <v>1000</v>
      </c>
      <c r="M157" s="7">
        <v>1000</v>
      </c>
      <c r="O157" s="33">
        <v>154</v>
      </c>
      <c r="P157" s="228">
        <f t="shared" si="8"/>
        <v>11</v>
      </c>
      <c r="Q157" s="228">
        <v>0</v>
      </c>
      <c r="R157" s="228">
        <v>0</v>
      </c>
      <c r="S157" s="228">
        <v>0</v>
      </c>
      <c r="T157" s="228">
        <v>0</v>
      </c>
      <c r="U157" s="228">
        <v>0</v>
      </c>
      <c r="W157" s="33">
        <v>154</v>
      </c>
      <c r="X157" s="228">
        <f t="shared" si="9"/>
        <v>12</v>
      </c>
      <c r="Y157" s="228">
        <v>0</v>
      </c>
      <c r="Z157" s="228">
        <v>0</v>
      </c>
      <c r="AA157" s="228">
        <v>0</v>
      </c>
      <c r="AB157" s="228">
        <v>0</v>
      </c>
      <c r="AC157" s="228">
        <v>0</v>
      </c>
      <c r="AE157" s="33">
        <v>154</v>
      </c>
      <c r="AF157" s="228">
        <f t="shared" si="10"/>
        <v>13</v>
      </c>
      <c r="AG157" s="228">
        <v>0</v>
      </c>
      <c r="AH157" s="228">
        <v>0</v>
      </c>
      <c r="AI157" s="228">
        <v>0</v>
      </c>
      <c r="AJ157" s="228">
        <v>0</v>
      </c>
      <c r="AK157" s="228">
        <v>0</v>
      </c>
      <c r="AM157" s="33">
        <v>154</v>
      </c>
      <c r="AN157" s="228">
        <f t="shared" si="11"/>
        <v>1</v>
      </c>
      <c r="AO157" s="228">
        <v>0</v>
      </c>
      <c r="AP157" s="228">
        <v>0</v>
      </c>
      <c r="AQ157" s="228">
        <v>0</v>
      </c>
      <c r="AR157" s="228">
        <v>0</v>
      </c>
      <c r="AS157" s="228">
        <v>0</v>
      </c>
      <c r="AU157" s="33">
        <v>154</v>
      </c>
      <c r="AV157" s="228">
        <v>5</v>
      </c>
      <c r="AW157" s="228">
        <v>0</v>
      </c>
      <c r="AX157" s="228">
        <v>0</v>
      </c>
      <c r="AY157" s="228">
        <v>0</v>
      </c>
      <c r="AZ157" s="228">
        <v>0</v>
      </c>
      <c r="BA157" s="228">
        <v>0</v>
      </c>
      <c r="BC157" s="184">
        <v>154</v>
      </c>
      <c r="BD157" s="183" t="s">
        <v>395</v>
      </c>
      <c r="BE157" s="117">
        <v>1</v>
      </c>
      <c r="BF157" s="117">
        <v>1</v>
      </c>
      <c r="BG157" s="117">
        <v>1</v>
      </c>
      <c r="BH157" s="117">
        <v>1</v>
      </c>
      <c r="BI157" s="117">
        <v>1</v>
      </c>
    </row>
    <row r="158" spans="8:61" s="229" customFormat="1" x14ac:dyDescent="0.35">
      <c r="H158" s="33">
        <v>155</v>
      </c>
      <c r="I158" s="228">
        <v>1000</v>
      </c>
      <c r="J158" s="228">
        <v>1000</v>
      </c>
      <c r="K158" s="228">
        <v>1000</v>
      </c>
      <c r="L158" s="7">
        <v>1000</v>
      </c>
      <c r="M158" s="7">
        <v>1000</v>
      </c>
      <c r="O158" s="33">
        <v>155</v>
      </c>
      <c r="P158" s="228">
        <f t="shared" si="8"/>
        <v>11</v>
      </c>
      <c r="Q158" s="228">
        <v>0</v>
      </c>
      <c r="R158" s="228">
        <v>0</v>
      </c>
      <c r="S158" s="228">
        <v>0</v>
      </c>
      <c r="T158" s="228">
        <v>0</v>
      </c>
      <c r="U158" s="228">
        <v>0</v>
      </c>
      <c r="W158" s="33">
        <v>155</v>
      </c>
      <c r="X158" s="228">
        <f t="shared" si="9"/>
        <v>12</v>
      </c>
      <c r="Y158" s="228">
        <v>0</v>
      </c>
      <c r="Z158" s="228">
        <v>0</v>
      </c>
      <c r="AA158" s="228">
        <v>0</v>
      </c>
      <c r="AB158" s="228">
        <v>0</v>
      </c>
      <c r="AC158" s="228">
        <v>0</v>
      </c>
      <c r="AE158" s="33">
        <v>155</v>
      </c>
      <c r="AF158" s="228">
        <f t="shared" si="10"/>
        <v>13</v>
      </c>
      <c r="AG158" s="228">
        <v>0</v>
      </c>
      <c r="AH158" s="228">
        <v>0</v>
      </c>
      <c r="AI158" s="228">
        <v>0</v>
      </c>
      <c r="AJ158" s="228">
        <v>0</v>
      </c>
      <c r="AK158" s="228">
        <v>0</v>
      </c>
      <c r="AM158" s="33">
        <v>155</v>
      </c>
      <c r="AN158" s="228">
        <f t="shared" si="11"/>
        <v>1</v>
      </c>
      <c r="AO158" s="228">
        <v>0</v>
      </c>
      <c r="AP158" s="228">
        <v>0</v>
      </c>
      <c r="AQ158" s="228">
        <v>0</v>
      </c>
      <c r="AR158" s="228">
        <v>0</v>
      </c>
      <c r="AS158" s="228">
        <v>0</v>
      </c>
      <c r="AU158" s="33">
        <v>155</v>
      </c>
      <c r="AV158" s="228">
        <v>5</v>
      </c>
      <c r="AW158" s="228">
        <v>0</v>
      </c>
      <c r="AX158" s="228">
        <v>0</v>
      </c>
      <c r="AY158" s="228">
        <v>0</v>
      </c>
      <c r="AZ158" s="228">
        <v>0</v>
      </c>
      <c r="BA158" s="228">
        <v>0</v>
      </c>
      <c r="BC158" s="184">
        <v>155</v>
      </c>
      <c r="BD158" s="183" t="s">
        <v>395</v>
      </c>
      <c r="BE158" s="117">
        <v>1</v>
      </c>
      <c r="BF158" s="117">
        <v>1</v>
      </c>
      <c r="BG158" s="117">
        <v>1</v>
      </c>
      <c r="BH158" s="117">
        <v>1</v>
      </c>
      <c r="BI158" s="117">
        <v>1</v>
      </c>
    </row>
    <row r="159" spans="8:61" s="229" customFormat="1" x14ac:dyDescent="0.35">
      <c r="H159" s="33">
        <v>156</v>
      </c>
      <c r="I159" s="228">
        <v>1000</v>
      </c>
      <c r="J159" s="228">
        <v>1000</v>
      </c>
      <c r="K159" s="228">
        <v>1000</v>
      </c>
      <c r="L159" s="7">
        <v>1000</v>
      </c>
      <c r="M159" s="7">
        <v>1000</v>
      </c>
      <c r="O159" s="33">
        <v>156</v>
      </c>
      <c r="P159" s="228">
        <f t="shared" si="8"/>
        <v>11</v>
      </c>
      <c r="Q159" s="228">
        <v>0</v>
      </c>
      <c r="R159" s="228">
        <v>0</v>
      </c>
      <c r="S159" s="228">
        <v>0</v>
      </c>
      <c r="T159" s="228">
        <v>0</v>
      </c>
      <c r="U159" s="228">
        <v>0</v>
      </c>
      <c r="W159" s="33">
        <v>156</v>
      </c>
      <c r="X159" s="228">
        <f t="shared" si="9"/>
        <v>12</v>
      </c>
      <c r="Y159" s="228">
        <v>0</v>
      </c>
      <c r="Z159" s="228">
        <v>0</v>
      </c>
      <c r="AA159" s="228">
        <v>0</v>
      </c>
      <c r="AB159" s="228">
        <v>0</v>
      </c>
      <c r="AC159" s="228">
        <v>0</v>
      </c>
      <c r="AE159" s="33">
        <v>156</v>
      </c>
      <c r="AF159" s="228">
        <f t="shared" si="10"/>
        <v>13</v>
      </c>
      <c r="AG159" s="228">
        <v>0</v>
      </c>
      <c r="AH159" s="228">
        <v>0</v>
      </c>
      <c r="AI159" s="228">
        <v>0</v>
      </c>
      <c r="AJ159" s="228">
        <v>0</v>
      </c>
      <c r="AK159" s="228">
        <v>0</v>
      </c>
      <c r="AM159" s="33">
        <v>156</v>
      </c>
      <c r="AN159" s="228">
        <f t="shared" si="11"/>
        <v>1</v>
      </c>
      <c r="AO159" s="228">
        <v>0</v>
      </c>
      <c r="AP159" s="228">
        <v>0</v>
      </c>
      <c r="AQ159" s="228">
        <v>0</v>
      </c>
      <c r="AR159" s="228">
        <v>0</v>
      </c>
      <c r="AS159" s="228">
        <v>0</v>
      </c>
      <c r="AU159" s="33">
        <v>156</v>
      </c>
      <c r="AV159" s="228">
        <v>5</v>
      </c>
      <c r="AW159" s="228">
        <v>0</v>
      </c>
      <c r="AX159" s="228">
        <v>0</v>
      </c>
      <c r="AY159" s="228">
        <v>0</v>
      </c>
      <c r="AZ159" s="228">
        <v>0</v>
      </c>
      <c r="BA159" s="228">
        <v>0</v>
      </c>
      <c r="BC159" s="184">
        <v>156</v>
      </c>
      <c r="BD159" s="183" t="s">
        <v>395</v>
      </c>
      <c r="BE159" s="117">
        <v>1</v>
      </c>
      <c r="BF159" s="117">
        <v>1</v>
      </c>
      <c r="BG159" s="117">
        <v>1</v>
      </c>
      <c r="BH159" s="117">
        <v>1</v>
      </c>
      <c r="BI159" s="117">
        <v>1</v>
      </c>
    </row>
    <row r="160" spans="8:61" s="229" customFormat="1" x14ac:dyDescent="0.35">
      <c r="H160" s="33">
        <v>157</v>
      </c>
      <c r="I160" s="228">
        <v>1000</v>
      </c>
      <c r="J160" s="228">
        <v>1000</v>
      </c>
      <c r="K160" s="228">
        <v>1000</v>
      </c>
      <c r="L160" s="7">
        <v>1000</v>
      </c>
      <c r="M160" s="7">
        <v>1000</v>
      </c>
      <c r="O160" s="33">
        <v>157</v>
      </c>
      <c r="P160" s="228">
        <f t="shared" si="8"/>
        <v>11</v>
      </c>
      <c r="Q160" s="228">
        <v>0</v>
      </c>
      <c r="R160" s="228">
        <v>0</v>
      </c>
      <c r="S160" s="228">
        <v>0</v>
      </c>
      <c r="T160" s="228">
        <v>0</v>
      </c>
      <c r="U160" s="228">
        <v>0</v>
      </c>
      <c r="W160" s="33">
        <v>157</v>
      </c>
      <c r="X160" s="228">
        <f t="shared" si="9"/>
        <v>12</v>
      </c>
      <c r="Y160" s="228">
        <v>0</v>
      </c>
      <c r="Z160" s="228">
        <v>0</v>
      </c>
      <c r="AA160" s="228">
        <v>0</v>
      </c>
      <c r="AB160" s="228">
        <v>0</v>
      </c>
      <c r="AC160" s="228">
        <v>0</v>
      </c>
      <c r="AE160" s="33">
        <v>157</v>
      </c>
      <c r="AF160" s="228">
        <f t="shared" si="10"/>
        <v>13</v>
      </c>
      <c r="AG160" s="228">
        <v>0</v>
      </c>
      <c r="AH160" s="228">
        <v>0</v>
      </c>
      <c r="AI160" s="228">
        <v>0</v>
      </c>
      <c r="AJ160" s="228">
        <v>0</v>
      </c>
      <c r="AK160" s="228">
        <v>0</v>
      </c>
      <c r="AM160" s="33">
        <v>157</v>
      </c>
      <c r="AN160" s="228">
        <f t="shared" si="11"/>
        <v>1</v>
      </c>
      <c r="AO160" s="228">
        <v>0</v>
      </c>
      <c r="AP160" s="228">
        <v>0</v>
      </c>
      <c r="AQ160" s="228">
        <v>0</v>
      </c>
      <c r="AR160" s="228">
        <v>0</v>
      </c>
      <c r="AS160" s="228">
        <v>0</v>
      </c>
      <c r="AU160" s="33">
        <v>157</v>
      </c>
      <c r="AV160" s="228">
        <v>5</v>
      </c>
      <c r="AW160" s="228">
        <v>0</v>
      </c>
      <c r="AX160" s="228">
        <v>0</v>
      </c>
      <c r="AY160" s="228">
        <v>0</v>
      </c>
      <c r="AZ160" s="228">
        <v>0</v>
      </c>
      <c r="BA160" s="228">
        <v>0</v>
      </c>
      <c r="BC160" s="184">
        <v>157</v>
      </c>
      <c r="BD160" s="183" t="s">
        <v>395</v>
      </c>
      <c r="BE160" s="117">
        <v>1</v>
      </c>
      <c r="BF160" s="117">
        <v>1</v>
      </c>
      <c r="BG160" s="117">
        <v>1</v>
      </c>
      <c r="BH160" s="117">
        <v>1</v>
      </c>
      <c r="BI160" s="117">
        <v>1</v>
      </c>
    </row>
    <row r="161" spans="8:61" s="229" customFormat="1" x14ac:dyDescent="0.35">
      <c r="H161" s="33">
        <v>158</v>
      </c>
      <c r="I161" s="228">
        <v>1000</v>
      </c>
      <c r="J161" s="228">
        <v>1000</v>
      </c>
      <c r="K161" s="228">
        <v>1000</v>
      </c>
      <c r="L161" s="7">
        <v>1000</v>
      </c>
      <c r="M161" s="7">
        <v>1000</v>
      </c>
      <c r="O161" s="33">
        <v>158</v>
      </c>
      <c r="P161" s="228">
        <f t="shared" si="8"/>
        <v>11</v>
      </c>
      <c r="Q161" s="228">
        <v>0</v>
      </c>
      <c r="R161" s="228">
        <v>0</v>
      </c>
      <c r="S161" s="228">
        <v>0</v>
      </c>
      <c r="T161" s="228">
        <v>0</v>
      </c>
      <c r="U161" s="228">
        <v>0</v>
      </c>
      <c r="W161" s="33">
        <v>158</v>
      </c>
      <c r="X161" s="228">
        <f t="shared" si="9"/>
        <v>12</v>
      </c>
      <c r="Y161" s="228">
        <v>0</v>
      </c>
      <c r="Z161" s="228">
        <v>0</v>
      </c>
      <c r="AA161" s="228">
        <v>0</v>
      </c>
      <c r="AB161" s="228">
        <v>0</v>
      </c>
      <c r="AC161" s="228">
        <v>0</v>
      </c>
      <c r="AE161" s="33">
        <v>158</v>
      </c>
      <c r="AF161" s="228">
        <f t="shared" si="10"/>
        <v>13</v>
      </c>
      <c r="AG161" s="228">
        <v>0</v>
      </c>
      <c r="AH161" s="228">
        <v>0</v>
      </c>
      <c r="AI161" s="228">
        <v>0</v>
      </c>
      <c r="AJ161" s="228">
        <v>0</v>
      </c>
      <c r="AK161" s="228">
        <v>0</v>
      </c>
      <c r="AM161" s="33">
        <v>158</v>
      </c>
      <c r="AN161" s="228">
        <f t="shared" si="11"/>
        <v>1</v>
      </c>
      <c r="AO161" s="228">
        <v>0</v>
      </c>
      <c r="AP161" s="228">
        <v>0</v>
      </c>
      <c r="AQ161" s="228">
        <v>0</v>
      </c>
      <c r="AR161" s="228">
        <v>0</v>
      </c>
      <c r="AS161" s="228">
        <v>0</v>
      </c>
      <c r="AU161" s="33">
        <v>158</v>
      </c>
      <c r="AV161" s="228">
        <v>5</v>
      </c>
      <c r="AW161" s="228">
        <v>0</v>
      </c>
      <c r="AX161" s="228">
        <v>0</v>
      </c>
      <c r="AY161" s="228">
        <v>0</v>
      </c>
      <c r="AZ161" s="228">
        <v>0</v>
      </c>
      <c r="BA161" s="228">
        <v>0</v>
      </c>
      <c r="BC161" s="184">
        <v>158</v>
      </c>
      <c r="BD161" s="183" t="s">
        <v>395</v>
      </c>
      <c r="BE161" s="117">
        <v>1</v>
      </c>
      <c r="BF161" s="117">
        <v>1</v>
      </c>
      <c r="BG161" s="117">
        <v>1</v>
      </c>
      <c r="BH161" s="117">
        <v>1</v>
      </c>
      <c r="BI161" s="117">
        <v>1</v>
      </c>
    </row>
    <row r="162" spans="8:61" s="229" customFormat="1" x14ac:dyDescent="0.35">
      <c r="H162" s="33">
        <v>159</v>
      </c>
      <c r="I162" s="228">
        <v>1000</v>
      </c>
      <c r="J162" s="228">
        <v>1000</v>
      </c>
      <c r="K162" s="228">
        <v>1000</v>
      </c>
      <c r="L162" s="7">
        <v>1000</v>
      </c>
      <c r="M162" s="7">
        <v>1000</v>
      </c>
      <c r="O162" s="33">
        <v>159</v>
      </c>
      <c r="P162" s="228">
        <f t="shared" si="8"/>
        <v>11</v>
      </c>
      <c r="Q162" s="228">
        <v>0</v>
      </c>
      <c r="R162" s="228">
        <v>0</v>
      </c>
      <c r="S162" s="228">
        <v>0</v>
      </c>
      <c r="T162" s="228">
        <v>0</v>
      </c>
      <c r="U162" s="228">
        <v>0</v>
      </c>
      <c r="W162" s="33">
        <v>159</v>
      </c>
      <c r="X162" s="228">
        <f t="shared" si="9"/>
        <v>12</v>
      </c>
      <c r="Y162" s="228">
        <v>0</v>
      </c>
      <c r="Z162" s="228">
        <v>0</v>
      </c>
      <c r="AA162" s="228">
        <v>0</v>
      </c>
      <c r="AB162" s="228">
        <v>0</v>
      </c>
      <c r="AC162" s="228">
        <v>0</v>
      </c>
      <c r="AE162" s="33">
        <v>159</v>
      </c>
      <c r="AF162" s="228">
        <f t="shared" si="10"/>
        <v>13</v>
      </c>
      <c r="AG162" s="228">
        <v>0</v>
      </c>
      <c r="AH162" s="228">
        <v>0</v>
      </c>
      <c r="AI162" s="228">
        <v>0</v>
      </c>
      <c r="AJ162" s="228">
        <v>0</v>
      </c>
      <c r="AK162" s="228">
        <v>0</v>
      </c>
      <c r="AM162" s="33">
        <v>159</v>
      </c>
      <c r="AN162" s="228">
        <f t="shared" si="11"/>
        <v>1</v>
      </c>
      <c r="AO162" s="228">
        <v>0</v>
      </c>
      <c r="AP162" s="228">
        <v>0</v>
      </c>
      <c r="AQ162" s="228">
        <v>0</v>
      </c>
      <c r="AR162" s="228">
        <v>0</v>
      </c>
      <c r="AS162" s="228">
        <v>0</v>
      </c>
      <c r="AU162" s="33">
        <v>159</v>
      </c>
      <c r="AV162" s="228">
        <v>5</v>
      </c>
      <c r="AW162" s="228">
        <v>0</v>
      </c>
      <c r="AX162" s="228">
        <v>0</v>
      </c>
      <c r="AY162" s="228">
        <v>0</v>
      </c>
      <c r="AZ162" s="228">
        <v>0</v>
      </c>
      <c r="BA162" s="228">
        <v>0</v>
      </c>
      <c r="BC162" s="184">
        <v>159</v>
      </c>
      <c r="BD162" s="183" t="s">
        <v>395</v>
      </c>
      <c r="BE162" s="117">
        <v>1</v>
      </c>
      <c r="BF162" s="117">
        <v>1</v>
      </c>
      <c r="BG162" s="117">
        <v>1</v>
      </c>
      <c r="BH162" s="117">
        <v>1</v>
      </c>
      <c r="BI162" s="117">
        <v>1</v>
      </c>
    </row>
    <row r="163" spans="8:61" s="229" customFormat="1" x14ac:dyDescent="0.35">
      <c r="H163" s="33">
        <v>160</v>
      </c>
      <c r="I163" s="228">
        <v>1000</v>
      </c>
      <c r="J163" s="228">
        <v>1000</v>
      </c>
      <c r="K163" s="228">
        <v>1000</v>
      </c>
      <c r="L163" s="7">
        <v>1000</v>
      </c>
      <c r="M163" s="7">
        <v>1000</v>
      </c>
      <c r="O163" s="33">
        <v>160</v>
      </c>
      <c r="P163" s="228">
        <f t="shared" si="8"/>
        <v>11</v>
      </c>
      <c r="Q163" s="228">
        <v>0</v>
      </c>
      <c r="R163" s="228">
        <v>0</v>
      </c>
      <c r="S163" s="228">
        <v>0</v>
      </c>
      <c r="T163" s="228">
        <v>0</v>
      </c>
      <c r="U163" s="228">
        <v>0</v>
      </c>
      <c r="W163" s="33">
        <v>160</v>
      </c>
      <c r="X163" s="228">
        <f t="shared" si="9"/>
        <v>12</v>
      </c>
      <c r="Y163" s="228">
        <v>0</v>
      </c>
      <c r="Z163" s="228">
        <v>0</v>
      </c>
      <c r="AA163" s="228">
        <v>0</v>
      </c>
      <c r="AB163" s="228">
        <v>0</v>
      </c>
      <c r="AC163" s="228">
        <v>0</v>
      </c>
      <c r="AE163" s="33">
        <v>160</v>
      </c>
      <c r="AF163" s="228">
        <f t="shared" si="10"/>
        <v>13</v>
      </c>
      <c r="AG163" s="228">
        <v>0</v>
      </c>
      <c r="AH163" s="228">
        <v>0</v>
      </c>
      <c r="AI163" s="228">
        <v>0</v>
      </c>
      <c r="AJ163" s="228">
        <v>0</v>
      </c>
      <c r="AK163" s="228">
        <v>0</v>
      </c>
      <c r="AM163" s="33">
        <v>160</v>
      </c>
      <c r="AN163" s="228">
        <f t="shared" si="11"/>
        <v>1</v>
      </c>
      <c r="AO163" s="228">
        <v>0</v>
      </c>
      <c r="AP163" s="228">
        <v>0</v>
      </c>
      <c r="AQ163" s="228">
        <v>0</v>
      </c>
      <c r="AR163" s="228">
        <v>0</v>
      </c>
      <c r="AS163" s="228">
        <v>0</v>
      </c>
      <c r="AU163" s="33">
        <v>160</v>
      </c>
      <c r="AV163" s="228">
        <v>5</v>
      </c>
      <c r="AW163" s="228">
        <v>0</v>
      </c>
      <c r="AX163" s="228">
        <v>0</v>
      </c>
      <c r="AY163" s="228">
        <v>0</v>
      </c>
      <c r="AZ163" s="228">
        <v>0</v>
      </c>
      <c r="BA163" s="228">
        <v>0</v>
      </c>
      <c r="BC163" s="184">
        <v>160</v>
      </c>
      <c r="BD163" s="183" t="s">
        <v>395</v>
      </c>
      <c r="BE163" s="117">
        <v>1</v>
      </c>
      <c r="BF163" s="117">
        <v>1</v>
      </c>
      <c r="BG163" s="117">
        <v>1</v>
      </c>
      <c r="BH163" s="117">
        <v>1</v>
      </c>
      <c r="BI163" s="117">
        <v>1</v>
      </c>
    </row>
    <row r="164" spans="8:61" s="229" customFormat="1" x14ac:dyDescent="0.35">
      <c r="H164" s="33">
        <v>161</v>
      </c>
      <c r="I164" s="228">
        <v>1000</v>
      </c>
      <c r="J164" s="228">
        <v>1000</v>
      </c>
      <c r="K164" s="228">
        <v>1000</v>
      </c>
      <c r="L164" s="7">
        <v>1000</v>
      </c>
      <c r="M164" s="7">
        <v>1000</v>
      </c>
      <c r="O164" s="33">
        <v>161</v>
      </c>
      <c r="P164" s="228">
        <f t="shared" si="8"/>
        <v>11</v>
      </c>
      <c r="Q164" s="228">
        <v>0</v>
      </c>
      <c r="R164" s="228">
        <v>0</v>
      </c>
      <c r="S164" s="228">
        <v>0</v>
      </c>
      <c r="T164" s="228">
        <v>0</v>
      </c>
      <c r="U164" s="228">
        <v>0</v>
      </c>
      <c r="W164" s="33">
        <v>161</v>
      </c>
      <c r="X164" s="228">
        <f t="shared" si="9"/>
        <v>12</v>
      </c>
      <c r="Y164" s="228">
        <v>0</v>
      </c>
      <c r="Z164" s="228">
        <v>0</v>
      </c>
      <c r="AA164" s="228">
        <v>0</v>
      </c>
      <c r="AB164" s="228">
        <v>0</v>
      </c>
      <c r="AC164" s="228">
        <v>0</v>
      </c>
      <c r="AE164" s="33">
        <v>161</v>
      </c>
      <c r="AF164" s="228">
        <f t="shared" si="10"/>
        <v>13</v>
      </c>
      <c r="AG164" s="228">
        <v>0</v>
      </c>
      <c r="AH164" s="228">
        <v>0</v>
      </c>
      <c r="AI164" s="228">
        <v>0</v>
      </c>
      <c r="AJ164" s="228">
        <v>0</v>
      </c>
      <c r="AK164" s="228">
        <v>0</v>
      </c>
      <c r="AM164" s="33">
        <v>161</v>
      </c>
      <c r="AN164" s="228">
        <f t="shared" si="11"/>
        <v>1</v>
      </c>
      <c r="AO164" s="228">
        <v>0</v>
      </c>
      <c r="AP164" s="228">
        <v>0</v>
      </c>
      <c r="AQ164" s="228">
        <v>0</v>
      </c>
      <c r="AR164" s="228">
        <v>0</v>
      </c>
      <c r="AS164" s="228">
        <v>0</v>
      </c>
      <c r="AU164" s="33">
        <v>161</v>
      </c>
      <c r="AV164" s="228">
        <v>5</v>
      </c>
      <c r="AW164" s="228">
        <v>0</v>
      </c>
      <c r="AX164" s="228">
        <v>0</v>
      </c>
      <c r="AY164" s="228">
        <v>0</v>
      </c>
      <c r="AZ164" s="228">
        <v>0</v>
      </c>
      <c r="BA164" s="228">
        <v>0</v>
      </c>
      <c r="BC164" s="184">
        <v>161</v>
      </c>
      <c r="BD164" s="183" t="s">
        <v>395</v>
      </c>
      <c r="BE164" s="117">
        <v>1</v>
      </c>
      <c r="BF164" s="117">
        <v>1</v>
      </c>
      <c r="BG164" s="117">
        <v>1</v>
      </c>
      <c r="BH164" s="117">
        <v>1</v>
      </c>
      <c r="BI164" s="117">
        <v>1</v>
      </c>
    </row>
    <row r="165" spans="8:61" s="229" customFormat="1" x14ac:dyDescent="0.35">
      <c r="H165" s="33">
        <v>162</v>
      </c>
      <c r="I165" s="228">
        <v>1000</v>
      </c>
      <c r="J165" s="228">
        <v>1000</v>
      </c>
      <c r="K165" s="228">
        <v>1000</v>
      </c>
      <c r="L165" s="7">
        <v>1000</v>
      </c>
      <c r="M165" s="7">
        <v>1000</v>
      </c>
      <c r="O165" s="33">
        <v>162</v>
      </c>
      <c r="P165" s="228">
        <f t="shared" si="8"/>
        <v>11</v>
      </c>
      <c r="Q165" s="228">
        <v>0</v>
      </c>
      <c r="R165" s="228">
        <v>0</v>
      </c>
      <c r="S165" s="228">
        <v>0</v>
      </c>
      <c r="T165" s="228">
        <v>0</v>
      </c>
      <c r="U165" s="228">
        <v>0</v>
      </c>
      <c r="W165" s="33">
        <v>162</v>
      </c>
      <c r="X165" s="228">
        <f t="shared" si="9"/>
        <v>12</v>
      </c>
      <c r="Y165" s="228">
        <v>0</v>
      </c>
      <c r="Z165" s="228">
        <v>0</v>
      </c>
      <c r="AA165" s="228">
        <v>0</v>
      </c>
      <c r="AB165" s="228">
        <v>0</v>
      </c>
      <c r="AC165" s="228">
        <v>0</v>
      </c>
      <c r="AE165" s="33">
        <v>162</v>
      </c>
      <c r="AF165" s="228">
        <f t="shared" si="10"/>
        <v>13</v>
      </c>
      <c r="AG165" s="228">
        <v>0</v>
      </c>
      <c r="AH165" s="228">
        <v>0</v>
      </c>
      <c r="AI165" s="228">
        <v>0</v>
      </c>
      <c r="AJ165" s="228">
        <v>0</v>
      </c>
      <c r="AK165" s="228">
        <v>0</v>
      </c>
      <c r="AM165" s="33">
        <v>162</v>
      </c>
      <c r="AN165" s="228">
        <f t="shared" si="11"/>
        <v>1</v>
      </c>
      <c r="AO165" s="228">
        <v>0</v>
      </c>
      <c r="AP165" s="228">
        <v>0</v>
      </c>
      <c r="AQ165" s="228">
        <v>0</v>
      </c>
      <c r="AR165" s="228">
        <v>0</v>
      </c>
      <c r="AS165" s="228">
        <v>0</v>
      </c>
      <c r="AU165" s="33">
        <v>162</v>
      </c>
      <c r="AV165" s="228">
        <v>5</v>
      </c>
      <c r="AW165" s="228">
        <v>0</v>
      </c>
      <c r="AX165" s="228">
        <v>0</v>
      </c>
      <c r="AY165" s="228">
        <v>0</v>
      </c>
      <c r="AZ165" s="228">
        <v>0</v>
      </c>
      <c r="BA165" s="228">
        <v>0</v>
      </c>
      <c r="BC165" s="184">
        <v>162</v>
      </c>
      <c r="BD165" s="183" t="s">
        <v>395</v>
      </c>
      <c r="BE165" s="117">
        <v>1</v>
      </c>
      <c r="BF165" s="117">
        <v>1</v>
      </c>
      <c r="BG165" s="117">
        <v>1</v>
      </c>
      <c r="BH165" s="117">
        <v>1</v>
      </c>
      <c r="BI165" s="117">
        <v>1</v>
      </c>
    </row>
    <row r="166" spans="8:61" s="229" customFormat="1" x14ac:dyDescent="0.35">
      <c r="H166" s="33">
        <v>163</v>
      </c>
      <c r="I166" s="228">
        <v>1000</v>
      </c>
      <c r="J166" s="228">
        <v>1000</v>
      </c>
      <c r="K166" s="228">
        <v>1000</v>
      </c>
      <c r="L166" s="7">
        <v>1000</v>
      </c>
      <c r="M166" s="7">
        <v>1000</v>
      </c>
      <c r="O166" s="33">
        <v>163</v>
      </c>
      <c r="P166" s="228">
        <f t="shared" si="8"/>
        <v>11</v>
      </c>
      <c r="Q166" s="228">
        <v>0</v>
      </c>
      <c r="R166" s="228">
        <v>0</v>
      </c>
      <c r="S166" s="228">
        <v>0</v>
      </c>
      <c r="T166" s="228">
        <v>0</v>
      </c>
      <c r="U166" s="228">
        <v>0</v>
      </c>
      <c r="W166" s="33">
        <v>163</v>
      </c>
      <c r="X166" s="228">
        <f t="shared" si="9"/>
        <v>12</v>
      </c>
      <c r="Y166" s="228">
        <v>0</v>
      </c>
      <c r="Z166" s="228">
        <v>0</v>
      </c>
      <c r="AA166" s="228">
        <v>0</v>
      </c>
      <c r="AB166" s="228">
        <v>0</v>
      </c>
      <c r="AC166" s="228">
        <v>0</v>
      </c>
      <c r="AE166" s="33">
        <v>163</v>
      </c>
      <c r="AF166" s="228">
        <f t="shared" si="10"/>
        <v>13</v>
      </c>
      <c r="AG166" s="228">
        <v>0</v>
      </c>
      <c r="AH166" s="228">
        <v>0</v>
      </c>
      <c r="AI166" s="228">
        <v>0</v>
      </c>
      <c r="AJ166" s="228">
        <v>0</v>
      </c>
      <c r="AK166" s="228">
        <v>0</v>
      </c>
      <c r="AM166" s="33">
        <v>163</v>
      </c>
      <c r="AN166" s="228">
        <f t="shared" si="11"/>
        <v>1</v>
      </c>
      <c r="AO166" s="228">
        <v>0</v>
      </c>
      <c r="AP166" s="228">
        <v>0</v>
      </c>
      <c r="AQ166" s="228">
        <v>0</v>
      </c>
      <c r="AR166" s="228">
        <v>0</v>
      </c>
      <c r="AS166" s="228">
        <v>0</v>
      </c>
      <c r="AU166" s="33">
        <v>163</v>
      </c>
      <c r="AV166" s="228">
        <v>5</v>
      </c>
      <c r="AW166" s="228">
        <v>0</v>
      </c>
      <c r="AX166" s="228">
        <v>0</v>
      </c>
      <c r="AY166" s="228">
        <v>0</v>
      </c>
      <c r="AZ166" s="228">
        <v>0</v>
      </c>
      <c r="BA166" s="228">
        <v>0</v>
      </c>
      <c r="BC166" s="184">
        <v>163</v>
      </c>
      <c r="BD166" s="183" t="s">
        <v>395</v>
      </c>
      <c r="BE166" s="117">
        <v>1</v>
      </c>
      <c r="BF166" s="117">
        <v>1</v>
      </c>
      <c r="BG166" s="117">
        <v>1</v>
      </c>
      <c r="BH166" s="117">
        <v>1</v>
      </c>
      <c r="BI166" s="117">
        <v>1</v>
      </c>
    </row>
    <row r="167" spans="8:61" s="229" customFormat="1" x14ac:dyDescent="0.35">
      <c r="H167" s="33">
        <v>164</v>
      </c>
      <c r="I167" s="228">
        <v>1000</v>
      </c>
      <c r="J167" s="228">
        <v>1000</v>
      </c>
      <c r="K167" s="228">
        <v>1000</v>
      </c>
      <c r="L167" s="7">
        <v>1000</v>
      </c>
      <c r="M167" s="7">
        <v>1000</v>
      </c>
      <c r="O167" s="33">
        <v>164</v>
      </c>
      <c r="P167" s="228">
        <f t="shared" si="8"/>
        <v>11</v>
      </c>
      <c r="Q167" s="228">
        <v>0</v>
      </c>
      <c r="R167" s="228">
        <v>0</v>
      </c>
      <c r="S167" s="228">
        <v>0</v>
      </c>
      <c r="T167" s="228">
        <v>0</v>
      </c>
      <c r="U167" s="228">
        <v>0</v>
      </c>
      <c r="W167" s="33">
        <v>164</v>
      </c>
      <c r="X167" s="228">
        <f t="shared" si="9"/>
        <v>12</v>
      </c>
      <c r="Y167" s="228">
        <v>0</v>
      </c>
      <c r="Z167" s="228">
        <v>0</v>
      </c>
      <c r="AA167" s="228">
        <v>0</v>
      </c>
      <c r="AB167" s="228">
        <v>0</v>
      </c>
      <c r="AC167" s="228">
        <v>0</v>
      </c>
      <c r="AE167" s="33">
        <v>164</v>
      </c>
      <c r="AF167" s="228">
        <f t="shared" si="10"/>
        <v>13</v>
      </c>
      <c r="AG167" s="228">
        <v>0</v>
      </c>
      <c r="AH167" s="228">
        <v>0</v>
      </c>
      <c r="AI167" s="228">
        <v>0</v>
      </c>
      <c r="AJ167" s="228">
        <v>0</v>
      </c>
      <c r="AK167" s="228">
        <v>0</v>
      </c>
      <c r="AM167" s="33">
        <v>164</v>
      </c>
      <c r="AN167" s="228">
        <f t="shared" si="11"/>
        <v>1</v>
      </c>
      <c r="AO167" s="228">
        <v>0</v>
      </c>
      <c r="AP167" s="228">
        <v>0</v>
      </c>
      <c r="AQ167" s="228">
        <v>0</v>
      </c>
      <c r="AR167" s="228">
        <v>0</v>
      </c>
      <c r="AS167" s="228">
        <v>0</v>
      </c>
      <c r="AU167" s="33">
        <v>164</v>
      </c>
      <c r="AV167" s="228">
        <v>5</v>
      </c>
      <c r="AW167" s="228">
        <v>0</v>
      </c>
      <c r="AX167" s="228">
        <v>0</v>
      </c>
      <c r="AY167" s="228">
        <v>0</v>
      </c>
      <c r="AZ167" s="228">
        <v>0</v>
      </c>
      <c r="BA167" s="228">
        <v>0</v>
      </c>
      <c r="BC167" s="184">
        <v>164</v>
      </c>
      <c r="BD167" s="183" t="s">
        <v>395</v>
      </c>
      <c r="BE167" s="117">
        <v>1</v>
      </c>
      <c r="BF167" s="117">
        <v>1</v>
      </c>
      <c r="BG167" s="117">
        <v>1</v>
      </c>
      <c r="BH167" s="117">
        <v>1</v>
      </c>
      <c r="BI167" s="117">
        <v>1</v>
      </c>
    </row>
    <row r="168" spans="8:61" s="229" customFormat="1" x14ac:dyDescent="0.35">
      <c r="H168" s="33">
        <v>165</v>
      </c>
      <c r="I168" s="228">
        <v>1000</v>
      </c>
      <c r="J168" s="228">
        <v>1000</v>
      </c>
      <c r="K168" s="228">
        <v>1000</v>
      </c>
      <c r="L168" s="7">
        <v>1000</v>
      </c>
      <c r="M168" s="7">
        <v>1000</v>
      </c>
      <c r="O168" s="33">
        <v>165</v>
      </c>
      <c r="P168" s="228">
        <f t="shared" si="8"/>
        <v>11</v>
      </c>
      <c r="Q168" s="228">
        <v>0</v>
      </c>
      <c r="R168" s="228">
        <v>0</v>
      </c>
      <c r="S168" s="228">
        <v>0</v>
      </c>
      <c r="T168" s="228">
        <v>0</v>
      </c>
      <c r="U168" s="228">
        <v>0</v>
      </c>
      <c r="W168" s="33">
        <v>165</v>
      </c>
      <c r="X168" s="228">
        <f t="shared" si="9"/>
        <v>12</v>
      </c>
      <c r="Y168" s="228">
        <v>0</v>
      </c>
      <c r="Z168" s="228">
        <v>0</v>
      </c>
      <c r="AA168" s="228">
        <v>0</v>
      </c>
      <c r="AB168" s="228">
        <v>0</v>
      </c>
      <c r="AC168" s="228">
        <v>0</v>
      </c>
      <c r="AE168" s="33">
        <v>165</v>
      </c>
      <c r="AF168" s="228">
        <f t="shared" si="10"/>
        <v>13</v>
      </c>
      <c r="AG168" s="228">
        <v>0</v>
      </c>
      <c r="AH168" s="228">
        <v>0</v>
      </c>
      <c r="AI168" s="228">
        <v>0</v>
      </c>
      <c r="AJ168" s="228">
        <v>0</v>
      </c>
      <c r="AK168" s="228">
        <v>0</v>
      </c>
      <c r="AM168" s="33">
        <v>165</v>
      </c>
      <c r="AN168" s="228">
        <f t="shared" si="11"/>
        <v>1</v>
      </c>
      <c r="AO168" s="228">
        <v>0</v>
      </c>
      <c r="AP168" s="228">
        <v>0</v>
      </c>
      <c r="AQ168" s="228">
        <v>0</v>
      </c>
      <c r="AR168" s="228">
        <v>0</v>
      </c>
      <c r="AS168" s="228">
        <v>0</v>
      </c>
      <c r="AU168" s="33">
        <v>165</v>
      </c>
      <c r="AV168" s="228">
        <v>5</v>
      </c>
      <c r="AW168" s="228">
        <v>0</v>
      </c>
      <c r="AX168" s="228">
        <v>0</v>
      </c>
      <c r="AY168" s="228">
        <v>0</v>
      </c>
      <c r="AZ168" s="228">
        <v>0</v>
      </c>
      <c r="BA168" s="228">
        <v>0</v>
      </c>
      <c r="BC168" s="184">
        <v>165</v>
      </c>
      <c r="BD168" s="183" t="s">
        <v>395</v>
      </c>
      <c r="BE168" s="117">
        <v>1</v>
      </c>
      <c r="BF168" s="117">
        <v>1</v>
      </c>
      <c r="BG168" s="117">
        <v>1</v>
      </c>
      <c r="BH168" s="117">
        <v>1</v>
      </c>
      <c r="BI168" s="117">
        <v>1</v>
      </c>
    </row>
    <row r="169" spans="8:61" s="229" customFormat="1" x14ac:dyDescent="0.35">
      <c r="H169" s="33">
        <v>166</v>
      </c>
      <c r="I169" s="228">
        <v>1000</v>
      </c>
      <c r="J169" s="228">
        <v>1000</v>
      </c>
      <c r="K169" s="228">
        <v>1000</v>
      </c>
      <c r="L169" s="7">
        <v>1000</v>
      </c>
      <c r="M169" s="7">
        <v>1000</v>
      </c>
      <c r="O169" s="33">
        <v>166</v>
      </c>
      <c r="P169" s="228">
        <f t="shared" si="8"/>
        <v>11</v>
      </c>
      <c r="Q169" s="228">
        <v>0</v>
      </c>
      <c r="R169" s="228">
        <v>0</v>
      </c>
      <c r="S169" s="228">
        <v>0</v>
      </c>
      <c r="T169" s="228">
        <v>0</v>
      </c>
      <c r="U169" s="228">
        <v>0</v>
      </c>
      <c r="W169" s="33">
        <v>166</v>
      </c>
      <c r="X169" s="228">
        <f t="shared" si="9"/>
        <v>12</v>
      </c>
      <c r="Y169" s="228">
        <v>0</v>
      </c>
      <c r="Z169" s="228">
        <v>0</v>
      </c>
      <c r="AA169" s="228">
        <v>0</v>
      </c>
      <c r="AB169" s="228">
        <v>0</v>
      </c>
      <c r="AC169" s="228">
        <v>0</v>
      </c>
      <c r="AE169" s="33">
        <v>166</v>
      </c>
      <c r="AF169" s="228">
        <f t="shared" si="10"/>
        <v>13</v>
      </c>
      <c r="AG169" s="228">
        <v>0</v>
      </c>
      <c r="AH169" s="228">
        <v>0</v>
      </c>
      <c r="AI169" s="228">
        <v>0</v>
      </c>
      <c r="AJ169" s="228">
        <v>0</v>
      </c>
      <c r="AK169" s="228">
        <v>0</v>
      </c>
      <c r="AM169" s="33">
        <v>166</v>
      </c>
      <c r="AN169" s="228">
        <f t="shared" si="11"/>
        <v>1</v>
      </c>
      <c r="AO169" s="228">
        <v>0</v>
      </c>
      <c r="AP169" s="228">
        <v>0</v>
      </c>
      <c r="AQ169" s="228">
        <v>0</v>
      </c>
      <c r="AR169" s="228">
        <v>0</v>
      </c>
      <c r="AS169" s="228">
        <v>0</v>
      </c>
      <c r="AU169" s="33">
        <v>166</v>
      </c>
      <c r="AV169" s="228">
        <v>5</v>
      </c>
      <c r="AW169" s="228">
        <v>0</v>
      </c>
      <c r="AX169" s="228">
        <v>0</v>
      </c>
      <c r="AY169" s="228">
        <v>0</v>
      </c>
      <c r="AZ169" s="228">
        <v>0</v>
      </c>
      <c r="BA169" s="228">
        <v>0</v>
      </c>
      <c r="BC169" s="184">
        <v>166</v>
      </c>
      <c r="BD169" s="183" t="s">
        <v>395</v>
      </c>
      <c r="BE169" s="117">
        <v>1</v>
      </c>
      <c r="BF169" s="117">
        <v>1</v>
      </c>
      <c r="BG169" s="117">
        <v>1</v>
      </c>
      <c r="BH169" s="117">
        <v>1</v>
      </c>
      <c r="BI169" s="117">
        <v>1</v>
      </c>
    </row>
    <row r="170" spans="8:61" s="229" customFormat="1" x14ac:dyDescent="0.35">
      <c r="H170" s="33">
        <v>167</v>
      </c>
      <c r="I170" s="228">
        <v>1000</v>
      </c>
      <c r="J170" s="228">
        <v>1000</v>
      </c>
      <c r="K170" s="228">
        <v>1000</v>
      </c>
      <c r="L170" s="7">
        <v>1000</v>
      </c>
      <c r="M170" s="7">
        <v>1000</v>
      </c>
      <c r="O170" s="33">
        <v>167</v>
      </c>
      <c r="P170" s="228">
        <f t="shared" si="8"/>
        <v>11</v>
      </c>
      <c r="Q170" s="228">
        <v>0</v>
      </c>
      <c r="R170" s="228">
        <v>0</v>
      </c>
      <c r="S170" s="228">
        <v>0</v>
      </c>
      <c r="T170" s="228">
        <v>0</v>
      </c>
      <c r="U170" s="228">
        <v>0</v>
      </c>
      <c r="W170" s="33">
        <v>167</v>
      </c>
      <c r="X170" s="228">
        <f t="shared" si="9"/>
        <v>12</v>
      </c>
      <c r="Y170" s="228">
        <v>0</v>
      </c>
      <c r="Z170" s="228">
        <v>0</v>
      </c>
      <c r="AA170" s="228">
        <v>0</v>
      </c>
      <c r="AB170" s="228">
        <v>0</v>
      </c>
      <c r="AC170" s="228">
        <v>0</v>
      </c>
      <c r="AE170" s="33">
        <v>167</v>
      </c>
      <c r="AF170" s="228">
        <f t="shared" si="10"/>
        <v>13</v>
      </c>
      <c r="AG170" s="228">
        <v>0</v>
      </c>
      <c r="AH170" s="228">
        <v>0</v>
      </c>
      <c r="AI170" s="228">
        <v>0</v>
      </c>
      <c r="AJ170" s="228">
        <v>0</v>
      </c>
      <c r="AK170" s="228">
        <v>0</v>
      </c>
      <c r="AM170" s="33">
        <v>167</v>
      </c>
      <c r="AN170" s="228">
        <f t="shared" si="11"/>
        <v>1</v>
      </c>
      <c r="AO170" s="228">
        <v>0</v>
      </c>
      <c r="AP170" s="228">
        <v>0</v>
      </c>
      <c r="AQ170" s="228">
        <v>0</v>
      </c>
      <c r="AR170" s="228">
        <v>0</v>
      </c>
      <c r="AS170" s="228">
        <v>0</v>
      </c>
      <c r="AU170" s="33">
        <v>167</v>
      </c>
      <c r="AV170" s="228">
        <v>5</v>
      </c>
      <c r="AW170" s="228">
        <v>0</v>
      </c>
      <c r="AX170" s="228">
        <v>0</v>
      </c>
      <c r="AY170" s="228">
        <v>0</v>
      </c>
      <c r="AZ170" s="228">
        <v>0</v>
      </c>
      <c r="BA170" s="228">
        <v>0</v>
      </c>
      <c r="BC170" s="184">
        <v>167</v>
      </c>
      <c r="BD170" s="183" t="s">
        <v>395</v>
      </c>
      <c r="BE170" s="117">
        <v>1</v>
      </c>
      <c r="BF170" s="117">
        <v>1</v>
      </c>
      <c r="BG170" s="117">
        <v>1</v>
      </c>
      <c r="BH170" s="117">
        <v>1</v>
      </c>
      <c r="BI170" s="117">
        <v>1</v>
      </c>
    </row>
    <row r="171" spans="8:61" s="229" customFormat="1" x14ac:dyDescent="0.35">
      <c r="H171" s="33">
        <v>168</v>
      </c>
      <c r="I171" s="228">
        <v>1000</v>
      </c>
      <c r="J171" s="228">
        <v>1000</v>
      </c>
      <c r="K171" s="228">
        <v>1000</v>
      </c>
      <c r="L171" s="7">
        <v>1000</v>
      </c>
      <c r="M171" s="7">
        <v>1000</v>
      </c>
      <c r="O171" s="33">
        <v>168</v>
      </c>
      <c r="P171" s="228">
        <f t="shared" si="8"/>
        <v>11</v>
      </c>
      <c r="Q171" s="228">
        <v>0</v>
      </c>
      <c r="R171" s="228">
        <v>0</v>
      </c>
      <c r="S171" s="228">
        <v>0</v>
      </c>
      <c r="T171" s="228">
        <v>0</v>
      </c>
      <c r="U171" s="228">
        <v>0</v>
      </c>
      <c r="W171" s="33">
        <v>168</v>
      </c>
      <c r="X171" s="228">
        <f t="shared" si="9"/>
        <v>12</v>
      </c>
      <c r="Y171" s="228">
        <v>0</v>
      </c>
      <c r="Z171" s="228">
        <v>0</v>
      </c>
      <c r="AA171" s="228">
        <v>0</v>
      </c>
      <c r="AB171" s="228">
        <v>0</v>
      </c>
      <c r="AC171" s="228">
        <v>0</v>
      </c>
      <c r="AE171" s="33">
        <v>168</v>
      </c>
      <c r="AF171" s="228">
        <f t="shared" si="10"/>
        <v>13</v>
      </c>
      <c r="AG171" s="228">
        <v>0</v>
      </c>
      <c r="AH171" s="228">
        <v>0</v>
      </c>
      <c r="AI171" s="228">
        <v>0</v>
      </c>
      <c r="AJ171" s="228">
        <v>0</v>
      </c>
      <c r="AK171" s="228">
        <v>0</v>
      </c>
      <c r="AM171" s="33">
        <v>168</v>
      </c>
      <c r="AN171" s="228">
        <f t="shared" si="11"/>
        <v>1</v>
      </c>
      <c r="AO171" s="228">
        <v>0</v>
      </c>
      <c r="AP171" s="228">
        <v>0</v>
      </c>
      <c r="AQ171" s="228">
        <v>0</v>
      </c>
      <c r="AR171" s="228">
        <v>0</v>
      </c>
      <c r="AS171" s="228">
        <v>0</v>
      </c>
      <c r="AU171" s="33">
        <v>168</v>
      </c>
      <c r="AV171" s="228">
        <v>5</v>
      </c>
      <c r="AW171" s="228">
        <v>0</v>
      </c>
      <c r="AX171" s="228">
        <v>0</v>
      </c>
      <c r="AY171" s="228">
        <v>0</v>
      </c>
      <c r="AZ171" s="228">
        <v>0</v>
      </c>
      <c r="BA171" s="228">
        <v>0</v>
      </c>
      <c r="BC171" s="184">
        <v>168</v>
      </c>
      <c r="BD171" s="183" t="s">
        <v>395</v>
      </c>
      <c r="BE171" s="117">
        <v>1</v>
      </c>
      <c r="BF171" s="117">
        <v>1</v>
      </c>
      <c r="BG171" s="117">
        <v>1</v>
      </c>
      <c r="BH171" s="117">
        <v>1</v>
      </c>
      <c r="BI171" s="117">
        <v>1</v>
      </c>
    </row>
    <row r="172" spans="8:61" s="229" customFormat="1" x14ac:dyDescent="0.35">
      <c r="H172" s="33">
        <v>169</v>
      </c>
      <c r="I172" s="228">
        <v>1000</v>
      </c>
      <c r="J172" s="228">
        <v>1000</v>
      </c>
      <c r="K172" s="228">
        <v>1000</v>
      </c>
      <c r="L172" s="7">
        <v>1000</v>
      </c>
      <c r="M172" s="7">
        <v>1000</v>
      </c>
      <c r="O172" s="33">
        <v>169</v>
      </c>
      <c r="P172" s="228">
        <f t="shared" si="8"/>
        <v>11</v>
      </c>
      <c r="Q172" s="228">
        <v>0</v>
      </c>
      <c r="R172" s="228">
        <v>0</v>
      </c>
      <c r="S172" s="228">
        <v>0</v>
      </c>
      <c r="T172" s="228">
        <v>0</v>
      </c>
      <c r="U172" s="228">
        <v>0</v>
      </c>
      <c r="W172" s="33">
        <v>169</v>
      </c>
      <c r="X172" s="228">
        <f t="shared" si="9"/>
        <v>12</v>
      </c>
      <c r="Y172" s="228">
        <v>0</v>
      </c>
      <c r="Z172" s="228">
        <v>0</v>
      </c>
      <c r="AA172" s="228">
        <v>0</v>
      </c>
      <c r="AB172" s="228">
        <v>0</v>
      </c>
      <c r="AC172" s="228">
        <v>0</v>
      </c>
      <c r="AE172" s="33">
        <v>169</v>
      </c>
      <c r="AF172" s="228">
        <f t="shared" si="10"/>
        <v>13</v>
      </c>
      <c r="AG172" s="228">
        <v>0</v>
      </c>
      <c r="AH172" s="228">
        <v>0</v>
      </c>
      <c r="AI172" s="228">
        <v>0</v>
      </c>
      <c r="AJ172" s="228">
        <v>0</v>
      </c>
      <c r="AK172" s="228">
        <v>0</v>
      </c>
      <c r="AM172" s="33">
        <v>169</v>
      </c>
      <c r="AN172" s="228">
        <f t="shared" si="11"/>
        <v>1</v>
      </c>
      <c r="AO172" s="228">
        <v>0</v>
      </c>
      <c r="AP172" s="228">
        <v>0</v>
      </c>
      <c r="AQ172" s="228">
        <v>0</v>
      </c>
      <c r="AR172" s="228">
        <v>0</v>
      </c>
      <c r="AS172" s="228">
        <v>0</v>
      </c>
      <c r="AU172" s="33">
        <v>169</v>
      </c>
      <c r="AV172" s="228">
        <v>5</v>
      </c>
      <c r="AW172" s="228">
        <v>0</v>
      </c>
      <c r="AX172" s="228">
        <v>0</v>
      </c>
      <c r="AY172" s="228">
        <v>0</v>
      </c>
      <c r="AZ172" s="228">
        <v>0</v>
      </c>
      <c r="BA172" s="228">
        <v>0</v>
      </c>
      <c r="BC172" s="184">
        <v>169</v>
      </c>
      <c r="BD172" s="183" t="s">
        <v>395</v>
      </c>
      <c r="BE172" s="117">
        <v>1</v>
      </c>
      <c r="BF172" s="117">
        <v>1</v>
      </c>
      <c r="BG172" s="117">
        <v>1</v>
      </c>
      <c r="BH172" s="117">
        <v>1</v>
      </c>
      <c r="BI172" s="117">
        <v>1</v>
      </c>
    </row>
    <row r="173" spans="8:61" s="229" customFormat="1" x14ac:dyDescent="0.35">
      <c r="H173" s="33">
        <v>170</v>
      </c>
      <c r="I173" s="228">
        <v>1000</v>
      </c>
      <c r="J173" s="228">
        <v>1000</v>
      </c>
      <c r="K173" s="228">
        <v>1000</v>
      </c>
      <c r="L173" s="7">
        <v>1000</v>
      </c>
      <c r="M173" s="7">
        <v>1000</v>
      </c>
      <c r="O173" s="33">
        <v>170</v>
      </c>
      <c r="P173" s="228">
        <f t="shared" si="8"/>
        <v>11</v>
      </c>
      <c r="Q173" s="228">
        <v>0</v>
      </c>
      <c r="R173" s="228">
        <v>0</v>
      </c>
      <c r="S173" s="228">
        <v>0</v>
      </c>
      <c r="T173" s="228">
        <v>0</v>
      </c>
      <c r="U173" s="228">
        <v>0</v>
      </c>
      <c r="W173" s="33">
        <v>170</v>
      </c>
      <c r="X173" s="228">
        <f t="shared" si="9"/>
        <v>12</v>
      </c>
      <c r="Y173" s="228">
        <v>0</v>
      </c>
      <c r="Z173" s="228">
        <v>0</v>
      </c>
      <c r="AA173" s="228">
        <v>0</v>
      </c>
      <c r="AB173" s="228">
        <v>0</v>
      </c>
      <c r="AC173" s="228">
        <v>0</v>
      </c>
      <c r="AE173" s="33">
        <v>170</v>
      </c>
      <c r="AF173" s="228">
        <f t="shared" si="10"/>
        <v>13</v>
      </c>
      <c r="AG173" s="228">
        <v>0</v>
      </c>
      <c r="AH173" s="228">
        <v>0</v>
      </c>
      <c r="AI173" s="228">
        <v>0</v>
      </c>
      <c r="AJ173" s="228">
        <v>0</v>
      </c>
      <c r="AK173" s="228">
        <v>0</v>
      </c>
      <c r="AM173" s="33">
        <v>170</v>
      </c>
      <c r="AN173" s="228">
        <f t="shared" si="11"/>
        <v>1</v>
      </c>
      <c r="AO173" s="228">
        <v>0</v>
      </c>
      <c r="AP173" s="228">
        <v>0</v>
      </c>
      <c r="AQ173" s="228">
        <v>0</v>
      </c>
      <c r="AR173" s="228">
        <v>0</v>
      </c>
      <c r="AS173" s="228">
        <v>0</v>
      </c>
      <c r="AU173" s="33">
        <v>170</v>
      </c>
      <c r="AV173" s="228">
        <v>5</v>
      </c>
      <c r="AW173" s="228">
        <v>0</v>
      </c>
      <c r="AX173" s="228">
        <v>0</v>
      </c>
      <c r="AY173" s="228">
        <v>0</v>
      </c>
      <c r="AZ173" s="228">
        <v>0</v>
      </c>
      <c r="BA173" s="228">
        <v>0</v>
      </c>
      <c r="BC173" s="184">
        <v>170</v>
      </c>
      <c r="BD173" s="183" t="s">
        <v>395</v>
      </c>
      <c r="BE173" s="117">
        <v>1</v>
      </c>
      <c r="BF173" s="117">
        <v>1</v>
      </c>
      <c r="BG173" s="117">
        <v>1</v>
      </c>
      <c r="BH173" s="117">
        <v>1</v>
      </c>
      <c r="BI173" s="117">
        <v>1</v>
      </c>
    </row>
    <row r="174" spans="8:61" s="229" customFormat="1" x14ac:dyDescent="0.35">
      <c r="H174" s="33">
        <v>171</v>
      </c>
      <c r="I174" s="228">
        <v>1000</v>
      </c>
      <c r="J174" s="228">
        <v>1000</v>
      </c>
      <c r="K174" s="228">
        <v>1000</v>
      </c>
      <c r="L174" s="7">
        <v>1000</v>
      </c>
      <c r="M174" s="7">
        <v>1000</v>
      </c>
      <c r="O174" s="33">
        <v>171</v>
      </c>
      <c r="P174" s="228">
        <f t="shared" si="8"/>
        <v>11</v>
      </c>
      <c r="Q174" s="228">
        <v>0</v>
      </c>
      <c r="R174" s="228">
        <v>0</v>
      </c>
      <c r="S174" s="228">
        <v>0</v>
      </c>
      <c r="T174" s="228">
        <v>0</v>
      </c>
      <c r="U174" s="228">
        <v>0</v>
      </c>
      <c r="W174" s="33">
        <v>171</v>
      </c>
      <c r="X174" s="228">
        <f t="shared" si="9"/>
        <v>12</v>
      </c>
      <c r="Y174" s="228">
        <v>0</v>
      </c>
      <c r="Z174" s="228">
        <v>0</v>
      </c>
      <c r="AA174" s="228">
        <v>0</v>
      </c>
      <c r="AB174" s="228">
        <v>0</v>
      </c>
      <c r="AC174" s="228">
        <v>0</v>
      </c>
      <c r="AE174" s="33">
        <v>171</v>
      </c>
      <c r="AF174" s="228">
        <f t="shared" si="10"/>
        <v>13</v>
      </c>
      <c r="AG174" s="228">
        <v>0</v>
      </c>
      <c r="AH174" s="228">
        <v>0</v>
      </c>
      <c r="AI174" s="228">
        <v>0</v>
      </c>
      <c r="AJ174" s="228">
        <v>0</v>
      </c>
      <c r="AK174" s="228">
        <v>0</v>
      </c>
      <c r="AM174" s="33">
        <v>171</v>
      </c>
      <c r="AN174" s="228">
        <f t="shared" si="11"/>
        <v>1</v>
      </c>
      <c r="AO174" s="228">
        <v>0</v>
      </c>
      <c r="AP174" s="228">
        <v>0</v>
      </c>
      <c r="AQ174" s="228">
        <v>0</v>
      </c>
      <c r="AR174" s="228">
        <v>0</v>
      </c>
      <c r="AS174" s="228">
        <v>0</v>
      </c>
      <c r="AU174" s="33">
        <v>171</v>
      </c>
      <c r="AV174" s="228">
        <v>5</v>
      </c>
      <c r="AW174" s="228">
        <v>0</v>
      </c>
      <c r="AX174" s="228">
        <v>0</v>
      </c>
      <c r="AY174" s="228">
        <v>0</v>
      </c>
      <c r="AZ174" s="228">
        <v>0</v>
      </c>
      <c r="BA174" s="228">
        <v>0</v>
      </c>
      <c r="BC174" s="184">
        <v>171</v>
      </c>
      <c r="BD174" s="183" t="s">
        <v>395</v>
      </c>
      <c r="BE174" s="117">
        <v>1</v>
      </c>
      <c r="BF174" s="117">
        <v>1</v>
      </c>
      <c r="BG174" s="117">
        <v>1</v>
      </c>
      <c r="BH174" s="117">
        <v>1</v>
      </c>
      <c r="BI174" s="117">
        <v>1</v>
      </c>
    </row>
    <row r="175" spans="8:61" s="229" customFormat="1" x14ac:dyDescent="0.35">
      <c r="H175" s="33">
        <v>172</v>
      </c>
      <c r="I175" s="228">
        <v>1000</v>
      </c>
      <c r="J175" s="228">
        <v>1000</v>
      </c>
      <c r="K175" s="228">
        <v>1000</v>
      </c>
      <c r="L175" s="7">
        <v>1000</v>
      </c>
      <c r="M175" s="7">
        <v>1000</v>
      </c>
      <c r="O175" s="33">
        <v>172</v>
      </c>
      <c r="P175" s="228">
        <f t="shared" si="8"/>
        <v>11</v>
      </c>
      <c r="Q175" s="228">
        <v>0</v>
      </c>
      <c r="R175" s="228">
        <v>0</v>
      </c>
      <c r="S175" s="228">
        <v>0</v>
      </c>
      <c r="T175" s="228">
        <v>0</v>
      </c>
      <c r="U175" s="228">
        <v>0</v>
      </c>
      <c r="W175" s="33">
        <v>172</v>
      </c>
      <c r="X175" s="228">
        <f t="shared" si="9"/>
        <v>12</v>
      </c>
      <c r="Y175" s="228">
        <v>0</v>
      </c>
      <c r="Z175" s="228">
        <v>0</v>
      </c>
      <c r="AA175" s="228">
        <v>0</v>
      </c>
      <c r="AB175" s="228">
        <v>0</v>
      </c>
      <c r="AC175" s="228">
        <v>0</v>
      </c>
      <c r="AE175" s="33">
        <v>172</v>
      </c>
      <c r="AF175" s="228">
        <f t="shared" si="10"/>
        <v>13</v>
      </c>
      <c r="AG175" s="228">
        <v>0</v>
      </c>
      <c r="AH175" s="228">
        <v>0</v>
      </c>
      <c r="AI175" s="228">
        <v>0</v>
      </c>
      <c r="AJ175" s="228">
        <v>0</v>
      </c>
      <c r="AK175" s="228">
        <v>0</v>
      </c>
      <c r="AM175" s="33">
        <v>172</v>
      </c>
      <c r="AN175" s="228">
        <f t="shared" si="11"/>
        <v>1</v>
      </c>
      <c r="AO175" s="228">
        <v>0</v>
      </c>
      <c r="AP175" s="228">
        <v>0</v>
      </c>
      <c r="AQ175" s="228">
        <v>0</v>
      </c>
      <c r="AR175" s="228">
        <v>0</v>
      </c>
      <c r="AS175" s="228">
        <v>0</v>
      </c>
      <c r="AU175" s="33">
        <v>172</v>
      </c>
      <c r="AV175" s="228">
        <v>5</v>
      </c>
      <c r="AW175" s="228">
        <v>0</v>
      </c>
      <c r="AX175" s="228">
        <v>0</v>
      </c>
      <c r="AY175" s="228">
        <v>0</v>
      </c>
      <c r="AZ175" s="228">
        <v>0</v>
      </c>
      <c r="BA175" s="228">
        <v>0</v>
      </c>
      <c r="BC175" s="184">
        <v>172</v>
      </c>
      <c r="BD175" s="183" t="s">
        <v>395</v>
      </c>
      <c r="BE175" s="117">
        <v>1</v>
      </c>
      <c r="BF175" s="117">
        <v>1</v>
      </c>
      <c r="BG175" s="117">
        <v>1</v>
      </c>
      <c r="BH175" s="117">
        <v>1</v>
      </c>
      <c r="BI175" s="117">
        <v>1</v>
      </c>
    </row>
    <row r="176" spans="8:61" s="229" customFormat="1" x14ac:dyDescent="0.35">
      <c r="H176" s="33">
        <v>173</v>
      </c>
      <c r="I176" s="228">
        <v>1000</v>
      </c>
      <c r="J176" s="228">
        <v>1000</v>
      </c>
      <c r="K176" s="228">
        <v>1000</v>
      </c>
      <c r="L176" s="7">
        <v>1000</v>
      </c>
      <c r="M176" s="7">
        <v>1000</v>
      </c>
      <c r="O176" s="33">
        <v>173</v>
      </c>
      <c r="P176" s="228">
        <f t="shared" si="8"/>
        <v>11</v>
      </c>
      <c r="Q176" s="228">
        <v>0</v>
      </c>
      <c r="R176" s="228">
        <v>0</v>
      </c>
      <c r="S176" s="228">
        <v>0</v>
      </c>
      <c r="T176" s="228">
        <v>0</v>
      </c>
      <c r="U176" s="228">
        <v>0</v>
      </c>
      <c r="W176" s="33">
        <v>173</v>
      </c>
      <c r="X176" s="228">
        <f t="shared" si="9"/>
        <v>12</v>
      </c>
      <c r="Y176" s="228">
        <v>0</v>
      </c>
      <c r="Z176" s="228">
        <v>0</v>
      </c>
      <c r="AA176" s="228">
        <v>0</v>
      </c>
      <c r="AB176" s="228">
        <v>0</v>
      </c>
      <c r="AC176" s="228">
        <v>0</v>
      </c>
      <c r="AE176" s="33">
        <v>173</v>
      </c>
      <c r="AF176" s="228">
        <f t="shared" si="10"/>
        <v>13</v>
      </c>
      <c r="AG176" s="228">
        <v>0</v>
      </c>
      <c r="AH176" s="228">
        <v>0</v>
      </c>
      <c r="AI176" s="228">
        <v>0</v>
      </c>
      <c r="AJ176" s="228">
        <v>0</v>
      </c>
      <c r="AK176" s="228">
        <v>0</v>
      </c>
      <c r="AM176" s="33">
        <v>173</v>
      </c>
      <c r="AN176" s="228">
        <f t="shared" si="11"/>
        <v>1</v>
      </c>
      <c r="AO176" s="228">
        <v>0</v>
      </c>
      <c r="AP176" s="228">
        <v>0</v>
      </c>
      <c r="AQ176" s="228">
        <v>0</v>
      </c>
      <c r="AR176" s="228">
        <v>0</v>
      </c>
      <c r="AS176" s="228">
        <v>0</v>
      </c>
      <c r="AU176" s="33">
        <v>173</v>
      </c>
      <c r="AV176" s="228">
        <v>5</v>
      </c>
      <c r="AW176" s="228">
        <v>0</v>
      </c>
      <c r="AX176" s="228">
        <v>0</v>
      </c>
      <c r="AY176" s="228">
        <v>0</v>
      </c>
      <c r="AZ176" s="228">
        <v>0</v>
      </c>
      <c r="BA176" s="228">
        <v>0</v>
      </c>
      <c r="BC176" s="184">
        <v>173</v>
      </c>
      <c r="BD176" s="183" t="s">
        <v>395</v>
      </c>
      <c r="BE176" s="117">
        <v>1</v>
      </c>
      <c r="BF176" s="117">
        <v>1</v>
      </c>
      <c r="BG176" s="117">
        <v>1</v>
      </c>
      <c r="BH176" s="117">
        <v>1</v>
      </c>
      <c r="BI176" s="117">
        <v>1</v>
      </c>
    </row>
    <row r="177" spans="8:61" s="229" customFormat="1" x14ac:dyDescent="0.35">
      <c r="H177" s="33">
        <v>174</v>
      </c>
      <c r="I177" s="228">
        <v>1000</v>
      </c>
      <c r="J177" s="228">
        <v>1000</v>
      </c>
      <c r="K177" s="228">
        <v>1000</v>
      </c>
      <c r="L177" s="7">
        <v>1000</v>
      </c>
      <c r="M177" s="7">
        <v>1000</v>
      </c>
      <c r="O177" s="33">
        <v>174</v>
      </c>
      <c r="P177" s="228">
        <f t="shared" si="8"/>
        <v>11</v>
      </c>
      <c r="Q177" s="228">
        <v>0</v>
      </c>
      <c r="R177" s="228">
        <v>0</v>
      </c>
      <c r="S177" s="228">
        <v>0</v>
      </c>
      <c r="T177" s="228">
        <v>0</v>
      </c>
      <c r="U177" s="228">
        <v>0</v>
      </c>
      <c r="W177" s="33">
        <v>174</v>
      </c>
      <c r="X177" s="228">
        <f t="shared" si="9"/>
        <v>12</v>
      </c>
      <c r="Y177" s="228">
        <v>0</v>
      </c>
      <c r="Z177" s="228">
        <v>0</v>
      </c>
      <c r="AA177" s="228">
        <v>0</v>
      </c>
      <c r="AB177" s="228">
        <v>0</v>
      </c>
      <c r="AC177" s="228">
        <v>0</v>
      </c>
      <c r="AE177" s="33">
        <v>174</v>
      </c>
      <c r="AF177" s="228">
        <f t="shared" si="10"/>
        <v>13</v>
      </c>
      <c r="AG177" s="228">
        <v>0</v>
      </c>
      <c r="AH177" s="228">
        <v>0</v>
      </c>
      <c r="AI177" s="228">
        <v>0</v>
      </c>
      <c r="AJ177" s="228">
        <v>0</v>
      </c>
      <c r="AK177" s="228">
        <v>0</v>
      </c>
      <c r="AM177" s="33">
        <v>174</v>
      </c>
      <c r="AN177" s="228">
        <f t="shared" si="11"/>
        <v>1</v>
      </c>
      <c r="AO177" s="228">
        <v>0</v>
      </c>
      <c r="AP177" s="228">
        <v>0</v>
      </c>
      <c r="AQ177" s="228">
        <v>0</v>
      </c>
      <c r="AR177" s="228">
        <v>0</v>
      </c>
      <c r="AS177" s="228">
        <v>0</v>
      </c>
      <c r="AU177" s="33">
        <v>174</v>
      </c>
      <c r="AV177" s="228">
        <v>5</v>
      </c>
      <c r="AW177" s="228">
        <v>0</v>
      </c>
      <c r="AX177" s="228">
        <v>0</v>
      </c>
      <c r="AY177" s="228">
        <v>0</v>
      </c>
      <c r="AZ177" s="228">
        <v>0</v>
      </c>
      <c r="BA177" s="228">
        <v>0</v>
      </c>
      <c r="BC177" s="184">
        <v>174</v>
      </c>
      <c r="BD177" s="183" t="s">
        <v>395</v>
      </c>
      <c r="BE177" s="117">
        <v>1</v>
      </c>
      <c r="BF177" s="117">
        <v>1</v>
      </c>
      <c r="BG177" s="117">
        <v>1</v>
      </c>
      <c r="BH177" s="117">
        <v>1</v>
      </c>
      <c r="BI177" s="117">
        <v>1</v>
      </c>
    </row>
    <row r="178" spans="8:61" s="229" customFormat="1" x14ac:dyDescent="0.35">
      <c r="H178" s="33">
        <v>175</v>
      </c>
      <c r="I178" s="228">
        <v>1000</v>
      </c>
      <c r="J178" s="228">
        <v>1000</v>
      </c>
      <c r="K178" s="228">
        <v>1000</v>
      </c>
      <c r="L178" s="7">
        <v>1000</v>
      </c>
      <c r="M178" s="7">
        <v>1000</v>
      </c>
      <c r="O178" s="33">
        <v>175</v>
      </c>
      <c r="P178" s="228">
        <f t="shared" si="8"/>
        <v>11</v>
      </c>
      <c r="Q178" s="228">
        <v>0</v>
      </c>
      <c r="R178" s="228">
        <v>0</v>
      </c>
      <c r="S178" s="228">
        <v>0</v>
      </c>
      <c r="T178" s="228">
        <v>0</v>
      </c>
      <c r="U178" s="228">
        <v>0</v>
      </c>
      <c r="W178" s="33">
        <v>175</v>
      </c>
      <c r="X178" s="228">
        <f t="shared" si="9"/>
        <v>12</v>
      </c>
      <c r="Y178" s="228">
        <v>0</v>
      </c>
      <c r="Z178" s="228">
        <v>0</v>
      </c>
      <c r="AA178" s="228">
        <v>0</v>
      </c>
      <c r="AB178" s="228">
        <v>0</v>
      </c>
      <c r="AC178" s="228">
        <v>0</v>
      </c>
      <c r="AE178" s="33">
        <v>175</v>
      </c>
      <c r="AF178" s="228">
        <f t="shared" si="10"/>
        <v>13</v>
      </c>
      <c r="AG178" s="228">
        <v>0</v>
      </c>
      <c r="AH178" s="228">
        <v>0</v>
      </c>
      <c r="AI178" s="228">
        <v>0</v>
      </c>
      <c r="AJ178" s="228">
        <v>0</v>
      </c>
      <c r="AK178" s="228">
        <v>0</v>
      </c>
      <c r="AM178" s="33">
        <v>175</v>
      </c>
      <c r="AN178" s="228">
        <f t="shared" si="11"/>
        <v>1</v>
      </c>
      <c r="AO178" s="228">
        <v>0</v>
      </c>
      <c r="AP178" s="228">
        <v>0</v>
      </c>
      <c r="AQ178" s="228">
        <v>0</v>
      </c>
      <c r="AR178" s="228">
        <v>0</v>
      </c>
      <c r="AS178" s="228">
        <v>0</v>
      </c>
      <c r="AU178" s="33">
        <v>175</v>
      </c>
      <c r="AV178" s="228">
        <v>5</v>
      </c>
      <c r="AW178" s="228">
        <v>0</v>
      </c>
      <c r="AX178" s="228">
        <v>0</v>
      </c>
      <c r="AY178" s="228">
        <v>0</v>
      </c>
      <c r="AZ178" s="228">
        <v>0</v>
      </c>
      <c r="BA178" s="228">
        <v>0</v>
      </c>
      <c r="BC178" s="184">
        <v>175</v>
      </c>
      <c r="BD178" s="183" t="s">
        <v>395</v>
      </c>
      <c r="BE178" s="117">
        <v>1</v>
      </c>
      <c r="BF178" s="117">
        <v>1</v>
      </c>
      <c r="BG178" s="117">
        <v>1</v>
      </c>
      <c r="BH178" s="117">
        <v>1</v>
      </c>
      <c r="BI178" s="117">
        <v>1</v>
      </c>
    </row>
    <row r="179" spans="8:61" s="229" customFormat="1" x14ac:dyDescent="0.35">
      <c r="H179" s="33">
        <v>176</v>
      </c>
      <c r="I179" s="228">
        <v>1000</v>
      </c>
      <c r="J179" s="228">
        <v>1000</v>
      </c>
      <c r="K179" s="228">
        <v>1000</v>
      </c>
      <c r="L179" s="7">
        <v>1000</v>
      </c>
      <c r="M179" s="7">
        <v>1000</v>
      </c>
      <c r="O179" s="33">
        <v>176</v>
      </c>
      <c r="P179" s="228">
        <f t="shared" si="8"/>
        <v>11</v>
      </c>
      <c r="Q179" s="228">
        <v>0</v>
      </c>
      <c r="R179" s="228">
        <v>0</v>
      </c>
      <c r="S179" s="228">
        <v>0</v>
      </c>
      <c r="T179" s="228">
        <v>0</v>
      </c>
      <c r="U179" s="228">
        <v>0</v>
      </c>
      <c r="W179" s="33">
        <v>176</v>
      </c>
      <c r="X179" s="228">
        <f t="shared" si="9"/>
        <v>12</v>
      </c>
      <c r="Y179" s="228">
        <v>0</v>
      </c>
      <c r="Z179" s="228">
        <v>0</v>
      </c>
      <c r="AA179" s="228">
        <v>0</v>
      </c>
      <c r="AB179" s="228">
        <v>0</v>
      </c>
      <c r="AC179" s="228">
        <v>0</v>
      </c>
      <c r="AE179" s="33">
        <v>176</v>
      </c>
      <c r="AF179" s="228">
        <f t="shared" si="10"/>
        <v>13</v>
      </c>
      <c r="AG179" s="228">
        <v>0</v>
      </c>
      <c r="AH179" s="228">
        <v>0</v>
      </c>
      <c r="AI179" s="228">
        <v>0</v>
      </c>
      <c r="AJ179" s="228">
        <v>0</v>
      </c>
      <c r="AK179" s="228">
        <v>0</v>
      </c>
      <c r="AM179" s="33">
        <v>176</v>
      </c>
      <c r="AN179" s="228">
        <f t="shared" si="11"/>
        <v>1</v>
      </c>
      <c r="AO179" s="228">
        <v>0</v>
      </c>
      <c r="AP179" s="228">
        <v>0</v>
      </c>
      <c r="AQ179" s="228">
        <v>0</v>
      </c>
      <c r="AR179" s="228">
        <v>0</v>
      </c>
      <c r="AS179" s="228">
        <v>0</v>
      </c>
      <c r="AU179" s="33">
        <v>176</v>
      </c>
      <c r="AV179" s="228">
        <v>5</v>
      </c>
      <c r="AW179" s="228">
        <v>0</v>
      </c>
      <c r="AX179" s="228">
        <v>0</v>
      </c>
      <c r="AY179" s="228">
        <v>0</v>
      </c>
      <c r="AZ179" s="228">
        <v>0</v>
      </c>
      <c r="BA179" s="228">
        <v>0</v>
      </c>
      <c r="BC179" s="184">
        <v>176</v>
      </c>
      <c r="BD179" s="183" t="s">
        <v>395</v>
      </c>
      <c r="BE179" s="117">
        <v>1</v>
      </c>
      <c r="BF179" s="117">
        <v>1</v>
      </c>
      <c r="BG179" s="117">
        <v>1</v>
      </c>
      <c r="BH179" s="117">
        <v>1</v>
      </c>
      <c r="BI179" s="117">
        <v>1</v>
      </c>
    </row>
    <row r="180" spans="8:61" s="229" customFormat="1" x14ac:dyDescent="0.35">
      <c r="H180" s="33">
        <v>177</v>
      </c>
      <c r="I180" s="228">
        <v>1000</v>
      </c>
      <c r="J180" s="228">
        <v>1000</v>
      </c>
      <c r="K180" s="228">
        <v>1000</v>
      </c>
      <c r="L180" s="7">
        <v>1000</v>
      </c>
      <c r="M180" s="7">
        <v>1000</v>
      </c>
      <c r="O180" s="33">
        <v>177</v>
      </c>
      <c r="P180" s="228">
        <f t="shared" si="8"/>
        <v>11</v>
      </c>
      <c r="Q180" s="228">
        <v>0</v>
      </c>
      <c r="R180" s="228">
        <v>0</v>
      </c>
      <c r="S180" s="228">
        <v>0</v>
      </c>
      <c r="T180" s="228">
        <v>0</v>
      </c>
      <c r="U180" s="228">
        <v>0</v>
      </c>
      <c r="W180" s="33">
        <v>177</v>
      </c>
      <c r="X180" s="228">
        <f t="shared" si="9"/>
        <v>12</v>
      </c>
      <c r="Y180" s="228">
        <v>0</v>
      </c>
      <c r="Z180" s="228">
        <v>0</v>
      </c>
      <c r="AA180" s="228">
        <v>0</v>
      </c>
      <c r="AB180" s="228">
        <v>0</v>
      </c>
      <c r="AC180" s="228">
        <v>0</v>
      </c>
      <c r="AE180" s="33">
        <v>177</v>
      </c>
      <c r="AF180" s="228">
        <f t="shared" si="10"/>
        <v>13</v>
      </c>
      <c r="AG180" s="228">
        <v>0</v>
      </c>
      <c r="AH180" s="228">
        <v>0</v>
      </c>
      <c r="AI180" s="228">
        <v>0</v>
      </c>
      <c r="AJ180" s="228">
        <v>0</v>
      </c>
      <c r="AK180" s="228">
        <v>0</v>
      </c>
      <c r="AM180" s="33">
        <v>177</v>
      </c>
      <c r="AN180" s="228">
        <f t="shared" si="11"/>
        <v>1</v>
      </c>
      <c r="AO180" s="228">
        <v>0</v>
      </c>
      <c r="AP180" s="228">
        <v>0</v>
      </c>
      <c r="AQ180" s="228">
        <v>0</v>
      </c>
      <c r="AR180" s="228">
        <v>0</v>
      </c>
      <c r="AS180" s="228">
        <v>0</v>
      </c>
      <c r="AU180" s="33">
        <v>177</v>
      </c>
      <c r="AV180" s="228">
        <v>5</v>
      </c>
      <c r="AW180" s="228">
        <v>0</v>
      </c>
      <c r="AX180" s="228">
        <v>0</v>
      </c>
      <c r="AY180" s="228">
        <v>0</v>
      </c>
      <c r="AZ180" s="228">
        <v>0</v>
      </c>
      <c r="BA180" s="228">
        <v>0</v>
      </c>
      <c r="BC180" s="184">
        <v>177</v>
      </c>
      <c r="BD180" s="183" t="s">
        <v>395</v>
      </c>
      <c r="BE180" s="117">
        <v>1</v>
      </c>
      <c r="BF180" s="117">
        <v>1</v>
      </c>
      <c r="BG180" s="117">
        <v>1</v>
      </c>
      <c r="BH180" s="117">
        <v>1</v>
      </c>
      <c r="BI180" s="117">
        <v>1</v>
      </c>
    </row>
    <row r="181" spans="8:61" s="229" customFormat="1" x14ac:dyDescent="0.35">
      <c r="H181" s="33">
        <v>178</v>
      </c>
      <c r="I181" s="228">
        <v>1000</v>
      </c>
      <c r="J181" s="228">
        <v>1000</v>
      </c>
      <c r="K181" s="228">
        <v>1000</v>
      </c>
      <c r="L181" s="7">
        <v>1000</v>
      </c>
      <c r="M181" s="7">
        <v>1000</v>
      </c>
      <c r="O181" s="33">
        <v>178</v>
      </c>
      <c r="P181" s="228">
        <f t="shared" si="8"/>
        <v>11</v>
      </c>
      <c r="Q181" s="228">
        <v>0</v>
      </c>
      <c r="R181" s="228">
        <v>0</v>
      </c>
      <c r="S181" s="228">
        <v>0</v>
      </c>
      <c r="T181" s="228">
        <v>0</v>
      </c>
      <c r="U181" s="228">
        <v>0</v>
      </c>
      <c r="W181" s="33">
        <v>178</v>
      </c>
      <c r="X181" s="228">
        <f t="shared" si="9"/>
        <v>12</v>
      </c>
      <c r="Y181" s="228">
        <v>0</v>
      </c>
      <c r="Z181" s="228">
        <v>0</v>
      </c>
      <c r="AA181" s="228">
        <v>0</v>
      </c>
      <c r="AB181" s="228">
        <v>0</v>
      </c>
      <c r="AC181" s="228">
        <v>0</v>
      </c>
      <c r="AE181" s="33">
        <v>178</v>
      </c>
      <c r="AF181" s="228">
        <f t="shared" si="10"/>
        <v>13</v>
      </c>
      <c r="AG181" s="228">
        <v>0</v>
      </c>
      <c r="AH181" s="228">
        <v>0</v>
      </c>
      <c r="AI181" s="228">
        <v>0</v>
      </c>
      <c r="AJ181" s="228">
        <v>0</v>
      </c>
      <c r="AK181" s="228">
        <v>0</v>
      </c>
      <c r="AM181" s="33">
        <v>178</v>
      </c>
      <c r="AN181" s="228">
        <f t="shared" si="11"/>
        <v>1</v>
      </c>
      <c r="AO181" s="228">
        <v>0</v>
      </c>
      <c r="AP181" s="228">
        <v>0</v>
      </c>
      <c r="AQ181" s="228">
        <v>0</v>
      </c>
      <c r="AR181" s="228">
        <v>0</v>
      </c>
      <c r="AS181" s="228">
        <v>0</v>
      </c>
      <c r="AU181" s="33">
        <v>178</v>
      </c>
      <c r="AV181" s="228">
        <v>5</v>
      </c>
      <c r="AW181" s="228">
        <v>0</v>
      </c>
      <c r="AX181" s="228">
        <v>0</v>
      </c>
      <c r="AY181" s="228">
        <v>0</v>
      </c>
      <c r="AZ181" s="228">
        <v>0</v>
      </c>
      <c r="BA181" s="228">
        <v>0</v>
      </c>
      <c r="BC181" s="184">
        <v>178</v>
      </c>
      <c r="BD181" s="183" t="s">
        <v>395</v>
      </c>
      <c r="BE181" s="117">
        <v>1</v>
      </c>
      <c r="BF181" s="117">
        <v>1</v>
      </c>
      <c r="BG181" s="117">
        <v>1</v>
      </c>
      <c r="BH181" s="117">
        <v>1</v>
      </c>
      <c r="BI181" s="117">
        <v>1</v>
      </c>
    </row>
    <row r="182" spans="8:61" s="229" customFormat="1" x14ac:dyDescent="0.35">
      <c r="H182" s="33">
        <v>179</v>
      </c>
      <c r="I182" s="228">
        <v>1000</v>
      </c>
      <c r="J182" s="228">
        <v>1000</v>
      </c>
      <c r="K182" s="228">
        <v>1000</v>
      </c>
      <c r="L182" s="7">
        <v>1000</v>
      </c>
      <c r="M182" s="7">
        <v>1000</v>
      </c>
      <c r="O182" s="33">
        <v>179</v>
      </c>
      <c r="P182" s="228">
        <f t="shared" si="8"/>
        <v>11</v>
      </c>
      <c r="Q182" s="228">
        <v>0</v>
      </c>
      <c r="R182" s="228">
        <v>0</v>
      </c>
      <c r="S182" s="228">
        <v>0</v>
      </c>
      <c r="T182" s="228">
        <v>0</v>
      </c>
      <c r="U182" s="228">
        <v>0</v>
      </c>
      <c r="W182" s="33">
        <v>179</v>
      </c>
      <c r="X182" s="228">
        <f t="shared" si="9"/>
        <v>12</v>
      </c>
      <c r="Y182" s="228">
        <v>0</v>
      </c>
      <c r="Z182" s="228">
        <v>0</v>
      </c>
      <c r="AA182" s="228">
        <v>0</v>
      </c>
      <c r="AB182" s="228">
        <v>0</v>
      </c>
      <c r="AC182" s="228">
        <v>0</v>
      </c>
      <c r="AE182" s="33">
        <v>179</v>
      </c>
      <c r="AF182" s="228">
        <f t="shared" si="10"/>
        <v>13</v>
      </c>
      <c r="AG182" s="228">
        <v>0</v>
      </c>
      <c r="AH182" s="228">
        <v>0</v>
      </c>
      <c r="AI182" s="228">
        <v>0</v>
      </c>
      <c r="AJ182" s="228">
        <v>0</v>
      </c>
      <c r="AK182" s="228">
        <v>0</v>
      </c>
      <c r="AM182" s="33">
        <v>179</v>
      </c>
      <c r="AN182" s="228">
        <f t="shared" si="11"/>
        <v>1</v>
      </c>
      <c r="AO182" s="228">
        <v>0</v>
      </c>
      <c r="AP182" s="228">
        <v>0</v>
      </c>
      <c r="AQ182" s="228">
        <v>0</v>
      </c>
      <c r="AR182" s="228">
        <v>0</v>
      </c>
      <c r="AS182" s="228">
        <v>0</v>
      </c>
      <c r="AU182" s="33">
        <v>179</v>
      </c>
      <c r="AV182" s="228">
        <v>5</v>
      </c>
      <c r="AW182" s="228">
        <v>0</v>
      </c>
      <c r="AX182" s="228">
        <v>0</v>
      </c>
      <c r="AY182" s="228">
        <v>0</v>
      </c>
      <c r="AZ182" s="228">
        <v>0</v>
      </c>
      <c r="BA182" s="228">
        <v>0</v>
      </c>
      <c r="BC182" s="184">
        <v>179</v>
      </c>
      <c r="BD182" s="183" t="s">
        <v>395</v>
      </c>
      <c r="BE182" s="117">
        <v>1</v>
      </c>
      <c r="BF182" s="117">
        <v>1</v>
      </c>
      <c r="BG182" s="117">
        <v>1</v>
      </c>
      <c r="BH182" s="117">
        <v>1</v>
      </c>
      <c r="BI182" s="117">
        <v>1</v>
      </c>
    </row>
    <row r="183" spans="8:61" s="229" customFormat="1" x14ac:dyDescent="0.35">
      <c r="H183" s="33">
        <v>180</v>
      </c>
      <c r="I183" s="228">
        <v>1000</v>
      </c>
      <c r="J183" s="228">
        <v>1000</v>
      </c>
      <c r="K183" s="228">
        <v>1000</v>
      </c>
      <c r="L183" s="7">
        <v>1000</v>
      </c>
      <c r="M183" s="7">
        <v>1000</v>
      </c>
      <c r="O183" s="33">
        <v>180</v>
      </c>
      <c r="P183" s="228">
        <f t="shared" si="8"/>
        <v>11</v>
      </c>
      <c r="Q183" s="228">
        <v>0</v>
      </c>
      <c r="R183" s="228">
        <v>0</v>
      </c>
      <c r="S183" s="228">
        <v>0</v>
      </c>
      <c r="T183" s="228">
        <v>0</v>
      </c>
      <c r="U183" s="228">
        <v>0</v>
      </c>
      <c r="W183" s="33">
        <v>180</v>
      </c>
      <c r="X183" s="228">
        <f t="shared" si="9"/>
        <v>12</v>
      </c>
      <c r="Y183" s="228">
        <v>0</v>
      </c>
      <c r="Z183" s="228">
        <v>0</v>
      </c>
      <c r="AA183" s="228">
        <v>0</v>
      </c>
      <c r="AB183" s="228">
        <v>0</v>
      </c>
      <c r="AC183" s="228">
        <v>0</v>
      </c>
      <c r="AE183" s="33">
        <v>180</v>
      </c>
      <c r="AF183" s="228">
        <f t="shared" si="10"/>
        <v>13</v>
      </c>
      <c r="AG183" s="228">
        <v>0</v>
      </c>
      <c r="AH183" s="228">
        <v>0</v>
      </c>
      <c r="AI183" s="228">
        <v>0</v>
      </c>
      <c r="AJ183" s="228">
        <v>0</v>
      </c>
      <c r="AK183" s="228">
        <v>0</v>
      </c>
      <c r="AM183" s="33">
        <v>180</v>
      </c>
      <c r="AN183" s="228">
        <f t="shared" si="11"/>
        <v>1</v>
      </c>
      <c r="AO183" s="228">
        <v>0</v>
      </c>
      <c r="AP183" s="228">
        <v>0</v>
      </c>
      <c r="AQ183" s="228">
        <v>0</v>
      </c>
      <c r="AR183" s="228">
        <v>0</v>
      </c>
      <c r="AS183" s="228">
        <v>0</v>
      </c>
      <c r="AU183" s="33">
        <v>180</v>
      </c>
      <c r="AV183" s="228">
        <v>5</v>
      </c>
      <c r="AW183" s="228">
        <v>0</v>
      </c>
      <c r="AX183" s="228">
        <v>0</v>
      </c>
      <c r="AY183" s="228">
        <v>0</v>
      </c>
      <c r="AZ183" s="228">
        <v>0</v>
      </c>
      <c r="BA183" s="228">
        <v>0</v>
      </c>
      <c r="BC183" s="184">
        <v>180</v>
      </c>
      <c r="BD183" s="183" t="s">
        <v>395</v>
      </c>
      <c r="BE183" s="117">
        <v>1</v>
      </c>
      <c r="BF183" s="117">
        <v>1</v>
      </c>
      <c r="BG183" s="117">
        <v>1</v>
      </c>
      <c r="BH183" s="117">
        <v>1</v>
      </c>
      <c r="BI183" s="117">
        <v>1</v>
      </c>
    </row>
    <row r="184" spans="8:61" s="229" customFormat="1" x14ac:dyDescent="0.35">
      <c r="H184" s="33">
        <v>181</v>
      </c>
      <c r="I184" s="228">
        <v>1000</v>
      </c>
      <c r="J184" s="228">
        <v>1000</v>
      </c>
      <c r="K184" s="228">
        <v>1000</v>
      </c>
      <c r="L184" s="7">
        <v>1000</v>
      </c>
      <c r="M184" s="7">
        <v>1000</v>
      </c>
      <c r="O184" s="33">
        <v>181</v>
      </c>
      <c r="P184" s="228">
        <f t="shared" si="8"/>
        <v>11</v>
      </c>
      <c r="Q184" s="228">
        <v>0</v>
      </c>
      <c r="R184" s="228">
        <v>0</v>
      </c>
      <c r="S184" s="228">
        <v>0</v>
      </c>
      <c r="T184" s="228">
        <v>0</v>
      </c>
      <c r="U184" s="228">
        <v>0</v>
      </c>
      <c r="W184" s="33">
        <v>181</v>
      </c>
      <c r="X184" s="228">
        <f t="shared" si="9"/>
        <v>12</v>
      </c>
      <c r="Y184" s="228">
        <v>0</v>
      </c>
      <c r="Z184" s="228">
        <v>0</v>
      </c>
      <c r="AA184" s="228">
        <v>0</v>
      </c>
      <c r="AB184" s="228">
        <v>0</v>
      </c>
      <c r="AC184" s="228">
        <v>0</v>
      </c>
      <c r="AE184" s="33">
        <v>181</v>
      </c>
      <c r="AF184" s="228">
        <f t="shared" si="10"/>
        <v>13</v>
      </c>
      <c r="AG184" s="228">
        <v>0</v>
      </c>
      <c r="AH184" s="228">
        <v>0</v>
      </c>
      <c r="AI184" s="228">
        <v>0</v>
      </c>
      <c r="AJ184" s="228">
        <v>0</v>
      </c>
      <c r="AK184" s="228">
        <v>0</v>
      </c>
      <c r="AM184" s="33">
        <v>181</v>
      </c>
      <c r="AN184" s="228">
        <f t="shared" si="11"/>
        <v>1</v>
      </c>
      <c r="AO184" s="228">
        <v>0</v>
      </c>
      <c r="AP184" s="228">
        <v>0</v>
      </c>
      <c r="AQ184" s="228">
        <v>0</v>
      </c>
      <c r="AR184" s="228">
        <v>0</v>
      </c>
      <c r="AS184" s="228">
        <v>0</v>
      </c>
      <c r="AU184" s="33">
        <v>181</v>
      </c>
      <c r="AV184" s="228">
        <v>5</v>
      </c>
      <c r="AW184" s="228">
        <v>0</v>
      </c>
      <c r="AX184" s="228">
        <v>0</v>
      </c>
      <c r="AY184" s="228">
        <v>0</v>
      </c>
      <c r="AZ184" s="228">
        <v>0</v>
      </c>
      <c r="BA184" s="228">
        <v>0</v>
      </c>
      <c r="BC184" s="184">
        <v>181</v>
      </c>
      <c r="BD184" s="183" t="s">
        <v>395</v>
      </c>
      <c r="BE184" s="117">
        <v>1</v>
      </c>
      <c r="BF184" s="117">
        <v>1</v>
      </c>
      <c r="BG184" s="117">
        <v>1</v>
      </c>
      <c r="BH184" s="117">
        <v>1</v>
      </c>
      <c r="BI184" s="117">
        <v>1</v>
      </c>
    </row>
    <row r="185" spans="8:61" s="229" customFormat="1" x14ac:dyDescent="0.35">
      <c r="H185" s="33">
        <v>182</v>
      </c>
      <c r="I185" s="228">
        <v>1000</v>
      </c>
      <c r="J185" s="228">
        <v>1000</v>
      </c>
      <c r="K185" s="228">
        <v>1000</v>
      </c>
      <c r="L185" s="7">
        <v>1000</v>
      </c>
      <c r="M185" s="7">
        <v>1000</v>
      </c>
      <c r="O185" s="33">
        <v>182</v>
      </c>
      <c r="P185" s="228">
        <f t="shared" si="8"/>
        <v>11</v>
      </c>
      <c r="Q185" s="228">
        <v>0</v>
      </c>
      <c r="R185" s="228">
        <v>0</v>
      </c>
      <c r="S185" s="228">
        <v>0</v>
      </c>
      <c r="T185" s="228">
        <v>0</v>
      </c>
      <c r="U185" s="228">
        <v>0</v>
      </c>
      <c r="W185" s="33">
        <v>182</v>
      </c>
      <c r="X185" s="228">
        <f t="shared" si="9"/>
        <v>12</v>
      </c>
      <c r="Y185" s="228">
        <v>0</v>
      </c>
      <c r="Z185" s="228">
        <v>0</v>
      </c>
      <c r="AA185" s="228">
        <v>0</v>
      </c>
      <c r="AB185" s="228">
        <v>0</v>
      </c>
      <c r="AC185" s="228">
        <v>0</v>
      </c>
      <c r="AE185" s="33">
        <v>182</v>
      </c>
      <c r="AF185" s="228">
        <f t="shared" si="10"/>
        <v>13</v>
      </c>
      <c r="AG185" s="228">
        <v>0</v>
      </c>
      <c r="AH185" s="228">
        <v>0</v>
      </c>
      <c r="AI185" s="228">
        <v>0</v>
      </c>
      <c r="AJ185" s="228">
        <v>0</v>
      </c>
      <c r="AK185" s="228">
        <v>0</v>
      </c>
      <c r="AM185" s="33">
        <v>182</v>
      </c>
      <c r="AN185" s="228">
        <f t="shared" si="11"/>
        <v>1</v>
      </c>
      <c r="AO185" s="228">
        <v>0</v>
      </c>
      <c r="AP185" s="228">
        <v>0</v>
      </c>
      <c r="AQ185" s="228">
        <v>0</v>
      </c>
      <c r="AR185" s="228">
        <v>0</v>
      </c>
      <c r="AS185" s="228">
        <v>0</v>
      </c>
      <c r="AU185" s="33">
        <v>182</v>
      </c>
      <c r="AV185" s="228">
        <v>5</v>
      </c>
      <c r="AW185" s="228">
        <v>0</v>
      </c>
      <c r="AX185" s="228">
        <v>0</v>
      </c>
      <c r="AY185" s="228">
        <v>0</v>
      </c>
      <c r="AZ185" s="228">
        <v>0</v>
      </c>
      <c r="BA185" s="228">
        <v>0</v>
      </c>
      <c r="BC185" s="184">
        <v>182</v>
      </c>
      <c r="BD185" s="183" t="s">
        <v>395</v>
      </c>
      <c r="BE185" s="117">
        <v>1</v>
      </c>
      <c r="BF185" s="117">
        <v>1</v>
      </c>
      <c r="BG185" s="117">
        <v>1</v>
      </c>
      <c r="BH185" s="117">
        <v>1</v>
      </c>
      <c r="BI185" s="117">
        <v>1</v>
      </c>
    </row>
    <row r="186" spans="8:61" s="229" customFormat="1" x14ac:dyDescent="0.35">
      <c r="H186" s="33">
        <v>183</v>
      </c>
      <c r="I186" s="228">
        <v>1000</v>
      </c>
      <c r="J186" s="228">
        <v>1000</v>
      </c>
      <c r="K186" s="228">
        <v>1000</v>
      </c>
      <c r="L186" s="7">
        <v>1000</v>
      </c>
      <c r="M186" s="7">
        <v>1000</v>
      </c>
      <c r="O186" s="33">
        <v>183</v>
      </c>
      <c r="P186" s="228">
        <f t="shared" si="8"/>
        <v>11</v>
      </c>
      <c r="Q186" s="228">
        <v>0</v>
      </c>
      <c r="R186" s="228">
        <v>0</v>
      </c>
      <c r="S186" s="228">
        <v>0</v>
      </c>
      <c r="T186" s="228">
        <v>0</v>
      </c>
      <c r="U186" s="228">
        <v>0</v>
      </c>
      <c r="W186" s="33">
        <v>183</v>
      </c>
      <c r="X186" s="228">
        <f t="shared" si="9"/>
        <v>12</v>
      </c>
      <c r="Y186" s="228">
        <v>0</v>
      </c>
      <c r="Z186" s="228">
        <v>0</v>
      </c>
      <c r="AA186" s="228">
        <v>0</v>
      </c>
      <c r="AB186" s="228">
        <v>0</v>
      </c>
      <c r="AC186" s="228">
        <v>0</v>
      </c>
      <c r="AE186" s="33">
        <v>183</v>
      </c>
      <c r="AF186" s="228">
        <f t="shared" si="10"/>
        <v>13</v>
      </c>
      <c r="AG186" s="228">
        <v>0</v>
      </c>
      <c r="AH186" s="228">
        <v>0</v>
      </c>
      <c r="AI186" s="228">
        <v>0</v>
      </c>
      <c r="AJ186" s="228">
        <v>0</v>
      </c>
      <c r="AK186" s="228">
        <v>0</v>
      </c>
      <c r="AM186" s="33">
        <v>183</v>
      </c>
      <c r="AN186" s="228">
        <f t="shared" si="11"/>
        <v>1</v>
      </c>
      <c r="AO186" s="228">
        <v>0</v>
      </c>
      <c r="AP186" s="228">
        <v>0</v>
      </c>
      <c r="AQ186" s="228">
        <v>0</v>
      </c>
      <c r="AR186" s="228">
        <v>0</v>
      </c>
      <c r="AS186" s="228">
        <v>0</v>
      </c>
      <c r="AU186" s="33">
        <v>183</v>
      </c>
      <c r="AV186" s="228">
        <v>5</v>
      </c>
      <c r="AW186" s="228">
        <v>0</v>
      </c>
      <c r="AX186" s="228">
        <v>0</v>
      </c>
      <c r="AY186" s="228">
        <v>0</v>
      </c>
      <c r="AZ186" s="228">
        <v>0</v>
      </c>
      <c r="BA186" s="228">
        <v>0</v>
      </c>
      <c r="BC186" s="184">
        <v>183</v>
      </c>
      <c r="BD186" s="183" t="s">
        <v>395</v>
      </c>
      <c r="BE186" s="117">
        <v>1</v>
      </c>
      <c r="BF186" s="117">
        <v>1</v>
      </c>
      <c r="BG186" s="117">
        <v>1</v>
      </c>
      <c r="BH186" s="117">
        <v>1</v>
      </c>
      <c r="BI186" s="117">
        <v>1</v>
      </c>
    </row>
    <row r="187" spans="8:61" s="229" customFormat="1" x14ac:dyDescent="0.35">
      <c r="H187" s="33">
        <v>184</v>
      </c>
      <c r="I187" s="228">
        <v>1000</v>
      </c>
      <c r="J187" s="228">
        <v>1000</v>
      </c>
      <c r="K187" s="228">
        <v>1000</v>
      </c>
      <c r="L187" s="7">
        <v>1000</v>
      </c>
      <c r="M187" s="7">
        <v>1000</v>
      </c>
      <c r="O187" s="33">
        <v>184</v>
      </c>
      <c r="P187" s="228">
        <f t="shared" si="8"/>
        <v>11</v>
      </c>
      <c r="Q187" s="228">
        <v>0</v>
      </c>
      <c r="R187" s="228">
        <v>0</v>
      </c>
      <c r="S187" s="228">
        <v>0</v>
      </c>
      <c r="T187" s="228">
        <v>0</v>
      </c>
      <c r="U187" s="228">
        <v>0</v>
      </c>
      <c r="W187" s="33">
        <v>184</v>
      </c>
      <c r="X187" s="228">
        <f t="shared" si="9"/>
        <v>12</v>
      </c>
      <c r="Y187" s="228">
        <v>0</v>
      </c>
      <c r="Z187" s="228">
        <v>0</v>
      </c>
      <c r="AA187" s="228">
        <v>0</v>
      </c>
      <c r="AB187" s="228">
        <v>0</v>
      </c>
      <c r="AC187" s="228">
        <v>0</v>
      </c>
      <c r="AE187" s="33">
        <v>184</v>
      </c>
      <c r="AF187" s="228">
        <f t="shared" si="10"/>
        <v>13</v>
      </c>
      <c r="AG187" s="228">
        <v>0</v>
      </c>
      <c r="AH187" s="228">
        <v>0</v>
      </c>
      <c r="AI187" s="228">
        <v>0</v>
      </c>
      <c r="AJ187" s="228">
        <v>0</v>
      </c>
      <c r="AK187" s="228">
        <v>0</v>
      </c>
      <c r="AM187" s="33">
        <v>184</v>
      </c>
      <c r="AN187" s="228">
        <f t="shared" si="11"/>
        <v>1</v>
      </c>
      <c r="AO187" s="228">
        <v>0</v>
      </c>
      <c r="AP187" s="228">
        <v>0</v>
      </c>
      <c r="AQ187" s="228">
        <v>0</v>
      </c>
      <c r="AR187" s="228">
        <v>0</v>
      </c>
      <c r="AS187" s="228">
        <v>0</v>
      </c>
      <c r="AU187" s="33">
        <v>184</v>
      </c>
      <c r="AV187" s="228">
        <v>5</v>
      </c>
      <c r="AW187" s="228">
        <v>0</v>
      </c>
      <c r="AX187" s="228">
        <v>0</v>
      </c>
      <c r="AY187" s="228">
        <v>0</v>
      </c>
      <c r="AZ187" s="228">
        <v>0</v>
      </c>
      <c r="BA187" s="228">
        <v>0</v>
      </c>
      <c r="BC187" s="184">
        <v>184</v>
      </c>
      <c r="BD187" s="183" t="s">
        <v>395</v>
      </c>
      <c r="BE187" s="117">
        <v>1</v>
      </c>
      <c r="BF187" s="117">
        <v>1</v>
      </c>
      <c r="BG187" s="117">
        <v>1</v>
      </c>
      <c r="BH187" s="117">
        <v>1</v>
      </c>
      <c r="BI187" s="117">
        <v>1</v>
      </c>
    </row>
    <row r="188" spans="8:61" s="229" customFormat="1" x14ac:dyDescent="0.35">
      <c r="H188" s="33">
        <v>185</v>
      </c>
      <c r="I188" s="228">
        <v>1000</v>
      </c>
      <c r="J188" s="228">
        <v>1000</v>
      </c>
      <c r="K188" s="228">
        <v>1000</v>
      </c>
      <c r="L188" s="7">
        <v>1000</v>
      </c>
      <c r="M188" s="7">
        <v>1000</v>
      </c>
      <c r="O188" s="33">
        <v>185</v>
      </c>
      <c r="P188" s="228">
        <f t="shared" si="8"/>
        <v>11</v>
      </c>
      <c r="Q188" s="228">
        <v>0</v>
      </c>
      <c r="R188" s="228">
        <v>0</v>
      </c>
      <c r="S188" s="228">
        <v>0</v>
      </c>
      <c r="T188" s="228">
        <v>0</v>
      </c>
      <c r="U188" s="228">
        <v>0</v>
      </c>
      <c r="W188" s="33">
        <v>185</v>
      </c>
      <c r="X188" s="228">
        <f t="shared" si="9"/>
        <v>12</v>
      </c>
      <c r="Y188" s="228">
        <v>0</v>
      </c>
      <c r="Z188" s="228">
        <v>0</v>
      </c>
      <c r="AA188" s="228">
        <v>0</v>
      </c>
      <c r="AB188" s="228">
        <v>0</v>
      </c>
      <c r="AC188" s="228">
        <v>0</v>
      </c>
      <c r="AE188" s="33">
        <v>185</v>
      </c>
      <c r="AF188" s="228">
        <f t="shared" si="10"/>
        <v>13</v>
      </c>
      <c r="AG188" s="228">
        <v>0</v>
      </c>
      <c r="AH188" s="228">
        <v>0</v>
      </c>
      <c r="AI188" s="228">
        <v>0</v>
      </c>
      <c r="AJ188" s="228">
        <v>0</v>
      </c>
      <c r="AK188" s="228">
        <v>0</v>
      </c>
      <c r="AM188" s="33">
        <v>185</v>
      </c>
      <c r="AN188" s="228">
        <f t="shared" si="11"/>
        <v>1</v>
      </c>
      <c r="AO188" s="228">
        <v>0</v>
      </c>
      <c r="AP188" s="228">
        <v>0</v>
      </c>
      <c r="AQ188" s="228">
        <v>0</v>
      </c>
      <c r="AR188" s="228">
        <v>0</v>
      </c>
      <c r="AS188" s="228">
        <v>0</v>
      </c>
      <c r="AU188" s="33">
        <v>185</v>
      </c>
      <c r="AV188" s="228">
        <v>5</v>
      </c>
      <c r="AW188" s="228">
        <v>0</v>
      </c>
      <c r="AX188" s="228">
        <v>0</v>
      </c>
      <c r="AY188" s="228">
        <v>0</v>
      </c>
      <c r="AZ188" s="228">
        <v>0</v>
      </c>
      <c r="BA188" s="228">
        <v>0</v>
      </c>
      <c r="BC188" s="184">
        <v>185</v>
      </c>
      <c r="BD188" s="183" t="s">
        <v>395</v>
      </c>
      <c r="BE188" s="117">
        <v>1</v>
      </c>
      <c r="BF188" s="117">
        <v>1</v>
      </c>
      <c r="BG188" s="117">
        <v>1</v>
      </c>
      <c r="BH188" s="117">
        <v>1</v>
      </c>
      <c r="BI188" s="117">
        <v>1</v>
      </c>
    </row>
    <row r="189" spans="8:61" s="229" customFormat="1" x14ac:dyDescent="0.35">
      <c r="H189" s="33">
        <v>186</v>
      </c>
      <c r="I189" s="228">
        <v>1000</v>
      </c>
      <c r="J189" s="228">
        <v>1000</v>
      </c>
      <c r="K189" s="228">
        <v>1000</v>
      </c>
      <c r="L189" s="7">
        <v>1000</v>
      </c>
      <c r="M189" s="7">
        <v>1000</v>
      </c>
      <c r="O189" s="33">
        <v>186</v>
      </c>
      <c r="P189" s="228">
        <f t="shared" si="8"/>
        <v>11</v>
      </c>
      <c r="Q189" s="228">
        <v>0</v>
      </c>
      <c r="R189" s="228">
        <v>0</v>
      </c>
      <c r="S189" s="228">
        <v>0</v>
      </c>
      <c r="T189" s="228">
        <v>0</v>
      </c>
      <c r="U189" s="228">
        <v>0</v>
      </c>
      <c r="W189" s="33">
        <v>186</v>
      </c>
      <c r="X189" s="228">
        <f t="shared" si="9"/>
        <v>12</v>
      </c>
      <c r="Y189" s="228">
        <v>0</v>
      </c>
      <c r="Z189" s="228">
        <v>0</v>
      </c>
      <c r="AA189" s="228">
        <v>0</v>
      </c>
      <c r="AB189" s="228">
        <v>0</v>
      </c>
      <c r="AC189" s="228">
        <v>0</v>
      </c>
      <c r="AE189" s="33">
        <v>186</v>
      </c>
      <c r="AF189" s="228">
        <f t="shared" si="10"/>
        <v>13</v>
      </c>
      <c r="AG189" s="228">
        <v>0</v>
      </c>
      <c r="AH189" s="228">
        <v>0</v>
      </c>
      <c r="AI189" s="228">
        <v>0</v>
      </c>
      <c r="AJ189" s="228">
        <v>0</v>
      </c>
      <c r="AK189" s="228">
        <v>0</v>
      </c>
      <c r="AM189" s="33">
        <v>186</v>
      </c>
      <c r="AN189" s="228">
        <f t="shared" si="11"/>
        <v>1</v>
      </c>
      <c r="AO189" s="228">
        <v>0</v>
      </c>
      <c r="AP189" s="228">
        <v>0</v>
      </c>
      <c r="AQ189" s="228">
        <v>0</v>
      </c>
      <c r="AR189" s="228">
        <v>0</v>
      </c>
      <c r="AS189" s="228">
        <v>0</v>
      </c>
      <c r="AU189" s="33">
        <v>186</v>
      </c>
      <c r="AV189" s="228">
        <v>5</v>
      </c>
      <c r="AW189" s="228">
        <v>0</v>
      </c>
      <c r="AX189" s="228">
        <v>0</v>
      </c>
      <c r="AY189" s="228">
        <v>0</v>
      </c>
      <c r="AZ189" s="228">
        <v>0</v>
      </c>
      <c r="BA189" s="228">
        <v>0</v>
      </c>
      <c r="BC189" s="184">
        <v>186</v>
      </c>
      <c r="BD189" s="183" t="s">
        <v>395</v>
      </c>
      <c r="BE189" s="117">
        <v>1</v>
      </c>
      <c r="BF189" s="117">
        <v>1</v>
      </c>
      <c r="BG189" s="117">
        <v>1</v>
      </c>
      <c r="BH189" s="117">
        <v>1</v>
      </c>
      <c r="BI189" s="117">
        <v>1</v>
      </c>
    </row>
    <row r="190" spans="8:61" s="229" customFormat="1" x14ac:dyDescent="0.35">
      <c r="H190" s="33">
        <v>187</v>
      </c>
      <c r="I190" s="228">
        <v>1000</v>
      </c>
      <c r="J190" s="228">
        <v>1000</v>
      </c>
      <c r="K190" s="228">
        <v>1000</v>
      </c>
      <c r="L190" s="7">
        <v>1000</v>
      </c>
      <c r="M190" s="7">
        <v>1000</v>
      </c>
      <c r="O190" s="33">
        <v>187</v>
      </c>
      <c r="P190" s="228">
        <f t="shared" si="8"/>
        <v>11</v>
      </c>
      <c r="Q190" s="228">
        <v>0</v>
      </c>
      <c r="R190" s="228">
        <v>0</v>
      </c>
      <c r="S190" s="228">
        <v>0</v>
      </c>
      <c r="T190" s="228">
        <v>0</v>
      </c>
      <c r="U190" s="228">
        <v>0</v>
      </c>
      <c r="W190" s="33">
        <v>187</v>
      </c>
      <c r="X190" s="228">
        <f t="shared" si="9"/>
        <v>12</v>
      </c>
      <c r="Y190" s="228">
        <v>0</v>
      </c>
      <c r="Z190" s="228">
        <v>0</v>
      </c>
      <c r="AA190" s="228">
        <v>0</v>
      </c>
      <c r="AB190" s="228">
        <v>0</v>
      </c>
      <c r="AC190" s="228">
        <v>0</v>
      </c>
      <c r="AE190" s="33">
        <v>187</v>
      </c>
      <c r="AF190" s="228">
        <f t="shared" si="10"/>
        <v>13</v>
      </c>
      <c r="AG190" s="228">
        <v>0</v>
      </c>
      <c r="AH190" s="228">
        <v>0</v>
      </c>
      <c r="AI190" s="228">
        <v>0</v>
      </c>
      <c r="AJ190" s="228">
        <v>0</v>
      </c>
      <c r="AK190" s="228">
        <v>0</v>
      </c>
      <c r="AM190" s="33">
        <v>187</v>
      </c>
      <c r="AN190" s="228">
        <f t="shared" si="11"/>
        <v>1</v>
      </c>
      <c r="AO190" s="228">
        <v>0</v>
      </c>
      <c r="AP190" s="228">
        <v>0</v>
      </c>
      <c r="AQ190" s="228">
        <v>0</v>
      </c>
      <c r="AR190" s="228">
        <v>0</v>
      </c>
      <c r="AS190" s="228">
        <v>0</v>
      </c>
      <c r="AU190" s="33">
        <v>187</v>
      </c>
      <c r="AV190" s="228">
        <v>5</v>
      </c>
      <c r="AW190" s="228">
        <v>0</v>
      </c>
      <c r="AX190" s="228">
        <v>0</v>
      </c>
      <c r="AY190" s="228">
        <v>0</v>
      </c>
      <c r="AZ190" s="228">
        <v>0</v>
      </c>
      <c r="BA190" s="228">
        <v>0</v>
      </c>
      <c r="BC190" s="184">
        <v>187</v>
      </c>
      <c r="BD190" s="183" t="s">
        <v>395</v>
      </c>
      <c r="BE190" s="117">
        <v>1</v>
      </c>
      <c r="BF190" s="117">
        <v>1</v>
      </c>
      <c r="BG190" s="117">
        <v>1</v>
      </c>
      <c r="BH190" s="117">
        <v>1</v>
      </c>
      <c r="BI190" s="117">
        <v>1</v>
      </c>
    </row>
    <row r="191" spans="8:61" s="229" customFormat="1" x14ac:dyDescent="0.35">
      <c r="H191" s="33">
        <v>188</v>
      </c>
      <c r="I191" s="228">
        <v>1000</v>
      </c>
      <c r="J191" s="228">
        <v>1000</v>
      </c>
      <c r="K191" s="228">
        <v>1000</v>
      </c>
      <c r="L191" s="7">
        <v>1000</v>
      </c>
      <c r="M191" s="7">
        <v>1000</v>
      </c>
      <c r="O191" s="33">
        <v>188</v>
      </c>
      <c r="P191" s="228">
        <f t="shared" si="8"/>
        <v>11</v>
      </c>
      <c r="Q191" s="228">
        <v>0</v>
      </c>
      <c r="R191" s="228">
        <v>0</v>
      </c>
      <c r="S191" s="228">
        <v>0</v>
      </c>
      <c r="T191" s="228">
        <v>0</v>
      </c>
      <c r="U191" s="228">
        <v>0</v>
      </c>
      <c r="W191" s="33">
        <v>188</v>
      </c>
      <c r="X191" s="228">
        <f t="shared" si="9"/>
        <v>12</v>
      </c>
      <c r="Y191" s="228">
        <v>0</v>
      </c>
      <c r="Z191" s="228">
        <v>0</v>
      </c>
      <c r="AA191" s="228">
        <v>0</v>
      </c>
      <c r="AB191" s="228">
        <v>0</v>
      </c>
      <c r="AC191" s="228">
        <v>0</v>
      </c>
      <c r="AE191" s="33">
        <v>188</v>
      </c>
      <c r="AF191" s="228">
        <f t="shared" si="10"/>
        <v>13</v>
      </c>
      <c r="AG191" s="228">
        <v>0</v>
      </c>
      <c r="AH191" s="228">
        <v>0</v>
      </c>
      <c r="AI191" s="228">
        <v>0</v>
      </c>
      <c r="AJ191" s="228">
        <v>0</v>
      </c>
      <c r="AK191" s="228">
        <v>0</v>
      </c>
      <c r="AM191" s="33">
        <v>188</v>
      </c>
      <c r="AN191" s="228">
        <f t="shared" si="11"/>
        <v>1</v>
      </c>
      <c r="AO191" s="228">
        <v>0</v>
      </c>
      <c r="AP191" s="228">
        <v>0</v>
      </c>
      <c r="AQ191" s="228">
        <v>0</v>
      </c>
      <c r="AR191" s="228">
        <v>0</v>
      </c>
      <c r="AS191" s="228">
        <v>0</v>
      </c>
      <c r="AU191" s="33">
        <v>188</v>
      </c>
      <c r="AV191" s="228">
        <v>5</v>
      </c>
      <c r="AW191" s="228">
        <v>0</v>
      </c>
      <c r="AX191" s="228">
        <v>0</v>
      </c>
      <c r="AY191" s="228">
        <v>0</v>
      </c>
      <c r="AZ191" s="228">
        <v>0</v>
      </c>
      <c r="BA191" s="228">
        <v>0</v>
      </c>
      <c r="BC191" s="184">
        <v>188</v>
      </c>
      <c r="BD191" s="183" t="s">
        <v>395</v>
      </c>
      <c r="BE191" s="117">
        <v>1</v>
      </c>
      <c r="BF191" s="117">
        <v>1</v>
      </c>
      <c r="BG191" s="117">
        <v>1</v>
      </c>
      <c r="BH191" s="117">
        <v>1</v>
      </c>
      <c r="BI191" s="117">
        <v>1</v>
      </c>
    </row>
    <row r="192" spans="8:61" s="229" customFormat="1" x14ac:dyDescent="0.35">
      <c r="H192" s="33">
        <v>189</v>
      </c>
      <c r="I192" s="228">
        <v>1000</v>
      </c>
      <c r="J192" s="228">
        <v>1000</v>
      </c>
      <c r="K192" s="228">
        <v>1000</v>
      </c>
      <c r="L192" s="7">
        <v>1000</v>
      </c>
      <c r="M192" s="7">
        <v>1000</v>
      </c>
      <c r="O192" s="33">
        <v>189</v>
      </c>
      <c r="P192" s="228">
        <f t="shared" si="8"/>
        <v>11</v>
      </c>
      <c r="Q192" s="228">
        <v>0</v>
      </c>
      <c r="R192" s="228">
        <v>0</v>
      </c>
      <c r="S192" s="228">
        <v>0</v>
      </c>
      <c r="T192" s="228">
        <v>0</v>
      </c>
      <c r="U192" s="228">
        <v>0</v>
      </c>
      <c r="W192" s="33">
        <v>189</v>
      </c>
      <c r="X192" s="228">
        <f t="shared" si="9"/>
        <v>12</v>
      </c>
      <c r="Y192" s="228">
        <v>0</v>
      </c>
      <c r="Z192" s="228">
        <v>0</v>
      </c>
      <c r="AA192" s="228">
        <v>0</v>
      </c>
      <c r="AB192" s="228">
        <v>0</v>
      </c>
      <c r="AC192" s="228">
        <v>0</v>
      </c>
      <c r="AE192" s="33">
        <v>189</v>
      </c>
      <c r="AF192" s="228">
        <f t="shared" si="10"/>
        <v>13</v>
      </c>
      <c r="AG192" s="228">
        <v>0</v>
      </c>
      <c r="AH192" s="228">
        <v>0</v>
      </c>
      <c r="AI192" s="228">
        <v>0</v>
      </c>
      <c r="AJ192" s="228">
        <v>0</v>
      </c>
      <c r="AK192" s="228">
        <v>0</v>
      </c>
      <c r="AM192" s="33">
        <v>189</v>
      </c>
      <c r="AN192" s="228">
        <f t="shared" si="11"/>
        <v>1</v>
      </c>
      <c r="AO192" s="228">
        <v>0</v>
      </c>
      <c r="AP192" s="228">
        <v>0</v>
      </c>
      <c r="AQ192" s="228">
        <v>0</v>
      </c>
      <c r="AR192" s="228">
        <v>0</v>
      </c>
      <c r="AS192" s="228">
        <v>0</v>
      </c>
      <c r="AU192" s="33">
        <v>189</v>
      </c>
      <c r="AV192" s="228">
        <v>5</v>
      </c>
      <c r="AW192" s="228">
        <v>0</v>
      </c>
      <c r="AX192" s="228">
        <v>0</v>
      </c>
      <c r="AY192" s="228">
        <v>0</v>
      </c>
      <c r="AZ192" s="228">
        <v>0</v>
      </c>
      <c r="BA192" s="228">
        <v>0</v>
      </c>
      <c r="BC192" s="184">
        <v>189</v>
      </c>
      <c r="BD192" s="183" t="s">
        <v>395</v>
      </c>
      <c r="BE192" s="117">
        <v>1</v>
      </c>
      <c r="BF192" s="117">
        <v>1</v>
      </c>
      <c r="BG192" s="117">
        <v>1</v>
      </c>
      <c r="BH192" s="117">
        <v>1</v>
      </c>
      <c r="BI192" s="117">
        <v>1</v>
      </c>
    </row>
    <row r="193" spans="8:61" s="229" customFormat="1" x14ac:dyDescent="0.35">
      <c r="H193" s="33">
        <v>190</v>
      </c>
      <c r="I193" s="228">
        <v>1000</v>
      </c>
      <c r="J193" s="228">
        <v>1000</v>
      </c>
      <c r="K193" s="228">
        <v>1000</v>
      </c>
      <c r="L193" s="7">
        <v>1000</v>
      </c>
      <c r="M193" s="7">
        <v>1000</v>
      </c>
      <c r="O193" s="33">
        <v>190</v>
      </c>
      <c r="P193" s="228">
        <f t="shared" si="8"/>
        <v>11</v>
      </c>
      <c r="Q193" s="228">
        <v>0</v>
      </c>
      <c r="R193" s="228">
        <v>0</v>
      </c>
      <c r="S193" s="228">
        <v>0</v>
      </c>
      <c r="T193" s="228">
        <v>0</v>
      </c>
      <c r="U193" s="228">
        <v>0</v>
      </c>
      <c r="W193" s="33">
        <v>190</v>
      </c>
      <c r="X193" s="228">
        <f t="shared" si="9"/>
        <v>12</v>
      </c>
      <c r="Y193" s="228">
        <v>0</v>
      </c>
      <c r="Z193" s="228">
        <v>0</v>
      </c>
      <c r="AA193" s="228">
        <v>0</v>
      </c>
      <c r="AB193" s="228">
        <v>0</v>
      </c>
      <c r="AC193" s="228">
        <v>0</v>
      </c>
      <c r="AE193" s="33">
        <v>190</v>
      </c>
      <c r="AF193" s="228">
        <f t="shared" si="10"/>
        <v>13</v>
      </c>
      <c r="AG193" s="228">
        <v>0</v>
      </c>
      <c r="AH193" s="228">
        <v>0</v>
      </c>
      <c r="AI193" s="228">
        <v>0</v>
      </c>
      <c r="AJ193" s="228">
        <v>0</v>
      </c>
      <c r="AK193" s="228">
        <v>0</v>
      </c>
      <c r="AM193" s="33">
        <v>190</v>
      </c>
      <c r="AN193" s="228">
        <f t="shared" si="11"/>
        <v>1</v>
      </c>
      <c r="AO193" s="228">
        <v>0</v>
      </c>
      <c r="AP193" s="228">
        <v>0</v>
      </c>
      <c r="AQ193" s="228">
        <v>0</v>
      </c>
      <c r="AR193" s="228">
        <v>0</v>
      </c>
      <c r="AS193" s="228">
        <v>0</v>
      </c>
      <c r="AU193" s="33">
        <v>190</v>
      </c>
      <c r="AV193" s="228">
        <v>5</v>
      </c>
      <c r="AW193" s="228">
        <v>0</v>
      </c>
      <c r="AX193" s="228">
        <v>0</v>
      </c>
      <c r="AY193" s="228">
        <v>0</v>
      </c>
      <c r="AZ193" s="228">
        <v>0</v>
      </c>
      <c r="BA193" s="228">
        <v>0</v>
      </c>
      <c r="BC193" s="184">
        <v>190</v>
      </c>
      <c r="BD193" s="183" t="s">
        <v>395</v>
      </c>
      <c r="BE193" s="117">
        <v>1</v>
      </c>
      <c r="BF193" s="117">
        <v>1</v>
      </c>
      <c r="BG193" s="117">
        <v>1</v>
      </c>
      <c r="BH193" s="117">
        <v>1</v>
      </c>
      <c r="BI193" s="117">
        <v>1</v>
      </c>
    </row>
    <row r="194" spans="8:61" s="229" customFormat="1" x14ac:dyDescent="0.35">
      <c r="H194" s="33">
        <v>191</v>
      </c>
      <c r="I194" s="228">
        <v>1000</v>
      </c>
      <c r="J194" s="228">
        <v>1000</v>
      </c>
      <c r="K194" s="228">
        <v>1000</v>
      </c>
      <c r="L194" s="7">
        <v>1000</v>
      </c>
      <c r="M194" s="7">
        <v>1000</v>
      </c>
      <c r="O194" s="33">
        <v>191</v>
      </c>
      <c r="P194" s="228">
        <f t="shared" si="8"/>
        <v>11</v>
      </c>
      <c r="Q194" s="228">
        <v>0</v>
      </c>
      <c r="R194" s="228">
        <v>0</v>
      </c>
      <c r="S194" s="228">
        <v>0</v>
      </c>
      <c r="T194" s="228">
        <v>0</v>
      </c>
      <c r="U194" s="228">
        <v>0</v>
      </c>
      <c r="W194" s="33">
        <v>191</v>
      </c>
      <c r="X194" s="228">
        <f t="shared" si="9"/>
        <v>12</v>
      </c>
      <c r="Y194" s="228">
        <v>0</v>
      </c>
      <c r="Z194" s="228">
        <v>0</v>
      </c>
      <c r="AA194" s="228">
        <v>0</v>
      </c>
      <c r="AB194" s="228">
        <v>0</v>
      </c>
      <c r="AC194" s="228">
        <v>0</v>
      </c>
      <c r="AE194" s="33">
        <v>191</v>
      </c>
      <c r="AF194" s="228">
        <f t="shared" si="10"/>
        <v>13</v>
      </c>
      <c r="AG194" s="228">
        <v>0</v>
      </c>
      <c r="AH194" s="228">
        <v>0</v>
      </c>
      <c r="AI194" s="228">
        <v>0</v>
      </c>
      <c r="AJ194" s="228">
        <v>0</v>
      </c>
      <c r="AK194" s="228">
        <v>0</v>
      </c>
      <c r="AM194" s="33">
        <v>191</v>
      </c>
      <c r="AN194" s="228">
        <f t="shared" si="11"/>
        <v>1</v>
      </c>
      <c r="AO194" s="228">
        <v>0</v>
      </c>
      <c r="AP194" s="228">
        <v>0</v>
      </c>
      <c r="AQ194" s="228">
        <v>0</v>
      </c>
      <c r="AR194" s="228">
        <v>0</v>
      </c>
      <c r="AS194" s="228">
        <v>0</v>
      </c>
      <c r="AU194" s="33">
        <v>191</v>
      </c>
      <c r="AV194" s="228">
        <v>5</v>
      </c>
      <c r="AW194" s="228">
        <v>0</v>
      </c>
      <c r="AX194" s="228">
        <v>0</v>
      </c>
      <c r="AY194" s="228">
        <v>0</v>
      </c>
      <c r="AZ194" s="228">
        <v>0</v>
      </c>
      <c r="BA194" s="228">
        <v>0</v>
      </c>
      <c r="BC194" s="184">
        <v>191</v>
      </c>
      <c r="BD194" s="183" t="s">
        <v>395</v>
      </c>
      <c r="BE194" s="117">
        <v>1</v>
      </c>
      <c r="BF194" s="117">
        <v>1</v>
      </c>
      <c r="BG194" s="117">
        <v>1</v>
      </c>
      <c r="BH194" s="117">
        <v>1</v>
      </c>
      <c r="BI194" s="117">
        <v>1</v>
      </c>
    </row>
    <row r="195" spans="8:61" s="229" customFormat="1" x14ac:dyDescent="0.35">
      <c r="H195" s="33">
        <v>192</v>
      </c>
      <c r="I195" s="228">
        <v>1000</v>
      </c>
      <c r="J195" s="228">
        <v>1000</v>
      </c>
      <c r="K195" s="228">
        <v>1000</v>
      </c>
      <c r="L195" s="7">
        <v>1000</v>
      </c>
      <c r="M195" s="7">
        <v>1000</v>
      </c>
      <c r="O195" s="33">
        <v>192</v>
      </c>
      <c r="P195" s="228">
        <f t="shared" si="8"/>
        <v>11</v>
      </c>
      <c r="Q195" s="228">
        <v>0</v>
      </c>
      <c r="R195" s="228">
        <v>0</v>
      </c>
      <c r="S195" s="228">
        <v>0</v>
      </c>
      <c r="T195" s="228">
        <v>0</v>
      </c>
      <c r="U195" s="228">
        <v>0</v>
      </c>
      <c r="W195" s="33">
        <v>192</v>
      </c>
      <c r="X195" s="228">
        <f t="shared" si="9"/>
        <v>12</v>
      </c>
      <c r="Y195" s="228">
        <v>0</v>
      </c>
      <c r="Z195" s="228">
        <v>0</v>
      </c>
      <c r="AA195" s="228">
        <v>0</v>
      </c>
      <c r="AB195" s="228">
        <v>0</v>
      </c>
      <c r="AC195" s="228">
        <v>0</v>
      </c>
      <c r="AE195" s="33">
        <v>192</v>
      </c>
      <c r="AF195" s="228">
        <f t="shared" si="10"/>
        <v>13</v>
      </c>
      <c r="AG195" s="228">
        <v>0</v>
      </c>
      <c r="AH195" s="228">
        <v>0</v>
      </c>
      <c r="AI195" s="228">
        <v>0</v>
      </c>
      <c r="AJ195" s="228">
        <v>0</v>
      </c>
      <c r="AK195" s="228">
        <v>0</v>
      </c>
      <c r="AM195" s="33">
        <v>192</v>
      </c>
      <c r="AN195" s="228">
        <f t="shared" si="11"/>
        <v>1</v>
      </c>
      <c r="AO195" s="228">
        <v>0</v>
      </c>
      <c r="AP195" s="228">
        <v>0</v>
      </c>
      <c r="AQ195" s="228">
        <v>0</v>
      </c>
      <c r="AR195" s="228">
        <v>0</v>
      </c>
      <c r="AS195" s="228">
        <v>0</v>
      </c>
      <c r="AU195" s="33">
        <v>192</v>
      </c>
      <c r="AV195" s="228">
        <v>5</v>
      </c>
      <c r="AW195" s="228">
        <v>0</v>
      </c>
      <c r="AX195" s="228">
        <v>0</v>
      </c>
      <c r="AY195" s="228">
        <v>0</v>
      </c>
      <c r="AZ195" s="228">
        <v>0</v>
      </c>
      <c r="BA195" s="228">
        <v>0</v>
      </c>
      <c r="BC195" s="184">
        <v>192</v>
      </c>
      <c r="BD195" s="183" t="s">
        <v>395</v>
      </c>
      <c r="BE195" s="117">
        <v>1</v>
      </c>
      <c r="BF195" s="117">
        <v>1</v>
      </c>
      <c r="BG195" s="117">
        <v>1</v>
      </c>
      <c r="BH195" s="117">
        <v>1</v>
      </c>
      <c r="BI195" s="117">
        <v>1</v>
      </c>
    </row>
    <row r="196" spans="8:61" s="229" customFormat="1" x14ac:dyDescent="0.35">
      <c r="H196" s="33">
        <v>193</v>
      </c>
      <c r="I196" s="228">
        <v>1000</v>
      </c>
      <c r="J196" s="228">
        <v>1000</v>
      </c>
      <c r="K196" s="228">
        <v>1000</v>
      </c>
      <c r="L196" s="7">
        <v>1000</v>
      </c>
      <c r="M196" s="7">
        <v>1000</v>
      </c>
      <c r="O196" s="33">
        <v>193</v>
      </c>
      <c r="P196" s="228">
        <f t="shared" si="8"/>
        <v>11</v>
      </c>
      <c r="Q196" s="228">
        <v>0</v>
      </c>
      <c r="R196" s="228">
        <v>0</v>
      </c>
      <c r="S196" s="228">
        <v>0</v>
      </c>
      <c r="T196" s="228">
        <v>0</v>
      </c>
      <c r="U196" s="228">
        <v>0</v>
      </c>
      <c r="W196" s="33">
        <v>193</v>
      </c>
      <c r="X196" s="228">
        <f t="shared" si="9"/>
        <v>12</v>
      </c>
      <c r="Y196" s="228">
        <v>0</v>
      </c>
      <c r="Z196" s="228">
        <v>0</v>
      </c>
      <c r="AA196" s="228">
        <v>0</v>
      </c>
      <c r="AB196" s="228">
        <v>0</v>
      </c>
      <c r="AC196" s="228">
        <v>0</v>
      </c>
      <c r="AE196" s="33">
        <v>193</v>
      </c>
      <c r="AF196" s="228">
        <f t="shared" si="10"/>
        <v>13</v>
      </c>
      <c r="AG196" s="228">
        <v>0</v>
      </c>
      <c r="AH196" s="228">
        <v>0</v>
      </c>
      <c r="AI196" s="228">
        <v>0</v>
      </c>
      <c r="AJ196" s="228">
        <v>0</v>
      </c>
      <c r="AK196" s="228">
        <v>0</v>
      </c>
      <c r="AM196" s="33">
        <v>193</v>
      </c>
      <c r="AN196" s="228">
        <f t="shared" si="11"/>
        <v>1</v>
      </c>
      <c r="AO196" s="228">
        <v>0</v>
      </c>
      <c r="AP196" s="228">
        <v>0</v>
      </c>
      <c r="AQ196" s="228">
        <v>0</v>
      </c>
      <c r="AR196" s="228">
        <v>0</v>
      </c>
      <c r="AS196" s="228">
        <v>0</v>
      </c>
      <c r="AU196" s="33">
        <v>193</v>
      </c>
      <c r="AV196" s="228">
        <v>5</v>
      </c>
      <c r="AW196" s="228">
        <v>0</v>
      </c>
      <c r="AX196" s="228">
        <v>0</v>
      </c>
      <c r="AY196" s="228">
        <v>0</v>
      </c>
      <c r="AZ196" s="228">
        <v>0</v>
      </c>
      <c r="BA196" s="228">
        <v>0</v>
      </c>
      <c r="BC196" s="184">
        <v>193</v>
      </c>
      <c r="BD196" s="183" t="s">
        <v>395</v>
      </c>
      <c r="BE196" s="117">
        <v>1</v>
      </c>
      <c r="BF196" s="117">
        <v>1</v>
      </c>
      <c r="BG196" s="117">
        <v>1</v>
      </c>
      <c r="BH196" s="117">
        <v>1</v>
      </c>
      <c r="BI196" s="117">
        <v>1</v>
      </c>
    </row>
    <row r="197" spans="8:61" s="229" customFormat="1" x14ac:dyDescent="0.35">
      <c r="H197" s="33">
        <v>194</v>
      </c>
      <c r="I197" s="228">
        <v>1000</v>
      </c>
      <c r="J197" s="228">
        <v>1000</v>
      </c>
      <c r="K197" s="228">
        <v>1000</v>
      </c>
      <c r="L197" s="7">
        <v>1000</v>
      </c>
      <c r="M197" s="7">
        <v>1000</v>
      </c>
      <c r="O197" s="33">
        <v>194</v>
      </c>
      <c r="P197" s="228">
        <f t="shared" ref="P197:P260" si="12">P196</f>
        <v>11</v>
      </c>
      <c r="Q197" s="228">
        <v>0</v>
      </c>
      <c r="R197" s="228">
        <v>0</v>
      </c>
      <c r="S197" s="228">
        <v>0</v>
      </c>
      <c r="T197" s="228">
        <v>0</v>
      </c>
      <c r="U197" s="228">
        <v>0</v>
      </c>
      <c r="W197" s="33">
        <v>194</v>
      </c>
      <c r="X197" s="228">
        <f t="shared" ref="X197:X260" si="13">X196</f>
        <v>12</v>
      </c>
      <c r="Y197" s="228">
        <v>0</v>
      </c>
      <c r="Z197" s="228">
        <v>0</v>
      </c>
      <c r="AA197" s="228">
        <v>0</v>
      </c>
      <c r="AB197" s="228">
        <v>0</v>
      </c>
      <c r="AC197" s="228">
        <v>0</v>
      </c>
      <c r="AE197" s="33">
        <v>194</v>
      </c>
      <c r="AF197" s="228">
        <f t="shared" ref="AF197:AF260" si="14">AF196</f>
        <v>13</v>
      </c>
      <c r="AG197" s="228">
        <v>0</v>
      </c>
      <c r="AH197" s="228">
        <v>0</v>
      </c>
      <c r="AI197" s="228">
        <v>0</v>
      </c>
      <c r="AJ197" s="228">
        <v>0</v>
      </c>
      <c r="AK197" s="228">
        <v>0</v>
      </c>
      <c r="AM197" s="33">
        <v>194</v>
      </c>
      <c r="AN197" s="228">
        <f t="shared" ref="AN197:AN260" si="15">AN196</f>
        <v>1</v>
      </c>
      <c r="AO197" s="228">
        <v>0</v>
      </c>
      <c r="AP197" s="228">
        <v>0</v>
      </c>
      <c r="AQ197" s="228">
        <v>0</v>
      </c>
      <c r="AR197" s="228">
        <v>0</v>
      </c>
      <c r="AS197" s="228">
        <v>0</v>
      </c>
      <c r="AU197" s="33">
        <v>194</v>
      </c>
      <c r="AV197" s="228">
        <v>5</v>
      </c>
      <c r="AW197" s="228">
        <v>0</v>
      </c>
      <c r="AX197" s="228">
        <v>0</v>
      </c>
      <c r="AY197" s="228">
        <v>0</v>
      </c>
      <c r="AZ197" s="228">
        <v>0</v>
      </c>
      <c r="BA197" s="228">
        <v>0</v>
      </c>
      <c r="BC197" s="184">
        <v>194</v>
      </c>
      <c r="BD197" s="183" t="s">
        <v>395</v>
      </c>
      <c r="BE197" s="117">
        <v>1</v>
      </c>
      <c r="BF197" s="117">
        <v>1</v>
      </c>
      <c r="BG197" s="117">
        <v>1</v>
      </c>
      <c r="BH197" s="117">
        <v>1</v>
      </c>
      <c r="BI197" s="117">
        <v>1</v>
      </c>
    </row>
    <row r="198" spans="8:61" s="229" customFormat="1" x14ac:dyDescent="0.35">
      <c r="H198" s="33">
        <v>195</v>
      </c>
      <c r="I198" s="228">
        <v>1000</v>
      </c>
      <c r="J198" s="228">
        <v>1000</v>
      </c>
      <c r="K198" s="228">
        <v>1000</v>
      </c>
      <c r="L198" s="7">
        <v>1000</v>
      </c>
      <c r="M198" s="7">
        <v>1000</v>
      </c>
      <c r="O198" s="33">
        <v>195</v>
      </c>
      <c r="P198" s="228">
        <f t="shared" si="12"/>
        <v>11</v>
      </c>
      <c r="Q198" s="228">
        <v>0</v>
      </c>
      <c r="R198" s="228">
        <v>0</v>
      </c>
      <c r="S198" s="228">
        <v>0</v>
      </c>
      <c r="T198" s="228">
        <v>0</v>
      </c>
      <c r="U198" s="228">
        <v>0</v>
      </c>
      <c r="W198" s="33">
        <v>195</v>
      </c>
      <c r="X198" s="228">
        <f t="shared" si="13"/>
        <v>12</v>
      </c>
      <c r="Y198" s="228">
        <v>0</v>
      </c>
      <c r="Z198" s="228">
        <v>0</v>
      </c>
      <c r="AA198" s="228">
        <v>0</v>
      </c>
      <c r="AB198" s="228">
        <v>0</v>
      </c>
      <c r="AC198" s="228">
        <v>0</v>
      </c>
      <c r="AE198" s="33">
        <v>195</v>
      </c>
      <c r="AF198" s="228">
        <f t="shared" si="14"/>
        <v>13</v>
      </c>
      <c r="AG198" s="228">
        <v>0</v>
      </c>
      <c r="AH198" s="228">
        <v>0</v>
      </c>
      <c r="AI198" s="228">
        <v>0</v>
      </c>
      <c r="AJ198" s="228">
        <v>0</v>
      </c>
      <c r="AK198" s="228">
        <v>0</v>
      </c>
      <c r="AM198" s="33">
        <v>195</v>
      </c>
      <c r="AN198" s="228">
        <f t="shared" si="15"/>
        <v>1</v>
      </c>
      <c r="AO198" s="228">
        <v>0</v>
      </c>
      <c r="AP198" s="228">
        <v>0</v>
      </c>
      <c r="AQ198" s="228">
        <v>0</v>
      </c>
      <c r="AR198" s="228">
        <v>0</v>
      </c>
      <c r="AS198" s="228">
        <v>0</v>
      </c>
      <c r="AU198" s="33">
        <v>195</v>
      </c>
      <c r="AV198" s="228">
        <v>5</v>
      </c>
      <c r="AW198" s="228">
        <v>0</v>
      </c>
      <c r="AX198" s="228">
        <v>0</v>
      </c>
      <c r="AY198" s="228">
        <v>0</v>
      </c>
      <c r="AZ198" s="228">
        <v>0</v>
      </c>
      <c r="BA198" s="228">
        <v>0</v>
      </c>
      <c r="BC198" s="184">
        <v>195</v>
      </c>
      <c r="BD198" s="183" t="s">
        <v>395</v>
      </c>
      <c r="BE198" s="117">
        <v>1</v>
      </c>
      <c r="BF198" s="117">
        <v>1</v>
      </c>
      <c r="BG198" s="117">
        <v>1</v>
      </c>
      <c r="BH198" s="117">
        <v>1</v>
      </c>
      <c r="BI198" s="117">
        <v>1</v>
      </c>
    </row>
    <row r="199" spans="8:61" s="229" customFormat="1" x14ac:dyDescent="0.35">
      <c r="H199" s="33">
        <v>196</v>
      </c>
      <c r="I199" s="228">
        <v>1000</v>
      </c>
      <c r="J199" s="228">
        <v>1000</v>
      </c>
      <c r="K199" s="228">
        <v>1000</v>
      </c>
      <c r="L199" s="7">
        <v>1000</v>
      </c>
      <c r="M199" s="7">
        <v>1000</v>
      </c>
      <c r="O199" s="33">
        <v>196</v>
      </c>
      <c r="P199" s="228">
        <f t="shared" si="12"/>
        <v>11</v>
      </c>
      <c r="Q199" s="228">
        <v>0</v>
      </c>
      <c r="R199" s="228">
        <v>0</v>
      </c>
      <c r="S199" s="228">
        <v>0</v>
      </c>
      <c r="T199" s="228">
        <v>0</v>
      </c>
      <c r="U199" s="228">
        <v>0</v>
      </c>
      <c r="W199" s="33">
        <v>196</v>
      </c>
      <c r="X199" s="228">
        <f t="shared" si="13"/>
        <v>12</v>
      </c>
      <c r="Y199" s="228">
        <v>0</v>
      </c>
      <c r="Z199" s="228">
        <v>0</v>
      </c>
      <c r="AA199" s="228">
        <v>0</v>
      </c>
      <c r="AB199" s="228">
        <v>0</v>
      </c>
      <c r="AC199" s="228">
        <v>0</v>
      </c>
      <c r="AE199" s="33">
        <v>196</v>
      </c>
      <c r="AF199" s="228">
        <f t="shared" si="14"/>
        <v>13</v>
      </c>
      <c r="AG199" s="228">
        <v>0</v>
      </c>
      <c r="AH199" s="228">
        <v>0</v>
      </c>
      <c r="AI199" s="228">
        <v>0</v>
      </c>
      <c r="AJ199" s="228">
        <v>0</v>
      </c>
      <c r="AK199" s="228">
        <v>0</v>
      </c>
      <c r="AM199" s="33">
        <v>196</v>
      </c>
      <c r="AN199" s="228">
        <f t="shared" si="15"/>
        <v>1</v>
      </c>
      <c r="AO199" s="228">
        <v>0</v>
      </c>
      <c r="AP199" s="228">
        <v>0</v>
      </c>
      <c r="AQ199" s="228">
        <v>0</v>
      </c>
      <c r="AR199" s="228">
        <v>0</v>
      </c>
      <c r="AS199" s="228">
        <v>0</v>
      </c>
      <c r="AU199" s="33">
        <v>196</v>
      </c>
      <c r="AV199" s="228">
        <v>5</v>
      </c>
      <c r="AW199" s="228">
        <v>0</v>
      </c>
      <c r="AX199" s="228">
        <v>0</v>
      </c>
      <c r="AY199" s="228">
        <v>0</v>
      </c>
      <c r="AZ199" s="228">
        <v>0</v>
      </c>
      <c r="BA199" s="228">
        <v>0</v>
      </c>
      <c r="BC199" s="184">
        <v>196</v>
      </c>
      <c r="BD199" s="183" t="s">
        <v>395</v>
      </c>
      <c r="BE199" s="117">
        <v>1</v>
      </c>
      <c r="BF199" s="117">
        <v>1</v>
      </c>
      <c r="BG199" s="117">
        <v>1</v>
      </c>
      <c r="BH199" s="117">
        <v>1</v>
      </c>
      <c r="BI199" s="117">
        <v>1</v>
      </c>
    </row>
    <row r="200" spans="8:61" s="229" customFormat="1" x14ac:dyDescent="0.35">
      <c r="H200" s="33">
        <v>197</v>
      </c>
      <c r="I200" s="228">
        <v>1000</v>
      </c>
      <c r="J200" s="228">
        <v>1000</v>
      </c>
      <c r="K200" s="228">
        <v>1000</v>
      </c>
      <c r="L200" s="7">
        <v>1000</v>
      </c>
      <c r="M200" s="7">
        <v>1000</v>
      </c>
      <c r="O200" s="33">
        <v>197</v>
      </c>
      <c r="P200" s="228">
        <f t="shared" si="12"/>
        <v>11</v>
      </c>
      <c r="Q200" s="228">
        <v>0</v>
      </c>
      <c r="R200" s="228">
        <v>0</v>
      </c>
      <c r="S200" s="228">
        <v>0</v>
      </c>
      <c r="T200" s="228">
        <v>0</v>
      </c>
      <c r="U200" s="228">
        <v>0</v>
      </c>
      <c r="W200" s="33">
        <v>197</v>
      </c>
      <c r="X200" s="228">
        <f t="shared" si="13"/>
        <v>12</v>
      </c>
      <c r="Y200" s="228">
        <v>0</v>
      </c>
      <c r="Z200" s="228">
        <v>0</v>
      </c>
      <c r="AA200" s="228">
        <v>0</v>
      </c>
      <c r="AB200" s="228">
        <v>0</v>
      </c>
      <c r="AC200" s="228">
        <v>0</v>
      </c>
      <c r="AE200" s="33">
        <v>197</v>
      </c>
      <c r="AF200" s="228">
        <f t="shared" si="14"/>
        <v>13</v>
      </c>
      <c r="AG200" s="228">
        <v>0</v>
      </c>
      <c r="AH200" s="228">
        <v>0</v>
      </c>
      <c r="AI200" s="228">
        <v>0</v>
      </c>
      <c r="AJ200" s="228">
        <v>0</v>
      </c>
      <c r="AK200" s="228">
        <v>0</v>
      </c>
      <c r="AM200" s="33">
        <v>197</v>
      </c>
      <c r="AN200" s="228">
        <f t="shared" si="15"/>
        <v>1</v>
      </c>
      <c r="AO200" s="228">
        <v>0</v>
      </c>
      <c r="AP200" s="228">
        <v>0</v>
      </c>
      <c r="AQ200" s="228">
        <v>0</v>
      </c>
      <c r="AR200" s="228">
        <v>0</v>
      </c>
      <c r="AS200" s="228">
        <v>0</v>
      </c>
      <c r="AU200" s="33">
        <v>197</v>
      </c>
      <c r="AV200" s="228">
        <v>5</v>
      </c>
      <c r="AW200" s="228">
        <v>0</v>
      </c>
      <c r="AX200" s="228">
        <v>0</v>
      </c>
      <c r="AY200" s="228">
        <v>0</v>
      </c>
      <c r="AZ200" s="228">
        <v>0</v>
      </c>
      <c r="BA200" s="228">
        <v>0</v>
      </c>
      <c r="BC200" s="184">
        <v>197</v>
      </c>
      <c r="BD200" s="183" t="s">
        <v>395</v>
      </c>
      <c r="BE200" s="117">
        <v>1</v>
      </c>
      <c r="BF200" s="117">
        <v>1</v>
      </c>
      <c r="BG200" s="117">
        <v>1</v>
      </c>
      <c r="BH200" s="117">
        <v>1</v>
      </c>
      <c r="BI200" s="117">
        <v>1</v>
      </c>
    </row>
    <row r="201" spans="8:61" s="229" customFormat="1" x14ac:dyDescent="0.35">
      <c r="H201" s="33">
        <v>198</v>
      </c>
      <c r="I201" s="228">
        <v>1000</v>
      </c>
      <c r="J201" s="228">
        <v>1000</v>
      </c>
      <c r="K201" s="228">
        <v>1000</v>
      </c>
      <c r="L201" s="7">
        <v>1000</v>
      </c>
      <c r="M201" s="7">
        <v>1000</v>
      </c>
      <c r="O201" s="33">
        <v>198</v>
      </c>
      <c r="P201" s="228">
        <f t="shared" si="12"/>
        <v>11</v>
      </c>
      <c r="Q201" s="228">
        <v>0</v>
      </c>
      <c r="R201" s="228">
        <v>0</v>
      </c>
      <c r="S201" s="228">
        <v>0</v>
      </c>
      <c r="T201" s="228">
        <v>0</v>
      </c>
      <c r="U201" s="228">
        <v>0</v>
      </c>
      <c r="W201" s="33">
        <v>198</v>
      </c>
      <c r="X201" s="228">
        <f t="shared" si="13"/>
        <v>12</v>
      </c>
      <c r="Y201" s="228">
        <v>0</v>
      </c>
      <c r="Z201" s="228">
        <v>0</v>
      </c>
      <c r="AA201" s="228">
        <v>0</v>
      </c>
      <c r="AB201" s="228">
        <v>0</v>
      </c>
      <c r="AC201" s="228">
        <v>0</v>
      </c>
      <c r="AE201" s="33">
        <v>198</v>
      </c>
      <c r="AF201" s="228">
        <f t="shared" si="14"/>
        <v>13</v>
      </c>
      <c r="AG201" s="228">
        <v>0</v>
      </c>
      <c r="AH201" s="228">
        <v>0</v>
      </c>
      <c r="AI201" s="228">
        <v>0</v>
      </c>
      <c r="AJ201" s="228">
        <v>0</v>
      </c>
      <c r="AK201" s="228">
        <v>0</v>
      </c>
      <c r="AM201" s="33">
        <v>198</v>
      </c>
      <c r="AN201" s="228">
        <f t="shared" si="15"/>
        <v>1</v>
      </c>
      <c r="AO201" s="228">
        <v>0</v>
      </c>
      <c r="AP201" s="228">
        <v>0</v>
      </c>
      <c r="AQ201" s="228">
        <v>0</v>
      </c>
      <c r="AR201" s="228">
        <v>0</v>
      </c>
      <c r="AS201" s="228">
        <v>0</v>
      </c>
      <c r="AU201" s="33">
        <v>198</v>
      </c>
      <c r="AV201" s="228">
        <v>5</v>
      </c>
      <c r="AW201" s="228">
        <v>0</v>
      </c>
      <c r="AX201" s="228">
        <v>0</v>
      </c>
      <c r="AY201" s="228">
        <v>0</v>
      </c>
      <c r="AZ201" s="228">
        <v>0</v>
      </c>
      <c r="BA201" s="228">
        <v>0</v>
      </c>
      <c r="BC201" s="184">
        <v>198</v>
      </c>
      <c r="BD201" s="183" t="s">
        <v>395</v>
      </c>
      <c r="BE201" s="117">
        <v>1</v>
      </c>
      <c r="BF201" s="117">
        <v>1</v>
      </c>
      <c r="BG201" s="117">
        <v>1</v>
      </c>
      <c r="BH201" s="117">
        <v>1</v>
      </c>
      <c r="BI201" s="117">
        <v>1</v>
      </c>
    </row>
    <row r="202" spans="8:61" s="229" customFormat="1" x14ac:dyDescent="0.35">
      <c r="H202" s="33">
        <v>199</v>
      </c>
      <c r="I202" s="228">
        <v>1000</v>
      </c>
      <c r="J202" s="228">
        <v>1000</v>
      </c>
      <c r="K202" s="228">
        <v>1000</v>
      </c>
      <c r="L202" s="7">
        <v>1000</v>
      </c>
      <c r="M202" s="7">
        <v>1000</v>
      </c>
      <c r="O202" s="33">
        <v>199</v>
      </c>
      <c r="P202" s="228">
        <f t="shared" si="12"/>
        <v>11</v>
      </c>
      <c r="Q202" s="228">
        <v>0</v>
      </c>
      <c r="R202" s="228">
        <v>0</v>
      </c>
      <c r="S202" s="228">
        <v>0</v>
      </c>
      <c r="T202" s="228">
        <v>0</v>
      </c>
      <c r="U202" s="228">
        <v>0</v>
      </c>
      <c r="W202" s="33">
        <v>199</v>
      </c>
      <c r="X202" s="228">
        <f t="shared" si="13"/>
        <v>12</v>
      </c>
      <c r="Y202" s="228">
        <v>0</v>
      </c>
      <c r="Z202" s="228">
        <v>0</v>
      </c>
      <c r="AA202" s="228">
        <v>0</v>
      </c>
      <c r="AB202" s="228">
        <v>0</v>
      </c>
      <c r="AC202" s="228">
        <v>0</v>
      </c>
      <c r="AE202" s="33">
        <v>199</v>
      </c>
      <c r="AF202" s="228">
        <f t="shared" si="14"/>
        <v>13</v>
      </c>
      <c r="AG202" s="228">
        <v>0</v>
      </c>
      <c r="AH202" s="228">
        <v>0</v>
      </c>
      <c r="AI202" s="228">
        <v>0</v>
      </c>
      <c r="AJ202" s="228">
        <v>0</v>
      </c>
      <c r="AK202" s="228">
        <v>0</v>
      </c>
      <c r="AM202" s="33">
        <v>199</v>
      </c>
      <c r="AN202" s="228">
        <f t="shared" si="15"/>
        <v>1</v>
      </c>
      <c r="AO202" s="228">
        <v>0</v>
      </c>
      <c r="AP202" s="228">
        <v>0</v>
      </c>
      <c r="AQ202" s="228">
        <v>0</v>
      </c>
      <c r="AR202" s="228">
        <v>0</v>
      </c>
      <c r="AS202" s="228">
        <v>0</v>
      </c>
      <c r="AU202" s="33">
        <v>199</v>
      </c>
      <c r="AV202" s="228">
        <v>5</v>
      </c>
      <c r="AW202" s="228">
        <v>0</v>
      </c>
      <c r="AX202" s="228">
        <v>0</v>
      </c>
      <c r="AY202" s="228">
        <v>0</v>
      </c>
      <c r="AZ202" s="228">
        <v>0</v>
      </c>
      <c r="BA202" s="228">
        <v>0</v>
      </c>
      <c r="BC202" s="184">
        <v>199</v>
      </c>
      <c r="BD202" s="183" t="s">
        <v>395</v>
      </c>
      <c r="BE202" s="117">
        <v>1</v>
      </c>
      <c r="BF202" s="117">
        <v>1</v>
      </c>
      <c r="BG202" s="117">
        <v>1</v>
      </c>
      <c r="BH202" s="117">
        <v>1</v>
      </c>
      <c r="BI202" s="117">
        <v>1</v>
      </c>
    </row>
    <row r="203" spans="8:61" s="229" customFormat="1" x14ac:dyDescent="0.35">
      <c r="H203" s="33">
        <v>200</v>
      </c>
      <c r="I203" s="228">
        <v>1000</v>
      </c>
      <c r="J203" s="228">
        <v>1000</v>
      </c>
      <c r="K203" s="228">
        <v>1000</v>
      </c>
      <c r="L203" s="7">
        <v>1000</v>
      </c>
      <c r="M203" s="7">
        <v>1000</v>
      </c>
      <c r="O203" s="33">
        <v>200</v>
      </c>
      <c r="P203" s="228">
        <f t="shared" si="12"/>
        <v>11</v>
      </c>
      <c r="Q203" s="228">
        <v>0</v>
      </c>
      <c r="R203" s="228">
        <v>0</v>
      </c>
      <c r="S203" s="228">
        <v>0</v>
      </c>
      <c r="T203" s="228">
        <v>0</v>
      </c>
      <c r="U203" s="228">
        <v>0</v>
      </c>
      <c r="W203" s="33">
        <v>200</v>
      </c>
      <c r="X203" s="228">
        <f t="shared" si="13"/>
        <v>12</v>
      </c>
      <c r="Y203" s="228">
        <v>0</v>
      </c>
      <c r="Z203" s="228">
        <v>0</v>
      </c>
      <c r="AA203" s="228">
        <v>0</v>
      </c>
      <c r="AB203" s="228">
        <v>0</v>
      </c>
      <c r="AC203" s="228">
        <v>0</v>
      </c>
      <c r="AE203" s="33">
        <v>200</v>
      </c>
      <c r="AF203" s="228">
        <f t="shared" si="14"/>
        <v>13</v>
      </c>
      <c r="AG203" s="228">
        <v>0</v>
      </c>
      <c r="AH203" s="228">
        <v>0</v>
      </c>
      <c r="AI203" s="228">
        <v>0</v>
      </c>
      <c r="AJ203" s="228">
        <v>0</v>
      </c>
      <c r="AK203" s="228">
        <v>0</v>
      </c>
      <c r="AM203" s="33">
        <v>200</v>
      </c>
      <c r="AN203" s="228">
        <f t="shared" si="15"/>
        <v>1</v>
      </c>
      <c r="AO203" s="228">
        <v>0</v>
      </c>
      <c r="AP203" s="228">
        <v>0</v>
      </c>
      <c r="AQ203" s="228">
        <v>0</v>
      </c>
      <c r="AR203" s="228">
        <v>0</v>
      </c>
      <c r="AS203" s="228">
        <v>0</v>
      </c>
      <c r="AU203" s="33">
        <v>200</v>
      </c>
      <c r="AV203" s="228">
        <v>5</v>
      </c>
      <c r="AW203" s="228">
        <v>0</v>
      </c>
      <c r="AX203" s="228">
        <v>0</v>
      </c>
      <c r="AY203" s="228">
        <v>0</v>
      </c>
      <c r="AZ203" s="228">
        <v>0</v>
      </c>
      <c r="BA203" s="228">
        <v>0</v>
      </c>
      <c r="BC203" s="184">
        <v>200</v>
      </c>
      <c r="BD203" s="183" t="s">
        <v>395</v>
      </c>
      <c r="BE203" s="117">
        <v>1</v>
      </c>
      <c r="BF203" s="117">
        <v>1</v>
      </c>
      <c r="BG203" s="117">
        <v>1</v>
      </c>
      <c r="BH203" s="117">
        <v>1</v>
      </c>
      <c r="BI203" s="117">
        <v>1</v>
      </c>
    </row>
    <row r="204" spans="8:61" x14ac:dyDescent="0.35">
      <c r="H204" s="33">
        <v>201</v>
      </c>
      <c r="I204" s="228">
        <v>1000</v>
      </c>
      <c r="J204" s="228">
        <v>1000</v>
      </c>
      <c r="K204" s="228">
        <v>1000</v>
      </c>
      <c r="L204" s="228">
        <v>1000</v>
      </c>
      <c r="M204" s="228">
        <v>1000</v>
      </c>
      <c r="N204" s="229"/>
      <c r="O204" s="33">
        <v>201</v>
      </c>
      <c r="P204" s="228">
        <f t="shared" si="12"/>
        <v>11</v>
      </c>
      <c r="Q204" s="228">
        <v>0</v>
      </c>
      <c r="R204" s="228">
        <v>0</v>
      </c>
      <c r="S204" s="228">
        <v>0</v>
      </c>
      <c r="T204" s="228">
        <v>0</v>
      </c>
      <c r="U204" s="228">
        <v>0</v>
      </c>
      <c r="V204" s="229"/>
      <c r="W204" s="33">
        <v>201</v>
      </c>
      <c r="X204" s="228">
        <f t="shared" si="13"/>
        <v>12</v>
      </c>
      <c r="Y204" s="228">
        <v>0</v>
      </c>
      <c r="Z204" s="228">
        <v>0</v>
      </c>
      <c r="AA204" s="228">
        <v>0</v>
      </c>
      <c r="AB204" s="228">
        <v>0</v>
      </c>
      <c r="AC204" s="228">
        <v>0</v>
      </c>
      <c r="AD204" s="229"/>
      <c r="AE204" s="33">
        <v>201</v>
      </c>
      <c r="AF204" s="228">
        <f t="shared" si="14"/>
        <v>13</v>
      </c>
      <c r="AG204" s="228">
        <v>0</v>
      </c>
      <c r="AH204" s="228">
        <v>0</v>
      </c>
      <c r="AI204" s="228">
        <v>0</v>
      </c>
      <c r="AJ204" s="228">
        <v>0</v>
      </c>
      <c r="AK204" s="228">
        <v>0</v>
      </c>
      <c r="AL204" s="229"/>
      <c r="AM204" s="33">
        <v>201</v>
      </c>
      <c r="AN204" s="228">
        <f t="shared" si="15"/>
        <v>1</v>
      </c>
      <c r="AO204" s="228">
        <v>0</v>
      </c>
      <c r="AP204" s="228">
        <v>0</v>
      </c>
      <c r="AQ204" s="228">
        <v>0</v>
      </c>
      <c r="AR204" s="228">
        <v>0</v>
      </c>
      <c r="AS204" s="228">
        <v>0</v>
      </c>
      <c r="AT204" s="229"/>
      <c r="AU204" s="33">
        <v>201</v>
      </c>
      <c r="AV204" s="228">
        <v>5</v>
      </c>
      <c r="AW204" s="228">
        <v>0</v>
      </c>
      <c r="AX204" s="228">
        <v>0</v>
      </c>
      <c r="AY204" s="228">
        <v>0</v>
      </c>
      <c r="AZ204" s="228">
        <v>0</v>
      </c>
      <c r="BA204" s="228">
        <v>0</v>
      </c>
      <c r="BB204" s="229"/>
      <c r="BC204" s="184">
        <v>201</v>
      </c>
      <c r="BD204" s="183" t="s">
        <v>395</v>
      </c>
      <c r="BE204" s="117">
        <v>1</v>
      </c>
      <c r="BF204" s="117">
        <v>1</v>
      </c>
      <c r="BG204" s="117">
        <v>1</v>
      </c>
      <c r="BH204" s="117">
        <v>1</v>
      </c>
      <c r="BI204" s="117">
        <v>1</v>
      </c>
    </row>
    <row r="205" spans="8:61" x14ac:dyDescent="0.35">
      <c r="H205" s="33">
        <v>202</v>
      </c>
      <c r="I205" s="228">
        <v>1000</v>
      </c>
      <c r="J205" s="228">
        <v>1000</v>
      </c>
      <c r="K205" s="228">
        <v>1000</v>
      </c>
      <c r="L205" s="228">
        <v>1000</v>
      </c>
      <c r="M205" s="228">
        <v>1000</v>
      </c>
      <c r="N205" s="229"/>
      <c r="O205" s="33">
        <v>202</v>
      </c>
      <c r="P205" s="228">
        <f t="shared" si="12"/>
        <v>11</v>
      </c>
      <c r="Q205" s="228">
        <v>0</v>
      </c>
      <c r="R205" s="228">
        <v>0</v>
      </c>
      <c r="S205" s="228">
        <v>0</v>
      </c>
      <c r="T205" s="228">
        <v>0</v>
      </c>
      <c r="U205" s="228">
        <v>0</v>
      </c>
      <c r="V205" s="229"/>
      <c r="W205" s="33">
        <v>202</v>
      </c>
      <c r="X205" s="228">
        <f t="shared" si="13"/>
        <v>12</v>
      </c>
      <c r="Y205" s="228">
        <v>0</v>
      </c>
      <c r="Z205" s="228">
        <v>0</v>
      </c>
      <c r="AA205" s="228">
        <v>0</v>
      </c>
      <c r="AB205" s="228">
        <v>0</v>
      </c>
      <c r="AC205" s="228">
        <v>0</v>
      </c>
      <c r="AD205" s="229"/>
      <c r="AE205" s="33">
        <v>202</v>
      </c>
      <c r="AF205" s="228">
        <f t="shared" si="14"/>
        <v>13</v>
      </c>
      <c r="AG205" s="228">
        <v>0</v>
      </c>
      <c r="AH205" s="228">
        <v>0</v>
      </c>
      <c r="AI205" s="228">
        <v>0</v>
      </c>
      <c r="AJ205" s="228">
        <v>0</v>
      </c>
      <c r="AK205" s="228">
        <v>0</v>
      </c>
      <c r="AL205" s="229"/>
      <c r="AM205" s="33">
        <v>202</v>
      </c>
      <c r="AN205" s="228">
        <f t="shared" si="15"/>
        <v>1</v>
      </c>
      <c r="AO205" s="228">
        <v>0</v>
      </c>
      <c r="AP205" s="228">
        <v>0</v>
      </c>
      <c r="AQ205" s="228">
        <v>0</v>
      </c>
      <c r="AR205" s="228">
        <v>0</v>
      </c>
      <c r="AS205" s="228">
        <v>0</v>
      </c>
      <c r="AT205" s="229"/>
      <c r="AU205" s="33">
        <v>202</v>
      </c>
      <c r="AV205" s="228">
        <v>5</v>
      </c>
      <c r="AW205" s="228">
        <v>0</v>
      </c>
      <c r="AX205" s="228">
        <v>0</v>
      </c>
      <c r="AY205" s="228">
        <v>0</v>
      </c>
      <c r="AZ205" s="228">
        <v>0</v>
      </c>
      <c r="BA205" s="228">
        <v>0</v>
      </c>
      <c r="BB205" s="229"/>
      <c r="BC205" s="184">
        <v>202</v>
      </c>
      <c r="BD205" s="183" t="s">
        <v>395</v>
      </c>
      <c r="BE205" s="117">
        <v>1</v>
      </c>
      <c r="BF205" s="117">
        <v>1</v>
      </c>
      <c r="BG205" s="117">
        <v>1</v>
      </c>
      <c r="BH205" s="117">
        <v>1</v>
      </c>
      <c r="BI205" s="117">
        <v>1</v>
      </c>
    </row>
    <row r="206" spans="8:61" x14ac:dyDescent="0.35">
      <c r="H206" s="33">
        <v>203</v>
      </c>
      <c r="I206" s="228">
        <v>1000</v>
      </c>
      <c r="J206" s="228">
        <v>1000</v>
      </c>
      <c r="K206" s="228">
        <v>1000</v>
      </c>
      <c r="L206" s="228">
        <v>1000</v>
      </c>
      <c r="M206" s="228">
        <v>1000</v>
      </c>
      <c r="N206" s="229"/>
      <c r="O206" s="33">
        <v>203</v>
      </c>
      <c r="P206" s="228">
        <f t="shared" si="12"/>
        <v>11</v>
      </c>
      <c r="Q206" s="228">
        <v>0</v>
      </c>
      <c r="R206" s="228">
        <v>0</v>
      </c>
      <c r="S206" s="228">
        <v>0</v>
      </c>
      <c r="T206" s="228">
        <v>0</v>
      </c>
      <c r="U206" s="228">
        <v>0</v>
      </c>
      <c r="V206" s="229"/>
      <c r="W206" s="33">
        <v>203</v>
      </c>
      <c r="X206" s="228">
        <f t="shared" si="13"/>
        <v>12</v>
      </c>
      <c r="Y206" s="228">
        <v>0</v>
      </c>
      <c r="Z206" s="228">
        <v>0</v>
      </c>
      <c r="AA206" s="228">
        <v>0</v>
      </c>
      <c r="AB206" s="228">
        <v>0</v>
      </c>
      <c r="AC206" s="228">
        <v>0</v>
      </c>
      <c r="AD206" s="229"/>
      <c r="AE206" s="33">
        <v>203</v>
      </c>
      <c r="AF206" s="228">
        <f t="shared" si="14"/>
        <v>13</v>
      </c>
      <c r="AG206" s="228">
        <v>0</v>
      </c>
      <c r="AH206" s="228">
        <v>0</v>
      </c>
      <c r="AI206" s="228">
        <v>0</v>
      </c>
      <c r="AJ206" s="228">
        <v>0</v>
      </c>
      <c r="AK206" s="228">
        <v>0</v>
      </c>
      <c r="AL206" s="229"/>
      <c r="AM206" s="33">
        <v>203</v>
      </c>
      <c r="AN206" s="228">
        <f t="shared" si="15"/>
        <v>1</v>
      </c>
      <c r="AO206" s="228">
        <v>0</v>
      </c>
      <c r="AP206" s="228">
        <v>0</v>
      </c>
      <c r="AQ206" s="228">
        <v>0</v>
      </c>
      <c r="AR206" s="228">
        <v>0</v>
      </c>
      <c r="AS206" s="228">
        <v>0</v>
      </c>
      <c r="AT206" s="229"/>
      <c r="AU206" s="33">
        <v>203</v>
      </c>
      <c r="AV206" s="228">
        <v>5</v>
      </c>
      <c r="AW206" s="228">
        <v>0</v>
      </c>
      <c r="AX206" s="228">
        <v>0</v>
      </c>
      <c r="AY206" s="228">
        <v>0</v>
      </c>
      <c r="AZ206" s="228">
        <v>0</v>
      </c>
      <c r="BA206" s="228">
        <v>0</v>
      </c>
      <c r="BB206" s="229"/>
      <c r="BC206" s="184">
        <v>203</v>
      </c>
      <c r="BD206" s="183" t="s">
        <v>395</v>
      </c>
      <c r="BE206" s="117">
        <v>1</v>
      </c>
      <c r="BF206" s="117">
        <v>1</v>
      </c>
      <c r="BG206" s="117">
        <v>1</v>
      </c>
      <c r="BH206" s="117">
        <v>1</v>
      </c>
      <c r="BI206" s="117">
        <v>1</v>
      </c>
    </row>
    <row r="207" spans="8:61" x14ac:dyDescent="0.35">
      <c r="H207" s="33">
        <v>204</v>
      </c>
      <c r="I207" s="228">
        <v>1000</v>
      </c>
      <c r="J207" s="228">
        <v>1000</v>
      </c>
      <c r="K207" s="228">
        <v>1000</v>
      </c>
      <c r="L207" s="228">
        <v>1000</v>
      </c>
      <c r="M207" s="228">
        <v>1000</v>
      </c>
      <c r="N207" s="229"/>
      <c r="O207" s="33">
        <v>204</v>
      </c>
      <c r="P207" s="228">
        <f t="shared" si="12"/>
        <v>11</v>
      </c>
      <c r="Q207" s="228">
        <v>0</v>
      </c>
      <c r="R207" s="228">
        <v>0</v>
      </c>
      <c r="S207" s="228">
        <v>0</v>
      </c>
      <c r="T207" s="228">
        <v>0</v>
      </c>
      <c r="U207" s="228">
        <v>0</v>
      </c>
      <c r="V207" s="229"/>
      <c r="W207" s="33">
        <v>204</v>
      </c>
      <c r="X207" s="228">
        <f t="shared" si="13"/>
        <v>12</v>
      </c>
      <c r="Y207" s="228">
        <v>0</v>
      </c>
      <c r="Z207" s="228">
        <v>0</v>
      </c>
      <c r="AA207" s="228">
        <v>0</v>
      </c>
      <c r="AB207" s="228">
        <v>0</v>
      </c>
      <c r="AC207" s="228">
        <v>0</v>
      </c>
      <c r="AD207" s="229"/>
      <c r="AE207" s="33">
        <v>204</v>
      </c>
      <c r="AF207" s="228">
        <f t="shared" si="14"/>
        <v>13</v>
      </c>
      <c r="AG207" s="228">
        <v>0</v>
      </c>
      <c r="AH207" s="228">
        <v>0</v>
      </c>
      <c r="AI207" s="228">
        <v>0</v>
      </c>
      <c r="AJ207" s="228">
        <v>0</v>
      </c>
      <c r="AK207" s="228">
        <v>0</v>
      </c>
      <c r="AL207" s="229"/>
      <c r="AM207" s="33">
        <v>204</v>
      </c>
      <c r="AN207" s="228">
        <f t="shared" si="15"/>
        <v>1</v>
      </c>
      <c r="AO207" s="228">
        <v>0</v>
      </c>
      <c r="AP207" s="228">
        <v>0</v>
      </c>
      <c r="AQ207" s="228">
        <v>0</v>
      </c>
      <c r="AR207" s="228">
        <v>0</v>
      </c>
      <c r="AS207" s="228">
        <v>0</v>
      </c>
      <c r="AT207" s="229"/>
      <c r="AU207" s="33">
        <v>204</v>
      </c>
      <c r="AV207" s="228">
        <v>5</v>
      </c>
      <c r="AW207" s="228">
        <v>0</v>
      </c>
      <c r="AX207" s="228">
        <v>0</v>
      </c>
      <c r="AY207" s="228">
        <v>0</v>
      </c>
      <c r="AZ207" s="228">
        <v>0</v>
      </c>
      <c r="BA207" s="228">
        <v>0</v>
      </c>
      <c r="BB207" s="229"/>
      <c r="BC207" s="184">
        <v>204</v>
      </c>
      <c r="BD207" s="183" t="s">
        <v>395</v>
      </c>
      <c r="BE207" s="117">
        <v>1</v>
      </c>
      <c r="BF207" s="117">
        <v>1</v>
      </c>
      <c r="BG207" s="117">
        <v>1</v>
      </c>
      <c r="BH207" s="117">
        <v>1</v>
      </c>
      <c r="BI207" s="117">
        <v>1</v>
      </c>
    </row>
    <row r="208" spans="8:61" x14ac:dyDescent="0.35">
      <c r="H208" s="33">
        <v>205</v>
      </c>
      <c r="I208" s="228">
        <v>1000</v>
      </c>
      <c r="J208" s="228">
        <v>1000</v>
      </c>
      <c r="K208" s="228">
        <v>1000</v>
      </c>
      <c r="L208" s="228">
        <v>1000</v>
      </c>
      <c r="M208" s="228">
        <v>1000</v>
      </c>
      <c r="N208" s="229"/>
      <c r="O208" s="33">
        <v>205</v>
      </c>
      <c r="P208" s="228">
        <f t="shared" si="12"/>
        <v>11</v>
      </c>
      <c r="Q208" s="228">
        <v>0</v>
      </c>
      <c r="R208" s="228">
        <v>0</v>
      </c>
      <c r="S208" s="228">
        <v>0</v>
      </c>
      <c r="T208" s="228">
        <v>0</v>
      </c>
      <c r="U208" s="228">
        <v>0</v>
      </c>
      <c r="V208" s="229"/>
      <c r="W208" s="33">
        <v>205</v>
      </c>
      <c r="X208" s="228">
        <f t="shared" si="13"/>
        <v>12</v>
      </c>
      <c r="Y208" s="228">
        <v>0</v>
      </c>
      <c r="Z208" s="228">
        <v>0</v>
      </c>
      <c r="AA208" s="228">
        <v>0</v>
      </c>
      <c r="AB208" s="228">
        <v>0</v>
      </c>
      <c r="AC208" s="228">
        <v>0</v>
      </c>
      <c r="AD208" s="229"/>
      <c r="AE208" s="33">
        <v>205</v>
      </c>
      <c r="AF208" s="228">
        <f t="shared" si="14"/>
        <v>13</v>
      </c>
      <c r="AG208" s="228">
        <v>0</v>
      </c>
      <c r="AH208" s="228">
        <v>0</v>
      </c>
      <c r="AI208" s="228">
        <v>0</v>
      </c>
      <c r="AJ208" s="228">
        <v>0</v>
      </c>
      <c r="AK208" s="228">
        <v>0</v>
      </c>
      <c r="AL208" s="229"/>
      <c r="AM208" s="33">
        <v>205</v>
      </c>
      <c r="AN208" s="228">
        <f t="shared" si="15"/>
        <v>1</v>
      </c>
      <c r="AO208" s="228">
        <v>0</v>
      </c>
      <c r="AP208" s="228">
        <v>0</v>
      </c>
      <c r="AQ208" s="228">
        <v>0</v>
      </c>
      <c r="AR208" s="228">
        <v>0</v>
      </c>
      <c r="AS208" s="228">
        <v>0</v>
      </c>
      <c r="AT208" s="229"/>
      <c r="AU208" s="33">
        <v>205</v>
      </c>
      <c r="AV208" s="228">
        <v>5</v>
      </c>
      <c r="AW208" s="228">
        <v>0</v>
      </c>
      <c r="AX208" s="228">
        <v>0</v>
      </c>
      <c r="AY208" s="228">
        <v>0</v>
      </c>
      <c r="AZ208" s="228">
        <v>0</v>
      </c>
      <c r="BA208" s="228">
        <v>0</v>
      </c>
      <c r="BB208" s="229"/>
      <c r="BC208" s="184">
        <v>205</v>
      </c>
      <c r="BD208" s="183" t="s">
        <v>395</v>
      </c>
      <c r="BE208" s="117">
        <v>1</v>
      </c>
      <c r="BF208" s="117">
        <v>1</v>
      </c>
      <c r="BG208" s="117">
        <v>1</v>
      </c>
      <c r="BH208" s="117">
        <v>1</v>
      </c>
      <c r="BI208" s="117">
        <v>1</v>
      </c>
    </row>
    <row r="209" spans="8:61" x14ac:dyDescent="0.35">
      <c r="H209" s="33">
        <v>206</v>
      </c>
      <c r="I209" s="228">
        <v>1000</v>
      </c>
      <c r="J209" s="228">
        <v>1000</v>
      </c>
      <c r="K209" s="228">
        <v>1000</v>
      </c>
      <c r="L209" s="228">
        <v>1000</v>
      </c>
      <c r="M209" s="228">
        <v>1000</v>
      </c>
      <c r="N209" s="229"/>
      <c r="O209" s="33">
        <v>206</v>
      </c>
      <c r="P209" s="228">
        <f t="shared" si="12"/>
        <v>11</v>
      </c>
      <c r="Q209" s="228">
        <v>0</v>
      </c>
      <c r="R209" s="228">
        <v>0</v>
      </c>
      <c r="S209" s="228">
        <v>0</v>
      </c>
      <c r="T209" s="228">
        <v>0</v>
      </c>
      <c r="U209" s="228">
        <v>0</v>
      </c>
      <c r="V209" s="229"/>
      <c r="W209" s="33">
        <v>206</v>
      </c>
      <c r="X209" s="228">
        <f t="shared" si="13"/>
        <v>12</v>
      </c>
      <c r="Y209" s="228">
        <v>0</v>
      </c>
      <c r="Z209" s="228">
        <v>0</v>
      </c>
      <c r="AA209" s="228">
        <v>0</v>
      </c>
      <c r="AB209" s="228">
        <v>0</v>
      </c>
      <c r="AC209" s="228">
        <v>0</v>
      </c>
      <c r="AD209" s="229"/>
      <c r="AE209" s="33">
        <v>206</v>
      </c>
      <c r="AF209" s="228">
        <f t="shared" si="14"/>
        <v>13</v>
      </c>
      <c r="AG209" s="228">
        <v>0</v>
      </c>
      <c r="AH209" s="228">
        <v>0</v>
      </c>
      <c r="AI209" s="228">
        <v>0</v>
      </c>
      <c r="AJ209" s="228">
        <v>0</v>
      </c>
      <c r="AK209" s="228">
        <v>0</v>
      </c>
      <c r="AL209" s="229"/>
      <c r="AM209" s="33">
        <v>206</v>
      </c>
      <c r="AN209" s="228">
        <f t="shared" si="15"/>
        <v>1</v>
      </c>
      <c r="AO209" s="228">
        <v>0</v>
      </c>
      <c r="AP209" s="228">
        <v>0</v>
      </c>
      <c r="AQ209" s="228">
        <v>0</v>
      </c>
      <c r="AR209" s="228">
        <v>0</v>
      </c>
      <c r="AS209" s="228">
        <v>0</v>
      </c>
      <c r="AT209" s="229"/>
      <c r="AU209" s="33">
        <v>206</v>
      </c>
      <c r="AV209" s="228">
        <v>5</v>
      </c>
      <c r="AW209" s="228">
        <v>0</v>
      </c>
      <c r="AX209" s="228">
        <v>0</v>
      </c>
      <c r="AY209" s="228">
        <v>0</v>
      </c>
      <c r="AZ209" s="228">
        <v>0</v>
      </c>
      <c r="BA209" s="228">
        <v>0</v>
      </c>
      <c r="BB209" s="229"/>
      <c r="BC209" s="184">
        <v>206</v>
      </c>
      <c r="BD209" s="183" t="s">
        <v>395</v>
      </c>
      <c r="BE209" s="117">
        <v>1</v>
      </c>
      <c r="BF209" s="117">
        <v>1</v>
      </c>
      <c r="BG209" s="117">
        <v>1</v>
      </c>
      <c r="BH209" s="117">
        <v>1</v>
      </c>
      <c r="BI209" s="117">
        <v>1</v>
      </c>
    </row>
    <row r="210" spans="8:61" x14ac:dyDescent="0.35">
      <c r="H210" s="33">
        <v>207</v>
      </c>
      <c r="I210" s="228">
        <v>1000</v>
      </c>
      <c r="J210" s="228">
        <v>1000</v>
      </c>
      <c r="K210" s="228">
        <v>1000</v>
      </c>
      <c r="L210" s="228">
        <v>1000</v>
      </c>
      <c r="M210" s="228">
        <v>1000</v>
      </c>
      <c r="N210" s="229"/>
      <c r="O210" s="33">
        <v>207</v>
      </c>
      <c r="P210" s="228">
        <f t="shared" si="12"/>
        <v>11</v>
      </c>
      <c r="Q210" s="228">
        <v>0</v>
      </c>
      <c r="R210" s="228">
        <v>0</v>
      </c>
      <c r="S210" s="228">
        <v>0</v>
      </c>
      <c r="T210" s="228">
        <v>0</v>
      </c>
      <c r="U210" s="228">
        <v>0</v>
      </c>
      <c r="V210" s="229"/>
      <c r="W210" s="33">
        <v>207</v>
      </c>
      <c r="X210" s="228">
        <f t="shared" si="13"/>
        <v>12</v>
      </c>
      <c r="Y210" s="228">
        <v>0</v>
      </c>
      <c r="Z210" s="228">
        <v>0</v>
      </c>
      <c r="AA210" s="228">
        <v>0</v>
      </c>
      <c r="AB210" s="228">
        <v>0</v>
      </c>
      <c r="AC210" s="228">
        <v>0</v>
      </c>
      <c r="AD210" s="229"/>
      <c r="AE210" s="33">
        <v>207</v>
      </c>
      <c r="AF210" s="228">
        <f t="shared" si="14"/>
        <v>13</v>
      </c>
      <c r="AG210" s="228">
        <v>0</v>
      </c>
      <c r="AH210" s="228">
        <v>0</v>
      </c>
      <c r="AI210" s="228">
        <v>0</v>
      </c>
      <c r="AJ210" s="228">
        <v>0</v>
      </c>
      <c r="AK210" s="228">
        <v>0</v>
      </c>
      <c r="AL210" s="229"/>
      <c r="AM210" s="33">
        <v>207</v>
      </c>
      <c r="AN210" s="228">
        <f t="shared" si="15"/>
        <v>1</v>
      </c>
      <c r="AO210" s="228">
        <v>0</v>
      </c>
      <c r="AP210" s="228">
        <v>0</v>
      </c>
      <c r="AQ210" s="228">
        <v>0</v>
      </c>
      <c r="AR210" s="228">
        <v>0</v>
      </c>
      <c r="AS210" s="228">
        <v>0</v>
      </c>
      <c r="AT210" s="229"/>
      <c r="AU210" s="33">
        <v>207</v>
      </c>
      <c r="AV210" s="228">
        <v>5</v>
      </c>
      <c r="AW210" s="228">
        <v>0</v>
      </c>
      <c r="AX210" s="228">
        <v>0</v>
      </c>
      <c r="AY210" s="228">
        <v>0</v>
      </c>
      <c r="AZ210" s="228">
        <v>0</v>
      </c>
      <c r="BA210" s="228">
        <v>0</v>
      </c>
      <c r="BB210" s="229"/>
      <c r="BC210" s="184">
        <v>207</v>
      </c>
      <c r="BD210" s="183" t="s">
        <v>395</v>
      </c>
      <c r="BE210" s="117">
        <v>1</v>
      </c>
      <c r="BF210" s="117">
        <v>1</v>
      </c>
      <c r="BG210" s="117">
        <v>1</v>
      </c>
      <c r="BH210" s="117">
        <v>1</v>
      </c>
      <c r="BI210" s="117">
        <v>1</v>
      </c>
    </row>
    <row r="211" spans="8:61" x14ac:dyDescent="0.35">
      <c r="H211" s="33">
        <v>208</v>
      </c>
      <c r="I211" s="228">
        <v>1000</v>
      </c>
      <c r="J211" s="228">
        <v>1000</v>
      </c>
      <c r="K211" s="228">
        <v>1000</v>
      </c>
      <c r="L211" s="228">
        <v>1000</v>
      </c>
      <c r="M211" s="228">
        <v>1000</v>
      </c>
      <c r="N211" s="229"/>
      <c r="O211" s="33">
        <v>208</v>
      </c>
      <c r="P211" s="228">
        <f t="shared" si="12"/>
        <v>11</v>
      </c>
      <c r="Q211" s="228">
        <v>0</v>
      </c>
      <c r="R211" s="228">
        <v>0</v>
      </c>
      <c r="S211" s="228">
        <v>0</v>
      </c>
      <c r="T211" s="228">
        <v>0</v>
      </c>
      <c r="U211" s="228">
        <v>0</v>
      </c>
      <c r="V211" s="229"/>
      <c r="W211" s="33">
        <v>208</v>
      </c>
      <c r="X211" s="228">
        <f t="shared" si="13"/>
        <v>12</v>
      </c>
      <c r="Y211" s="228">
        <v>0</v>
      </c>
      <c r="Z211" s="228">
        <v>0</v>
      </c>
      <c r="AA211" s="228">
        <v>0</v>
      </c>
      <c r="AB211" s="228">
        <v>0</v>
      </c>
      <c r="AC211" s="228">
        <v>0</v>
      </c>
      <c r="AD211" s="229"/>
      <c r="AE211" s="33">
        <v>208</v>
      </c>
      <c r="AF211" s="228">
        <f t="shared" si="14"/>
        <v>13</v>
      </c>
      <c r="AG211" s="228">
        <v>0</v>
      </c>
      <c r="AH211" s="228">
        <v>0</v>
      </c>
      <c r="AI211" s="228">
        <v>0</v>
      </c>
      <c r="AJ211" s="228">
        <v>0</v>
      </c>
      <c r="AK211" s="228">
        <v>0</v>
      </c>
      <c r="AL211" s="229"/>
      <c r="AM211" s="33">
        <v>208</v>
      </c>
      <c r="AN211" s="228">
        <f t="shared" si="15"/>
        <v>1</v>
      </c>
      <c r="AO211" s="228">
        <v>0</v>
      </c>
      <c r="AP211" s="228">
        <v>0</v>
      </c>
      <c r="AQ211" s="228">
        <v>0</v>
      </c>
      <c r="AR211" s="228">
        <v>0</v>
      </c>
      <c r="AS211" s="228">
        <v>0</v>
      </c>
      <c r="AT211" s="229"/>
      <c r="AU211" s="33">
        <v>208</v>
      </c>
      <c r="AV211" s="228">
        <v>5</v>
      </c>
      <c r="AW211" s="228">
        <v>0</v>
      </c>
      <c r="AX211" s="228">
        <v>0</v>
      </c>
      <c r="AY211" s="228">
        <v>0</v>
      </c>
      <c r="AZ211" s="228">
        <v>0</v>
      </c>
      <c r="BA211" s="228">
        <v>0</v>
      </c>
      <c r="BB211" s="229"/>
      <c r="BC211" s="184">
        <v>208</v>
      </c>
      <c r="BD211" s="183" t="s">
        <v>395</v>
      </c>
      <c r="BE211" s="117">
        <v>1</v>
      </c>
      <c r="BF211" s="117">
        <v>1</v>
      </c>
      <c r="BG211" s="117">
        <v>1</v>
      </c>
      <c r="BH211" s="117">
        <v>1</v>
      </c>
      <c r="BI211" s="117">
        <v>1</v>
      </c>
    </row>
    <row r="212" spans="8:61" x14ac:dyDescent="0.35">
      <c r="H212" s="33">
        <v>209</v>
      </c>
      <c r="I212" s="228">
        <v>1000</v>
      </c>
      <c r="J212" s="228">
        <v>1000</v>
      </c>
      <c r="K212" s="228">
        <v>1000</v>
      </c>
      <c r="L212" s="228">
        <v>1000</v>
      </c>
      <c r="M212" s="228">
        <v>1000</v>
      </c>
      <c r="N212" s="229"/>
      <c r="O212" s="33">
        <v>209</v>
      </c>
      <c r="P212" s="228">
        <f t="shared" si="12"/>
        <v>11</v>
      </c>
      <c r="Q212" s="228">
        <v>0</v>
      </c>
      <c r="R212" s="228">
        <v>0</v>
      </c>
      <c r="S212" s="228">
        <v>0</v>
      </c>
      <c r="T212" s="228">
        <v>0</v>
      </c>
      <c r="U212" s="228">
        <v>0</v>
      </c>
      <c r="V212" s="229"/>
      <c r="W212" s="33">
        <v>209</v>
      </c>
      <c r="X212" s="228">
        <f t="shared" si="13"/>
        <v>12</v>
      </c>
      <c r="Y212" s="228">
        <v>0</v>
      </c>
      <c r="Z212" s="228">
        <v>0</v>
      </c>
      <c r="AA212" s="228">
        <v>0</v>
      </c>
      <c r="AB212" s="228">
        <v>0</v>
      </c>
      <c r="AC212" s="228">
        <v>0</v>
      </c>
      <c r="AD212" s="229"/>
      <c r="AE212" s="33">
        <v>209</v>
      </c>
      <c r="AF212" s="228">
        <f t="shared" si="14"/>
        <v>13</v>
      </c>
      <c r="AG212" s="228">
        <v>0</v>
      </c>
      <c r="AH212" s="228">
        <v>0</v>
      </c>
      <c r="AI212" s="228">
        <v>0</v>
      </c>
      <c r="AJ212" s="228">
        <v>0</v>
      </c>
      <c r="AK212" s="228">
        <v>0</v>
      </c>
      <c r="AL212" s="229"/>
      <c r="AM212" s="33">
        <v>209</v>
      </c>
      <c r="AN212" s="228">
        <f t="shared" si="15"/>
        <v>1</v>
      </c>
      <c r="AO212" s="228">
        <v>0</v>
      </c>
      <c r="AP212" s="228">
        <v>0</v>
      </c>
      <c r="AQ212" s="228">
        <v>0</v>
      </c>
      <c r="AR212" s="228">
        <v>0</v>
      </c>
      <c r="AS212" s="228">
        <v>0</v>
      </c>
      <c r="AT212" s="229"/>
      <c r="AU212" s="33">
        <v>209</v>
      </c>
      <c r="AV212" s="228">
        <v>5</v>
      </c>
      <c r="AW212" s="228">
        <v>0</v>
      </c>
      <c r="AX212" s="228">
        <v>0</v>
      </c>
      <c r="AY212" s="228">
        <v>0</v>
      </c>
      <c r="AZ212" s="228">
        <v>0</v>
      </c>
      <c r="BA212" s="228">
        <v>0</v>
      </c>
      <c r="BB212" s="229"/>
      <c r="BC212" s="184">
        <v>209</v>
      </c>
      <c r="BD212" s="183" t="s">
        <v>395</v>
      </c>
      <c r="BE212" s="117">
        <v>1</v>
      </c>
      <c r="BF212" s="117">
        <v>1</v>
      </c>
      <c r="BG212" s="117">
        <v>1</v>
      </c>
      <c r="BH212" s="117">
        <v>1</v>
      </c>
      <c r="BI212" s="117">
        <v>1</v>
      </c>
    </row>
    <row r="213" spans="8:61" x14ac:dyDescent="0.35">
      <c r="H213" s="33">
        <v>210</v>
      </c>
      <c r="I213" s="228">
        <v>1000</v>
      </c>
      <c r="J213" s="228">
        <v>1000</v>
      </c>
      <c r="K213" s="228">
        <v>1000</v>
      </c>
      <c r="L213" s="228">
        <v>1000</v>
      </c>
      <c r="M213" s="228">
        <v>1000</v>
      </c>
      <c r="N213" s="229"/>
      <c r="O213" s="33">
        <v>210</v>
      </c>
      <c r="P213" s="228">
        <f t="shared" si="12"/>
        <v>11</v>
      </c>
      <c r="Q213" s="228">
        <v>0</v>
      </c>
      <c r="R213" s="228">
        <v>0</v>
      </c>
      <c r="S213" s="228">
        <v>0</v>
      </c>
      <c r="T213" s="228">
        <v>0</v>
      </c>
      <c r="U213" s="228">
        <v>0</v>
      </c>
      <c r="V213" s="229"/>
      <c r="W213" s="33">
        <v>210</v>
      </c>
      <c r="X213" s="228">
        <f t="shared" si="13"/>
        <v>12</v>
      </c>
      <c r="Y213" s="228">
        <v>0</v>
      </c>
      <c r="Z213" s="228">
        <v>0</v>
      </c>
      <c r="AA213" s="228">
        <v>0</v>
      </c>
      <c r="AB213" s="228">
        <v>0</v>
      </c>
      <c r="AC213" s="228">
        <v>0</v>
      </c>
      <c r="AD213" s="229"/>
      <c r="AE213" s="33">
        <v>210</v>
      </c>
      <c r="AF213" s="228">
        <f t="shared" si="14"/>
        <v>13</v>
      </c>
      <c r="AG213" s="228">
        <v>0</v>
      </c>
      <c r="AH213" s="228">
        <v>0</v>
      </c>
      <c r="AI213" s="228">
        <v>0</v>
      </c>
      <c r="AJ213" s="228">
        <v>0</v>
      </c>
      <c r="AK213" s="228">
        <v>0</v>
      </c>
      <c r="AL213" s="229"/>
      <c r="AM213" s="33">
        <v>210</v>
      </c>
      <c r="AN213" s="228">
        <f t="shared" si="15"/>
        <v>1</v>
      </c>
      <c r="AO213" s="228">
        <v>0</v>
      </c>
      <c r="AP213" s="228">
        <v>0</v>
      </c>
      <c r="AQ213" s="228">
        <v>0</v>
      </c>
      <c r="AR213" s="228">
        <v>0</v>
      </c>
      <c r="AS213" s="228">
        <v>0</v>
      </c>
      <c r="AT213" s="229"/>
      <c r="AU213" s="33">
        <v>210</v>
      </c>
      <c r="AV213" s="228">
        <v>5</v>
      </c>
      <c r="AW213" s="228">
        <v>0</v>
      </c>
      <c r="AX213" s="228">
        <v>0</v>
      </c>
      <c r="AY213" s="228">
        <v>0</v>
      </c>
      <c r="AZ213" s="228">
        <v>0</v>
      </c>
      <c r="BA213" s="228">
        <v>0</v>
      </c>
      <c r="BB213" s="229"/>
      <c r="BC213" s="184">
        <v>210</v>
      </c>
      <c r="BD213" s="183" t="s">
        <v>395</v>
      </c>
      <c r="BE213" s="117">
        <v>1</v>
      </c>
      <c r="BF213" s="117">
        <v>1</v>
      </c>
      <c r="BG213" s="117">
        <v>1</v>
      </c>
      <c r="BH213" s="117">
        <v>1</v>
      </c>
      <c r="BI213" s="117">
        <v>1</v>
      </c>
    </row>
    <row r="214" spans="8:61" x14ac:dyDescent="0.35">
      <c r="H214" s="33">
        <v>211</v>
      </c>
      <c r="I214" s="228">
        <v>1000</v>
      </c>
      <c r="J214" s="228">
        <v>1000</v>
      </c>
      <c r="K214" s="228">
        <v>1000</v>
      </c>
      <c r="L214" s="228">
        <v>1000</v>
      </c>
      <c r="M214" s="228">
        <v>1000</v>
      </c>
      <c r="N214" s="229"/>
      <c r="O214" s="33">
        <v>211</v>
      </c>
      <c r="P214" s="228">
        <f t="shared" si="12"/>
        <v>11</v>
      </c>
      <c r="Q214" s="228">
        <v>0</v>
      </c>
      <c r="R214" s="228">
        <v>0</v>
      </c>
      <c r="S214" s="228">
        <v>0</v>
      </c>
      <c r="T214" s="228">
        <v>0</v>
      </c>
      <c r="U214" s="228">
        <v>0</v>
      </c>
      <c r="V214" s="229"/>
      <c r="W214" s="33">
        <v>211</v>
      </c>
      <c r="X214" s="228">
        <f t="shared" si="13"/>
        <v>12</v>
      </c>
      <c r="Y214" s="228">
        <v>0</v>
      </c>
      <c r="Z214" s="228">
        <v>0</v>
      </c>
      <c r="AA214" s="228">
        <v>0</v>
      </c>
      <c r="AB214" s="228">
        <v>0</v>
      </c>
      <c r="AC214" s="228">
        <v>0</v>
      </c>
      <c r="AD214" s="229"/>
      <c r="AE214" s="33">
        <v>211</v>
      </c>
      <c r="AF214" s="228">
        <f t="shared" si="14"/>
        <v>13</v>
      </c>
      <c r="AG214" s="228">
        <v>0</v>
      </c>
      <c r="AH214" s="228">
        <v>0</v>
      </c>
      <c r="AI214" s="228">
        <v>0</v>
      </c>
      <c r="AJ214" s="228">
        <v>0</v>
      </c>
      <c r="AK214" s="228">
        <v>0</v>
      </c>
      <c r="AL214" s="229"/>
      <c r="AM214" s="33">
        <v>211</v>
      </c>
      <c r="AN214" s="228">
        <f t="shared" si="15"/>
        <v>1</v>
      </c>
      <c r="AO214" s="228">
        <v>0</v>
      </c>
      <c r="AP214" s="228">
        <v>0</v>
      </c>
      <c r="AQ214" s="228">
        <v>0</v>
      </c>
      <c r="AR214" s="228">
        <v>0</v>
      </c>
      <c r="AS214" s="228">
        <v>0</v>
      </c>
      <c r="AT214" s="229"/>
      <c r="AU214" s="33">
        <v>211</v>
      </c>
      <c r="AV214" s="228">
        <v>5</v>
      </c>
      <c r="AW214" s="228">
        <v>0</v>
      </c>
      <c r="AX214" s="228">
        <v>0</v>
      </c>
      <c r="AY214" s="228">
        <v>0</v>
      </c>
      <c r="AZ214" s="228">
        <v>0</v>
      </c>
      <c r="BA214" s="228">
        <v>0</v>
      </c>
      <c r="BB214" s="229"/>
      <c r="BC214" s="184">
        <v>211</v>
      </c>
      <c r="BD214" s="183" t="s">
        <v>395</v>
      </c>
      <c r="BE214" s="117">
        <v>1</v>
      </c>
      <c r="BF214" s="117">
        <v>1</v>
      </c>
      <c r="BG214" s="117">
        <v>1</v>
      </c>
      <c r="BH214" s="117">
        <v>1</v>
      </c>
      <c r="BI214" s="117">
        <v>1</v>
      </c>
    </row>
    <row r="215" spans="8:61" x14ac:dyDescent="0.35">
      <c r="H215" s="33">
        <v>212</v>
      </c>
      <c r="I215" s="228">
        <v>1000</v>
      </c>
      <c r="J215" s="228">
        <v>1000</v>
      </c>
      <c r="K215" s="228">
        <v>1000</v>
      </c>
      <c r="L215" s="228">
        <v>1000</v>
      </c>
      <c r="M215" s="228">
        <v>1000</v>
      </c>
      <c r="N215" s="229"/>
      <c r="O215" s="33">
        <v>212</v>
      </c>
      <c r="P215" s="228">
        <f t="shared" si="12"/>
        <v>11</v>
      </c>
      <c r="Q215" s="228">
        <v>0</v>
      </c>
      <c r="R215" s="228">
        <v>0</v>
      </c>
      <c r="S215" s="228">
        <v>0</v>
      </c>
      <c r="T215" s="228">
        <v>0</v>
      </c>
      <c r="U215" s="228">
        <v>0</v>
      </c>
      <c r="V215" s="229"/>
      <c r="W215" s="33">
        <v>212</v>
      </c>
      <c r="X215" s="228">
        <f t="shared" si="13"/>
        <v>12</v>
      </c>
      <c r="Y215" s="228">
        <v>0</v>
      </c>
      <c r="Z215" s="228">
        <v>0</v>
      </c>
      <c r="AA215" s="228">
        <v>0</v>
      </c>
      <c r="AB215" s="228">
        <v>0</v>
      </c>
      <c r="AC215" s="228">
        <v>0</v>
      </c>
      <c r="AD215" s="229"/>
      <c r="AE215" s="33">
        <v>212</v>
      </c>
      <c r="AF215" s="228">
        <f t="shared" si="14"/>
        <v>13</v>
      </c>
      <c r="AG215" s="228">
        <v>0</v>
      </c>
      <c r="AH215" s="228">
        <v>0</v>
      </c>
      <c r="AI215" s="228">
        <v>0</v>
      </c>
      <c r="AJ215" s="228">
        <v>0</v>
      </c>
      <c r="AK215" s="228">
        <v>0</v>
      </c>
      <c r="AL215" s="229"/>
      <c r="AM215" s="33">
        <v>212</v>
      </c>
      <c r="AN215" s="228">
        <f t="shared" si="15"/>
        <v>1</v>
      </c>
      <c r="AO215" s="228">
        <v>0</v>
      </c>
      <c r="AP215" s="228">
        <v>0</v>
      </c>
      <c r="AQ215" s="228">
        <v>0</v>
      </c>
      <c r="AR215" s="228">
        <v>0</v>
      </c>
      <c r="AS215" s="228">
        <v>0</v>
      </c>
      <c r="AT215" s="229"/>
      <c r="AU215" s="33">
        <v>212</v>
      </c>
      <c r="AV215" s="228">
        <v>5</v>
      </c>
      <c r="AW215" s="228">
        <v>0</v>
      </c>
      <c r="AX215" s="228">
        <v>0</v>
      </c>
      <c r="AY215" s="228">
        <v>0</v>
      </c>
      <c r="AZ215" s="228">
        <v>0</v>
      </c>
      <c r="BA215" s="228">
        <v>0</v>
      </c>
      <c r="BB215" s="229"/>
      <c r="BC215" s="184">
        <v>212</v>
      </c>
      <c r="BD215" s="183" t="s">
        <v>395</v>
      </c>
      <c r="BE215" s="117">
        <v>1</v>
      </c>
      <c r="BF215" s="117">
        <v>1</v>
      </c>
      <c r="BG215" s="117">
        <v>1</v>
      </c>
      <c r="BH215" s="117">
        <v>1</v>
      </c>
      <c r="BI215" s="117">
        <v>1</v>
      </c>
    </row>
    <row r="216" spans="8:61" x14ac:dyDescent="0.35">
      <c r="H216" s="33">
        <v>213</v>
      </c>
      <c r="I216" s="228">
        <v>1000</v>
      </c>
      <c r="J216" s="228">
        <v>1000</v>
      </c>
      <c r="K216" s="228">
        <v>1000</v>
      </c>
      <c r="L216" s="228">
        <v>1000</v>
      </c>
      <c r="M216" s="228">
        <v>1000</v>
      </c>
      <c r="N216" s="229"/>
      <c r="O216" s="33">
        <v>213</v>
      </c>
      <c r="P216" s="228">
        <f t="shared" si="12"/>
        <v>11</v>
      </c>
      <c r="Q216" s="228">
        <v>0</v>
      </c>
      <c r="R216" s="228">
        <v>0</v>
      </c>
      <c r="S216" s="228">
        <v>0</v>
      </c>
      <c r="T216" s="228">
        <v>0</v>
      </c>
      <c r="U216" s="228">
        <v>0</v>
      </c>
      <c r="V216" s="229"/>
      <c r="W216" s="33">
        <v>213</v>
      </c>
      <c r="X216" s="228">
        <f t="shared" si="13"/>
        <v>12</v>
      </c>
      <c r="Y216" s="228">
        <v>0</v>
      </c>
      <c r="Z216" s="228">
        <v>0</v>
      </c>
      <c r="AA216" s="228">
        <v>0</v>
      </c>
      <c r="AB216" s="228">
        <v>0</v>
      </c>
      <c r="AC216" s="228">
        <v>0</v>
      </c>
      <c r="AD216" s="229"/>
      <c r="AE216" s="33">
        <v>213</v>
      </c>
      <c r="AF216" s="228">
        <f t="shared" si="14"/>
        <v>13</v>
      </c>
      <c r="AG216" s="228">
        <v>0</v>
      </c>
      <c r="AH216" s="228">
        <v>0</v>
      </c>
      <c r="AI216" s="228">
        <v>0</v>
      </c>
      <c r="AJ216" s="228">
        <v>0</v>
      </c>
      <c r="AK216" s="228">
        <v>0</v>
      </c>
      <c r="AL216" s="229"/>
      <c r="AM216" s="33">
        <v>213</v>
      </c>
      <c r="AN216" s="228">
        <f t="shared" si="15"/>
        <v>1</v>
      </c>
      <c r="AO216" s="228">
        <v>0</v>
      </c>
      <c r="AP216" s="228">
        <v>0</v>
      </c>
      <c r="AQ216" s="228">
        <v>0</v>
      </c>
      <c r="AR216" s="228">
        <v>0</v>
      </c>
      <c r="AS216" s="228">
        <v>0</v>
      </c>
      <c r="AT216" s="229"/>
      <c r="AU216" s="33">
        <v>213</v>
      </c>
      <c r="AV216" s="228">
        <v>5</v>
      </c>
      <c r="AW216" s="228">
        <v>0</v>
      </c>
      <c r="AX216" s="228">
        <v>0</v>
      </c>
      <c r="AY216" s="228">
        <v>0</v>
      </c>
      <c r="AZ216" s="228">
        <v>0</v>
      </c>
      <c r="BA216" s="228">
        <v>0</v>
      </c>
      <c r="BB216" s="229"/>
      <c r="BC216" s="184">
        <v>213</v>
      </c>
      <c r="BD216" s="183" t="s">
        <v>395</v>
      </c>
      <c r="BE216" s="117">
        <v>1</v>
      </c>
      <c r="BF216" s="117">
        <v>1</v>
      </c>
      <c r="BG216" s="117">
        <v>1</v>
      </c>
      <c r="BH216" s="117">
        <v>1</v>
      </c>
      <c r="BI216" s="117">
        <v>1</v>
      </c>
    </row>
    <row r="217" spans="8:61" x14ac:dyDescent="0.35">
      <c r="H217" s="33">
        <v>214</v>
      </c>
      <c r="I217" s="228">
        <v>1000</v>
      </c>
      <c r="J217" s="228">
        <v>1000</v>
      </c>
      <c r="K217" s="228">
        <v>1000</v>
      </c>
      <c r="L217" s="228">
        <v>1000</v>
      </c>
      <c r="M217" s="228">
        <v>1000</v>
      </c>
      <c r="N217" s="229"/>
      <c r="O217" s="33">
        <v>214</v>
      </c>
      <c r="P217" s="228">
        <f t="shared" si="12"/>
        <v>11</v>
      </c>
      <c r="Q217" s="228">
        <v>0</v>
      </c>
      <c r="R217" s="228">
        <v>0</v>
      </c>
      <c r="S217" s="228">
        <v>0</v>
      </c>
      <c r="T217" s="228">
        <v>0</v>
      </c>
      <c r="U217" s="228">
        <v>0</v>
      </c>
      <c r="V217" s="229"/>
      <c r="W217" s="33">
        <v>214</v>
      </c>
      <c r="X217" s="228">
        <f t="shared" si="13"/>
        <v>12</v>
      </c>
      <c r="Y217" s="228">
        <v>0</v>
      </c>
      <c r="Z217" s="228">
        <v>0</v>
      </c>
      <c r="AA217" s="228">
        <v>0</v>
      </c>
      <c r="AB217" s="228">
        <v>0</v>
      </c>
      <c r="AC217" s="228">
        <v>0</v>
      </c>
      <c r="AD217" s="229"/>
      <c r="AE217" s="33">
        <v>214</v>
      </c>
      <c r="AF217" s="228">
        <f t="shared" si="14"/>
        <v>13</v>
      </c>
      <c r="AG217" s="228">
        <v>0</v>
      </c>
      <c r="AH217" s="228">
        <v>0</v>
      </c>
      <c r="AI217" s="228">
        <v>0</v>
      </c>
      <c r="AJ217" s="228">
        <v>0</v>
      </c>
      <c r="AK217" s="228">
        <v>0</v>
      </c>
      <c r="AL217" s="229"/>
      <c r="AM217" s="33">
        <v>214</v>
      </c>
      <c r="AN217" s="228">
        <f t="shared" si="15"/>
        <v>1</v>
      </c>
      <c r="AO217" s="228">
        <v>0</v>
      </c>
      <c r="AP217" s="228">
        <v>0</v>
      </c>
      <c r="AQ217" s="228">
        <v>0</v>
      </c>
      <c r="AR217" s="228">
        <v>0</v>
      </c>
      <c r="AS217" s="228">
        <v>0</v>
      </c>
      <c r="AT217" s="229"/>
      <c r="AU217" s="33">
        <v>214</v>
      </c>
      <c r="AV217" s="228">
        <v>5</v>
      </c>
      <c r="AW217" s="228">
        <v>0</v>
      </c>
      <c r="AX217" s="228">
        <v>0</v>
      </c>
      <c r="AY217" s="228">
        <v>0</v>
      </c>
      <c r="AZ217" s="228">
        <v>0</v>
      </c>
      <c r="BA217" s="228">
        <v>0</v>
      </c>
      <c r="BB217" s="229"/>
      <c r="BC217" s="184">
        <v>214</v>
      </c>
      <c r="BD217" s="183" t="s">
        <v>395</v>
      </c>
      <c r="BE217" s="117">
        <v>1</v>
      </c>
      <c r="BF217" s="117">
        <v>1</v>
      </c>
      <c r="BG217" s="117">
        <v>1</v>
      </c>
      <c r="BH217" s="117">
        <v>1</v>
      </c>
      <c r="BI217" s="117">
        <v>1</v>
      </c>
    </row>
    <row r="218" spans="8:61" x14ac:dyDescent="0.35">
      <c r="H218" s="33">
        <v>215</v>
      </c>
      <c r="I218" s="228">
        <v>1000</v>
      </c>
      <c r="J218" s="228">
        <v>1000</v>
      </c>
      <c r="K218" s="228">
        <v>1000</v>
      </c>
      <c r="L218" s="228">
        <v>1000</v>
      </c>
      <c r="M218" s="228">
        <v>1000</v>
      </c>
      <c r="N218" s="229"/>
      <c r="O218" s="33">
        <v>215</v>
      </c>
      <c r="P218" s="228">
        <f t="shared" si="12"/>
        <v>11</v>
      </c>
      <c r="Q218" s="228">
        <v>0</v>
      </c>
      <c r="R218" s="228">
        <v>0</v>
      </c>
      <c r="S218" s="228">
        <v>0</v>
      </c>
      <c r="T218" s="228">
        <v>0</v>
      </c>
      <c r="U218" s="228">
        <v>0</v>
      </c>
      <c r="V218" s="229"/>
      <c r="W218" s="33">
        <v>215</v>
      </c>
      <c r="X218" s="228">
        <f t="shared" si="13"/>
        <v>12</v>
      </c>
      <c r="Y218" s="228">
        <v>0</v>
      </c>
      <c r="Z218" s="228">
        <v>0</v>
      </c>
      <c r="AA218" s="228">
        <v>0</v>
      </c>
      <c r="AB218" s="228">
        <v>0</v>
      </c>
      <c r="AC218" s="228">
        <v>0</v>
      </c>
      <c r="AD218" s="229"/>
      <c r="AE218" s="33">
        <v>215</v>
      </c>
      <c r="AF218" s="228">
        <f t="shared" si="14"/>
        <v>13</v>
      </c>
      <c r="AG218" s="228">
        <v>0</v>
      </c>
      <c r="AH218" s="228">
        <v>0</v>
      </c>
      <c r="AI218" s="228">
        <v>0</v>
      </c>
      <c r="AJ218" s="228">
        <v>0</v>
      </c>
      <c r="AK218" s="228">
        <v>0</v>
      </c>
      <c r="AL218" s="229"/>
      <c r="AM218" s="33">
        <v>215</v>
      </c>
      <c r="AN218" s="228">
        <f t="shared" si="15"/>
        <v>1</v>
      </c>
      <c r="AO218" s="228">
        <v>0</v>
      </c>
      <c r="AP218" s="228">
        <v>0</v>
      </c>
      <c r="AQ218" s="228">
        <v>0</v>
      </c>
      <c r="AR218" s="228">
        <v>0</v>
      </c>
      <c r="AS218" s="228">
        <v>0</v>
      </c>
      <c r="AT218" s="229"/>
      <c r="AU218" s="33">
        <v>215</v>
      </c>
      <c r="AV218" s="228">
        <v>5</v>
      </c>
      <c r="AW218" s="228">
        <v>0</v>
      </c>
      <c r="AX218" s="228">
        <v>0</v>
      </c>
      <c r="AY218" s="228">
        <v>0</v>
      </c>
      <c r="AZ218" s="228">
        <v>0</v>
      </c>
      <c r="BA218" s="228">
        <v>0</v>
      </c>
      <c r="BB218" s="229"/>
      <c r="BC218" s="184">
        <v>215</v>
      </c>
      <c r="BD218" s="183" t="s">
        <v>395</v>
      </c>
      <c r="BE218" s="117">
        <v>1</v>
      </c>
      <c r="BF218" s="117">
        <v>1</v>
      </c>
      <c r="BG218" s="117">
        <v>1</v>
      </c>
      <c r="BH218" s="117">
        <v>1</v>
      </c>
      <c r="BI218" s="117">
        <v>1</v>
      </c>
    </row>
    <row r="219" spans="8:61" x14ac:dyDescent="0.35">
      <c r="H219" s="33">
        <v>216</v>
      </c>
      <c r="I219" s="228">
        <v>1000</v>
      </c>
      <c r="J219" s="228">
        <v>1000</v>
      </c>
      <c r="K219" s="228">
        <v>1000</v>
      </c>
      <c r="L219" s="228">
        <v>1000</v>
      </c>
      <c r="M219" s="228">
        <v>1000</v>
      </c>
      <c r="N219" s="229"/>
      <c r="O219" s="33">
        <v>216</v>
      </c>
      <c r="P219" s="228">
        <f t="shared" si="12"/>
        <v>11</v>
      </c>
      <c r="Q219" s="228">
        <v>0</v>
      </c>
      <c r="R219" s="228">
        <v>0</v>
      </c>
      <c r="S219" s="228">
        <v>0</v>
      </c>
      <c r="T219" s="228">
        <v>0</v>
      </c>
      <c r="U219" s="228">
        <v>0</v>
      </c>
      <c r="V219" s="229"/>
      <c r="W219" s="33">
        <v>216</v>
      </c>
      <c r="X219" s="228">
        <f t="shared" si="13"/>
        <v>12</v>
      </c>
      <c r="Y219" s="228">
        <v>0</v>
      </c>
      <c r="Z219" s="228">
        <v>0</v>
      </c>
      <c r="AA219" s="228">
        <v>0</v>
      </c>
      <c r="AB219" s="228">
        <v>0</v>
      </c>
      <c r="AC219" s="228">
        <v>0</v>
      </c>
      <c r="AD219" s="229"/>
      <c r="AE219" s="33">
        <v>216</v>
      </c>
      <c r="AF219" s="228">
        <f t="shared" si="14"/>
        <v>13</v>
      </c>
      <c r="AG219" s="228">
        <v>0</v>
      </c>
      <c r="AH219" s="228">
        <v>0</v>
      </c>
      <c r="AI219" s="228">
        <v>0</v>
      </c>
      <c r="AJ219" s="228">
        <v>0</v>
      </c>
      <c r="AK219" s="228">
        <v>0</v>
      </c>
      <c r="AL219" s="229"/>
      <c r="AM219" s="33">
        <v>216</v>
      </c>
      <c r="AN219" s="228">
        <f t="shared" si="15"/>
        <v>1</v>
      </c>
      <c r="AO219" s="228">
        <v>0</v>
      </c>
      <c r="AP219" s="228">
        <v>0</v>
      </c>
      <c r="AQ219" s="228">
        <v>0</v>
      </c>
      <c r="AR219" s="228">
        <v>0</v>
      </c>
      <c r="AS219" s="228">
        <v>0</v>
      </c>
      <c r="AT219" s="229"/>
      <c r="AU219" s="33">
        <v>216</v>
      </c>
      <c r="AV219" s="228">
        <v>5</v>
      </c>
      <c r="AW219" s="228">
        <v>0</v>
      </c>
      <c r="AX219" s="228">
        <v>0</v>
      </c>
      <c r="AY219" s="228">
        <v>0</v>
      </c>
      <c r="AZ219" s="228">
        <v>0</v>
      </c>
      <c r="BA219" s="228">
        <v>0</v>
      </c>
      <c r="BB219" s="229"/>
      <c r="BC219" s="184">
        <v>216</v>
      </c>
      <c r="BD219" s="183" t="s">
        <v>395</v>
      </c>
      <c r="BE219" s="117">
        <v>1</v>
      </c>
      <c r="BF219" s="117">
        <v>1</v>
      </c>
      <c r="BG219" s="117">
        <v>1</v>
      </c>
      <c r="BH219" s="117">
        <v>1</v>
      </c>
      <c r="BI219" s="117">
        <v>1</v>
      </c>
    </row>
    <row r="220" spans="8:61" x14ac:dyDescent="0.35">
      <c r="H220" s="33">
        <v>217</v>
      </c>
      <c r="I220" s="228">
        <v>1000</v>
      </c>
      <c r="J220" s="228">
        <v>1000</v>
      </c>
      <c r="K220" s="228">
        <v>1000</v>
      </c>
      <c r="L220" s="228">
        <v>1000</v>
      </c>
      <c r="M220" s="228">
        <v>1000</v>
      </c>
      <c r="N220" s="229"/>
      <c r="O220" s="33">
        <v>217</v>
      </c>
      <c r="P220" s="228">
        <f t="shared" si="12"/>
        <v>11</v>
      </c>
      <c r="Q220" s="228">
        <v>0</v>
      </c>
      <c r="R220" s="228">
        <v>0</v>
      </c>
      <c r="S220" s="228">
        <v>0</v>
      </c>
      <c r="T220" s="228">
        <v>0</v>
      </c>
      <c r="U220" s="228">
        <v>0</v>
      </c>
      <c r="V220" s="229"/>
      <c r="W220" s="33">
        <v>217</v>
      </c>
      <c r="X220" s="228">
        <f t="shared" si="13"/>
        <v>12</v>
      </c>
      <c r="Y220" s="228">
        <v>0</v>
      </c>
      <c r="Z220" s="228">
        <v>0</v>
      </c>
      <c r="AA220" s="228">
        <v>0</v>
      </c>
      <c r="AB220" s="228">
        <v>0</v>
      </c>
      <c r="AC220" s="228">
        <v>0</v>
      </c>
      <c r="AD220" s="229"/>
      <c r="AE220" s="33">
        <v>217</v>
      </c>
      <c r="AF220" s="228">
        <f t="shared" si="14"/>
        <v>13</v>
      </c>
      <c r="AG220" s="228">
        <v>0</v>
      </c>
      <c r="AH220" s="228">
        <v>0</v>
      </c>
      <c r="AI220" s="228">
        <v>0</v>
      </c>
      <c r="AJ220" s="228">
        <v>0</v>
      </c>
      <c r="AK220" s="228">
        <v>0</v>
      </c>
      <c r="AL220" s="229"/>
      <c r="AM220" s="33">
        <v>217</v>
      </c>
      <c r="AN220" s="228">
        <f t="shared" si="15"/>
        <v>1</v>
      </c>
      <c r="AO220" s="228">
        <v>0</v>
      </c>
      <c r="AP220" s="228">
        <v>0</v>
      </c>
      <c r="AQ220" s="228">
        <v>0</v>
      </c>
      <c r="AR220" s="228">
        <v>0</v>
      </c>
      <c r="AS220" s="228">
        <v>0</v>
      </c>
      <c r="AT220" s="229"/>
      <c r="AU220" s="33">
        <v>217</v>
      </c>
      <c r="AV220" s="228">
        <v>5</v>
      </c>
      <c r="AW220" s="228">
        <v>0</v>
      </c>
      <c r="AX220" s="228">
        <v>0</v>
      </c>
      <c r="AY220" s="228">
        <v>0</v>
      </c>
      <c r="AZ220" s="228">
        <v>0</v>
      </c>
      <c r="BA220" s="228">
        <v>0</v>
      </c>
      <c r="BB220" s="229"/>
      <c r="BC220" s="184">
        <v>217</v>
      </c>
      <c r="BD220" s="183" t="s">
        <v>395</v>
      </c>
      <c r="BE220" s="117">
        <v>1</v>
      </c>
      <c r="BF220" s="117">
        <v>1</v>
      </c>
      <c r="BG220" s="117">
        <v>1</v>
      </c>
      <c r="BH220" s="117">
        <v>1</v>
      </c>
      <c r="BI220" s="117">
        <v>1</v>
      </c>
    </row>
    <row r="221" spans="8:61" x14ac:dyDescent="0.35">
      <c r="H221" s="33">
        <v>218</v>
      </c>
      <c r="I221" s="228">
        <v>1000</v>
      </c>
      <c r="J221" s="228">
        <v>1000</v>
      </c>
      <c r="K221" s="228">
        <v>1000</v>
      </c>
      <c r="L221" s="228">
        <v>1000</v>
      </c>
      <c r="M221" s="228">
        <v>1000</v>
      </c>
      <c r="N221" s="229"/>
      <c r="O221" s="33">
        <v>218</v>
      </c>
      <c r="P221" s="228">
        <f t="shared" si="12"/>
        <v>11</v>
      </c>
      <c r="Q221" s="228">
        <v>0</v>
      </c>
      <c r="R221" s="228">
        <v>0</v>
      </c>
      <c r="S221" s="228">
        <v>0</v>
      </c>
      <c r="T221" s="228">
        <v>0</v>
      </c>
      <c r="U221" s="228">
        <v>0</v>
      </c>
      <c r="V221" s="229"/>
      <c r="W221" s="33">
        <v>218</v>
      </c>
      <c r="X221" s="228">
        <f t="shared" si="13"/>
        <v>12</v>
      </c>
      <c r="Y221" s="228">
        <v>0</v>
      </c>
      <c r="Z221" s="228">
        <v>0</v>
      </c>
      <c r="AA221" s="228">
        <v>0</v>
      </c>
      <c r="AB221" s="228">
        <v>0</v>
      </c>
      <c r="AC221" s="228">
        <v>0</v>
      </c>
      <c r="AD221" s="229"/>
      <c r="AE221" s="33">
        <v>218</v>
      </c>
      <c r="AF221" s="228">
        <f t="shared" si="14"/>
        <v>13</v>
      </c>
      <c r="AG221" s="228">
        <v>0</v>
      </c>
      <c r="AH221" s="228">
        <v>0</v>
      </c>
      <c r="AI221" s="228">
        <v>0</v>
      </c>
      <c r="AJ221" s="228">
        <v>0</v>
      </c>
      <c r="AK221" s="228">
        <v>0</v>
      </c>
      <c r="AL221" s="229"/>
      <c r="AM221" s="33">
        <v>218</v>
      </c>
      <c r="AN221" s="228">
        <f t="shared" si="15"/>
        <v>1</v>
      </c>
      <c r="AO221" s="228">
        <v>0</v>
      </c>
      <c r="AP221" s="228">
        <v>0</v>
      </c>
      <c r="AQ221" s="228">
        <v>0</v>
      </c>
      <c r="AR221" s="228">
        <v>0</v>
      </c>
      <c r="AS221" s="228">
        <v>0</v>
      </c>
      <c r="AT221" s="229"/>
      <c r="AU221" s="33">
        <v>218</v>
      </c>
      <c r="AV221" s="228">
        <v>5</v>
      </c>
      <c r="AW221" s="228">
        <v>0</v>
      </c>
      <c r="AX221" s="228">
        <v>0</v>
      </c>
      <c r="AY221" s="228">
        <v>0</v>
      </c>
      <c r="AZ221" s="228">
        <v>0</v>
      </c>
      <c r="BA221" s="228">
        <v>0</v>
      </c>
      <c r="BB221" s="229"/>
      <c r="BC221" s="184">
        <v>218</v>
      </c>
      <c r="BD221" s="183" t="s">
        <v>395</v>
      </c>
      <c r="BE221" s="117">
        <v>1</v>
      </c>
      <c r="BF221" s="117">
        <v>1</v>
      </c>
      <c r="BG221" s="117">
        <v>1</v>
      </c>
      <c r="BH221" s="117">
        <v>1</v>
      </c>
      <c r="BI221" s="117">
        <v>1</v>
      </c>
    </row>
    <row r="222" spans="8:61" x14ac:dyDescent="0.35">
      <c r="H222" s="33">
        <v>219</v>
      </c>
      <c r="I222" s="228">
        <v>1000</v>
      </c>
      <c r="J222" s="228">
        <v>1000</v>
      </c>
      <c r="K222" s="228">
        <v>1000</v>
      </c>
      <c r="L222" s="228">
        <v>1000</v>
      </c>
      <c r="M222" s="228">
        <v>1000</v>
      </c>
      <c r="N222" s="229"/>
      <c r="O222" s="33">
        <v>219</v>
      </c>
      <c r="P222" s="228">
        <f t="shared" si="12"/>
        <v>11</v>
      </c>
      <c r="Q222" s="228">
        <v>0</v>
      </c>
      <c r="R222" s="228">
        <v>0</v>
      </c>
      <c r="S222" s="228">
        <v>0</v>
      </c>
      <c r="T222" s="228">
        <v>0</v>
      </c>
      <c r="U222" s="228">
        <v>0</v>
      </c>
      <c r="V222" s="229"/>
      <c r="W222" s="33">
        <v>219</v>
      </c>
      <c r="X222" s="228">
        <f t="shared" si="13"/>
        <v>12</v>
      </c>
      <c r="Y222" s="228">
        <v>0</v>
      </c>
      <c r="Z222" s="228">
        <v>0</v>
      </c>
      <c r="AA222" s="228">
        <v>0</v>
      </c>
      <c r="AB222" s="228">
        <v>0</v>
      </c>
      <c r="AC222" s="228">
        <v>0</v>
      </c>
      <c r="AD222" s="229"/>
      <c r="AE222" s="33">
        <v>219</v>
      </c>
      <c r="AF222" s="228">
        <f t="shared" si="14"/>
        <v>13</v>
      </c>
      <c r="AG222" s="228">
        <v>0</v>
      </c>
      <c r="AH222" s="228">
        <v>0</v>
      </c>
      <c r="AI222" s="228">
        <v>0</v>
      </c>
      <c r="AJ222" s="228">
        <v>0</v>
      </c>
      <c r="AK222" s="228">
        <v>0</v>
      </c>
      <c r="AL222" s="229"/>
      <c r="AM222" s="33">
        <v>219</v>
      </c>
      <c r="AN222" s="228">
        <f t="shared" si="15"/>
        <v>1</v>
      </c>
      <c r="AO222" s="228">
        <v>0</v>
      </c>
      <c r="AP222" s="228">
        <v>0</v>
      </c>
      <c r="AQ222" s="228">
        <v>0</v>
      </c>
      <c r="AR222" s="228">
        <v>0</v>
      </c>
      <c r="AS222" s="228">
        <v>0</v>
      </c>
      <c r="AT222" s="229"/>
      <c r="AU222" s="33">
        <v>219</v>
      </c>
      <c r="AV222" s="228">
        <v>5</v>
      </c>
      <c r="AW222" s="228">
        <v>0</v>
      </c>
      <c r="AX222" s="228">
        <v>0</v>
      </c>
      <c r="AY222" s="228">
        <v>0</v>
      </c>
      <c r="AZ222" s="228">
        <v>0</v>
      </c>
      <c r="BA222" s="228">
        <v>0</v>
      </c>
      <c r="BB222" s="229"/>
      <c r="BC222" s="184">
        <v>219</v>
      </c>
      <c r="BD222" s="183" t="s">
        <v>395</v>
      </c>
      <c r="BE222" s="117">
        <v>1</v>
      </c>
      <c r="BF222" s="117">
        <v>1</v>
      </c>
      <c r="BG222" s="117">
        <v>1</v>
      </c>
      <c r="BH222" s="117">
        <v>1</v>
      </c>
      <c r="BI222" s="117">
        <v>1</v>
      </c>
    </row>
    <row r="223" spans="8:61" x14ac:dyDescent="0.35">
      <c r="H223" s="33">
        <v>220</v>
      </c>
      <c r="I223" s="228">
        <v>1000</v>
      </c>
      <c r="J223" s="228">
        <v>1000</v>
      </c>
      <c r="K223" s="228">
        <v>1000</v>
      </c>
      <c r="L223" s="228">
        <v>1000</v>
      </c>
      <c r="M223" s="228">
        <v>1000</v>
      </c>
      <c r="N223" s="229"/>
      <c r="O223" s="33">
        <v>220</v>
      </c>
      <c r="P223" s="228">
        <f t="shared" si="12"/>
        <v>11</v>
      </c>
      <c r="Q223" s="228">
        <v>0</v>
      </c>
      <c r="R223" s="228">
        <v>0</v>
      </c>
      <c r="S223" s="228">
        <v>0</v>
      </c>
      <c r="T223" s="228">
        <v>0</v>
      </c>
      <c r="U223" s="228">
        <v>0</v>
      </c>
      <c r="V223" s="229"/>
      <c r="W223" s="33">
        <v>220</v>
      </c>
      <c r="X223" s="228">
        <f t="shared" si="13"/>
        <v>12</v>
      </c>
      <c r="Y223" s="228">
        <v>0</v>
      </c>
      <c r="Z223" s="228">
        <v>0</v>
      </c>
      <c r="AA223" s="228">
        <v>0</v>
      </c>
      <c r="AB223" s="228">
        <v>0</v>
      </c>
      <c r="AC223" s="228">
        <v>0</v>
      </c>
      <c r="AD223" s="229"/>
      <c r="AE223" s="33">
        <v>220</v>
      </c>
      <c r="AF223" s="228">
        <f t="shared" si="14"/>
        <v>13</v>
      </c>
      <c r="AG223" s="228">
        <v>0</v>
      </c>
      <c r="AH223" s="228">
        <v>0</v>
      </c>
      <c r="AI223" s="228">
        <v>0</v>
      </c>
      <c r="AJ223" s="228">
        <v>0</v>
      </c>
      <c r="AK223" s="228">
        <v>0</v>
      </c>
      <c r="AL223" s="229"/>
      <c r="AM223" s="33">
        <v>220</v>
      </c>
      <c r="AN223" s="228">
        <f t="shared" si="15"/>
        <v>1</v>
      </c>
      <c r="AO223" s="228">
        <v>0</v>
      </c>
      <c r="AP223" s="228">
        <v>0</v>
      </c>
      <c r="AQ223" s="228">
        <v>0</v>
      </c>
      <c r="AR223" s="228">
        <v>0</v>
      </c>
      <c r="AS223" s="228">
        <v>0</v>
      </c>
      <c r="AT223" s="229"/>
      <c r="AU223" s="33">
        <v>220</v>
      </c>
      <c r="AV223" s="228">
        <v>5</v>
      </c>
      <c r="AW223" s="228">
        <v>0</v>
      </c>
      <c r="AX223" s="228">
        <v>0</v>
      </c>
      <c r="AY223" s="228">
        <v>0</v>
      </c>
      <c r="AZ223" s="228">
        <v>0</v>
      </c>
      <c r="BA223" s="228">
        <v>0</v>
      </c>
      <c r="BB223" s="229"/>
      <c r="BC223" s="184">
        <v>220</v>
      </c>
      <c r="BD223" s="183" t="s">
        <v>395</v>
      </c>
      <c r="BE223" s="117">
        <v>1</v>
      </c>
      <c r="BF223" s="117">
        <v>1</v>
      </c>
      <c r="BG223" s="117">
        <v>1</v>
      </c>
      <c r="BH223" s="117">
        <v>1</v>
      </c>
      <c r="BI223" s="117">
        <v>1</v>
      </c>
    </row>
    <row r="224" spans="8:61" x14ac:dyDescent="0.35">
      <c r="H224" s="33">
        <v>221</v>
      </c>
      <c r="I224" s="228">
        <v>1000</v>
      </c>
      <c r="J224" s="228">
        <v>1000</v>
      </c>
      <c r="K224" s="228">
        <v>1000</v>
      </c>
      <c r="L224" s="228">
        <v>1000</v>
      </c>
      <c r="M224" s="228">
        <v>1000</v>
      </c>
      <c r="N224" s="229"/>
      <c r="O224" s="33">
        <v>221</v>
      </c>
      <c r="P224" s="228">
        <f t="shared" si="12"/>
        <v>11</v>
      </c>
      <c r="Q224" s="228">
        <v>0</v>
      </c>
      <c r="R224" s="228">
        <v>0</v>
      </c>
      <c r="S224" s="228">
        <v>0</v>
      </c>
      <c r="T224" s="228">
        <v>0</v>
      </c>
      <c r="U224" s="228">
        <v>0</v>
      </c>
      <c r="V224" s="229"/>
      <c r="W224" s="33">
        <v>221</v>
      </c>
      <c r="X224" s="228">
        <f t="shared" si="13"/>
        <v>12</v>
      </c>
      <c r="Y224" s="228">
        <v>0</v>
      </c>
      <c r="Z224" s="228">
        <v>0</v>
      </c>
      <c r="AA224" s="228">
        <v>0</v>
      </c>
      <c r="AB224" s="228">
        <v>0</v>
      </c>
      <c r="AC224" s="228">
        <v>0</v>
      </c>
      <c r="AD224" s="229"/>
      <c r="AE224" s="33">
        <v>221</v>
      </c>
      <c r="AF224" s="228">
        <f t="shared" si="14"/>
        <v>13</v>
      </c>
      <c r="AG224" s="228">
        <v>0</v>
      </c>
      <c r="AH224" s="228">
        <v>0</v>
      </c>
      <c r="AI224" s="228">
        <v>0</v>
      </c>
      <c r="AJ224" s="228">
        <v>0</v>
      </c>
      <c r="AK224" s="228">
        <v>0</v>
      </c>
      <c r="AL224" s="229"/>
      <c r="AM224" s="33">
        <v>221</v>
      </c>
      <c r="AN224" s="228">
        <f t="shared" si="15"/>
        <v>1</v>
      </c>
      <c r="AO224" s="228">
        <v>0</v>
      </c>
      <c r="AP224" s="228">
        <v>0</v>
      </c>
      <c r="AQ224" s="228">
        <v>0</v>
      </c>
      <c r="AR224" s="228">
        <v>0</v>
      </c>
      <c r="AS224" s="228">
        <v>0</v>
      </c>
      <c r="AT224" s="229"/>
      <c r="AU224" s="33">
        <v>221</v>
      </c>
      <c r="AV224" s="228">
        <v>5</v>
      </c>
      <c r="AW224" s="228">
        <v>0</v>
      </c>
      <c r="AX224" s="228">
        <v>0</v>
      </c>
      <c r="AY224" s="228">
        <v>0</v>
      </c>
      <c r="AZ224" s="228">
        <v>0</v>
      </c>
      <c r="BA224" s="228">
        <v>0</v>
      </c>
      <c r="BB224" s="229"/>
      <c r="BC224" s="184">
        <v>221</v>
      </c>
      <c r="BD224" s="183" t="s">
        <v>395</v>
      </c>
      <c r="BE224" s="117">
        <v>1</v>
      </c>
      <c r="BF224" s="117">
        <v>1</v>
      </c>
      <c r="BG224" s="117">
        <v>1</v>
      </c>
      <c r="BH224" s="117">
        <v>1</v>
      </c>
      <c r="BI224" s="117">
        <v>1</v>
      </c>
    </row>
    <row r="225" spans="8:61" x14ac:dyDescent="0.35">
      <c r="H225" s="33">
        <v>222</v>
      </c>
      <c r="I225" s="228">
        <v>1000</v>
      </c>
      <c r="J225" s="228">
        <v>1000</v>
      </c>
      <c r="K225" s="228">
        <v>1000</v>
      </c>
      <c r="L225" s="228">
        <v>1000</v>
      </c>
      <c r="M225" s="228">
        <v>1000</v>
      </c>
      <c r="N225" s="229"/>
      <c r="O225" s="33">
        <v>222</v>
      </c>
      <c r="P225" s="228">
        <f t="shared" si="12"/>
        <v>11</v>
      </c>
      <c r="Q225" s="228">
        <v>0</v>
      </c>
      <c r="R225" s="228">
        <v>0</v>
      </c>
      <c r="S225" s="228">
        <v>0</v>
      </c>
      <c r="T225" s="228">
        <v>0</v>
      </c>
      <c r="U225" s="228">
        <v>0</v>
      </c>
      <c r="V225" s="229"/>
      <c r="W225" s="33">
        <v>222</v>
      </c>
      <c r="X225" s="228">
        <f t="shared" si="13"/>
        <v>12</v>
      </c>
      <c r="Y225" s="228">
        <v>0</v>
      </c>
      <c r="Z225" s="228">
        <v>0</v>
      </c>
      <c r="AA225" s="228">
        <v>0</v>
      </c>
      <c r="AB225" s="228">
        <v>0</v>
      </c>
      <c r="AC225" s="228">
        <v>0</v>
      </c>
      <c r="AD225" s="229"/>
      <c r="AE225" s="33">
        <v>222</v>
      </c>
      <c r="AF225" s="228">
        <f t="shared" si="14"/>
        <v>13</v>
      </c>
      <c r="AG225" s="228">
        <v>0</v>
      </c>
      <c r="AH225" s="228">
        <v>0</v>
      </c>
      <c r="AI225" s="228">
        <v>0</v>
      </c>
      <c r="AJ225" s="228">
        <v>0</v>
      </c>
      <c r="AK225" s="228">
        <v>0</v>
      </c>
      <c r="AL225" s="229"/>
      <c r="AM225" s="33">
        <v>222</v>
      </c>
      <c r="AN225" s="228">
        <f t="shared" si="15"/>
        <v>1</v>
      </c>
      <c r="AO225" s="228">
        <v>0</v>
      </c>
      <c r="AP225" s="228">
        <v>0</v>
      </c>
      <c r="AQ225" s="228">
        <v>0</v>
      </c>
      <c r="AR225" s="228">
        <v>0</v>
      </c>
      <c r="AS225" s="228">
        <v>0</v>
      </c>
      <c r="AT225" s="229"/>
      <c r="AU225" s="33">
        <v>222</v>
      </c>
      <c r="AV225" s="228">
        <v>5</v>
      </c>
      <c r="AW225" s="228">
        <v>0</v>
      </c>
      <c r="AX225" s="228">
        <v>0</v>
      </c>
      <c r="AY225" s="228">
        <v>0</v>
      </c>
      <c r="AZ225" s="228">
        <v>0</v>
      </c>
      <c r="BA225" s="228">
        <v>0</v>
      </c>
      <c r="BB225" s="229"/>
      <c r="BC225" s="184">
        <v>222</v>
      </c>
      <c r="BD225" s="183" t="s">
        <v>395</v>
      </c>
      <c r="BE225" s="117">
        <v>1</v>
      </c>
      <c r="BF225" s="117">
        <v>1</v>
      </c>
      <c r="BG225" s="117">
        <v>1</v>
      </c>
      <c r="BH225" s="117">
        <v>1</v>
      </c>
      <c r="BI225" s="117">
        <v>1</v>
      </c>
    </row>
    <row r="226" spans="8:61" x14ac:dyDescent="0.35">
      <c r="H226" s="33">
        <v>223</v>
      </c>
      <c r="I226" s="228">
        <v>1000</v>
      </c>
      <c r="J226" s="228">
        <v>1000</v>
      </c>
      <c r="K226" s="228">
        <v>1000</v>
      </c>
      <c r="L226" s="228">
        <v>1000</v>
      </c>
      <c r="M226" s="228">
        <v>1000</v>
      </c>
      <c r="N226" s="229"/>
      <c r="O226" s="33">
        <v>223</v>
      </c>
      <c r="P226" s="228">
        <f t="shared" si="12"/>
        <v>11</v>
      </c>
      <c r="Q226" s="228">
        <v>0</v>
      </c>
      <c r="R226" s="228">
        <v>0</v>
      </c>
      <c r="S226" s="228">
        <v>0</v>
      </c>
      <c r="T226" s="228">
        <v>0</v>
      </c>
      <c r="U226" s="228">
        <v>0</v>
      </c>
      <c r="V226" s="229"/>
      <c r="W226" s="33">
        <v>223</v>
      </c>
      <c r="X226" s="228">
        <f t="shared" si="13"/>
        <v>12</v>
      </c>
      <c r="Y226" s="228">
        <v>0</v>
      </c>
      <c r="Z226" s="228">
        <v>0</v>
      </c>
      <c r="AA226" s="228">
        <v>0</v>
      </c>
      <c r="AB226" s="228">
        <v>0</v>
      </c>
      <c r="AC226" s="228">
        <v>0</v>
      </c>
      <c r="AD226" s="229"/>
      <c r="AE226" s="33">
        <v>223</v>
      </c>
      <c r="AF226" s="228">
        <f t="shared" si="14"/>
        <v>13</v>
      </c>
      <c r="AG226" s="228">
        <v>0</v>
      </c>
      <c r="AH226" s="228">
        <v>0</v>
      </c>
      <c r="AI226" s="228">
        <v>0</v>
      </c>
      <c r="AJ226" s="228">
        <v>0</v>
      </c>
      <c r="AK226" s="228">
        <v>0</v>
      </c>
      <c r="AL226" s="229"/>
      <c r="AM226" s="33">
        <v>223</v>
      </c>
      <c r="AN226" s="228">
        <f t="shared" si="15"/>
        <v>1</v>
      </c>
      <c r="AO226" s="228">
        <v>0</v>
      </c>
      <c r="AP226" s="228">
        <v>0</v>
      </c>
      <c r="AQ226" s="228">
        <v>0</v>
      </c>
      <c r="AR226" s="228">
        <v>0</v>
      </c>
      <c r="AS226" s="228">
        <v>0</v>
      </c>
      <c r="AT226" s="229"/>
      <c r="AU226" s="33">
        <v>223</v>
      </c>
      <c r="AV226" s="228">
        <v>5</v>
      </c>
      <c r="AW226" s="228">
        <v>0</v>
      </c>
      <c r="AX226" s="228">
        <v>0</v>
      </c>
      <c r="AY226" s="228">
        <v>0</v>
      </c>
      <c r="AZ226" s="228">
        <v>0</v>
      </c>
      <c r="BA226" s="228">
        <v>0</v>
      </c>
      <c r="BB226" s="229"/>
      <c r="BC226" s="184">
        <v>223</v>
      </c>
      <c r="BD226" s="183" t="s">
        <v>395</v>
      </c>
      <c r="BE226" s="117">
        <v>1</v>
      </c>
      <c r="BF226" s="117">
        <v>1</v>
      </c>
      <c r="BG226" s="117">
        <v>1</v>
      </c>
      <c r="BH226" s="117">
        <v>1</v>
      </c>
      <c r="BI226" s="117">
        <v>1</v>
      </c>
    </row>
    <row r="227" spans="8:61" x14ac:dyDescent="0.35">
      <c r="H227" s="33">
        <v>224</v>
      </c>
      <c r="I227" s="228">
        <v>1000</v>
      </c>
      <c r="J227" s="228">
        <v>1000</v>
      </c>
      <c r="K227" s="228">
        <v>1000</v>
      </c>
      <c r="L227" s="228">
        <v>1000</v>
      </c>
      <c r="M227" s="228">
        <v>1000</v>
      </c>
      <c r="N227" s="229"/>
      <c r="O227" s="33">
        <v>224</v>
      </c>
      <c r="P227" s="228">
        <f t="shared" si="12"/>
        <v>11</v>
      </c>
      <c r="Q227" s="228">
        <v>0</v>
      </c>
      <c r="R227" s="228">
        <v>0</v>
      </c>
      <c r="S227" s="228">
        <v>0</v>
      </c>
      <c r="T227" s="228">
        <v>0</v>
      </c>
      <c r="U227" s="228">
        <v>0</v>
      </c>
      <c r="V227" s="229"/>
      <c r="W227" s="33">
        <v>224</v>
      </c>
      <c r="X227" s="228">
        <f t="shared" si="13"/>
        <v>12</v>
      </c>
      <c r="Y227" s="228">
        <v>0</v>
      </c>
      <c r="Z227" s="228">
        <v>0</v>
      </c>
      <c r="AA227" s="228">
        <v>0</v>
      </c>
      <c r="AB227" s="228">
        <v>0</v>
      </c>
      <c r="AC227" s="228">
        <v>0</v>
      </c>
      <c r="AD227" s="229"/>
      <c r="AE227" s="33">
        <v>224</v>
      </c>
      <c r="AF227" s="228">
        <f t="shared" si="14"/>
        <v>13</v>
      </c>
      <c r="AG227" s="228">
        <v>0</v>
      </c>
      <c r="AH227" s="228">
        <v>0</v>
      </c>
      <c r="AI227" s="228">
        <v>0</v>
      </c>
      <c r="AJ227" s="228">
        <v>0</v>
      </c>
      <c r="AK227" s="228">
        <v>0</v>
      </c>
      <c r="AL227" s="229"/>
      <c r="AM227" s="33">
        <v>224</v>
      </c>
      <c r="AN227" s="228">
        <f t="shared" si="15"/>
        <v>1</v>
      </c>
      <c r="AO227" s="228">
        <v>0</v>
      </c>
      <c r="AP227" s="228">
        <v>0</v>
      </c>
      <c r="AQ227" s="228">
        <v>0</v>
      </c>
      <c r="AR227" s="228">
        <v>0</v>
      </c>
      <c r="AS227" s="228">
        <v>0</v>
      </c>
      <c r="AT227" s="229"/>
      <c r="AU227" s="33">
        <v>224</v>
      </c>
      <c r="AV227" s="228">
        <v>5</v>
      </c>
      <c r="AW227" s="228">
        <v>0</v>
      </c>
      <c r="AX227" s="228">
        <v>0</v>
      </c>
      <c r="AY227" s="228">
        <v>0</v>
      </c>
      <c r="AZ227" s="228">
        <v>0</v>
      </c>
      <c r="BA227" s="228">
        <v>0</v>
      </c>
      <c r="BB227" s="229"/>
      <c r="BC227" s="184">
        <v>224</v>
      </c>
      <c r="BD227" s="183" t="s">
        <v>395</v>
      </c>
      <c r="BE227" s="117">
        <v>1</v>
      </c>
      <c r="BF227" s="117">
        <v>1</v>
      </c>
      <c r="BG227" s="117">
        <v>1</v>
      </c>
      <c r="BH227" s="117">
        <v>1</v>
      </c>
      <c r="BI227" s="117">
        <v>1</v>
      </c>
    </row>
    <row r="228" spans="8:61" x14ac:dyDescent="0.35">
      <c r="H228" s="33">
        <v>225</v>
      </c>
      <c r="I228" s="228">
        <v>1000</v>
      </c>
      <c r="J228" s="228">
        <v>1000</v>
      </c>
      <c r="K228" s="228">
        <v>1000</v>
      </c>
      <c r="L228" s="228">
        <v>1000</v>
      </c>
      <c r="M228" s="228">
        <v>1000</v>
      </c>
      <c r="N228" s="229"/>
      <c r="O228" s="33">
        <v>225</v>
      </c>
      <c r="P228" s="228">
        <f t="shared" si="12"/>
        <v>11</v>
      </c>
      <c r="Q228" s="228">
        <v>0</v>
      </c>
      <c r="R228" s="228">
        <v>0</v>
      </c>
      <c r="S228" s="228">
        <v>0</v>
      </c>
      <c r="T228" s="228">
        <v>0</v>
      </c>
      <c r="U228" s="228">
        <v>0</v>
      </c>
      <c r="V228" s="229"/>
      <c r="W228" s="33">
        <v>225</v>
      </c>
      <c r="X228" s="228">
        <f t="shared" si="13"/>
        <v>12</v>
      </c>
      <c r="Y228" s="228">
        <v>0</v>
      </c>
      <c r="Z228" s="228">
        <v>0</v>
      </c>
      <c r="AA228" s="228">
        <v>0</v>
      </c>
      <c r="AB228" s="228">
        <v>0</v>
      </c>
      <c r="AC228" s="228">
        <v>0</v>
      </c>
      <c r="AD228" s="229"/>
      <c r="AE228" s="33">
        <v>225</v>
      </c>
      <c r="AF228" s="228">
        <f t="shared" si="14"/>
        <v>13</v>
      </c>
      <c r="AG228" s="228">
        <v>0</v>
      </c>
      <c r="AH228" s="228">
        <v>0</v>
      </c>
      <c r="AI228" s="228">
        <v>0</v>
      </c>
      <c r="AJ228" s="228">
        <v>0</v>
      </c>
      <c r="AK228" s="228">
        <v>0</v>
      </c>
      <c r="AL228" s="229"/>
      <c r="AM228" s="33">
        <v>225</v>
      </c>
      <c r="AN228" s="228">
        <f t="shared" si="15"/>
        <v>1</v>
      </c>
      <c r="AO228" s="228">
        <v>0</v>
      </c>
      <c r="AP228" s="228">
        <v>0</v>
      </c>
      <c r="AQ228" s="228">
        <v>0</v>
      </c>
      <c r="AR228" s="228">
        <v>0</v>
      </c>
      <c r="AS228" s="228">
        <v>0</v>
      </c>
      <c r="AT228" s="229"/>
      <c r="AU228" s="33">
        <v>225</v>
      </c>
      <c r="AV228" s="228">
        <v>5</v>
      </c>
      <c r="AW228" s="228">
        <v>0</v>
      </c>
      <c r="AX228" s="228">
        <v>0</v>
      </c>
      <c r="AY228" s="228">
        <v>0</v>
      </c>
      <c r="AZ228" s="228">
        <v>0</v>
      </c>
      <c r="BA228" s="228">
        <v>0</v>
      </c>
      <c r="BB228" s="229"/>
      <c r="BC228" s="184">
        <v>225</v>
      </c>
      <c r="BD228" s="183" t="s">
        <v>395</v>
      </c>
      <c r="BE228" s="117">
        <v>1</v>
      </c>
      <c r="BF228" s="117">
        <v>1</v>
      </c>
      <c r="BG228" s="117">
        <v>1</v>
      </c>
      <c r="BH228" s="117">
        <v>1</v>
      </c>
      <c r="BI228" s="117">
        <v>1</v>
      </c>
    </row>
    <row r="229" spans="8:61" x14ac:dyDescent="0.35">
      <c r="H229" s="33">
        <v>226</v>
      </c>
      <c r="I229" s="228">
        <v>1000</v>
      </c>
      <c r="J229" s="228">
        <v>1000</v>
      </c>
      <c r="K229" s="228">
        <v>1000</v>
      </c>
      <c r="L229" s="228">
        <v>1000</v>
      </c>
      <c r="M229" s="228">
        <v>1000</v>
      </c>
      <c r="N229" s="229"/>
      <c r="O229" s="33">
        <v>226</v>
      </c>
      <c r="P229" s="228">
        <f t="shared" si="12"/>
        <v>11</v>
      </c>
      <c r="Q229" s="228">
        <v>0</v>
      </c>
      <c r="R229" s="228">
        <v>0</v>
      </c>
      <c r="S229" s="228">
        <v>0</v>
      </c>
      <c r="T229" s="228">
        <v>0</v>
      </c>
      <c r="U229" s="228">
        <v>0</v>
      </c>
      <c r="V229" s="229"/>
      <c r="W229" s="33">
        <v>226</v>
      </c>
      <c r="X229" s="228">
        <f t="shared" si="13"/>
        <v>12</v>
      </c>
      <c r="Y229" s="228">
        <v>0</v>
      </c>
      <c r="Z229" s="228">
        <v>0</v>
      </c>
      <c r="AA229" s="228">
        <v>0</v>
      </c>
      <c r="AB229" s="228">
        <v>0</v>
      </c>
      <c r="AC229" s="228">
        <v>0</v>
      </c>
      <c r="AD229" s="229"/>
      <c r="AE229" s="33">
        <v>226</v>
      </c>
      <c r="AF229" s="228">
        <f t="shared" si="14"/>
        <v>13</v>
      </c>
      <c r="AG229" s="228">
        <v>0</v>
      </c>
      <c r="AH229" s="228">
        <v>0</v>
      </c>
      <c r="AI229" s="228">
        <v>0</v>
      </c>
      <c r="AJ229" s="228">
        <v>0</v>
      </c>
      <c r="AK229" s="228">
        <v>0</v>
      </c>
      <c r="AL229" s="229"/>
      <c r="AM229" s="33">
        <v>226</v>
      </c>
      <c r="AN229" s="228">
        <f t="shared" si="15"/>
        <v>1</v>
      </c>
      <c r="AO229" s="228">
        <v>0</v>
      </c>
      <c r="AP229" s="228">
        <v>0</v>
      </c>
      <c r="AQ229" s="228">
        <v>0</v>
      </c>
      <c r="AR229" s="228">
        <v>0</v>
      </c>
      <c r="AS229" s="228">
        <v>0</v>
      </c>
      <c r="AT229" s="229"/>
      <c r="AU229" s="33">
        <v>226</v>
      </c>
      <c r="AV229" s="228">
        <v>5</v>
      </c>
      <c r="AW229" s="228">
        <v>0</v>
      </c>
      <c r="AX229" s="228">
        <v>0</v>
      </c>
      <c r="AY229" s="228">
        <v>0</v>
      </c>
      <c r="AZ229" s="228">
        <v>0</v>
      </c>
      <c r="BA229" s="228">
        <v>0</v>
      </c>
      <c r="BB229" s="229"/>
      <c r="BC229" s="184">
        <v>226</v>
      </c>
      <c r="BD229" s="183" t="s">
        <v>395</v>
      </c>
      <c r="BE229" s="117">
        <v>1</v>
      </c>
      <c r="BF229" s="117">
        <v>1</v>
      </c>
      <c r="BG229" s="117">
        <v>1</v>
      </c>
      <c r="BH229" s="117">
        <v>1</v>
      </c>
      <c r="BI229" s="117">
        <v>1</v>
      </c>
    </row>
    <row r="230" spans="8:61" x14ac:dyDescent="0.35">
      <c r="H230" s="33">
        <v>227</v>
      </c>
      <c r="I230" s="228">
        <v>1000</v>
      </c>
      <c r="J230" s="228">
        <v>1000</v>
      </c>
      <c r="K230" s="228">
        <v>1000</v>
      </c>
      <c r="L230" s="228">
        <v>1000</v>
      </c>
      <c r="M230" s="228">
        <v>1000</v>
      </c>
      <c r="N230" s="229"/>
      <c r="O230" s="33">
        <v>227</v>
      </c>
      <c r="P230" s="228">
        <f t="shared" si="12"/>
        <v>11</v>
      </c>
      <c r="Q230" s="228">
        <v>0</v>
      </c>
      <c r="R230" s="228">
        <v>0</v>
      </c>
      <c r="S230" s="228">
        <v>0</v>
      </c>
      <c r="T230" s="228">
        <v>0</v>
      </c>
      <c r="U230" s="228">
        <v>0</v>
      </c>
      <c r="V230" s="229"/>
      <c r="W230" s="33">
        <v>227</v>
      </c>
      <c r="X230" s="228">
        <f t="shared" si="13"/>
        <v>12</v>
      </c>
      <c r="Y230" s="228">
        <v>0</v>
      </c>
      <c r="Z230" s="228">
        <v>0</v>
      </c>
      <c r="AA230" s="228">
        <v>0</v>
      </c>
      <c r="AB230" s="228">
        <v>0</v>
      </c>
      <c r="AC230" s="228">
        <v>0</v>
      </c>
      <c r="AD230" s="229"/>
      <c r="AE230" s="33">
        <v>227</v>
      </c>
      <c r="AF230" s="228">
        <f t="shared" si="14"/>
        <v>13</v>
      </c>
      <c r="AG230" s="228">
        <v>0</v>
      </c>
      <c r="AH230" s="228">
        <v>0</v>
      </c>
      <c r="AI230" s="228">
        <v>0</v>
      </c>
      <c r="AJ230" s="228">
        <v>0</v>
      </c>
      <c r="AK230" s="228">
        <v>0</v>
      </c>
      <c r="AL230" s="229"/>
      <c r="AM230" s="33">
        <v>227</v>
      </c>
      <c r="AN230" s="228">
        <f t="shared" si="15"/>
        <v>1</v>
      </c>
      <c r="AO230" s="228">
        <v>0</v>
      </c>
      <c r="AP230" s="228">
        <v>0</v>
      </c>
      <c r="AQ230" s="228">
        <v>0</v>
      </c>
      <c r="AR230" s="228">
        <v>0</v>
      </c>
      <c r="AS230" s="228">
        <v>0</v>
      </c>
      <c r="AT230" s="229"/>
      <c r="AU230" s="33">
        <v>227</v>
      </c>
      <c r="AV230" s="228">
        <v>5</v>
      </c>
      <c r="AW230" s="228">
        <v>0</v>
      </c>
      <c r="AX230" s="228">
        <v>0</v>
      </c>
      <c r="AY230" s="228">
        <v>0</v>
      </c>
      <c r="AZ230" s="228">
        <v>0</v>
      </c>
      <c r="BA230" s="228">
        <v>0</v>
      </c>
      <c r="BB230" s="229"/>
      <c r="BC230" s="184">
        <v>227</v>
      </c>
      <c r="BD230" s="183" t="s">
        <v>395</v>
      </c>
      <c r="BE230" s="117">
        <v>1</v>
      </c>
      <c r="BF230" s="117">
        <v>1</v>
      </c>
      <c r="BG230" s="117">
        <v>1</v>
      </c>
      <c r="BH230" s="117">
        <v>1</v>
      </c>
      <c r="BI230" s="117">
        <v>1</v>
      </c>
    </row>
    <row r="231" spans="8:61" x14ac:dyDescent="0.35">
      <c r="H231" s="33">
        <v>228</v>
      </c>
      <c r="I231" s="228">
        <v>1000</v>
      </c>
      <c r="J231" s="228">
        <v>1000</v>
      </c>
      <c r="K231" s="228">
        <v>1000</v>
      </c>
      <c r="L231" s="228">
        <v>1000</v>
      </c>
      <c r="M231" s="228">
        <v>1000</v>
      </c>
      <c r="N231" s="229"/>
      <c r="O231" s="33">
        <v>228</v>
      </c>
      <c r="P231" s="228">
        <f t="shared" si="12"/>
        <v>11</v>
      </c>
      <c r="Q231" s="228">
        <v>0</v>
      </c>
      <c r="R231" s="228">
        <v>0</v>
      </c>
      <c r="S231" s="228">
        <v>0</v>
      </c>
      <c r="T231" s="228">
        <v>0</v>
      </c>
      <c r="U231" s="228">
        <v>0</v>
      </c>
      <c r="V231" s="229"/>
      <c r="W231" s="33">
        <v>228</v>
      </c>
      <c r="X231" s="228">
        <f t="shared" si="13"/>
        <v>12</v>
      </c>
      <c r="Y231" s="228">
        <v>0</v>
      </c>
      <c r="Z231" s="228">
        <v>0</v>
      </c>
      <c r="AA231" s="228">
        <v>0</v>
      </c>
      <c r="AB231" s="228">
        <v>0</v>
      </c>
      <c r="AC231" s="228">
        <v>0</v>
      </c>
      <c r="AD231" s="229"/>
      <c r="AE231" s="33">
        <v>228</v>
      </c>
      <c r="AF231" s="228">
        <f t="shared" si="14"/>
        <v>13</v>
      </c>
      <c r="AG231" s="228">
        <v>0</v>
      </c>
      <c r="AH231" s="228">
        <v>0</v>
      </c>
      <c r="AI231" s="228">
        <v>0</v>
      </c>
      <c r="AJ231" s="228">
        <v>0</v>
      </c>
      <c r="AK231" s="228">
        <v>0</v>
      </c>
      <c r="AL231" s="229"/>
      <c r="AM231" s="33">
        <v>228</v>
      </c>
      <c r="AN231" s="228">
        <f t="shared" si="15"/>
        <v>1</v>
      </c>
      <c r="AO231" s="228">
        <v>0</v>
      </c>
      <c r="AP231" s="228">
        <v>0</v>
      </c>
      <c r="AQ231" s="228">
        <v>0</v>
      </c>
      <c r="AR231" s="228">
        <v>0</v>
      </c>
      <c r="AS231" s="228">
        <v>0</v>
      </c>
      <c r="AT231" s="229"/>
      <c r="AU231" s="33">
        <v>228</v>
      </c>
      <c r="AV231" s="228">
        <v>5</v>
      </c>
      <c r="AW231" s="228">
        <v>0</v>
      </c>
      <c r="AX231" s="228">
        <v>0</v>
      </c>
      <c r="AY231" s="228">
        <v>0</v>
      </c>
      <c r="AZ231" s="228">
        <v>0</v>
      </c>
      <c r="BA231" s="228">
        <v>0</v>
      </c>
      <c r="BB231" s="229"/>
      <c r="BC231" s="184">
        <v>228</v>
      </c>
      <c r="BD231" s="183" t="s">
        <v>395</v>
      </c>
      <c r="BE231" s="117">
        <v>1</v>
      </c>
      <c r="BF231" s="117">
        <v>1</v>
      </c>
      <c r="BG231" s="117">
        <v>1</v>
      </c>
      <c r="BH231" s="117">
        <v>1</v>
      </c>
      <c r="BI231" s="117">
        <v>1</v>
      </c>
    </row>
    <row r="232" spans="8:61" x14ac:dyDescent="0.35">
      <c r="H232" s="33">
        <v>229</v>
      </c>
      <c r="I232" s="228">
        <v>1000</v>
      </c>
      <c r="J232" s="228">
        <v>1000</v>
      </c>
      <c r="K232" s="228">
        <v>1000</v>
      </c>
      <c r="L232" s="228">
        <v>1000</v>
      </c>
      <c r="M232" s="228">
        <v>1000</v>
      </c>
      <c r="N232" s="229"/>
      <c r="O232" s="33">
        <v>229</v>
      </c>
      <c r="P232" s="228">
        <f t="shared" si="12"/>
        <v>11</v>
      </c>
      <c r="Q232" s="228">
        <v>0</v>
      </c>
      <c r="R232" s="228">
        <v>0</v>
      </c>
      <c r="S232" s="228">
        <v>0</v>
      </c>
      <c r="T232" s="228">
        <v>0</v>
      </c>
      <c r="U232" s="228">
        <v>0</v>
      </c>
      <c r="V232" s="229"/>
      <c r="W232" s="33">
        <v>229</v>
      </c>
      <c r="X232" s="228">
        <f t="shared" si="13"/>
        <v>12</v>
      </c>
      <c r="Y232" s="228">
        <v>0</v>
      </c>
      <c r="Z232" s="228">
        <v>0</v>
      </c>
      <c r="AA232" s="228">
        <v>0</v>
      </c>
      <c r="AB232" s="228">
        <v>0</v>
      </c>
      <c r="AC232" s="228">
        <v>0</v>
      </c>
      <c r="AD232" s="229"/>
      <c r="AE232" s="33">
        <v>229</v>
      </c>
      <c r="AF232" s="228">
        <f t="shared" si="14"/>
        <v>13</v>
      </c>
      <c r="AG232" s="228">
        <v>0</v>
      </c>
      <c r="AH232" s="228">
        <v>0</v>
      </c>
      <c r="AI232" s="228">
        <v>0</v>
      </c>
      <c r="AJ232" s="228">
        <v>0</v>
      </c>
      <c r="AK232" s="228">
        <v>0</v>
      </c>
      <c r="AL232" s="229"/>
      <c r="AM232" s="33">
        <v>229</v>
      </c>
      <c r="AN232" s="228">
        <f t="shared" si="15"/>
        <v>1</v>
      </c>
      <c r="AO232" s="228">
        <v>0</v>
      </c>
      <c r="AP232" s="228">
        <v>0</v>
      </c>
      <c r="AQ232" s="228">
        <v>0</v>
      </c>
      <c r="AR232" s="228">
        <v>0</v>
      </c>
      <c r="AS232" s="228">
        <v>0</v>
      </c>
      <c r="AT232" s="229"/>
      <c r="AU232" s="33">
        <v>229</v>
      </c>
      <c r="AV232" s="228">
        <v>5</v>
      </c>
      <c r="AW232" s="228">
        <v>0</v>
      </c>
      <c r="AX232" s="228">
        <v>0</v>
      </c>
      <c r="AY232" s="228">
        <v>0</v>
      </c>
      <c r="AZ232" s="228">
        <v>0</v>
      </c>
      <c r="BA232" s="228">
        <v>0</v>
      </c>
      <c r="BB232" s="229"/>
      <c r="BC232" s="184">
        <v>229</v>
      </c>
      <c r="BD232" s="183" t="s">
        <v>395</v>
      </c>
      <c r="BE232" s="117">
        <v>1</v>
      </c>
      <c r="BF232" s="117">
        <v>1</v>
      </c>
      <c r="BG232" s="117">
        <v>1</v>
      </c>
      <c r="BH232" s="117">
        <v>1</v>
      </c>
      <c r="BI232" s="117">
        <v>1</v>
      </c>
    </row>
    <row r="233" spans="8:61" x14ac:dyDescent="0.35">
      <c r="H233" s="33">
        <v>230</v>
      </c>
      <c r="I233" s="228">
        <v>1000</v>
      </c>
      <c r="J233" s="228">
        <v>1000</v>
      </c>
      <c r="K233" s="228">
        <v>1000</v>
      </c>
      <c r="L233" s="228">
        <v>1000</v>
      </c>
      <c r="M233" s="228">
        <v>1000</v>
      </c>
      <c r="N233" s="229"/>
      <c r="O233" s="33">
        <v>230</v>
      </c>
      <c r="P233" s="228">
        <f t="shared" si="12"/>
        <v>11</v>
      </c>
      <c r="Q233" s="228">
        <v>0</v>
      </c>
      <c r="R233" s="228">
        <v>0</v>
      </c>
      <c r="S233" s="228">
        <v>0</v>
      </c>
      <c r="T233" s="228">
        <v>0</v>
      </c>
      <c r="U233" s="228">
        <v>0</v>
      </c>
      <c r="V233" s="229"/>
      <c r="W233" s="33">
        <v>230</v>
      </c>
      <c r="X233" s="228">
        <f t="shared" si="13"/>
        <v>12</v>
      </c>
      <c r="Y233" s="228">
        <v>0</v>
      </c>
      <c r="Z233" s="228">
        <v>0</v>
      </c>
      <c r="AA233" s="228">
        <v>0</v>
      </c>
      <c r="AB233" s="228">
        <v>0</v>
      </c>
      <c r="AC233" s="228">
        <v>0</v>
      </c>
      <c r="AD233" s="229"/>
      <c r="AE233" s="33">
        <v>230</v>
      </c>
      <c r="AF233" s="228">
        <f t="shared" si="14"/>
        <v>13</v>
      </c>
      <c r="AG233" s="228">
        <v>0</v>
      </c>
      <c r="AH233" s="228">
        <v>0</v>
      </c>
      <c r="AI233" s="228">
        <v>0</v>
      </c>
      <c r="AJ233" s="228">
        <v>0</v>
      </c>
      <c r="AK233" s="228">
        <v>0</v>
      </c>
      <c r="AL233" s="229"/>
      <c r="AM233" s="33">
        <v>230</v>
      </c>
      <c r="AN233" s="228">
        <f t="shared" si="15"/>
        <v>1</v>
      </c>
      <c r="AO233" s="228">
        <v>0</v>
      </c>
      <c r="AP233" s="228">
        <v>0</v>
      </c>
      <c r="AQ233" s="228">
        <v>0</v>
      </c>
      <c r="AR233" s="228">
        <v>0</v>
      </c>
      <c r="AS233" s="228">
        <v>0</v>
      </c>
      <c r="AT233" s="229"/>
      <c r="AU233" s="33">
        <v>230</v>
      </c>
      <c r="AV233" s="228">
        <v>5</v>
      </c>
      <c r="AW233" s="228">
        <v>0</v>
      </c>
      <c r="AX233" s="228">
        <v>0</v>
      </c>
      <c r="AY233" s="228">
        <v>0</v>
      </c>
      <c r="AZ233" s="228">
        <v>0</v>
      </c>
      <c r="BA233" s="228">
        <v>0</v>
      </c>
      <c r="BB233" s="229"/>
      <c r="BC233" s="184">
        <v>230</v>
      </c>
      <c r="BD233" s="183" t="s">
        <v>395</v>
      </c>
      <c r="BE233" s="117">
        <v>1</v>
      </c>
      <c r="BF233" s="117">
        <v>1</v>
      </c>
      <c r="BG233" s="117">
        <v>1</v>
      </c>
      <c r="BH233" s="117">
        <v>1</v>
      </c>
      <c r="BI233" s="117">
        <v>1</v>
      </c>
    </row>
    <row r="234" spans="8:61" x14ac:dyDescent="0.35">
      <c r="H234" s="33">
        <v>231</v>
      </c>
      <c r="I234" s="228">
        <v>1000</v>
      </c>
      <c r="J234" s="228">
        <v>1000</v>
      </c>
      <c r="K234" s="228">
        <v>1000</v>
      </c>
      <c r="L234" s="228">
        <v>1000</v>
      </c>
      <c r="M234" s="228">
        <v>1000</v>
      </c>
      <c r="N234" s="229"/>
      <c r="O234" s="33">
        <v>231</v>
      </c>
      <c r="P234" s="228">
        <f t="shared" si="12"/>
        <v>11</v>
      </c>
      <c r="Q234" s="228">
        <v>0</v>
      </c>
      <c r="R234" s="228">
        <v>0</v>
      </c>
      <c r="S234" s="228">
        <v>0</v>
      </c>
      <c r="T234" s="228">
        <v>0</v>
      </c>
      <c r="U234" s="228">
        <v>0</v>
      </c>
      <c r="V234" s="229"/>
      <c r="W234" s="33">
        <v>231</v>
      </c>
      <c r="X234" s="228">
        <f t="shared" si="13"/>
        <v>12</v>
      </c>
      <c r="Y234" s="228">
        <v>0</v>
      </c>
      <c r="Z234" s="228">
        <v>0</v>
      </c>
      <c r="AA234" s="228">
        <v>0</v>
      </c>
      <c r="AB234" s="228">
        <v>0</v>
      </c>
      <c r="AC234" s="228">
        <v>0</v>
      </c>
      <c r="AD234" s="229"/>
      <c r="AE234" s="33">
        <v>231</v>
      </c>
      <c r="AF234" s="228">
        <f t="shared" si="14"/>
        <v>13</v>
      </c>
      <c r="AG234" s="228">
        <v>0</v>
      </c>
      <c r="AH234" s="228">
        <v>0</v>
      </c>
      <c r="AI234" s="228">
        <v>0</v>
      </c>
      <c r="AJ234" s="228">
        <v>0</v>
      </c>
      <c r="AK234" s="228">
        <v>0</v>
      </c>
      <c r="AL234" s="229"/>
      <c r="AM234" s="33">
        <v>231</v>
      </c>
      <c r="AN234" s="228">
        <f t="shared" si="15"/>
        <v>1</v>
      </c>
      <c r="AO234" s="228">
        <v>0</v>
      </c>
      <c r="AP234" s="228">
        <v>0</v>
      </c>
      <c r="AQ234" s="228">
        <v>0</v>
      </c>
      <c r="AR234" s="228">
        <v>0</v>
      </c>
      <c r="AS234" s="228">
        <v>0</v>
      </c>
      <c r="AT234" s="229"/>
      <c r="AU234" s="33">
        <v>231</v>
      </c>
      <c r="AV234" s="228">
        <v>5</v>
      </c>
      <c r="AW234" s="228">
        <v>0</v>
      </c>
      <c r="AX234" s="228">
        <v>0</v>
      </c>
      <c r="AY234" s="228">
        <v>0</v>
      </c>
      <c r="AZ234" s="228">
        <v>0</v>
      </c>
      <c r="BA234" s="228">
        <v>0</v>
      </c>
      <c r="BB234" s="229"/>
      <c r="BC234" s="184">
        <v>231</v>
      </c>
      <c r="BD234" s="183" t="s">
        <v>395</v>
      </c>
      <c r="BE234" s="117">
        <v>1</v>
      </c>
      <c r="BF234" s="117">
        <v>1</v>
      </c>
      <c r="BG234" s="117">
        <v>1</v>
      </c>
      <c r="BH234" s="117">
        <v>1</v>
      </c>
      <c r="BI234" s="117">
        <v>1</v>
      </c>
    </row>
    <row r="235" spans="8:61" x14ac:dyDescent="0.35">
      <c r="H235" s="33">
        <v>232</v>
      </c>
      <c r="I235" s="228">
        <v>1000</v>
      </c>
      <c r="J235" s="228">
        <v>1000</v>
      </c>
      <c r="K235" s="228">
        <v>1000</v>
      </c>
      <c r="L235" s="228">
        <v>1000</v>
      </c>
      <c r="M235" s="228">
        <v>1000</v>
      </c>
      <c r="N235" s="229"/>
      <c r="O235" s="33">
        <v>232</v>
      </c>
      <c r="P235" s="228">
        <f t="shared" si="12"/>
        <v>11</v>
      </c>
      <c r="Q235" s="228">
        <v>0</v>
      </c>
      <c r="R235" s="228">
        <v>0</v>
      </c>
      <c r="S235" s="228">
        <v>0</v>
      </c>
      <c r="T235" s="228">
        <v>0</v>
      </c>
      <c r="U235" s="228">
        <v>0</v>
      </c>
      <c r="V235" s="229"/>
      <c r="W235" s="33">
        <v>232</v>
      </c>
      <c r="X235" s="228">
        <f t="shared" si="13"/>
        <v>12</v>
      </c>
      <c r="Y235" s="228">
        <v>0</v>
      </c>
      <c r="Z235" s="228">
        <v>0</v>
      </c>
      <c r="AA235" s="228">
        <v>0</v>
      </c>
      <c r="AB235" s="228">
        <v>0</v>
      </c>
      <c r="AC235" s="228">
        <v>0</v>
      </c>
      <c r="AD235" s="229"/>
      <c r="AE235" s="33">
        <v>232</v>
      </c>
      <c r="AF235" s="228">
        <f t="shared" si="14"/>
        <v>13</v>
      </c>
      <c r="AG235" s="228">
        <v>0</v>
      </c>
      <c r="AH235" s="228">
        <v>0</v>
      </c>
      <c r="AI235" s="228">
        <v>0</v>
      </c>
      <c r="AJ235" s="228">
        <v>0</v>
      </c>
      <c r="AK235" s="228">
        <v>0</v>
      </c>
      <c r="AL235" s="229"/>
      <c r="AM235" s="33">
        <v>232</v>
      </c>
      <c r="AN235" s="228">
        <f t="shared" si="15"/>
        <v>1</v>
      </c>
      <c r="AO235" s="228">
        <v>0</v>
      </c>
      <c r="AP235" s="228">
        <v>0</v>
      </c>
      <c r="AQ235" s="228">
        <v>0</v>
      </c>
      <c r="AR235" s="228">
        <v>0</v>
      </c>
      <c r="AS235" s="228">
        <v>0</v>
      </c>
      <c r="AT235" s="229"/>
      <c r="AU235" s="33">
        <v>232</v>
      </c>
      <c r="AV235" s="228">
        <v>5</v>
      </c>
      <c r="AW235" s="228">
        <v>0</v>
      </c>
      <c r="AX235" s="228">
        <v>0</v>
      </c>
      <c r="AY235" s="228">
        <v>0</v>
      </c>
      <c r="AZ235" s="228">
        <v>0</v>
      </c>
      <c r="BA235" s="228">
        <v>0</v>
      </c>
      <c r="BB235" s="229"/>
      <c r="BC235" s="184">
        <v>232</v>
      </c>
      <c r="BD235" s="183" t="s">
        <v>395</v>
      </c>
      <c r="BE235" s="117">
        <v>1</v>
      </c>
      <c r="BF235" s="117">
        <v>1</v>
      </c>
      <c r="BG235" s="117">
        <v>1</v>
      </c>
      <c r="BH235" s="117">
        <v>1</v>
      </c>
      <c r="BI235" s="117">
        <v>1</v>
      </c>
    </row>
    <row r="236" spans="8:61" x14ac:dyDescent="0.35">
      <c r="H236" s="33">
        <v>233</v>
      </c>
      <c r="I236" s="228">
        <v>1000</v>
      </c>
      <c r="J236" s="228">
        <v>1000</v>
      </c>
      <c r="K236" s="228">
        <v>1000</v>
      </c>
      <c r="L236" s="228">
        <v>1000</v>
      </c>
      <c r="M236" s="228">
        <v>1000</v>
      </c>
      <c r="N236" s="229"/>
      <c r="O236" s="33">
        <v>233</v>
      </c>
      <c r="P236" s="228">
        <f t="shared" si="12"/>
        <v>11</v>
      </c>
      <c r="Q236" s="228">
        <v>0</v>
      </c>
      <c r="R236" s="228">
        <v>0</v>
      </c>
      <c r="S236" s="228">
        <v>0</v>
      </c>
      <c r="T236" s="228">
        <v>0</v>
      </c>
      <c r="U236" s="228">
        <v>0</v>
      </c>
      <c r="V236" s="229"/>
      <c r="W236" s="33">
        <v>233</v>
      </c>
      <c r="X236" s="228">
        <f t="shared" si="13"/>
        <v>12</v>
      </c>
      <c r="Y236" s="228">
        <v>0</v>
      </c>
      <c r="Z236" s="228">
        <v>0</v>
      </c>
      <c r="AA236" s="228">
        <v>0</v>
      </c>
      <c r="AB236" s="228">
        <v>0</v>
      </c>
      <c r="AC236" s="228">
        <v>0</v>
      </c>
      <c r="AD236" s="229"/>
      <c r="AE236" s="33">
        <v>233</v>
      </c>
      <c r="AF236" s="228">
        <f t="shared" si="14"/>
        <v>13</v>
      </c>
      <c r="AG236" s="228">
        <v>0</v>
      </c>
      <c r="AH236" s="228">
        <v>0</v>
      </c>
      <c r="AI236" s="228">
        <v>0</v>
      </c>
      <c r="AJ236" s="228">
        <v>0</v>
      </c>
      <c r="AK236" s="228">
        <v>0</v>
      </c>
      <c r="AL236" s="229"/>
      <c r="AM236" s="33">
        <v>233</v>
      </c>
      <c r="AN236" s="228">
        <f t="shared" si="15"/>
        <v>1</v>
      </c>
      <c r="AO236" s="228">
        <v>0</v>
      </c>
      <c r="AP236" s="228">
        <v>0</v>
      </c>
      <c r="AQ236" s="228">
        <v>0</v>
      </c>
      <c r="AR236" s="228">
        <v>0</v>
      </c>
      <c r="AS236" s="228">
        <v>0</v>
      </c>
      <c r="AT236" s="229"/>
      <c r="AU236" s="33">
        <v>233</v>
      </c>
      <c r="AV236" s="228">
        <v>5</v>
      </c>
      <c r="AW236" s="228">
        <v>0</v>
      </c>
      <c r="AX236" s="228">
        <v>0</v>
      </c>
      <c r="AY236" s="228">
        <v>0</v>
      </c>
      <c r="AZ236" s="228">
        <v>0</v>
      </c>
      <c r="BA236" s="228">
        <v>0</v>
      </c>
      <c r="BB236" s="229"/>
      <c r="BC236" s="184">
        <v>233</v>
      </c>
      <c r="BD236" s="183" t="s">
        <v>395</v>
      </c>
      <c r="BE236" s="117">
        <v>1</v>
      </c>
      <c r="BF236" s="117">
        <v>1</v>
      </c>
      <c r="BG236" s="117">
        <v>1</v>
      </c>
      <c r="BH236" s="117">
        <v>1</v>
      </c>
      <c r="BI236" s="117">
        <v>1</v>
      </c>
    </row>
    <row r="237" spans="8:61" x14ac:dyDescent="0.35">
      <c r="H237" s="33">
        <v>234</v>
      </c>
      <c r="I237" s="228">
        <v>1000</v>
      </c>
      <c r="J237" s="228">
        <v>1000</v>
      </c>
      <c r="K237" s="228">
        <v>1000</v>
      </c>
      <c r="L237" s="228">
        <v>1000</v>
      </c>
      <c r="M237" s="228">
        <v>1000</v>
      </c>
      <c r="N237" s="229"/>
      <c r="O237" s="33">
        <v>234</v>
      </c>
      <c r="P237" s="228">
        <f t="shared" si="12"/>
        <v>11</v>
      </c>
      <c r="Q237" s="228">
        <v>0</v>
      </c>
      <c r="R237" s="228">
        <v>0</v>
      </c>
      <c r="S237" s="228">
        <v>0</v>
      </c>
      <c r="T237" s="228">
        <v>0</v>
      </c>
      <c r="U237" s="228">
        <v>0</v>
      </c>
      <c r="V237" s="229"/>
      <c r="W237" s="33">
        <v>234</v>
      </c>
      <c r="X237" s="228">
        <f t="shared" si="13"/>
        <v>12</v>
      </c>
      <c r="Y237" s="228">
        <v>0</v>
      </c>
      <c r="Z237" s="228">
        <v>0</v>
      </c>
      <c r="AA237" s="228">
        <v>0</v>
      </c>
      <c r="AB237" s="228">
        <v>0</v>
      </c>
      <c r="AC237" s="228">
        <v>0</v>
      </c>
      <c r="AD237" s="229"/>
      <c r="AE237" s="33">
        <v>234</v>
      </c>
      <c r="AF237" s="228">
        <f t="shared" si="14"/>
        <v>13</v>
      </c>
      <c r="AG237" s="228">
        <v>0</v>
      </c>
      <c r="AH237" s="228">
        <v>0</v>
      </c>
      <c r="AI237" s="228">
        <v>0</v>
      </c>
      <c r="AJ237" s="228">
        <v>0</v>
      </c>
      <c r="AK237" s="228">
        <v>0</v>
      </c>
      <c r="AL237" s="229"/>
      <c r="AM237" s="33">
        <v>234</v>
      </c>
      <c r="AN237" s="228">
        <f t="shared" si="15"/>
        <v>1</v>
      </c>
      <c r="AO237" s="228">
        <v>0</v>
      </c>
      <c r="AP237" s="228">
        <v>0</v>
      </c>
      <c r="AQ237" s="228">
        <v>0</v>
      </c>
      <c r="AR237" s="228">
        <v>0</v>
      </c>
      <c r="AS237" s="228">
        <v>0</v>
      </c>
      <c r="AT237" s="229"/>
      <c r="AU237" s="33">
        <v>234</v>
      </c>
      <c r="AV237" s="228">
        <v>5</v>
      </c>
      <c r="AW237" s="228">
        <v>0</v>
      </c>
      <c r="AX237" s="228">
        <v>0</v>
      </c>
      <c r="AY237" s="228">
        <v>0</v>
      </c>
      <c r="AZ237" s="228">
        <v>0</v>
      </c>
      <c r="BA237" s="228">
        <v>0</v>
      </c>
      <c r="BB237" s="229"/>
      <c r="BC237" s="184">
        <v>234</v>
      </c>
      <c r="BD237" s="183" t="s">
        <v>395</v>
      </c>
      <c r="BE237" s="117">
        <v>1</v>
      </c>
      <c r="BF237" s="117">
        <v>1</v>
      </c>
      <c r="BG237" s="117">
        <v>1</v>
      </c>
      <c r="BH237" s="117">
        <v>1</v>
      </c>
      <c r="BI237" s="117">
        <v>1</v>
      </c>
    </row>
    <row r="238" spans="8:61" x14ac:dyDescent="0.35">
      <c r="H238" s="33">
        <v>235</v>
      </c>
      <c r="I238" s="228">
        <v>1000</v>
      </c>
      <c r="J238" s="228">
        <v>1000</v>
      </c>
      <c r="K238" s="228">
        <v>1000</v>
      </c>
      <c r="L238" s="228">
        <v>1000</v>
      </c>
      <c r="M238" s="228">
        <v>1000</v>
      </c>
      <c r="N238" s="229"/>
      <c r="O238" s="33">
        <v>235</v>
      </c>
      <c r="P238" s="228">
        <f t="shared" si="12"/>
        <v>11</v>
      </c>
      <c r="Q238" s="228">
        <v>0</v>
      </c>
      <c r="R238" s="228">
        <v>0</v>
      </c>
      <c r="S238" s="228">
        <v>0</v>
      </c>
      <c r="T238" s="228">
        <v>0</v>
      </c>
      <c r="U238" s="228">
        <v>0</v>
      </c>
      <c r="V238" s="229"/>
      <c r="W238" s="33">
        <v>235</v>
      </c>
      <c r="X238" s="228">
        <f t="shared" si="13"/>
        <v>12</v>
      </c>
      <c r="Y238" s="228">
        <v>0</v>
      </c>
      <c r="Z238" s="228">
        <v>0</v>
      </c>
      <c r="AA238" s="228">
        <v>0</v>
      </c>
      <c r="AB238" s="228">
        <v>0</v>
      </c>
      <c r="AC238" s="228">
        <v>0</v>
      </c>
      <c r="AD238" s="229"/>
      <c r="AE238" s="33">
        <v>235</v>
      </c>
      <c r="AF238" s="228">
        <f t="shared" si="14"/>
        <v>13</v>
      </c>
      <c r="AG238" s="228">
        <v>0</v>
      </c>
      <c r="AH238" s="228">
        <v>0</v>
      </c>
      <c r="AI238" s="228">
        <v>0</v>
      </c>
      <c r="AJ238" s="228">
        <v>0</v>
      </c>
      <c r="AK238" s="228">
        <v>0</v>
      </c>
      <c r="AL238" s="229"/>
      <c r="AM238" s="33">
        <v>235</v>
      </c>
      <c r="AN238" s="228">
        <f t="shared" si="15"/>
        <v>1</v>
      </c>
      <c r="AO238" s="228">
        <v>0</v>
      </c>
      <c r="AP238" s="228">
        <v>0</v>
      </c>
      <c r="AQ238" s="228">
        <v>0</v>
      </c>
      <c r="AR238" s="228">
        <v>0</v>
      </c>
      <c r="AS238" s="228">
        <v>0</v>
      </c>
      <c r="AT238" s="229"/>
      <c r="AU238" s="33">
        <v>235</v>
      </c>
      <c r="AV238" s="228">
        <v>5</v>
      </c>
      <c r="AW238" s="228">
        <v>0</v>
      </c>
      <c r="AX238" s="228">
        <v>0</v>
      </c>
      <c r="AY238" s="228">
        <v>0</v>
      </c>
      <c r="AZ238" s="228">
        <v>0</v>
      </c>
      <c r="BA238" s="228">
        <v>0</v>
      </c>
      <c r="BB238" s="229"/>
      <c r="BC238" s="184">
        <v>235</v>
      </c>
      <c r="BD238" s="183" t="s">
        <v>395</v>
      </c>
      <c r="BE238" s="117">
        <v>1</v>
      </c>
      <c r="BF238" s="117">
        <v>1</v>
      </c>
      <c r="BG238" s="117">
        <v>1</v>
      </c>
      <c r="BH238" s="117">
        <v>1</v>
      </c>
      <c r="BI238" s="117">
        <v>1</v>
      </c>
    </row>
    <row r="239" spans="8:61" x14ac:dyDescent="0.35">
      <c r="H239" s="33">
        <v>236</v>
      </c>
      <c r="I239" s="228">
        <v>1000</v>
      </c>
      <c r="J239" s="228">
        <v>1000</v>
      </c>
      <c r="K239" s="228">
        <v>1000</v>
      </c>
      <c r="L239" s="228">
        <v>1000</v>
      </c>
      <c r="M239" s="228">
        <v>1000</v>
      </c>
      <c r="N239" s="229"/>
      <c r="O239" s="33">
        <v>236</v>
      </c>
      <c r="P239" s="228">
        <f t="shared" si="12"/>
        <v>11</v>
      </c>
      <c r="Q239" s="228">
        <v>0</v>
      </c>
      <c r="R239" s="228">
        <v>0</v>
      </c>
      <c r="S239" s="228">
        <v>0</v>
      </c>
      <c r="T239" s="228">
        <v>0</v>
      </c>
      <c r="U239" s="228">
        <v>0</v>
      </c>
      <c r="V239" s="229"/>
      <c r="W239" s="33">
        <v>236</v>
      </c>
      <c r="X239" s="228">
        <f t="shared" si="13"/>
        <v>12</v>
      </c>
      <c r="Y239" s="228">
        <v>0</v>
      </c>
      <c r="Z239" s="228">
        <v>0</v>
      </c>
      <c r="AA239" s="228">
        <v>0</v>
      </c>
      <c r="AB239" s="228">
        <v>0</v>
      </c>
      <c r="AC239" s="228">
        <v>0</v>
      </c>
      <c r="AD239" s="229"/>
      <c r="AE239" s="33">
        <v>236</v>
      </c>
      <c r="AF239" s="228">
        <f t="shared" si="14"/>
        <v>13</v>
      </c>
      <c r="AG239" s="228">
        <v>0</v>
      </c>
      <c r="AH239" s="228">
        <v>0</v>
      </c>
      <c r="AI239" s="228">
        <v>0</v>
      </c>
      <c r="AJ239" s="228">
        <v>0</v>
      </c>
      <c r="AK239" s="228">
        <v>0</v>
      </c>
      <c r="AL239" s="229"/>
      <c r="AM239" s="33">
        <v>236</v>
      </c>
      <c r="AN239" s="228">
        <f t="shared" si="15"/>
        <v>1</v>
      </c>
      <c r="AO239" s="228">
        <v>0</v>
      </c>
      <c r="AP239" s="228">
        <v>0</v>
      </c>
      <c r="AQ239" s="228">
        <v>0</v>
      </c>
      <c r="AR239" s="228">
        <v>0</v>
      </c>
      <c r="AS239" s="228">
        <v>0</v>
      </c>
      <c r="AT239" s="229"/>
      <c r="AU239" s="33">
        <v>236</v>
      </c>
      <c r="AV239" s="228">
        <v>5</v>
      </c>
      <c r="AW239" s="228">
        <v>0</v>
      </c>
      <c r="AX239" s="228">
        <v>0</v>
      </c>
      <c r="AY239" s="228">
        <v>0</v>
      </c>
      <c r="AZ239" s="228">
        <v>0</v>
      </c>
      <c r="BA239" s="228">
        <v>0</v>
      </c>
      <c r="BB239" s="229"/>
      <c r="BC239" s="184">
        <v>236</v>
      </c>
      <c r="BD239" s="183" t="s">
        <v>395</v>
      </c>
      <c r="BE239" s="117">
        <v>1</v>
      </c>
      <c r="BF239" s="117">
        <v>1</v>
      </c>
      <c r="BG239" s="117">
        <v>1</v>
      </c>
      <c r="BH239" s="117">
        <v>1</v>
      </c>
      <c r="BI239" s="117">
        <v>1</v>
      </c>
    </row>
    <row r="240" spans="8:61" x14ac:dyDescent="0.35">
      <c r="H240" s="33">
        <v>237</v>
      </c>
      <c r="I240" s="228">
        <v>1000</v>
      </c>
      <c r="J240" s="228">
        <v>1000</v>
      </c>
      <c r="K240" s="228">
        <v>1000</v>
      </c>
      <c r="L240" s="228">
        <v>1000</v>
      </c>
      <c r="M240" s="228">
        <v>1000</v>
      </c>
      <c r="N240" s="229"/>
      <c r="O240" s="33">
        <v>237</v>
      </c>
      <c r="P240" s="228">
        <f t="shared" si="12"/>
        <v>11</v>
      </c>
      <c r="Q240" s="228">
        <v>0</v>
      </c>
      <c r="R240" s="228">
        <v>0</v>
      </c>
      <c r="S240" s="228">
        <v>0</v>
      </c>
      <c r="T240" s="228">
        <v>0</v>
      </c>
      <c r="U240" s="228">
        <v>0</v>
      </c>
      <c r="V240" s="229"/>
      <c r="W240" s="33">
        <v>237</v>
      </c>
      <c r="X240" s="228">
        <f t="shared" si="13"/>
        <v>12</v>
      </c>
      <c r="Y240" s="228">
        <v>0</v>
      </c>
      <c r="Z240" s="228">
        <v>0</v>
      </c>
      <c r="AA240" s="228">
        <v>0</v>
      </c>
      <c r="AB240" s="228">
        <v>0</v>
      </c>
      <c r="AC240" s="228">
        <v>0</v>
      </c>
      <c r="AD240" s="229"/>
      <c r="AE240" s="33">
        <v>237</v>
      </c>
      <c r="AF240" s="228">
        <f t="shared" si="14"/>
        <v>13</v>
      </c>
      <c r="AG240" s="228">
        <v>0</v>
      </c>
      <c r="AH240" s="228">
        <v>0</v>
      </c>
      <c r="AI240" s="228">
        <v>0</v>
      </c>
      <c r="AJ240" s="228">
        <v>0</v>
      </c>
      <c r="AK240" s="228">
        <v>0</v>
      </c>
      <c r="AL240" s="229"/>
      <c r="AM240" s="33">
        <v>237</v>
      </c>
      <c r="AN240" s="228">
        <f t="shared" si="15"/>
        <v>1</v>
      </c>
      <c r="AO240" s="228">
        <v>0</v>
      </c>
      <c r="AP240" s="228">
        <v>0</v>
      </c>
      <c r="AQ240" s="228">
        <v>0</v>
      </c>
      <c r="AR240" s="228">
        <v>0</v>
      </c>
      <c r="AS240" s="228">
        <v>0</v>
      </c>
      <c r="AT240" s="229"/>
      <c r="AU240" s="33">
        <v>237</v>
      </c>
      <c r="AV240" s="228">
        <v>5</v>
      </c>
      <c r="AW240" s="228">
        <v>0</v>
      </c>
      <c r="AX240" s="228">
        <v>0</v>
      </c>
      <c r="AY240" s="228">
        <v>0</v>
      </c>
      <c r="AZ240" s="228">
        <v>0</v>
      </c>
      <c r="BA240" s="228">
        <v>0</v>
      </c>
      <c r="BB240" s="229"/>
      <c r="BC240" s="184">
        <v>237</v>
      </c>
      <c r="BD240" s="183" t="s">
        <v>395</v>
      </c>
      <c r="BE240" s="117">
        <v>1</v>
      </c>
      <c r="BF240" s="117">
        <v>1</v>
      </c>
      <c r="BG240" s="117">
        <v>1</v>
      </c>
      <c r="BH240" s="117">
        <v>1</v>
      </c>
      <c r="BI240" s="117">
        <v>1</v>
      </c>
    </row>
    <row r="241" spans="8:61" x14ac:dyDescent="0.35">
      <c r="H241" s="33">
        <v>238</v>
      </c>
      <c r="I241" s="228">
        <v>1000</v>
      </c>
      <c r="J241" s="228">
        <v>1000</v>
      </c>
      <c r="K241" s="228">
        <v>1000</v>
      </c>
      <c r="L241" s="228">
        <v>1000</v>
      </c>
      <c r="M241" s="228">
        <v>1000</v>
      </c>
      <c r="N241" s="229"/>
      <c r="O241" s="33">
        <v>238</v>
      </c>
      <c r="P241" s="228">
        <f t="shared" si="12"/>
        <v>11</v>
      </c>
      <c r="Q241" s="228">
        <v>0</v>
      </c>
      <c r="R241" s="228">
        <v>0</v>
      </c>
      <c r="S241" s="228">
        <v>0</v>
      </c>
      <c r="T241" s="228">
        <v>0</v>
      </c>
      <c r="U241" s="228">
        <v>0</v>
      </c>
      <c r="V241" s="229"/>
      <c r="W241" s="33">
        <v>238</v>
      </c>
      <c r="X241" s="228">
        <f t="shared" si="13"/>
        <v>12</v>
      </c>
      <c r="Y241" s="228">
        <v>0</v>
      </c>
      <c r="Z241" s="228">
        <v>0</v>
      </c>
      <c r="AA241" s="228">
        <v>0</v>
      </c>
      <c r="AB241" s="228">
        <v>0</v>
      </c>
      <c r="AC241" s="228">
        <v>0</v>
      </c>
      <c r="AD241" s="229"/>
      <c r="AE241" s="33">
        <v>238</v>
      </c>
      <c r="AF241" s="228">
        <f t="shared" si="14"/>
        <v>13</v>
      </c>
      <c r="AG241" s="228">
        <v>0</v>
      </c>
      <c r="AH241" s="228">
        <v>0</v>
      </c>
      <c r="AI241" s="228">
        <v>0</v>
      </c>
      <c r="AJ241" s="228">
        <v>0</v>
      </c>
      <c r="AK241" s="228">
        <v>0</v>
      </c>
      <c r="AL241" s="229"/>
      <c r="AM241" s="33">
        <v>238</v>
      </c>
      <c r="AN241" s="228">
        <f t="shared" si="15"/>
        <v>1</v>
      </c>
      <c r="AO241" s="228">
        <v>0</v>
      </c>
      <c r="AP241" s="228">
        <v>0</v>
      </c>
      <c r="AQ241" s="228">
        <v>0</v>
      </c>
      <c r="AR241" s="228">
        <v>0</v>
      </c>
      <c r="AS241" s="228">
        <v>0</v>
      </c>
      <c r="AT241" s="229"/>
      <c r="AU241" s="33">
        <v>238</v>
      </c>
      <c r="AV241" s="228">
        <v>5</v>
      </c>
      <c r="AW241" s="228">
        <v>0</v>
      </c>
      <c r="AX241" s="228">
        <v>0</v>
      </c>
      <c r="AY241" s="228">
        <v>0</v>
      </c>
      <c r="AZ241" s="228">
        <v>0</v>
      </c>
      <c r="BA241" s="228">
        <v>0</v>
      </c>
      <c r="BB241" s="229"/>
      <c r="BC241" s="184">
        <v>238</v>
      </c>
      <c r="BD241" s="183" t="s">
        <v>395</v>
      </c>
      <c r="BE241" s="117">
        <v>1</v>
      </c>
      <c r="BF241" s="117">
        <v>1</v>
      </c>
      <c r="BG241" s="117">
        <v>1</v>
      </c>
      <c r="BH241" s="117">
        <v>1</v>
      </c>
      <c r="BI241" s="117">
        <v>1</v>
      </c>
    </row>
    <row r="242" spans="8:61" x14ac:dyDescent="0.35">
      <c r="H242" s="33">
        <v>239</v>
      </c>
      <c r="I242" s="228">
        <v>1000</v>
      </c>
      <c r="J242" s="228">
        <v>1000</v>
      </c>
      <c r="K242" s="228">
        <v>1000</v>
      </c>
      <c r="L242" s="228">
        <v>1000</v>
      </c>
      <c r="M242" s="228">
        <v>1000</v>
      </c>
      <c r="N242" s="229"/>
      <c r="O242" s="33">
        <v>239</v>
      </c>
      <c r="P242" s="228">
        <f t="shared" si="12"/>
        <v>11</v>
      </c>
      <c r="Q242" s="228">
        <v>0</v>
      </c>
      <c r="R242" s="228">
        <v>0</v>
      </c>
      <c r="S242" s="228">
        <v>0</v>
      </c>
      <c r="T242" s="228">
        <v>0</v>
      </c>
      <c r="U242" s="228">
        <v>0</v>
      </c>
      <c r="V242" s="229"/>
      <c r="W242" s="33">
        <v>239</v>
      </c>
      <c r="X242" s="228">
        <f t="shared" si="13"/>
        <v>12</v>
      </c>
      <c r="Y242" s="228">
        <v>0</v>
      </c>
      <c r="Z242" s="228">
        <v>0</v>
      </c>
      <c r="AA242" s="228">
        <v>0</v>
      </c>
      <c r="AB242" s="228">
        <v>0</v>
      </c>
      <c r="AC242" s="228">
        <v>0</v>
      </c>
      <c r="AD242" s="229"/>
      <c r="AE242" s="33">
        <v>239</v>
      </c>
      <c r="AF242" s="228">
        <f t="shared" si="14"/>
        <v>13</v>
      </c>
      <c r="AG242" s="228">
        <v>0</v>
      </c>
      <c r="AH242" s="228">
        <v>0</v>
      </c>
      <c r="AI242" s="228">
        <v>0</v>
      </c>
      <c r="AJ242" s="228">
        <v>0</v>
      </c>
      <c r="AK242" s="228">
        <v>0</v>
      </c>
      <c r="AL242" s="229"/>
      <c r="AM242" s="33">
        <v>239</v>
      </c>
      <c r="AN242" s="228">
        <f t="shared" si="15"/>
        <v>1</v>
      </c>
      <c r="AO242" s="228">
        <v>0</v>
      </c>
      <c r="AP242" s="228">
        <v>0</v>
      </c>
      <c r="AQ242" s="228">
        <v>0</v>
      </c>
      <c r="AR242" s="228">
        <v>0</v>
      </c>
      <c r="AS242" s="228">
        <v>0</v>
      </c>
      <c r="AT242" s="229"/>
      <c r="AU242" s="33">
        <v>239</v>
      </c>
      <c r="AV242" s="228">
        <v>5</v>
      </c>
      <c r="AW242" s="228">
        <v>0</v>
      </c>
      <c r="AX242" s="228">
        <v>0</v>
      </c>
      <c r="AY242" s="228">
        <v>0</v>
      </c>
      <c r="AZ242" s="228">
        <v>0</v>
      </c>
      <c r="BA242" s="228">
        <v>0</v>
      </c>
      <c r="BB242" s="229"/>
      <c r="BC242" s="184">
        <v>239</v>
      </c>
      <c r="BD242" s="183" t="s">
        <v>395</v>
      </c>
      <c r="BE242" s="117">
        <v>1</v>
      </c>
      <c r="BF242" s="117">
        <v>1</v>
      </c>
      <c r="BG242" s="117">
        <v>1</v>
      </c>
      <c r="BH242" s="117">
        <v>1</v>
      </c>
      <c r="BI242" s="117">
        <v>1</v>
      </c>
    </row>
    <row r="243" spans="8:61" x14ac:dyDescent="0.35">
      <c r="H243" s="33">
        <v>240</v>
      </c>
      <c r="I243" s="228">
        <v>1000</v>
      </c>
      <c r="J243" s="228">
        <v>1000</v>
      </c>
      <c r="K243" s="228">
        <v>1000</v>
      </c>
      <c r="L243" s="228">
        <v>1000</v>
      </c>
      <c r="M243" s="228">
        <v>1000</v>
      </c>
      <c r="N243" s="229"/>
      <c r="O243" s="33">
        <v>240</v>
      </c>
      <c r="P243" s="228">
        <f t="shared" si="12"/>
        <v>11</v>
      </c>
      <c r="Q243" s="228">
        <v>0</v>
      </c>
      <c r="R243" s="228">
        <v>0</v>
      </c>
      <c r="S243" s="228">
        <v>0</v>
      </c>
      <c r="T243" s="228">
        <v>0</v>
      </c>
      <c r="U243" s="228">
        <v>0</v>
      </c>
      <c r="V243" s="229"/>
      <c r="W243" s="33">
        <v>240</v>
      </c>
      <c r="X243" s="228">
        <f t="shared" si="13"/>
        <v>12</v>
      </c>
      <c r="Y243" s="228">
        <v>0</v>
      </c>
      <c r="Z243" s="228">
        <v>0</v>
      </c>
      <c r="AA243" s="228">
        <v>0</v>
      </c>
      <c r="AB243" s="228">
        <v>0</v>
      </c>
      <c r="AC243" s="228">
        <v>0</v>
      </c>
      <c r="AD243" s="229"/>
      <c r="AE243" s="33">
        <v>240</v>
      </c>
      <c r="AF243" s="228">
        <f t="shared" si="14"/>
        <v>13</v>
      </c>
      <c r="AG243" s="228">
        <v>0</v>
      </c>
      <c r="AH243" s="228">
        <v>0</v>
      </c>
      <c r="AI243" s="228">
        <v>0</v>
      </c>
      <c r="AJ243" s="228">
        <v>0</v>
      </c>
      <c r="AK243" s="228">
        <v>0</v>
      </c>
      <c r="AL243" s="229"/>
      <c r="AM243" s="33">
        <v>240</v>
      </c>
      <c r="AN243" s="228">
        <f t="shared" si="15"/>
        <v>1</v>
      </c>
      <c r="AO243" s="228">
        <v>0</v>
      </c>
      <c r="AP243" s="228">
        <v>0</v>
      </c>
      <c r="AQ243" s="228">
        <v>0</v>
      </c>
      <c r="AR243" s="228">
        <v>0</v>
      </c>
      <c r="AS243" s="228">
        <v>0</v>
      </c>
      <c r="AT243" s="229"/>
      <c r="AU243" s="33">
        <v>240</v>
      </c>
      <c r="AV243" s="228">
        <v>5</v>
      </c>
      <c r="AW243" s="228">
        <v>0</v>
      </c>
      <c r="AX243" s="228">
        <v>0</v>
      </c>
      <c r="AY243" s="228">
        <v>0</v>
      </c>
      <c r="AZ243" s="228">
        <v>0</v>
      </c>
      <c r="BA243" s="228">
        <v>0</v>
      </c>
      <c r="BB243" s="229"/>
      <c r="BC243" s="184">
        <v>240</v>
      </c>
      <c r="BD243" s="183" t="s">
        <v>395</v>
      </c>
      <c r="BE243" s="117">
        <v>1</v>
      </c>
      <c r="BF243" s="117">
        <v>1</v>
      </c>
      <c r="BG243" s="117">
        <v>1</v>
      </c>
      <c r="BH243" s="117">
        <v>1</v>
      </c>
      <c r="BI243" s="117">
        <v>1</v>
      </c>
    </row>
    <row r="244" spans="8:61" x14ac:dyDescent="0.35">
      <c r="H244" s="33">
        <v>241</v>
      </c>
      <c r="I244" s="228">
        <v>1000</v>
      </c>
      <c r="J244" s="228">
        <v>1000</v>
      </c>
      <c r="K244" s="228">
        <v>1000</v>
      </c>
      <c r="L244" s="228">
        <v>1000</v>
      </c>
      <c r="M244" s="228">
        <v>1000</v>
      </c>
      <c r="N244" s="229"/>
      <c r="O244" s="33">
        <v>241</v>
      </c>
      <c r="P244" s="228">
        <f t="shared" si="12"/>
        <v>11</v>
      </c>
      <c r="Q244" s="228">
        <v>0</v>
      </c>
      <c r="R244" s="228">
        <v>0</v>
      </c>
      <c r="S244" s="228">
        <v>0</v>
      </c>
      <c r="T244" s="228">
        <v>0</v>
      </c>
      <c r="U244" s="228">
        <v>0</v>
      </c>
      <c r="V244" s="229"/>
      <c r="W244" s="33">
        <v>241</v>
      </c>
      <c r="X244" s="228">
        <f t="shared" si="13"/>
        <v>12</v>
      </c>
      <c r="Y244" s="228">
        <v>0</v>
      </c>
      <c r="Z244" s="228">
        <v>0</v>
      </c>
      <c r="AA244" s="228">
        <v>0</v>
      </c>
      <c r="AB244" s="228">
        <v>0</v>
      </c>
      <c r="AC244" s="228">
        <v>0</v>
      </c>
      <c r="AD244" s="229"/>
      <c r="AE244" s="33">
        <v>241</v>
      </c>
      <c r="AF244" s="228">
        <f t="shared" si="14"/>
        <v>13</v>
      </c>
      <c r="AG244" s="228">
        <v>0</v>
      </c>
      <c r="AH244" s="228">
        <v>0</v>
      </c>
      <c r="AI244" s="228">
        <v>0</v>
      </c>
      <c r="AJ244" s="228">
        <v>0</v>
      </c>
      <c r="AK244" s="228">
        <v>0</v>
      </c>
      <c r="AL244" s="229"/>
      <c r="AM244" s="33">
        <v>241</v>
      </c>
      <c r="AN244" s="228">
        <f t="shared" si="15"/>
        <v>1</v>
      </c>
      <c r="AO244" s="228">
        <v>0</v>
      </c>
      <c r="AP244" s="228">
        <v>0</v>
      </c>
      <c r="AQ244" s="228">
        <v>0</v>
      </c>
      <c r="AR244" s="228">
        <v>0</v>
      </c>
      <c r="AS244" s="228">
        <v>0</v>
      </c>
      <c r="AT244" s="229"/>
      <c r="AU244" s="33">
        <v>241</v>
      </c>
      <c r="AV244" s="228">
        <v>5</v>
      </c>
      <c r="AW244" s="228">
        <v>0</v>
      </c>
      <c r="AX244" s="228">
        <v>0</v>
      </c>
      <c r="AY244" s="228">
        <v>0</v>
      </c>
      <c r="AZ244" s="228">
        <v>0</v>
      </c>
      <c r="BA244" s="228">
        <v>0</v>
      </c>
      <c r="BB244" s="229"/>
      <c r="BC244" s="184">
        <v>241</v>
      </c>
      <c r="BD244" s="183" t="s">
        <v>395</v>
      </c>
      <c r="BE244" s="117">
        <v>1</v>
      </c>
      <c r="BF244" s="117">
        <v>1</v>
      </c>
      <c r="BG244" s="117">
        <v>1</v>
      </c>
      <c r="BH244" s="117">
        <v>1</v>
      </c>
      <c r="BI244" s="117">
        <v>1</v>
      </c>
    </row>
    <row r="245" spans="8:61" x14ac:dyDescent="0.35">
      <c r="H245" s="33">
        <v>242</v>
      </c>
      <c r="I245" s="228">
        <v>1000</v>
      </c>
      <c r="J245" s="228">
        <v>1000</v>
      </c>
      <c r="K245" s="228">
        <v>1000</v>
      </c>
      <c r="L245" s="228">
        <v>1000</v>
      </c>
      <c r="M245" s="228">
        <v>1000</v>
      </c>
      <c r="N245" s="229"/>
      <c r="O245" s="33">
        <v>242</v>
      </c>
      <c r="P245" s="228">
        <f t="shared" si="12"/>
        <v>11</v>
      </c>
      <c r="Q245" s="228">
        <v>0</v>
      </c>
      <c r="R245" s="228">
        <v>0</v>
      </c>
      <c r="S245" s="228">
        <v>0</v>
      </c>
      <c r="T245" s="228">
        <v>0</v>
      </c>
      <c r="U245" s="228">
        <v>0</v>
      </c>
      <c r="V245" s="229"/>
      <c r="W245" s="33">
        <v>242</v>
      </c>
      <c r="X245" s="228">
        <f t="shared" si="13"/>
        <v>12</v>
      </c>
      <c r="Y245" s="228">
        <v>0</v>
      </c>
      <c r="Z245" s="228">
        <v>0</v>
      </c>
      <c r="AA245" s="228">
        <v>0</v>
      </c>
      <c r="AB245" s="228">
        <v>0</v>
      </c>
      <c r="AC245" s="228">
        <v>0</v>
      </c>
      <c r="AD245" s="229"/>
      <c r="AE245" s="33">
        <v>242</v>
      </c>
      <c r="AF245" s="228">
        <f t="shared" si="14"/>
        <v>13</v>
      </c>
      <c r="AG245" s="228">
        <v>0</v>
      </c>
      <c r="AH245" s="228">
        <v>0</v>
      </c>
      <c r="AI245" s="228">
        <v>0</v>
      </c>
      <c r="AJ245" s="228">
        <v>0</v>
      </c>
      <c r="AK245" s="228">
        <v>0</v>
      </c>
      <c r="AL245" s="229"/>
      <c r="AM245" s="33">
        <v>242</v>
      </c>
      <c r="AN245" s="228">
        <f t="shared" si="15"/>
        <v>1</v>
      </c>
      <c r="AO245" s="228">
        <v>0</v>
      </c>
      <c r="AP245" s="228">
        <v>0</v>
      </c>
      <c r="AQ245" s="228">
        <v>0</v>
      </c>
      <c r="AR245" s="228">
        <v>0</v>
      </c>
      <c r="AS245" s="228">
        <v>0</v>
      </c>
      <c r="AT245" s="229"/>
      <c r="AU245" s="33">
        <v>242</v>
      </c>
      <c r="AV245" s="228">
        <v>5</v>
      </c>
      <c r="AW245" s="228">
        <v>0</v>
      </c>
      <c r="AX245" s="228">
        <v>0</v>
      </c>
      <c r="AY245" s="228">
        <v>0</v>
      </c>
      <c r="AZ245" s="228">
        <v>0</v>
      </c>
      <c r="BA245" s="228">
        <v>0</v>
      </c>
      <c r="BB245" s="229"/>
      <c r="BC245" s="184">
        <v>242</v>
      </c>
      <c r="BD245" s="183" t="s">
        <v>395</v>
      </c>
      <c r="BE245" s="117">
        <v>1</v>
      </c>
      <c r="BF245" s="117">
        <v>1</v>
      </c>
      <c r="BG245" s="117">
        <v>1</v>
      </c>
      <c r="BH245" s="117">
        <v>1</v>
      </c>
      <c r="BI245" s="117">
        <v>1</v>
      </c>
    </row>
    <row r="246" spans="8:61" x14ac:dyDescent="0.35">
      <c r="H246" s="33">
        <v>243</v>
      </c>
      <c r="I246" s="228">
        <v>1000</v>
      </c>
      <c r="J246" s="228">
        <v>1000</v>
      </c>
      <c r="K246" s="228">
        <v>1000</v>
      </c>
      <c r="L246" s="228">
        <v>1000</v>
      </c>
      <c r="M246" s="228">
        <v>1000</v>
      </c>
      <c r="N246" s="229"/>
      <c r="O246" s="33">
        <v>243</v>
      </c>
      <c r="P246" s="228">
        <f t="shared" si="12"/>
        <v>11</v>
      </c>
      <c r="Q246" s="228">
        <v>0</v>
      </c>
      <c r="R246" s="228">
        <v>0</v>
      </c>
      <c r="S246" s="228">
        <v>0</v>
      </c>
      <c r="T246" s="228">
        <v>0</v>
      </c>
      <c r="U246" s="228">
        <v>0</v>
      </c>
      <c r="V246" s="229"/>
      <c r="W246" s="33">
        <v>243</v>
      </c>
      <c r="X246" s="228">
        <f t="shared" si="13"/>
        <v>12</v>
      </c>
      <c r="Y246" s="228">
        <v>0</v>
      </c>
      <c r="Z246" s="228">
        <v>0</v>
      </c>
      <c r="AA246" s="228">
        <v>0</v>
      </c>
      <c r="AB246" s="228">
        <v>0</v>
      </c>
      <c r="AC246" s="228">
        <v>0</v>
      </c>
      <c r="AD246" s="229"/>
      <c r="AE246" s="33">
        <v>243</v>
      </c>
      <c r="AF246" s="228">
        <f t="shared" si="14"/>
        <v>13</v>
      </c>
      <c r="AG246" s="228">
        <v>0</v>
      </c>
      <c r="AH246" s="228">
        <v>0</v>
      </c>
      <c r="AI246" s="228">
        <v>0</v>
      </c>
      <c r="AJ246" s="228">
        <v>0</v>
      </c>
      <c r="AK246" s="228">
        <v>0</v>
      </c>
      <c r="AL246" s="229"/>
      <c r="AM246" s="33">
        <v>243</v>
      </c>
      <c r="AN246" s="228">
        <f t="shared" si="15"/>
        <v>1</v>
      </c>
      <c r="AO246" s="228">
        <v>0</v>
      </c>
      <c r="AP246" s="228">
        <v>0</v>
      </c>
      <c r="AQ246" s="228">
        <v>0</v>
      </c>
      <c r="AR246" s="228">
        <v>0</v>
      </c>
      <c r="AS246" s="228">
        <v>0</v>
      </c>
      <c r="AT246" s="229"/>
      <c r="AU246" s="33">
        <v>243</v>
      </c>
      <c r="AV246" s="228">
        <v>5</v>
      </c>
      <c r="AW246" s="228">
        <v>0</v>
      </c>
      <c r="AX246" s="228">
        <v>0</v>
      </c>
      <c r="AY246" s="228">
        <v>0</v>
      </c>
      <c r="AZ246" s="228">
        <v>0</v>
      </c>
      <c r="BA246" s="228">
        <v>0</v>
      </c>
      <c r="BB246" s="229"/>
      <c r="BC246" s="184">
        <v>243</v>
      </c>
      <c r="BD246" s="183" t="s">
        <v>395</v>
      </c>
      <c r="BE246" s="117">
        <v>1</v>
      </c>
      <c r="BF246" s="117">
        <v>1</v>
      </c>
      <c r="BG246" s="117">
        <v>1</v>
      </c>
      <c r="BH246" s="117">
        <v>1</v>
      </c>
      <c r="BI246" s="117">
        <v>1</v>
      </c>
    </row>
    <row r="247" spans="8:61" x14ac:dyDescent="0.35">
      <c r="H247" s="33">
        <v>244</v>
      </c>
      <c r="I247" s="228">
        <v>1000</v>
      </c>
      <c r="J247" s="228">
        <v>1000</v>
      </c>
      <c r="K247" s="228">
        <v>1000</v>
      </c>
      <c r="L247" s="228">
        <v>1000</v>
      </c>
      <c r="M247" s="228">
        <v>1000</v>
      </c>
      <c r="N247" s="229"/>
      <c r="O247" s="33">
        <v>244</v>
      </c>
      <c r="P247" s="228">
        <f t="shared" si="12"/>
        <v>11</v>
      </c>
      <c r="Q247" s="228">
        <v>0</v>
      </c>
      <c r="R247" s="228">
        <v>0</v>
      </c>
      <c r="S247" s="228">
        <v>0</v>
      </c>
      <c r="T247" s="228">
        <v>0</v>
      </c>
      <c r="U247" s="228">
        <v>0</v>
      </c>
      <c r="V247" s="229"/>
      <c r="W247" s="33">
        <v>244</v>
      </c>
      <c r="X247" s="228">
        <f t="shared" si="13"/>
        <v>12</v>
      </c>
      <c r="Y247" s="228">
        <v>0</v>
      </c>
      <c r="Z247" s="228">
        <v>0</v>
      </c>
      <c r="AA247" s="228">
        <v>0</v>
      </c>
      <c r="AB247" s="228">
        <v>0</v>
      </c>
      <c r="AC247" s="228">
        <v>0</v>
      </c>
      <c r="AD247" s="229"/>
      <c r="AE247" s="33">
        <v>244</v>
      </c>
      <c r="AF247" s="228">
        <f t="shared" si="14"/>
        <v>13</v>
      </c>
      <c r="AG247" s="228">
        <v>0</v>
      </c>
      <c r="AH247" s="228">
        <v>0</v>
      </c>
      <c r="AI247" s="228">
        <v>0</v>
      </c>
      <c r="AJ247" s="228">
        <v>0</v>
      </c>
      <c r="AK247" s="228">
        <v>0</v>
      </c>
      <c r="AL247" s="229"/>
      <c r="AM247" s="33">
        <v>244</v>
      </c>
      <c r="AN247" s="228">
        <f t="shared" si="15"/>
        <v>1</v>
      </c>
      <c r="AO247" s="228">
        <v>0</v>
      </c>
      <c r="AP247" s="228">
        <v>0</v>
      </c>
      <c r="AQ247" s="228">
        <v>0</v>
      </c>
      <c r="AR247" s="228">
        <v>0</v>
      </c>
      <c r="AS247" s="228">
        <v>0</v>
      </c>
      <c r="AT247" s="229"/>
      <c r="AU247" s="33">
        <v>244</v>
      </c>
      <c r="AV247" s="228">
        <v>5</v>
      </c>
      <c r="AW247" s="228">
        <v>0</v>
      </c>
      <c r="AX247" s="228">
        <v>0</v>
      </c>
      <c r="AY247" s="228">
        <v>0</v>
      </c>
      <c r="AZ247" s="228">
        <v>0</v>
      </c>
      <c r="BA247" s="228">
        <v>0</v>
      </c>
      <c r="BB247" s="229"/>
      <c r="BC247" s="184">
        <v>244</v>
      </c>
      <c r="BD247" s="183" t="s">
        <v>395</v>
      </c>
      <c r="BE247" s="117">
        <v>1</v>
      </c>
      <c r="BF247" s="117">
        <v>1</v>
      </c>
      <c r="BG247" s="117">
        <v>1</v>
      </c>
      <c r="BH247" s="117">
        <v>1</v>
      </c>
      <c r="BI247" s="117">
        <v>1</v>
      </c>
    </row>
    <row r="248" spans="8:61" x14ac:dyDescent="0.35">
      <c r="H248" s="33">
        <v>245</v>
      </c>
      <c r="I248" s="228">
        <v>1000</v>
      </c>
      <c r="J248" s="228">
        <v>1000</v>
      </c>
      <c r="K248" s="228">
        <v>1000</v>
      </c>
      <c r="L248" s="228">
        <v>1000</v>
      </c>
      <c r="M248" s="228">
        <v>1000</v>
      </c>
      <c r="N248" s="229"/>
      <c r="O248" s="33">
        <v>245</v>
      </c>
      <c r="P248" s="228">
        <f t="shared" si="12"/>
        <v>11</v>
      </c>
      <c r="Q248" s="228">
        <v>0</v>
      </c>
      <c r="R248" s="228">
        <v>0</v>
      </c>
      <c r="S248" s="228">
        <v>0</v>
      </c>
      <c r="T248" s="228">
        <v>0</v>
      </c>
      <c r="U248" s="228">
        <v>0</v>
      </c>
      <c r="V248" s="229"/>
      <c r="W248" s="33">
        <v>245</v>
      </c>
      <c r="X248" s="228">
        <f t="shared" si="13"/>
        <v>12</v>
      </c>
      <c r="Y248" s="228">
        <v>0</v>
      </c>
      <c r="Z248" s="228">
        <v>0</v>
      </c>
      <c r="AA248" s="228">
        <v>0</v>
      </c>
      <c r="AB248" s="228">
        <v>0</v>
      </c>
      <c r="AC248" s="228">
        <v>0</v>
      </c>
      <c r="AD248" s="229"/>
      <c r="AE248" s="33">
        <v>245</v>
      </c>
      <c r="AF248" s="228">
        <f t="shared" si="14"/>
        <v>13</v>
      </c>
      <c r="AG248" s="228">
        <v>0</v>
      </c>
      <c r="AH248" s="228">
        <v>0</v>
      </c>
      <c r="AI248" s="228">
        <v>0</v>
      </c>
      <c r="AJ248" s="228">
        <v>0</v>
      </c>
      <c r="AK248" s="228">
        <v>0</v>
      </c>
      <c r="AL248" s="229"/>
      <c r="AM248" s="33">
        <v>245</v>
      </c>
      <c r="AN248" s="228">
        <f t="shared" si="15"/>
        <v>1</v>
      </c>
      <c r="AO248" s="228">
        <v>0</v>
      </c>
      <c r="AP248" s="228">
        <v>0</v>
      </c>
      <c r="AQ248" s="228">
        <v>0</v>
      </c>
      <c r="AR248" s="228">
        <v>0</v>
      </c>
      <c r="AS248" s="228">
        <v>0</v>
      </c>
      <c r="AT248" s="229"/>
      <c r="AU248" s="33">
        <v>245</v>
      </c>
      <c r="AV248" s="228">
        <v>5</v>
      </c>
      <c r="AW248" s="228">
        <v>0</v>
      </c>
      <c r="AX248" s="228">
        <v>0</v>
      </c>
      <c r="AY248" s="228">
        <v>0</v>
      </c>
      <c r="AZ248" s="228">
        <v>0</v>
      </c>
      <c r="BA248" s="228">
        <v>0</v>
      </c>
      <c r="BB248" s="229"/>
      <c r="BC248" s="184">
        <v>245</v>
      </c>
      <c r="BD248" s="183" t="s">
        <v>395</v>
      </c>
      <c r="BE248" s="117">
        <v>1</v>
      </c>
      <c r="BF248" s="117">
        <v>1</v>
      </c>
      <c r="BG248" s="117">
        <v>1</v>
      </c>
      <c r="BH248" s="117">
        <v>1</v>
      </c>
      <c r="BI248" s="117">
        <v>1</v>
      </c>
    </row>
    <row r="249" spans="8:61" x14ac:dyDescent="0.35">
      <c r="H249" s="33">
        <v>246</v>
      </c>
      <c r="I249" s="228">
        <v>1000</v>
      </c>
      <c r="J249" s="228">
        <v>1000</v>
      </c>
      <c r="K249" s="228">
        <v>1000</v>
      </c>
      <c r="L249" s="228">
        <v>1000</v>
      </c>
      <c r="M249" s="228">
        <v>1000</v>
      </c>
      <c r="N249" s="229"/>
      <c r="O249" s="33">
        <v>246</v>
      </c>
      <c r="P249" s="228">
        <f t="shared" si="12"/>
        <v>11</v>
      </c>
      <c r="Q249" s="228">
        <v>0</v>
      </c>
      <c r="R249" s="228">
        <v>0</v>
      </c>
      <c r="S249" s="228">
        <v>0</v>
      </c>
      <c r="T249" s="228">
        <v>0</v>
      </c>
      <c r="U249" s="228">
        <v>0</v>
      </c>
      <c r="V249" s="229"/>
      <c r="W249" s="33">
        <v>246</v>
      </c>
      <c r="X249" s="228">
        <f t="shared" si="13"/>
        <v>12</v>
      </c>
      <c r="Y249" s="228">
        <v>0</v>
      </c>
      <c r="Z249" s="228">
        <v>0</v>
      </c>
      <c r="AA249" s="228">
        <v>0</v>
      </c>
      <c r="AB249" s="228">
        <v>0</v>
      </c>
      <c r="AC249" s="228">
        <v>0</v>
      </c>
      <c r="AD249" s="229"/>
      <c r="AE249" s="33">
        <v>246</v>
      </c>
      <c r="AF249" s="228">
        <f t="shared" si="14"/>
        <v>13</v>
      </c>
      <c r="AG249" s="228">
        <v>0</v>
      </c>
      <c r="AH249" s="228">
        <v>0</v>
      </c>
      <c r="AI249" s="228">
        <v>0</v>
      </c>
      <c r="AJ249" s="228">
        <v>0</v>
      </c>
      <c r="AK249" s="228">
        <v>0</v>
      </c>
      <c r="AL249" s="229"/>
      <c r="AM249" s="33">
        <v>246</v>
      </c>
      <c r="AN249" s="228">
        <f t="shared" si="15"/>
        <v>1</v>
      </c>
      <c r="AO249" s="228">
        <v>0</v>
      </c>
      <c r="AP249" s="228">
        <v>0</v>
      </c>
      <c r="AQ249" s="228">
        <v>0</v>
      </c>
      <c r="AR249" s="228">
        <v>0</v>
      </c>
      <c r="AS249" s="228">
        <v>0</v>
      </c>
      <c r="AT249" s="229"/>
      <c r="AU249" s="33">
        <v>246</v>
      </c>
      <c r="AV249" s="228">
        <v>5</v>
      </c>
      <c r="AW249" s="228">
        <v>0</v>
      </c>
      <c r="AX249" s="228">
        <v>0</v>
      </c>
      <c r="AY249" s="228">
        <v>0</v>
      </c>
      <c r="AZ249" s="228">
        <v>0</v>
      </c>
      <c r="BA249" s="228">
        <v>0</v>
      </c>
      <c r="BB249" s="229"/>
      <c r="BC249" s="184">
        <v>246</v>
      </c>
      <c r="BD249" s="183" t="s">
        <v>395</v>
      </c>
      <c r="BE249" s="117">
        <v>1</v>
      </c>
      <c r="BF249" s="117">
        <v>1</v>
      </c>
      <c r="BG249" s="117">
        <v>1</v>
      </c>
      <c r="BH249" s="117">
        <v>1</v>
      </c>
      <c r="BI249" s="117">
        <v>1</v>
      </c>
    </row>
    <row r="250" spans="8:61" x14ac:dyDescent="0.35">
      <c r="H250" s="33">
        <v>247</v>
      </c>
      <c r="I250" s="228">
        <v>1000</v>
      </c>
      <c r="J250" s="228">
        <v>1000</v>
      </c>
      <c r="K250" s="228">
        <v>1000</v>
      </c>
      <c r="L250" s="228">
        <v>1000</v>
      </c>
      <c r="M250" s="228">
        <v>1000</v>
      </c>
      <c r="N250" s="229"/>
      <c r="O250" s="33">
        <v>247</v>
      </c>
      <c r="P250" s="228">
        <f t="shared" si="12"/>
        <v>11</v>
      </c>
      <c r="Q250" s="228">
        <v>0</v>
      </c>
      <c r="R250" s="228">
        <v>0</v>
      </c>
      <c r="S250" s="228">
        <v>0</v>
      </c>
      <c r="T250" s="228">
        <v>0</v>
      </c>
      <c r="U250" s="228">
        <v>0</v>
      </c>
      <c r="V250" s="229"/>
      <c r="W250" s="33">
        <v>247</v>
      </c>
      <c r="X250" s="228">
        <f t="shared" si="13"/>
        <v>12</v>
      </c>
      <c r="Y250" s="228">
        <v>0</v>
      </c>
      <c r="Z250" s="228">
        <v>0</v>
      </c>
      <c r="AA250" s="228">
        <v>0</v>
      </c>
      <c r="AB250" s="228">
        <v>0</v>
      </c>
      <c r="AC250" s="228">
        <v>0</v>
      </c>
      <c r="AD250" s="229"/>
      <c r="AE250" s="33">
        <v>247</v>
      </c>
      <c r="AF250" s="228">
        <f t="shared" si="14"/>
        <v>13</v>
      </c>
      <c r="AG250" s="228">
        <v>0</v>
      </c>
      <c r="AH250" s="228">
        <v>0</v>
      </c>
      <c r="AI250" s="228">
        <v>0</v>
      </c>
      <c r="AJ250" s="228">
        <v>0</v>
      </c>
      <c r="AK250" s="228">
        <v>0</v>
      </c>
      <c r="AL250" s="229"/>
      <c r="AM250" s="33">
        <v>247</v>
      </c>
      <c r="AN250" s="228">
        <f t="shared" si="15"/>
        <v>1</v>
      </c>
      <c r="AO250" s="228">
        <v>0</v>
      </c>
      <c r="AP250" s="228">
        <v>0</v>
      </c>
      <c r="AQ250" s="228">
        <v>0</v>
      </c>
      <c r="AR250" s="228">
        <v>0</v>
      </c>
      <c r="AS250" s="228">
        <v>0</v>
      </c>
      <c r="AT250" s="229"/>
      <c r="AU250" s="33">
        <v>247</v>
      </c>
      <c r="AV250" s="228">
        <v>5</v>
      </c>
      <c r="AW250" s="228">
        <v>0</v>
      </c>
      <c r="AX250" s="228">
        <v>0</v>
      </c>
      <c r="AY250" s="228">
        <v>0</v>
      </c>
      <c r="AZ250" s="228">
        <v>0</v>
      </c>
      <c r="BA250" s="228">
        <v>0</v>
      </c>
      <c r="BB250" s="229"/>
      <c r="BC250" s="184">
        <v>247</v>
      </c>
      <c r="BD250" s="183" t="s">
        <v>395</v>
      </c>
      <c r="BE250" s="117">
        <v>1</v>
      </c>
      <c r="BF250" s="117">
        <v>1</v>
      </c>
      <c r="BG250" s="117">
        <v>1</v>
      </c>
      <c r="BH250" s="117">
        <v>1</v>
      </c>
      <c r="BI250" s="117">
        <v>1</v>
      </c>
    </row>
    <row r="251" spans="8:61" x14ac:dyDescent="0.35">
      <c r="H251" s="33">
        <v>248</v>
      </c>
      <c r="I251" s="228">
        <v>1000</v>
      </c>
      <c r="J251" s="228">
        <v>1000</v>
      </c>
      <c r="K251" s="228">
        <v>1000</v>
      </c>
      <c r="L251" s="228">
        <v>1000</v>
      </c>
      <c r="M251" s="228">
        <v>1000</v>
      </c>
      <c r="N251" s="229"/>
      <c r="O251" s="33">
        <v>248</v>
      </c>
      <c r="P251" s="228">
        <f t="shared" si="12"/>
        <v>11</v>
      </c>
      <c r="Q251" s="228">
        <v>0</v>
      </c>
      <c r="R251" s="228">
        <v>0</v>
      </c>
      <c r="S251" s="228">
        <v>0</v>
      </c>
      <c r="T251" s="228">
        <v>0</v>
      </c>
      <c r="U251" s="228">
        <v>0</v>
      </c>
      <c r="V251" s="229"/>
      <c r="W251" s="33">
        <v>248</v>
      </c>
      <c r="X251" s="228">
        <f t="shared" si="13"/>
        <v>12</v>
      </c>
      <c r="Y251" s="228">
        <v>0</v>
      </c>
      <c r="Z251" s="228">
        <v>0</v>
      </c>
      <c r="AA251" s="228">
        <v>0</v>
      </c>
      <c r="AB251" s="228">
        <v>0</v>
      </c>
      <c r="AC251" s="228">
        <v>0</v>
      </c>
      <c r="AD251" s="229"/>
      <c r="AE251" s="33">
        <v>248</v>
      </c>
      <c r="AF251" s="228">
        <f t="shared" si="14"/>
        <v>13</v>
      </c>
      <c r="AG251" s="228">
        <v>0</v>
      </c>
      <c r="AH251" s="228">
        <v>0</v>
      </c>
      <c r="AI251" s="228">
        <v>0</v>
      </c>
      <c r="AJ251" s="228">
        <v>0</v>
      </c>
      <c r="AK251" s="228">
        <v>0</v>
      </c>
      <c r="AL251" s="229"/>
      <c r="AM251" s="33">
        <v>248</v>
      </c>
      <c r="AN251" s="228">
        <f t="shared" si="15"/>
        <v>1</v>
      </c>
      <c r="AO251" s="228">
        <v>0</v>
      </c>
      <c r="AP251" s="228">
        <v>0</v>
      </c>
      <c r="AQ251" s="228">
        <v>0</v>
      </c>
      <c r="AR251" s="228">
        <v>0</v>
      </c>
      <c r="AS251" s="228">
        <v>0</v>
      </c>
      <c r="AT251" s="229"/>
      <c r="AU251" s="33">
        <v>248</v>
      </c>
      <c r="AV251" s="228">
        <v>5</v>
      </c>
      <c r="AW251" s="228">
        <v>0</v>
      </c>
      <c r="AX251" s="228">
        <v>0</v>
      </c>
      <c r="AY251" s="228">
        <v>0</v>
      </c>
      <c r="AZ251" s="228">
        <v>0</v>
      </c>
      <c r="BA251" s="228">
        <v>0</v>
      </c>
      <c r="BB251" s="229"/>
      <c r="BC251" s="184">
        <v>248</v>
      </c>
      <c r="BD251" s="183" t="s">
        <v>395</v>
      </c>
      <c r="BE251" s="117">
        <v>1</v>
      </c>
      <c r="BF251" s="117">
        <v>1</v>
      </c>
      <c r="BG251" s="117">
        <v>1</v>
      </c>
      <c r="BH251" s="117">
        <v>1</v>
      </c>
      <c r="BI251" s="117">
        <v>1</v>
      </c>
    </row>
    <row r="252" spans="8:61" x14ac:dyDescent="0.35">
      <c r="H252" s="33">
        <v>249</v>
      </c>
      <c r="I252" s="228">
        <v>1000</v>
      </c>
      <c r="J252" s="228">
        <v>1000</v>
      </c>
      <c r="K252" s="228">
        <v>1000</v>
      </c>
      <c r="L252" s="228">
        <v>1000</v>
      </c>
      <c r="M252" s="228">
        <v>1000</v>
      </c>
      <c r="N252" s="229"/>
      <c r="O252" s="33">
        <v>249</v>
      </c>
      <c r="P252" s="228">
        <f t="shared" si="12"/>
        <v>11</v>
      </c>
      <c r="Q252" s="228">
        <v>0</v>
      </c>
      <c r="R252" s="228">
        <v>0</v>
      </c>
      <c r="S252" s="228">
        <v>0</v>
      </c>
      <c r="T252" s="228">
        <v>0</v>
      </c>
      <c r="U252" s="228">
        <v>0</v>
      </c>
      <c r="V252" s="229"/>
      <c r="W252" s="33">
        <v>249</v>
      </c>
      <c r="X252" s="228">
        <f t="shared" si="13"/>
        <v>12</v>
      </c>
      <c r="Y252" s="228">
        <v>0</v>
      </c>
      <c r="Z252" s="228">
        <v>0</v>
      </c>
      <c r="AA252" s="228">
        <v>0</v>
      </c>
      <c r="AB252" s="228">
        <v>0</v>
      </c>
      <c r="AC252" s="228">
        <v>0</v>
      </c>
      <c r="AD252" s="229"/>
      <c r="AE252" s="33">
        <v>249</v>
      </c>
      <c r="AF252" s="228">
        <f t="shared" si="14"/>
        <v>13</v>
      </c>
      <c r="AG252" s="228">
        <v>0</v>
      </c>
      <c r="AH252" s="228">
        <v>0</v>
      </c>
      <c r="AI252" s="228">
        <v>0</v>
      </c>
      <c r="AJ252" s="228">
        <v>0</v>
      </c>
      <c r="AK252" s="228">
        <v>0</v>
      </c>
      <c r="AL252" s="229"/>
      <c r="AM252" s="33">
        <v>249</v>
      </c>
      <c r="AN252" s="228">
        <f t="shared" si="15"/>
        <v>1</v>
      </c>
      <c r="AO252" s="228">
        <v>0</v>
      </c>
      <c r="AP252" s="228">
        <v>0</v>
      </c>
      <c r="AQ252" s="228">
        <v>0</v>
      </c>
      <c r="AR252" s="228">
        <v>0</v>
      </c>
      <c r="AS252" s="228">
        <v>0</v>
      </c>
      <c r="AT252" s="229"/>
      <c r="AU252" s="33">
        <v>249</v>
      </c>
      <c r="AV252" s="228">
        <v>5</v>
      </c>
      <c r="AW252" s="228">
        <v>0</v>
      </c>
      <c r="AX252" s="228">
        <v>0</v>
      </c>
      <c r="AY252" s="228">
        <v>0</v>
      </c>
      <c r="AZ252" s="228">
        <v>0</v>
      </c>
      <c r="BA252" s="228">
        <v>0</v>
      </c>
      <c r="BB252" s="229"/>
      <c r="BC252" s="184">
        <v>249</v>
      </c>
      <c r="BD252" s="183" t="s">
        <v>395</v>
      </c>
      <c r="BE252" s="117">
        <v>1</v>
      </c>
      <c r="BF252" s="117">
        <v>1</v>
      </c>
      <c r="BG252" s="117">
        <v>1</v>
      </c>
      <c r="BH252" s="117">
        <v>1</v>
      </c>
      <c r="BI252" s="117">
        <v>1</v>
      </c>
    </row>
    <row r="253" spans="8:61" x14ac:dyDescent="0.35">
      <c r="H253" s="33">
        <v>250</v>
      </c>
      <c r="I253" s="228">
        <v>1000</v>
      </c>
      <c r="J253" s="228">
        <v>1000</v>
      </c>
      <c r="K253" s="228">
        <v>1000</v>
      </c>
      <c r="L253" s="228">
        <v>1000</v>
      </c>
      <c r="M253" s="228">
        <v>1000</v>
      </c>
      <c r="N253" s="229"/>
      <c r="O253" s="33">
        <v>250</v>
      </c>
      <c r="P253" s="228">
        <f t="shared" si="12"/>
        <v>11</v>
      </c>
      <c r="Q253" s="228">
        <v>0</v>
      </c>
      <c r="R253" s="228">
        <v>0</v>
      </c>
      <c r="S253" s="228">
        <v>0</v>
      </c>
      <c r="T253" s="228">
        <v>0</v>
      </c>
      <c r="U253" s="228">
        <v>0</v>
      </c>
      <c r="V253" s="229"/>
      <c r="W253" s="33">
        <v>250</v>
      </c>
      <c r="X253" s="228">
        <f t="shared" si="13"/>
        <v>12</v>
      </c>
      <c r="Y253" s="228">
        <v>0</v>
      </c>
      <c r="Z253" s="228">
        <v>0</v>
      </c>
      <c r="AA253" s="228">
        <v>0</v>
      </c>
      <c r="AB253" s="228">
        <v>0</v>
      </c>
      <c r="AC253" s="228">
        <v>0</v>
      </c>
      <c r="AD253" s="229"/>
      <c r="AE253" s="33">
        <v>250</v>
      </c>
      <c r="AF253" s="228">
        <f t="shared" si="14"/>
        <v>13</v>
      </c>
      <c r="AG253" s="228">
        <v>0</v>
      </c>
      <c r="AH253" s="228">
        <v>0</v>
      </c>
      <c r="AI253" s="228">
        <v>0</v>
      </c>
      <c r="AJ253" s="228">
        <v>0</v>
      </c>
      <c r="AK253" s="228">
        <v>0</v>
      </c>
      <c r="AL253" s="229"/>
      <c r="AM253" s="33">
        <v>250</v>
      </c>
      <c r="AN253" s="228">
        <f t="shared" si="15"/>
        <v>1</v>
      </c>
      <c r="AO253" s="228">
        <v>0</v>
      </c>
      <c r="AP253" s="228">
        <v>0</v>
      </c>
      <c r="AQ253" s="228">
        <v>0</v>
      </c>
      <c r="AR253" s="228">
        <v>0</v>
      </c>
      <c r="AS253" s="228">
        <v>0</v>
      </c>
      <c r="AT253" s="229"/>
      <c r="AU253" s="33">
        <v>250</v>
      </c>
      <c r="AV253" s="228">
        <v>5</v>
      </c>
      <c r="AW253" s="228">
        <v>0</v>
      </c>
      <c r="AX253" s="228">
        <v>0</v>
      </c>
      <c r="AY253" s="228">
        <v>0</v>
      </c>
      <c r="AZ253" s="228">
        <v>0</v>
      </c>
      <c r="BA253" s="228">
        <v>0</v>
      </c>
      <c r="BB253" s="229"/>
      <c r="BC253" s="184">
        <v>250</v>
      </c>
      <c r="BD253" s="183" t="s">
        <v>395</v>
      </c>
      <c r="BE253" s="117">
        <v>1</v>
      </c>
      <c r="BF253" s="117">
        <v>1</v>
      </c>
      <c r="BG253" s="117">
        <v>1</v>
      </c>
      <c r="BH253" s="117">
        <v>1</v>
      </c>
      <c r="BI253" s="117">
        <v>1</v>
      </c>
    </row>
    <row r="254" spans="8:61" x14ac:dyDescent="0.35">
      <c r="H254" s="33">
        <v>251</v>
      </c>
      <c r="I254" s="228">
        <v>1000</v>
      </c>
      <c r="J254" s="228">
        <v>1000</v>
      </c>
      <c r="K254" s="228">
        <v>1000</v>
      </c>
      <c r="L254" s="228">
        <v>1000</v>
      </c>
      <c r="M254" s="228">
        <v>1000</v>
      </c>
      <c r="N254" s="229"/>
      <c r="O254" s="33">
        <v>251</v>
      </c>
      <c r="P254" s="228">
        <f t="shared" si="12"/>
        <v>11</v>
      </c>
      <c r="Q254" s="228">
        <v>0</v>
      </c>
      <c r="R254" s="228">
        <v>0</v>
      </c>
      <c r="S254" s="228">
        <v>0</v>
      </c>
      <c r="T254" s="228">
        <v>0</v>
      </c>
      <c r="U254" s="228">
        <v>0</v>
      </c>
      <c r="V254" s="229"/>
      <c r="W254" s="33">
        <v>251</v>
      </c>
      <c r="X254" s="228">
        <f t="shared" si="13"/>
        <v>12</v>
      </c>
      <c r="Y254" s="228">
        <v>0</v>
      </c>
      <c r="Z254" s="228">
        <v>0</v>
      </c>
      <c r="AA254" s="228">
        <v>0</v>
      </c>
      <c r="AB254" s="228">
        <v>0</v>
      </c>
      <c r="AC254" s="228">
        <v>0</v>
      </c>
      <c r="AD254" s="229"/>
      <c r="AE254" s="33">
        <v>251</v>
      </c>
      <c r="AF254" s="228">
        <f t="shared" si="14"/>
        <v>13</v>
      </c>
      <c r="AG254" s="228">
        <v>0</v>
      </c>
      <c r="AH254" s="228">
        <v>0</v>
      </c>
      <c r="AI254" s="228">
        <v>0</v>
      </c>
      <c r="AJ254" s="228">
        <v>0</v>
      </c>
      <c r="AK254" s="228">
        <v>0</v>
      </c>
      <c r="AL254" s="229"/>
      <c r="AM254" s="33">
        <v>251</v>
      </c>
      <c r="AN254" s="228">
        <f t="shared" si="15"/>
        <v>1</v>
      </c>
      <c r="AO254" s="228">
        <v>0</v>
      </c>
      <c r="AP254" s="228">
        <v>0</v>
      </c>
      <c r="AQ254" s="228">
        <v>0</v>
      </c>
      <c r="AR254" s="228">
        <v>0</v>
      </c>
      <c r="AS254" s="228">
        <v>0</v>
      </c>
      <c r="AT254" s="229"/>
      <c r="AU254" s="33">
        <v>251</v>
      </c>
      <c r="AV254" s="228">
        <v>5</v>
      </c>
      <c r="AW254" s="228">
        <v>0</v>
      </c>
      <c r="AX254" s="228">
        <v>0</v>
      </c>
      <c r="AY254" s="228">
        <v>0</v>
      </c>
      <c r="AZ254" s="228">
        <v>0</v>
      </c>
      <c r="BA254" s="228">
        <v>0</v>
      </c>
      <c r="BB254" s="229"/>
      <c r="BC254" s="184">
        <v>251</v>
      </c>
      <c r="BD254" s="183" t="s">
        <v>395</v>
      </c>
      <c r="BE254" s="117">
        <v>1</v>
      </c>
      <c r="BF254" s="117">
        <v>1</v>
      </c>
      <c r="BG254" s="117">
        <v>1</v>
      </c>
      <c r="BH254" s="117">
        <v>1</v>
      </c>
      <c r="BI254" s="117">
        <v>1</v>
      </c>
    </row>
    <row r="255" spans="8:61" x14ac:dyDescent="0.35">
      <c r="H255" s="33">
        <v>252</v>
      </c>
      <c r="I255" s="228">
        <v>1000</v>
      </c>
      <c r="J255" s="228">
        <v>1000</v>
      </c>
      <c r="K255" s="228">
        <v>1000</v>
      </c>
      <c r="L255" s="228">
        <v>1000</v>
      </c>
      <c r="M255" s="228">
        <v>1000</v>
      </c>
      <c r="N255" s="229"/>
      <c r="O255" s="33">
        <v>252</v>
      </c>
      <c r="P255" s="228">
        <f t="shared" si="12"/>
        <v>11</v>
      </c>
      <c r="Q255" s="228">
        <v>0</v>
      </c>
      <c r="R255" s="228">
        <v>0</v>
      </c>
      <c r="S255" s="228">
        <v>0</v>
      </c>
      <c r="T255" s="228">
        <v>0</v>
      </c>
      <c r="U255" s="228">
        <v>0</v>
      </c>
      <c r="V255" s="229"/>
      <c r="W255" s="33">
        <v>252</v>
      </c>
      <c r="X255" s="228">
        <f t="shared" si="13"/>
        <v>12</v>
      </c>
      <c r="Y255" s="228">
        <v>0</v>
      </c>
      <c r="Z255" s="228">
        <v>0</v>
      </c>
      <c r="AA255" s="228">
        <v>0</v>
      </c>
      <c r="AB255" s="228">
        <v>0</v>
      </c>
      <c r="AC255" s="228">
        <v>0</v>
      </c>
      <c r="AD255" s="229"/>
      <c r="AE255" s="33">
        <v>252</v>
      </c>
      <c r="AF255" s="228">
        <f t="shared" si="14"/>
        <v>13</v>
      </c>
      <c r="AG255" s="228">
        <v>0</v>
      </c>
      <c r="AH255" s="228">
        <v>0</v>
      </c>
      <c r="AI255" s="228">
        <v>0</v>
      </c>
      <c r="AJ255" s="228">
        <v>0</v>
      </c>
      <c r="AK255" s="228">
        <v>0</v>
      </c>
      <c r="AL255" s="229"/>
      <c r="AM255" s="33">
        <v>252</v>
      </c>
      <c r="AN255" s="228">
        <f t="shared" si="15"/>
        <v>1</v>
      </c>
      <c r="AO255" s="228">
        <v>0</v>
      </c>
      <c r="AP255" s="228">
        <v>0</v>
      </c>
      <c r="AQ255" s="228">
        <v>0</v>
      </c>
      <c r="AR255" s="228">
        <v>0</v>
      </c>
      <c r="AS255" s="228">
        <v>0</v>
      </c>
      <c r="AT255" s="229"/>
      <c r="AU255" s="33">
        <v>252</v>
      </c>
      <c r="AV255" s="228">
        <v>5</v>
      </c>
      <c r="AW255" s="228">
        <v>0</v>
      </c>
      <c r="AX255" s="228">
        <v>0</v>
      </c>
      <c r="AY255" s="228">
        <v>0</v>
      </c>
      <c r="AZ255" s="228">
        <v>0</v>
      </c>
      <c r="BA255" s="228">
        <v>0</v>
      </c>
      <c r="BB255" s="229"/>
      <c r="BC255" s="184">
        <v>252</v>
      </c>
      <c r="BD255" s="183" t="s">
        <v>395</v>
      </c>
      <c r="BE255" s="117">
        <v>1</v>
      </c>
      <c r="BF255" s="117">
        <v>1</v>
      </c>
      <c r="BG255" s="117">
        <v>1</v>
      </c>
      <c r="BH255" s="117">
        <v>1</v>
      </c>
      <c r="BI255" s="117">
        <v>1</v>
      </c>
    </row>
    <row r="256" spans="8:61" x14ac:dyDescent="0.35">
      <c r="H256" s="33">
        <v>253</v>
      </c>
      <c r="I256" s="228">
        <v>1000</v>
      </c>
      <c r="J256" s="228">
        <v>1000</v>
      </c>
      <c r="K256" s="228">
        <v>1000</v>
      </c>
      <c r="L256" s="228">
        <v>1000</v>
      </c>
      <c r="M256" s="228">
        <v>1000</v>
      </c>
      <c r="N256" s="229"/>
      <c r="O256" s="33">
        <v>253</v>
      </c>
      <c r="P256" s="228">
        <f t="shared" si="12"/>
        <v>11</v>
      </c>
      <c r="Q256" s="228">
        <v>0</v>
      </c>
      <c r="R256" s="228">
        <v>0</v>
      </c>
      <c r="S256" s="228">
        <v>0</v>
      </c>
      <c r="T256" s="228">
        <v>0</v>
      </c>
      <c r="U256" s="228">
        <v>0</v>
      </c>
      <c r="V256" s="229"/>
      <c r="W256" s="33">
        <v>253</v>
      </c>
      <c r="X256" s="228">
        <f t="shared" si="13"/>
        <v>12</v>
      </c>
      <c r="Y256" s="228">
        <v>0</v>
      </c>
      <c r="Z256" s="228">
        <v>0</v>
      </c>
      <c r="AA256" s="228">
        <v>0</v>
      </c>
      <c r="AB256" s="228">
        <v>0</v>
      </c>
      <c r="AC256" s="228">
        <v>0</v>
      </c>
      <c r="AD256" s="229"/>
      <c r="AE256" s="33">
        <v>253</v>
      </c>
      <c r="AF256" s="228">
        <f t="shared" si="14"/>
        <v>13</v>
      </c>
      <c r="AG256" s="228">
        <v>0</v>
      </c>
      <c r="AH256" s="228">
        <v>0</v>
      </c>
      <c r="AI256" s="228">
        <v>0</v>
      </c>
      <c r="AJ256" s="228">
        <v>0</v>
      </c>
      <c r="AK256" s="228">
        <v>0</v>
      </c>
      <c r="AL256" s="229"/>
      <c r="AM256" s="33">
        <v>253</v>
      </c>
      <c r="AN256" s="228">
        <f t="shared" si="15"/>
        <v>1</v>
      </c>
      <c r="AO256" s="228">
        <v>0</v>
      </c>
      <c r="AP256" s="228">
        <v>0</v>
      </c>
      <c r="AQ256" s="228">
        <v>0</v>
      </c>
      <c r="AR256" s="228">
        <v>0</v>
      </c>
      <c r="AS256" s="228">
        <v>0</v>
      </c>
      <c r="AT256" s="229"/>
      <c r="AU256" s="33">
        <v>253</v>
      </c>
      <c r="AV256" s="228">
        <v>5</v>
      </c>
      <c r="AW256" s="228">
        <v>0</v>
      </c>
      <c r="AX256" s="228">
        <v>0</v>
      </c>
      <c r="AY256" s="228">
        <v>0</v>
      </c>
      <c r="AZ256" s="228">
        <v>0</v>
      </c>
      <c r="BA256" s="228">
        <v>0</v>
      </c>
      <c r="BB256" s="229"/>
      <c r="BC256" s="184">
        <v>253</v>
      </c>
      <c r="BD256" s="183" t="s">
        <v>395</v>
      </c>
      <c r="BE256" s="117">
        <v>1</v>
      </c>
      <c r="BF256" s="117">
        <v>1</v>
      </c>
      <c r="BG256" s="117">
        <v>1</v>
      </c>
      <c r="BH256" s="117">
        <v>1</v>
      </c>
      <c r="BI256" s="117">
        <v>1</v>
      </c>
    </row>
    <row r="257" spans="8:61" x14ac:dyDescent="0.35">
      <c r="H257" s="33">
        <v>254</v>
      </c>
      <c r="I257" s="228">
        <v>1000</v>
      </c>
      <c r="J257" s="228">
        <v>1000</v>
      </c>
      <c r="K257" s="228">
        <v>1000</v>
      </c>
      <c r="L257" s="228">
        <v>1000</v>
      </c>
      <c r="M257" s="228">
        <v>1000</v>
      </c>
      <c r="N257" s="229"/>
      <c r="O257" s="33">
        <v>254</v>
      </c>
      <c r="P257" s="228">
        <f t="shared" si="12"/>
        <v>11</v>
      </c>
      <c r="Q257" s="228">
        <v>0</v>
      </c>
      <c r="R257" s="228">
        <v>0</v>
      </c>
      <c r="S257" s="228">
        <v>0</v>
      </c>
      <c r="T257" s="228">
        <v>0</v>
      </c>
      <c r="U257" s="228">
        <v>0</v>
      </c>
      <c r="V257" s="229"/>
      <c r="W257" s="33">
        <v>254</v>
      </c>
      <c r="X257" s="228">
        <f t="shared" si="13"/>
        <v>12</v>
      </c>
      <c r="Y257" s="228">
        <v>0</v>
      </c>
      <c r="Z257" s="228">
        <v>0</v>
      </c>
      <c r="AA257" s="228">
        <v>0</v>
      </c>
      <c r="AB257" s="228">
        <v>0</v>
      </c>
      <c r="AC257" s="228">
        <v>0</v>
      </c>
      <c r="AD257" s="229"/>
      <c r="AE257" s="33">
        <v>254</v>
      </c>
      <c r="AF257" s="228">
        <f t="shared" si="14"/>
        <v>13</v>
      </c>
      <c r="AG257" s="228">
        <v>0</v>
      </c>
      <c r="AH257" s="228">
        <v>0</v>
      </c>
      <c r="AI257" s="228">
        <v>0</v>
      </c>
      <c r="AJ257" s="228">
        <v>0</v>
      </c>
      <c r="AK257" s="228">
        <v>0</v>
      </c>
      <c r="AL257" s="229"/>
      <c r="AM257" s="33">
        <v>254</v>
      </c>
      <c r="AN257" s="228">
        <f t="shared" si="15"/>
        <v>1</v>
      </c>
      <c r="AO257" s="228">
        <v>0</v>
      </c>
      <c r="AP257" s="228">
        <v>0</v>
      </c>
      <c r="AQ257" s="228">
        <v>0</v>
      </c>
      <c r="AR257" s="228">
        <v>0</v>
      </c>
      <c r="AS257" s="228">
        <v>0</v>
      </c>
      <c r="AT257" s="229"/>
      <c r="AU257" s="33">
        <v>254</v>
      </c>
      <c r="AV257" s="228">
        <v>5</v>
      </c>
      <c r="AW257" s="228">
        <v>0</v>
      </c>
      <c r="AX257" s="228">
        <v>0</v>
      </c>
      <c r="AY257" s="228">
        <v>0</v>
      </c>
      <c r="AZ257" s="228">
        <v>0</v>
      </c>
      <c r="BA257" s="228">
        <v>0</v>
      </c>
      <c r="BB257" s="229"/>
      <c r="BC257" s="184">
        <v>254</v>
      </c>
      <c r="BD257" s="183" t="s">
        <v>395</v>
      </c>
      <c r="BE257" s="117">
        <v>1</v>
      </c>
      <c r="BF257" s="117">
        <v>1</v>
      </c>
      <c r="BG257" s="117">
        <v>1</v>
      </c>
      <c r="BH257" s="117">
        <v>1</v>
      </c>
      <c r="BI257" s="117">
        <v>1</v>
      </c>
    </row>
    <row r="258" spans="8:61" x14ac:dyDescent="0.35">
      <c r="H258" s="33">
        <v>255</v>
      </c>
      <c r="I258" s="228">
        <v>1000</v>
      </c>
      <c r="J258" s="228">
        <v>1000</v>
      </c>
      <c r="K258" s="228">
        <v>1000</v>
      </c>
      <c r="L258" s="228">
        <v>1000</v>
      </c>
      <c r="M258" s="228">
        <v>1000</v>
      </c>
      <c r="N258" s="229"/>
      <c r="O258" s="33">
        <v>255</v>
      </c>
      <c r="P258" s="228">
        <f t="shared" si="12"/>
        <v>11</v>
      </c>
      <c r="Q258" s="228">
        <v>0</v>
      </c>
      <c r="R258" s="228">
        <v>0</v>
      </c>
      <c r="S258" s="228">
        <v>0</v>
      </c>
      <c r="T258" s="228">
        <v>0</v>
      </c>
      <c r="U258" s="228">
        <v>0</v>
      </c>
      <c r="V258" s="229"/>
      <c r="W258" s="33">
        <v>255</v>
      </c>
      <c r="X258" s="228">
        <f t="shared" si="13"/>
        <v>12</v>
      </c>
      <c r="Y258" s="228">
        <v>0</v>
      </c>
      <c r="Z258" s="228">
        <v>0</v>
      </c>
      <c r="AA258" s="228">
        <v>0</v>
      </c>
      <c r="AB258" s="228">
        <v>0</v>
      </c>
      <c r="AC258" s="228">
        <v>0</v>
      </c>
      <c r="AD258" s="229"/>
      <c r="AE258" s="33">
        <v>255</v>
      </c>
      <c r="AF258" s="228">
        <f t="shared" si="14"/>
        <v>13</v>
      </c>
      <c r="AG258" s="228">
        <v>0</v>
      </c>
      <c r="AH258" s="228">
        <v>0</v>
      </c>
      <c r="AI258" s="228">
        <v>0</v>
      </c>
      <c r="AJ258" s="228">
        <v>0</v>
      </c>
      <c r="AK258" s="228">
        <v>0</v>
      </c>
      <c r="AL258" s="229"/>
      <c r="AM258" s="33">
        <v>255</v>
      </c>
      <c r="AN258" s="228">
        <f t="shared" si="15"/>
        <v>1</v>
      </c>
      <c r="AO258" s="228">
        <v>0</v>
      </c>
      <c r="AP258" s="228">
        <v>0</v>
      </c>
      <c r="AQ258" s="228">
        <v>0</v>
      </c>
      <c r="AR258" s="228">
        <v>0</v>
      </c>
      <c r="AS258" s="228">
        <v>0</v>
      </c>
      <c r="AT258" s="229"/>
      <c r="AU258" s="33">
        <v>255</v>
      </c>
      <c r="AV258" s="228">
        <v>5</v>
      </c>
      <c r="AW258" s="228">
        <v>0</v>
      </c>
      <c r="AX258" s="228">
        <v>0</v>
      </c>
      <c r="AY258" s="228">
        <v>0</v>
      </c>
      <c r="AZ258" s="228">
        <v>0</v>
      </c>
      <c r="BA258" s="228">
        <v>0</v>
      </c>
      <c r="BB258" s="229"/>
      <c r="BC258" s="184">
        <v>255</v>
      </c>
      <c r="BD258" s="183" t="s">
        <v>395</v>
      </c>
      <c r="BE258" s="117">
        <v>1</v>
      </c>
      <c r="BF258" s="117">
        <v>1</v>
      </c>
      <c r="BG258" s="117">
        <v>1</v>
      </c>
      <c r="BH258" s="117">
        <v>1</v>
      </c>
      <c r="BI258" s="117">
        <v>1</v>
      </c>
    </row>
    <row r="259" spans="8:61" x14ac:dyDescent="0.35">
      <c r="H259" s="33">
        <v>256</v>
      </c>
      <c r="I259" s="228">
        <v>1000</v>
      </c>
      <c r="J259" s="228">
        <v>1000</v>
      </c>
      <c r="K259" s="228">
        <v>1000</v>
      </c>
      <c r="L259" s="228">
        <v>1000</v>
      </c>
      <c r="M259" s="228">
        <v>1000</v>
      </c>
      <c r="N259" s="229"/>
      <c r="O259" s="33">
        <v>256</v>
      </c>
      <c r="P259" s="228">
        <f t="shared" si="12"/>
        <v>11</v>
      </c>
      <c r="Q259" s="228">
        <v>0</v>
      </c>
      <c r="R259" s="228">
        <v>0</v>
      </c>
      <c r="S259" s="228">
        <v>0</v>
      </c>
      <c r="T259" s="228">
        <v>0</v>
      </c>
      <c r="U259" s="228">
        <v>0</v>
      </c>
      <c r="V259" s="229"/>
      <c r="W259" s="33">
        <v>256</v>
      </c>
      <c r="X259" s="228">
        <f t="shared" si="13"/>
        <v>12</v>
      </c>
      <c r="Y259" s="228">
        <v>0</v>
      </c>
      <c r="Z259" s="228">
        <v>0</v>
      </c>
      <c r="AA259" s="228">
        <v>0</v>
      </c>
      <c r="AB259" s="228">
        <v>0</v>
      </c>
      <c r="AC259" s="228">
        <v>0</v>
      </c>
      <c r="AD259" s="229"/>
      <c r="AE259" s="33">
        <v>256</v>
      </c>
      <c r="AF259" s="228">
        <f t="shared" si="14"/>
        <v>13</v>
      </c>
      <c r="AG259" s="228">
        <v>0</v>
      </c>
      <c r="AH259" s="228">
        <v>0</v>
      </c>
      <c r="AI259" s="228">
        <v>0</v>
      </c>
      <c r="AJ259" s="228">
        <v>0</v>
      </c>
      <c r="AK259" s="228">
        <v>0</v>
      </c>
      <c r="AL259" s="229"/>
      <c r="AM259" s="33">
        <v>256</v>
      </c>
      <c r="AN259" s="228">
        <f t="shared" si="15"/>
        <v>1</v>
      </c>
      <c r="AO259" s="228">
        <v>0</v>
      </c>
      <c r="AP259" s="228">
        <v>0</v>
      </c>
      <c r="AQ259" s="228">
        <v>0</v>
      </c>
      <c r="AR259" s="228">
        <v>0</v>
      </c>
      <c r="AS259" s="228">
        <v>0</v>
      </c>
      <c r="AT259" s="229"/>
      <c r="AU259" s="33">
        <v>256</v>
      </c>
      <c r="AV259" s="228">
        <v>5</v>
      </c>
      <c r="AW259" s="228">
        <v>0</v>
      </c>
      <c r="AX259" s="228">
        <v>0</v>
      </c>
      <c r="AY259" s="228">
        <v>0</v>
      </c>
      <c r="AZ259" s="228">
        <v>0</v>
      </c>
      <c r="BA259" s="228">
        <v>0</v>
      </c>
      <c r="BB259" s="229"/>
      <c r="BC259" s="184">
        <v>256</v>
      </c>
      <c r="BD259" s="183" t="s">
        <v>395</v>
      </c>
      <c r="BE259" s="117">
        <v>1</v>
      </c>
      <c r="BF259" s="117">
        <v>1</v>
      </c>
      <c r="BG259" s="117">
        <v>1</v>
      </c>
      <c r="BH259" s="117">
        <v>1</v>
      </c>
      <c r="BI259" s="117">
        <v>1</v>
      </c>
    </row>
    <row r="260" spans="8:61" x14ac:dyDescent="0.35">
      <c r="H260" s="33">
        <v>257</v>
      </c>
      <c r="I260" s="228">
        <v>1000</v>
      </c>
      <c r="J260" s="228">
        <v>1000</v>
      </c>
      <c r="K260" s="228">
        <v>1000</v>
      </c>
      <c r="L260" s="228">
        <v>1000</v>
      </c>
      <c r="M260" s="228">
        <v>1000</v>
      </c>
      <c r="N260" s="229"/>
      <c r="O260" s="33">
        <v>257</v>
      </c>
      <c r="P260" s="228">
        <f t="shared" si="12"/>
        <v>11</v>
      </c>
      <c r="Q260" s="228">
        <v>0</v>
      </c>
      <c r="R260" s="228">
        <v>0</v>
      </c>
      <c r="S260" s="228">
        <v>0</v>
      </c>
      <c r="T260" s="228">
        <v>0</v>
      </c>
      <c r="U260" s="228">
        <v>0</v>
      </c>
      <c r="V260" s="229"/>
      <c r="W260" s="33">
        <v>257</v>
      </c>
      <c r="X260" s="228">
        <f t="shared" si="13"/>
        <v>12</v>
      </c>
      <c r="Y260" s="228">
        <v>0</v>
      </c>
      <c r="Z260" s="228">
        <v>0</v>
      </c>
      <c r="AA260" s="228">
        <v>0</v>
      </c>
      <c r="AB260" s="228">
        <v>0</v>
      </c>
      <c r="AC260" s="228">
        <v>0</v>
      </c>
      <c r="AD260" s="229"/>
      <c r="AE260" s="33">
        <v>257</v>
      </c>
      <c r="AF260" s="228">
        <f t="shared" si="14"/>
        <v>13</v>
      </c>
      <c r="AG260" s="228">
        <v>0</v>
      </c>
      <c r="AH260" s="228">
        <v>0</v>
      </c>
      <c r="AI260" s="228">
        <v>0</v>
      </c>
      <c r="AJ260" s="228">
        <v>0</v>
      </c>
      <c r="AK260" s="228">
        <v>0</v>
      </c>
      <c r="AL260" s="229"/>
      <c r="AM260" s="33">
        <v>257</v>
      </c>
      <c r="AN260" s="228">
        <f t="shared" si="15"/>
        <v>1</v>
      </c>
      <c r="AO260" s="228">
        <v>0</v>
      </c>
      <c r="AP260" s="228">
        <v>0</v>
      </c>
      <c r="AQ260" s="228">
        <v>0</v>
      </c>
      <c r="AR260" s="228">
        <v>0</v>
      </c>
      <c r="AS260" s="228">
        <v>0</v>
      </c>
      <c r="AT260" s="229"/>
      <c r="AU260" s="33">
        <v>257</v>
      </c>
      <c r="AV260" s="228">
        <v>5</v>
      </c>
      <c r="AW260" s="228">
        <v>0</v>
      </c>
      <c r="AX260" s="228">
        <v>0</v>
      </c>
      <c r="AY260" s="228">
        <v>0</v>
      </c>
      <c r="AZ260" s="228">
        <v>0</v>
      </c>
      <c r="BA260" s="228">
        <v>0</v>
      </c>
      <c r="BB260" s="229"/>
      <c r="BC260" s="184">
        <v>257</v>
      </c>
      <c r="BD260" s="183" t="s">
        <v>395</v>
      </c>
      <c r="BE260" s="117">
        <v>1</v>
      </c>
      <c r="BF260" s="117">
        <v>1</v>
      </c>
      <c r="BG260" s="117">
        <v>1</v>
      </c>
      <c r="BH260" s="117">
        <v>1</v>
      </c>
      <c r="BI260" s="117">
        <v>1</v>
      </c>
    </row>
    <row r="261" spans="8:61" x14ac:dyDescent="0.35">
      <c r="H261" s="33">
        <v>258</v>
      </c>
      <c r="I261" s="228">
        <v>1000</v>
      </c>
      <c r="J261" s="228">
        <v>1000</v>
      </c>
      <c r="K261" s="228">
        <v>1000</v>
      </c>
      <c r="L261" s="228">
        <v>1000</v>
      </c>
      <c r="M261" s="228">
        <v>1000</v>
      </c>
      <c r="N261" s="229"/>
      <c r="O261" s="33">
        <v>258</v>
      </c>
      <c r="P261" s="228">
        <f t="shared" ref="P261:P303" si="16">P260</f>
        <v>11</v>
      </c>
      <c r="Q261" s="228">
        <v>0</v>
      </c>
      <c r="R261" s="228">
        <v>0</v>
      </c>
      <c r="S261" s="228">
        <v>0</v>
      </c>
      <c r="T261" s="228">
        <v>0</v>
      </c>
      <c r="U261" s="228">
        <v>0</v>
      </c>
      <c r="V261" s="229"/>
      <c r="W261" s="33">
        <v>258</v>
      </c>
      <c r="X261" s="228">
        <f t="shared" ref="X261:X303" si="17">X260</f>
        <v>12</v>
      </c>
      <c r="Y261" s="228">
        <v>0</v>
      </c>
      <c r="Z261" s="228">
        <v>0</v>
      </c>
      <c r="AA261" s="228">
        <v>0</v>
      </c>
      <c r="AB261" s="228">
        <v>0</v>
      </c>
      <c r="AC261" s="228">
        <v>0</v>
      </c>
      <c r="AD261" s="229"/>
      <c r="AE261" s="33">
        <v>258</v>
      </c>
      <c r="AF261" s="228">
        <f t="shared" ref="AF261:AF303" si="18">AF260</f>
        <v>13</v>
      </c>
      <c r="AG261" s="228">
        <v>0</v>
      </c>
      <c r="AH261" s="228">
        <v>0</v>
      </c>
      <c r="AI261" s="228">
        <v>0</v>
      </c>
      <c r="AJ261" s="228">
        <v>0</v>
      </c>
      <c r="AK261" s="228">
        <v>0</v>
      </c>
      <c r="AL261" s="229"/>
      <c r="AM261" s="33">
        <v>258</v>
      </c>
      <c r="AN261" s="228">
        <f t="shared" ref="AN261:AN303" si="19">AN260</f>
        <v>1</v>
      </c>
      <c r="AO261" s="228">
        <v>0</v>
      </c>
      <c r="AP261" s="228">
        <v>0</v>
      </c>
      <c r="AQ261" s="228">
        <v>0</v>
      </c>
      <c r="AR261" s="228">
        <v>0</v>
      </c>
      <c r="AS261" s="228">
        <v>0</v>
      </c>
      <c r="AT261" s="229"/>
      <c r="AU261" s="33">
        <v>258</v>
      </c>
      <c r="AV261" s="228">
        <v>5</v>
      </c>
      <c r="AW261" s="228">
        <v>0</v>
      </c>
      <c r="AX261" s="228">
        <v>0</v>
      </c>
      <c r="AY261" s="228">
        <v>0</v>
      </c>
      <c r="AZ261" s="228">
        <v>0</v>
      </c>
      <c r="BA261" s="228">
        <v>0</v>
      </c>
      <c r="BB261" s="229"/>
      <c r="BC261" s="184">
        <v>258</v>
      </c>
      <c r="BD261" s="183" t="s">
        <v>395</v>
      </c>
      <c r="BE261" s="117">
        <v>1</v>
      </c>
      <c r="BF261" s="117">
        <v>1</v>
      </c>
      <c r="BG261" s="117">
        <v>1</v>
      </c>
      <c r="BH261" s="117">
        <v>1</v>
      </c>
      <c r="BI261" s="117">
        <v>1</v>
      </c>
    </row>
    <row r="262" spans="8:61" x14ac:dyDescent="0.35">
      <c r="H262" s="33">
        <v>259</v>
      </c>
      <c r="I262" s="228">
        <v>1000</v>
      </c>
      <c r="J262" s="228">
        <v>1000</v>
      </c>
      <c r="K262" s="228">
        <v>1000</v>
      </c>
      <c r="L262" s="228">
        <v>1000</v>
      </c>
      <c r="M262" s="228">
        <v>1000</v>
      </c>
      <c r="N262" s="229"/>
      <c r="O262" s="33">
        <v>259</v>
      </c>
      <c r="P262" s="228">
        <f t="shared" si="16"/>
        <v>11</v>
      </c>
      <c r="Q262" s="228">
        <v>0</v>
      </c>
      <c r="R262" s="228">
        <v>0</v>
      </c>
      <c r="S262" s="228">
        <v>0</v>
      </c>
      <c r="T262" s="228">
        <v>0</v>
      </c>
      <c r="U262" s="228">
        <v>0</v>
      </c>
      <c r="V262" s="229"/>
      <c r="W262" s="33">
        <v>259</v>
      </c>
      <c r="X262" s="228">
        <f t="shared" si="17"/>
        <v>12</v>
      </c>
      <c r="Y262" s="228">
        <v>0</v>
      </c>
      <c r="Z262" s="228">
        <v>0</v>
      </c>
      <c r="AA262" s="228">
        <v>0</v>
      </c>
      <c r="AB262" s="228">
        <v>0</v>
      </c>
      <c r="AC262" s="228">
        <v>0</v>
      </c>
      <c r="AD262" s="229"/>
      <c r="AE262" s="33">
        <v>259</v>
      </c>
      <c r="AF262" s="228">
        <f t="shared" si="18"/>
        <v>13</v>
      </c>
      <c r="AG262" s="228">
        <v>0</v>
      </c>
      <c r="AH262" s="228">
        <v>0</v>
      </c>
      <c r="AI262" s="228">
        <v>0</v>
      </c>
      <c r="AJ262" s="228">
        <v>0</v>
      </c>
      <c r="AK262" s="228">
        <v>0</v>
      </c>
      <c r="AL262" s="229"/>
      <c r="AM262" s="33">
        <v>259</v>
      </c>
      <c r="AN262" s="228">
        <f t="shared" si="19"/>
        <v>1</v>
      </c>
      <c r="AO262" s="228">
        <v>0</v>
      </c>
      <c r="AP262" s="228">
        <v>0</v>
      </c>
      <c r="AQ262" s="228">
        <v>0</v>
      </c>
      <c r="AR262" s="228">
        <v>0</v>
      </c>
      <c r="AS262" s="228">
        <v>0</v>
      </c>
      <c r="AT262" s="229"/>
      <c r="AU262" s="33">
        <v>259</v>
      </c>
      <c r="AV262" s="228">
        <v>5</v>
      </c>
      <c r="AW262" s="228">
        <v>0</v>
      </c>
      <c r="AX262" s="228">
        <v>0</v>
      </c>
      <c r="AY262" s="228">
        <v>0</v>
      </c>
      <c r="AZ262" s="228">
        <v>0</v>
      </c>
      <c r="BA262" s="228">
        <v>0</v>
      </c>
      <c r="BB262" s="229"/>
      <c r="BC262" s="184">
        <v>259</v>
      </c>
      <c r="BD262" s="183" t="s">
        <v>395</v>
      </c>
      <c r="BE262" s="117">
        <v>1</v>
      </c>
      <c r="BF262" s="117">
        <v>1</v>
      </c>
      <c r="BG262" s="117">
        <v>1</v>
      </c>
      <c r="BH262" s="117">
        <v>1</v>
      </c>
      <c r="BI262" s="117">
        <v>1</v>
      </c>
    </row>
    <row r="263" spans="8:61" x14ac:dyDescent="0.35">
      <c r="H263" s="33">
        <v>260</v>
      </c>
      <c r="I263" s="228">
        <v>1000</v>
      </c>
      <c r="J263" s="228">
        <v>1000</v>
      </c>
      <c r="K263" s="228">
        <v>1000</v>
      </c>
      <c r="L263" s="228">
        <v>1000</v>
      </c>
      <c r="M263" s="228">
        <v>1000</v>
      </c>
      <c r="N263" s="229"/>
      <c r="O263" s="33">
        <v>260</v>
      </c>
      <c r="P263" s="228">
        <f t="shared" si="16"/>
        <v>11</v>
      </c>
      <c r="Q263" s="228">
        <v>0</v>
      </c>
      <c r="R263" s="228">
        <v>0</v>
      </c>
      <c r="S263" s="228">
        <v>0</v>
      </c>
      <c r="T263" s="228">
        <v>0</v>
      </c>
      <c r="U263" s="228">
        <v>0</v>
      </c>
      <c r="V263" s="229"/>
      <c r="W263" s="33">
        <v>260</v>
      </c>
      <c r="X263" s="228">
        <f t="shared" si="17"/>
        <v>12</v>
      </c>
      <c r="Y263" s="228">
        <v>0</v>
      </c>
      <c r="Z263" s="228">
        <v>0</v>
      </c>
      <c r="AA263" s="228">
        <v>0</v>
      </c>
      <c r="AB263" s="228">
        <v>0</v>
      </c>
      <c r="AC263" s="228">
        <v>0</v>
      </c>
      <c r="AD263" s="229"/>
      <c r="AE263" s="33">
        <v>260</v>
      </c>
      <c r="AF263" s="228">
        <f t="shared" si="18"/>
        <v>13</v>
      </c>
      <c r="AG263" s="228">
        <v>0</v>
      </c>
      <c r="AH263" s="228">
        <v>0</v>
      </c>
      <c r="AI263" s="228">
        <v>0</v>
      </c>
      <c r="AJ263" s="228">
        <v>0</v>
      </c>
      <c r="AK263" s="228">
        <v>0</v>
      </c>
      <c r="AL263" s="229"/>
      <c r="AM263" s="33">
        <v>260</v>
      </c>
      <c r="AN263" s="228">
        <f t="shared" si="19"/>
        <v>1</v>
      </c>
      <c r="AO263" s="228">
        <v>0</v>
      </c>
      <c r="AP263" s="228">
        <v>0</v>
      </c>
      <c r="AQ263" s="228">
        <v>0</v>
      </c>
      <c r="AR263" s="228">
        <v>0</v>
      </c>
      <c r="AS263" s="228">
        <v>0</v>
      </c>
      <c r="AT263" s="229"/>
      <c r="AU263" s="33">
        <v>260</v>
      </c>
      <c r="AV263" s="228">
        <v>5</v>
      </c>
      <c r="AW263" s="228">
        <v>0</v>
      </c>
      <c r="AX263" s="228">
        <v>0</v>
      </c>
      <c r="AY263" s="228">
        <v>0</v>
      </c>
      <c r="AZ263" s="228">
        <v>0</v>
      </c>
      <c r="BA263" s="228">
        <v>0</v>
      </c>
      <c r="BB263" s="229"/>
      <c r="BC263" s="184">
        <v>260</v>
      </c>
      <c r="BD263" s="183" t="s">
        <v>395</v>
      </c>
      <c r="BE263" s="117">
        <v>1</v>
      </c>
      <c r="BF263" s="117">
        <v>1</v>
      </c>
      <c r="BG263" s="117">
        <v>1</v>
      </c>
      <c r="BH263" s="117">
        <v>1</v>
      </c>
      <c r="BI263" s="117">
        <v>1</v>
      </c>
    </row>
    <row r="264" spans="8:61" x14ac:dyDescent="0.35">
      <c r="H264" s="33">
        <v>261</v>
      </c>
      <c r="I264" s="228">
        <v>1000</v>
      </c>
      <c r="J264" s="228">
        <v>1000</v>
      </c>
      <c r="K264" s="228">
        <v>1000</v>
      </c>
      <c r="L264" s="228">
        <v>1000</v>
      </c>
      <c r="M264" s="228">
        <v>1000</v>
      </c>
      <c r="N264" s="229"/>
      <c r="O264" s="33">
        <v>261</v>
      </c>
      <c r="P264" s="228">
        <f t="shared" si="16"/>
        <v>11</v>
      </c>
      <c r="Q264" s="228">
        <v>0</v>
      </c>
      <c r="R264" s="228">
        <v>0</v>
      </c>
      <c r="S264" s="228">
        <v>0</v>
      </c>
      <c r="T264" s="228">
        <v>0</v>
      </c>
      <c r="U264" s="228">
        <v>0</v>
      </c>
      <c r="V264" s="229"/>
      <c r="W264" s="33">
        <v>261</v>
      </c>
      <c r="X264" s="228">
        <f t="shared" si="17"/>
        <v>12</v>
      </c>
      <c r="Y264" s="228">
        <v>0</v>
      </c>
      <c r="Z264" s="228">
        <v>0</v>
      </c>
      <c r="AA264" s="228">
        <v>0</v>
      </c>
      <c r="AB264" s="228">
        <v>0</v>
      </c>
      <c r="AC264" s="228">
        <v>0</v>
      </c>
      <c r="AD264" s="229"/>
      <c r="AE264" s="33">
        <v>261</v>
      </c>
      <c r="AF264" s="228">
        <f t="shared" si="18"/>
        <v>13</v>
      </c>
      <c r="AG264" s="228">
        <v>0</v>
      </c>
      <c r="AH264" s="228">
        <v>0</v>
      </c>
      <c r="AI264" s="228">
        <v>0</v>
      </c>
      <c r="AJ264" s="228">
        <v>0</v>
      </c>
      <c r="AK264" s="228">
        <v>0</v>
      </c>
      <c r="AL264" s="229"/>
      <c r="AM264" s="33">
        <v>261</v>
      </c>
      <c r="AN264" s="228">
        <f t="shared" si="19"/>
        <v>1</v>
      </c>
      <c r="AO264" s="228">
        <v>0</v>
      </c>
      <c r="AP264" s="228">
        <v>0</v>
      </c>
      <c r="AQ264" s="228">
        <v>0</v>
      </c>
      <c r="AR264" s="228">
        <v>0</v>
      </c>
      <c r="AS264" s="228">
        <v>0</v>
      </c>
      <c r="AT264" s="229"/>
      <c r="AU264" s="33">
        <v>261</v>
      </c>
      <c r="AV264" s="228">
        <v>5</v>
      </c>
      <c r="AW264" s="228">
        <v>0</v>
      </c>
      <c r="AX264" s="228">
        <v>0</v>
      </c>
      <c r="AY264" s="228">
        <v>0</v>
      </c>
      <c r="AZ264" s="228">
        <v>0</v>
      </c>
      <c r="BA264" s="228">
        <v>0</v>
      </c>
      <c r="BB264" s="229"/>
      <c r="BC264" s="184">
        <v>261</v>
      </c>
      <c r="BD264" s="183" t="s">
        <v>395</v>
      </c>
      <c r="BE264" s="117">
        <v>1</v>
      </c>
      <c r="BF264" s="117">
        <v>1</v>
      </c>
      <c r="BG264" s="117">
        <v>1</v>
      </c>
      <c r="BH264" s="117">
        <v>1</v>
      </c>
      <c r="BI264" s="117">
        <v>1</v>
      </c>
    </row>
    <row r="265" spans="8:61" x14ac:dyDescent="0.35">
      <c r="H265" s="33">
        <v>262</v>
      </c>
      <c r="I265" s="228">
        <v>1000</v>
      </c>
      <c r="J265" s="228">
        <v>1000</v>
      </c>
      <c r="K265" s="228">
        <v>1000</v>
      </c>
      <c r="L265" s="228">
        <v>1000</v>
      </c>
      <c r="M265" s="228">
        <v>1000</v>
      </c>
      <c r="N265" s="229"/>
      <c r="O265" s="33">
        <v>262</v>
      </c>
      <c r="P265" s="228">
        <f t="shared" si="16"/>
        <v>11</v>
      </c>
      <c r="Q265" s="228">
        <v>0</v>
      </c>
      <c r="R265" s="228">
        <v>0</v>
      </c>
      <c r="S265" s="228">
        <v>0</v>
      </c>
      <c r="T265" s="228">
        <v>0</v>
      </c>
      <c r="U265" s="228">
        <v>0</v>
      </c>
      <c r="V265" s="229"/>
      <c r="W265" s="33">
        <v>262</v>
      </c>
      <c r="X265" s="228">
        <f t="shared" si="17"/>
        <v>12</v>
      </c>
      <c r="Y265" s="228">
        <v>0</v>
      </c>
      <c r="Z265" s="228">
        <v>0</v>
      </c>
      <c r="AA265" s="228">
        <v>0</v>
      </c>
      <c r="AB265" s="228">
        <v>0</v>
      </c>
      <c r="AC265" s="228">
        <v>0</v>
      </c>
      <c r="AD265" s="229"/>
      <c r="AE265" s="33">
        <v>262</v>
      </c>
      <c r="AF265" s="228">
        <f t="shared" si="18"/>
        <v>13</v>
      </c>
      <c r="AG265" s="228">
        <v>0</v>
      </c>
      <c r="AH265" s="228">
        <v>0</v>
      </c>
      <c r="AI265" s="228">
        <v>0</v>
      </c>
      <c r="AJ265" s="228">
        <v>0</v>
      </c>
      <c r="AK265" s="228">
        <v>0</v>
      </c>
      <c r="AL265" s="229"/>
      <c r="AM265" s="33">
        <v>262</v>
      </c>
      <c r="AN265" s="228">
        <f t="shared" si="19"/>
        <v>1</v>
      </c>
      <c r="AO265" s="228">
        <v>0</v>
      </c>
      <c r="AP265" s="228">
        <v>0</v>
      </c>
      <c r="AQ265" s="228">
        <v>0</v>
      </c>
      <c r="AR265" s="228">
        <v>0</v>
      </c>
      <c r="AS265" s="228">
        <v>0</v>
      </c>
      <c r="AT265" s="229"/>
      <c r="AU265" s="33">
        <v>262</v>
      </c>
      <c r="AV265" s="228">
        <v>5</v>
      </c>
      <c r="AW265" s="228">
        <v>0</v>
      </c>
      <c r="AX265" s="228">
        <v>0</v>
      </c>
      <c r="AY265" s="228">
        <v>0</v>
      </c>
      <c r="AZ265" s="228">
        <v>0</v>
      </c>
      <c r="BA265" s="228">
        <v>0</v>
      </c>
      <c r="BB265" s="229"/>
      <c r="BC265" s="184">
        <v>262</v>
      </c>
      <c r="BD265" s="183" t="s">
        <v>395</v>
      </c>
      <c r="BE265" s="117">
        <v>1</v>
      </c>
      <c r="BF265" s="117">
        <v>1</v>
      </c>
      <c r="BG265" s="117">
        <v>1</v>
      </c>
      <c r="BH265" s="117">
        <v>1</v>
      </c>
      <c r="BI265" s="117">
        <v>1</v>
      </c>
    </row>
    <row r="266" spans="8:61" x14ac:dyDescent="0.35">
      <c r="H266" s="33">
        <v>263</v>
      </c>
      <c r="I266" s="228">
        <v>1000</v>
      </c>
      <c r="J266" s="228">
        <v>1000</v>
      </c>
      <c r="K266" s="228">
        <v>1000</v>
      </c>
      <c r="L266" s="228">
        <v>1000</v>
      </c>
      <c r="M266" s="228">
        <v>1000</v>
      </c>
      <c r="N266" s="229"/>
      <c r="O266" s="33">
        <v>263</v>
      </c>
      <c r="P266" s="228">
        <f t="shared" si="16"/>
        <v>11</v>
      </c>
      <c r="Q266" s="228">
        <v>0</v>
      </c>
      <c r="R266" s="228">
        <v>0</v>
      </c>
      <c r="S266" s="228">
        <v>0</v>
      </c>
      <c r="T266" s="228">
        <v>0</v>
      </c>
      <c r="U266" s="228">
        <v>0</v>
      </c>
      <c r="V266" s="229"/>
      <c r="W266" s="33">
        <v>263</v>
      </c>
      <c r="X266" s="228">
        <f t="shared" si="17"/>
        <v>12</v>
      </c>
      <c r="Y266" s="228">
        <v>0</v>
      </c>
      <c r="Z266" s="228">
        <v>0</v>
      </c>
      <c r="AA266" s="228">
        <v>0</v>
      </c>
      <c r="AB266" s="228">
        <v>0</v>
      </c>
      <c r="AC266" s="228">
        <v>0</v>
      </c>
      <c r="AD266" s="229"/>
      <c r="AE266" s="33">
        <v>263</v>
      </c>
      <c r="AF266" s="228">
        <f t="shared" si="18"/>
        <v>13</v>
      </c>
      <c r="AG266" s="228">
        <v>0</v>
      </c>
      <c r="AH266" s="228">
        <v>0</v>
      </c>
      <c r="AI266" s="228">
        <v>0</v>
      </c>
      <c r="AJ266" s="228">
        <v>0</v>
      </c>
      <c r="AK266" s="228">
        <v>0</v>
      </c>
      <c r="AL266" s="229"/>
      <c r="AM266" s="33">
        <v>263</v>
      </c>
      <c r="AN266" s="228">
        <f t="shared" si="19"/>
        <v>1</v>
      </c>
      <c r="AO266" s="228">
        <v>0</v>
      </c>
      <c r="AP266" s="228">
        <v>0</v>
      </c>
      <c r="AQ266" s="228">
        <v>0</v>
      </c>
      <c r="AR266" s="228">
        <v>0</v>
      </c>
      <c r="AS266" s="228">
        <v>0</v>
      </c>
      <c r="AT266" s="229"/>
      <c r="AU266" s="33">
        <v>263</v>
      </c>
      <c r="AV266" s="228">
        <v>5</v>
      </c>
      <c r="AW266" s="228">
        <v>0</v>
      </c>
      <c r="AX266" s="228">
        <v>0</v>
      </c>
      <c r="AY266" s="228">
        <v>0</v>
      </c>
      <c r="AZ266" s="228">
        <v>0</v>
      </c>
      <c r="BA266" s="228">
        <v>0</v>
      </c>
      <c r="BB266" s="229"/>
      <c r="BC266" s="184">
        <v>263</v>
      </c>
      <c r="BD266" s="183" t="s">
        <v>395</v>
      </c>
      <c r="BE266" s="117">
        <v>1</v>
      </c>
      <c r="BF266" s="117">
        <v>1</v>
      </c>
      <c r="BG266" s="117">
        <v>1</v>
      </c>
      <c r="BH266" s="117">
        <v>1</v>
      </c>
      <c r="BI266" s="117">
        <v>1</v>
      </c>
    </row>
    <row r="267" spans="8:61" x14ac:dyDescent="0.35">
      <c r="H267" s="33">
        <v>264</v>
      </c>
      <c r="I267" s="228">
        <v>1000</v>
      </c>
      <c r="J267" s="228">
        <v>1000</v>
      </c>
      <c r="K267" s="228">
        <v>1000</v>
      </c>
      <c r="L267" s="228">
        <v>1000</v>
      </c>
      <c r="M267" s="228">
        <v>1000</v>
      </c>
      <c r="N267" s="229"/>
      <c r="O267" s="33">
        <v>264</v>
      </c>
      <c r="P267" s="228">
        <f t="shared" si="16"/>
        <v>11</v>
      </c>
      <c r="Q267" s="228">
        <v>0</v>
      </c>
      <c r="R267" s="228">
        <v>0</v>
      </c>
      <c r="S267" s="228">
        <v>0</v>
      </c>
      <c r="T267" s="228">
        <v>0</v>
      </c>
      <c r="U267" s="228">
        <v>0</v>
      </c>
      <c r="V267" s="229"/>
      <c r="W267" s="33">
        <v>264</v>
      </c>
      <c r="X267" s="228">
        <f t="shared" si="17"/>
        <v>12</v>
      </c>
      <c r="Y267" s="228">
        <v>0</v>
      </c>
      <c r="Z267" s="228">
        <v>0</v>
      </c>
      <c r="AA267" s="228">
        <v>0</v>
      </c>
      <c r="AB267" s="228">
        <v>0</v>
      </c>
      <c r="AC267" s="228">
        <v>0</v>
      </c>
      <c r="AD267" s="229"/>
      <c r="AE267" s="33">
        <v>264</v>
      </c>
      <c r="AF267" s="228">
        <f t="shared" si="18"/>
        <v>13</v>
      </c>
      <c r="AG267" s="228">
        <v>0</v>
      </c>
      <c r="AH267" s="228">
        <v>0</v>
      </c>
      <c r="AI267" s="228">
        <v>0</v>
      </c>
      <c r="AJ267" s="228">
        <v>0</v>
      </c>
      <c r="AK267" s="228">
        <v>0</v>
      </c>
      <c r="AL267" s="229"/>
      <c r="AM267" s="33">
        <v>264</v>
      </c>
      <c r="AN267" s="228">
        <f t="shared" si="19"/>
        <v>1</v>
      </c>
      <c r="AO267" s="228">
        <v>0</v>
      </c>
      <c r="AP267" s="228">
        <v>0</v>
      </c>
      <c r="AQ267" s="228">
        <v>0</v>
      </c>
      <c r="AR267" s="228">
        <v>0</v>
      </c>
      <c r="AS267" s="228">
        <v>0</v>
      </c>
      <c r="AT267" s="229"/>
      <c r="AU267" s="33">
        <v>264</v>
      </c>
      <c r="AV267" s="228">
        <v>5</v>
      </c>
      <c r="AW267" s="228">
        <v>0</v>
      </c>
      <c r="AX267" s="228">
        <v>0</v>
      </c>
      <c r="AY267" s="228">
        <v>0</v>
      </c>
      <c r="AZ267" s="228">
        <v>0</v>
      </c>
      <c r="BA267" s="228">
        <v>0</v>
      </c>
      <c r="BB267" s="229"/>
      <c r="BC267" s="184">
        <v>264</v>
      </c>
      <c r="BD267" s="183" t="s">
        <v>395</v>
      </c>
      <c r="BE267" s="117">
        <v>1</v>
      </c>
      <c r="BF267" s="117">
        <v>1</v>
      </c>
      <c r="BG267" s="117">
        <v>1</v>
      </c>
      <c r="BH267" s="117">
        <v>1</v>
      </c>
      <c r="BI267" s="117">
        <v>1</v>
      </c>
    </row>
    <row r="268" spans="8:61" x14ac:dyDescent="0.35">
      <c r="H268" s="33">
        <v>265</v>
      </c>
      <c r="I268" s="228">
        <v>1000</v>
      </c>
      <c r="J268" s="228">
        <v>1000</v>
      </c>
      <c r="K268" s="228">
        <v>1000</v>
      </c>
      <c r="L268" s="228">
        <v>1000</v>
      </c>
      <c r="M268" s="228">
        <v>1000</v>
      </c>
      <c r="N268" s="229"/>
      <c r="O268" s="33">
        <v>265</v>
      </c>
      <c r="P268" s="228">
        <f t="shared" si="16"/>
        <v>11</v>
      </c>
      <c r="Q268" s="228">
        <v>0</v>
      </c>
      <c r="R268" s="228">
        <v>0</v>
      </c>
      <c r="S268" s="228">
        <v>0</v>
      </c>
      <c r="T268" s="228">
        <v>0</v>
      </c>
      <c r="U268" s="228">
        <v>0</v>
      </c>
      <c r="V268" s="229"/>
      <c r="W268" s="33">
        <v>265</v>
      </c>
      <c r="X268" s="228">
        <f t="shared" si="17"/>
        <v>12</v>
      </c>
      <c r="Y268" s="228">
        <v>0</v>
      </c>
      <c r="Z268" s="228">
        <v>0</v>
      </c>
      <c r="AA268" s="228">
        <v>0</v>
      </c>
      <c r="AB268" s="228">
        <v>0</v>
      </c>
      <c r="AC268" s="228">
        <v>0</v>
      </c>
      <c r="AD268" s="229"/>
      <c r="AE268" s="33">
        <v>265</v>
      </c>
      <c r="AF268" s="228">
        <f t="shared" si="18"/>
        <v>13</v>
      </c>
      <c r="AG268" s="228">
        <v>0</v>
      </c>
      <c r="AH268" s="228">
        <v>0</v>
      </c>
      <c r="AI268" s="228">
        <v>0</v>
      </c>
      <c r="AJ268" s="228">
        <v>0</v>
      </c>
      <c r="AK268" s="228">
        <v>0</v>
      </c>
      <c r="AL268" s="229"/>
      <c r="AM268" s="33">
        <v>265</v>
      </c>
      <c r="AN268" s="228">
        <f t="shared" si="19"/>
        <v>1</v>
      </c>
      <c r="AO268" s="228">
        <v>0</v>
      </c>
      <c r="AP268" s="228">
        <v>0</v>
      </c>
      <c r="AQ268" s="228">
        <v>0</v>
      </c>
      <c r="AR268" s="228">
        <v>0</v>
      </c>
      <c r="AS268" s="228">
        <v>0</v>
      </c>
      <c r="AT268" s="229"/>
      <c r="AU268" s="33">
        <v>265</v>
      </c>
      <c r="AV268" s="228">
        <v>5</v>
      </c>
      <c r="AW268" s="228">
        <v>0</v>
      </c>
      <c r="AX268" s="228">
        <v>0</v>
      </c>
      <c r="AY268" s="228">
        <v>0</v>
      </c>
      <c r="AZ268" s="228">
        <v>0</v>
      </c>
      <c r="BA268" s="228">
        <v>0</v>
      </c>
      <c r="BB268" s="229"/>
      <c r="BC268" s="184">
        <v>265</v>
      </c>
      <c r="BD268" s="183" t="s">
        <v>395</v>
      </c>
      <c r="BE268" s="117">
        <v>1</v>
      </c>
      <c r="BF268" s="117">
        <v>1</v>
      </c>
      <c r="BG268" s="117">
        <v>1</v>
      </c>
      <c r="BH268" s="117">
        <v>1</v>
      </c>
      <c r="BI268" s="117">
        <v>1</v>
      </c>
    </row>
    <row r="269" spans="8:61" x14ac:dyDescent="0.35">
      <c r="H269" s="33">
        <v>266</v>
      </c>
      <c r="I269" s="228">
        <v>1000</v>
      </c>
      <c r="J269" s="228">
        <v>1000</v>
      </c>
      <c r="K269" s="228">
        <v>1000</v>
      </c>
      <c r="L269" s="228">
        <v>1000</v>
      </c>
      <c r="M269" s="228">
        <v>1000</v>
      </c>
      <c r="N269" s="229"/>
      <c r="O269" s="33">
        <v>266</v>
      </c>
      <c r="P269" s="228">
        <f t="shared" si="16"/>
        <v>11</v>
      </c>
      <c r="Q269" s="228">
        <v>0</v>
      </c>
      <c r="R269" s="228">
        <v>0</v>
      </c>
      <c r="S269" s="228">
        <v>0</v>
      </c>
      <c r="T269" s="228">
        <v>0</v>
      </c>
      <c r="U269" s="228">
        <v>0</v>
      </c>
      <c r="V269" s="229"/>
      <c r="W269" s="33">
        <v>266</v>
      </c>
      <c r="X269" s="228">
        <f t="shared" si="17"/>
        <v>12</v>
      </c>
      <c r="Y269" s="228">
        <v>0</v>
      </c>
      <c r="Z269" s="228">
        <v>0</v>
      </c>
      <c r="AA269" s="228">
        <v>0</v>
      </c>
      <c r="AB269" s="228">
        <v>0</v>
      </c>
      <c r="AC269" s="228">
        <v>0</v>
      </c>
      <c r="AD269" s="229"/>
      <c r="AE269" s="33">
        <v>266</v>
      </c>
      <c r="AF269" s="228">
        <f t="shared" si="18"/>
        <v>13</v>
      </c>
      <c r="AG269" s="228">
        <v>0</v>
      </c>
      <c r="AH269" s="228">
        <v>0</v>
      </c>
      <c r="AI269" s="228">
        <v>0</v>
      </c>
      <c r="AJ269" s="228">
        <v>0</v>
      </c>
      <c r="AK269" s="228">
        <v>0</v>
      </c>
      <c r="AL269" s="229"/>
      <c r="AM269" s="33">
        <v>266</v>
      </c>
      <c r="AN269" s="228">
        <f t="shared" si="19"/>
        <v>1</v>
      </c>
      <c r="AO269" s="228">
        <v>0</v>
      </c>
      <c r="AP269" s="228">
        <v>0</v>
      </c>
      <c r="AQ269" s="228">
        <v>0</v>
      </c>
      <c r="AR269" s="228">
        <v>0</v>
      </c>
      <c r="AS269" s="228">
        <v>0</v>
      </c>
      <c r="AT269" s="229"/>
      <c r="AU269" s="33">
        <v>266</v>
      </c>
      <c r="AV269" s="228">
        <v>5</v>
      </c>
      <c r="AW269" s="228">
        <v>0</v>
      </c>
      <c r="AX269" s="228">
        <v>0</v>
      </c>
      <c r="AY269" s="228">
        <v>0</v>
      </c>
      <c r="AZ269" s="228">
        <v>0</v>
      </c>
      <c r="BA269" s="228">
        <v>0</v>
      </c>
      <c r="BB269" s="229"/>
      <c r="BC269" s="184">
        <v>266</v>
      </c>
      <c r="BD269" s="183" t="s">
        <v>395</v>
      </c>
      <c r="BE269" s="117">
        <v>1</v>
      </c>
      <c r="BF269" s="117">
        <v>1</v>
      </c>
      <c r="BG269" s="117">
        <v>1</v>
      </c>
      <c r="BH269" s="117">
        <v>1</v>
      </c>
      <c r="BI269" s="117">
        <v>1</v>
      </c>
    </row>
    <row r="270" spans="8:61" x14ac:dyDescent="0.35">
      <c r="H270" s="33">
        <v>267</v>
      </c>
      <c r="I270" s="228">
        <v>1000</v>
      </c>
      <c r="J270" s="228">
        <v>1000</v>
      </c>
      <c r="K270" s="228">
        <v>1000</v>
      </c>
      <c r="L270" s="228">
        <v>1000</v>
      </c>
      <c r="M270" s="228">
        <v>1000</v>
      </c>
      <c r="N270" s="229"/>
      <c r="O270" s="33">
        <v>267</v>
      </c>
      <c r="P270" s="228">
        <f t="shared" si="16"/>
        <v>11</v>
      </c>
      <c r="Q270" s="228">
        <v>0</v>
      </c>
      <c r="R270" s="228">
        <v>0</v>
      </c>
      <c r="S270" s="228">
        <v>0</v>
      </c>
      <c r="T270" s="228">
        <v>0</v>
      </c>
      <c r="U270" s="228">
        <v>0</v>
      </c>
      <c r="V270" s="229"/>
      <c r="W270" s="33">
        <v>267</v>
      </c>
      <c r="X270" s="228">
        <f t="shared" si="17"/>
        <v>12</v>
      </c>
      <c r="Y270" s="228">
        <v>0</v>
      </c>
      <c r="Z270" s="228">
        <v>0</v>
      </c>
      <c r="AA270" s="228">
        <v>0</v>
      </c>
      <c r="AB270" s="228">
        <v>0</v>
      </c>
      <c r="AC270" s="228">
        <v>0</v>
      </c>
      <c r="AD270" s="229"/>
      <c r="AE270" s="33">
        <v>267</v>
      </c>
      <c r="AF270" s="228">
        <f t="shared" si="18"/>
        <v>13</v>
      </c>
      <c r="AG270" s="228">
        <v>0</v>
      </c>
      <c r="AH270" s="228">
        <v>0</v>
      </c>
      <c r="AI270" s="228">
        <v>0</v>
      </c>
      <c r="AJ270" s="228">
        <v>0</v>
      </c>
      <c r="AK270" s="228">
        <v>0</v>
      </c>
      <c r="AL270" s="229"/>
      <c r="AM270" s="33">
        <v>267</v>
      </c>
      <c r="AN270" s="228">
        <f t="shared" si="19"/>
        <v>1</v>
      </c>
      <c r="AO270" s="228">
        <v>0</v>
      </c>
      <c r="AP270" s="228">
        <v>0</v>
      </c>
      <c r="AQ270" s="228">
        <v>0</v>
      </c>
      <c r="AR270" s="228">
        <v>0</v>
      </c>
      <c r="AS270" s="228">
        <v>0</v>
      </c>
      <c r="AT270" s="229"/>
      <c r="AU270" s="33">
        <v>267</v>
      </c>
      <c r="AV270" s="228">
        <v>5</v>
      </c>
      <c r="AW270" s="228">
        <v>0</v>
      </c>
      <c r="AX270" s="228">
        <v>0</v>
      </c>
      <c r="AY270" s="228">
        <v>0</v>
      </c>
      <c r="AZ270" s="228">
        <v>0</v>
      </c>
      <c r="BA270" s="228">
        <v>0</v>
      </c>
      <c r="BB270" s="229"/>
      <c r="BC270" s="184">
        <v>267</v>
      </c>
      <c r="BD270" s="183" t="s">
        <v>395</v>
      </c>
      <c r="BE270" s="117">
        <v>1</v>
      </c>
      <c r="BF270" s="117">
        <v>1</v>
      </c>
      <c r="BG270" s="117">
        <v>1</v>
      </c>
      <c r="BH270" s="117">
        <v>1</v>
      </c>
      <c r="BI270" s="117">
        <v>1</v>
      </c>
    </row>
    <row r="271" spans="8:61" x14ac:dyDescent="0.35">
      <c r="H271" s="33">
        <v>268</v>
      </c>
      <c r="I271" s="228">
        <v>1000</v>
      </c>
      <c r="J271" s="228">
        <v>1000</v>
      </c>
      <c r="K271" s="228">
        <v>1000</v>
      </c>
      <c r="L271" s="228">
        <v>1000</v>
      </c>
      <c r="M271" s="228">
        <v>1000</v>
      </c>
      <c r="N271" s="229"/>
      <c r="O271" s="33">
        <v>268</v>
      </c>
      <c r="P271" s="228">
        <f t="shared" si="16"/>
        <v>11</v>
      </c>
      <c r="Q271" s="228">
        <v>0</v>
      </c>
      <c r="R271" s="228">
        <v>0</v>
      </c>
      <c r="S271" s="228">
        <v>0</v>
      </c>
      <c r="T271" s="228">
        <v>0</v>
      </c>
      <c r="U271" s="228">
        <v>0</v>
      </c>
      <c r="V271" s="229"/>
      <c r="W271" s="33">
        <v>268</v>
      </c>
      <c r="X271" s="228">
        <f t="shared" si="17"/>
        <v>12</v>
      </c>
      <c r="Y271" s="228">
        <v>0</v>
      </c>
      <c r="Z271" s="228">
        <v>0</v>
      </c>
      <c r="AA271" s="228">
        <v>0</v>
      </c>
      <c r="AB271" s="228">
        <v>0</v>
      </c>
      <c r="AC271" s="228">
        <v>0</v>
      </c>
      <c r="AD271" s="229"/>
      <c r="AE271" s="33">
        <v>268</v>
      </c>
      <c r="AF271" s="228">
        <f t="shared" si="18"/>
        <v>13</v>
      </c>
      <c r="AG271" s="228">
        <v>0</v>
      </c>
      <c r="AH271" s="228">
        <v>0</v>
      </c>
      <c r="AI271" s="228">
        <v>0</v>
      </c>
      <c r="AJ271" s="228">
        <v>0</v>
      </c>
      <c r="AK271" s="228">
        <v>0</v>
      </c>
      <c r="AL271" s="229"/>
      <c r="AM271" s="33">
        <v>268</v>
      </c>
      <c r="AN271" s="228">
        <f t="shared" si="19"/>
        <v>1</v>
      </c>
      <c r="AO271" s="228">
        <v>0</v>
      </c>
      <c r="AP271" s="228">
        <v>0</v>
      </c>
      <c r="AQ271" s="228">
        <v>0</v>
      </c>
      <c r="AR271" s="228">
        <v>0</v>
      </c>
      <c r="AS271" s="228">
        <v>0</v>
      </c>
      <c r="AT271" s="229"/>
      <c r="AU271" s="33">
        <v>268</v>
      </c>
      <c r="AV271" s="228">
        <v>5</v>
      </c>
      <c r="AW271" s="228">
        <v>0</v>
      </c>
      <c r="AX271" s="228">
        <v>0</v>
      </c>
      <c r="AY271" s="228">
        <v>0</v>
      </c>
      <c r="AZ271" s="228">
        <v>0</v>
      </c>
      <c r="BA271" s="228">
        <v>0</v>
      </c>
      <c r="BB271" s="229"/>
      <c r="BC271" s="184">
        <v>268</v>
      </c>
      <c r="BD271" s="183" t="s">
        <v>395</v>
      </c>
      <c r="BE271" s="117">
        <v>1</v>
      </c>
      <c r="BF271" s="117">
        <v>1</v>
      </c>
      <c r="BG271" s="117">
        <v>1</v>
      </c>
      <c r="BH271" s="117">
        <v>1</v>
      </c>
      <c r="BI271" s="117">
        <v>1</v>
      </c>
    </row>
    <row r="272" spans="8:61" x14ac:dyDescent="0.35">
      <c r="H272" s="33">
        <v>269</v>
      </c>
      <c r="I272" s="228">
        <v>1000</v>
      </c>
      <c r="J272" s="228">
        <v>1000</v>
      </c>
      <c r="K272" s="228">
        <v>1000</v>
      </c>
      <c r="L272" s="228">
        <v>1000</v>
      </c>
      <c r="M272" s="228">
        <v>1000</v>
      </c>
      <c r="N272" s="229"/>
      <c r="O272" s="33">
        <v>269</v>
      </c>
      <c r="P272" s="228">
        <f t="shared" si="16"/>
        <v>11</v>
      </c>
      <c r="Q272" s="228">
        <v>0</v>
      </c>
      <c r="R272" s="228">
        <v>0</v>
      </c>
      <c r="S272" s="228">
        <v>0</v>
      </c>
      <c r="T272" s="228">
        <v>0</v>
      </c>
      <c r="U272" s="228">
        <v>0</v>
      </c>
      <c r="V272" s="229"/>
      <c r="W272" s="33">
        <v>269</v>
      </c>
      <c r="X272" s="228">
        <f t="shared" si="17"/>
        <v>12</v>
      </c>
      <c r="Y272" s="228">
        <v>0</v>
      </c>
      <c r="Z272" s="228">
        <v>0</v>
      </c>
      <c r="AA272" s="228">
        <v>0</v>
      </c>
      <c r="AB272" s="228">
        <v>0</v>
      </c>
      <c r="AC272" s="228">
        <v>0</v>
      </c>
      <c r="AD272" s="229"/>
      <c r="AE272" s="33">
        <v>269</v>
      </c>
      <c r="AF272" s="228">
        <f t="shared" si="18"/>
        <v>13</v>
      </c>
      <c r="AG272" s="228">
        <v>0</v>
      </c>
      <c r="AH272" s="228">
        <v>0</v>
      </c>
      <c r="AI272" s="228">
        <v>0</v>
      </c>
      <c r="AJ272" s="228">
        <v>0</v>
      </c>
      <c r="AK272" s="228">
        <v>0</v>
      </c>
      <c r="AL272" s="229"/>
      <c r="AM272" s="33">
        <v>269</v>
      </c>
      <c r="AN272" s="228">
        <f t="shared" si="19"/>
        <v>1</v>
      </c>
      <c r="AO272" s="228">
        <v>0</v>
      </c>
      <c r="AP272" s="228">
        <v>0</v>
      </c>
      <c r="AQ272" s="228">
        <v>0</v>
      </c>
      <c r="AR272" s="228">
        <v>0</v>
      </c>
      <c r="AS272" s="228">
        <v>0</v>
      </c>
      <c r="AT272" s="229"/>
      <c r="AU272" s="33">
        <v>269</v>
      </c>
      <c r="AV272" s="228">
        <v>5</v>
      </c>
      <c r="AW272" s="228">
        <v>0</v>
      </c>
      <c r="AX272" s="228">
        <v>0</v>
      </c>
      <c r="AY272" s="228">
        <v>0</v>
      </c>
      <c r="AZ272" s="228">
        <v>0</v>
      </c>
      <c r="BA272" s="228">
        <v>0</v>
      </c>
      <c r="BB272" s="229"/>
      <c r="BC272" s="184">
        <v>269</v>
      </c>
      <c r="BD272" s="183" t="s">
        <v>395</v>
      </c>
      <c r="BE272" s="117">
        <v>1</v>
      </c>
      <c r="BF272" s="117">
        <v>1</v>
      </c>
      <c r="BG272" s="117">
        <v>1</v>
      </c>
      <c r="BH272" s="117">
        <v>1</v>
      </c>
      <c r="BI272" s="117">
        <v>1</v>
      </c>
    </row>
    <row r="273" spans="8:61" x14ac:dyDescent="0.35">
      <c r="H273" s="33">
        <v>270</v>
      </c>
      <c r="I273" s="228">
        <v>1000</v>
      </c>
      <c r="J273" s="228">
        <v>1000</v>
      </c>
      <c r="K273" s="228">
        <v>1000</v>
      </c>
      <c r="L273" s="228">
        <v>1000</v>
      </c>
      <c r="M273" s="228">
        <v>1000</v>
      </c>
      <c r="N273" s="229"/>
      <c r="O273" s="33">
        <v>270</v>
      </c>
      <c r="P273" s="228">
        <f t="shared" si="16"/>
        <v>11</v>
      </c>
      <c r="Q273" s="228">
        <v>0</v>
      </c>
      <c r="R273" s="228">
        <v>0</v>
      </c>
      <c r="S273" s="228">
        <v>0</v>
      </c>
      <c r="T273" s="228">
        <v>0</v>
      </c>
      <c r="U273" s="228">
        <v>0</v>
      </c>
      <c r="V273" s="229"/>
      <c r="W273" s="33">
        <v>270</v>
      </c>
      <c r="X273" s="228">
        <f t="shared" si="17"/>
        <v>12</v>
      </c>
      <c r="Y273" s="228">
        <v>0</v>
      </c>
      <c r="Z273" s="228">
        <v>0</v>
      </c>
      <c r="AA273" s="228">
        <v>0</v>
      </c>
      <c r="AB273" s="228">
        <v>0</v>
      </c>
      <c r="AC273" s="228">
        <v>0</v>
      </c>
      <c r="AD273" s="229"/>
      <c r="AE273" s="33">
        <v>270</v>
      </c>
      <c r="AF273" s="228">
        <f t="shared" si="18"/>
        <v>13</v>
      </c>
      <c r="AG273" s="228">
        <v>0</v>
      </c>
      <c r="AH273" s="228">
        <v>0</v>
      </c>
      <c r="AI273" s="228">
        <v>0</v>
      </c>
      <c r="AJ273" s="228">
        <v>0</v>
      </c>
      <c r="AK273" s="228">
        <v>0</v>
      </c>
      <c r="AL273" s="229"/>
      <c r="AM273" s="33">
        <v>270</v>
      </c>
      <c r="AN273" s="228">
        <f t="shared" si="19"/>
        <v>1</v>
      </c>
      <c r="AO273" s="228">
        <v>0</v>
      </c>
      <c r="AP273" s="228">
        <v>0</v>
      </c>
      <c r="AQ273" s="228">
        <v>0</v>
      </c>
      <c r="AR273" s="228">
        <v>0</v>
      </c>
      <c r="AS273" s="228">
        <v>0</v>
      </c>
      <c r="AT273" s="229"/>
      <c r="AU273" s="33">
        <v>270</v>
      </c>
      <c r="AV273" s="228">
        <v>5</v>
      </c>
      <c r="AW273" s="228">
        <v>0</v>
      </c>
      <c r="AX273" s="228">
        <v>0</v>
      </c>
      <c r="AY273" s="228">
        <v>0</v>
      </c>
      <c r="AZ273" s="228">
        <v>0</v>
      </c>
      <c r="BA273" s="228">
        <v>0</v>
      </c>
      <c r="BB273" s="229"/>
      <c r="BC273" s="184">
        <v>270</v>
      </c>
      <c r="BD273" s="183" t="s">
        <v>395</v>
      </c>
      <c r="BE273" s="117">
        <v>1</v>
      </c>
      <c r="BF273" s="117">
        <v>1</v>
      </c>
      <c r="BG273" s="117">
        <v>1</v>
      </c>
      <c r="BH273" s="117">
        <v>1</v>
      </c>
      <c r="BI273" s="117">
        <v>1</v>
      </c>
    </row>
    <row r="274" spans="8:61" x14ac:dyDescent="0.35">
      <c r="H274" s="33">
        <v>271</v>
      </c>
      <c r="I274" s="228">
        <v>1000</v>
      </c>
      <c r="J274" s="228">
        <v>1000</v>
      </c>
      <c r="K274" s="228">
        <v>1000</v>
      </c>
      <c r="L274" s="228">
        <v>1000</v>
      </c>
      <c r="M274" s="228">
        <v>1000</v>
      </c>
      <c r="N274" s="229"/>
      <c r="O274" s="33">
        <v>271</v>
      </c>
      <c r="P274" s="228">
        <f t="shared" si="16"/>
        <v>11</v>
      </c>
      <c r="Q274" s="228">
        <v>0</v>
      </c>
      <c r="R274" s="228">
        <v>0</v>
      </c>
      <c r="S274" s="228">
        <v>0</v>
      </c>
      <c r="T274" s="228">
        <v>0</v>
      </c>
      <c r="U274" s="228">
        <v>0</v>
      </c>
      <c r="V274" s="229"/>
      <c r="W274" s="33">
        <v>271</v>
      </c>
      <c r="X274" s="228">
        <f t="shared" si="17"/>
        <v>12</v>
      </c>
      <c r="Y274" s="228">
        <v>0</v>
      </c>
      <c r="Z274" s="228">
        <v>0</v>
      </c>
      <c r="AA274" s="228">
        <v>0</v>
      </c>
      <c r="AB274" s="228">
        <v>0</v>
      </c>
      <c r="AC274" s="228">
        <v>0</v>
      </c>
      <c r="AD274" s="229"/>
      <c r="AE274" s="33">
        <v>271</v>
      </c>
      <c r="AF274" s="228">
        <f t="shared" si="18"/>
        <v>13</v>
      </c>
      <c r="AG274" s="228">
        <v>0</v>
      </c>
      <c r="AH274" s="228">
        <v>0</v>
      </c>
      <c r="AI274" s="228">
        <v>0</v>
      </c>
      <c r="AJ274" s="228">
        <v>0</v>
      </c>
      <c r="AK274" s="228">
        <v>0</v>
      </c>
      <c r="AL274" s="229"/>
      <c r="AM274" s="33">
        <v>271</v>
      </c>
      <c r="AN274" s="228">
        <f t="shared" si="19"/>
        <v>1</v>
      </c>
      <c r="AO274" s="228">
        <v>0</v>
      </c>
      <c r="AP274" s="228">
        <v>0</v>
      </c>
      <c r="AQ274" s="228">
        <v>0</v>
      </c>
      <c r="AR274" s="228">
        <v>0</v>
      </c>
      <c r="AS274" s="228">
        <v>0</v>
      </c>
      <c r="AT274" s="229"/>
      <c r="AU274" s="33">
        <v>271</v>
      </c>
      <c r="AV274" s="228">
        <v>5</v>
      </c>
      <c r="AW274" s="228">
        <v>0</v>
      </c>
      <c r="AX274" s="228">
        <v>0</v>
      </c>
      <c r="AY274" s="228">
        <v>0</v>
      </c>
      <c r="AZ274" s="228">
        <v>0</v>
      </c>
      <c r="BA274" s="228">
        <v>0</v>
      </c>
      <c r="BB274" s="229"/>
      <c r="BC274" s="184">
        <v>271</v>
      </c>
      <c r="BD274" s="183" t="s">
        <v>395</v>
      </c>
      <c r="BE274" s="117">
        <v>1</v>
      </c>
      <c r="BF274" s="117">
        <v>1</v>
      </c>
      <c r="BG274" s="117">
        <v>1</v>
      </c>
      <c r="BH274" s="117">
        <v>1</v>
      </c>
      <c r="BI274" s="117">
        <v>1</v>
      </c>
    </row>
    <row r="275" spans="8:61" x14ac:dyDescent="0.35">
      <c r="H275" s="33">
        <v>272</v>
      </c>
      <c r="I275" s="228">
        <v>1000</v>
      </c>
      <c r="J275" s="228">
        <v>1000</v>
      </c>
      <c r="K275" s="228">
        <v>1000</v>
      </c>
      <c r="L275" s="228">
        <v>1000</v>
      </c>
      <c r="M275" s="228">
        <v>1000</v>
      </c>
      <c r="N275" s="229"/>
      <c r="O275" s="33">
        <v>272</v>
      </c>
      <c r="P275" s="228">
        <f t="shared" si="16"/>
        <v>11</v>
      </c>
      <c r="Q275" s="228">
        <v>0</v>
      </c>
      <c r="R275" s="228">
        <v>0</v>
      </c>
      <c r="S275" s="228">
        <v>0</v>
      </c>
      <c r="T275" s="228">
        <v>0</v>
      </c>
      <c r="U275" s="228">
        <v>0</v>
      </c>
      <c r="V275" s="229"/>
      <c r="W275" s="33">
        <v>272</v>
      </c>
      <c r="X275" s="228">
        <f t="shared" si="17"/>
        <v>12</v>
      </c>
      <c r="Y275" s="228">
        <v>0</v>
      </c>
      <c r="Z275" s="228">
        <v>0</v>
      </c>
      <c r="AA275" s="228">
        <v>0</v>
      </c>
      <c r="AB275" s="228">
        <v>0</v>
      </c>
      <c r="AC275" s="228">
        <v>0</v>
      </c>
      <c r="AD275" s="229"/>
      <c r="AE275" s="33">
        <v>272</v>
      </c>
      <c r="AF275" s="228">
        <f t="shared" si="18"/>
        <v>13</v>
      </c>
      <c r="AG275" s="228">
        <v>0</v>
      </c>
      <c r="AH275" s="228">
        <v>0</v>
      </c>
      <c r="AI275" s="228">
        <v>0</v>
      </c>
      <c r="AJ275" s="228">
        <v>0</v>
      </c>
      <c r="AK275" s="228">
        <v>0</v>
      </c>
      <c r="AL275" s="229"/>
      <c r="AM275" s="33">
        <v>272</v>
      </c>
      <c r="AN275" s="228">
        <f t="shared" si="19"/>
        <v>1</v>
      </c>
      <c r="AO275" s="228">
        <v>0</v>
      </c>
      <c r="AP275" s="228">
        <v>0</v>
      </c>
      <c r="AQ275" s="228">
        <v>0</v>
      </c>
      <c r="AR275" s="228">
        <v>0</v>
      </c>
      <c r="AS275" s="228">
        <v>0</v>
      </c>
      <c r="AT275" s="229"/>
      <c r="AU275" s="33">
        <v>272</v>
      </c>
      <c r="AV275" s="228">
        <v>5</v>
      </c>
      <c r="AW275" s="228">
        <v>0</v>
      </c>
      <c r="AX275" s="228">
        <v>0</v>
      </c>
      <c r="AY275" s="228">
        <v>0</v>
      </c>
      <c r="AZ275" s="228">
        <v>0</v>
      </c>
      <c r="BA275" s="228">
        <v>0</v>
      </c>
      <c r="BB275" s="229"/>
      <c r="BC275" s="184">
        <v>272</v>
      </c>
      <c r="BD275" s="183" t="s">
        <v>395</v>
      </c>
      <c r="BE275" s="117">
        <v>1</v>
      </c>
      <c r="BF275" s="117">
        <v>1</v>
      </c>
      <c r="BG275" s="117">
        <v>1</v>
      </c>
      <c r="BH275" s="117">
        <v>1</v>
      </c>
      <c r="BI275" s="117">
        <v>1</v>
      </c>
    </row>
    <row r="276" spans="8:61" x14ac:dyDescent="0.35">
      <c r="H276" s="33">
        <v>273</v>
      </c>
      <c r="I276" s="228">
        <v>1000</v>
      </c>
      <c r="J276" s="228">
        <v>1000</v>
      </c>
      <c r="K276" s="228">
        <v>1000</v>
      </c>
      <c r="L276" s="228">
        <v>1000</v>
      </c>
      <c r="M276" s="228">
        <v>1000</v>
      </c>
      <c r="N276" s="229"/>
      <c r="O276" s="33">
        <v>273</v>
      </c>
      <c r="P276" s="228">
        <f t="shared" si="16"/>
        <v>11</v>
      </c>
      <c r="Q276" s="228">
        <v>0</v>
      </c>
      <c r="R276" s="228">
        <v>0</v>
      </c>
      <c r="S276" s="228">
        <v>0</v>
      </c>
      <c r="T276" s="228">
        <v>0</v>
      </c>
      <c r="U276" s="228">
        <v>0</v>
      </c>
      <c r="V276" s="229"/>
      <c r="W276" s="33">
        <v>273</v>
      </c>
      <c r="X276" s="228">
        <f t="shared" si="17"/>
        <v>12</v>
      </c>
      <c r="Y276" s="228">
        <v>0</v>
      </c>
      <c r="Z276" s="228">
        <v>0</v>
      </c>
      <c r="AA276" s="228">
        <v>0</v>
      </c>
      <c r="AB276" s="228">
        <v>0</v>
      </c>
      <c r="AC276" s="228">
        <v>0</v>
      </c>
      <c r="AD276" s="229"/>
      <c r="AE276" s="33">
        <v>273</v>
      </c>
      <c r="AF276" s="228">
        <f t="shared" si="18"/>
        <v>13</v>
      </c>
      <c r="AG276" s="228">
        <v>0</v>
      </c>
      <c r="AH276" s="228">
        <v>0</v>
      </c>
      <c r="AI276" s="228">
        <v>0</v>
      </c>
      <c r="AJ276" s="228">
        <v>0</v>
      </c>
      <c r="AK276" s="228">
        <v>0</v>
      </c>
      <c r="AL276" s="229"/>
      <c r="AM276" s="33">
        <v>273</v>
      </c>
      <c r="AN276" s="228">
        <f t="shared" si="19"/>
        <v>1</v>
      </c>
      <c r="AO276" s="228">
        <v>0</v>
      </c>
      <c r="AP276" s="228">
        <v>0</v>
      </c>
      <c r="AQ276" s="228">
        <v>0</v>
      </c>
      <c r="AR276" s="228">
        <v>0</v>
      </c>
      <c r="AS276" s="228">
        <v>0</v>
      </c>
      <c r="AT276" s="229"/>
      <c r="AU276" s="33">
        <v>273</v>
      </c>
      <c r="AV276" s="228">
        <v>5</v>
      </c>
      <c r="AW276" s="228">
        <v>0</v>
      </c>
      <c r="AX276" s="228">
        <v>0</v>
      </c>
      <c r="AY276" s="228">
        <v>0</v>
      </c>
      <c r="AZ276" s="228">
        <v>0</v>
      </c>
      <c r="BA276" s="228">
        <v>0</v>
      </c>
      <c r="BB276" s="229"/>
      <c r="BC276" s="184">
        <v>273</v>
      </c>
      <c r="BD276" s="183" t="s">
        <v>395</v>
      </c>
      <c r="BE276" s="117">
        <v>1</v>
      </c>
      <c r="BF276" s="117">
        <v>1</v>
      </c>
      <c r="BG276" s="117">
        <v>1</v>
      </c>
      <c r="BH276" s="117">
        <v>1</v>
      </c>
      <c r="BI276" s="117">
        <v>1</v>
      </c>
    </row>
    <row r="277" spans="8:61" x14ac:dyDescent="0.35">
      <c r="H277" s="33">
        <v>274</v>
      </c>
      <c r="I277" s="228">
        <v>1000</v>
      </c>
      <c r="J277" s="228">
        <v>1000</v>
      </c>
      <c r="K277" s="228">
        <v>1000</v>
      </c>
      <c r="L277" s="228">
        <v>1000</v>
      </c>
      <c r="M277" s="228">
        <v>1000</v>
      </c>
      <c r="N277" s="229"/>
      <c r="O277" s="33">
        <v>274</v>
      </c>
      <c r="P277" s="228">
        <f t="shared" si="16"/>
        <v>11</v>
      </c>
      <c r="Q277" s="228">
        <v>0</v>
      </c>
      <c r="R277" s="228">
        <v>0</v>
      </c>
      <c r="S277" s="228">
        <v>0</v>
      </c>
      <c r="T277" s="228">
        <v>0</v>
      </c>
      <c r="U277" s="228">
        <v>0</v>
      </c>
      <c r="V277" s="229"/>
      <c r="W277" s="33">
        <v>274</v>
      </c>
      <c r="X277" s="228">
        <f t="shared" si="17"/>
        <v>12</v>
      </c>
      <c r="Y277" s="228">
        <v>0</v>
      </c>
      <c r="Z277" s="228">
        <v>0</v>
      </c>
      <c r="AA277" s="228">
        <v>0</v>
      </c>
      <c r="AB277" s="228">
        <v>0</v>
      </c>
      <c r="AC277" s="228">
        <v>0</v>
      </c>
      <c r="AD277" s="229"/>
      <c r="AE277" s="33">
        <v>274</v>
      </c>
      <c r="AF277" s="228">
        <f t="shared" si="18"/>
        <v>13</v>
      </c>
      <c r="AG277" s="228">
        <v>0</v>
      </c>
      <c r="AH277" s="228">
        <v>0</v>
      </c>
      <c r="AI277" s="228">
        <v>0</v>
      </c>
      <c r="AJ277" s="228">
        <v>0</v>
      </c>
      <c r="AK277" s="228">
        <v>0</v>
      </c>
      <c r="AL277" s="229"/>
      <c r="AM277" s="33">
        <v>274</v>
      </c>
      <c r="AN277" s="228">
        <f t="shared" si="19"/>
        <v>1</v>
      </c>
      <c r="AO277" s="228">
        <v>0</v>
      </c>
      <c r="AP277" s="228">
        <v>0</v>
      </c>
      <c r="AQ277" s="228">
        <v>0</v>
      </c>
      <c r="AR277" s="228">
        <v>0</v>
      </c>
      <c r="AS277" s="228">
        <v>0</v>
      </c>
      <c r="AT277" s="229"/>
      <c r="AU277" s="33">
        <v>274</v>
      </c>
      <c r="AV277" s="228">
        <v>5</v>
      </c>
      <c r="AW277" s="228">
        <v>0</v>
      </c>
      <c r="AX277" s="228">
        <v>0</v>
      </c>
      <c r="AY277" s="228">
        <v>0</v>
      </c>
      <c r="AZ277" s="228">
        <v>0</v>
      </c>
      <c r="BA277" s="228">
        <v>0</v>
      </c>
      <c r="BB277" s="229"/>
      <c r="BC277" s="184">
        <v>274</v>
      </c>
      <c r="BD277" s="183" t="s">
        <v>395</v>
      </c>
      <c r="BE277" s="117">
        <v>1</v>
      </c>
      <c r="BF277" s="117">
        <v>1</v>
      </c>
      <c r="BG277" s="117">
        <v>1</v>
      </c>
      <c r="BH277" s="117">
        <v>1</v>
      </c>
      <c r="BI277" s="117">
        <v>1</v>
      </c>
    </row>
    <row r="278" spans="8:61" x14ac:dyDescent="0.35">
      <c r="H278" s="33">
        <v>275</v>
      </c>
      <c r="I278" s="228">
        <v>1000</v>
      </c>
      <c r="J278" s="228">
        <v>1000</v>
      </c>
      <c r="K278" s="228">
        <v>1000</v>
      </c>
      <c r="L278" s="228">
        <v>1000</v>
      </c>
      <c r="M278" s="228">
        <v>1000</v>
      </c>
      <c r="N278" s="229"/>
      <c r="O278" s="33">
        <v>275</v>
      </c>
      <c r="P278" s="228">
        <f t="shared" si="16"/>
        <v>11</v>
      </c>
      <c r="Q278" s="228">
        <v>0</v>
      </c>
      <c r="R278" s="228">
        <v>0</v>
      </c>
      <c r="S278" s="228">
        <v>0</v>
      </c>
      <c r="T278" s="228">
        <v>0</v>
      </c>
      <c r="U278" s="228">
        <v>0</v>
      </c>
      <c r="V278" s="229"/>
      <c r="W278" s="33">
        <v>275</v>
      </c>
      <c r="X278" s="228">
        <f t="shared" si="17"/>
        <v>12</v>
      </c>
      <c r="Y278" s="228">
        <v>0</v>
      </c>
      <c r="Z278" s="228">
        <v>0</v>
      </c>
      <c r="AA278" s="228">
        <v>0</v>
      </c>
      <c r="AB278" s="228">
        <v>0</v>
      </c>
      <c r="AC278" s="228">
        <v>0</v>
      </c>
      <c r="AD278" s="229"/>
      <c r="AE278" s="33">
        <v>275</v>
      </c>
      <c r="AF278" s="228">
        <f t="shared" si="18"/>
        <v>13</v>
      </c>
      <c r="AG278" s="228">
        <v>0</v>
      </c>
      <c r="AH278" s="228">
        <v>0</v>
      </c>
      <c r="AI278" s="228">
        <v>0</v>
      </c>
      <c r="AJ278" s="228">
        <v>0</v>
      </c>
      <c r="AK278" s="228">
        <v>0</v>
      </c>
      <c r="AL278" s="229"/>
      <c r="AM278" s="33">
        <v>275</v>
      </c>
      <c r="AN278" s="228">
        <f t="shared" si="19"/>
        <v>1</v>
      </c>
      <c r="AO278" s="228">
        <v>0</v>
      </c>
      <c r="AP278" s="228">
        <v>0</v>
      </c>
      <c r="AQ278" s="228">
        <v>0</v>
      </c>
      <c r="AR278" s="228">
        <v>0</v>
      </c>
      <c r="AS278" s="228">
        <v>0</v>
      </c>
      <c r="AT278" s="229"/>
      <c r="AU278" s="33">
        <v>275</v>
      </c>
      <c r="AV278" s="228">
        <v>5</v>
      </c>
      <c r="AW278" s="228">
        <v>0</v>
      </c>
      <c r="AX278" s="228">
        <v>0</v>
      </c>
      <c r="AY278" s="228">
        <v>0</v>
      </c>
      <c r="AZ278" s="228">
        <v>0</v>
      </c>
      <c r="BA278" s="228">
        <v>0</v>
      </c>
      <c r="BB278" s="229"/>
      <c r="BC278" s="184">
        <v>275</v>
      </c>
      <c r="BD278" s="183" t="s">
        <v>395</v>
      </c>
      <c r="BE278" s="117">
        <v>1</v>
      </c>
      <c r="BF278" s="117">
        <v>1</v>
      </c>
      <c r="BG278" s="117">
        <v>1</v>
      </c>
      <c r="BH278" s="117">
        <v>1</v>
      </c>
      <c r="BI278" s="117">
        <v>1</v>
      </c>
    </row>
    <row r="279" spans="8:61" x14ac:dyDescent="0.35">
      <c r="H279" s="33">
        <v>276</v>
      </c>
      <c r="I279" s="228">
        <v>1000</v>
      </c>
      <c r="J279" s="228">
        <v>1000</v>
      </c>
      <c r="K279" s="228">
        <v>1000</v>
      </c>
      <c r="L279" s="228">
        <v>1000</v>
      </c>
      <c r="M279" s="228">
        <v>1000</v>
      </c>
      <c r="N279" s="229"/>
      <c r="O279" s="33">
        <v>276</v>
      </c>
      <c r="P279" s="228">
        <f t="shared" si="16"/>
        <v>11</v>
      </c>
      <c r="Q279" s="228">
        <v>0</v>
      </c>
      <c r="R279" s="228">
        <v>0</v>
      </c>
      <c r="S279" s="228">
        <v>0</v>
      </c>
      <c r="T279" s="228">
        <v>0</v>
      </c>
      <c r="U279" s="228">
        <v>0</v>
      </c>
      <c r="V279" s="229"/>
      <c r="W279" s="33">
        <v>276</v>
      </c>
      <c r="X279" s="228">
        <f t="shared" si="17"/>
        <v>12</v>
      </c>
      <c r="Y279" s="228">
        <v>0</v>
      </c>
      <c r="Z279" s="228">
        <v>0</v>
      </c>
      <c r="AA279" s="228">
        <v>0</v>
      </c>
      <c r="AB279" s="228">
        <v>0</v>
      </c>
      <c r="AC279" s="228">
        <v>0</v>
      </c>
      <c r="AD279" s="229"/>
      <c r="AE279" s="33">
        <v>276</v>
      </c>
      <c r="AF279" s="228">
        <f t="shared" si="18"/>
        <v>13</v>
      </c>
      <c r="AG279" s="228">
        <v>0</v>
      </c>
      <c r="AH279" s="228">
        <v>0</v>
      </c>
      <c r="AI279" s="228">
        <v>0</v>
      </c>
      <c r="AJ279" s="228">
        <v>0</v>
      </c>
      <c r="AK279" s="228">
        <v>0</v>
      </c>
      <c r="AL279" s="229"/>
      <c r="AM279" s="33">
        <v>276</v>
      </c>
      <c r="AN279" s="228">
        <f t="shared" si="19"/>
        <v>1</v>
      </c>
      <c r="AO279" s="228">
        <v>0</v>
      </c>
      <c r="AP279" s="228">
        <v>0</v>
      </c>
      <c r="AQ279" s="228">
        <v>0</v>
      </c>
      <c r="AR279" s="228">
        <v>0</v>
      </c>
      <c r="AS279" s="228">
        <v>0</v>
      </c>
      <c r="AT279" s="229"/>
      <c r="AU279" s="33">
        <v>276</v>
      </c>
      <c r="AV279" s="228">
        <v>5</v>
      </c>
      <c r="AW279" s="228">
        <v>0</v>
      </c>
      <c r="AX279" s="228">
        <v>0</v>
      </c>
      <c r="AY279" s="228">
        <v>0</v>
      </c>
      <c r="AZ279" s="228">
        <v>0</v>
      </c>
      <c r="BA279" s="228">
        <v>0</v>
      </c>
      <c r="BB279" s="229"/>
      <c r="BC279" s="184">
        <v>276</v>
      </c>
      <c r="BD279" s="183" t="s">
        <v>395</v>
      </c>
      <c r="BE279" s="117">
        <v>1</v>
      </c>
      <c r="BF279" s="117">
        <v>1</v>
      </c>
      <c r="BG279" s="117">
        <v>1</v>
      </c>
      <c r="BH279" s="117">
        <v>1</v>
      </c>
      <c r="BI279" s="117">
        <v>1</v>
      </c>
    </row>
    <row r="280" spans="8:61" x14ac:dyDescent="0.35">
      <c r="H280" s="33">
        <v>277</v>
      </c>
      <c r="I280" s="228">
        <v>1000</v>
      </c>
      <c r="J280" s="228">
        <v>1000</v>
      </c>
      <c r="K280" s="228">
        <v>1000</v>
      </c>
      <c r="L280" s="228">
        <v>1000</v>
      </c>
      <c r="M280" s="228">
        <v>1000</v>
      </c>
      <c r="N280" s="229"/>
      <c r="O280" s="33">
        <v>277</v>
      </c>
      <c r="P280" s="228">
        <f t="shared" si="16"/>
        <v>11</v>
      </c>
      <c r="Q280" s="228">
        <v>0</v>
      </c>
      <c r="R280" s="228">
        <v>0</v>
      </c>
      <c r="S280" s="228">
        <v>0</v>
      </c>
      <c r="T280" s="228">
        <v>0</v>
      </c>
      <c r="U280" s="228">
        <v>0</v>
      </c>
      <c r="V280" s="229"/>
      <c r="W280" s="33">
        <v>277</v>
      </c>
      <c r="X280" s="228">
        <f t="shared" si="17"/>
        <v>12</v>
      </c>
      <c r="Y280" s="228">
        <v>0</v>
      </c>
      <c r="Z280" s="228">
        <v>0</v>
      </c>
      <c r="AA280" s="228">
        <v>0</v>
      </c>
      <c r="AB280" s="228">
        <v>0</v>
      </c>
      <c r="AC280" s="228">
        <v>0</v>
      </c>
      <c r="AD280" s="229"/>
      <c r="AE280" s="33">
        <v>277</v>
      </c>
      <c r="AF280" s="228">
        <f t="shared" si="18"/>
        <v>13</v>
      </c>
      <c r="AG280" s="228">
        <v>0</v>
      </c>
      <c r="AH280" s="228">
        <v>0</v>
      </c>
      <c r="AI280" s="228">
        <v>0</v>
      </c>
      <c r="AJ280" s="228">
        <v>0</v>
      </c>
      <c r="AK280" s="228">
        <v>0</v>
      </c>
      <c r="AL280" s="229"/>
      <c r="AM280" s="33">
        <v>277</v>
      </c>
      <c r="AN280" s="228">
        <f t="shared" si="19"/>
        <v>1</v>
      </c>
      <c r="AO280" s="228">
        <v>0</v>
      </c>
      <c r="AP280" s="228">
        <v>0</v>
      </c>
      <c r="AQ280" s="228">
        <v>0</v>
      </c>
      <c r="AR280" s="228">
        <v>0</v>
      </c>
      <c r="AS280" s="228">
        <v>0</v>
      </c>
      <c r="AT280" s="229"/>
      <c r="AU280" s="33">
        <v>277</v>
      </c>
      <c r="AV280" s="228">
        <v>5</v>
      </c>
      <c r="AW280" s="228">
        <v>0</v>
      </c>
      <c r="AX280" s="228">
        <v>0</v>
      </c>
      <c r="AY280" s="228">
        <v>0</v>
      </c>
      <c r="AZ280" s="228">
        <v>0</v>
      </c>
      <c r="BA280" s="228">
        <v>0</v>
      </c>
      <c r="BB280" s="229"/>
      <c r="BC280" s="184">
        <v>277</v>
      </c>
      <c r="BD280" s="183" t="s">
        <v>395</v>
      </c>
      <c r="BE280" s="117">
        <v>1</v>
      </c>
      <c r="BF280" s="117">
        <v>1</v>
      </c>
      <c r="BG280" s="117">
        <v>1</v>
      </c>
      <c r="BH280" s="117">
        <v>1</v>
      </c>
      <c r="BI280" s="117">
        <v>1</v>
      </c>
    </row>
    <row r="281" spans="8:61" x14ac:dyDescent="0.35">
      <c r="H281" s="33">
        <v>278</v>
      </c>
      <c r="I281" s="228">
        <v>1000</v>
      </c>
      <c r="J281" s="228">
        <v>1000</v>
      </c>
      <c r="K281" s="228">
        <v>1000</v>
      </c>
      <c r="L281" s="228">
        <v>1000</v>
      </c>
      <c r="M281" s="228">
        <v>1000</v>
      </c>
      <c r="N281" s="229"/>
      <c r="O281" s="33">
        <v>278</v>
      </c>
      <c r="P281" s="228">
        <f t="shared" si="16"/>
        <v>11</v>
      </c>
      <c r="Q281" s="228">
        <v>0</v>
      </c>
      <c r="R281" s="228">
        <v>0</v>
      </c>
      <c r="S281" s="228">
        <v>0</v>
      </c>
      <c r="T281" s="228">
        <v>0</v>
      </c>
      <c r="U281" s="228">
        <v>0</v>
      </c>
      <c r="V281" s="229"/>
      <c r="W281" s="33">
        <v>278</v>
      </c>
      <c r="X281" s="228">
        <f t="shared" si="17"/>
        <v>12</v>
      </c>
      <c r="Y281" s="228">
        <v>0</v>
      </c>
      <c r="Z281" s="228">
        <v>0</v>
      </c>
      <c r="AA281" s="228">
        <v>0</v>
      </c>
      <c r="AB281" s="228">
        <v>0</v>
      </c>
      <c r="AC281" s="228">
        <v>0</v>
      </c>
      <c r="AD281" s="229"/>
      <c r="AE281" s="33">
        <v>278</v>
      </c>
      <c r="AF281" s="228">
        <f t="shared" si="18"/>
        <v>13</v>
      </c>
      <c r="AG281" s="228">
        <v>0</v>
      </c>
      <c r="AH281" s="228">
        <v>0</v>
      </c>
      <c r="AI281" s="228">
        <v>0</v>
      </c>
      <c r="AJ281" s="228">
        <v>0</v>
      </c>
      <c r="AK281" s="228">
        <v>0</v>
      </c>
      <c r="AL281" s="229"/>
      <c r="AM281" s="33">
        <v>278</v>
      </c>
      <c r="AN281" s="228">
        <f t="shared" si="19"/>
        <v>1</v>
      </c>
      <c r="AO281" s="228">
        <v>0</v>
      </c>
      <c r="AP281" s="228">
        <v>0</v>
      </c>
      <c r="AQ281" s="228">
        <v>0</v>
      </c>
      <c r="AR281" s="228">
        <v>0</v>
      </c>
      <c r="AS281" s="228">
        <v>0</v>
      </c>
      <c r="AT281" s="229"/>
      <c r="AU281" s="33">
        <v>278</v>
      </c>
      <c r="AV281" s="228">
        <v>5</v>
      </c>
      <c r="AW281" s="228">
        <v>0</v>
      </c>
      <c r="AX281" s="228">
        <v>0</v>
      </c>
      <c r="AY281" s="228">
        <v>0</v>
      </c>
      <c r="AZ281" s="228">
        <v>0</v>
      </c>
      <c r="BA281" s="228">
        <v>0</v>
      </c>
      <c r="BB281" s="229"/>
      <c r="BC281" s="184">
        <v>278</v>
      </c>
      <c r="BD281" s="183" t="s">
        <v>395</v>
      </c>
      <c r="BE281" s="117">
        <v>1</v>
      </c>
      <c r="BF281" s="117">
        <v>1</v>
      </c>
      <c r="BG281" s="117">
        <v>1</v>
      </c>
      <c r="BH281" s="117">
        <v>1</v>
      </c>
      <c r="BI281" s="117">
        <v>1</v>
      </c>
    </row>
    <row r="282" spans="8:61" x14ac:dyDescent="0.35">
      <c r="H282" s="33">
        <v>279</v>
      </c>
      <c r="I282" s="228">
        <v>1000</v>
      </c>
      <c r="J282" s="228">
        <v>1000</v>
      </c>
      <c r="K282" s="228">
        <v>1000</v>
      </c>
      <c r="L282" s="228">
        <v>1000</v>
      </c>
      <c r="M282" s="228">
        <v>1000</v>
      </c>
      <c r="N282" s="229"/>
      <c r="O282" s="33">
        <v>279</v>
      </c>
      <c r="P282" s="228">
        <f t="shared" si="16"/>
        <v>11</v>
      </c>
      <c r="Q282" s="228">
        <v>0</v>
      </c>
      <c r="R282" s="228">
        <v>0</v>
      </c>
      <c r="S282" s="228">
        <v>0</v>
      </c>
      <c r="T282" s="228">
        <v>0</v>
      </c>
      <c r="U282" s="228">
        <v>0</v>
      </c>
      <c r="V282" s="229"/>
      <c r="W282" s="33">
        <v>279</v>
      </c>
      <c r="X282" s="228">
        <f t="shared" si="17"/>
        <v>12</v>
      </c>
      <c r="Y282" s="228">
        <v>0</v>
      </c>
      <c r="Z282" s="228">
        <v>0</v>
      </c>
      <c r="AA282" s="228">
        <v>0</v>
      </c>
      <c r="AB282" s="228">
        <v>0</v>
      </c>
      <c r="AC282" s="228">
        <v>0</v>
      </c>
      <c r="AD282" s="229"/>
      <c r="AE282" s="33">
        <v>279</v>
      </c>
      <c r="AF282" s="228">
        <f t="shared" si="18"/>
        <v>13</v>
      </c>
      <c r="AG282" s="228">
        <v>0</v>
      </c>
      <c r="AH282" s="228">
        <v>0</v>
      </c>
      <c r="AI282" s="228">
        <v>0</v>
      </c>
      <c r="AJ282" s="228">
        <v>0</v>
      </c>
      <c r="AK282" s="228">
        <v>0</v>
      </c>
      <c r="AL282" s="229"/>
      <c r="AM282" s="33">
        <v>279</v>
      </c>
      <c r="AN282" s="228">
        <f t="shared" si="19"/>
        <v>1</v>
      </c>
      <c r="AO282" s="228">
        <v>0</v>
      </c>
      <c r="AP282" s="228">
        <v>0</v>
      </c>
      <c r="AQ282" s="228">
        <v>0</v>
      </c>
      <c r="AR282" s="228">
        <v>0</v>
      </c>
      <c r="AS282" s="228">
        <v>0</v>
      </c>
      <c r="AT282" s="229"/>
      <c r="AU282" s="33">
        <v>279</v>
      </c>
      <c r="AV282" s="228">
        <v>5</v>
      </c>
      <c r="AW282" s="228">
        <v>0</v>
      </c>
      <c r="AX282" s="228">
        <v>0</v>
      </c>
      <c r="AY282" s="228">
        <v>0</v>
      </c>
      <c r="AZ282" s="228">
        <v>0</v>
      </c>
      <c r="BA282" s="228">
        <v>0</v>
      </c>
      <c r="BB282" s="229"/>
      <c r="BC282" s="184">
        <v>279</v>
      </c>
      <c r="BD282" s="183" t="s">
        <v>395</v>
      </c>
      <c r="BE282" s="117">
        <v>1</v>
      </c>
      <c r="BF282" s="117">
        <v>1</v>
      </c>
      <c r="BG282" s="117">
        <v>1</v>
      </c>
      <c r="BH282" s="117">
        <v>1</v>
      </c>
      <c r="BI282" s="117">
        <v>1</v>
      </c>
    </row>
    <row r="283" spans="8:61" x14ac:dyDescent="0.35">
      <c r="H283" s="33">
        <v>280</v>
      </c>
      <c r="I283" s="228">
        <v>1000</v>
      </c>
      <c r="J283" s="228">
        <v>1000</v>
      </c>
      <c r="K283" s="228">
        <v>1000</v>
      </c>
      <c r="L283" s="228">
        <v>1000</v>
      </c>
      <c r="M283" s="228">
        <v>1000</v>
      </c>
      <c r="N283" s="229"/>
      <c r="O283" s="33">
        <v>280</v>
      </c>
      <c r="P283" s="228">
        <f t="shared" si="16"/>
        <v>11</v>
      </c>
      <c r="Q283" s="228">
        <v>0</v>
      </c>
      <c r="R283" s="228">
        <v>0</v>
      </c>
      <c r="S283" s="228">
        <v>0</v>
      </c>
      <c r="T283" s="228">
        <v>0</v>
      </c>
      <c r="U283" s="228">
        <v>0</v>
      </c>
      <c r="V283" s="229"/>
      <c r="W283" s="33">
        <v>280</v>
      </c>
      <c r="X283" s="228">
        <f t="shared" si="17"/>
        <v>12</v>
      </c>
      <c r="Y283" s="228">
        <v>0</v>
      </c>
      <c r="Z283" s="228">
        <v>0</v>
      </c>
      <c r="AA283" s="228">
        <v>0</v>
      </c>
      <c r="AB283" s="228">
        <v>0</v>
      </c>
      <c r="AC283" s="228">
        <v>0</v>
      </c>
      <c r="AD283" s="229"/>
      <c r="AE283" s="33">
        <v>280</v>
      </c>
      <c r="AF283" s="228">
        <f t="shared" si="18"/>
        <v>13</v>
      </c>
      <c r="AG283" s="228">
        <v>0</v>
      </c>
      <c r="AH283" s="228">
        <v>0</v>
      </c>
      <c r="AI283" s="228">
        <v>0</v>
      </c>
      <c r="AJ283" s="228">
        <v>0</v>
      </c>
      <c r="AK283" s="228">
        <v>0</v>
      </c>
      <c r="AL283" s="229"/>
      <c r="AM283" s="33">
        <v>280</v>
      </c>
      <c r="AN283" s="228">
        <f t="shared" si="19"/>
        <v>1</v>
      </c>
      <c r="AO283" s="228">
        <v>0</v>
      </c>
      <c r="AP283" s="228">
        <v>0</v>
      </c>
      <c r="AQ283" s="228">
        <v>0</v>
      </c>
      <c r="AR283" s="228">
        <v>0</v>
      </c>
      <c r="AS283" s="228">
        <v>0</v>
      </c>
      <c r="AT283" s="229"/>
      <c r="AU283" s="33">
        <v>280</v>
      </c>
      <c r="AV283" s="228">
        <v>5</v>
      </c>
      <c r="AW283" s="228">
        <v>0</v>
      </c>
      <c r="AX283" s="228">
        <v>0</v>
      </c>
      <c r="AY283" s="228">
        <v>0</v>
      </c>
      <c r="AZ283" s="228">
        <v>0</v>
      </c>
      <c r="BA283" s="228">
        <v>0</v>
      </c>
      <c r="BB283" s="229"/>
      <c r="BC283" s="184">
        <v>280</v>
      </c>
      <c r="BD283" s="183" t="s">
        <v>395</v>
      </c>
      <c r="BE283" s="117">
        <v>1</v>
      </c>
      <c r="BF283" s="117">
        <v>1</v>
      </c>
      <c r="BG283" s="117">
        <v>1</v>
      </c>
      <c r="BH283" s="117">
        <v>1</v>
      </c>
      <c r="BI283" s="117">
        <v>1</v>
      </c>
    </row>
    <row r="284" spans="8:61" x14ac:dyDescent="0.35">
      <c r="H284" s="33">
        <v>281</v>
      </c>
      <c r="I284" s="228">
        <v>1000</v>
      </c>
      <c r="J284" s="228">
        <v>1000</v>
      </c>
      <c r="K284" s="228">
        <v>1000</v>
      </c>
      <c r="L284" s="228">
        <v>1000</v>
      </c>
      <c r="M284" s="228">
        <v>1000</v>
      </c>
      <c r="N284" s="229"/>
      <c r="O284" s="33">
        <v>281</v>
      </c>
      <c r="P284" s="228">
        <f t="shared" si="16"/>
        <v>11</v>
      </c>
      <c r="Q284" s="228">
        <v>0</v>
      </c>
      <c r="R284" s="228">
        <v>0</v>
      </c>
      <c r="S284" s="228">
        <v>0</v>
      </c>
      <c r="T284" s="228">
        <v>0</v>
      </c>
      <c r="U284" s="228">
        <v>0</v>
      </c>
      <c r="V284" s="229"/>
      <c r="W284" s="33">
        <v>281</v>
      </c>
      <c r="X284" s="228">
        <f t="shared" si="17"/>
        <v>12</v>
      </c>
      <c r="Y284" s="228">
        <v>0</v>
      </c>
      <c r="Z284" s="228">
        <v>0</v>
      </c>
      <c r="AA284" s="228">
        <v>0</v>
      </c>
      <c r="AB284" s="228">
        <v>0</v>
      </c>
      <c r="AC284" s="228">
        <v>0</v>
      </c>
      <c r="AD284" s="229"/>
      <c r="AE284" s="33">
        <v>281</v>
      </c>
      <c r="AF284" s="228">
        <f t="shared" si="18"/>
        <v>13</v>
      </c>
      <c r="AG284" s="228">
        <v>0</v>
      </c>
      <c r="AH284" s="228">
        <v>0</v>
      </c>
      <c r="AI284" s="228">
        <v>0</v>
      </c>
      <c r="AJ284" s="228">
        <v>0</v>
      </c>
      <c r="AK284" s="228">
        <v>0</v>
      </c>
      <c r="AL284" s="229"/>
      <c r="AM284" s="33">
        <v>281</v>
      </c>
      <c r="AN284" s="228">
        <f t="shared" si="19"/>
        <v>1</v>
      </c>
      <c r="AO284" s="228">
        <v>0</v>
      </c>
      <c r="AP284" s="228">
        <v>0</v>
      </c>
      <c r="AQ284" s="228">
        <v>0</v>
      </c>
      <c r="AR284" s="228">
        <v>0</v>
      </c>
      <c r="AS284" s="228">
        <v>0</v>
      </c>
      <c r="AT284" s="229"/>
      <c r="AU284" s="33">
        <v>281</v>
      </c>
      <c r="AV284" s="228">
        <v>5</v>
      </c>
      <c r="AW284" s="228">
        <v>0</v>
      </c>
      <c r="AX284" s="228">
        <v>0</v>
      </c>
      <c r="AY284" s="228">
        <v>0</v>
      </c>
      <c r="AZ284" s="228">
        <v>0</v>
      </c>
      <c r="BA284" s="228">
        <v>0</v>
      </c>
      <c r="BB284" s="229"/>
      <c r="BC284" s="184">
        <v>281</v>
      </c>
      <c r="BD284" s="183" t="s">
        <v>395</v>
      </c>
      <c r="BE284" s="117">
        <v>1</v>
      </c>
      <c r="BF284" s="117">
        <v>1</v>
      </c>
      <c r="BG284" s="117">
        <v>1</v>
      </c>
      <c r="BH284" s="117">
        <v>1</v>
      </c>
      <c r="BI284" s="117">
        <v>1</v>
      </c>
    </row>
    <row r="285" spans="8:61" x14ac:dyDescent="0.35">
      <c r="H285" s="33">
        <v>282</v>
      </c>
      <c r="I285" s="228">
        <v>1000</v>
      </c>
      <c r="J285" s="228">
        <v>1000</v>
      </c>
      <c r="K285" s="228">
        <v>1000</v>
      </c>
      <c r="L285" s="228">
        <v>1000</v>
      </c>
      <c r="M285" s="228">
        <v>1000</v>
      </c>
      <c r="N285" s="229"/>
      <c r="O285" s="33">
        <v>282</v>
      </c>
      <c r="P285" s="228">
        <f t="shared" si="16"/>
        <v>11</v>
      </c>
      <c r="Q285" s="228">
        <v>0</v>
      </c>
      <c r="R285" s="228">
        <v>0</v>
      </c>
      <c r="S285" s="228">
        <v>0</v>
      </c>
      <c r="T285" s="228">
        <v>0</v>
      </c>
      <c r="U285" s="228">
        <v>0</v>
      </c>
      <c r="V285" s="229"/>
      <c r="W285" s="33">
        <v>282</v>
      </c>
      <c r="X285" s="228">
        <f t="shared" si="17"/>
        <v>12</v>
      </c>
      <c r="Y285" s="228">
        <v>0</v>
      </c>
      <c r="Z285" s="228">
        <v>0</v>
      </c>
      <c r="AA285" s="228">
        <v>0</v>
      </c>
      <c r="AB285" s="228">
        <v>0</v>
      </c>
      <c r="AC285" s="228">
        <v>0</v>
      </c>
      <c r="AD285" s="229"/>
      <c r="AE285" s="33">
        <v>282</v>
      </c>
      <c r="AF285" s="228">
        <f t="shared" si="18"/>
        <v>13</v>
      </c>
      <c r="AG285" s="228">
        <v>0</v>
      </c>
      <c r="AH285" s="228">
        <v>0</v>
      </c>
      <c r="AI285" s="228">
        <v>0</v>
      </c>
      <c r="AJ285" s="228">
        <v>0</v>
      </c>
      <c r="AK285" s="228">
        <v>0</v>
      </c>
      <c r="AL285" s="229"/>
      <c r="AM285" s="33">
        <v>282</v>
      </c>
      <c r="AN285" s="228">
        <f t="shared" si="19"/>
        <v>1</v>
      </c>
      <c r="AO285" s="228">
        <v>0</v>
      </c>
      <c r="AP285" s="228">
        <v>0</v>
      </c>
      <c r="AQ285" s="228">
        <v>0</v>
      </c>
      <c r="AR285" s="228">
        <v>0</v>
      </c>
      <c r="AS285" s="228">
        <v>0</v>
      </c>
      <c r="AT285" s="229"/>
      <c r="AU285" s="33">
        <v>282</v>
      </c>
      <c r="AV285" s="228">
        <v>5</v>
      </c>
      <c r="AW285" s="228">
        <v>0</v>
      </c>
      <c r="AX285" s="228">
        <v>0</v>
      </c>
      <c r="AY285" s="228">
        <v>0</v>
      </c>
      <c r="AZ285" s="228">
        <v>0</v>
      </c>
      <c r="BA285" s="228">
        <v>0</v>
      </c>
      <c r="BB285" s="229"/>
      <c r="BC285" s="184">
        <v>282</v>
      </c>
      <c r="BD285" s="183" t="s">
        <v>395</v>
      </c>
      <c r="BE285" s="117">
        <v>1</v>
      </c>
      <c r="BF285" s="117">
        <v>1</v>
      </c>
      <c r="BG285" s="117">
        <v>1</v>
      </c>
      <c r="BH285" s="117">
        <v>1</v>
      </c>
      <c r="BI285" s="117">
        <v>1</v>
      </c>
    </row>
    <row r="286" spans="8:61" x14ac:dyDescent="0.35">
      <c r="H286" s="33">
        <v>283</v>
      </c>
      <c r="I286" s="228">
        <v>1000</v>
      </c>
      <c r="J286" s="228">
        <v>1000</v>
      </c>
      <c r="K286" s="228">
        <v>1000</v>
      </c>
      <c r="L286" s="228">
        <v>1000</v>
      </c>
      <c r="M286" s="228">
        <v>1000</v>
      </c>
      <c r="N286" s="229"/>
      <c r="O286" s="33">
        <v>283</v>
      </c>
      <c r="P286" s="228">
        <f t="shared" si="16"/>
        <v>11</v>
      </c>
      <c r="Q286" s="228">
        <v>0</v>
      </c>
      <c r="R286" s="228">
        <v>0</v>
      </c>
      <c r="S286" s="228">
        <v>0</v>
      </c>
      <c r="T286" s="228">
        <v>0</v>
      </c>
      <c r="U286" s="228">
        <v>0</v>
      </c>
      <c r="V286" s="229"/>
      <c r="W286" s="33">
        <v>283</v>
      </c>
      <c r="X286" s="228">
        <f t="shared" si="17"/>
        <v>12</v>
      </c>
      <c r="Y286" s="228">
        <v>0</v>
      </c>
      <c r="Z286" s="228">
        <v>0</v>
      </c>
      <c r="AA286" s="228">
        <v>0</v>
      </c>
      <c r="AB286" s="228">
        <v>0</v>
      </c>
      <c r="AC286" s="228">
        <v>0</v>
      </c>
      <c r="AD286" s="229"/>
      <c r="AE286" s="33">
        <v>283</v>
      </c>
      <c r="AF286" s="228">
        <f t="shared" si="18"/>
        <v>13</v>
      </c>
      <c r="AG286" s="228">
        <v>0</v>
      </c>
      <c r="AH286" s="228">
        <v>0</v>
      </c>
      <c r="AI286" s="228">
        <v>0</v>
      </c>
      <c r="AJ286" s="228">
        <v>0</v>
      </c>
      <c r="AK286" s="228">
        <v>0</v>
      </c>
      <c r="AL286" s="229"/>
      <c r="AM286" s="33">
        <v>283</v>
      </c>
      <c r="AN286" s="228">
        <f t="shared" si="19"/>
        <v>1</v>
      </c>
      <c r="AO286" s="228">
        <v>0</v>
      </c>
      <c r="AP286" s="228">
        <v>0</v>
      </c>
      <c r="AQ286" s="228">
        <v>0</v>
      </c>
      <c r="AR286" s="228">
        <v>0</v>
      </c>
      <c r="AS286" s="228">
        <v>0</v>
      </c>
      <c r="AT286" s="229"/>
      <c r="AU286" s="33">
        <v>283</v>
      </c>
      <c r="AV286" s="228">
        <v>5</v>
      </c>
      <c r="AW286" s="228">
        <v>0</v>
      </c>
      <c r="AX286" s="228">
        <v>0</v>
      </c>
      <c r="AY286" s="228">
        <v>0</v>
      </c>
      <c r="AZ286" s="228">
        <v>0</v>
      </c>
      <c r="BA286" s="228">
        <v>0</v>
      </c>
      <c r="BB286" s="229"/>
      <c r="BC286" s="184">
        <v>283</v>
      </c>
      <c r="BD286" s="183" t="s">
        <v>395</v>
      </c>
      <c r="BE286" s="117">
        <v>1</v>
      </c>
      <c r="BF286" s="117">
        <v>1</v>
      </c>
      <c r="BG286" s="117">
        <v>1</v>
      </c>
      <c r="BH286" s="117">
        <v>1</v>
      </c>
      <c r="BI286" s="117">
        <v>1</v>
      </c>
    </row>
    <row r="287" spans="8:61" x14ac:dyDescent="0.35">
      <c r="H287" s="33">
        <v>284</v>
      </c>
      <c r="I287" s="228">
        <v>1000</v>
      </c>
      <c r="J287" s="228">
        <v>1000</v>
      </c>
      <c r="K287" s="228">
        <v>1000</v>
      </c>
      <c r="L287" s="228">
        <v>1000</v>
      </c>
      <c r="M287" s="228">
        <v>1000</v>
      </c>
      <c r="N287" s="229"/>
      <c r="O287" s="33">
        <v>284</v>
      </c>
      <c r="P287" s="228">
        <f t="shared" si="16"/>
        <v>11</v>
      </c>
      <c r="Q287" s="228">
        <v>0</v>
      </c>
      <c r="R287" s="228">
        <v>0</v>
      </c>
      <c r="S287" s="228">
        <v>0</v>
      </c>
      <c r="T287" s="228">
        <v>0</v>
      </c>
      <c r="U287" s="228">
        <v>0</v>
      </c>
      <c r="V287" s="229"/>
      <c r="W287" s="33">
        <v>284</v>
      </c>
      <c r="X287" s="228">
        <f t="shared" si="17"/>
        <v>12</v>
      </c>
      <c r="Y287" s="228">
        <v>0</v>
      </c>
      <c r="Z287" s="228">
        <v>0</v>
      </c>
      <c r="AA287" s="228">
        <v>0</v>
      </c>
      <c r="AB287" s="228">
        <v>0</v>
      </c>
      <c r="AC287" s="228">
        <v>0</v>
      </c>
      <c r="AD287" s="229"/>
      <c r="AE287" s="33">
        <v>284</v>
      </c>
      <c r="AF287" s="228">
        <f t="shared" si="18"/>
        <v>13</v>
      </c>
      <c r="AG287" s="228">
        <v>0</v>
      </c>
      <c r="AH287" s="228">
        <v>0</v>
      </c>
      <c r="AI287" s="228">
        <v>0</v>
      </c>
      <c r="AJ287" s="228">
        <v>0</v>
      </c>
      <c r="AK287" s="228">
        <v>0</v>
      </c>
      <c r="AL287" s="229"/>
      <c r="AM287" s="33">
        <v>284</v>
      </c>
      <c r="AN287" s="228">
        <f t="shared" si="19"/>
        <v>1</v>
      </c>
      <c r="AO287" s="228">
        <v>0</v>
      </c>
      <c r="AP287" s="228">
        <v>0</v>
      </c>
      <c r="AQ287" s="228">
        <v>0</v>
      </c>
      <c r="AR287" s="228">
        <v>0</v>
      </c>
      <c r="AS287" s="228">
        <v>0</v>
      </c>
      <c r="AT287" s="229"/>
      <c r="AU287" s="33">
        <v>284</v>
      </c>
      <c r="AV287" s="228">
        <v>5</v>
      </c>
      <c r="AW287" s="228">
        <v>0</v>
      </c>
      <c r="AX287" s="228">
        <v>0</v>
      </c>
      <c r="AY287" s="228">
        <v>0</v>
      </c>
      <c r="AZ287" s="228">
        <v>0</v>
      </c>
      <c r="BA287" s="228">
        <v>0</v>
      </c>
      <c r="BB287" s="229"/>
      <c r="BC287" s="184">
        <v>284</v>
      </c>
      <c r="BD287" s="183" t="s">
        <v>395</v>
      </c>
      <c r="BE287" s="117">
        <v>1</v>
      </c>
      <c r="BF287" s="117">
        <v>1</v>
      </c>
      <c r="BG287" s="117">
        <v>1</v>
      </c>
      <c r="BH287" s="117">
        <v>1</v>
      </c>
      <c r="BI287" s="117">
        <v>1</v>
      </c>
    </row>
    <row r="288" spans="8:61" x14ac:dyDescent="0.35">
      <c r="H288" s="33">
        <v>285</v>
      </c>
      <c r="I288" s="228">
        <v>1000</v>
      </c>
      <c r="J288" s="228">
        <v>1000</v>
      </c>
      <c r="K288" s="228">
        <v>1000</v>
      </c>
      <c r="L288" s="228">
        <v>1000</v>
      </c>
      <c r="M288" s="228">
        <v>1000</v>
      </c>
      <c r="N288" s="229"/>
      <c r="O288" s="33">
        <v>285</v>
      </c>
      <c r="P288" s="228">
        <f t="shared" si="16"/>
        <v>11</v>
      </c>
      <c r="Q288" s="228">
        <v>0</v>
      </c>
      <c r="R288" s="228">
        <v>0</v>
      </c>
      <c r="S288" s="228">
        <v>0</v>
      </c>
      <c r="T288" s="228">
        <v>0</v>
      </c>
      <c r="U288" s="228">
        <v>0</v>
      </c>
      <c r="V288" s="229"/>
      <c r="W288" s="33">
        <v>285</v>
      </c>
      <c r="X288" s="228">
        <f t="shared" si="17"/>
        <v>12</v>
      </c>
      <c r="Y288" s="228">
        <v>0</v>
      </c>
      <c r="Z288" s="228">
        <v>0</v>
      </c>
      <c r="AA288" s="228">
        <v>0</v>
      </c>
      <c r="AB288" s="228">
        <v>0</v>
      </c>
      <c r="AC288" s="228">
        <v>0</v>
      </c>
      <c r="AD288" s="229"/>
      <c r="AE288" s="33">
        <v>285</v>
      </c>
      <c r="AF288" s="228">
        <f t="shared" si="18"/>
        <v>13</v>
      </c>
      <c r="AG288" s="228">
        <v>0</v>
      </c>
      <c r="AH288" s="228">
        <v>0</v>
      </c>
      <c r="AI288" s="228">
        <v>0</v>
      </c>
      <c r="AJ288" s="228">
        <v>0</v>
      </c>
      <c r="AK288" s="228">
        <v>0</v>
      </c>
      <c r="AL288" s="229"/>
      <c r="AM288" s="33">
        <v>285</v>
      </c>
      <c r="AN288" s="228">
        <f t="shared" si="19"/>
        <v>1</v>
      </c>
      <c r="AO288" s="228">
        <v>0</v>
      </c>
      <c r="AP288" s="228">
        <v>0</v>
      </c>
      <c r="AQ288" s="228">
        <v>0</v>
      </c>
      <c r="AR288" s="228">
        <v>0</v>
      </c>
      <c r="AS288" s="228">
        <v>0</v>
      </c>
      <c r="AT288" s="229"/>
      <c r="AU288" s="33">
        <v>285</v>
      </c>
      <c r="AV288" s="228">
        <v>5</v>
      </c>
      <c r="AW288" s="228">
        <v>0</v>
      </c>
      <c r="AX288" s="228">
        <v>0</v>
      </c>
      <c r="AY288" s="228">
        <v>0</v>
      </c>
      <c r="AZ288" s="228">
        <v>0</v>
      </c>
      <c r="BA288" s="228">
        <v>0</v>
      </c>
      <c r="BB288" s="229"/>
      <c r="BC288" s="184">
        <v>285</v>
      </c>
      <c r="BD288" s="183" t="s">
        <v>395</v>
      </c>
      <c r="BE288" s="117">
        <v>1</v>
      </c>
      <c r="BF288" s="117">
        <v>1</v>
      </c>
      <c r="BG288" s="117">
        <v>1</v>
      </c>
      <c r="BH288" s="117">
        <v>1</v>
      </c>
      <c r="BI288" s="117">
        <v>1</v>
      </c>
    </row>
    <row r="289" spans="8:61" x14ac:dyDescent="0.35">
      <c r="H289" s="33">
        <v>286</v>
      </c>
      <c r="I289" s="228">
        <v>1000</v>
      </c>
      <c r="J289" s="228">
        <v>1000</v>
      </c>
      <c r="K289" s="228">
        <v>1000</v>
      </c>
      <c r="L289" s="228">
        <v>1000</v>
      </c>
      <c r="M289" s="228">
        <v>1000</v>
      </c>
      <c r="N289" s="229"/>
      <c r="O289" s="33">
        <v>286</v>
      </c>
      <c r="P289" s="228">
        <f t="shared" si="16"/>
        <v>11</v>
      </c>
      <c r="Q289" s="228">
        <v>0</v>
      </c>
      <c r="R289" s="228">
        <v>0</v>
      </c>
      <c r="S289" s="228">
        <v>0</v>
      </c>
      <c r="T289" s="228">
        <v>0</v>
      </c>
      <c r="U289" s="228">
        <v>0</v>
      </c>
      <c r="V289" s="229"/>
      <c r="W289" s="33">
        <v>286</v>
      </c>
      <c r="X289" s="228">
        <f t="shared" si="17"/>
        <v>12</v>
      </c>
      <c r="Y289" s="228">
        <v>0</v>
      </c>
      <c r="Z289" s="228">
        <v>0</v>
      </c>
      <c r="AA289" s="228">
        <v>0</v>
      </c>
      <c r="AB289" s="228">
        <v>0</v>
      </c>
      <c r="AC289" s="228">
        <v>0</v>
      </c>
      <c r="AD289" s="229"/>
      <c r="AE289" s="33">
        <v>286</v>
      </c>
      <c r="AF289" s="228">
        <f t="shared" si="18"/>
        <v>13</v>
      </c>
      <c r="AG289" s="228">
        <v>0</v>
      </c>
      <c r="AH289" s="228">
        <v>0</v>
      </c>
      <c r="AI289" s="228">
        <v>0</v>
      </c>
      <c r="AJ289" s="228">
        <v>0</v>
      </c>
      <c r="AK289" s="228">
        <v>0</v>
      </c>
      <c r="AL289" s="229"/>
      <c r="AM289" s="33">
        <v>286</v>
      </c>
      <c r="AN289" s="228">
        <f t="shared" si="19"/>
        <v>1</v>
      </c>
      <c r="AO289" s="228">
        <v>0</v>
      </c>
      <c r="AP289" s="228">
        <v>0</v>
      </c>
      <c r="AQ289" s="228">
        <v>0</v>
      </c>
      <c r="AR289" s="228">
        <v>0</v>
      </c>
      <c r="AS289" s="228">
        <v>0</v>
      </c>
      <c r="AT289" s="229"/>
      <c r="AU289" s="33">
        <v>286</v>
      </c>
      <c r="AV289" s="228">
        <v>5</v>
      </c>
      <c r="AW289" s="228">
        <v>0</v>
      </c>
      <c r="AX289" s="228">
        <v>0</v>
      </c>
      <c r="AY289" s="228">
        <v>0</v>
      </c>
      <c r="AZ289" s="228">
        <v>0</v>
      </c>
      <c r="BA289" s="228">
        <v>0</v>
      </c>
      <c r="BB289" s="229"/>
      <c r="BC289" s="184">
        <v>286</v>
      </c>
      <c r="BD289" s="183" t="s">
        <v>395</v>
      </c>
      <c r="BE289" s="117">
        <v>1</v>
      </c>
      <c r="BF289" s="117">
        <v>1</v>
      </c>
      <c r="BG289" s="117">
        <v>1</v>
      </c>
      <c r="BH289" s="117">
        <v>1</v>
      </c>
      <c r="BI289" s="117">
        <v>1</v>
      </c>
    </row>
    <row r="290" spans="8:61" x14ac:dyDescent="0.35">
      <c r="H290" s="33">
        <v>287</v>
      </c>
      <c r="I290" s="228">
        <v>1000</v>
      </c>
      <c r="J290" s="228">
        <v>1000</v>
      </c>
      <c r="K290" s="228">
        <v>1000</v>
      </c>
      <c r="L290" s="228">
        <v>1000</v>
      </c>
      <c r="M290" s="228">
        <v>1000</v>
      </c>
      <c r="N290" s="229"/>
      <c r="O290" s="33">
        <v>287</v>
      </c>
      <c r="P290" s="228">
        <f t="shared" si="16"/>
        <v>11</v>
      </c>
      <c r="Q290" s="228">
        <v>0</v>
      </c>
      <c r="R290" s="228">
        <v>0</v>
      </c>
      <c r="S290" s="228">
        <v>0</v>
      </c>
      <c r="T290" s="228">
        <v>0</v>
      </c>
      <c r="U290" s="228">
        <v>0</v>
      </c>
      <c r="V290" s="229"/>
      <c r="W290" s="33">
        <v>287</v>
      </c>
      <c r="X290" s="228">
        <f t="shared" si="17"/>
        <v>12</v>
      </c>
      <c r="Y290" s="228">
        <v>0</v>
      </c>
      <c r="Z290" s="228">
        <v>0</v>
      </c>
      <c r="AA290" s="228">
        <v>0</v>
      </c>
      <c r="AB290" s="228">
        <v>0</v>
      </c>
      <c r="AC290" s="228">
        <v>0</v>
      </c>
      <c r="AD290" s="229"/>
      <c r="AE290" s="33">
        <v>287</v>
      </c>
      <c r="AF290" s="228">
        <f t="shared" si="18"/>
        <v>13</v>
      </c>
      <c r="AG290" s="228">
        <v>0</v>
      </c>
      <c r="AH290" s="228">
        <v>0</v>
      </c>
      <c r="AI290" s="228">
        <v>0</v>
      </c>
      <c r="AJ290" s="228">
        <v>0</v>
      </c>
      <c r="AK290" s="228">
        <v>0</v>
      </c>
      <c r="AL290" s="229"/>
      <c r="AM290" s="33">
        <v>287</v>
      </c>
      <c r="AN290" s="228">
        <f t="shared" si="19"/>
        <v>1</v>
      </c>
      <c r="AO290" s="228">
        <v>0</v>
      </c>
      <c r="AP290" s="228">
        <v>0</v>
      </c>
      <c r="AQ290" s="228">
        <v>0</v>
      </c>
      <c r="AR290" s="228">
        <v>0</v>
      </c>
      <c r="AS290" s="228">
        <v>0</v>
      </c>
      <c r="AT290" s="229"/>
      <c r="AU290" s="33">
        <v>287</v>
      </c>
      <c r="AV290" s="228">
        <v>5</v>
      </c>
      <c r="AW290" s="228">
        <v>0</v>
      </c>
      <c r="AX290" s="228">
        <v>0</v>
      </c>
      <c r="AY290" s="228">
        <v>0</v>
      </c>
      <c r="AZ290" s="228">
        <v>0</v>
      </c>
      <c r="BA290" s="228">
        <v>0</v>
      </c>
      <c r="BB290" s="229"/>
      <c r="BC290" s="184">
        <v>287</v>
      </c>
      <c r="BD290" s="183" t="s">
        <v>395</v>
      </c>
      <c r="BE290" s="117">
        <v>1</v>
      </c>
      <c r="BF290" s="117">
        <v>1</v>
      </c>
      <c r="BG290" s="117">
        <v>1</v>
      </c>
      <c r="BH290" s="117">
        <v>1</v>
      </c>
      <c r="BI290" s="117">
        <v>1</v>
      </c>
    </row>
    <row r="291" spans="8:61" x14ac:dyDescent="0.35">
      <c r="H291" s="33">
        <v>288</v>
      </c>
      <c r="I291" s="228">
        <v>1000</v>
      </c>
      <c r="J291" s="228">
        <v>1000</v>
      </c>
      <c r="K291" s="228">
        <v>1000</v>
      </c>
      <c r="L291" s="228">
        <v>1000</v>
      </c>
      <c r="M291" s="228">
        <v>1000</v>
      </c>
      <c r="N291" s="229"/>
      <c r="O291" s="33">
        <v>288</v>
      </c>
      <c r="P291" s="228">
        <f t="shared" si="16"/>
        <v>11</v>
      </c>
      <c r="Q291" s="228">
        <v>0</v>
      </c>
      <c r="R291" s="228">
        <v>0</v>
      </c>
      <c r="S291" s="228">
        <v>0</v>
      </c>
      <c r="T291" s="228">
        <v>0</v>
      </c>
      <c r="U291" s="228">
        <v>0</v>
      </c>
      <c r="V291" s="229"/>
      <c r="W291" s="33">
        <v>288</v>
      </c>
      <c r="X291" s="228">
        <f t="shared" si="17"/>
        <v>12</v>
      </c>
      <c r="Y291" s="228">
        <v>0</v>
      </c>
      <c r="Z291" s="228">
        <v>0</v>
      </c>
      <c r="AA291" s="228">
        <v>0</v>
      </c>
      <c r="AB291" s="228">
        <v>0</v>
      </c>
      <c r="AC291" s="228">
        <v>0</v>
      </c>
      <c r="AD291" s="229"/>
      <c r="AE291" s="33">
        <v>288</v>
      </c>
      <c r="AF291" s="228">
        <f t="shared" si="18"/>
        <v>13</v>
      </c>
      <c r="AG291" s="228">
        <v>0</v>
      </c>
      <c r="AH291" s="228">
        <v>0</v>
      </c>
      <c r="AI291" s="228">
        <v>0</v>
      </c>
      <c r="AJ291" s="228">
        <v>0</v>
      </c>
      <c r="AK291" s="228">
        <v>0</v>
      </c>
      <c r="AL291" s="229"/>
      <c r="AM291" s="33">
        <v>288</v>
      </c>
      <c r="AN291" s="228">
        <f t="shared" si="19"/>
        <v>1</v>
      </c>
      <c r="AO291" s="228">
        <v>0</v>
      </c>
      <c r="AP291" s="228">
        <v>0</v>
      </c>
      <c r="AQ291" s="228">
        <v>0</v>
      </c>
      <c r="AR291" s="228">
        <v>0</v>
      </c>
      <c r="AS291" s="228">
        <v>0</v>
      </c>
      <c r="AT291" s="229"/>
      <c r="AU291" s="33">
        <v>288</v>
      </c>
      <c r="AV291" s="228">
        <v>5</v>
      </c>
      <c r="AW291" s="228">
        <v>0</v>
      </c>
      <c r="AX291" s="228">
        <v>0</v>
      </c>
      <c r="AY291" s="228">
        <v>0</v>
      </c>
      <c r="AZ291" s="228">
        <v>0</v>
      </c>
      <c r="BA291" s="228">
        <v>0</v>
      </c>
      <c r="BB291" s="229"/>
      <c r="BC291" s="184">
        <v>288</v>
      </c>
      <c r="BD291" s="183" t="s">
        <v>395</v>
      </c>
      <c r="BE291" s="117">
        <v>1</v>
      </c>
      <c r="BF291" s="117">
        <v>1</v>
      </c>
      <c r="BG291" s="117">
        <v>1</v>
      </c>
      <c r="BH291" s="117">
        <v>1</v>
      </c>
      <c r="BI291" s="117">
        <v>1</v>
      </c>
    </row>
    <row r="292" spans="8:61" x14ac:dyDescent="0.35">
      <c r="H292" s="33">
        <v>289</v>
      </c>
      <c r="I292" s="228">
        <v>1000</v>
      </c>
      <c r="J292" s="228">
        <v>1000</v>
      </c>
      <c r="K292" s="228">
        <v>1000</v>
      </c>
      <c r="L292" s="228">
        <v>1000</v>
      </c>
      <c r="M292" s="228">
        <v>1000</v>
      </c>
      <c r="N292" s="229"/>
      <c r="O292" s="33">
        <v>289</v>
      </c>
      <c r="P292" s="228">
        <f t="shared" si="16"/>
        <v>11</v>
      </c>
      <c r="Q292" s="228">
        <v>0</v>
      </c>
      <c r="R292" s="228">
        <v>0</v>
      </c>
      <c r="S292" s="228">
        <v>0</v>
      </c>
      <c r="T292" s="228">
        <v>0</v>
      </c>
      <c r="U292" s="228">
        <v>0</v>
      </c>
      <c r="V292" s="229"/>
      <c r="W292" s="33">
        <v>289</v>
      </c>
      <c r="X292" s="228">
        <f t="shared" si="17"/>
        <v>12</v>
      </c>
      <c r="Y292" s="228">
        <v>0</v>
      </c>
      <c r="Z292" s="228">
        <v>0</v>
      </c>
      <c r="AA292" s="228">
        <v>0</v>
      </c>
      <c r="AB292" s="228">
        <v>0</v>
      </c>
      <c r="AC292" s="228">
        <v>0</v>
      </c>
      <c r="AD292" s="229"/>
      <c r="AE292" s="33">
        <v>289</v>
      </c>
      <c r="AF292" s="228">
        <f t="shared" si="18"/>
        <v>13</v>
      </c>
      <c r="AG292" s="228">
        <v>0</v>
      </c>
      <c r="AH292" s="228">
        <v>0</v>
      </c>
      <c r="AI292" s="228">
        <v>0</v>
      </c>
      <c r="AJ292" s="228">
        <v>0</v>
      </c>
      <c r="AK292" s="228">
        <v>0</v>
      </c>
      <c r="AL292" s="229"/>
      <c r="AM292" s="33">
        <v>289</v>
      </c>
      <c r="AN292" s="228">
        <f t="shared" si="19"/>
        <v>1</v>
      </c>
      <c r="AO292" s="228">
        <v>0</v>
      </c>
      <c r="AP292" s="228">
        <v>0</v>
      </c>
      <c r="AQ292" s="228">
        <v>0</v>
      </c>
      <c r="AR292" s="228">
        <v>0</v>
      </c>
      <c r="AS292" s="228">
        <v>0</v>
      </c>
      <c r="AT292" s="229"/>
      <c r="AU292" s="33">
        <v>289</v>
      </c>
      <c r="AV292" s="228">
        <v>5</v>
      </c>
      <c r="AW292" s="228">
        <v>0</v>
      </c>
      <c r="AX292" s="228">
        <v>0</v>
      </c>
      <c r="AY292" s="228">
        <v>0</v>
      </c>
      <c r="AZ292" s="228">
        <v>0</v>
      </c>
      <c r="BA292" s="228">
        <v>0</v>
      </c>
      <c r="BB292" s="229"/>
      <c r="BC292" s="184">
        <v>289</v>
      </c>
      <c r="BD292" s="183" t="s">
        <v>395</v>
      </c>
      <c r="BE292" s="117">
        <v>1</v>
      </c>
      <c r="BF292" s="117">
        <v>1</v>
      </c>
      <c r="BG292" s="117">
        <v>1</v>
      </c>
      <c r="BH292" s="117">
        <v>1</v>
      </c>
      <c r="BI292" s="117">
        <v>1</v>
      </c>
    </row>
    <row r="293" spans="8:61" x14ac:dyDescent="0.35">
      <c r="H293" s="33">
        <v>290</v>
      </c>
      <c r="I293" s="228">
        <v>1000</v>
      </c>
      <c r="J293" s="228">
        <v>1000</v>
      </c>
      <c r="K293" s="228">
        <v>1000</v>
      </c>
      <c r="L293" s="228">
        <v>1000</v>
      </c>
      <c r="M293" s="228">
        <v>1000</v>
      </c>
      <c r="N293" s="229"/>
      <c r="O293" s="33">
        <v>290</v>
      </c>
      <c r="P293" s="228">
        <f t="shared" si="16"/>
        <v>11</v>
      </c>
      <c r="Q293" s="228">
        <v>0</v>
      </c>
      <c r="R293" s="228">
        <v>0</v>
      </c>
      <c r="S293" s="228">
        <v>0</v>
      </c>
      <c r="T293" s="228">
        <v>0</v>
      </c>
      <c r="U293" s="228">
        <v>0</v>
      </c>
      <c r="V293" s="229"/>
      <c r="W293" s="33">
        <v>290</v>
      </c>
      <c r="X293" s="228">
        <f t="shared" si="17"/>
        <v>12</v>
      </c>
      <c r="Y293" s="228">
        <v>0</v>
      </c>
      <c r="Z293" s="228">
        <v>0</v>
      </c>
      <c r="AA293" s="228">
        <v>0</v>
      </c>
      <c r="AB293" s="228">
        <v>0</v>
      </c>
      <c r="AC293" s="228">
        <v>0</v>
      </c>
      <c r="AD293" s="229"/>
      <c r="AE293" s="33">
        <v>290</v>
      </c>
      <c r="AF293" s="228">
        <f t="shared" si="18"/>
        <v>13</v>
      </c>
      <c r="AG293" s="228">
        <v>0</v>
      </c>
      <c r="AH293" s="228">
        <v>0</v>
      </c>
      <c r="AI293" s="228">
        <v>0</v>
      </c>
      <c r="AJ293" s="228">
        <v>0</v>
      </c>
      <c r="AK293" s="228">
        <v>0</v>
      </c>
      <c r="AL293" s="229"/>
      <c r="AM293" s="33">
        <v>290</v>
      </c>
      <c r="AN293" s="228">
        <f t="shared" si="19"/>
        <v>1</v>
      </c>
      <c r="AO293" s="228">
        <v>0</v>
      </c>
      <c r="AP293" s="228">
        <v>0</v>
      </c>
      <c r="AQ293" s="228">
        <v>0</v>
      </c>
      <c r="AR293" s="228">
        <v>0</v>
      </c>
      <c r="AS293" s="228">
        <v>0</v>
      </c>
      <c r="AT293" s="229"/>
      <c r="AU293" s="33">
        <v>290</v>
      </c>
      <c r="AV293" s="228">
        <v>5</v>
      </c>
      <c r="AW293" s="228">
        <v>0</v>
      </c>
      <c r="AX293" s="228">
        <v>0</v>
      </c>
      <c r="AY293" s="228">
        <v>0</v>
      </c>
      <c r="AZ293" s="228">
        <v>0</v>
      </c>
      <c r="BA293" s="228">
        <v>0</v>
      </c>
      <c r="BB293" s="229"/>
      <c r="BC293" s="184">
        <v>290</v>
      </c>
      <c r="BD293" s="183" t="s">
        <v>395</v>
      </c>
      <c r="BE293" s="117">
        <v>1</v>
      </c>
      <c r="BF293" s="117">
        <v>1</v>
      </c>
      <c r="BG293" s="117">
        <v>1</v>
      </c>
      <c r="BH293" s="117">
        <v>1</v>
      </c>
      <c r="BI293" s="117">
        <v>1</v>
      </c>
    </row>
    <row r="294" spans="8:61" x14ac:dyDescent="0.35">
      <c r="H294" s="33">
        <v>291</v>
      </c>
      <c r="I294" s="228">
        <v>1000</v>
      </c>
      <c r="J294" s="228">
        <v>1000</v>
      </c>
      <c r="K294" s="228">
        <v>1000</v>
      </c>
      <c r="L294" s="228">
        <v>1000</v>
      </c>
      <c r="M294" s="228">
        <v>1000</v>
      </c>
      <c r="N294" s="229"/>
      <c r="O294" s="33">
        <v>291</v>
      </c>
      <c r="P294" s="228">
        <f t="shared" si="16"/>
        <v>11</v>
      </c>
      <c r="Q294" s="228">
        <v>0</v>
      </c>
      <c r="R294" s="228">
        <v>0</v>
      </c>
      <c r="S294" s="228">
        <v>0</v>
      </c>
      <c r="T294" s="228">
        <v>0</v>
      </c>
      <c r="U294" s="228">
        <v>0</v>
      </c>
      <c r="V294" s="229"/>
      <c r="W294" s="33">
        <v>291</v>
      </c>
      <c r="X294" s="228">
        <f t="shared" si="17"/>
        <v>12</v>
      </c>
      <c r="Y294" s="228">
        <v>0</v>
      </c>
      <c r="Z294" s="228">
        <v>0</v>
      </c>
      <c r="AA294" s="228">
        <v>0</v>
      </c>
      <c r="AB294" s="228">
        <v>0</v>
      </c>
      <c r="AC294" s="228">
        <v>0</v>
      </c>
      <c r="AD294" s="229"/>
      <c r="AE294" s="33">
        <v>291</v>
      </c>
      <c r="AF294" s="228">
        <f t="shared" si="18"/>
        <v>13</v>
      </c>
      <c r="AG294" s="228">
        <v>0</v>
      </c>
      <c r="AH294" s="228">
        <v>0</v>
      </c>
      <c r="AI294" s="228">
        <v>0</v>
      </c>
      <c r="AJ294" s="228">
        <v>0</v>
      </c>
      <c r="AK294" s="228">
        <v>0</v>
      </c>
      <c r="AL294" s="229"/>
      <c r="AM294" s="33">
        <v>291</v>
      </c>
      <c r="AN294" s="228">
        <f t="shared" si="19"/>
        <v>1</v>
      </c>
      <c r="AO294" s="228">
        <v>0</v>
      </c>
      <c r="AP294" s="228">
        <v>0</v>
      </c>
      <c r="AQ294" s="228">
        <v>0</v>
      </c>
      <c r="AR294" s="228">
        <v>0</v>
      </c>
      <c r="AS294" s="228">
        <v>0</v>
      </c>
      <c r="AT294" s="229"/>
      <c r="AU294" s="33">
        <v>291</v>
      </c>
      <c r="AV294" s="228">
        <v>5</v>
      </c>
      <c r="AW294" s="228">
        <v>0</v>
      </c>
      <c r="AX294" s="228">
        <v>0</v>
      </c>
      <c r="AY294" s="228">
        <v>0</v>
      </c>
      <c r="AZ294" s="228">
        <v>0</v>
      </c>
      <c r="BA294" s="228">
        <v>0</v>
      </c>
      <c r="BB294" s="229"/>
      <c r="BC294" s="184">
        <v>291</v>
      </c>
      <c r="BD294" s="183" t="s">
        <v>395</v>
      </c>
      <c r="BE294" s="117">
        <v>1</v>
      </c>
      <c r="BF294" s="117">
        <v>1</v>
      </c>
      <c r="BG294" s="117">
        <v>1</v>
      </c>
      <c r="BH294" s="117">
        <v>1</v>
      </c>
      <c r="BI294" s="117">
        <v>1</v>
      </c>
    </row>
    <row r="295" spans="8:61" x14ac:dyDescent="0.35">
      <c r="H295" s="33">
        <v>292</v>
      </c>
      <c r="I295" s="228">
        <v>1000</v>
      </c>
      <c r="J295" s="228">
        <v>1000</v>
      </c>
      <c r="K295" s="228">
        <v>1000</v>
      </c>
      <c r="L295" s="228">
        <v>1000</v>
      </c>
      <c r="M295" s="228">
        <v>1000</v>
      </c>
      <c r="N295" s="229"/>
      <c r="O295" s="33">
        <v>292</v>
      </c>
      <c r="P295" s="228">
        <f t="shared" si="16"/>
        <v>11</v>
      </c>
      <c r="Q295" s="228">
        <v>0</v>
      </c>
      <c r="R295" s="228">
        <v>0</v>
      </c>
      <c r="S295" s="228">
        <v>0</v>
      </c>
      <c r="T295" s="228">
        <v>0</v>
      </c>
      <c r="U295" s="228">
        <v>0</v>
      </c>
      <c r="V295" s="229"/>
      <c r="W295" s="33">
        <v>292</v>
      </c>
      <c r="X295" s="228">
        <f t="shared" si="17"/>
        <v>12</v>
      </c>
      <c r="Y295" s="228">
        <v>0</v>
      </c>
      <c r="Z295" s="228">
        <v>0</v>
      </c>
      <c r="AA295" s="228">
        <v>0</v>
      </c>
      <c r="AB295" s="228">
        <v>0</v>
      </c>
      <c r="AC295" s="228">
        <v>0</v>
      </c>
      <c r="AD295" s="229"/>
      <c r="AE295" s="33">
        <v>292</v>
      </c>
      <c r="AF295" s="228">
        <f t="shared" si="18"/>
        <v>13</v>
      </c>
      <c r="AG295" s="228">
        <v>0</v>
      </c>
      <c r="AH295" s="228">
        <v>0</v>
      </c>
      <c r="AI295" s="228">
        <v>0</v>
      </c>
      <c r="AJ295" s="228">
        <v>0</v>
      </c>
      <c r="AK295" s="228">
        <v>0</v>
      </c>
      <c r="AL295" s="229"/>
      <c r="AM295" s="33">
        <v>292</v>
      </c>
      <c r="AN295" s="228">
        <f t="shared" si="19"/>
        <v>1</v>
      </c>
      <c r="AO295" s="228">
        <v>0</v>
      </c>
      <c r="AP295" s="228">
        <v>0</v>
      </c>
      <c r="AQ295" s="228">
        <v>0</v>
      </c>
      <c r="AR295" s="228">
        <v>0</v>
      </c>
      <c r="AS295" s="228">
        <v>0</v>
      </c>
      <c r="AT295" s="229"/>
      <c r="AU295" s="33">
        <v>292</v>
      </c>
      <c r="AV295" s="228">
        <v>5</v>
      </c>
      <c r="AW295" s="228">
        <v>0</v>
      </c>
      <c r="AX295" s="228">
        <v>0</v>
      </c>
      <c r="AY295" s="228">
        <v>0</v>
      </c>
      <c r="AZ295" s="228">
        <v>0</v>
      </c>
      <c r="BA295" s="228">
        <v>0</v>
      </c>
      <c r="BB295" s="229"/>
      <c r="BC295" s="184">
        <v>292</v>
      </c>
      <c r="BD295" s="183" t="s">
        <v>395</v>
      </c>
      <c r="BE295" s="117">
        <v>1</v>
      </c>
      <c r="BF295" s="117">
        <v>1</v>
      </c>
      <c r="BG295" s="117">
        <v>1</v>
      </c>
      <c r="BH295" s="117">
        <v>1</v>
      </c>
      <c r="BI295" s="117">
        <v>1</v>
      </c>
    </row>
    <row r="296" spans="8:61" x14ac:dyDescent="0.35">
      <c r="H296" s="33">
        <v>293</v>
      </c>
      <c r="I296" s="228">
        <v>1000</v>
      </c>
      <c r="J296" s="228">
        <v>1000</v>
      </c>
      <c r="K296" s="228">
        <v>1000</v>
      </c>
      <c r="L296" s="228">
        <v>1000</v>
      </c>
      <c r="M296" s="228">
        <v>1000</v>
      </c>
      <c r="N296" s="229"/>
      <c r="O296" s="33">
        <v>293</v>
      </c>
      <c r="P296" s="228">
        <f t="shared" si="16"/>
        <v>11</v>
      </c>
      <c r="Q296" s="228">
        <v>0</v>
      </c>
      <c r="R296" s="228">
        <v>0</v>
      </c>
      <c r="S296" s="228">
        <v>0</v>
      </c>
      <c r="T296" s="228">
        <v>0</v>
      </c>
      <c r="U296" s="228">
        <v>0</v>
      </c>
      <c r="V296" s="229"/>
      <c r="W296" s="33">
        <v>293</v>
      </c>
      <c r="X296" s="228">
        <f t="shared" si="17"/>
        <v>12</v>
      </c>
      <c r="Y296" s="228">
        <v>0</v>
      </c>
      <c r="Z296" s="228">
        <v>0</v>
      </c>
      <c r="AA296" s="228">
        <v>0</v>
      </c>
      <c r="AB296" s="228">
        <v>0</v>
      </c>
      <c r="AC296" s="228">
        <v>0</v>
      </c>
      <c r="AD296" s="229"/>
      <c r="AE296" s="33">
        <v>293</v>
      </c>
      <c r="AF296" s="228">
        <f t="shared" si="18"/>
        <v>13</v>
      </c>
      <c r="AG296" s="228">
        <v>0</v>
      </c>
      <c r="AH296" s="228">
        <v>0</v>
      </c>
      <c r="AI296" s="228">
        <v>0</v>
      </c>
      <c r="AJ296" s="228">
        <v>0</v>
      </c>
      <c r="AK296" s="228">
        <v>0</v>
      </c>
      <c r="AL296" s="229"/>
      <c r="AM296" s="33">
        <v>293</v>
      </c>
      <c r="AN296" s="228">
        <f t="shared" si="19"/>
        <v>1</v>
      </c>
      <c r="AO296" s="228">
        <v>0</v>
      </c>
      <c r="AP296" s="228">
        <v>0</v>
      </c>
      <c r="AQ296" s="228">
        <v>0</v>
      </c>
      <c r="AR296" s="228">
        <v>0</v>
      </c>
      <c r="AS296" s="228">
        <v>0</v>
      </c>
      <c r="AT296" s="229"/>
      <c r="AU296" s="33">
        <v>293</v>
      </c>
      <c r="AV296" s="228">
        <v>5</v>
      </c>
      <c r="AW296" s="228">
        <v>0</v>
      </c>
      <c r="AX296" s="228">
        <v>0</v>
      </c>
      <c r="AY296" s="228">
        <v>0</v>
      </c>
      <c r="AZ296" s="228">
        <v>0</v>
      </c>
      <c r="BA296" s="228">
        <v>0</v>
      </c>
      <c r="BB296" s="229"/>
      <c r="BC296" s="184">
        <v>293</v>
      </c>
      <c r="BD296" s="183" t="s">
        <v>395</v>
      </c>
      <c r="BE296" s="117">
        <v>1</v>
      </c>
      <c r="BF296" s="117">
        <v>1</v>
      </c>
      <c r="BG296" s="117">
        <v>1</v>
      </c>
      <c r="BH296" s="117">
        <v>1</v>
      </c>
      <c r="BI296" s="117">
        <v>1</v>
      </c>
    </row>
    <row r="297" spans="8:61" x14ac:dyDescent="0.35">
      <c r="H297" s="33">
        <v>294</v>
      </c>
      <c r="I297" s="228">
        <v>1000</v>
      </c>
      <c r="J297" s="228">
        <v>1000</v>
      </c>
      <c r="K297" s="228">
        <v>1000</v>
      </c>
      <c r="L297" s="228">
        <v>1000</v>
      </c>
      <c r="M297" s="228">
        <v>1000</v>
      </c>
      <c r="N297" s="229"/>
      <c r="O297" s="33">
        <v>294</v>
      </c>
      <c r="P297" s="228">
        <f t="shared" si="16"/>
        <v>11</v>
      </c>
      <c r="Q297" s="228">
        <v>0</v>
      </c>
      <c r="R297" s="228">
        <v>0</v>
      </c>
      <c r="S297" s="228">
        <v>0</v>
      </c>
      <c r="T297" s="228">
        <v>0</v>
      </c>
      <c r="U297" s="228">
        <v>0</v>
      </c>
      <c r="V297" s="229"/>
      <c r="W297" s="33">
        <v>294</v>
      </c>
      <c r="X297" s="228">
        <f t="shared" si="17"/>
        <v>12</v>
      </c>
      <c r="Y297" s="228">
        <v>0</v>
      </c>
      <c r="Z297" s="228">
        <v>0</v>
      </c>
      <c r="AA297" s="228">
        <v>0</v>
      </c>
      <c r="AB297" s="228">
        <v>0</v>
      </c>
      <c r="AC297" s="228">
        <v>0</v>
      </c>
      <c r="AD297" s="229"/>
      <c r="AE297" s="33">
        <v>294</v>
      </c>
      <c r="AF297" s="228">
        <f t="shared" si="18"/>
        <v>13</v>
      </c>
      <c r="AG297" s="228">
        <v>0</v>
      </c>
      <c r="AH297" s="228">
        <v>0</v>
      </c>
      <c r="AI297" s="228">
        <v>0</v>
      </c>
      <c r="AJ297" s="228">
        <v>0</v>
      </c>
      <c r="AK297" s="228">
        <v>0</v>
      </c>
      <c r="AL297" s="229"/>
      <c r="AM297" s="33">
        <v>294</v>
      </c>
      <c r="AN297" s="228">
        <f t="shared" si="19"/>
        <v>1</v>
      </c>
      <c r="AO297" s="228">
        <v>0</v>
      </c>
      <c r="AP297" s="228">
        <v>0</v>
      </c>
      <c r="AQ297" s="228">
        <v>0</v>
      </c>
      <c r="AR297" s="228">
        <v>0</v>
      </c>
      <c r="AS297" s="228">
        <v>0</v>
      </c>
      <c r="AT297" s="229"/>
      <c r="AU297" s="33">
        <v>294</v>
      </c>
      <c r="AV297" s="228">
        <v>5</v>
      </c>
      <c r="AW297" s="228">
        <v>0</v>
      </c>
      <c r="AX297" s="228">
        <v>0</v>
      </c>
      <c r="AY297" s="228">
        <v>0</v>
      </c>
      <c r="AZ297" s="228">
        <v>0</v>
      </c>
      <c r="BA297" s="228">
        <v>0</v>
      </c>
      <c r="BB297" s="229"/>
      <c r="BC297" s="184">
        <v>294</v>
      </c>
      <c r="BD297" s="183" t="s">
        <v>395</v>
      </c>
      <c r="BE297" s="117">
        <v>1</v>
      </c>
      <c r="BF297" s="117">
        <v>1</v>
      </c>
      <c r="BG297" s="117">
        <v>1</v>
      </c>
      <c r="BH297" s="117">
        <v>1</v>
      </c>
      <c r="BI297" s="117">
        <v>1</v>
      </c>
    </row>
    <row r="298" spans="8:61" x14ac:dyDescent="0.35">
      <c r="H298" s="33">
        <v>295</v>
      </c>
      <c r="I298" s="228">
        <v>1000</v>
      </c>
      <c r="J298" s="228">
        <v>1000</v>
      </c>
      <c r="K298" s="228">
        <v>1000</v>
      </c>
      <c r="L298" s="228">
        <v>1000</v>
      </c>
      <c r="M298" s="228">
        <v>1000</v>
      </c>
      <c r="N298" s="229"/>
      <c r="O298" s="33">
        <v>295</v>
      </c>
      <c r="P298" s="228">
        <f t="shared" si="16"/>
        <v>11</v>
      </c>
      <c r="Q298" s="228">
        <v>0</v>
      </c>
      <c r="R298" s="228">
        <v>0</v>
      </c>
      <c r="S298" s="228">
        <v>0</v>
      </c>
      <c r="T298" s="228">
        <v>0</v>
      </c>
      <c r="U298" s="228">
        <v>0</v>
      </c>
      <c r="V298" s="229"/>
      <c r="W298" s="33">
        <v>295</v>
      </c>
      <c r="X298" s="228">
        <f t="shared" si="17"/>
        <v>12</v>
      </c>
      <c r="Y298" s="228">
        <v>0</v>
      </c>
      <c r="Z298" s="228">
        <v>0</v>
      </c>
      <c r="AA298" s="228">
        <v>0</v>
      </c>
      <c r="AB298" s="228">
        <v>0</v>
      </c>
      <c r="AC298" s="228">
        <v>0</v>
      </c>
      <c r="AD298" s="229"/>
      <c r="AE298" s="33">
        <v>295</v>
      </c>
      <c r="AF298" s="228">
        <f t="shared" si="18"/>
        <v>13</v>
      </c>
      <c r="AG298" s="228">
        <v>0</v>
      </c>
      <c r="AH298" s="228">
        <v>0</v>
      </c>
      <c r="AI298" s="228">
        <v>0</v>
      </c>
      <c r="AJ298" s="228">
        <v>0</v>
      </c>
      <c r="AK298" s="228">
        <v>0</v>
      </c>
      <c r="AL298" s="229"/>
      <c r="AM298" s="33">
        <v>295</v>
      </c>
      <c r="AN298" s="228">
        <f t="shared" si="19"/>
        <v>1</v>
      </c>
      <c r="AO298" s="228">
        <v>0</v>
      </c>
      <c r="AP298" s="228">
        <v>0</v>
      </c>
      <c r="AQ298" s="228">
        <v>0</v>
      </c>
      <c r="AR298" s="228">
        <v>0</v>
      </c>
      <c r="AS298" s="228">
        <v>0</v>
      </c>
      <c r="AT298" s="229"/>
      <c r="AU298" s="33">
        <v>295</v>
      </c>
      <c r="AV298" s="228">
        <v>5</v>
      </c>
      <c r="AW298" s="228">
        <v>0</v>
      </c>
      <c r="AX298" s="228">
        <v>0</v>
      </c>
      <c r="AY298" s="228">
        <v>0</v>
      </c>
      <c r="AZ298" s="228">
        <v>0</v>
      </c>
      <c r="BA298" s="228">
        <v>0</v>
      </c>
      <c r="BB298" s="229"/>
      <c r="BC298" s="184">
        <v>295</v>
      </c>
      <c r="BD298" s="183" t="s">
        <v>395</v>
      </c>
      <c r="BE298" s="117">
        <v>1</v>
      </c>
      <c r="BF298" s="117">
        <v>1</v>
      </c>
      <c r="BG298" s="117">
        <v>1</v>
      </c>
      <c r="BH298" s="117">
        <v>1</v>
      </c>
      <c r="BI298" s="117">
        <v>1</v>
      </c>
    </row>
    <row r="299" spans="8:61" x14ac:dyDescent="0.35">
      <c r="H299" s="33">
        <v>296</v>
      </c>
      <c r="I299" s="228">
        <v>1000</v>
      </c>
      <c r="J299" s="228">
        <v>1000</v>
      </c>
      <c r="K299" s="228">
        <v>1000</v>
      </c>
      <c r="L299" s="228">
        <v>1000</v>
      </c>
      <c r="M299" s="228">
        <v>1000</v>
      </c>
      <c r="N299" s="229"/>
      <c r="O299" s="33">
        <v>296</v>
      </c>
      <c r="P299" s="228">
        <f t="shared" si="16"/>
        <v>11</v>
      </c>
      <c r="Q299" s="228">
        <v>0</v>
      </c>
      <c r="R299" s="228">
        <v>0</v>
      </c>
      <c r="S299" s="228">
        <v>0</v>
      </c>
      <c r="T299" s="228">
        <v>0</v>
      </c>
      <c r="U299" s="228">
        <v>0</v>
      </c>
      <c r="V299" s="229"/>
      <c r="W299" s="33">
        <v>296</v>
      </c>
      <c r="X299" s="228">
        <f t="shared" si="17"/>
        <v>12</v>
      </c>
      <c r="Y299" s="228">
        <v>0</v>
      </c>
      <c r="Z299" s="228">
        <v>0</v>
      </c>
      <c r="AA299" s="228">
        <v>0</v>
      </c>
      <c r="AB299" s="228">
        <v>0</v>
      </c>
      <c r="AC299" s="228">
        <v>0</v>
      </c>
      <c r="AD299" s="229"/>
      <c r="AE299" s="33">
        <v>296</v>
      </c>
      <c r="AF299" s="228">
        <f t="shared" si="18"/>
        <v>13</v>
      </c>
      <c r="AG299" s="228">
        <v>0</v>
      </c>
      <c r="AH299" s="228">
        <v>0</v>
      </c>
      <c r="AI299" s="228">
        <v>0</v>
      </c>
      <c r="AJ299" s="228">
        <v>0</v>
      </c>
      <c r="AK299" s="228">
        <v>0</v>
      </c>
      <c r="AL299" s="229"/>
      <c r="AM299" s="33">
        <v>296</v>
      </c>
      <c r="AN299" s="228">
        <f t="shared" si="19"/>
        <v>1</v>
      </c>
      <c r="AO299" s="228">
        <v>0</v>
      </c>
      <c r="AP299" s="228">
        <v>0</v>
      </c>
      <c r="AQ299" s="228">
        <v>0</v>
      </c>
      <c r="AR299" s="228">
        <v>0</v>
      </c>
      <c r="AS299" s="228">
        <v>0</v>
      </c>
      <c r="AT299" s="229"/>
      <c r="AU299" s="33">
        <v>296</v>
      </c>
      <c r="AV299" s="228">
        <v>5</v>
      </c>
      <c r="AW299" s="228">
        <v>0</v>
      </c>
      <c r="AX299" s="228">
        <v>0</v>
      </c>
      <c r="AY299" s="228">
        <v>0</v>
      </c>
      <c r="AZ299" s="228">
        <v>0</v>
      </c>
      <c r="BA299" s="228">
        <v>0</v>
      </c>
      <c r="BB299" s="229"/>
      <c r="BC299" s="184">
        <v>296</v>
      </c>
      <c r="BD299" s="183" t="s">
        <v>395</v>
      </c>
      <c r="BE299" s="117">
        <v>1</v>
      </c>
      <c r="BF299" s="117">
        <v>1</v>
      </c>
      <c r="BG299" s="117">
        <v>1</v>
      </c>
      <c r="BH299" s="117">
        <v>1</v>
      </c>
      <c r="BI299" s="117">
        <v>1</v>
      </c>
    </row>
    <row r="300" spans="8:61" x14ac:dyDescent="0.35">
      <c r="H300" s="33">
        <v>297</v>
      </c>
      <c r="I300" s="228">
        <v>1000</v>
      </c>
      <c r="J300" s="228">
        <v>1000</v>
      </c>
      <c r="K300" s="228">
        <v>1000</v>
      </c>
      <c r="L300" s="228">
        <v>1000</v>
      </c>
      <c r="M300" s="228">
        <v>1000</v>
      </c>
      <c r="N300" s="229"/>
      <c r="O300" s="33">
        <v>297</v>
      </c>
      <c r="P300" s="228">
        <f t="shared" si="16"/>
        <v>11</v>
      </c>
      <c r="Q300" s="228">
        <v>0</v>
      </c>
      <c r="R300" s="228">
        <v>0</v>
      </c>
      <c r="S300" s="228">
        <v>0</v>
      </c>
      <c r="T300" s="228">
        <v>0</v>
      </c>
      <c r="U300" s="228">
        <v>0</v>
      </c>
      <c r="V300" s="229"/>
      <c r="W300" s="33">
        <v>297</v>
      </c>
      <c r="X300" s="228">
        <f t="shared" si="17"/>
        <v>12</v>
      </c>
      <c r="Y300" s="228">
        <v>0</v>
      </c>
      <c r="Z300" s="228">
        <v>0</v>
      </c>
      <c r="AA300" s="228">
        <v>0</v>
      </c>
      <c r="AB300" s="228">
        <v>0</v>
      </c>
      <c r="AC300" s="228">
        <v>0</v>
      </c>
      <c r="AD300" s="229"/>
      <c r="AE300" s="33">
        <v>297</v>
      </c>
      <c r="AF300" s="228">
        <f t="shared" si="18"/>
        <v>13</v>
      </c>
      <c r="AG300" s="228">
        <v>0</v>
      </c>
      <c r="AH300" s="228">
        <v>0</v>
      </c>
      <c r="AI300" s="228">
        <v>0</v>
      </c>
      <c r="AJ300" s="228">
        <v>0</v>
      </c>
      <c r="AK300" s="228">
        <v>0</v>
      </c>
      <c r="AL300" s="229"/>
      <c r="AM300" s="33">
        <v>297</v>
      </c>
      <c r="AN300" s="228">
        <f t="shared" si="19"/>
        <v>1</v>
      </c>
      <c r="AO300" s="228">
        <v>0</v>
      </c>
      <c r="AP300" s="228">
        <v>0</v>
      </c>
      <c r="AQ300" s="228">
        <v>0</v>
      </c>
      <c r="AR300" s="228">
        <v>0</v>
      </c>
      <c r="AS300" s="228">
        <v>0</v>
      </c>
      <c r="AT300" s="229"/>
      <c r="AU300" s="33">
        <v>297</v>
      </c>
      <c r="AV300" s="228">
        <v>5</v>
      </c>
      <c r="AW300" s="228">
        <v>0</v>
      </c>
      <c r="AX300" s="228">
        <v>0</v>
      </c>
      <c r="AY300" s="228">
        <v>0</v>
      </c>
      <c r="AZ300" s="228">
        <v>0</v>
      </c>
      <c r="BA300" s="228">
        <v>0</v>
      </c>
      <c r="BB300" s="229"/>
      <c r="BC300" s="184">
        <v>297</v>
      </c>
      <c r="BD300" s="183" t="s">
        <v>395</v>
      </c>
      <c r="BE300" s="117">
        <v>1</v>
      </c>
      <c r="BF300" s="117">
        <v>1</v>
      </c>
      <c r="BG300" s="117">
        <v>1</v>
      </c>
      <c r="BH300" s="117">
        <v>1</v>
      </c>
      <c r="BI300" s="117">
        <v>1</v>
      </c>
    </row>
    <row r="301" spans="8:61" x14ac:dyDescent="0.35">
      <c r="H301" s="33">
        <v>298</v>
      </c>
      <c r="I301" s="228">
        <v>1000</v>
      </c>
      <c r="J301" s="228">
        <v>1000</v>
      </c>
      <c r="K301" s="228">
        <v>1000</v>
      </c>
      <c r="L301" s="228">
        <v>1000</v>
      </c>
      <c r="M301" s="228">
        <v>1000</v>
      </c>
      <c r="N301" s="229"/>
      <c r="O301" s="33">
        <v>298</v>
      </c>
      <c r="P301" s="228">
        <f t="shared" si="16"/>
        <v>11</v>
      </c>
      <c r="Q301" s="228">
        <v>0</v>
      </c>
      <c r="R301" s="228">
        <v>0</v>
      </c>
      <c r="S301" s="228">
        <v>0</v>
      </c>
      <c r="T301" s="228">
        <v>0</v>
      </c>
      <c r="U301" s="228">
        <v>0</v>
      </c>
      <c r="V301" s="229"/>
      <c r="W301" s="33">
        <v>298</v>
      </c>
      <c r="X301" s="228">
        <f t="shared" si="17"/>
        <v>12</v>
      </c>
      <c r="Y301" s="228">
        <v>0</v>
      </c>
      <c r="Z301" s="228">
        <v>0</v>
      </c>
      <c r="AA301" s="228">
        <v>0</v>
      </c>
      <c r="AB301" s="228">
        <v>0</v>
      </c>
      <c r="AC301" s="228">
        <v>0</v>
      </c>
      <c r="AD301" s="229"/>
      <c r="AE301" s="33">
        <v>298</v>
      </c>
      <c r="AF301" s="228">
        <f t="shared" si="18"/>
        <v>13</v>
      </c>
      <c r="AG301" s="228">
        <v>0</v>
      </c>
      <c r="AH301" s="228">
        <v>0</v>
      </c>
      <c r="AI301" s="228">
        <v>0</v>
      </c>
      <c r="AJ301" s="228">
        <v>0</v>
      </c>
      <c r="AK301" s="228">
        <v>0</v>
      </c>
      <c r="AL301" s="229"/>
      <c r="AM301" s="33">
        <v>298</v>
      </c>
      <c r="AN301" s="228">
        <f t="shared" si="19"/>
        <v>1</v>
      </c>
      <c r="AO301" s="228">
        <v>0</v>
      </c>
      <c r="AP301" s="228">
        <v>0</v>
      </c>
      <c r="AQ301" s="228">
        <v>0</v>
      </c>
      <c r="AR301" s="228">
        <v>0</v>
      </c>
      <c r="AS301" s="228">
        <v>0</v>
      </c>
      <c r="AT301" s="229"/>
      <c r="AU301" s="33">
        <v>298</v>
      </c>
      <c r="AV301" s="228">
        <v>5</v>
      </c>
      <c r="AW301" s="228">
        <v>0</v>
      </c>
      <c r="AX301" s="228">
        <v>0</v>
      </c>
      <c r="AY301" s="228">
        <v>0</v>
      </c>
      <c r="AZ301" s="228">
        <v>0</v>
      </c>
      <c r="BA301" s="228">
        <v>0</v>
      </c>
      <c r="BB301" s="229"/>
      <c r="BC301" s="184">
        <v>298</v>
      </c>
      <c r="BD301" s="183" t="s">
        <v>395</v>
      </c>
      <c r="BE301" s="117">
        <v>1</v>
      </c>
      <c r="BF301" s="117">
        <v>1</v>
      </c>
      <c r="BG301" s="117">
        <v>1</v>
      </c>
      <c r="BH301" s="117">
        <v>1</v>
      </c>
      <c r="BI301" s="117">
        <v>1</v>
      </c>
    </row>
    <row r="302" spans="8:61" x14ac:dyDescent="0.35">
      <c r="H302" s="33">
        <v>299</v>
      </c>
      <c r="I302" s="228">
        <v>1000</v>
      </c>
      <c r="J302" s="228">
        <v>1000</v>
      </c>
      <c r="K302" s="228">
        <v>1000</v>
      </c>
      <c r="L302" s="228">
        <v>1000</v>
      </c>
      <c r="M302" s="228">
        <v>1000</v>
      </c>
      <c r="N302" s="229"/>
      <c r="O302" s="33">
        <v>299</v>
      </c>
      <c r="P302" s="228">
        <f t="shared" si="16"/>
        <v>11</v>
      </c>
      <c r="Q302" s="228">
        <v>0</v>
      </c>
      <c r="R302" s="228">
        <v>0</v>
      </c>
      <c r="S302" s="228">
        <v>0</v>
      </c>
      <c r="T302" s="228">
        <v>0</v>
      </c>
      <c r="U302" s="228">
        <v>0</v>
      </c>
      <c r="V302" s="229"/>
      <c r="W302" s="33">
        <v>299</v>
      </c>
      <c r="X302" s="228">
        <f t="shared" si="17"/>
        <v>12</v>
      </c>
      <c r="Y302" s="228">
        <v>0</v>
      </c>
      <c r="Z302" s="228">
        <v>0</v>
      </c>
      <c r="AA302" s="228">
        <v>0</v>
      </c>
      <c r="AB302" s="228">
        <v>0</v>
      </c>
      <c r="AC302" s="228">
        <v>0</v>
      </c>
      <c r="AD302" s="229"/>
      <c r="AE302" s="33">
        <v>299</v>
      </c>
      <c r="AF302" s="228">
        <f t="shared" si="18"/>
        <v>13</v>
      </c>
      <c r="AG302" s="228">
        <v>0</v>
      </c>
      <c r="AH302" s="228">
        <v>0</v>
      </c>
      <c r="AI302" s="228">
        <v>0</v>
      </c>
      <c r="AJ302" s="228">
        <v>0</v>
      </c>
      <c r="AK302" s="228">
        <v>0</v>
      </c>
      <c r="AL302" s="229"/>
      <c r="AM302" s="33">
        <v>299</v>
      </c>
      <c r="AN302" s="228">
        <f t="shared" si="19"/>
        <v>1</v>
      </c>
      <c r="AO302" s="228">
        <v>0</v>
      </c>
      <c r="AP302" s="228">
        <v>0</v>
      </c>
      <c r="AQ302" s="228">
        <v>0</v>
      </c>
      <c r="AR302" s="228">
        <v>0</v>
      </c>
      <c r="AS302" s="228">
        <v>0</v>
      </c>
      <c r="AT302" s="229"/>
      <c r="AU302" s="33">
        <v>299</v>
      </c>
      <c r="AV302" s="228">
        <v>5</v>
      </c>
      <c r="AW302" s="228">
        <v>0</v>
      </c>
      <c r="AX302" s="228">
        <v>0</v>
      </c>
      <c r="AY302" s="228">
        <v>0</v>
      </c>
      <c r="AZ302" s="228">
        <v>0</v>
      </c>
      <c r="BA302" s="228">
        <v>0</v>
      </c>
      <c r="BB302" s="229"/>
      <c r="BC302" s="184">
        <v>299</v>
      </c>
      <c r="BD302" s="183" t="s">
        <v>395</v>
      </c>
      <c r="BE302" s="117">
        <v>1</v>
      </c>
      <c r="BF302" s="117">
        <v>1</v>
      </c>
      <c r="BG302" s="117">
        <v>1</v>
      </c>
      <c r="BH302" s="117">
        <v>1</v>
      </c>
      <c r="BI302" s="117">
        <v>1</v>
      </c>
    </row>
    <row r="303" spans="8:61" x14ac:dyDescent="0.35">
      <c r="H303" s="33">
        <v>300</v>
      </c>
      <c r="I303" s="228">
        <v>1000</v>
      </c>
      <c r="J303" s="228">
        <v>1000</v>
      </c>
      <c r="K303" s="228">
        <v>1000</v>
      </c>
      <c r="L303" s="228">
        <v>1000</v>
      </c>
      <c r="M303" s="228">
        <v>1000</v>
      </c>
      <c r="N303" s="229"/>
      <c r="O303" s="33">
        <v>300</v>
      </c>
      <c r="P303" s="228">
        <f t="shared" si="16"/>
        <v>11</v>
      </c>
      <c r="Q303" s="228">
        <v>0</v>
      </c>
      <c r="R303" s="228">
        <v>0</v>
      </c>
      <c r="S303" s="228">
        <v>0</v>
      </c>
      <c r="T303" s="228">
        <v>0</v>
      </c>
      <c r="U303" s="228">
        <v>0</v>
      </c>
      <c r="V303" s="229"/>
      <c r="W303" s="33">
        <v>300</v>
      </c>
      <c r="X303" s="228">
        <f t="shared" si="17"/>
        <v>12</v>
      </c>
      <c r="Y303" s="228">
        <v>0</v>
      </c>
      <c r="Z303" s="228">
        <v>0</v>
      </c>
      <c r="AA303" s="228">
        <v>0</v>
      </c>
      <c r="AB303" s="228">
        <v>0</v>
      </c>
      <c r="AC303" s="228">
        <v>0</v>
      </c>
      <c r="AD303" s="229"/>
      <c r="AE303" s="33">
        <v>300</v>
      </c>
      <c r="AF303" s="228">
        <f t="shared" si="18"/>
        <v>13</v>
      </c>
      <c r="AG303" s="228">
        <v>0</v>
      </c>
      <c r="AH303" s="228">
        <v>0</v>
      </c>
      <c r="AI303" s="228">
        <v>0</v>
      </c>
      <c r="AJ303" s="228">
        <v>0</v>
      </c>
      <c r="AK303" s="228">
        <v>0</v>
      </c>
      <c r="AL303" s="229"/>
      <c r="AM303" s="33">
        <v>300</v>
      </c>
      <c r="AN303" s="228">
        <f t="shared" si="19"/>
        <v>1</v>
      </c>
      <c r="AO303" s="228">
        <v>0</v>
      </c>
      <c r="AP303" s="228">
        <v>0</v>
      </c>
      <c r="AQ303" s="228">
        <v>0</v>
      </c>
      <c r="AR303" s="228">
        <v>0</v>
      </c>
      <c r="AS303" s="228">
        <v>0</v>
      </c>
      <c r="AT303" s="229"/>
      <c r="AU303" s="33">
        <v>300</v>
      </c>
      <c r="AV303" s="228">
        <v>5</v>
      </c>
      <c r="AW303" s="228">
        <v>0</v>
      </c>
      <c r="AX303" s="228">
        <v>0</v>
      </c>
      <c r="AY303" s="228">
        <v>0</v>
      </c>
      <c r="AZ303" s="228">
        <v>0</v>
      </c>
      <c r="BA303" s="228">
        <v>0</v>
      </c>
      <c r="BB303" s="229"/>
      <c r="BC303" s="184">
        <v>300</v>
      </c>
      <c r="BD303" s="183" t="s">
        <v>395</v>
      </c>
      <c r="BE303" s="117">
        <v>1</v>
      </c>
      <c r="BF303" s="117">
        <v>1</v>
      </c>
      <c r="BG303" s="117">
        <v>1</v>
      </c>
      <c r="BH303" s="117">
        <v>1</v>
      </c>
      <c r="BI303" s="117">
        <v>1</v>
      </c>
    </row>
  </sheetData>
  <mergeCells count="5">
    <mergeCell ref="P1:U1"/>
    <mergeCell ref="X1:AC1"/>
    <mergeCell ref="AF1:AK1"/>
    <mergeCell ref="AN1:AS1"/>
    <mergeCell ref="AV1:BA1"/>
  </mergeCells>
  <pageMargins left="0.25" right="0.25" top="0.75" bottom="0.75" header="0.3" footer="0.3"/>
  <pageSetup scale="16" orientation="landscape"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FF6699"/>
  </sheetPr>
  <dimension ref="A1:BI303"/>
  <sheetViews>
    <sheetView zoomScale="70" zoomScaleNormal="70" workbookViewId="0">
      <selection activeCell="F40" sqref="F40"/>
    </sheetView>
  </sheetViews>
  <sheetFormatPr defaultColWidth="9.1796875" defaultRowHeight="14.5" x14ac:dyDescent="0.35"/>
  <cols>
    <col min="1" max="1" width="43.1796875" style="227" bestFit="1" customWidth="1"/>
    <col min="2" max="6" width="9.1796875" style="227"/>
    <col min="7" max="7" width="14.7265625" style="227" customWidth="1"/>
    <col min="8" max="13" width="9.1796875" style="227"/>
    <col min="14" max="14" width="14.1796875" style="227" customWidth="1"/>
    <col min="15" max="53" width="9.1796875" style="227"/>
    <col min="54" max="54" width="10.54296875" style="227" bestFit="1" customWidth="1"/>
    <col min="55" max="16384" width="9.1796875" style="227"/>
  </cols>
  <sheetData>
    <row r="1" spans="1:61" s="229" customFormat="1" ht="99" customHeight="1" x14ac:dyDescent="0.35">
      <c r="A1" s="233" t="s">
        <v>397</v>
      </c>
      <c r="B1" s="178">
        <v>1</v>
      </c>
      <c r="C1" s="178">
        <v>2</v>
      </c>
      <c r="D1" s="178">
        <v>3</v>
      </c>
      <c r="E1" s="178">
        <v>4</v>
      </c>
      <c r="F1" s="178">
        <v>5</v>
      </c>
      <c r="H1" s="284" t="s">
        <v>404</v>
      </c>
      <c r="I1" s="178"/>
      <c r="J1" s="178"/>
      <c r="K1" s="178"/>
      <c r="L1" s="178"/>
      <c r="M1" s="178"/>
      <c r="N1" s="275" t="s">
        <v>405</v>
      </c>
      <c r="O1" s="233" t="s">
        <v>7</v>
      </c>
      <c r="P1" s="378" t="str">
        <f>IF('System Inputs'!D2="","",'System Inputs'!D2)</f>
        <v>NEA 2-region Test Case A+60</v>
      </c>
      <c r="Q1" s="378"/>
      <c r="R1" s="378"/>
      <c r="S1" s="378"/>
      <c r="T1" s="378"/>
      <c r="U1" s="378"/>
      <c r="W1" s="233" t="s">
        <v>7</v>
      </c>
      <c r="X1" s="378" t="str">
        <f>IF('System Inputs'!E2="","",'System Inputs'!E2)</f>
        <v>NEA 2-region Test Case A+40</v>
      </c>
      <c r="Y1" s="378"/>
      <c r="Z1" s="378"/>
      <c r="AA1" s="378"/>
      <c r="AB1" s="378"/>
      <c r="AC1" s="378"/>
      <c r="AE1" s="233" t="s">
        <v>7</v>
      </c>
      <c r="AF1" s="378" t="str">
        <f>IF('System Inputs'!F2="","",'System Inputs'!F2)</f>
        <v>NEA 2-region Test Case A+0</v>
      </c>
      <c r="AG1" s="378"/>
      <c r="AH1" s="378"/>
      <c r="AI1" s="378"/>
      <c r="AJ1" s="378"/>
      <c r="AK1" s="378"/>
      <c r="AM1" s="233" t="s">
        <v>7</v>
      </c>
      <c r="AN1" s="378" t="str">
        <f>IF('System Inputs'!G2="","",'System Inputs'!G2)</f>
        <v>NEA 2-region Equilibrium</v>
      </c>
      <c r="AO1" s="378"/>
      <c r="AP1" s="378"/>
      <c r="AQ1" s="378"/>
      <c r="AR1" s="378"/>
      <c r="AS1" s="378"/>
      <c r="AU1" s="233" t="s">
        <v>7</v>
      </c>
      <c r="AV1" s="378" t="str">
        <f>IF('System Inputs'!H2="","",'System Inputs'!H2)</f>
        <v>NEA 2-region Test Case C</v>
      </c>
      <c r="AW1" s="378"/>
      <c r="AX1" s="378"/>
      <c r="AY1" s="378"/>
      <c r="AZ1" s="378"/>
      <c r="BA1" s="378"/>
      <c r="BB1" s="276" t="s">
        <v>406</v>
      </c>
      <c r="BC1" s="277"/>
      <c r="BD1" s="278" t="s">
        <v>32</v>
      </c>
      <c r="BE1" s="279">
        <v>1</v>
      </c>
      <c r="BF1" s="279">
        <v>2</v>
      </c>
      <c r="BG1" s="279">
        <v>3</v>
      </c>
      <c r="BH1" s="279">
        <v>4</v>
      </c>
      <c r="BI1" s="279">
        <v>5</v>
      </c>
    </row>
    <row r="2" spans="1:61" s="229"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280" t="str">
        <f>B2</f>
        <v>NEA 2-region Test Case A+60</v>
      </c>
      <c r="J2" s="280" t="str">
        <f>C2</f>
        <v>NEA 2-region Test Case A+40</v>
      </c>
      <c r="K2" s="280" t="str">
        <f>D2</f>
        <v>NEA 2-region Test Case A+0</v>
      </c>
      <c r="L2" s="280" t="str">
        <f>E2</f>
        <v>NEA 2-region Equilibrium</v>
      </c>
      <c r="M2" s="280" t="str">
        <f>F2</f>
        <v>NEA 2-region Test Case C</v>
      </c>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1" t="s">
        <v>38</v>
      </c>
      <c r="BE2" s="189" t="str">
        <f>B2</f>
        <v>NEA 2-region Test Case A+60</v>
      </c>
      <c r="BF2" s="189" t="str">
        <f>C2</f>
        <v>NEA 2-region Test Case A+40</v>
      </c>
      <c r="BG2" s="189" t="str">
        <f>D2</f>
        <v>NEA 2-region Test Case A+0</v>
      </c>
      <c r="BH2" s="189" t="str">
        <f>E2</f>
        <v>NEA 2-region Equilibrium</v>
      </c>
      <c r="BI2" s="189" t="str">
        <f>F2</f>
        <v>NEA 2-region Test Case C</v>
      </c>
    </row>
    <row r="3" spans="1:61" s="229" customFormat="1" x14ac:dyDescent="0.35">
      <c r="A3" s="33" t="s">
        <v>254</v>
      </c>
      <c r="B3" s="228">
        <v>5</v>
      </c>
      <c r="C3" s="228">
        <v>5</v>
      </c>
      <c r="D3" s="228">
        <v>5</v>
      </c>
      <c r="E3" s="228">
        <v>5</v>
      </c>
      <c r="F3" s="228">
        <v>5</v>
      </c>
      <c r="G3" s="281"/>
      <c r="H3" s="33">
        <v>0</v>
      </c>
      <c r="I3" s="228">
        <v>1000</v>
      </c>
      <c r="J3" s="228">
        <v>1000</v>
      </c>
      <c r="K3" s="228">
        <v>1000</v>
      </c>
      <c r="L3" s="228">
        <v>1000</v>
      </c>
      <c r="M3" s="228">
        <v>1000</v>
      </c>
      <c r="O3" s="33">
        <v>0</v>
      </c>
      <c r="P3" s="228">
        <v>2</v>
      </c>
      <c r="Q3" s="228">
        <v>2</v>
      </c>
      <c r="R3" s="228">
        <v>2</v>
      </c>
      <c r="S3" s="228">
        <v>2</v>
      </c>
      <c r="T3" s="228">
        <v>2</v>
      </c>
      <c r="U3" s="228">
        <v>2</v>
      </c>
      <c r="W3" s="33">
        <v>0</v>
      </c>
      <c r="X3" s="228">
        <v>2</v>
      </c>
      <c r="Y3" s="228">
        <v>2</v>
      </c>
      <c r="Z3" s="228">
        <v>2</v>
      </c>
      <c r="AA3" s="228">
        <v>2</v>
      </c>
      <c r="AB3" s="228">
        <v>2</v>
      </c>
      <c r="AC3" s="228">
        <v>2</v>
      </c>
      <c r="AE3" s="33">
        <v>0</v>
      </c>
      <c r="AF3" s="250">
        <v>2</v>
      </c>
      <c r="AG3" s="228">
        <v>2</v>
      </c>
      <c r="AH3" s="228">
        <v>2</v>
      </c>
      <c r="AI3" s="228">
        <v>2</v>
      </c>
      <c r="AJ3" s="228">
        <v>2</v>
      </c>
      <c r="AK3" s="228">
        <v>2</v>
      </c>
      <c r="AM3" s="33">
        <v>0</v>
      </c>
      <c r="AN3" s="228">
        <v>2</v>
      </c>
      <c r="AO3" s="228">
        <v>2</v>
      </c>
      <c r="AP3" s="228">
        <v>2</v>
      </c>
      <c r="AQ3" s="228">
        <v>2</v>
      </c>
      <c r="AR3" s="228">
        <v>2</v>
      </c>
      <c r="AS3" s="228">
        <v>2</v>
      </c>
      <c r="AU3" s="33">
        <v>0</v>
      </c>
      <c r="AV3" s="228">
        <v>2</v>
      </c>
      <c r="AW3" s="228">
        <v>2</v>
      </c>
      <c r="AX3" s="228">
        <v>2</v>
      </c>
      <c r="AY3" s="228">
        <v>2</v>
      </c>
      <c r="AZ3" s="228">
        <v>2</v>
      </c>
      <c r="BA3" s="228">
        <v>2</v>
      </c>
      <c r="BC3" s="184">
        <v>0</v>
      </c>
      <c r="BD3" s="183" t="s">
        <v>395</v>
      </c>
      <c r="BE3" s="117">
        <v>1</v>
      </c>
      <c r="BF3" s="117">
        <v>1</v>
      </c>
      <c r="BG3" s="117">
        <v>1</v>
      </c>
      <c r="BH3" s="117">
        <v>1</v>
      </c>
      <c r="BI3" s="117">
        <v>1</v>
      </c>
    </row>
    <row r="4" spans="1:61" s="229" customFormat="1" x14ac:dyDescent="0.35">
      <c r="A4" s="33" t="s">
        <v>255</v>
      </c>
      <c r="B4" s="228">
        <v>60</v>
      </c>
      <c r="C4" s="228">
        <v>60</v>
      </c>
      <c r="D4" s="228">
        <v>60</v>
      </c>
      <c r="E4" s="228">
        <v>60</v>
      </c>
      <c r="F4" s="228">
        <v>60</v>
      </c>
      <c r="G4" s="281"/>
      <c r="H4" s="33">
        <v>1</v>
      </c>
      <c r="I4" s="228">
        <v>1000</v>
      </c>
      <c r="J4" s="228">
        <v>1000</v>
      </c>
      <c r="K4" s="228">
        <v>1000</v>
      </c>
      <c r="L4" s="228">
        <v>1000</v>
      </c>
      <c r="M4" s="228">
        <v>1000</v>
      </c>
      <c r="O4" s="33">
        <v>1</v>
      </c>
      <c r="P4" s="228">
        <v>2</v>
      </c>
      <c r="Q4" s="228">
        <v>2</v>
      </c>
      <c r="R4" s="228">
        <v>2</v>
      </c>
      <c r="S4" s="228">
        <v>2</v>
      </c>
      <c r="T4" s="228">
        <v>2</v>
      </c>
      <c r="U4" s="228">
        <v>2</v>
      </c>
      <c r="W4" s="33">
        <v>1</v>
      </c>
      <c r="X4" s="228">
        <v>2</v>
      </c>
      <c r="Y4" s="228">
        <v>2</v>
      </c>
      <c r="Z4" s="228">
        <v>2</v>
      </c>
      <c r="AA4" s="228">
        <v>2</v>
      </c>
      <c r="AB4" s="228">
        <v>2</v>
      </c>
      <c r="AC4" s="228">
        <v>2</v>
      </c>
      <c r="AE4" s="33">
        <v>1</v>
      </c>
      <c r="AF4" s="228">
        <v>2</v>
      </c>
      <c r="AG4" s="228">
        <v>2</v>
      </c>
      <c r="AH4" s="228">
        <v>2</v>
      </c>
      <c r="AI4" s="228">
        <v>2</v>
      </c>
      <c r="AJ4" s="228">
        <v>2</v>
      </c>
      <c r="AK4" s="228">
        <v>2</v>
      </c>
      <c r="AM4" s="33">
        <v>1</v>
      </c>
      <c r="AN4" s="228">
        <v>2</v>
      </c>
      <c r="AO4" s="228">
        <v>2</v>
      </c>
      <c r="AP4" s="228">
        <v>2</v>
      </c>
      <c r="AQ4" s="228">
        <v>2</v>
      </c>
      <c r="AR4" s="228">
        <v>2</v>
      </c>
      <c r="AS4" s="228">
        <v>2</v>
      </c>
      <c r="AU4" s="33">
        <v>1</v>
      </c>
      <c r="AV4" s="228">
        <v>2</v>
      </c>
      <c r="AW4" s="228">
        <v>2</v>
      </c>
      <c r="AX4" s="228">
        <v>2</v>
      </c>
      <c r="AY4" s="228">
        <v>2</v>
      </c>
      <c r="AZ4" s="228">
        <v>2</v>
      </c>
      <c r="BA4" s="228">
        <v>2</v>
      </c>
      <c r="BC4" s="184">
        <v>1</v>
      </c>
      <c r="BD4" s="183" t="s">
        <v>395</v>
      </c>
      <c r="BE4" s="117">
        <v>1</v>
      </c>
      <c r="BF4" s="117">
        <v>1</v>
      </c>
      <c r="BG4" s="117">
        <v>1</v>
      </c>
      <c r="BH4" s="117">
        <v>1</v>
      </c>
      <c r="BI4" s="117">
        <v>1</v>
      </c>
    </row>
    <row r="5" spans="1:61" s="229" customFormat="1" x14ac:dyDescent="0.35">
      <c r="A5" s="33" t="s">
        <v>256</v>
      </c>
      <c r="B5" s="228">
        <v>0.5</v>
      </c>
      <c r="C5" s="228">
        <v>0.5</v>
      </c>
      <c r="D5" s="228">
        <v>0.5</v>
      </c>
      <c r="E5" s="228">
        <v>0.5</v>
      </c>
      <c r="F5" s="228">
        <v>1</v>
      </c>
      <c r="G5" s="281"/>
      <c r="H5" s="33">
        <v>2</v>
      </c>
      <c r="I5" s="228">
        <v>1000</v>
      </c>
      <c r="J5" s="228">
        <v>1000</v>
      </c>
      <c r="K5" s="228">
        <v>1000</v>
      </c>
      <c r="L5" s="228">
        <v>1000</v>
      </c>
      <c r="M5" s="228">
        <v>1000</v>
      </c>
      <c r="O5" s="33">
        <v>2</v>
      </c>
      <c r="P5" s="228">
        <v>2</v>
      </c>
      <c r="Q5" s="228">
        <v>2</v>
      </c>
      <c r="R5" s="228">
        <v>2</v>
      </c>
      <c r="S5" s="228">
        <v>2</v>
      </c>
      <c r="T5" s="228">
        <v>2</v>
      </c>
      <c r="U5" s="228">
        <v>2</v>
      </c>
      <c r="W5" s="33">
        <v>2</v>
      </c>
      <c r="X5" s="228">
        <v>2</v>
      </c>
      <c r="Y5" s="228">
        <v>2</v>
      </c>
      <c r="Z5" s="228">
        <v>2</v>
      </c>
      <c r="AA5" s="228">
        <v>2</v>
      </c>
      <c r="AB5" s="228">
        <v>2</v>
      </c>
      <c r="AC5" s="228">
        <v>2</v>
      </c>
      <c r="AE5" s="33">
        <v>2</v>
      </c>
      <c r="AF5" s="228">
        <v>2</v>
      </c>
      <c r="AG5" s="228">
        <v>2</v>
      </c>
      <c r="AH5" s="228">
        <v>2</v>
      </c>
      <c r="AI5" s="228">
        <v>2</v>
      </c>
      <c r="AJ5" s="228">
        <v>2</v>
      </c>
      <c r="AK5" s="228">
        <v>2</v>
      </c>
      <c r="AM5" s="33">
        <v>2</v>
      </c>
      <c r="AN5" s="228">
        <v>2</v>
      </c>
      <c r="AO5" s="228">
        <v>2</v>
      </c>
      <c r="AP5" s="228">
        <v>2</v>
      </c>
      <c r="AQ5" s="228">
        <v>2</v>
      </c>
      <c r="AR5" s="228">
        <v>2</v>
      </c>
      <c r="AS5" s="228">
        <v>2</v>
      </c>
      <c r="AU5" s="33">
        <v>2</v>
      </c>
      <c r="AV5" s="228">
        <v>2</v>
      </c>
      <c r="AW5" s="228">
        <v>2</v>
      </c>
      <c r="AX5" s="228">
        <v>2</v>
      </c>
      <c r="AY5" s="228">
        <v>2</v>
      </c>
      <c r="AZ5" s="228">
        <v>2</v>
      </c>
      <c r="BA5" s="228">
        <v>2</v>
      </c>
      <c r="BC5" s="184">
        <v>2</v>
      </c>
      <c r="BD5" s="183" t="s">
        <v>395</v>
      </c>
      <c r="BE5" s="117">
        <v>1</v>
      </c>
      <c r="BF5" s="117">
        <v>1</v>
      </c>
      <c r="BG5" s="117">
        <v>1</v>
      </c>
      <c r="BH5" s="117">
        <v>1</v>
      </c>
      <c r="BI5" s="117">
        <v>1</v>
      </c>
    </row>
    <row r="6" spans="1:61" s="229" customFormat="1" x14ac:dyDescent="0.35">
      <c r="A6" s="33" t="s">
        <v>253</v>
      </c>
      <c r="B6" s="228" t="b">
        <v>0</v>
      </c>
      <c r="C6" s="228" t="b">
        <v>0</v>
      </c>
      <c r="D6" s="228" t="b">
        <v>0</v>
      </c>
      <c r="E6" s="228" t="b">
        <v>0</v>
      </c>
      <c r="F6" s="228" t="b">
        <v>0</v>
      </c>
      <c r="G6" s="282"/>
      <c r="H6" s="33">
        <v>3</v>
      </c>
      <c r="I6" s="228">
        <v>1000</v>
      </c>
      <c r="J6" s="228">
        <v>1000</v>
      </c>
      <c r="K6" s="228">
        <v>1000</v>
      </c>
      <c r="L6" s="228">
        <v>1000</v>
      </c>
      <c r="M6" s="228">
        <v>1000</v>
      </c>
      <c r="O6" s="33">
        <v>3</v>
      </c>
      <c r="P6" s="228">
        <v>2</v>
      </c>
      <c r="Q6" s="228">
        <v>2</v>
      </c>
      <c r="R6" s="228">
        <v>2</v>
      </c>
      <c r="S6" s="228">
        <v>2</v>
      </c>
      <c r="T6" s="228">
        <v>2</v>
      </c>
      <c r="U6" s="228">
        <v>2</v>
      </c>
      <c r="W6" s="33">
        <v>3</v>
      </c>
      <c r="X6" s="228">
        <v>2</v>
      </c>
      <c r="Y6" s="228">
        <v>2</v>
      </c>
      <c r="Z6" s="228">
        <v>2</v>
      </c>
      <c r="AA6" s="228">
        <v>2</v>
      </c>
      <c r="AB6" s="228">
        <v>2</v>
      </c>
      <c r="AC6" s="228">
        <v>2</v>
      </c>
      <c r="AE6" s="33">
        <v>3</v>
      </c>
      <c r="AF6" s="228">
        <v>2</v>
      </c>
      <c r="AG6" s="228">
        <v>2</v>
      </c>
      <c r="AH6" s="228">
        <v>2</v>
      </c>
      <c r="AI6" s="228">
        <v>2</v>
      </c>
      <c r="AJ6" s="228">
        <v>2</v>
      </c>
      <c r="AK6" s="228">
        <v>2</v>
      </c>
      <c r="AM6" s="33">
        <v>3</v>
      </c>
      <c r="AN6" s="228">
        <v>2</v>
      </c>
      <c r="AO6" s="228">
        <v>2</v>
      </c>
      <c r="AP6" s="228">
        <v>2</v>
      </c>
      <c r="AQ6" s="228">
        <v>2</v>
      </c>
      <c r="AR6" s="228">
        <v>2</v>
      </c>
      <c r="AS6" s="228">
        <v>2</v>
      </c>
      <c r="AU6" s="33">
        <v>3</v>
      </c>
      <c r="AV6" s="228">
        <v>2</v>
      </c>
      <c r="AW6" s="228">
        <v>2</v>
      </c>
      <c r="AX6" s="228">
        <v>2</v>
      </c>
      <c r="AY6" s="228">
        <v>2</v>
      </c>
      <c r="AZ6" s="228">
        <v>2</v>
      </c>
      <c r="BA6" s="228">
        <v>2</v>
      </c>
      <c r="BC6" s="184">
        <v>3</v>
      </c>
      <c r="BD6" s="183" t="s">
        <v>395</v>
      </c>
      <c r="BE6" s="117">
        <v>1</v>
      </c>
      <c r="BF6" s="117">
        <v>1</v>
      </c>
      <c r="BG6" s="117">
        <v>1</v>
      </c>
      <c r="BH6" s="117">
        <v>1</v>
      </c>
      <c r="BI6" s="117">
        <v>1</v>
      </c>
    </row>
    <row r="7" spans="1:61" s="229" customFormat="1" x14ac:dyDescent="0.35">
      <c r="A7" s="33" t="s">
        <v>257</v>
      </c>
      <c r="B7" s="228">
        <v>0.1</v>
      </c>
      <c r="C7" s="228">
        <v>0.1</v>
      </c>
      <c r="D7" s="228">
        <v>0.1</v>
      </c>
      <c r="E7" s="228">
        <v>0.1</v>
      </c>
      <c r="F7" s="228">
        <v>0.1</v>
      </c>
      <c r="G7" s="282"/>
      <c r="H7" s="33">
        <v>4</v>
      </c>
      <c r="I7" s="228">
        <v>1000</v>
      </c>
      <c r="J7" s="228">
        <v>1000</v>
      </c>
      <c r="K7" s="228">
        <v>1000</v>
      </c>
      <c r="L7" s="228">
        <v>1000</v>
      </c>
      <c r="M7" s="228">
        <v>1000</v>
      </c>
      <c r="O7" s="33">
        <v>4</v>
      </c>
      <c r="P7" s="228">
        <v>2</v>
      </c>
      <c r="Q7" s="228">
        <v>2</v>
      </c>
      <c r="R7" s="228">
        <v>2</v>
      </c>
      <c r="S7" s="228">
        <v>2</v>
      </c>
      <c r="T7" s="228">
        <v>2</v>
      </c>
      <c r="U7" s="228">
        <v>2</v>
      </c>
      <c r="W7" s="33">
        <v>4</v>
      </c>
      <c r="X7" s="228">
        <v>2</v>
      </c>
      <c r="Y7" s="228">
        <v>2</v>
      </c>
      <c r="Z7" s="228">
        <v>2</v>
      </c>
      <c r="AA7" s="228">
        <v>2</v>
      </c>
      <c r="AB7" s="228">
        <v>2</v>
      </c>
      <c r="AC7" s="228">
        <v>2</v>
      </c>
      <c r="AE7" s="33">
        <v>4</v>
      </c>
      <c r="AF7" s="228">
        <v>2</v>
      </c>
      <c r="AG7" s="228">
        <v>2</v>
      </c>
      <c r="AH7" s="228">
        <v>2</v>
      </c>
      <c r="AI7" s="228">
        <v>2</v>
      </c>
      <c r="AJ7" s="228">
        <v>2</v>
      </c>
      <c r="AK7" s="228">
        <v>2</v>
      </c>
      <c r="AM7" s="33">
        <v>4</v>
      </c>
      <c r="AN7" s="228">
        <v>2</v>
      </c>
      <c r="AO7" s="228">
        <v>2</v>
      </c>
      <c r="AP7" s="228">
        <v>2</v>
      </c>
      <c r="AQ7" s="228">
        <v>2</v>
      </c>
      <c r="AR7" s="228">
        <v>2</v>
      </c>
      <c r="AS7" s="228">
        <v>2</v>
      </c>
      <c r="AU7" s="33">
        <v>4</v>
      </c>
      <c r="AV7" s="228">
        <v>2</v>
      </c>
      <c r="AW7" s="228">
        <v>2</v>
      </c>
      <c r="AX7" s="228">
        <v>2</v>
      </c>
      <c r="AY7" s="228">
        <v>2</v>
      </c>
      <c r="AZ7" s="228">
        <v>2</v>
      </c>
      <c r="BA7" s="228">
        <v>2</v>
      </c>
      <c r="BC7" s="184">
        <v>4</v>
      </c>
      <c r="BD7" s="183" t="s">
        <v>395</v>
      </c>
      <c r="BE7" s="117">
        <v>1</v>
      </c>
      <c r="BF7" s="117">
        <v>1</v>
      </c>
      <c r="BG7" s="117">
        <v>1</v>
      </c>
      <c r="BH7" s="117">
        <v>1</v>
      </c>
      <c r="BI7" s="117">
        <v>1</v>
      </c>
    </row>
    <row r="8" spans="1:61" s="229" customFormat="1" x14ac:dyDescent="0.35">
      <c r="A8" s="33" t="s">
        <v>258</v>
      </c>
      <c r="B8" s="228">
        <v>0</v>
      </c>
      <c r="C8" s="228">
        <v>0</v>
      </c>
      <c r="D8" s="228">
        <v>0</v>
      </c>
      <c r="E8" s="228">
        <v>0.64</v>
      </c>
      <c r="F8" s="228">
        <v>0</v>
      </c>
      <c r="G8" s="282"/>
      <c r="H8" s="33">
        <v>5</v>
      </c>
      <c r="I8" s="228">
        <v>1000</v>
      </c>
      <c r="J8" s="228">
        <v>1000</v>
      </c>
      <c r="K8" s="228">
        <v>1000</v>
      </c>
      <c r="L8" s="228">
        <v>1000</v>
      </c>
      <c r="M8" s="228">
        <v>1000</v>
      </c>
      <c r="O8" s="33">
        <v>5</v>
      </c>
      <c r="P8" s="228">
        <v>2</v>
      </c>
      <c r="Q8" s="228">
        <v>2</v>
      </c>
      <c r="R8" s="228">
        <v>2</v>
      </c>
      <c r="S8" s="228">
        <v>2</v>
      </c>
      <c r="T8" s="228">
        <v>2</v>
      </c>
      <c r="U8" s="228">
        <v>2</v>
      </c>
      <c r="W8" s="33">
        <v>5</v>
      </c>
      <c r="X8" s="228">
        <v>2</v>
      </c>
      <c r="Y8" s="228">
        <v>2</v>
      </c>
      <c r="Z8" s="228">
        <v>2</v>
      </c>
      <c r="AA8" s="228">
        <v>2</v>
      </c>
      <c r="AB8" s="228">
        <v>2</v>
      </c>
      <c r="AC8" s="228">
        <v>2</v>
      </c>
      <c r="AE8" s="33">
        <v>5</v>
      </c>
      <c r="AF8" s="228">
        <v>2</v>
      </c>
      <c r="AG8" s="228">
        <v>2</v>
      </c>
      <c r="AH8" s="228">
        <v>2</v>
      </c>
      <c r="AI8" s="228">
        <v>2</v>
      </c>
      <c r="AJ8" s="228">
        <v>2</v>
      </c>
      <c r="AK8" s="228">
        <v>2</v>
      </c>
      <c r="AM8" s="33">
        <v>5</v>
      </c>
      <c r="AN8" s="228">
        <v>2</v>
      </c>
      <c r="AO8" s="228">
        <v>2</v>
      </c>
      <c r="AP8" s="228">
        <v>2</v>
      </c>
      <c r="AQ8" s="228">
        <v>2</v>
      </c>
      <c r="AR8" s="228">
        <v>2</v>
      </c>
      <c r="AS8" s="228">
        <v>2</v>
      </c>
      <c r="AU8" s="33">
        <v>5</v>
      </c>
      <c r="AV8" s="228">
        <v>2</v>
      </c>
      <c r="AW8" s="228">
        <v>2</v>
      </c>
      <c r="AX8" s="228">
        <v>2</v>
      </c>
      <c r="AY8" s="228">
        <v>2</v>
      </c>
      <c r="AZ8" s="228">
        <v>2</v>
      </c>
      <c r="BA8" s="228">
        <v>2</v>
      </c>
      <c r="BC8" s="184">
        <v>5</v>
      </c>
      <c r="BD8" s="183" t="s">
        <v>395</v>
      </c>
      <c r="BE8" s="117">
        <v>1</v>
      </c>
      <c r="BF8" s="117">
        <v>1</v>
      </c>
      <c r="BG8" s="117">
        <v>1</v>
      </c>
      <c r="BH8" s="117">
        <v>1</v>
      </c>
      <c r="BI8" s="117">
        <v>1</v>
      </c>
    </row>
    <row r="9" spans="1:61" s="229" customFormat="1" x14ac:dyDescent="0.35">
      <c r="A9" s="33" t="s">
        <v>259</v>
      </c>
      <c r="B9" s="228">
        <v>2100</v>
      </c>
      <c r="C9" s="228">
        <v>2100</v>
      </c>
      <c r="D9" s="228">
        <v>2100</v>
      </c>
      <c r="E9" s="228">
        <v>2100</v>
      </c>
      <c r="F9" s="228">
        <v>2100</v>
      </c>
      <c r="G9" s="282"/>
      <c r="H9" s="33">
        <v>6</v>
      </c>
      <c r="I9" s="228">
        <v>1000</v>
      </c>
      <c r="J9" s="228">
        <v>1000</v>
      </c>
      <c r="K9" s="228">
        <v>1000</v>
      </c>
      <c r="L9" s="228">
        <v>1000</v>
      </c>
      <c r="M9" s="228">
        <v>1000</v>
      </c>
      <c r="O9" s="33">
        <v>6</v>
      </c>
      <c r="P9" s="228">
        <v>2</v>
      </c>
      <c r="Q9" s="228">
        <v>2</v>
      </c>
      <c r="R9" s="228">
        <v>2</v>
      </c>
      <c r="S9" s="228">
        <v>2</v>
      </c>
      <c r="T9" s="228">
        <v>2</v>
      </c>
      <c r="U9" s="228">
        <v>2</v>
      </c>
      <c r="W9" s="33">
        <v>6</v>
      </c>
      <c r="X9" s="228">
        <v>2</v>
      </c>
      <c r="Y9" s="228">
        <v>2</v>
      </c>
      <c r="Z9" s="228">
        <v>2</v>
      </c>
      <c r="AA9" s="228">
        <v>2</v>
      </c>
      <c r="AB9" s="228">
        <v>2</v>
      </c>
      <c r="AC9" s="228">
        <v>2</v>
      </c>
      <c r="AE9" s="33">
        <v>6</v>
      </c>
      <c r="AF9" s="228">
        <v>2</v>
      </c>
      <c r="AG9" s="228">
        <v>2</v>
      </c>
      <c r="AH9" s="228">
        <v>2</v>
      </c>
      <c r="AI9" s="228">
        <v>2</v>
      </c>
      <c r="AJ9" s="228">
        <v>2</v>
      </c>
      <c r="AK9" s="228">
        <v>2</v>
      </c>
      <c r="AM9" s="33">
        <v>6</v>
      </c>
      <c r="AN9" s="228">
        <v>2</v>
      </c>
      <c r="AO9" s="228">
        <v>2</v>
      </c>
      <c r="AP9" s="228">
        <v>2</v>
      </c>
      <c r="AQ9" s="228">
        <v>2</v>
      </c>
      <c r="AR9" s="228">
        <v>2</v>
      </c>
      <c r="AS9" s="228">
        <v>2</v>
      </c>
      <c r="AU9" s="33">
        <v>6</v>
      </c>
      <c r="AV9" s="228">
        <v>2</v>
      </c>
      <c r="AW9" s="228">
        <v>2</v>
      </c>
      <c r="AX9" s="228">
        <v>2</v>
      </c>
      <c r="AY9" s="228">
        <v>2</v>
      </c>
      <c r="AZ9" s="228">
        <v>2</v>
      </c>
      <c r="BA9" s="228">
        <v>2</v>
      </c>
      <c r="BC9" s="184">
        <v>6</v>
      </c>
      <c r="BD9" s="183" t="s">
        <v>395</v>
      </c>
      <c r="BE9" s="117">
        <v>1</v>
      </c>
      <c r="BF9" s="117">
        <v>1</v>
      </c>
      <c r="BG9" s="117">
        <v>1</v>
      </c>
      <c r="BH9" s="117">
        <v>1</v>
      </c>
      <c r="BI9" s="117">
        <v>1</v>
      </c>
    </row>
    <row r="10" spans="1:61" s="229" customFormat="1" x14ac:dyDescent="0.35">
      <c r="A10" s="285"/>
      <c r="B10" s="282"/>
      <c r="C10" s="282"/>
      <c r="D10" s="282"/>
      <c r="E10" s="282"/>
      <c r="F10" s="282"/>
      <c r="G10" s="282"/>
      <c r="H10" s="33">
        <v>7</v>
      </c>
      <c r="I10" s="228">
        <v>1000</v>
      </c>
      <c r="J10" s="228">
        <v>1000</v>
      </c>
      <c r="K10" s="228">
        <v>1000</v>
      </c>
      <c r="L10" s="228">
        <v>1000</v>
      </c>
      <c r="M10" s="228">
        <v>1000</v>
      </c>
      <c r="O10" s="33">
        <v>7</v>
      </c>
      <c r="P10" s="228">
        <v>2</v>
      </c>
      <c r="Q10" s="228">
        <v>2</v>
      </c>
      <c r="R10" s="228">
        <v>2</v>
      </c>
      <c r="S10" s="228">
        <v>2</v>
      </c>
      <c r="T10" s="228">
        <v>2</v>
      </c>
      <c r="U10" s="228">
        <v>2</v>
      </c>
      <c r="W10" s="33">
        <v>7</v>
      </c>
      <c r="X10" s="228">
        <v>2</v>
      </c>
      <c r="Y10" s="228">
        <v>2</v>
      </c>
      <c r="Z10" s="228">
        <v>2</v>
      </c>
      <c r="AA10" s="228">
        <v>2</v>
      </c>
      <c r="AB10" s="228">
        <v>2</v>
      </c>
      <c r="AC10" s="228">
        <v>2</v>
      </c>
      <c r="AE10" s="33">
        <v>7</v>
      </c>
      <c r="AF10" s="228">
        <v>2</v>
      </c>
      <c r="AG10" s="228">
        <v>2</v>
      </c>
      <c r="AH10" s="228">
        <v>2</v>
      </c>
      <c r="AI10" s="228">
        <v>2</v>
      </c>
      <c r="AJ10" s="228">
        <v>2</v>
      </c>
      <c r="AK10" s="228">
        <v>2</v>
      </c>
      <c r="AM10" s="33">
        <v>7</v>
      </c>
      <c r="AN10" s="228">
        <v>2</v>
      </c>
      <c r="AO10" s="228">
        <v>2</v>
      </c>
      <c r="AP10" s="228">
        <v>2</v>
      </c>
      <c r="AQ10" s="228">
        <v>2</v>
      </c>
      <c r="AR10" s="228">
        <v>2</v>
      </c>
      <c r="AS10" s="228">
        <v>2</v>
      </c>
      <c r="AU10" s="33">
        <v>7</v>
      </c>
      <c r="AV10" s="228">
        <v>2</v>
      </c>
      <c r="AW10" s="228">
        <v>2</v>
      </c>
      <c r="AX10" s="228">
        <v>2</v>
      </c>
      <c r="AY10" s="228">
        <v>2</v>
      </c>
      <c r="AZ10" s="228">
        <v>2</v>
      </c>
      <c r="BA10" s="228">
        <v>2</v>
      </c>
      <c r="BC10" s="184">
        <v>7</v>
      </c>
      <c r="BD10" s="183" t="s">
        <v>395</v>
      </c>
      <c r="BE10" s="117">
        <v>1</v>
      </c>
      <c r="BF10" s="117">
        <v>1</v>
      </c>
      <c r="BG10" s="117">
        <v>1</v>
      </c>
      <c r="BH10" s="117">
        <v>1</v>
      </c>
      <c r="BI10" s="117">
        <v>1</v>
      </c>
    </row>
    <row r="11" spans="1:61" s="229" customFormat="1" ht="15.5" x14ac:dyDescent="0.35">
      <c r="A11" s="55" t="s">
        <v>413</v>
      </c>
      <c r="B11" s="190"/>
      <c r="C11" s="190"/>
      <c r="D11" s="190"/>
      <c r="E11" s="190"/>
      <c r="F11" s="190"/>
      <c r="G11" s="118"/>
      <c r="H11" s="33">
        <v>8</v>
      </c>
      <c r="I11" s="228">
        <v>1000</v>
      </c>
      <c r="J11" s="228">
        <v>1000</v>
      </c>
      <c r="K11" s="228">
        <v>1000</v>
      </c>
      <c r="L11" s="228">
        <v>1000</v>
      </c>
      <c r="M11" s="228">
        <v>1000</v>
      </c>
      <c r="O11" s="33">
        <v>8</v>
      </c>
      <c r="P11" s="228">
        <v>2</v>
      </c>
      <c r="Q11" s="228">
        <v>2</v>
      </c>
      <c r="R11" s="228">
        <v>2</v>
      </c>
      <c r="S11" s="228">
        <v>2</v>
      </c>
      <c r="T11" s="228">
        <v>2</v>
      </c>
      <c r="U11" s="228">
        <v>2</v>
      </c>
      <c r="W11" s="33">
        <v>8</v>
      </c>
      <c r="X11" s="228">
        <v>2</v>
      </c>
      <c r="Y11" s="228">
        <v>2</v>
      </c>
      <c r="Z11" s="228">
        <v>2</v>
      </c>
      <c r="AA11" s="228">
        <v>2</v>
      </c>
      <c r="AB11" s="228">
        <v>2</v>
      </c>
      <c r="AC11" s="228">
        <v>2</v>
      </c>
      <c r="AE11" s="33">
        <v>8</v>
      </c>
      <c r="AF11" s="228">
        <v>2</v>
      </c>
      <c r="AG11" s="228">
        <v>2</v>
      </c>
      <c r="AH11" s="228">
        <v>2</v>
      </c>
      <c r="AI11" s="228">
        <v>2</v>
      </c>
      <c r="AJ11" s="228">
        <v>2</v>
      </c>
      <c r="AK11" s="228">
        <v>2</v>
      </c>
      <c r="AM11" s="33">
        <v>8</v>
      </c>
      <c r="AN11" s="228">
        <v>2</v>
      </c>
      <c r="AO11" s="228">
        <v>2</v>
      </c>
      <c r="AP11" s="228">
        <v>2</v>
      </c>
      <c r="AQ11" s="228">
        <v>2</v>
      </c>
      <c r="AR11" s="228">
        <v>2</v>
      </c>
      <c r="AS11" s="228">
        <v>2</v>
      </c>
      <c r="AU11" s="33">
        <v>8</v>
      </c>
      <c r="AV11" s="228">
        <v>2</v>
      </c>
      <c r="AW11" s="228">
        <v>2</v>
      </c>
      <c r="AX11" s="228">
        <v>2</v>
      </c>
      <c r="AY11" s="228">
        <v>2</v>
      </c>
      <c r="AZ11" s="228">
        <v>2</v>
      </c>
      <c r="BA11" s="228">
        <v>2</v>
      </c>
      <c r="BC11" s="184">
        <v>8</v>
      </c>
      <c r="BD11" s="183" t="s">
        <v>395</v>
      </c>
      <c r="BE11" s="117">
        <v>1</v>
      </c>
      <c r="BF11" s="117">
        <v>1</v>
      </c>
      <c r="BG11" s="117">
        <v>1</v>
      </c>
      <c r="BH11" s="117">
        <v>1</v>
      </c>
      <c r="BI11" s="117">
        <v>1</v>
      </c>
    </row>
    <row r="12" spans="1:61" s="229" customFormat="1" x14ac:dyDescent="0.35">
      <c r="A12" s="39" t="s">
        <v>104</v>
      </c>
      <c r="B12" s="7">
        <v>6</v>
      </c>
      <c r="C12" s="7">
        <v>6</v>
      </c>
      <c r="D12" s="228">
        <v>6</v>
      </c>
      <c r="E12" s="228">
        <v>6</v>
      </c>
      <c r="F12" s="228">
        <v>6</v>
      </c>
      <c r="H12" s="33">
        <v>9</v>
      </c>
      <c r="I12" s="228">
        <v>1000</v>
      </c>
      <c r="J12" s="228">
        <v>1000</v>
      </c>
      <c r="K12" s="228">
        <v>1000</v>
      </c>
      <c r="L12" s="228">
        <v>1000</v>
      </c>
      <c r="M12" s="228">
        <v>1000</v>
      </c>
      <c r="O12" s="33">
        <v>9</v>
      </c>
      <c r="P12" s="228">
        <v>2</v>
      </c>
      <c r="Q12" s="228">
        <v>2</v>
      </c>
      <c r="R12" s="228">
        <v>2</v>
      </c>
      <c r="S12" s="228">
        <v>2</v>
      </c>
      <c r="T12" s="228">
        <v>2</v>
      </c>
      <c r="U12" s="228">
        <v>2</v>
      </c>
      <c r="W12" s="33">
        <v>9</v>
      </c>
      <c r="X12" s="228">
        <v>2</v>
      </c>
      <c r="Y12" s="228">
        <v>2</v>
      </c>
      <c r="Z12" s="228">
        <v>2</v>
      </c>
      <c r="AA12" s="228">
        <v>2</v>
      </c>
      <c r="AB12" s="228">
        <v>2</v>
      </c>
      <c r="AC12" s="228">
        <v>2</v>
      </c>
      <c r="AE12" s="33">
        <v>9</v>
      </c>
      <c r="AF12" s="228">
        <v>2</v>
      </c>
      <c r="AG12" s="228">
        <v>2</v>
      </c>
      <c r="AH12" s="228">
        <v>2</v>
      </c>
      <c r="AI12" s="228">
        <v>2</v>
      </c>
      <c r="AJ12" s="228">
        <v>2</v>
      </c>
      <c r="AK12" s="228">
        <v>2</v>
      </c>
      <c r="AM12" s="33">
        <v>9</v>
      </c>
      <c r="AN12" s="228">
        <v>2</v>
      </c>
      <c r="AO12" s="228">
        <v>2</v>
      </c>
      <c r="AP12" s="228">
        <v>2</v>
      </c>
      <c r="AQ12" s="228">
        <v>2</v>
      </c>
      <c r="AR12" s="228">
        <v>2</v>
      </c>
      <c r="AS12" s="228">
        <v>2</v>
      </c>
      <c r="AU12" s="33">
        <v>9</v>
      </c>
      <c r="AV12" s="228">
        <v>2</v>
      </c>
      <c r="AW12" s="228">
        <v>2</v>
      </c>
      <c r="AX12" s="228">
        <v>2</v>
      </c>
      <c r="AY12" s="228">
        <v>2</v>
      </c>
      <c r="AZ12" s="228">
        <v>2</v>
      </c>
      <c r="BA12" s="228">
        <v>2</v>
      </c>
      <c r="BC12" s="184">
        <v>9</v>
      </c>
      <c r="BD12" s="183" t="s">
        <v>395</v>
      </c>
      <c r="BE12" s="117">
        <v>1</v>
      </c>
      <c r="BF12" s="117">
        <v>1</v>
      </c>
      <c r="BG12" s="117">
        <v>1</v>
      </c>
      <c r="BH12" s="117">
        <v>1</v>
      </c>
      <c r="BI12" s="117">
        <v>1</v>
      </c>
    </row>
    <row r="13" spans="1:61" s="229" customFormat="1" x14ac:dyDescent="0.35">
      <c r="A13" s="39" t="s">
        <v>105</v>
      </c>
      <c r="B13" s="7">
        <v>6</v>
      </c>
      <c r="C13" s="7">
        <v>6</v>
      </c>
      <c r="D13" s="228">
        <v>6</v>
      </c>
      <c r="E13" s="228">
        <v>6</v>
      </c>
      <c r="F13" s="228">
        <v>6</v>
      </c>
      <c r="H13" s="33">
        <v>10</v>
      </c>
      <c r="I13" s="228">
        <v>1000</v>
      </c>
      <c r="J13" s="228">
        <v>1000</v>
      </c>
      <c r="K13" s="228">
        <v>1000</v>
      </c>
      <c r="L13" s="228">
        <v>1000</v>
      </c>
      <c r="M13" s="228">
        <v>1000</v>
      </c>
      <c r="O13" s="33">
        <v>10</v>
      </c>
      <c r="P13" s="228">
        <v>2</v>
      </c>
      <c r="Q13" s="228">
        <v>2</v>
      </c>
      <c r="R13" s="228">
        <v>2</v>
      </c>
      <c r="S13" s="228">
        <v>2</v>
      </c>
      <c r="T13" s="228">
        <v>2</v>
      </c>
      <c r="U13" s="228">
        <v>2</v>
      </c>
      <c r="W13" s="33">
        <v>10</v>
      </c>
      <c r="X13" s="228">
        <v>2</v>
      </c>
      <c r="Y13" s="228">
        <v>2</v>
      </c>
      <c r="Z13" s="228">
        <v>2</v>
      </c>
      <c r="AA13" s="228">
        <v>2</v>
      </c>
      <c r="AB13" s="228">
        <v>2</v>
      </c>
      <c r="AC13" s="228">
        <v>2</v>
      </c>
      <c r="AE13" s="33">
        <v>10</v>
      </c>
      <c r="AF13" s="228">
        <v>2</v>
      </c>
      <c r="AG13" s="228">
        <v>2</v>
      </c>
      <c r="AH13" s="228">
        <v>2</v>
      </c>
      <c r="AI13" s="228">
        <v>2</v>
      </c>
      <c r="AJ13" s="228">
        <v>2</v>
      </c>
      <c r="AK13" s="228">
        <v>2</v>
      </c>
      <c r="AM13" s="33">
        <v>10</v>
      </c>
      <c r="AN13" s="228">
        <v>2</v>
      </c>
      <c r="AO13" s="228">
        <v>2</v>
      </c>
      <c r="AP13" s="228">
        <v>2</v>
      </c>
      <c r="AQ13" s="228">
        <v>2</v>
      </c>
      <c r="AR13" s="228">
        <v>2</v>
      </c>
      <c r="AS13" s="228">
        <v>2</v>
      </c>
      <c r="AU13" s="33">
        <v>10</v>
      </c>
      <c r="AV13" s="228">
        <v>2</v>
      </c>
      <c r="AW13" s="228">
        <v>2</v>
      </c>
      <c r="AX13" s="228">
        <v>2</v>
      </c>
      <c r="AY13" s="228">
        <v>2</v>
      </c>
      <c r="AZ13" s="228">
        <v>2</v>
      </c>
      <c r="BA13" s="228">
        <v>2</v>
      </c>
      <c r="BC13" s="184">
        <v>10</v>
      </c>
      <c r="BD13" s="183" t="s">
        <v>395</v>
      </c>
      <c r="BE13" s="117">
        <v>1</v>
      </c>
      <c r="BF13" s="117">
        <v>1</v>
      </c>
      <c r="BG13" s="117">
        <v>1</v>
      </c>
      <c r="BH13" s="117">
        <v>1</v>
      </c>
      <c r="BI13" s="117">
        <v>1</v>
      </c>
    </row>
    <row r="14" spans="1:61" s="229" customFormat="1" x14ac:dyDescent="0.35">
      <c r="A14" s="39" t="s">
        <v>106</v>
      </c>
      <c r="B14" s="7">
        <v>6</v>
      </c>
      <c r="C14" s="7">
        <v>6</v>
      </c>
      <c r="D14" s="228">
        <v>6</v>
      </c>
      <c r="E14" s="228">
        <v>6</v>
      </c>
      <c r="F14" s="228">
        <v>6</v>
      </c>
      <c r="H14" s="33">
        <v>11</v>
      </c>
      <c r="I14" s="228">
        <v>1000</v>
      </c>
      <c r="J14" s="228">
        <v>1000</v>
      </c>
      <c r="K14" s="228">
        <v>1000</v>
      </c>
      <c r="L14" s="228">
        <v>1000</v>
      </c>
      <c r="M14" s="228">
        <v>1000</v>
      </c>
      <c r="O14" s="33">
        <v>11</v>
      </c>
      <c r="P14" s="228">
        <v>2</v>
      </c>
      <c r="Q14" s="228">
        <v>2</v>
      </c>
      <c r="R14" s="228">
        <v>2</v>
      </c>
      <c r="S14" s="228">
        <v>2</v>
      </c>
      <c r="T14" s="228">
        <v>2</v>
      </c>
      <c r="U14" s="228">
        <v>2</v>
      </c>
      <c r="W14" s="33">
        <v>11</v>
      </c>
      <c r="X14" s="228">
        <v>2</v>
      </c>
      <c r="Y14" s="228">
        <v>2</v>
      </c>
      <c r="Z14" s="228">
        <v>2</v>
      </c>
      <c r="AA14" s="228">
        <v>2</v>
      </c>
      <c r="AB14" s="228">
        <v>2</v>
      </c>
      <c r="AC14" s="228">
        <v>2</v>
      </c>
      <c r="AE14" s="33">
        <v>11</v>
      </c>
      <c r="AF14" s="228">
        <v>2</v>
      </c>
      <c r="AG14" s="228">
        <v>2</v>
      </c>
      <c r="AH14" s="228">
        <v>2</v>
      </c>
      <c r="AI14" s="228">
        <v>2</v>
      </c>
      <c r="AJ14" s="228">
        <v>2</v>
      </c>
      <c r="AK14" s="228">
        <v>2</v>
      </c>
      <c r="AM14" s="33">
        <v>11</v>
      </c>
      <c r="AN14" s="228">
        <v>2</v>
      </c>
      <c r="AO14" s="228">
        <v>2</v>
      </c>
      <c r="AP14" s="228">
        <v>2</v>
      </c>
      <c r="AQ14" s="228">
        <v>2</v>
      </c>
      <c r="AR14" s="228">
        <v>2</v>
      </c>
      <c r="AS14" s="228">
        <v>2</v>
      </c>
      <c r="AU14" s="33">
        <v>11</v>
      </c>
      <c r="AV14" s="228">
        <v>2</v>
      </c>
      <c r="AW14" s="228">
        <v>2</v>
      </c>
      <c r="AX14" s="228">
        <v>2</v>
      </c>
      <c r="AY14" s="228">
        <v>2</v>
      </c>
      <c r="AZ14" s="228">
        <v>2</v>
      </c>
      <c r="BA14" s="228">
        <v>2</v>
      </c>
      <c r="BC14" s="184">
        <v>11</v>
      </c>
      <c r="BD14" s="183" t="s">
        <v>395</v>
      </c>
      <c r="BE14" s="117">
        <v>1</v>
      </c>
      <c r="BF14" s="117">
        <v>1</v>
      </c>
      <c r="BG14" s="117">
        <v>1</v>
      </c>
      <c r="BH14" s="117">
        <v>1</v>
      </c>
      <c r="BI14" s="117">
        <v>1</v>
      </c>
    </row>
    <row r="15" spans="1:61" s="229" customFormat="1" x14ac:dyDescent="0.35">
      <c r="A15" s="39" t="s">
        <v>107</v>
      </c>
      <c r="B15" s="7">
        <v>6</v>
      </c>
      <c r="C15" s="7">
        <v>6</v>
      </c>
      <c r="D15" s="228">
        <v>6</v>
      </c>
      <c r="E15" s="228">
        <v>6</v>
      </c>
      <c r="F15" s="228">
        <v>6</v>
      </c>
      <c r="H15" s="33">
        <v>12</v>
      </c>
      <c r="I15" s="228">
        <v>1000</v>
      </c>
      <c r="J15" s="228">
        <v>1000</v>
      </c>
      <c r="K15" s="228">
        <v>1000</v>
      </c>
      <c r="L15" s="228">
        <v>1000</v>
      </c>
      <c r="M15" s="228">
        <v>1000</v>
      </c>
      <c r="O15" s="33">
        <v>12</v>
      </c>
      <c r="P15" s="228">
        <v>2</v>
      </c>
      <c r="Q15" s="228">
        <v>2</v>
      </c>
      <c r="R15" s="228">
        <v>2</v>
      </c>
      <c r="S15" s="228">
        <v>2</v>
      </c>
      <c r="T15" s="228">
        <v>2</v>
      </c>
      <c r="U15" s="228">
        <v>2</v>
      </c>
      <c r="W15" s="33">
        <v>12</v>
      </c>
      <c r="X15" s="228">
        <v>2</v>
      </c>
      <c r="Y15" s="228">
        <v>2</v>
      </c>
      <c r="Z15" s="228">
        <v>2</v>
      </c>
      <c r="AA15" s="228">
        <v>2</v>
      </c>
      <c r="AB15" s="228">
        <v>2</v>
      </c>
      <c r="AC15" s="228">
        <v>2</v>
      </c>
      <c r="AE15" s="33">
        <v>12</v>
      </c>
      <c r="AF15" s="228">
        <v>2</v>
      </c>
      <c r="AG15" s="228">
        <v>2</v>
      </c>
      <c r="AH15" s="228">
        <v>2</v>
      </c>
      <c r="AI15" s="228">
        <v>2</v>
      </c>
      <c r="AJ15" s="228">
        <v>2</v>
      </c>
      <c r="AK15" s="228">
        <v>2</v>
      </c>
      <c r="AM15" s="33">
        <v>12</v>
      </c>
      <c r="AN15" s="228">
        <v>2</v>
      </c>
      <c r="AO15" s="228">
        <v>2</v>
      </c>
      <c r="AP15" s="228">
        <v>2</v>
      </c>
      <c r="AQ15" s="228">
        <v>2</v>
      </c>
      <c r="AR15" s="228">
        <v>2</v>
      </c>
      <c r="AS15" s="228">
        <v>2</v>
      </c>
      <c r="AU15" s="33">
        <v>12</v>
      </c>
      <c r="AV15" s="228">
        <v>2</v>
      </c>
      <c r="AW15" s="228">
        <v>2</v>
      </c>
      <c r="AX15" s="228">
        <v>2</v>
      </c>
      <c r="AY15" s="228">
        <v>2</v>
      </c>
      <c r="AZ15" s="228">
        <v>2</v>
      </c>
      <c r="BA15" s="228">
        <v>2</v>
      </c>
      <c r="BC15" s="184">
        <v>12</v>
      </c>
      <c r="BD15" s="183" t="s">
        <v>395</v>
      </c>
      <c r="BE15" s="117">
        <v>1</v>
      </c>
      <c r="BF15" s="117">
        <v>1</v>
      </c>
      <c r="BG15" s="117">
        <v>1</v>
      </c>
      <c r="BH15" s="117">
        <v>1</v>
      </c>
      <c r="BI15" s="117">
        <v>1</v>
      </c>
    </row>
    <row r="16" spans="1:61" s="229" customFormat="1" x14ac:dyDescent="0.35">
      <c r="A16" s="39" t="s">
        <v>108</v>
      </c>
      <c r="B16" s="7">
        <v>6</v>
      </c>
      <c r="C16" s="7">
        <v>6</v>
      </c>
      <c r="D16" s="228">
        <v>6</v>
      </c>
      <c r="E16" s="228">
        <v>6</v>
      </c>
      <c r="F16" s="228">
        <v>6</v>
      </c>
      <c r="H16" s="33">
        <v>13</v>
      </c>
      <c r="I16" s="228">
        <v>1000</v>
      </c>
      <c r="J16" s="228">
        <v>1000</v>
      </c>
      <c r="K16" s="228">
        <v>1000</v>
      </c>
      <c r="L16" s="228">
        <v>1000</v>
      </c>
      <c r="M16" s="228">
        <v>1000</v>
      </c>
      <c r="O16" s="33">
        <v>13</v>
      </c>
      <c r="P16" s="228">
        <v>2</v>
      </c>
      <c r="Q16" s="228">
        <v>2</v>
      </c>
      <c r="R16" s="228">
        <v>2</v>
      </c>
      <c r="S16" s="228">
        <v>2</v>
      </c>
      <c r="T16" s="228">
        <v>2</v>
      </c>
      <c r="U16" s="228">
        <v>2</v>
      </c>
      <c r="W16" s="33">
        <v>13</v>
      </c>
      <c r="X16" s="228">
        <v>2</v>
      </c>
      <c r="Y16" s="228">
        <v>2</v>
      </c>
      <c r="Z16" s="228">
        <v>2</v>
      </c>
      <c r="AA16" s="228">
        <v>2</v>
      </c>
      <c r="AB16" s="228">
        <v>2</v>
      </c>
      <c r="AC16" s="228">
        <v>2</v>
      </c>
      <c r="AE16" s="33">
        <v>13</v>
      </c>
      <c r="AF16" s="228">
        <v>2</v>
      </c>
      <c r="AG16" s="228">
        <v>2</v>
      </c>
      <c r="AH16" s="228">
        <v>2</v>
      </c>
      <c r="AI16" s="228">
        <v>2</v>
      </c>
      <c r="AJ16" s="228">
        <v>2</v>
      </c>
      <c r="AK16" s="228">
        <v>2</v>
      </c>
      <c r="AM16" s="33">
        <v>13</v>
      </c>
      <c r="AN16" s="228">
        <v>2</v>
      </c>
      <c r="AO16" s="228">
        <v>2</v>
      </c>
      <c r="AP16" s="228">
        <v>2</v>
      </c>
      <c r="AQ16" s="228">
        <v>2</v>
      </c>
      <c r="AR16" s="228">
        <v>2</v>
      </c>
      <c r="AS16" s="228">
        <v>2</v>
      </c>
      <c r="AU16" s="33">
        <v>13</v>
      </c>
      <c r="AV16" s="228">
        <v>2</v>
      </c>
      <c r="AW16" s="228">
        <v>2</v>
      </c>
      <c r="AX16" s="228">
        <v>2</v>
      </c>
      <c r="AY16" s="228">
        <v>2</v>
      </c>
      <c r="AZ16" s="228">
        <v>2</v>
      </c>
      <c r="BA16" s="228">
        <v>2</v>
      </c>
      <c r="BC16" s="184">
        <v>13</v>
      </c>
      <c r="BD16" s="183" t="s">
        <v>395</v>
      </c>
      <c r="BE16" s="117">
        <v>1</v>
      </c>
      <c r="BF16" s="117">
        <v>1</v>
      </c>
      <c r="BG16" s="117">
        <v>1</v>
      </c>
      <c r="BH16" s="117">
        <v>1</v>
      </c>
      <c r="BI16" s="117">
        <v>1</v>
      </c>
    </row>
    <row r="17" spans="1:61" s="229" customFormat="1" x14ac:dyDescent="0.35">
      <c r="A17" s="39" t="s">
        <v>109</v>
      </c>
      <c r="B17" s="7">
        <v>6</v>
      </c>
      <c r="C17" s="7">
        <v>6</v>
      </c>
      <c r="D17" s="228">
        <v>6</v>
      </c>
      <c r="E17" s="228">
        <v>6</v>
      </c>
      <c r="F17" s="228">
        <v>6</v>
      </c>
      <c r="H17" s="33">
        <v>14</v>
      </c>
      <c r="I17" s="228">
        <v>1000</v>
      </c>
      <c r="J17" s="228">
        <v>1000</v>
      </c>
      <c r="K17" s="228">
        <v>1000</v>
      </c>
      <c r="L17" s="228">
        <v>1000</v>
      </c>
      <c r="M17" s="228">
        <v>1000</v>
      </c>
      <c r="O17" s="33">
        <v>14</v>
      </c>
      <c r="P17" s="228">
        <v>2</v>
      </c>
      <c r="Q17" s="228">
        <v>2</v>
      </c>
      <c r="R17" s="228">
        <v>2</v>
      </c>
      <c r="S17" s="228">
        <v>2</v>
      </c>
      <c r="T17" s="228">
        <v>2</v>
      </c>
      <c r="U17" s="228">
        <v>2</v>
      </c>
      <c r="W17" s="33">
        <v>14</v>
      </c>
      <c r="X17" s="228">
        <v>2</v>
      </c>
      <c r="Y17" s="228">
        <v>2</v>
      </c>
      <c r="Z17" s="228">
        <v>2</v>
      </c>
      <c r="AA17" s="228">
        <v>2</v>
      </c>
      <c r="AB17" s="228">
        <v>2</v>
      </c>
      <c r="AC17" s="228">
        <v>2</v>
      </c>
      <c r="AE17" s="33">
        <v>14</v>
      </c>
      <c r="AF17" s="228">
        <v>2</v>
      </c>
      <c r="AG17" s="228">
        <v>2</v>
      </c>
      <c r="AH17" s="228">
        <v>2</v>
      </c>
      <c r="AI17" s="228">
        <v>2</v>
      </c>
      <c r="AJ17" s="228">
        <v>2</v>
      </c>
      <c r="AK17" s="228">
        <v>2</v>
      </c>
      <c r="AM17" s="33">
        <v>14</v>
      </c>
      <c r="AN17" s="228">
        <v>2</v>
      </c>
      <c r="AO17" s="228">
        <v>2</v>
      </c>
      <c r="AP17" s="228">
        <v>2</v>
      </c>
      <c r="AQ17" s="228">
        <v>2</v>
      </c>
      <c r="AR17" s="228">
        <v>2</v>
      </c>
      <c r="AS17" s="228">
        <v>2</v>
      </c>
      <c r="AU17" s="33">
        <v>14</v>
      </c>
      <c r="AV17" s="228">
        <v>2</v>
      </c>
      <c r="AW17" s="228">
        <v>2</v>
      </c>
      <c r="AX17" s="228">
        <v>2</v>
      </c>
      <c r="AY17" s="228">
        <v>2</v>
      </c>
      <c r="AZ17" s="228">
        <v>2</v>
      </c>
      <c r="BA17" s="228">
        <v>2</v>
      </c>
      <c r="BC17" s="184">
        <v>14</v>
      </c>
      <c r="BD17" s="183" t="s">
        <v>395</v>
      </c>
      <c r="BE17" s="117">
        <v>1</v>
      </c>
      <c r="BF17" s="117">
        <v>1</v>
      </c>
      <c r="BG17" s="117">
        <v>1</v>
      </c>
      <c r="BH17" s="117">
        <v>1</v>
      </c>
      <c r="BI17" s="117">
        <v>1</v>
      </c>
    </row>
    <row r="18" spans="1:61" s="229" customFormat="1" x14ac:dyDescent="0.35">
      <c r="A18" s="39" t="s">
        <v>110</v>
      </c>
      <c r="B18" s="7">
        <v>6</v>
      </c>
      <c r="C18" s="7">
        <v>6</v>
      </c>
      <c r="D18" s="228">
        <v>6</v>
      </c>
      <c r="E18" s="228">
        <v>6</v>
      </c>
      <c r="F18" s="228">
        <v>6</v>
      </c>
      <c r="H18" s="33">
        <v>15</v>
      </c>
      <c r="I18" s="228">
        <v>1000</v>
      </c>
      <c r="J18" s="228">
        <v>1000</v>
      </c>
      <c r="K18" s="228">
        <v>1000</v>
      </c>
      <c r="L18" s="228">
        <v>1000</v>
      </c>
      <c r="M18" s="228">
        <v>1000</v>
      </c>
      <c r="O18" s="33">
        <v>15</v>
      </c>
      <c r="P18" s="228">
        <v>2</v>
      </c>
      <c r="Q18" s="228">
        <v>2</v>
      </c>
      <c r="R18" s="228">
        <v>2</v>
      </c>
      <c r="S18" s="228">
        <v>2</v>
      </c>
      <c r="T18" s="228">
        <v>2</v>
      </c>
      <c r="U18" s="228">
        <v>2</v>
      </c>
      <c r="W18" s="33">
        <v>15</v>
      </c>
      <c r="X18" s="228">
        <v>2</v>
      </c>
      <c r="Y18" s="228">
        <v>2</v>
      </c>
      <c r="Z18" s="228">
        <v>2</v>
      </c>
      <c r="AA18" s="228">
        <v>2</v>
      </c>
      <c r="AB18" s="228">
        <v>2</v>
      </c>
      <c r="AC18" s="228">
        <v>2</v>
      </c>
      <c r="AE18" s="33">
        <v>15</v>
      </c>
      <c r="AF18" s="228">
        <v>2</v>
      </c>
      <c r="AG18" s="228">
        <v>2</v>
      </c>
      <c r="AH18" s="228">
        <v>2</v>
      </c>
      <c r="AI18" s="228">
        <v>2</v>
      </c>
      <c r="AJ18" s="228">
        <v>2</v>
      </c>
      <c r="AK18" s="228">
        <v>2</v>
      </c>
      <c r="AM18" s="33">
        <v>15</v>
      </c>
      <c r="AN18" s="228">
        <v>2</v>
      </c>
      <c r="AO18" s="228">
        <v>2</v>
      </c>
      <c r="AP18" s="228">
        <v>2</v>
      </c>
      <c r="AQ18" s="228">
        <v>2</v>
      </c>
      <c r="AR18" s="228">
        <v>2</v>
      </c>
      <c r="AS18" s="228">
        <v>2</v>
      </c>
      <c r="AU18" s="33">
        <v>15</v>
      </c>
      <c r="AV18" s="228">
        <v>2</v>
      </c>
      <c r="AW18" s="228">
        <v>2</v>
      </c>
      <c r="AX18" s="228">
        <v>2</v>
      </c>
      <c r="AY18" s="228">
        <v>2</v>
      </c>
      <c r="AZ18" s="228">
        <v>2</v>
      </c>
      <c r="BA18" s="228">
        <v>2</v>
      </c>
      <c r="BC18" s="184">
        <v>15</v>
      </c>
      <c r="BD18" s="183" t="s">
        <v>395</v>
      </c>
      <c r="BE18" s="117">
        <v>1</v>
      </c>
      <c r="BF18" s="117">
        <v>1</v>
      </c>
      <c r="BG18" s="117">
        <v>1</v>
      </c>
      <c r="BH18" s="117">
        <v>1</v>
      </c>
      <c r="BI18" s="117">
        <v>1</v>
      </c>
    </row>
    <row r="19" spans="1:61" s="229" customFormat="1" x14ac:dyDescent="0.35">
      <c r="A19" s="39" t="s">
        <v>111</v>
      </c>
      <c r="B19" s="7">
        <v>6</v>
      </c>
      <c r="C19" s="7">
        <v>6</v>
      </c>
      <c r="D19" s="228">
        <v>6</v>
      </c>
      <c r="E19" s="228">
        <v>6</v>
      </c>
      <c r="F19" s="228">
        <v>6</v>
      </c>
      <c r="H19" s="33">
        <v>16</v>
      </c>
      <c r="I19" s="228">
        <v>1000</v>
      </c>
      <c r="J19" s="228">
        <v>1000</v>
      </c>
      <c r="K19" s="228">
        <v>1000</v>
      </c>
      <c r="L19" s="228">
        <v>1000</v>
      </c>
      <c r="M19" s="228">
        <v>1000</v>
      </c>
      <c r="O19" s="33">
        <v>16</v>
      </c>
      <c r="P19" s="228">
        <v>2</v>
      </c>
      <c r="Q19" s="228">
        <v>2</v>
      </c>
      <c r="R19" s="228">
        <v>2</v>
      </c>
      <c r="S19" s="228">
        <v>2</v>
      </c>
      <c r="T19" s="228">
        <v>2</v>
      </c>
      <c r="U19" s="228">
        <v>2</v>
      </c>
      <c r="W19" s="33">
        <v>16</v>
      </c>
      <c r="X19" s="228">
        <v>2</v>
      </c>
      <c r="Y19" s="228">
        <v>2</v>
      </c>
      <c r="Z19" s="228">
        <v>2</v>
      </c>
      <c r="AA19" s="228">
        <v>2</v>
      </c>
      <c r="AB19" s="228">
        <v>2</v>
      </c>
      <c r="AC19" s="228">
        <v>2</v>
      </c>
      <c r="AE19" s="33">
        <v>16</v>
      </c>
      <c r="AF19" s="228">
        <v>2</v>
      </c>
      <c r="AG19" s="228">
        <v>2</v>
      </c>
      <c r="AH19" s="228">
        <v>2</v>
      </c>
      <c r="AI19" s="228">
        <v>2</v>
      </c>
      <c r="AJ19" s="228">
        <v>2</v>
      </c>
      <c r="AK19" s="228">
        <v>2</v>
      </c>
      <c r="AM19" s="33">
        <v>16</v>
      </c>
      <c r="AN19" s="228">
        <v>2</v>
      </c>
      <c r="AO19" s="228">
        <v>2</v>
      </c>
      <c r="AP19" s="228">
        <v>2</v>
      </c>
      <c r="AQ19" s="228">
        <v>2</v>
      </c>
      <c r="AR19" s="228">
        <v>2</v>
      </c>
      <c r="AS19" s="228">
        <v>2</v>
      </c>
      <c r="AU19" s="33">
        <v>16</v>
      </c>
      <c r="AV19" s="228">
        <v>2</v>
      </c>
      <c r="AW19" s="228">
        <v>2</v>
      </c>
      <c r="AX19" s="228">
        <v>2</v>
      </c>
      <c r="AY19" s="228">
        <v>2</v>
      </c>
      <c r="AZ19" s="228">
        <v>2</v>
      </c>
      <c r="BA19" s="228">
        <v>2</v>
      </c>
      <c r="BC19" s="184">
        <v>16</v>
      </c>
      <c r="BD19" s="183" t="s">
        <v>395</v>
      </c>
      <c r="BE19" s="117">
        <v>1</v>
      </c>
      <c r="BF19" s="117">
        <v>1</v>
      </c>
      <c r="BG19" s="117">
        <v>1</v>
      </c>
      <c r="BH19" s="117">
        <v>1</v>
      </c>
      <c r="BI19" s="117">
        <v>1</v>
      </c>
    </row>
    <row r="20" spans="1:61" s="229" customFormat="1" x14ac:dyDescent="0.35">
      <c r="A20" s="39" t="s">
        <v>112</v>
      </c>
      <c r="B20" s="7">
        <v>6</v>
      </c>
      <c r="C20" s="7">
        <v>6</v>
      </c>
      <c r="D20" s="228">
        <v>6</v>
      </c>
      <c r="E20" s="228">
        <v>6</v>
      </c>
      <c r="F20" s="228">
        <v>6</v>
      </c>
      <c r="H20" s="33">
        <v>17</v>
      </c>
      <c r="I20" s="228">
        <v>1000</v>
      </c>
      <c r="J20" s="228">
        <v>1000</v>
      </c>
      <c r="K20" s="228">
        <v>1000</v>
      </c>
      <c r="L20" s="228">
        <v>1000</v>
      </c>
      <c r="M20" s="228">
        <v>1000</v>
      </c>
      <c r="O20" s="33">
        <v>17</v>
      </c>
      <c r="P20" s="228">
        <v>2</v>
      </c>
      <c r="Q20" s="228">
        <v>2</v>
      </c>
      <c r="R20" s="228">
        <v>2</v>
      </c>
      <c r="S20" s="228">
        <v>2</v>
      </c>
      <c r="T20" s="228">
        <v>2</v>
      </c>
      <c r="U20" s="228">
        <v>2</v>
      </c>
      <c r="W20" s="33">
        <v>17</v>
      </c>
      <c r="X20" s="228">
        <v>2</v>
      </c>
      <c r="Y20" s="228">
        <v>2</v>
      </c>
      <c r="Z20" s="228">
        <v>2</v>
      </c>
      <c r="AA20" s="228">
        <v>2</v>
      </c>
      <c r="AB20" s="228">
        <v>2</v>
      </c>
      <c r="AC20" s="228">
        <v>2</v>
      </c>
      <c r="AE20" s="33">
        <v>17</v>
      </c>
      <c r="AF20" s="228">
        <v>2</v>
      </c>
      <c r="AG20" s="228">
        <v>2</v>
      </c>
      <c r="AH20" s="228">
        <v>2</v>
      </c>
      <c r="AI20" s="228">
        <v>2</v>
      </c>
      <c r="AJ20" s="228">
        <v>2</v>
      </c>
      <c r="AK20" s="228">
        <v>2</v>
      </c>
      <c r="AM20" s="33">
        <v>17</v>
      </c>
      <c r="AN20" s="228">
        <v>2</v>
      </c>
      <c r="AO20" s="228">
        <v>2</v>
      </c>
      <c r="AP20" s="228">
        <v>2</v>
      </c>
      <c r="AQ20" s="228">
        <v>2</v>
      </c>
      <c r="AR20" s="228">
        <v>2</v>
      </c>
      <c r="AS20" s="228">
        <v>2</v>
      </c>
      <c r="AU20" s="33">
        <v>17</v>
      </c>
      <c r="AV20" s="228">
        <v>2</v>
      </c>
      <c r="AW20" s="228">
        <v>2</v>
      </c>
      <c r="AX20" s="228">
        <v>2</v>
      </c>
      <c r="AY20" s="228">
        <v>2</v>
      </c>
      <c r="AZ20" s="228">
        <v>2</v>
      </c>
      <c r="BA20" s="228">
        <v>2</v>
      </c>
      <c r="BC20" s="184">
        <v>17</v>
      </c>
      <c r="BD20" s="183" t="s">
        <v>395</v>
      </c>
      <c r="BE20" s="117">
        <v>1</v>
      </c>
      <c r="BF20" s="117">
        <v>1</v>
      </c>
      <c r="BG20" s="117">
        <v>1</v>
      </c>
      <c r="BH20" s="117">
        <v>1</v>
      </c>
      <c r="BI20" s="117">
        <v>1</v>
      </c>
    </row>
    <row r="21" spans="1:61" s="229" customFormat="1" x14ac:dyDescent="0.35">
      <c r="A21" s="39" t="s">
        <v>113</v>
      </c>
      <c r="B21" s="7">
        <v>6</v>
      </c>
      <c r="C21" s="7">
        <v>6</v>
      </c>
      <c r="D21" s="228">
        <v>6</v>
      </c>
      <c r="E21" s="228">
        <v>6</v>
      </c>
      <c r="F21" s="228">
        <v>6</v>
      </c>
      <c r="H21" s="33">
        <v>18</v>
      </c>
      <c r="I21" s="228">
        <v>1000</v>
      </c>
      <c r="J21" s="228">
        <v>1000</v>
      </c>
      <c r="K21" s="228">
        <v>1000</v>
      </c>
      <c r="L21" s="228">
        <v>1000</v>
      </c>
      <c r="M21" s="228">
        <v>1000</v>
      </c>
      <c r="O21" s="33">
        <v>18</v>
      </c>
      <c r="P21" s="228">
        <v>2</v>
      </c>
      <c r="Q21" s="228">
        <v>2</v>
      </c>
      <c r="R21" s="228">
        <v>2</v>
      </c>
      <c r="S21" s="228">
        <v>2</v>
      </c>
      <c r="T21" s="228">
        <v>2</v>
      </c>
      <c r="U21" s="228">
        <v>2</v>
      </c>
      <c r="W21" s="33">
        <v>18</v>
      </c>
      <c r="X21" s="228">
        <v>2</v>
      </c>
      <c r="Y21" s="228">
        <v>2</v>
      </c>
      <c r="Z21" s="228">
        <v>2</v>
      </c>
      <c r="AA21" s="228">
        <v>2</v>
      </c>
      <c r="AB21" s="228">
        <v>2</v>
      </c>
      <c r="AC21" s="228">
        <v>2</v>
      </c>
      <c r="AE21" s="33">
        <v>18</v>
      </c>
      <c r="AF21" s="228">
        <v>2</v>
      </c>
      <c r="AG21" s="228">
        <v>2</v>
      </c>
      <c r="AH21" s="228">
        <v>2</v>
      </c>
      <c r="AI21" s="228">
        <v>2</v>
      </c>
      <c r="AJ21" s="228">
        <v>2</v>
      </c>
      <c r="AK21" s="228">
        <v>2</v>
      </c>
      <c r="AM21" s="33">
        <v>18</v>
      </c>
      <c r="AN21" s="228">
        <v>2</v>
      </c>
      <c r="AO21" s="228">
        <v>2</v>
      </c>
      <c r="AP21" s="228">
        <v>2</v>
      </c>
      <c r="AQ21" s="228">
        <v>2</v>
      </c>
      <c r="AR21" s="228">
        <v>2</v>
      </c>
      <c r="AS21" s="228">
        <v>2</v>
      </c>
      <c r="AU21" s="33">
        <v>18</v>
      </c>
      <c r="AV21" s="228">
        <v>2</v>
      </c>
      <c r="AW21" s="228">
        <v>2</v>
      </c>
      <c r="AX21" s="228">
        <v>2</v>
      </c>
      <c r="AY21" s="228">
        <v>2</v>
      </c>
      <c r="AZ21" s="228">
        <v>2</v>
      </c>
      <c r="BA21" s="228">
        <v>2</v>
      </c>
      <c r="BC21" s="184">
        <v>18</v>
      </c>
      <c r="BD21" s="183" t="s">
        <v>395</v>
      </c>
      <c r="BE21" s="117">
        <v>1</v>
      </c>
      <c r="BF21" s="117">
        <v>1</v>
      </c>
      <c r="BG21" s="117">
        <v>1</v>
      </c>
      <c r="BH21" s="117">
        <v>1</v>
      </c>
      <c r="BI21" s="117">
        <v>1</v>
      </c>
    </row>
    <row r="22" spans="1:61" s="229" customFormat="1" x14ac:dyDescent="0.35">
      <c r="A22" s="39" t="s">
        <v>114</v>
      </c>
      <c r="B22" s="7">
        <v>6</v>
      </c>
      <c r="C22" s="7">
        <v>6</v>
      </c>
      <c r="D22" s="228">
        <v>6</v>
      </c>
      <c r="E22" s="228">
        <v>6</v>
      </c>
      <c r="F22" s="228">
        <v>6</v>
      </c>
      <c r="H22" s="33">
        <v>19</v>
      </c>
      <c r="I22" s="228">
        <v>1000</v>
      </c>
      <c r="J22" s="228">
        <v>1000</v>
      </c>
      <c r="K22" s="228">
        <v>1000</v>
      </c>
      <c r="L22" s="228">
        <v>1000</v>
      </c>
      <c r="M22" s="228">
        <v>1000</v>
      </c>
      <c r="O22" s="33">
        <v>19</v>
      </c>
      <c r="P22" s="228">
        <v>2</v>
      </c>
      <c r="Q22" s="228">
        <v>2</v>
      </c>
      <c r="R22" s="228">
        <v>2</v>
      </c>
      <c r="S22" s="228">
        <v>2</v>
      </c>
      <c r="T22" s="228">
        <v>2</v>
      </c>
      <c r="U22" s="228">
        <v>2</v>
      </c>
      <c r="W22" s="33">
        <v>19</v>
      </c>
      <c r="X22" s="228">
        <v>2</v>
      </c>
      <c r="Y22" s="228">
        <v>2</v>
      </c>
      <c r="Z22" s="228">
        <v>2</v>
      </c>
      <c r="AA22" s="228">
        <v>2</v>
      </c>
      <c r="AB22" s="228">
        <v>2</v>
      </c>
      <c r="AC22" s="228">
        <v>2</v>
      </c>
      <c r="AE22" s="33">
        <v>19</v>
      </c>
      <c r="AF22" s="228">
        <v>2</v>
      </c>
      <c r="AG22" s="228">
        <v>2</v>
      </c>
      <c r="AH22" s="228">
        <v>2</v>
      </c>
      <c r="AI22" s="228">
        <v>2</v>
      </c>
      <c r="AJ22" s="228">
        <v>2</v>
      </c>
      <c r="AK22" s="228">
        <v>2</v>
      </c>
      <c r="AM22" s="33">
        <v>19</v>
      </c>
      <c r="AN22" s="228">
        <v>2</v>
      </c>
      <c r="AO22" s="228">
        <v>2</v>
      </c>
      <c r="AP22" s="228">
        <v>2</v>
      </c>
      <c r="AQ22" s="228">
        <v>2</v>
      </c>
      <c r="AR22" s="228">
        <v>2</v>
      </c>
      <c r="AS22" s="228">
        <v>2</v>
      </c>
      <c r="AU22" s="33">
        <v>19</v>
      </c>
      <c r="AV22" s="228">
        <v>2</v>
      </c>
      <c r="AW22" s="228">
        <v>2</v>
      </c>
      <c r="AX22" s="228">
        <v>2</v>
      </c>
      <c r="AY22" s="228">
        <v>2</v>
      </c>
      <c r="AZ22" s="228">
        <v>2</v>
      </c>
      <c r="BA22" s="228">
        <v>2</v>
      </c>
      <c r="BC22" s="184">
        <v>19</v>
      </c>
      <c r="BD22" s="183" t="s">
        <v>395</v>
      </c>
      <c r="BE22" s="117">
        <v>1</v>
      </c>
      <c r="BF22" s="117">
        <v>1</v>
      </c>
      <c r="BG22" s="117">
        <v>1</v>
      </c>
      <c r="BH22" s="117">
        <v>1</v>
      </c>
      <c r="BI22" s="117">
        <v>1</v>
      </c>
    </row>
    <row r="23" spans="1:61" s="229" customFormat="1" x14ac:dyDescent="0.35">
      <c r="A23" s="39" t="s">
        <v>115</v>
      </c>
      <c r="B23" s="7">
        <v>6</v>
      </c>
      <c r="C23" s="7">
        <v>6</v>
      </c>
      <c r="D23" s="228">
        <v>6</v>
      </c>
      <c r="E23" s="228">
        <v>6</v>
      </c>
      <c r="F23" s="228">
        <v>6</v>
      </c>
      <c r="H23" s="33">
        <v>20</v>
      </c>
      <c r="I23" s="228">
        <v>1000</v>
      </c>
      <c r="J23" s="228">
        <v>1000</v>
      </c>
      <c r="K23" s="228">
        <v>1000</v>
      </c>
      <c r="L23" s="228">
        <v>1000</v>
      </c>
      <c r="M23" s="228">
        <v>1000</v>
      </c>
      <c r="O23" s="33">
        <v>20</v>
      </c>
      <c r="P23" s="228">
        <v>2</v>
      </c>
      <c r="Q23" s="228">
        <v>2</v>
      </c>
      <c r="R23" s="228">
        <v>2</v>
      </c>
      <c r="S23" s="228">
        <v>2</v>
      </c>
      <c r="T23" s="228">
        <v>2</v>
      </c>
      <c r="U23" s="228">
        <v>2</v>
      </c>
      <c r="W23" s="33">
        <v>20</v>
      </c>
      <c r="X23" s="228">
        <v>2</v>
      </c>
      <c r="Y23" s="228">
        <v>2</v>
      </c>
      <c r="Z23" s="228">
        <v>2</v>
      </c>
      <c r="AA23" s="228">
        <v>2</v>
      </c>
      <c r="AB23" s="228">
        <v>2</v>
      </c>
      <c r="AC23" s="228">
        <v>2</v>
      </c>
      <c r="AE23" s="33">
        <v>20</v>
      </c>
      <c r="AF23" s="228">
        <v>2</v>
      </c>
      <c r="AG23" s="228">
        <v>2</v>
      </c>
      <c r="AH23" s="228">
        <v>2</v>
      </c>
      <c r="AI23" s="228">
        <v>2</v>
      </c>
      <c r="AJ23" s="228">
        <v>2</v>
      </c>
      <c r="AK23" s="228">
        <v>2</v>
      </c>
      <c r="AM23" s="33">
        <v>20</v>
      </c>
      <c r="AN23" s="228">
        <v>2</v>
      </c>
      <c r="AO23" s="228">
        <v>2</v>
      </c>
      <c r="AP23" s="228">
        <v>2</v>
      </c>
      <c r="AQ23" s="228">
        <v>2</v>
      </c>
      <c r="AR23" s="228">
        <v>2</v>
      </c>
      <c r="AS23" s="228">
        <v>2</v>
      </c>
      <c r="AU23" s="33">
        <v>20</v>
      </c>
      <c r="AV23" s="228">
        <v>2</v>
      </c>
      <c r="AW23" s="228">
        <v>2</v>
      </c>
      <c r="AX23" s="228">
        <v>2</v>
      </c>
      <c r="AY23" s="228">
        <v>2</v>
      </c>
      <c r="AZ23" s="228">
        <v>2</v>
      </c>
      <c r="BA23" s="228">
        <v>2</v>
      </c>
      <c r="BC23" s="184">
        <v>20</v>
      </c>
      <c r="BD23" s="183" t="s">
        <v>395</v>
      </c>
      <c r="BE23" s="117">
        <v>1</v>
      </c>
      <c r="BF23" s="117">
        <v>1</v>
      </c>
      <c r="BG23" s="117">
        <v>1</v>
      </c>
      <c r="BH23" s="117">
        <v>1</v>
      </c>
      <c r="BI23" s="117">
        <v>1</v>
      </c>
    </row>
    <row r="24" spans="1:61" s="229" customFormat="1" x14ac:dyDescent="0.35">
      <c r="A24" s="39" t="s">
        <v>116</v>
      </c>
      <c r="B24" s="7">
        <v>6</v>
      </c>
      <c r="C24" s="7">
        <v>6</v>
      </c>
      <c r="D24" s="228">
        <v>6</v>
      </c>
      <c r="E24" s="228">
        <v>6</v>
      </c>
      <c r="F24" s="228">
        <v>6</v>
      </c>
      <c r="H24" s="33">
        <v>21</v>
      </c>
      <c r="I24" s="228">
        <v>1000</v>
      </c>
      <c r="J24" s="228">
        <v>1000</v>
      </c>
      <c r="K24" s="228">
        <v>1000</v>
      </c>
      <c r="L24" s="228">
        <v>1000</v>
      </c>
      <c r="M24" s="228">
        <v>1000</v>
      </c>
      <c r="O24" s="33">
        <v>21</v>
      </c>
      <c r="P24" s="228">
        <v>2</v>
      </c>
      <c r="Q24" s="228">
        <v>2</v>
      </c>
      <c r="R24" s="228">
        <v>2</v>
      </c>
      <c r="S24" s="228">
        <v>2</v>
      </c>
      <c r="T24" s="228">
        <v>2</v>
      </c>
      <c r="U24" s="228">
        <v>2</v>
      </c>
      <c r="W24" s="33">
        <v>21</v>
      </c>
      <c r="X24" s="228">
        <v>2</v>
      </c>
      <c r="Y24" s="228">
        <v>2</v>
      </c>
      <c r="Z24" s="228">
        <v>2</v>
      </c>
      <c r="AA24" s="228">
        <v>2</v>
      </c>
      <c r="AB24" s="228">
        <v>2</v>
      </c>
      <c r="AC24" s="228">
        <v>2</v>
      </c>
      <c r="AE24" s="33">
        <v>21</v>
      </c>
      <c r="AF24" s="228">
        <v>2</v>
      </c>
      <c r="AG24" s="228">
        <v>2</v>
      </c>
      <c r="AH24" s="228">
        <v>2</v>
      </c>
      <c r="AI24" s="228">
        <v>2</v>
      </c>
      <c r="AJ24" s="228">
        <v>2</v>
      </c>
      <c r="AK24" s="228">
        <v>2</v>
      </c>
      <c r="AM24" s="33">
        <v>21</v>
      </c>
      <c r="AN24" s="228">
        <v>2</v>
      </c>
      <c r="AO24" s="228">
        <v>2</v>
      </c>
      <c r="AP24" s="228">
        <v>2</v>
      </c>
      <c r="AQ24" s="228">
        <v>2</v>
      </c>
      <c r="AR24" s="228">
        <v>2</v>
      </c>
      <c r="AS24" s="228">
        <v>2</v>
      </c>
      <c r="AU24" s="33">
        <v>21</v>
      </c>
      <c r="AV24" s="228">
        <v>2</v>
      </c>
      <c r="AW24" s="228">
        <v>2</v>
      </c>
      <c r="AX24" s="228">
        <v>2</v>
      </c>
      <c r="AY24" s="228">
        <v>2</v>
      </c>
      <c r="AZ24" s="228">
        <v>2</v>
      </c>
      <c r="BA24" s="228">
        <v>2</v>
      </c>
      <c r="BC24" s="184">
        <v>21</v>
      </c>
      <c r="BD24" s="183" t="s">
        <v>395</v>
      </c>
      <c r="BE24" s="117">
        <v>1</v>
      </c>
      <c r="BF24" s="117">
        <v>1</v>
      </c>
      <c r="BG24" s="117">
        <v>1</v>
      </c>
      <c r="BH24" s="117">
        <v>1</v>
      </c>
      <c r="BI24" s="117">
        <v>1</v>
      </c>
    </row>
    <row r="25" spans="1:61" s="229" customFormat="1" x14ac:dyDescent="0.35">
      <c r="A25" s="39" t="s">
        <v>117</v>
      </c>
      <c r="B25" s="7">
        <v>3</v>
      </c>
      <c r="C25" s="7">
        <v>3</v>
      </c>
      <c r="D25" s="228">
        <v>3</v>
      </c>
      <c r="E25" s="228">
        <v>3</v>
      </c>
      <c r="F25" s="228">
        <v>3</v>
      </c>
      <c r="H25" s="33">
        <v>22</v>
      </c>
      <c r="I25" s="228">
        <v>1000</v>
      </c>
      <c r="J25" s="228">
        <v>1000</v>
      </c>
      <c r="K25" s="228">
        <v>1000</v>
      </c>
      <c r="L25" s="228">
        <v>1000</v>
      </c>
      <c r="M25" s="228">
        <v>1000</v>
      </c>
      <c r="O25" s="33">
        <v>22</v>
      </c>
      <c r="P25" s="228">
        <v>2</v>
      </c>
      <c r="Q25" s="228">
        <v>2</v>
      </c>
      <c r="R25" s="228">
        <v>2</v>
      </c>
      <c r="S25" s="228">
        <v>2</v>
      </c>
      <c r="T25" s="228">
        <v>2</v>
      </c>
      <c r="U25" s="228">
        <v>2</v>
      </c>
      <c r="W25" s="33">
        <v>22</v>
      </c>
      <c r="X25" s="228">
        <v>2</v>
      </c>
      <c r="Y25" s="228">
        <v>2</v>
      </c>
      <c r="Z25" s="228">
        <v>2</v>
      </c>
      <c r="AA25" s="228">
        <v>2</v>
      </c>
      <c r="AB25" s="228">
        <v>2</v>
      </c>
      <c r="AC25" s="228">
        <v>2</v>
      </c>
      <c r="AE25" s="33">
        <v>22</v>
      </c>
      <c r="AF25" s="228">
        <v>2</v>
      </c>
      <c r="AG25" s="228">
        <v>2</v>
      </c>
      <c r="AH25" s="228">
        <v>2</v>
      </c>
      <c r="AI25" s="228">
        <v>2</v>
      </c>
      <c r="AJ25" s="228">
        <v>2</v>
      </c>
      <c r="AK25" s="228">
        <v>2</v>
      </c>
      <c r="AM25" s="33">
        <v>22</v>
      </c>
      <c r="AN25" s="228">
        <v>2</v>
      </c>
      <c r="AO25" s="228">
        <v>2</v>
      </c>
      <c r="AP25" s="228">
        <v>2</v>
      </c>
      <c r="AQ25" s="228">
        <v>2</v>
      </c>
      <c r="AR25" s="228">
        <v>2</v>
      </c>
      <c r="AS25" s="228">
        <v>2</v>
      </c>
      <c r="AU25" s="33">
        <v>22</v>
      </c>
      <c r="AV25" s="228">
        <v>2</v>
      </c>
      <c r="AW25" s="228">
        <v>2</v>
      </c>
      <c r="AX25" s="228">
        <v>2</v>
      </c>
      <c r="AY25" s="228">
        <v>2</v>
      </c>
      <c r="AZ25" s="228">
        <v>2</v>
      </c>
      <c r="BA25" s="228">
        <v>2</v>
      </c>
      <c r="BC25" s="184">
        <v>22</v>
      </c>
      <c r="BD25" s="183" t="s">
        <v>395</v>
      </c>
      <c r="BE25" s="117">
        <v>1</v>
      </c>
      <c r="BF25" s="117">
        <v>1</v>
      </c>
      <c r="BG25" s="117">
        <v>1</v>
      </c>
      <c r="BH25" s="117">
        <v>1</v>
      </c>
      <c r="BI25" s="117">
        <v>1</v>
      </c>
    </row>
    <row r="26" spans="1:61" s="229" customFormat="1" x14ac:dyDescent="0.35">
      <c r="A26" s="39" t="s">
        <v>118</v>
      </c>
      <c r="B26" s="7">
        <v>2</v>
      </c>
      <c r="C26" s="7">
        <v>2</v>
      </c>
      <c r="D26" s="228">
        <v>2</v>
      </c>
      <c r="E26" s="228">
        <v>2</v>
      </c>
      <c r="F26" s="228">
        <v>2</v>
      </c>
      <c r="H26" s="33">
        <v>23</v>
      </c>
      <c r="I26" s="228">
        <v>1000</v>
      </c>
      <c r="J26" s="228">
        <v>1000</v>
      </c>
      <c r="K26" s="228">
        <v>1000</v>
      </c>
      <c r="L26" s="228">
        <v>1000</v>
      </c>
      <c r="M26" s="228">
        <v>1000</v>
      </c>
      <c r="O26" s="33">
        <v>23</v>
      </c>
      <c r="P26" s="228">
        <v>2</v>
      </c>
      <c r="Q26" s="228">
        <v>2</v>
      </c>
      <c r="R26" s="228">
        <v>2</v>
      </c>
      <c r="S26" s="228">
        <v>2</v>
      </c>
      <c r="T26" s="228">
        <v>2</v>
      </c>
      <c r="U26" s="228">
        <v>2</v>
      </c>
      <c r="W26" s="33">
        <v>23</v>
      </c>
      <c r="X26" s="228">
        <v>2</v>
      </c>
      <c r="Y26" s="228">
        <v>2</v>
      </c>
      <c r="Z26" s="228">
        <v>2</v>
      </c>
      <c r="AA26" s="228">
        <v>2</v>
      </c>
      <c r="AB26" s="228">
        <v>2</v>
      </c>
      <c r="AC26" s="228">
        <v>2</v>
      </c>
      <c r="AE26" s="33">
        <v>23</v>
      </c>
      <c r="AF26" s="228">
        <v>2</v>
      </c>
      <c r="AG26" s="228">
        <v>2</v>
      </c>
      <c r="AH26" s="228">
        <v>2</v>
      </c>
      <c r="AI26" s="228">
        <v>2</v>
      </c>
      <c r="AJ26" s="228">
        <v>2</v>
      </c>
      <c r="AK26" s="228">
        <v>2</v>
      </c>
      <c r="AM26" s="33">
        <v>23</v>
      </c>
      <c r="AN26" s="228">
        <v>2</v>
      </c>
      <c r="AO26" s="228">
        <v>2</v>
      </c>
      <c r="AP26" s="228">
        <v>2</v>
      </c>
      <c r="AQ26" s="228">
        <v>2</v>
      </c>
      <c r="AR26" s="228">
        <v>2</v>
      </c>
      <c r="AS26" s="228">
        <v>2</v>
      </c>
      <c r="AU26" s="33">
        <v>23</v>
      </c>
      <c r="AV26" s="228">
        <v>2</v>
      </c>
      <c r="AW26" s="228">
        <v>2</v>
      </c>
      <c r="AX26" s="228">
        <v>2</v>
      </c>
      <c r="AY26" s="228">
        <v>2</v>
      </c>
      <c r="AZ26" s="228">
        <v>2</v>
      </c>
      <c r="BA26" s="228">
        <v>2</v>
      </c>
      <c r="BC26" s="184">
        <v>23</v>
      </c>
      <c r="BD26" s="183" t="s">
        <v>395</v>
      </c>
      <c r="BE26" s="117">
        <v>1</v>
      </c>
      <c r="BF26" s="117">
        <v>1</v>
      </c>
      <c r="BG26" s="117">
        <v>1</v>
      </c>
      <c r="BH26" s="117">
        <v>1</v>
      </c>
      <c r="BI26" s="117">
        <v>1</v>
      </c>
    </row>
    <row r="27" spans="1:61" s="229" customFormat="1" x14ac:dyDescent="0.35">
      <c r="A27" s="39" t="s">
        <v>119</v>
      </c>
      <c r="B27" s="7">
        <v>2</v>
      </c>
      <c r="C27" s="7">
        <v>2</v>
      </c>
      <c r="D27" s="228">
        <v>2</v>
      </c>
      <c r="E27" s="228">
        <v>2</v>
      </c>
      <c r="F27" s="228">
        <v>2</v>
      </c>
      <c r="H27" s="33">
        <v>24</v>
      </c>
      <c r="I27" s="228">
        <v>1000</v>
      </c>
      <c r="J27" s="228">
        <v>1000</v>
      </c>
      <c r="K27" s="228">
        <v>1000</v>
      </c>
      <c r="L27" s="228">
        <v>1000</v>
      </c>
      <c r="M27" s="228">
        <v>1000</v>
      </c>
      <c r="O27" s="33">
        <v>24</v>
      </c>
      <c r="P27" s="228">
        <v>2</v>
      </c>
      <c r="Q27" s="228">
        <v>2</v>
      </c>
      <c r="R27" s="228">
        <v>2</v>
      </c>
      <c r="S27" s="228">
        <v>2</v>
      </c>
      <c r="T27" s="228">
        <v>2</v>
      </c>
      <c r="U27" s="228">
        <v>2</v>
      </c>
      <c r="W27" s="33">
        <v>24</v>
      </c>
      <c r="X27" s="228">
        <v>2</v>
      </c>
      <c r="Y27" s="228">
        <v>2</v>
      </c>
      <c r="Z27" s="228">
        <v>2</v>
      </c>
      <c r="AA27" s="228">
        <v>2</v>
      </c>
      <c r="AB27" s="228">
        <v>2</v>
      </c>
      <c r="AC27" s="228">
        <v>2</v>
      </c>
      <c r="AE27" s="33">
        <v>24</v>
      </c>
      <c r="AF27" s="228">
        <v>2</v>
      </c>
      <c r="AG27" s="228">
        <v>2</v>
      </c>
      <c r="AH27" s="228">
        <v>2</v>
      </c>
      <c r="AI27" s="228">
        <v>2</v>
      </c>
      <c r="AJ27" s="228">
        <v>2</v>
      </c>
      <c r="AK27" s="228">
        <v>2</v>
      </c>
      <c r="AM27" s="33">
        <v>24</v>
      </c>
      <c r="AN27" s="228">
        <v>2</v>
      </c>
      <c r="AO27" s="228">
        <v>2</v>
      </c>
      <c r="AP27" s="228">
        <v>2</v>
      </c>
      <c r="AQ27" s="228">
        <v>2</v>
      </c>
      <c r="AR27" s="228">
        <v>2</v>
      </c>
      <c r="AS27" s="228">
        <v>2</v>
      </c>
      <c r="AU27" s="33">
        <v>24</v>
      </c>
      <c r="AV27" s="228">
        <v>2</v>
      </c>
      <c r="AW27" s="228">
        <v>2</v>
      </c>
      <c r="AX27" s="228">
        <v>2</v>
      </c>
      <c r="AY27" s="228">
        <v>2</v>
      </c>
      <c r="AZ27" s="228">
        <v>2</v>
      </c>
      <c r="BA27" s="228">
        <v>2</v>
      </c>
      <c r="BC27" s="184">
        <v>24</v>
      </c>
      <c r="BD27" s="183" t="s">
        <v>395</v>
      </c>
      <c r="BE27" s="117">
        <v>1</v>
      </c>
      <c r="BF27" s="117">
        <v>1</v>
      </c>
      <c r="BG27" s="117">
        <v>1</v>
      </c>
      <c r="BH27" s="117">
        <v>1</v>
      </c>
      <c r="BI27" s="117">
        <v>1</v>
      </c>
    </row>
    <row r="28" spans="1:61" s="229" customFormat="1" x14ac:dyDescent="0.35">
      <c r="A28" s="39" t="s">
        <v>120</v>
      </c>
      <c r="B28" s="7">
        <v>2</v>
      </c>
      <c r="C28" s="7">
        <v>2</v>
      </c>
      <c r="D28" s="228">
        <v>2</v>
      </c>
      <c r="E28" s="228">
        <v>2</v>
      </c>
      <c r="F28" s="228">
        <v>2</v>
      </c>
      <c r="H28" s="33">
        <v>25</v>
      </c>
      <c r="I28" s="228">
        <v>1000</v>
      </c>
      <c r="J28" s="228">
        <v>1000</v>
      </c>
      <c r="K28" s="228">
        <v>1000</v>
      </c>
      <c r="L28" s="228">
        <v>1000</v>
      </c>
      <c r="M28" s="228">
        <v>1000</v>
      </c>
      <c r="O28" s="33">
        <v>25</v>
      </c>
      <c r="P28" s="228">
        <v>2</v>
      </c>
      <c r="Q28" s="228">
        <v>2</v>
      </c>
      <c r="R28" s="228">
        <v>2</v>
      </c>
      <c r="S28" s="228">
        <v>2</v>
      </c>
      <c r="T28" s="228">
        <v>2</v>
      </c>
      <c r="U28" s="228">
        <v>2</v>
      </c>
      <c r="W28" s="33">
        <v>25</v>
      </c>
      <c r="X28" s="228">
        <v>2</v>
      </c>
      <c r="Y28" s="228">
        <v>2</v>
      </c>
      <c r="Z28" s="228">
        <v>2</v>
      </c>
      <c r="AA28" s="228">
        <v>2</v>
      </c>
      <c r="AB28" s="228">
        <v>2</v>
      </c>
      <c r="AC28" s="228">
        <v>2</v>
      </c>
      <c r="AE28" s="33">
        <v>25</v>
      </c>
      <c r="AF28" s="228">
        <v>2</v>
      </c>
      <c r="AG28" s="228">
        <v>2</v>
      </c>
      <c r="AH28" s="228">
        <v>2</v>
      </c>
      <c r="AI28" s="228">
        <v>2</v>
      </c>
      <c r="AJ28" s="228">
        <v>2</v>
      </c>
      <c r="AK28" s="228">
        <v>2</v>
      </c>
      <c r="AM28" s="33">
        <v>25</v>
      </c>
      <c r="AN28" s="228">
        <v>2</v>
      </c>
      <c r="AO28" s="228">
        <v>2</v>
      </c>
      <c r="AP28" s="228">
        <v>2</v>
      </c>
      <c r="AQ28" s="228">
        <v>2</v>
      </c>
      <c r="AR28" s="228">
        <v>2</v>
      </c>
      <c r="AS28" s="228">
        <v>2</v>
      </c>
      <c r="AU28" s="33">
        <v>25</v>
      </c>
      <c r="AV28" s="228">
        <v>2</v>
      </c>
      <c r="AW28" s="228">
        <v>2</v>
      </c>
      <c r="AX28" s="228">
        <v>2</v>
      </c>
      <c r="AY28" s="228">
        <v>2</v>
      </c>
      <c r="AZ28" s="228">
        <v>2</v>
      </c>
      <c r="BA28" s="228">
        <v>2</v>
      </c>
      <c r="BC28" s="184">
        <v>25</v>
      </c>
      <c r="BD28" s="183" t="s">
        <v>395</v>
      </c>
      <c r="BE28" s="117">
        <v>1</v>
      </c>
      <c r="BF28" s="117">
        <v>1</v>
      </c>
      <c r="BG28" s="117">
        <v>1</v>
      </c>
      <c r="BH28" s="117">
        <v>1</v>
      </c>
      <c r="BI28" s="117">
        <v>1</v>
      </c>
    </row>
    <row r="29" spans="1:61" s="229" customFormat="1" x14ac:dyDescent="0.35">
      <c r="A29" s="39" t="s">
        <v>121</v>
      </c>
      <c r="B29" s="7">
        <v>2</v>
      </c>
      <c r="C29" s="7">
        <v>2</v>
      </c>
      <c r="D29" s="228">
        <v>2</v>
      </c>
      <c r="E29" s="228">
        <v>2</v>
      </c>
      <c r="F29" s="228">
        <v>2</v>
      </c>
      <c r="H29" s="33">
        <v>26</v>
      </c>
      <c r="I29" s="228">
        <v>1000</v>
      </c>
      <c r="J29" s="228">
        <v>1000</v>
      </c>
      <c r="K29" s="228">
        <v>1000</v>
      </c>
      <c r="L29" s="228">
        <v>1000</v>
      </c>
      <c r="M29" s="228">
        <v>1000</v>
      </c>
      <c r="O29" s="33">
        <v>26</v>
      </c>
      <c r="P29" s="228">
        <v>2</v>
      </c>
      <c r="Q29" s="228">
        <v>2</v>
      </c>
      <c r="R29" s="228">
        <v>2</v>
      </c>
      <c r="S29" s="228">
        <v>2</v>
      </c>
      <c r="T29" s="228">
        <v>2</v>
      </c>
      <c r="U29" s="228">
        <v>2</v>
      </c>
      <c r="W29" s="33">
        <v>26</v>
      </c>
      <c r="X29" s="228">
        <v>2</v>
      </c>
      <c r="Y29" s="228">
        <v>2</v>
      </c>
      <c r="Z29" s="228">
        <v>2</v>
      </c>
      <c r="AA29" s="228">
        <v>2</v>
      </c>
      <c r="AB29" s="228">
        <v>2</v>
      </c>
      <c r="AC29" s="228">
        <v>2</v>
      </c>
      <c r="AE29" s="33">
        <v>26</v>
      </c>
      <c r="AF29" s="228">
        <v>2</v>
      </c>
      <c r="AG29" s="228">
        <v>2</v>
      </c>
      <c r="AH29" s="228">
        <v>2</v>
      </c>
      <c r="AI29" s="228">
        <v>2</v>
      </c>
      <c r="AJ29" s="228">
        <v>2</v>
      </c>
      <c r="AK29" s="228">
        <v>2</v>
      </c>
      <c r="AM29" s="33">
        <v>26</v>
      </c>
      <c r="AN29" s="228">
        <v>2</v>
      </c>
      <c r="AO29" s="228">
        <v>2</v>
      </c>
      <c r="AP29" s="228">
        <v>2</v>
      </c>
      <c r="AQ29" s="228">
        <v>2</v>
      </c>
      <c r="AR29" s="228">
        <v>2</v>
      </c>
      <c r="AS29" s="228">
        <v>2</v>
      </c>
      <c r="AU29" s="33">
        <v>26</v>
      </c>
      <c r="AV29" s="228">
        <v>2</v>
      </c>
      <c r="AW29" s="228">
        <v>2</v>
      </c>
      <c r="AX29" s="228">
        <v>2</v>
      </c>
      <c r="AY29" s="228">
        <v>2</v>
      </c>
      <c r="AZ29" s="228">
        <v>2</v>
      </c>
      <c r="BA29" s="228">
        <v>2</v>
      </c>
      <c r="BC29" s="184">
        <v>26</v>
      </c>
      <c r="BD29" s="183" t="s">
        <v>395</v>
      </c>
      <c r="BE29" s="117">
        <v>1</v>
      </c>
      <c r="BF29" s="117">
        <v>1</v>
      </c>
      <c r="BG29" s="117">
        <v>1</v>
      </c>
      <c r="BH29" s="117">
        <v>1</v>
      </c>
      <c r="BI29" s="117">
        <v>1</v>
      </c>
    </row>
    <row r="30" spans="1:61" s="229" customFormat="1" x14ac:dyDescent="0.35">
      <c r="A30" s="39" t="s">
        <v>122</v>
      </c>
      <c r="B30" s="7">
        <v>1</v>
      </c>
      <c r="C30" s="7">
        <v>1</v>
      </c>
      <c r="D30" s="228">
        <v>1</v>
      </c>
      <c r="E30" s="228">
        <v>1</v>
      </c>
      <c r="F30" s="228">
        <v>1</v>
      </c>
      <c r="H30" s="33">
        <v>27</v>
      </c>
      <c r="I30" s="228">
        <v>1000</v>
      </c>
      <c r="J30" s="228">
        <v>1000</v>
      </c>
      <c r="K30" s="228">
        <v>1000</v>
      </c>
      <c r="L30" s="228">
        <v>1000</v>
      </c>
      <c r="M30" s="228">
        <v>1000</v>
      </c>
      <c r="O30" s="33">
        <v>27</v>
      </c>
      <c r="P30" s="228">
        <v>2</v>
      </c>
      <c r="Q30" s="228">
        <v>2</v>
      </c>
      <c r="R30" s="228">
        <v>2</v>
      </c>
      <c r="S30" s="228">
        <v>2</v>
      </c>
      <c r="T30" s="228">
        <v>2</v>
      </c>
      <c r="U30" s="228">
        <v>2</v>
      </c>
      <c r="W30" s="33">
        <v>27</v>
      </c>
      <c r="X30" s="228">
        <v>2</v>
      </c>
      <c r="Y30" s="228">
        <v>2</v>
      </c>
      <c r="Z30" s="228">
        <v>2</v>
      </c>
      <c r="AA30" s="228">
        <v>2</v>
      </c>
      <c r="AB30" s="228">
        <v>2</v>
      </c>
      <c r="AC30" s="228">
        <v>2</v>
      </c>
      <c r="AE30" s="33">
        <v>27</v>
      </c>
      <c r="AF30" s="228">
        <v>2</v>
      </c>
      <c r="AG30" s="228">
        <v>2</v>
      </c>
      <c r="AH30" s="228">
        <v>2</v>
      </c>
      <c r="AI30" s="228">
        <v>2</v>
      </c>
      <c r="AJ30" s="228">
        <v>2</v>
      </c>
      <c r="AK30" s="228">
        <v>2</v>
      </c>
      <c r="AM30" s="33">
        <v>27</v>
      </c>
      <c r="AN30" s="228">
        <v>2</v>
      </c>
      <c r="AO30" s="228">
        <v>2</v>
      </c>
      <c r="AP30" s="228">
        <v>2</v>
      </c>
      <c r="AQ30" s="228">
        <v>2</v>
      </c>
      <c r="AR30" s="228">
        <v>2</v>
      </c>
      <c r="AS30" s="228">
        <v>2</v>
      </c>
      <c r="AU30" s="33">
        <v>27</v>
      </c>
      <c r="AV30" s="228">
        <v>2</v>
      </c>
      <c r="AW30" s="228">
        <v>2</v>
      </c>
      <c r="AX30" s="228">
        <v>2</v>
      </c>
      <c r="AY30" s="228">
        <v>2</v>
      </c>
      <c r="AZ30" s="228">
        <v>2</v>
      </c>
      <c r="BA30" s="228">
        <v>2</v>
      </c>
      <c r="BC30" s="184">
        <v>27</v>
      </c>
      <c r="BD30" s="183" t="s">
        <v>395</v>
      </c>
      <c r="BE30" s="117">
        <v>1</v>
      </c>
      <c r="BF30" s="117">
        <v>1</v>
      </c>
      <c r="BG30" s="117">
        <v>1</v>
      </c>
      <c r="BH30" s="117">
        <v>1</v>
      </c>
      <c r="BI30" s="117">
        <v>1</v>
      </c>
    </row>
    <row r="31" spans="1:61" s="229" customFormat="1" x14ac:dyDescent="0.35">
      <c r="A31" s="39" t="s">
        <v>123</v>
      </c>
      <c r="B31" s="7">
        <v>3</v>
      </c>
      <c r="C31" s="7">
        <v>3</v>
      </c>
      <c r="D31" s="228">
        <v>3</v>
      </c>
      <c r="E31" s="228">
        <v>3</v>
      </c>
      <c r="F31" s="228">
        <v>3</v>
      </c>
      <c r="H31" s="33">
        <v>28</v>
      </c>
      <c r="I31" s="228">
        <v>1000</v>
      </c>
      <c r="J31" s="228">
        <v>1000</v>
      </c>
      <c r="K31" s="228">
        <v>1000</v>
      </c>
      <c r="L31" s="228">
        <v>1000</v>
      </c>
      <c r="M31" s="228">
        <v>1000</v>
      </c>
      <c r="O31" s="33">
        <v>28</v>
      </c>
      <c r="P31" s="228">
        <v>2</v>
      </c>
      <c r="Q31" s="228">
        <v>2</v>
      </c>
      <c r="R31" s="228">
        <v>2</v>
      </c>
      <c r="S31" s="228">
        <v>2</v>
      </c>
      <c r="T31" s="228">
        <v>2</v>
      </c>
      <c r="U31" s="228">
        <v>2</v>
      </c>
      <c r="W31" s="33">
        <v>28</v>
      </c>
      <c r="X31" s="228">
        <v>2</v>
      </c>
      <c r="Y31" s="228">
        <v>2</v>
      </c>
      <c r="Z31" s="228">
        <v>2</v>
      </c>
      <c r="AA31" s="228">
        <v>2</v>
      </c>
      <c r="AB31" s="228">
        <v>2</v>
      </c>
      <c r="AC31" s="228">
        <v>2</v>
      </c>
      <c r="AE31" s="33">
        <v>28</v>
      </c>
      <c r="AF31" s="228">
        <v>2</v>
      </c>
      <c r="AG31" s="228">
        <v>2</v>
      </c>
      <c r="AH31" s="228">
        <v>2</v>
      </c>
      <c r="AI31" s="228">
        <v>2</v>
      </c>
      <c r="AJ31" s="228">
        <v>2</v>
      </c>
      <c r="AK31" s="228">
        <v>2</v>
      </c>
      <c r="AM31" s="33">
        <v>28</v>
      </c>
      <c r="AN31" s="228">
        <v>2</v>
      </c>
      <c r="AO31" s="228">
        <v>2</v>
      </c>
      <c r="AP31" s="228">
        <v>2</v>
      </c>
      <c r="AQ31" s="228">
        <v>2</v>
      </c>
      <c r="AR31" s="228">
        <v>2</v>
      </c>
      <c r="AS31" s="228">
        <v>2</v>
      </c>
      <c r="AU31" s="33">
        <v>28</v>
      </c>
      <c r="AV31" s="228">
        <v>2</v>
      </c>
      <c r="AW31" s="228">
        <v>2</v>
      </c>
      <c r="AX31" s="228">
        <v>2</v>
      </c>
      <c r="AY31" s="228">
        <v>2</v>
      </c>
      <c r="AZ31" s="228">
        <v>2</v>
      </c>
      <c r="BA31" s="228">
        <v>2</v>
      </c>
      <c r="BC31" s="184">
        <v>28</v>
      </c>
      <c r="BD31" s="183" t="s">
        <v>395</v>
      </c>
      <c r="BE31" s="117">
        <v>1</v>
      </c>
      <c r="BF31" s="117">
        <v>1</v>
      </c>
      <c r="BG31" s="117">
        <v>1</v>
      </c>
      <c r="BH31" s="117">
        <v>1</v>
      </c>
      <c r="BI31" s="117">
        <v>1</v>
      </c>
    </row>
    <row r="32" spans="1:61" s="229" customFormat="1" x14ac:dyDescent="0.35">
      <c r="A32" s="39" t="s">
        <v>124</v>
      </c>
      <c r="B32" s="7">
        <v>3</v>
      </c>
      <c r="C32" s="7">
        <v>3</v>
      </c>
      <c r="D32" s="228">
        <v>3</v>
      </c>
      <c r="E32" s="228">
        <v>3</v>
      </c>
      <c r="F32" s="228">
        <v>3</v>
      </c>
      <c r="H32" s="33">
        <v>29</v>
      </c>
      <c r="I32" s="228">
        <v>1000</v>
      </c>
      <c r="J32" s="228">
        <v>1000</v>
      </c>
      <c r="K32" s="228">
        <v>1000</v>
      </c>
      <c r="L32" s="228">
        <v>1000</v>
      </c>
      <c r="M32" s="228">
        <v>1000</v>
      </c>
      <c r="O32" s="33">
        <v>29</v>
      </c>
      <c r="P32" s="228">
        <v>2</v>
      </c>
      <c r="Q32" s="228">
        <v>2</v>
      </c>
      <c r="R32" s="228">
        <v>2</v>
      </c>
      <c r="S32" s="228">
        <v>2</v>
      </c>
      <c r="T32" s="228">
        <v>2</v>
      </c>
      <c r="U32" s="228">
        <v>2</v>
      </c>
      <c r="W32" s="33">
        <v>29</v>
      </c>
      <c r="X32" s="228">
        <v>2</v>
      </c>
      <c r="Y32" s="228">
        <v>2</v>
      </c>
      <c r="Z32" s="228">
        <v>2</v>
      </c>
      <c r="AA32" s="228">
        <v>2</v>
      </c>
      <c r="AB32" s="228">
        <v>2</v>
      </c>
      <c r="AC32" s="228">
        <v>2</v>
      </c>
      <c r="AE32" s="33">
        <v>29</v>
      </c>
      <c r="AF32" s="228">
        <v>2</v>
      </c>
      <c r="AG32" s="228">
        <v>2</v>
      </c>
      <c r="AH32" s="228">
        <v>2</v>
      </c>
      <c r="AI32" s="228">
        <v>2</v>
      </c>
      <c r="AJ32" s="228">
        <v>2</v>
      </c>
      <c r="AK32" s="228">
        <v>2</v>
      </c>
      <c r="AM32" s="33">
        <v>29</v>
      </c>
      <c r="AN32" s="228">
        <v>2</v>
      </c>
      <c r="AO32" s="228">
        <v>2</v>
      </c>
      <c r="AP32" s="228">
        <v>2</v>
      </c>
      <c r="AQ32" s="228">
        <v>2</v>
      </c>
      <c r="AR32" s="228">
        <v>2</v>
      </c>
      <c r="AS32" s="228">
        <v>2</v>
      </c>
      <c r="AU32" s="33">
        <v>29</v>
      </c>
      <c r="AV32" s="228">
        <v>2</v>
      </c>
      <c r="AW32" s="228">
        <v>2</v>
      </c>
      <c r="AX32" s="228">
        <v>2</v>
      </c>
      <c r="AY32" s="228">
        <v>2</v>
      </c>
      <c r="AZ32" s="228">
        <v>2</v>
      </c>
      <c r="BA32" s="228">
        <v>2</v>
      </c>
      <c r="BC32" s="184">
        <v>29</v>
      </c>
      <c r="BD32" s="183" t="s">
        <v>395</v>
      </c>
      <c r="BE32" s="117">
        <v>1</v>
      </c>
      <c r="BF32" s="117">
        <v>1</v>
      </c>
      <c r="BG32" s="117">
        <v>1</v>
      </c>
      <c r="BH32" s="117">
        <v>1</v>
      </c>
      <c r="BI32" s="117">
        <v>1</v>
      </c>
    </row>
    <row r="33" spans="1:61" s="229" customFormat="1" x14ac:dyDescent="0.35">
      <c r="A33" s="39" t="s">
        <v>125</v>
      </c>
      <c r="B33" s="7">
        <v>2</v>
      </c>
      <c r="C33" s="7">
        <v>2</v>
      </c>
      <c r="D33" s="228">
        <v>2</v>
      </c>
      <c r="E33" s="228">
        <v>2</v>
      </c>
      <c r="F33" s="228">
        <v>2</v>
      </c>
      <c r="H33" s="33">
        <v>30</v>
      </c>
      <c r="I33" s="228">
        <v>1000</v>
      </c>
      <c r="J33" s="228">
        <v>1000</v>
      </c>
      <c r="K33" s="228">
        <v>1000</v>
      </c>
      <c r="L33" s="228">
        <v>1000</v>
      </c>
      <c r="M33" s="228">
        <v>1000</v>
      </c>
      <c r="O33" s="33">
        <v>30</v>
      </c>
      <c r="P33" s="228">
        <v>2</v>
      </c>
      <c r="Q33" s="228">
        <v>2</v>
      </c>
      <c r="R33" s="228">
        <v>2</v>
      </c>
      <c r="S33" s="228">
        <v>2</v>
      </c>
      <c r="T33" s="228">
        <v>2</v>
      </c>
      <c r="U33" s="228">
        <v>2</v>
      </c>
      <c r="W33" s="33">
        <v>30</v>
      </c>
      <c r="X33" s="228">
        <v>2</v>
      </c>
      <c r="Y33" s="228">
        <v>2</v>
      </c>
      <c r="Z33" s="228">
        <v>2</v>
      </c>
      <c r="AA33" s="228">
        <v>2</v>
      </c>
      <c r="AB33" s="228">
        <v>2</v>
      </c>
      <c r="AC33" s="228">
        <v>2</v>
      </c>
      <c r="AE33" s="33">
        <v>30</v>
      </c>
      <c r="AF33" s="228">
        <v>2</v>
      </c>
      <c r="AG33" s="228">
        <v>2</v>
      </c>
      <c r="AH33" s="228">
        <v>2</v>
      </c>
      <c r="AI33" s="228">
        <v>2</v>
      </c>
      <c r="AJ33" s="228">
        <v>2</v>
      </c>
      <c r="AK33" s="228">
        <v>2</v>
      </c>
      <c r="AM33" s="33">
        <v>30</v>
      </c>
      <c r="AN33" s="228">
        <v>2</v>
      </c>
      <c r="AO33" s="228">
        <v>2</v>
      </c>
      <c r="AP33" s="228">
        <v>2</v>
      </c>
      <c r="AQ33" s="228">
        <v>2</v>
      </c>
      <c r="AR33" s="228">
        <v>2</v>
      </c>
      <c r="AS33" s="228">
        <v>2</v>
      </c>
      <c r="AU33" s="33">
        <v>30</v>
      </c>
      <c r="AV33" s="228">
        <v>2</v>
      </c>
      <c r="AW33" s="228">
        <v>2</v>
      </c>
      <c r="AX33" s="228">
        <v>2</v>
      </c>
      <c r="AY33" s="228">
        <v>2</v>
      </c>
      <c r="AZ33" s="228">
        <v>2</v>
      </c>
      <c r="BA33" s="228">
        <v>2</v>
      </c>
      <c r="BC33" s="184">
        <v>30</v>
      </c>
      <c r="BD33" s="183" t="s">
        <v>395</v>
      </c>
      <c r="BE33" s="117">
        <v>1</v>
      </c>
      <c r="BF33" s="117">
        <v>1</v>
      </c>
      <c r="BG33" s="117">
        <v>1</v>
      </c>
      <c r="BH33" s="117">
        <v>1</v>
      </c>
      <c r="BI33" s="117">
        <v>1</v>
      </c>
    </row>
    <row r="34" spans="1:61" s="229" customFormat="1" x14ac:dyDescent="0.35">
      <c r="A34" s="39" t="s">
        <v>126</v>
      </c>
      <c r="B34" s="7">
        <v>4</v>
      </c>
      <c r="C34" s="7">
        <v>4</v>
      </c>
      <c r="D34" s="228">
        <v>4</v>
      </c>
      <c r="E34" s="228">
        <v>4</v>
      </c>
      <c r="F34" s="228">
        <v>4</v>
      </c>
      <c r="H34" s="33">
        <v>31</v>
      </c>
      <c r="I34" s="228">
        <v>1000</v>
      </c>
      <c r="J34" s="228">
        <v>1000</v>
      </c>
      <c r="K34" s="228">
        <v>1000</v>
      </c>
      <c r="L34" s="228">
        <v>1000</v>
      </c>
      <c r="M34" s="228">
        <v>1000</v>
      </c>
      <c r="O34" s="33">
        <v>31</v>
      </c>
      <c r="P34" s="228">
        <v>2</v>
      </c>
      <c r="Q34" s="228">
        <v>2</v>
      </c>
      <c r="R34" s="228">
        <v>2</v>
      </c>
      <c r="S34" s="228">
        <v>2</v>
      </c>
      <c r="T34" s="228">
        <v>2</v>
      </c>
      <c r="U34" s="228">
        <v>2</v>
      </c>
      <c r="W34" s="33">
        <v>31</v>
      </c>
      <c r="X34" s="228">
        <v>2</v>
      </c>
      <c r="Y34" s="228">
        <v>2</v>
      </c>
      <c r="Z34" s="228">
        <v>2</v>
      </c>
      <c r="AA34" s="228">
        <v>2</v>
      </c>
      <c r="AB34" s="228">
        <v>2</v>
      </c>
      <c r="AC34" s="228">
        <v>2</v>
      </c>
      <c r="AE34" s="33">
        <v>31</v>
      </c>
      <c r="AF34" s="228">
        <v>2</v>
      </c>
      <c r="AG34" s="228">
        <v>2</v>
      </c>
      <c r="AH34" s="228">
        <v>2</v>
      </c>
      <c r="AI34" s="228">
        <v>2</v>
      </c>
      <c r="AJ34" s="228">
        <v>2</v>
      </c>
      <c r="AK34" s="228">
        <v>2</v>
      </c>
      <c r="AM34" s="33">
        <v>31</v>
      </c>
      <c r="AN34" s="228">
        <v>2</v>
      </c>
      <c r="AO34" s="228">
        <v>2</v>
      </c>
      <c r="AP34" s="228">
        <v>2</v>
      </c>
      <c r="AQ34" s="228">
        <v>2</v>
      </c>
      <c r="AR34" s="228">
        <v>2</v>
      </c>
      <c r="AS34" s="228">
        <v>2</v>
      </c>
      <c r="AU34" s="33">
        <v>31</v>
      </c>
      <c r="AV34" s="228">
        <v>2</v>
      </c>
      <c r="AW34" s="228">
        <v>2</v>
      </c>
      <c r="AX34" s="228">
        <v>2</v>
      </c>
      <c r="AY34" s="228">
        <v>2</v>
      </c>
      <c r="AZ34" s="228">
        <v>2</v>
      </c>
      <c r="BA34" s="228">
        <v>2</v>
      </c>
      <c r="BC34" s="184">
        <v>31</v>
      </c>
      <c r="BD34" s="183" t="s">
        <v>395</v>
      </c>
      <c r="BE34" s="117">
        <v>1</v>
      </c>
      <c r="BF34" s="117">
        <v>1</v>
      </c>
      <c r="BG34" s="117">
        <v>1</v>
      </c>
      <c r="BH34" s="117">
        <v>1</v>
      </c>
      <c r="BI34" s="117">
        <v>1</v>
      </c>
    </row>
    <row r="35" spans="1:61" s="229" customFormat="1" x14ac:dyDescent="0.35">
      <c r="A35" s="39" t="s">
        <v>127</v>
      </c>
      <c r="B35" s="7">
        <v>4</v>
      </c>
      <c r="C35" s="7">
        <v>4</v>
      </c>
      <c r="D35" s="228">
        <v>4</v>
      </c>
      <c r="E35" s="228">
        <v>4</v>
      </c>
      <c r="F35" s="228">
        <v>4</v>
      </c>
      <c r="H35" s="33">
        <v>32</v>
      </c>
      <c r="I35" s="228">
        <v>1000</v>
      </c>
      <c r="J35" s="228">
        <v>1000</v>
      </c>
      <c r="K35" s="228">
        <v>1000</v>
      </c>
      <c r="L35" s="228">
        <v>1000</v>
      </c>
      <c r="M35" s="228">
        <v>1000</v>
      </c>
      <c r="O35" s="33">
        <v>32</v>
      </c>
      <c r="P35" s="228">
        <v>2</v>
      </c>
      <c r="Q35" s="228">
        <v>2</v>
      </c>
      <c r="R35" s="228">
        <v>2</v>
      </c>
      <c r="S35" s="228">
        <v>2</v>
      </c>
      <c r="T35" s="228">
        <v>2</v>
      </c>
      <c r="U35" s="228">
        <v>2</v>
      </c>
      <c r="W35" s="33">
        <v>32</v>
      </c>
      <c r="X35" s="228">
        <v>2</v>
      </c>
      <c r="Y35" s="228">
        <v>2</v>
      </c>
      <c r="Z35" s="228">
        <v>2</v>
      </c>
      <c r="AA35" s="228">
        <v>2</v>
      </c>
      <c r="AB35" s="228">
        <v>2</v>
      </c>
      <c r="AC35" s="228">
        <v>2</v>
      </c>
      <c r="AE35" s="33">
        <v>32</v>
      </c>
      <c r="AF35" s="228">
        <v>2</v>
      </c>
      <c r="AG35" s="228">
        <v>2</v>
      </c>
      <c r="AH35" s="228">
        <v>2</v>
      </c>
      <c r="AI35" s="228">
        <v>2</v>
      </c>
      <c r="AJ35" s="228">
        <v>2</v>
      </c>
      <c r="AK35" s="228">
        <v>2</v>
      </c>
      <c r="AM35" s="33">
        <v>32</v>
      </c>
      <c r="AN35" s="228">
        <v>2</v>
      </c>
      <c r="AO35" s="228">
        <v>2</v>
      </c>
      <c r="AP35" s="228">
        <v>2</v>
      </c>
      <c r="AQ35" s="228">
        <v>2</v>
      </c>
      <c r="AR35" s="228">
        <v>2</v>
      </c>
      <c r="AS35" s="228">
        <v>2</v>
      </c>
      <c r="AU35" s="33">
        <v>32</v>
      </c>
      <c r="AV35" s="228">
        <v>2</v>
      </c>
      <c r="AW35" s="228">
        <v>2</v>
      </c>
      <c r="AX35" s="228">
        <v>2</v>
      </c>
      <c r="AY35" s="228">
        <v>2</v>
      </c>
      <c r="AZ35" s="228">
        <v>2</v>
      </c>
      <c r="BA35" s="228">
        <v>2</v>
      </c>
      <c r="BC35" s="184">
        <v>32</v>
      </c>
      <c r="BD35" s="183" t="s">
        <v>395</v>
      </c>
      <c r="BE35" s="117">
        <v>1</v>
      </c>
      <c r="BF35" s="117">
        <v>1</v>
      </c>
      <c r="BG35" s="117">
        <v>1</v>
      </c>
      <c r="BH35" s="117">
        <v>1</v>
      </c>
      <c r="BI35" s="117">
        <v>1</v>
      </c>
    </row>
    <row r="36" spans="1:61" s="229" customFormat="1" x14ac:dyDescent="0.35">
      <c r="A36" s="39" t="s">
        <v>128</v>
      </c>
      <c r="B36" s="7">
        <v>4</v>
      </c>
      <c r="C36" s="7">
        <v>4</v>
      </c>
      <c r="D36" s="228">
        <v>4</v>
      </c>
      <c r="E36" s="228">
        <v>4</v>
      </c>
      <c r="F36" s="228">
        <v>4</v>
      </c>
      <c r="H36" s="33">
        <v>33</v>
      </c>
      <c r="I36" s="228">
        <v>1000</v>
      </c>
      <c r="J36" s="228">
        <v>1000</v>
      </c>
      <c r="K36" s="228">
        <v>1000</v>
      </c>
      <c r="L36" s="228">
        <v>1000</v>
      </c>
      <c r="M36" s="228">
        <v>1000</v>
      </c>
      <c r="O36" s="33">
        <v>33</v>
      </c>
      <c r="P36" s="228">
        <v>2</v>
      </c>
      <c r="Q36" s="228">
        <v>2</v>
      </c>
      <c r="R36" s="228">
        <v>2</v>
      </c>
      <c r="S36" s="228">
        <v>2</v>
      </c>
      <c r="T36" s="228">
        <v>2</v>
      </c>
      <c r="U36" s="228">
        <v>2</v>
      </c>
      <c r="W36" s="33">
        <v>33</v>
      </c>
      <c r="X36" s="228">
        <v>2</v>
      </c>
      <c r="Y36" s="228">
        <v>2</v>
      </c>
      <c r="Z36" s="228">
        <v>2</v>
      </c>
      <c r="AA36" s="228">
        <v>2</v>
      </c>
      <c r="AB36" s="228">
        <v>2</v>
      </c>
      <c r="AC36" s="228">
        <v>2</v>
      </c>
      <c r="AE36" s="33">
        <v>33</v>
      </c>
      <c r="AF36" s="228">
        <v>2</v>
      </c>
      <c r="AG36" s="228">
        <v>2</v>
      </c>
      <c r="AH36" s="228">
        <v>2</v>
      </c>
      <c r="AI36" s="228">
        <v>2</v>
      </c>
      <c r="AJ36" s="228">
        <v>2</v>
      </c>
      <c r="AK36" s="228">
        <v>2</v>
      </c>
      <c r="AM36" s="33">
        <v>33</v>
      </c>
      <c r="AN36" s="228">
        <v>2</v>
      </c>
      <c r="AO36" s="228">
        <v>2</v>
      </c>
      <c r="AP36" s="228">
        <v>2</v>
      </c>
      <c r="AQ36" s="228">
        <v>2</v>
      </c>
      <c r="AR36" s="228">
        <v>2</v>
      </c>
      <c r="AS36" s="228">
        <v>2</v>
      </c>
      <c r="AU36" s="33">
        <v>33</v>
      </c>
      <c r="AV36" s="228">
        <v>2</v>
      </c>
      <c r="AW36" s="228">
        <v>2</v>
      </c>
      <c r="AX36" s="228">
        <v>2</v>
      </c>
      <c r="AY36" s="228">
        <v>2</v>
      </c>
      <c r="AZ36" s="228">
        <v>2</v>
      </c>
      <c r="BA36" s="228">
        <v>2</v>
      </c>
      <c r="BC36" s="184">
        <v>33</v>
      </c>
      <c r="BD36" s="183" t="s">
        <v>395</v>
      </c>
      <c r="BE36" s="117">
        <v>1</v>
      </c>
      <c r="BF36" s="117">
        <v>1</v>
      </c>
      <c r="BG36" s="117">
        <v>1</v>
      </c>
      <c r="BH36" s="117">
        <v>1</v>
      </c>
      <c r="BI36" s="117">
        <v>1</v>
      </c>
    </row>
    <row r="37" spans="1:61" s="229" customFormat="1" x14ac:dyDescent="0.35">
      <c r="A37" s="39" t="s">
        <v>129</v>
      </c>
      <c r="B37" s="7">
        <v>5</v>
      </c>
      <c r="C37" s="7">
        <v>5</v>
      </c>
      <c r="D37" s="228">
        <v>5</v>
      </c>
      <c r="E37" s="228">
        <v>5</v>
      </c>
      <c r="F37" s="228">
        <v>5</v>
      </c>
      <c r="H37" s="33">
        <v>34</v>
      </c>
      <c r="I37" s="228">
        <v>1000</v>
      </c>
      <c r="J37" s="228">
        <v>1000</v>
      </c>
      <c r="K37" s="228">
        <v>1000</v>
      </c>
      <c r="L37" s="228">
        <v>1000</v>
      </c>
      <c r="M37" s="228">
        <v>1000</v>
      </c>
      <c r="O37" s="33">
        <v>34</v>
      </c>
      <c r="P37" s="228">
        <v>2</v>
      </c>
      <c r="Q37" s="228">
        <v>2</v>
      </c>
      <c r="R37" s="228">
        <v>2</v>
      </c>
      <c r="S37" s="228">
        <v>2</v>
      </c>
      <c r="T37" s="228">
        <v>2</v>
      </c>
      <c r="U37" s="228">
        <v>2</v>
      </c>
      <c r="W37" s="33">
        <v>34</v>
      </c>
      <c r="X37" s="228">
        <v>2</v>
      </c>
      <c r="Y37" s="228">
        <v>2</v>
      </c>
      <c r="Z37" s="228">
        <v>2</v>
      </c>
      <c r="AA37" s="228">
        <v>2</v>
      </c>
      <c r="AB37" s="228">
        <v>2</v>
      </c>
      <c r="AC37" s="228">
        <v>2</v>
      </c>
      <c r="AE37" s="33">
        <v>34</v>
      </c>
      <c r="AF37" s="228">
        <v>2</v>
      </c>
      <c r="AG37" s="228">
        <v>2</v>
      </c>
      <c r="AH37" s="228">
        <v>2</v>
      </c>
      <c r="AI37" s="228">
        <v>2</v>
      </c>
      <c r="AJ37" s="228">
        <v>2</v>
      </c>
      <c r="AK37" s="228">
        <v>2</v>
      </c>
      <c r="AM37" s="33">
        <v>34</v>
      </c>
      <c r="AN37" s="228">
        <v>2</v>
      </c>
      <c r="AO37" s="228">
        <v>2</v>
      </c>
      <c r="AP37" s="228">
        <v>2</v>
      </c>
      <c r="AQ37" s="228">
        <v>2</v>
      </c>
      <c r="AR37" s="228">
        <v>2</v>
      </c>
      <c r="AS37" s="228">
        <v>2</v>
      </c>
      <c r="AU37" s="33">
        <v>34</v>
      </c>
      <c r="AV37" s="228">
        <v>2</v>
      </c>
      <c r="AW37" s="228">
        <v>2</v>
      </c>
      <c r="AX37" s="228">
        <v>2</v>
      </c>
      <c r="AY37" s="228">
        <v>2</v>
      </c>
      <c r="AZ37" s="228">
        <v>2</v>
      </c>
      <c r="BA37" s="228">
        <v>2</v>
      </c>
      <c r="BC37" s="184">
        <v>34</v>
      </c>
      <c r="BD37" s="183" t="s">
        <v>395</v>
      </c>
      <c r="BE37" s="117">
        <v>1</v>
      </c>
      <c r="BF37" s="117">
        <v>1</v>
      </c>
      <c r="BG37" s="117">
        <v>1</v>
      </c>
      <c r="BH37" s="117">
        <v>1</v>
      </c>
      <c r="BI37" s="117">
        <v>1</v>
      </c>
    </row>
    <row r="38" spans="1:61" s="229" customFormat="1" x14ac:dyDescent="0.35">
      <c r="A38" s="39" t="s">
        <v>130</v>
      </c>
      <c r="B38" s="7">
        <v>5</v>
      </c>
      <c r="C38" s="7">
        <v>5</v>
      </c>
      <c r="D38" s="228">
        <v>5</v>
      </c>
      <c r="E38" s="228">
        <v>5</v>
      </c>
      <c r="F38" s="228">
        <v>5</v>
      </c>
      <c r="H38" s="33">
        <v>35</v>
      </c>
      <c r="I38" s="228">
        <v>1000</v>
      </c>
      <c r="J38" s="228">
        <v>1000</v>
      </c>
      <c r="K38" s="228">
        <v>1000</v>
      </c>
      <c r="L38" s="228">
        <v>1000</v>
      </c>
      <c r="M38" s="228">
        <v>1000</v>
      </c>
      <c r="O38" s="33">
        <v>35</v>
      </c>
      <c r="P38" s="228">
        <v>2</v>
      </c>
      <c r="Q38" s="228">
        <v>2</v>
      </c>
      <c r="R38" s="228">
        <v>2</v>
      </c>
      <c r="S38" s="228">
        <v>2</v>
      </c>
      <c r="T38" s="228">
        <v>2</v>
      </c>
      <c r="U38" s="228">
        <v>2</v>
      </c>
      <c r="W38" s="33">
        <v>35</v>
      </c>
      <c r="X38" s="228">
        <v>2</v>
      </c>
      <c r="Y38" s="228">
        <v>2</v>
      </c>
      <c r="Z38" s="228">
        <v>2</v>
      </c>
      <c r="AA38" s="228">
        <v>2</v>
      </c>
      <c r="AB38" s="228">
        <v>2</v>
      </c>
      <c r="AC38" s="228">
        <v>2</v>
      </c>
      <c r="AE38" s="33">
        <v>35</v>
      </c>
      <c r="AF38" s="228">
        <v>2</v>
      </c>
      <c r="AG38" s="228">
        <v>2</v>
      </c>
      <c r="AH38" s="228">
        <v>2</v>
      </c>
      <c r="AI38" s="228">
        <v>2</v>
      </c>
      <c r="AJ38" s="228">
        <v>2</v>
      </c>
      <c r="AK38" s="228">
        <v>2</v>
      </c>
      <c r="AM38" s="33">
        <v>35</v>
      </c>
      <c r="AN38" s="228">
        <v>2</v>
      </c>
      <c r="AO38" s="228">
        <v>2</v>
      </c>
      <c r="AP38" s="228">
        <v>2</v>
      </c>
      <c r="AQ38" s="228">
        <v>2</v>
      </c>
      <c r="AR38" s="228">
        <v>2</v>
      </c>
      <c r="AS38" s="228">
        <v>2</v>
      </c>
      <c r="AU38" s="33">
        <v>35</v>
      </c>
      <c r="AV38" s="228">
        <v>2</v>
      </c>
      <c r="AW38" s="228">
        <v>2</v>
      </c>
      <c r="AX38" s="228">
        <v>2</v>
      </c>
      <c r="AY38" s="228">
        <v>2</v>
      </c>
      <c r="AZ38" s="228">
        <v>2</v>
      </c>
      <c r="BA38" s="228">
        <v>2</v>
      </c>
      <c r="BC38" s="184">
        <v>35</v>
      </c>
      <c r="BD38" s="183" t="s">
        <v>395</v>
      </c>
      <c r="BE38" s="117">
        <v>1</v>
      </c>
      <c r="BF38" s="117">
        <v>1</v>
      </c>
      <c r="BG38" s="117">
        <v>1</v>
      </c>
      <c r="BH38" s="117">
        <v>1</v>
      </c>
      <c r="BI38" s="117">
        <v>1</v>
      </c>
    </row>
    <row r="39" spans="1:61" s="229" customFormat="1" x14ac:dyDescent="0.35">
      <c r="A39" s="39" t="s">
        <v>131</v>
      </c>
      <c r="B39" s="7">
        <v>6</v>
      </c>
      <c r="C39" s="7">
        <v>6</v>
      </c>
      <c r="D39" s="228">
        <v>6</v>
      </c>
      <c r="E39" s="228">
        <v>6</v>
      </c>
      <c r="F39" s="228">
        <v>4</v>
      </c>
      <c r="H39" s="33">
        <v>36</v>
      </c>
      <c r="I39" s="228">
        <v>1000</v>
      </c>
      <c r="J39" s="228">
        <v>1000</v>
      </c>
      <c r="K39" s="228">
        <v>1000</v>
      </c>
      <c r="L39" s="228">
        <v>1000</v>
      </c>
      <c r="M39" s="228">
        <v>1000</v>
      </c>
      <c r="O39" s="33">
        <v>36</v>
      </c>
      <c r="P39" s="228">
        <v>2</v>
      </c>
      <c r="Q39" s="228">
        <v>2</v>
      </c>
      <c r="R39" s="228">
        <v>2</v>
      </c>
      <c r="S39" s="228">
        <v>2</v>
      </c>
      <c r="T39" s="228">
        <v>2</v>
      </c>
      <c r="U39" s="228">
        <v>2</v>
      </c>
      <c r="W39" s="33">
        <v>36</v>
      </c>
      <c r="X39" s="228">
        <v>2</v>
      </c>
      <c r="Y39" s="228">
        <v>2</v>
      </c>
      <c r="Z39" s="228">
        <v>2</v>
      </c>
      <c r="AA39" s="228">
        <v>2</v>
      </c>
      <c r="AB39" s="228">
        <v>2</v>
      </c>
      <c r="AC39" s="228">
        <v>2</v>
      </c>
      <c r="AE39" s="33">
        <v>36</v>
      </c>
      <c r="AF39" s="228">
        <v>2</v>
      </c>
      <c r="AG39" s="228">
        <v>2</v>
      </c>
      <c r="AH39" s="228">
        <v>2</v>
      </c>
      <c r="AI39" s="228">
        <v>2</v>
      </c>
      <c r="AJ39" s="228">
        <v>2</v>
      </c>
      <c r="AK39" s="228">
        <v>2</v>
      </c>
      <c r="AM39" s="33">
        <v>36</v>
      </c>
      <c r="AN39" s="228">
        <v>2</v>
      </c>
      <c r="AO39" s="228">
        <v>2</v>
      </c>
      <c r="AP39" s="228">
        <v>2</v>
      </c>
      <c r="AQ39" s="228">
        <v>2</v>
      </c>
      <c r="AR39" s="228">
        <v>2</v>
      </c>
      <c r="AS39" s="228">
        <v>2</v>
      </c>
      <c r="AU39" s="33">
        <v>36</v>
      </c>
      <c r="AV39" s="228">
        <v>2</v>
      </c>
      <c r="AW39" s="228">
        <v>2</v>
      </c>
      <c r="AX39" s="228">
        <v>2</v>
      </c>
      <c r="AY39" s="228">
        <v>2</v>
      </c>
      <c r="AZ39" s="228">
        <v>2</v>
      </c>
      <c r="BA39" s="228">
        <v>2</v>
      </c>
      <c r="BC39" s="184">
        <v>36</v>
      </c>
      <c r="BD39" s="183" t="s">
        <v>395</v>
      </c>
      <c r="BE39" s="117">
        <v>1</v>
      </c>
      <c r="BF39" s="117">
        <v>1</v>
      </c>
      <c r="BG39" s="117">
        <v>1</v>
      </c>
      <c r="BH39" s="117">
        <v>1</v>
      </c>
      <c r="BI39" s="117">
        <v>1</v>
      </c>
    </row>
    <row r="40" spans="1:61" s="229" customFormat="1" x14ac:dyDescent="0.35">
      <c r="A40" s="39" t="s">
        <v>132</v>
      </c>
      <c r="B40" s="7">
        <v>6</v>
      </c>
      <c r="C40" s="7">
        <v>6</v>
      </c>
      <c r="D40" s="228">
        <v>6</v>
      </c>
      <c r="E40" s="228">
        <v>6</v>
      </c>
      <c r="F40" s="228">
        <v>4</v>
      </c>
      <c r="H40" s="33">
        <v>37</v>
      </c>
      <c r="I40" s="228">
        <v>1000</v>
      </c>
      <c r="J40" s="228">
        <v>1000</v>
      </c>
      <c r="K40" s="228">
        <v>1000</v>
      </c>
      <c r="L40" s="228">
        <v>1000</v>
      </c>
      <c r="M40" s="228">
        <v>1000</v>
      </c>
      <c r="O40" s="33">
        <v>37</v>
      </c>
      <c r="P40" s="228">
        <v>2</v>
      </c>
      <c r="Q40" s="228">
        <v>2</v>
      </c>
      <c r="R40" s="228">
        <v>2</v>
      </c>
      <c r="S40" s="228">
        <v>2</v>
      </c>
      <c r="T40" s="228">
        <v>2</v>
      </c>
      <c r="U40" s="228">
        <v>2</v>
      </c>
      <c r="W40" s="33">
        <v>37</v>
      </c>
      <c r="X40" s="228">
        <v>2</v>
      </c>
      <c r="Y40" s="228">
        <v>2</v>
      </c>
      <c r="Z40" s="228">
        <v>2</v>
      </c>
      <c r="AA40" s="228">
        <v>2</v>
      </c>
      <c r="AB40" s="228">
        <v>2</v>
      </c>
      <c r="AC40" s="228">
        <v>2</v>
      </c>
      <c r="AE40" s="33">
        <v>37</v>
      </c>
      <c r="AF40" s="228">
        <v>2</v>
      </c>
      <c r="AG40" s="228">
        <v>2</v>
      </c>
      <c r="AH40" s="228">
        <v>2</v>
      </c>
      <c r="AI40" s="228">
        <v>2</v>
      </c>
      <c r="AJ40" s="228">
        <v>2</v>
      </c>
      <c r="AK40" s="228">
        <v>2</v>
      </c>
      <c r="AM40" s="33">
        <v>37</v>
      </c>
      <c r="AN40" s="228">
        <v>2</v>
      </c>
      <c r="AO40" s="228">
        <v>2</v>
      </c>
      <c r="AP40" s="228">
        <v>2</v>
      </c>
      <c r="AQ40" s="228">
        <v>2</v>
      </c>
      <c r="AR40" s="228">
        <v>2</v>
      </c>
      <c r="AS40" s="228">
        <v>2</v>
      </c>
      <c r="AU40" s="33">
        <v>37</v>
      </c>
      <c r="AV40" s="228">
        <v>2</v>
      </c>
      <c r="AW40" s="228">
        <v>2</v>
      </c>
      <c r="AX40" s="228">
        <v>2</v>
      </c>
      <c r="AY40" s="228">
        <v>2</v>
      </c>
      <c r="AZ40" s="228">
        <v>2</v>
      </c>
      <c r="BA40" s="228">
        <v>2</v>
      </c>
      <c r="BC40" s="184">
        <v>37</v>
      </c>
      <c r="BD40" s="183" t="s">
        <v>395</v>
      </c>
      <c r="BE40" s="117">
        <v>1</v>
      </c>
      <c r="BF40" s="117">
        <v>1</v>
      </c>
      <c r="BG40" s="117">
        <v>1</v>
      </c>
      <c r="BH40" s="117">
        <v>1</v>
      </c>
      <c r="BI40" s="117">
        <v>1</v>
      </c>
    </row>
    <row r="41" spans="1:61" s="229" customFormat="1" x14ac:dyDescent="0.35">
      <c r="A41" s="39" t="s">
        <v>133</v>
      </c>
      <c r="B41" s="7">
        <v>4</v>
      </c>
      <c r="C41" s="7">
        <v>4</v>
      </c>
      <c r="D41" s="228">
        <v>4</v>
      </c>
      <c r="E41" s="228">
        <v>4</v>
      </c>
      <c r="F41" s="228">
        <v>4</v>
      </c>
      <c r="H41" s="33">
        <v>38</v>
      </c>
      <c r="I41" s="228">
        <v>1000</v>
      </c>
      <c r="J41" s="228">
        <v>1000</v>
      </c>
      <c r="K41" s="228">
        <v>1000</v>
      </c>
      <c r="L41" s="228">
        <v>1000</v>
      </c>
      <c r="M41" s="228">
        <v>1000</v>
      </c>
      <c r="O41" s="33">
        <v>38</v>
      </c>
      <c r="P41" s="228">
        <v>2</v>
      </c>
      <c r="Q41" s="228">
        <v>2</v>
      </c>
      <c r="R41" s="228">
        <v>2</v>
      </c>
      <c r="S41" s="228">
        <v>2</v>
      </c>
      <c r="T41" s="228">
        <v>2</v>
      </c>
      <c r="U41" s="228">
        <v>2</v>
      </c>
      <c r="W41" s="33">
        <v>38</v>
      </c>
      <c r="X41" s="228">
        <v>2</v>
      </c>
      <c r="Y41" s="228">
        <v>2</v>
      </c>
      <c r="Z41" s="228">
        <v>2</v>
      </c>
      <c r="AA41" s="228">
        <v>2</v>
      </c>
      <c r="AB41" s="228">
        <v>2</v>
      </c>
      <c r="AC41" s="228">
        <v>2</v>
      </c>
      <c r="AE41" s="33">
        <v>38</v>
      </c>
      <c r="AF41" s="228">
        <v>2</v>
      </c>
      <c r="AG41" s="228">
        <v>2</v>
      </c>
      <c r="AH41" s="228">
        <v>2</v>
      </c>
      <c r="AI41" s="228">
        <v>2</v>
      </c>
      <c r="AJ41" s="228">
        <v>2</v>
      </c>
      <c r="AK41" s="228">
        <v>2</v>
      </c>
      <c r="AM41" s="33">
        <v>38</v>
      </c>
      <c r="AN41" s="228">
        <v>2</v>
      </c>
      <c r="AO41" s="228">
        <v>2</v>
      </c>
      <c r="AP41" s="228">
        <v>2</v>
      </c>
      <c r="AQ41" s="228">
        <v>2</v>
      </c>
      <c r="AR41" s="228">
        <v>2</v>
      </c>
      <c r="AS41" s="228">
        <v>2</v>
      </c>
      <c r="AU41" s="33">
        <v>38</v>
      </c>
      <c r="AV41" s="228">
        <v>2</v>
      </c>
      <c r="AW41" s="228">
        <v>2</v>
      </c>
      <c r="AX41" s="228">
        <v>2</v>
      </c>
      <c r="AY41" s="228">
        <v>2</v>
      </c>
      <c r="AZ41" s="228">
        <v>2</v>
      </c>
      <c r="BA41" s="228">
        <v>2</v>
      </c>
      <c r="BC41" s="184">
        <v>38</v>
      </c>
      <c r="BD41" s="183" t="s">
        <v>395</v>
      </c>
      <c r="BE41" s="117">
        <v>1</v>
      </c>
      <c r="BF41" s="117">
        <v>1</v>
      </c>
      <c r="BG41" s="117">
        <v>1</v>
      </c>
      <c r="BH41" s="117">
        <v>1</v>
      </c>
      <c r="BI41" s="117">
        <v>1</v>
      </c>
    </row>
    <row r="42" spans="1:61" s="229" customFormat="1" x14ac:dyDescent="0.35">
      <c r="A42" s="39" t="s">
        <v>134</v>
      </c>
      <c r="B42" s="7">
        <v>4</v>
      </c>
      <c r="C42" s="7">
        <v>4</v>
      </c>
      <c r="D42" s="228">
        <v>4</v>
      </c>
      <c r="E42" s="228">
        <v>4</v>
      </c>
      <c r="F42" s="228">
        <v>4</v>
      </c>
      <c r="H42" s="33">
        <v>39</v>
      </c>
      <c r="I42" s="228">
        <v>1000</v>
      </c>
      <c r="J42" s="228">
        <v>1000</v>
      </c>
      <c r="K42" s="228">
        <v>1000</v>
      </c>
      <c r="L42" s="228">
        <v>1000</v>
      </c>
      <c r="M42" s="228">
        <v>1000</v>
      </c>
      <c r="O42" s="33">
        <v>39</v>
      </c>
      <c r="P42" s="228">
        <v>2</v>
      </c>
      <c r="Q42" s="228">
        <v>2</v>
      </c>
      <c r="R42" s="228">
        <v>2</v>
      </c>
      <c r="S42" s="228">
        <v>2</v>
      </c>
      <c r="T42" s="228">
        <v>2</v>
      </c>
      <c r="U42" s="228">
        <v>2</v>
      </c>
      <c r="W42" s="33">
        <v>39</v>
      </c>
      <c r="X42" s="228">
        <v>2</v>
      </c>
      <c r="Y42" s="228">
        <v>2</v>
      </c>
      <c r="Z42" s="228">
        <v>2</v>
      </c>
      <c r="AA42" s="228">
        <v>2</v>
      </c>
      <c r="AB42" s="228">
        <v>2</v>
      </c>
      <c r="AC42" s="228">
        <v>2</v>
      </c>
      <c r="AE42" s="33">
        <v>39</v>
      </c>
      <c r="AF42" s="228">
        <v>2</v>
      </c>
      <c r="AG42" s="228">
        <v>2</v>
      </c>
      <c r="AH42" s="228">
        <v>2</v>
      </c>
      <c r="AI42" s="228">
        <v>2</v>
      </c>
      <c r="AJ42" s="228">
        <v>2</v>
      </c>
      <c r="AK42" s="228">
        <v>2</v>
      </c>
      <c r="AM42" s="33">
        <v>39</v>
      </c>
      <c r="AN42" s="228">
        <v>2</v>
      </c>
      <c r="AO42" s="228">
        <v>2</v>
      </c>
      <c r="AP42" s="228">
        <v>2</v>
      </c>
      <c r="AQ42" s="228">
        <v>2</v>
      </c>
      <c r="AR42" s="228">
        <v>2</v>
      </c>
      <c r="AS42" s="228">
        <v>2</v>
      </c>
      <c r="AU42" s="33">
        <v>39</v>
      </c>
      <c r="AV42" s="228">
        <v>2</v>
      </c>
      <c r="AW42" s="228">
        <v>2</v>
      </c>
      <c r="AX42" s="228">
        <v>2</v>
      </c>
      <c r="AY42" s="228">
        <v>2</v>
      </c>
      <c r="AZ42" s="228">
        <v>2</v>
      </c>
      <c r="BA42" s="228">
        <v>2</v>
      </c>
      <c r="BC42" s="184">
        <v>39</v>
      </c>
      <c r="BD42" s="183" t="s">
        <v>395</v>
      </c>
      <c r="BE42" s="117">
        <v>1</v>
      </c>
      <c r="BF42" s="117">
        <v>1</v>
      </c>
      <c r="BG42" s="117">
        <v>1</v>
      </c>
      <c r="BH42" s="117">
        <v>1</v>
      </c>
      <c r="BI42" s="117">
        <v>1</v>
      </c>
    </row>
    <row r="43" spans="1:61" s="229" customFormat="1" x14ac:dyDescent="0.35">
      <c r="A43" s="39" t="s">
        <v>135</v>
      </c>
      <c r="B43" s="7">
        <v>4</v>
      </c>
      <c r="C43" s="7">
        <v>4</v>
      </c>
      <c r="D43" s="228">
        <v>4</v>
      </c>
      <c r="E43" s="228">
        <v>4</v>
      </c>
      <c r="F43" s="228">
        <v>4</v>
      </c>
      <c r="H43" s="33">
        <v>40</v>
      </c>
      <c r="I43" s="228">
        <v>1000</v>
      </c>
      <c r="J43" s="228">
        <v>1000</v>
      </c>
      <c r="K43" s="228">
        <v>1000</v>
      </c>
      <c r="L43" s="228">
        <v>1000</v>
      </c>
      <c r="M43" s="228">
        <v>1000</v>
      </c>
      <c r="O43" s="33">
        <v>40</v>
      </c>
      <c r="P43" s="228">
        <v>2</v>
      </c>
      <c r="Q43" s="228">
        <v>2</v>
      </c>
      <c r="R43" s="228">
        <v>2</v>
      </c>
      <c r="S43" s="228">
        <v>2</v>
      </c>
      <c r="T43" s="228">
        <v>2</v>
      </c>
      <c r="U43" s="228">
        <v>2</v>
      </c>
      <c r="W43" s="33">
        <v>40</v>
      </c>
      <c r="X43" s="228">
        <v>2</v>
      </c>
      <c r="Y43" s="228">
        <v>2</v>
      </c>
      <c r="Z43" s="228">
        <v>2</v>
      </c>
      <c r="AA43" s="228">
        <v>2</v>
      </c>
      <c r="AB43" s="228">
        <v>2</v>
      </c>
      <c r="AC43" s="228">
        <v>2</v>
      </c>
      <c r="AE43" s="33">
        <v>40</v>
      </c>
      <c r="AF43" s="228">
        <v>2</v>
      </c>
      <c r="AG43" s="228">
        <v>2</v>
      </c>
      <c r="AH43" s="228">
        <v>2</v>
      </c>
      <c r="AI43" s="228">
        <v>2</v>
      </c>
      <c r="AJ43" s="228">
        <v>2</v>
      </c>
      <c r="AK43" s="228">
        <v>2</v>
      </c>
      <c r="AM43" s="33">
        <v>40</v>
      </c>
      <c r="AN43" s="228">
        <v>2</v>
      </c>
      <c r="AO43" s="228">
        <v>2</v>
      </c>
      <c r="AP43" s="228">
        <v>2</v>
      </c>
      <c r="AQ43" s="228">
        <v>2</v>
      </c>
      <c r="AR43" s="228">
        <v>2</v>
      </c>
      <c r="AS43" s="228">
        <v>2</v>
      </c>
      <c r="AU43" s="33">
        <v>40</v>
      </c>
      <c r="AV43" s="228">
        <v>2</v>
      </c>
      <c r="AW43" s="228">
        <v>2</v>
      </c>
      <c r="AX43" s="228">
        <v>2</v>
      </c>
      <c r="AY43" s="228">
        <v>2</v>
      </c>
      <c r="AZ43" s="228">
        <v>2</v>
      </c>
      <c r="BA43" s="228">
        <v>2</v>
      </c>
      <c r="BC43" s="184">
        <v>40</v>
      </c>
      <c r="BD43" s="183" t="s">
        <v>395</v>
      </c>
      <c r="BE43" s="117">
        <v>1</v>
      </c>
      <c r="BF43" s="117">
        <v>1</v>
      </c>
      <c r="BG43" s="117">
        <v>1</v>
      </c>
      <c r="BH43" s="117">
        <v>1</v>
      </c>
      <c r="BI43" s="117">
        <v>1</v>
      </c>
    </row>
    <row r="44" spans="1:61" s="229" customFormat="1" x14ac:dyDescent="0.35">
      <c r="A44" s="39" t="s">
        <v>136</v>
      </c>
      <c r="B44" s="7">
        <v>4</v>
      </c>
      <c r="C44" s="7">
        <v>4</v>
      </c>
      <c r="D44" s="228">
        <v>4</v>
      </c>
      <c r="E44" s="228">
        <v>4</v>
      </c>
      <c r="F44" s="228">
        <v>4</v>
      </c>
      <c r="H44" s="33">
        <v>41</v>
      </c>
      <c r="I44" s="228">
        <v>1000</v>
      </c>
      <c r="J44" s="228">
        <v>1000</v>
      </c>
      <c r="K44" s="228">
        <v>1000</v>
      </c>
      <c r="L44" s="228">
        <v>1000</v>
      </c>
      <c r="M44" s="228">
        <v>1000</v>
      </c>
      <c r="O44" s="33">
        <v>41</v>
      </c>
      <c r="P44" s="228">
        <v>2</v>
      </c>
      <c r="Q44" s="228">
        <v>2</v>
      </c>
      <c r="R44" s="228">
        <v>2</v>
      </c>
      <c r="S44" s="228">
        <v>2</v>
      </c>
      <c r="T44" s="228">
        <v>2</v>
      </c>
      <c r="U44" s="228">
        <v>2</v>
      </c>
      <c r="W44" s="33">
        <v>41</v>
      </c>
      <c r="X44" s="228">
        <v>2</v>
      </c>
      <c r="Y44" s="228">
        <v>2</v>
      </c>
      <c r="Z44" s="228">
        <v>2</v>
      </c>
      <c r="AA44" s="228">
        <v>2</v>
      </c>
      <c r="AB44" s="228">
        <v>2</v>
      </c>
      <c r="AC44" s="228">
        <v>2</v>
      </c>
      <c r="AE44" s="33">
        <v>41</v>
      </c>
      <c r="AF44" s="228">
        <v>2</v>
      </c>
      <c r="AG44" s="228">
        <v>2</v>
      </c>
      <c r="AH44" s="228">
        <v>2</v>
      </c>
      <c r="AI44" s="228">
        <v>2</v>
      </c>
      <c r="AJ44" s="228">
        <v>2</v>
      </c>
      <c r="AK44" s="228">
        <v>2</v>
      </c>
      <c r="AM44" s="33">
        <v>41</v>
      </c>
      <c r="AN44" s="228">
        <v>2</v>
      </c>
      <c r="AO44" s="228">
        <v>2</v>
      </c>
      <c r="AP44" s="228">
        <v>2</v>
      </c>
      <c r="AQ44" s="228">
        <v>2</v>
      </c>
      <c r="AR44" s="228">
        <v>2</v>
      </c>
      <c r="AS44" s="228">
        <v>2</v>
      </c>
      <c r="AU44" s="33">
        <v>41</v>
      </c>
      <c r="AV44" s="228">
        <v>2</v>
      </c>
      <c r="AW44" s="228">
        <v>2</v>
      </c>
      <c r="AX44" s="228">
        <v>2</v>
      </c>
      <c r="AY44" s="228">
        <v>2</v>
      </c>
      <c r="AZ44" s="228">
        <v>2</v>
      </c>
      <c r="BA44" s="228">
        <v>2</v>
      </c>
      <c r="BC44" s="184">
        <v>41</v>
      </c>
      <c r="BD44" s="183" t="s">
        <v>395</v>
      </c>
      <c r="BE44" s="117">
        <v>1</v>
      </c>
      <c r="BF44" s="117">
        <v>1</v>
      </c>
      <c r="BG44" s="117">
        <v>1</v>
      </c>
      <c r="BH44" s="117">
        <v>1</v>
      </c>
      <c r="BI44" s="117">
        <v>1</v>
      </c>
    </row>
    <row r="45" spans="1:61" s="229" customFormat="1" x14ac:dyDescent="0.35">
      <c r="H45" s="33">
        <v>42</v>
      </c>
      <c r="I45" s="228">
        <v>1000</v>
      </c>
      <c r="J45" s="228">
        <v>1000</v>
      </c>
      <c r="K45" s="228">
        <v>1000</v>
      </c>
      <c r="L45" s="228">
        <v>1000</v>
      </c>
      <c r="M45" s="228">
        <v>1000</v>
      </c>
      <c r="O45" s="33">
        <v>42</v>
      </c>
      <c r="P45" s="228">
        <v>2</v>
      </c>
      <c r="Q45" s="228">
        <v>2</v>
      </c>
      <c r="R45" s="228">
        <v>2</v>
      </c>
      <c r="S45" s="228">
        <v>2</v>
      </c>
      <c r="T45" s="228">
        <v>2</v>
      </c>
      <c r="U45" s="228">
        <v>2</v>
      </c>
      <c r="W45" s="33">
        <v>42</v>
      </c>
      <c r="X45" s="228">
        <v>2</v>
      </c>
      <c r="Y45" s="228">
        <v>2</v>
      </c>
      <c r="Z45" s="228">
        <v>2</v>
      </c>
      <c r="AA45" s="228">
        <v>2</v>
      </c>
      <c r="AB45" s="228">
        <v>2</v>
      </c>
      <c r="AC45" s="228">
        <v>2</v>
      </c>
      <c r="AE45" s="33">
        <v>42</v>
      </c>
      <c r="AF45" s="228">
        <v>2</v>
      </c>
      <c r="AG45" s="228">
        <v>2</v>
      </c>
      <c r="AH45" s="228">
        <v>2</v>
      </c>
      <c r="AI45" s="228">
        <v>2</v>
      </c>
      <c r="AJ45" s="228">
        <v>2</v>
      </c>
      <c r="AK45" s="228">
        <v>2</v>
      </c>
      <c r="AM45" s="33">
        <v>42</v>
      </c>
      <c r="AN45" s="228">
        <v>2</v>
      </c>
      <c r="AO45" s="228">
        <v>2</v>
      </c>
      <c r="AP45" s="228">
        <v>2</v>
      </c>
      <c r="AQ45" s="228">
        <v>2</v>
      </c>
      <c r="AR45" s="228">
        <v>2</v>
      </c>
      <c r="AS45" s="228">
        <v>2</v>
      </c>
      <c r="AU45" s="33">
        <v>42</v>
      </c>
      <c r="AV45" s="228">
        <v>2</v>
      </c>
      <c r="AW45" s="228">
        <v>2</v>
      </c>
      <c r="AX45" s="228">
        <v>2</v>
      </c>
      <c r="AY45" s="228">
        <v>2</v>
      </c>
      <c r="AZ45" s="228">
        <v>2</v>
      </c>
      <c r="BA45" s="228">
        <v>2</v>
      </c>
      <c r="BC45" s="184">
        <v>42</v>
      </c>
      <c r="BD45" s="183" t="s">
        <v>395</v>
      </c>
      <c r="BE45" s="117">
        <v>1</v>
      </c>
      <c r="BF45" s="117">
        <v>1</v>
      </c>
      <c r="BG45" s="117">
        <v>1</v>
      </c>
      <c r="BH45" s="117">
        <v>1</v>
      </c>
      <c r="BI45" s="117">
        <v>1</v>
      </c>
    </row>
    <row r="46" spans="1:61" s="229" customFormat="1" x14ac:dyDescent="0.35">
      <c r="H46" s="33">
        <v>43</v>
      </c>
      <c r="I46" s="228">
        <v>1000</v>
      </c>
      <c r="J46" s="228">
        <v>1000</v>
      </c>
      <c r="K46" s="228">
        <v>1000</v>
      </c>
      <c r="L46" s="228">
        <v>1000</v>
      </c>
      <c r="M46" s="228">
        <v>1000</v>
      </c>
      <c r="O46" s="33">
        <v>43</v>
      </c>
      <c r="P46" s="228">
        <v>2</v>
      </c>
      <c r="Q46" s="228">
        <v>2</v>
      </c>
      <c r="R46" s="228">
        <v>2</v>
      </c>
      <c r="S46" s="228">
        <v>2</v>
      </c>
      <c r="T46" s="228">
        <v>2</v>
      </c>
      <c r="U46" s="228">
        <v>2</v>
      </c>
      <c r="W46" s="33">
        <v>43</v>
      </c>
      <c r="X46" s="228">
        <v>2</v>
      </c>
      <c r="Y46" s="228">
        <v>2</v>
      </c>
      <c r="Z46" s="228">
        <v>2</v>
      </c>
      <c r="AA46" s="228">
        <v>2</v>
      </c>
      <c r="AB46" s="228">
        <v>2</v>
      </c>
      <c r="AC46" s="228">
        <v>2</v>
      </c>
      <c r="AE46" s="33">
        <v>43</v>
      </c>
      <c r="AF46" s="228">
        <v>2</v>
      </c>
      <c r="AG46" s="228">
        <v>2</v>
      </c>
      <c r="AH46" s="228">
        <v>2</v>
      </c>
      <c r="AI46" s="228">
        <v>2</v>
      </c>
      <c r="AJ46" s="228">
        <v>2</v>
      </c>
      <c r="AK46" s="228">
        <v>2</v>
      </c>
      <c r="AM46" s="33">
        <v>43</v>
      </c>
      <c r="AN46" s="228">
        <v>2</v>
      </c>
      <c r="AO46" s="228">
        <v>2</v>
      </c>
      <c r="AP46" s="228">
        <v>2</v>
      </c>
      <c r="AQ46" s="228">
        <v>2</v>
      </c>
      <c r="AR46" s="228">
        <v>2</v>
      </c>
      <c r="AS46" s="228">
        <v>2</v>
      </c>
      <c r="AU46" s="33">
        <v>43</v>
      </c>
      <c r="AV46" s="228">
        <v>2</v>
      </c>
      <c r="AW46" s="228">
        <v>2</v>
      </c>
      <c r="AX46" s="228">
        <v>2</v>
      </c>
      <c r="AY46" s="228">
        <v>2</v>
      </c>
      <c r="AZ46" s="228">
        <v>2</v>
      </c>
      <c r="BA46" s="228">
        <v>2</v>
      </c>
      <c r="BC46" s="184">
        <v>43</v>
      </c>
      <c r="BD46" s="183" t="s">
        <v>395</v>
      </c>
      <c r="BE46" s="117">
        <v>1</v>
      </c>
      <c r="BF46" s="117">
        <v>1</v>
      </c>
      <c r="BG46" s="117">
        <v>1</v>
      </c>
      <c r="BH46" s="117">
        <v>1</v>
      </c>
      <c r="BI46" s="117">
        <v>1</v>
      </c>
    </row>
    <row r="47" spans="1:61" s="229" customFormat="1" x14ac:dyDescent="0.35">
      <c r="H47" s="33">
        <v>44</v>
      </c>
      <c r="I47" s="228">
        <v>1000</v>
      </c>
      <c r="J47" s="228">
        <v>1000</v>
      </c>
      <c r="K47" s="228">
        <v>1000</v>
      </c>
      <c r="L47" s="228">
        <v>1000</v>
      </c>
      <c r="M47" s="228">
        <v>1000</v>
      </c>
      <c r="O47" s="33">
        <v>44</v>
      </c>
      <c r="P47" s="228">
        <v>2</v>
      </c>
      <c r="Q47" s="228">
        <v>2</v>
      </c>
      <c r="R47" s="228">
        <v>2</v>
      </c>
      <c r="S47" s="228">
        <v>2</v>
      </c>
      <c r="T47" s="228">
        <v>2</v>
      </c>
      <c r="U47" s="228">
        <v>2</v>
      </c>
      <c r="W47" s="33">
        <v>44</v>
      </c>
      <c r="X47" s="228">
        <v>2</v>
      </c>
      <c r="Y47" s="228">
        <v>2</v>
      </c>
      <c r="Z47" s="228">
        <v>2</v>
      </c>
      <c r="AA47" s="228">
        <v>2</v>
      </c>
      <c r="AB47" s="228">
        <v>2</v>
      </c>
      <c r="AC47" s="228">
        <v>2</v>
      </c>
      <c r="AE47" s="33">
        <v>44</v>
      </c>
      <c r="AF47" s="228">
        <v>2</v>
      </c>
      <c r="AG47" s="228">
        <v>2</v>
      </c>
      <c r="AH47" s="228">
        <v>2</v>
      </c>
      <c r="AI47" s="228">
        <v>2</v>
      </c>
      <c r="AJ47" s="228">
        <v>2</v>
      </c>
      <c r="AK47" s="228">
        <v>2</v>
      </c>
      <c r="AM47" s="33">
        <v>44</v>
      </c>
      <c r="AN47" s="228">
        <v>2</v>
      </c>
      <c r="AO47" s="228">
        <v>2</v>
      </c>
      <c r="AP47" s="228">
        <v>2</v>
      </c>
      <c r="AQ47" s="228">
        <v>2</v>
      </c>
      <c r="AR47" s="228">
        <v>2</v>
      </c>
      <c r="AS47" s="228">
        <v>2</v>
      </c>
      <c r="AU47" s="33">
        <v>44</v>
      </c>
      <c r="AV47" s="228">
        <v>2</v>
      </c>
      <c r="AW47" s="228">
        <v>2</v>
      </c>
      <c r="AX47" s="228">
        <v>2</v>
      </c>
      <c r="AY47" s="228">
        <v>2</v>
      </c>
      <c r="AZ47" s="228">
        <v>2</v>
      </c>
      <c r="BA47" s="228">
        <v>2</v>
      </c>
      <c r="BC47" s="184">
        <v>44</v>
      </c>
      <c r="BD47" s="183" t="s">
        <v>395</v>
      </c>
      <c r="BE47" s="117">
        <v>1</v>
      </c>
      <c r="BF47" s="117">
        <v>1</v>
      </c>
      <c r="BG47" s="117">
        <v>1</v>
      </c>
      <c r="BH47" s="117">
        <v>1</v>
      </c>
      <c r="BI47" s="117">
        <v>1</v>
      </c>
    </row>
    <row r="48" spans="1:61" s="229" customFormat="1" x14ac:dyDescent="0.35">
      <c r="H48" s="33">
        <v>45</v>
      </c>
      <c r="I48" s="228">
        <v>1000</v>
      </c>
      <c r="J48" s="228">
        <v>1000</v>
      </c>
      <c r="K48" s="228">
        <v>1000</v>
      </c>
      <c r="L48" s="228">
        <v>1000</v>
      </c>
      <c r="M48" s="228">
        <v>1000</v>
      </c>
      <c r="O48" s="33">
        <v>45</v>
      </c>
      <c r="P48" s="228">
        <v>2</v>
      </c>
      <c r="Q48" s="228">
        <v>2</v>
      </c>
      <c r="R48" s="228">
        <v>2</v>
      </c>
      <c r="S48" s="228">
        <v>2</v>
      </c>
      <c r="T48" s="228">
        <v>2</v>
      </c>
      <c r="U48" s="228">
        <v>2</v>
      </c>
      <c r="W48" s="33">
        <v>45</v>
      </c>
      <c r="X48" s="228">
        <v>2</v>
      </c>
      <c r="Y48" s="228">
        <v>2</v>
      </c>
      <c r="Z48" s="228">
        <v>2</v>
      </c>
      <c r="AA48" s="228">
        <v>2</v>
      </c>
      <c r="AB48" s="228">
        <v>2</v>
      </c>
      <c r="AC48" s="228">
        <v>2</v>
      </c>
      <c r="AE48" s="33">
        <v>45</v>
      </c>
      <c r="AF48" s="228">
        <v>2</v>
      </c>
      <c r="AG48" s="228">
        <v>2</v>
      </c>
      <c r="AH48" s="228">
        <v>2</v>
      </c>
      <c r="AI48" s="228">
        <v>2</v>
      </c>
      <c r="AJ48" s="228">
        <v>2</v>
      </c>
      <c r="AK48" s="228">
        <v>2</v>
      </c>
      <c r="AM48" s="33">
        <v>45</v>
      </c>
      <c r="AN48" s="228">
        <v>2</v>
      </c>
      <c r="AO48" s="228">
        <v>2</v>
      </c>
      <c r="AP48" s="228">
        <v>2</v>
      </c>
      <c r="AQ48" s="228">
        <v>2</v>
      </c>
      <c r="AR48" s="228">
        <v>2</v>
      </c>
      <c r="AS48" s="228">
        <v>2</v>
      </c>
      <c r="AU48" s="33">
        <v>45</v>
      </c>
      <c r="AV48" s="228">
        <v>2</v>
      </c>
      <c r="AW48" s="228">
        <v>2</v>
      </c>
      <c r="AX48" s="228">
        <v>2</v>
      </c>
      <c r="AY48" s="228">
        <v>2</v>
      </c>
      <c r="AZ48" s="228">
        <v>2</v>
      </c>
      <c r="BA48" s="228">
        <v>2</v>
      </c>
      <c r="BC48" s="184">
        <v>45</v>
      </c>
      <c r="BD48" s="183" t="s">
        <v>395</v>
      </c>
      <c r="BE48" s="117">
        <v>1</v>
      </c>
      <c r="BF48" s="117">
        <v>1</v>
      </c>
      <c r="BG48" s="117">
        <v>1</v>
      </c>
      <c r="BH48" s="117">
        <v>1</v>
      </c>
      <c r="BI48" s="117">
        <v>1</v>
      </c>
    </row>
    <row r="49" spans="8:61" s="229" customFormat="1" x14ac:dyDescent="0.35">
      <c r="H49" s="33">
        <v>46</v>
      </c>
      <c r="I49" s="228">
        <v>1000</v>
      </c>
      <c r="J49" s="228">
        <v>1000</v>
      </c>
      <c r="K49" s="228">
        <v>1000</v>
      </c>
      <c r="L49" s="228">
        <v>1000</v>
      </c>
      <c r="M49" s="228">
        <v>1000</v>
      </c>
      <c r="O49" s="33">
        <v>46</v>
      </c>
      <c r="P49" s="228">
        <v>2</v>
      </c>
      <c r="Q49" s="228">
        <v>2</v>
      </c>
      <c r="R49" s="228">
        <v>2</v>
      </c>
      <c r="S49" s="228">
        <v>2</v>
      </c>
      <c r="T49" s="228">
        <v>2</v>
      </c>
      <c r="U49" s="228">
        <v>2</v>
      </c>
      <c r="W49" s="33">
        <v>46</v>
      </c>
      <c r="X49" s="228">
        <v>2</v>
      </c>
      <c r="Y49" s="228">
        <v>2</v>
      </c>
      <c r="Z49" s="228">
        <v>2</v>
      </c>
      <c r="AA49" s="228">
        <v>2</v>
      </c>
      <c r="AB49" s="228">
        <v>2</v>
      </c>
      <c r="AC49" s="228">
        <v>2</v>
      </c>
      <c r="AE49" s="33">
        <v>46</v>
      </c>
      <c r="AF49" s="228">
        <v>2</v>
      </c>
      <c r="AG49" s="228">
        <v>2</v>
      </c>
      <c r="AH49" s="228">
        <v>2</v>
      </c>
      <c r="AI49" s="228">
        <v>2</v>
      </c>
      <c r="AJ49" s="228">
        <v>2</v>
      </c>
      <c r="AK49" s="228">
        <v>2</v>
      </c>
      <c r="AM49" s="33">
        <v>46</v>
      </c>
      <c r="AN49" s="228">
        <v>2</v>
      </c>
      <c r="AO49" s="228">
        <v>2</v>
      </c>
      <c r="AP49" s="228">
        <v>2</v>
      </c>
      <c r="AQ49" s="228">
        <v>2</v>
      </c>
      <c r="AR49" s="228">
        <v>2</v>
      </c>
      <c r="AS49" s="228">
        <v>2</v>
      </c>
      <c r="AU49" s="33">
        <v>46</v>
      </c>
      <c r="AV49" s="228">
        <v>2</v>
      </c>
      <c r="AW49" s="228">
        <v>2</v>
      </c>
      <c r="AX49" s="228">
        <v>2</v>
      </c>
      <c r="AY49" s="228">
        <v>2</v>
      </c>
      <c r="AZ49" s="228">
        <v>2</v>
      </c>
      <c r="BA49" s="228">
        <v>2</v>
      </c>
      <c r="BC49" s="184">
        <v>46</v>
      </c>
      <c r="BD49" s="183" t="s">
        <v>395</v>
      </c>
      <c r="BE49" s="117">
        <v>1</v>
      </c>
      <c r="BF49" s="117">
        <v>1</v>
      </c>
      <c r="BG49" s="117">
        <v>1</v>
      </c>
      <c r="BH49" s="117">
        <v>1</v>
      </c>
      <c r="BI49" s="117">
        <v>1</v>
      </c>
    </row>
    <row r="50" spans="8:61" s="229" customFormat="1" x14ac:dyDescent="0.35">
      <c r="H50" s="33">
        <v>47</v>
      </c>
      <c r="I50" s="228">
        <v>1000</v>
      </c>
      <c r="J50" s="228">
        <v>1000</v>
      </c>
      <c r="K50" s="228">
        <v>1000</v>
      </c>
      <c r="L50" s="228">
        <v>1000</v>
      </c>
      <c r="M50" s="228">
        <v>1000</v>
      </c>
      <c r="O50" s="33">
        <v>47</v>
      </c>
      <c r="P50" s="228">
        <v>2</v>
      </c>
      <c r="Q50" s="228">
        <v>2</v>
      </c>
      <c r="R50" s="228">
        <v>2</v>
      </c>
      <c r="S50" s="228">
        <v>2</v>
      </c>
      <c r="T50" s="228">
        <v>2</v>
      </c>
      <c r="U50" s="228">
        <v>2</v>
      </c>
      <c r="W50" s="33">
        <v>47</v>
      </c>
      <c r="X50" s="228">
        <v>2</v>
      </c>
      <c r="Y50" s="228">
        <v>2</v>
      </c>
      <c r="Z50" s="228">
        <v>2</v>
      </c>
      <c r="AA50" s="228">
        <v>2</v>
      </c>
      <c r="AB50" s="228">
        <v>2</v>
      </c>
      <c r="AC50" s="228">
        <v>2</v>
      </c>
      <c r="AE50" s="33">
        <v>47</v>
      </c>
      <c r="AF50" s="228">
        <v>2</v>
      </c>
      <c r="AG50" s="228">
        <v>2</v>
      </c>
      <c r="AH50" s="228">
        <v>2</v>
      </c>
      <c r="AI50" s="228">
        <v>2</v>
      </c>
      <c r="AJ50" s="228">
        <v>2</v>
      </c>
      <c r="AK50" s="228">
        <v>2</v>
      </c>
      <c r="AM50" s="33">
        <v>47</v>
      </c>
      <c r="AN50" s="228">
        <v>2</v>
      </c>
      <c r="AO50" s="228">
        <v>2</v>
      </c>
      <c r="AP50" s="228">
        <v>2</v>
      </c>
      <c r="AQ50" s="228">
        <v>2</v>
      </c>
      <c r="AR50" s="228">
        <v>2</v>
      </c>
      <c r="AS50" s="228">
        <v>2</v>
      </c>
      <c r="AU50" s="33">
        <v>47</v>
      </c>
      <c r="AV50" s="228">
        <v>2</v>
      </c>
      <c r="AW50" s="228">
        <v>2</v>
      </c>
      <c r="AX50" s="228">
        <v>2</v>
      </c>
      <c r="AY50" s="228">
        <v>2</v>
      </c>
      <c r="AZ50" s="228">
        <v>2</v>
      </c>
      <c r="BA50" s="228">
        <v>2</v>
      </c>
      <c r="BC50" s="184">
        <v>47</v>
      </c>
      <c r="BD50" s="183" t="s">
        <v>395</v>
      </c>
      <c r="BE50" s="117">
        <v>1</v>
      </c>
      <c r="BF50" s="117">
        <v>1</v>
      </c>
      <c r="BG50" s="117">
        <v>1</v>
      </c>
      <c r="BH50" s="117">
        <v>1</v>
      </c>
      <c r="BI50" s="117">
        <v>1</v>
      </c>
    </row>
    <row r="51" spans="8:61" s="229" customFormat="1" x14ac:dyDescent="0.35">
      <c r="H51" s="33">
        <v>48</v>
      </c>
      <c r="I51" s="228">
        <v>1000</v>
      </c>
      <c r="J51" s="228">
        <v>1000</v>
      </c>
      <c r="K51" s="228">
        <v>1000</v>
      </c>
      <c r="L51" s="228">
        <v>1000</v>
      </c>
      <c r="M51" s="228">
        <v>1000</v>
      </c>
      <c r="O51" s="33">
        <v>48</v>
      </c>
      <c r="P51" s="228">
        <v>2</v>
      </c>
      <c r="Q51" s="228">
        <v>2</v>
      </c>
      <c r="R51" s="228">
        <v>2</v>
      </c>
      <c r="S51" s="228">
        <v>2</v>
      </c>
      <c r="T51" s="228">
        <v>2</v>
      </c>
      <c r="U51" s="228">
        <v>2</v>
      </c>
      <c r="W51" s="33">
        <v>48</v>
      </c>
      <c r="X51" s="228">
        <v>2</v>
      </c>
      <c r="Y51" s="228">
        <v>2</v>
      </c>
      <c r="Z51" s="228">
        <v>2</v>
      </c>
      <c r="AA51" s="228">
        <v>2</v>
      </c>
      <c r="AB51" s="228">
        <v>2</v>
      </c>
      <c r="AC51" s="228">
        <v>2</v>
      </c>
      <c r="AE51" s="33">
        <v>48</v>
      </c>
      <c r="AF51" s="228">
        <v>2</v>
      </c>
      <c r="AG51" s="228">
        <v>2</v>
      </c>
      <c r="AH51" s="228">
        <v>2</v>
      </c>
      <c r="AI51" s="228">
        <v>2</v>
      </c>
      <c r="AJ51" s="228">
        <v>2</v>
      </c>
      <c r="AK51" s="228">
        <v>2</v>
      </c>
      <c r="AM51" s="33">
        <v>48</v>
      </c>
      <c r="AN51" s="228">
        <v>2</v>
      </c>
      <c r="AO51" s="228">
        <v>2</v>
      </c>
      <c r="AP51" s="228">
        <v>2</v>
      </c>
      <c r="AQ51" s="228">
        <v>2</v>
      </c>
      <c r="AR51" s="228">
        <v>2</v>
      </c>
      <c r="AS51" s="228">
        <v>2</v>
      </c>
      <c r="AU51" s="33">
        <v>48</v>
      </c>
      <c r="AV51" s="228">
        <v>2</v>
      </c>
      <c r="AW51" s="228">
        <v>2</v>
      </c>
      <c r="AX51" s="228">
        <v>2</v>
      </c>
      <c r="AY51" s="228">
        <v>2</v>
      </c>
      <c r="AZ51" s="228">
        <v>2</v>
      </c>
      <c r="BA51" s="228">
        <v>2</v>
      </c>
      <c r="BC51" s="184">
        <v>48</v>
      </c>
      <c r="BD51" s="183" t="s">
        <v>395</v>
      </c>
      <c r="BE51" s="117">
        <v>1</v>
      </c>
      <c r="BF51" s="117">
        <v>1</v>
      </c>
      <c r="BG51" s="117">
        <v>1</v>
      </c>
      <c r="BH51" s="117">
        <v>1</v>
      </c>
      <c r="BI51" s="117">
        <v>1</v>
      </c>
    </row>
    <row r="52" spans="8:61" s="229" customFormat="1" x14ac:dyDescent="0.35">
      <c r="H52" s="33">
        <v>49</v>
      </c>
      <c r="I52" s="228">
        <v>1000</v>
      </c>
      <c r="J52" s="228">
        <v>1000</v>
      </c>
      <c r="K52" s="228">
        <v>1000</v>
      </c>
      <c r="L52" s="228">
        <v>1000</v>
      </c>
      <c r="M52" s="228">
        <v>1000</v>
      </c>
      <c r="O52" s="33">
        <v>49</v>
      </c>
      <c r="P52" s="228">
        <v>2</v>
      </c>
      <c r="Q52" s="228">
        <v>2</v>
      </c>
      <c r="R52" s="228">
        <v>2</v>
      </c>
      <c r="S52" s="228">
        <v>2</v>
      </c>
      <c r="T52" s="228">
        <v>2</v>
      </c>
      <c r="U52" s="228">
        <v>2</v>
      </c>
      <c r="W52" s="33">
        <v>49</v>
      </c>
      <c r="X52" s="228">
        <v>2</v>
      </c>
      <c r="Y52" s="228">
        <v>2</v>
      </c>
      <c r="Z52" s="228">
        <v>2</v>
      </c>
      <c r="AA52" s="228">
        <v>2</v>
      </c>
      <c r="AB52" s="228">
        <v>2</v>
      </c>
      <c r="AC52" s="228">
        <v>2</v>
      </c>
      <c r="AE52" s="33">
        <v>49</v>
      </c>
      <c r="AF52" s="228">
        <v>2</v>
      </c>
      <c r="AG52" s="228">
        <v>2</v>
      </c>
      <c r="AH52" s="228">
        <v>2</v>
      </c>
      <c r="AI52" s="228">
        <v>2</v>
      </c>
      <c r="AJ52" s="228">
        <v>2</v>
      </c>
      <c r="AK52" s="228">
        <v>2</v>
      </c>
      <c r="AM52" s="33">
        <v>49</v>
      </c>
      <c r="AN52" s="228">
        <v>2</v>
      </c>
      <c r="AO52" s="228">
        <v>2</v>
      </c>
      <c r="AP52" s="228">
        <v>2</v>
      </c>
      <c r="AQ52" s="228">
        <v>2</v>
      </c>
      <c r="AR52" s="228">
        <v>2</v>
      </c>
      <c r="AS52" s="228">
        <v>2</v>
      </c>
      <c r="AU52" s="33">
        <v>49</v>
      </c>
      <c r="AV52" s="228">
        <v>2</v>
      </c>
      <c r="AW52" s="228">
        <v>2</v>
      </c>
      <c r="AX52" s="228">
        <v>2</v>
      </c>
      <c r="AY52" s="228">
        <v>2</v>
      </c>
      <c r="AZ52" s="228">
        <v>2</v>
      </c>
      <c r="BA52" s="228">
        <v>2</v>
      </c>
      <c r="BC52" s="184">
        <v>49</v>
      </c>
      <c r="BD52" s="183" t="s">
        <v>395</v>
      </c>
      <c r="BE52" s="117">
        <v>1</v>
      </c>
      <c r="BF52" s="117">
        <v>1</v>
      </c>
      <c r="BG52" s="117">
        <v>1</v>
      </c>
      <c r="BH52" s="117">
        <v>1</v>
      </c>
      <c r="BI52" s="117">
        <v>1</v>
      </c>
    </row>
    <row r="53" spans="8:61" s="229" customFormat="1" x14ac:dyDescent="0.35">
      <c r="H53" s="33">
        <v>50</v>
      </c>
      <c r="I53" s="228">
        <v>1000</v>
      </c>
      <c r="J53" s="228">
        <v>1000</v>
      </c>
      <c r="K53" s="228">
        <v>1000</v>
      </c>
      <c r="L53" s="228">
        <v>1000</v>
      </c>
      <c r="M53" s="228">
        <v>1000</v>
      </c>
      <c r="O53" s="33">
        <v>50</v>
      </c>
      <c r="P53" s="228">
        <v>2</v>
      </c>
      <c r="Q53" s="228">
        <v>2</v>
      </c>
      <c r="R53" s="228">
        <v>2</v>
      </c>
      <c r="S53" s="228">
        <v>2</v>
      </c>
      <c r="T53" s="228">
        <v>2</v>
      </c>
      <c r="U53" s="228">
        <v>2</v>
      </c>
      <c r="W53" s="33">
        <v>50</v>
      </c>
      <c r="X53" s="228">
        <v>2</v>
      </c>
      <c r="Y53" s="228">
        <v>2</v>
      </c>
      <c r="Z53" s="228">
        <v>2</v>
      </c>
      <c r="AA53" s="228">
        <v>2</v>
      </c>
      <c r="AB53" s="228">
        <v>2</v>
      </c>
      <c r="AC53" s="228">
        <v>2</v>
      </c>
      <c r="AE53" s="33">
        <v>50</v>
      </c>
      <c r="AF53" s="228">
        <v>2</v>
      </c>
      <c r="AG53" s="228">
        <v>2</v>
      </c>
      <c r="AH53" s="228">
        <v>2</v>
      </c>
      <c r="AI53" s="228">
        <v>2</v>
      </c>
      <c r="AJ53" s="228">
        <v>2</v>
      </c>
      <c r="AK53" s="228">
        <v>2</v>
      </c>
      <c r="AM53" s="33">
        <v>50</v>
      </c>
      <c r="AN53" s="228">
        <v>2</v>
      </c>
      <c r="AO53" s="228">
        <v>2</v>
      </c>
      <c r="AP53" s="228">
        <v>2</v>
      </c>
      <c r="AQ53" s="228">
        <v>2</v>
      </c>
      <c r="AR53" s="228">
        <v>2</v>
      </c>
      <c r="AS53" s="228">
        <v>2</v>
      </c>
      <c r="AU53" s="33">
        <v>50</v>
      </c>
      <c r="AV53" s="228">
        <v>2</v>
      </c>
      <c r="AW53" s="228">
        <v>2</v>
      </c>
      <c r="AX53" s="228">
        <v>2</v>
      </c>
      <c r="AY53" s="228">
        <v>2</v>
      </c>
      <c r="AZ53" s="228">
        <v>2</v>
      </c>
      <c r="BA53" s="228">
        <v>2</v>
      </c>
      <c r="BC53" s="184">
        <v>50</v>
      </c>
      <c r="BD53" s="183" t="s">
        <v>395</v>
      </c>
      <c r="BE53" s="117">
        <v>1</v>
      </c>
      <c r="BF53" s="117">
        <v>1</v>
      </c>
      <c r="BG53" s="117">
        <v>1</v>
      </c>
      <c r="BH53" s="117">
        <v>1</v>
      </c>
      <c r="BI53" s="117">
        <v>1</v>
      </c>
    </row>
    <row r="54" spans="8:61" s="229" customFormat="1" x14ac:dyDescent="0.35">
      <c r="H54" s="33">
        <v>51</v>
      </c>
      <c r="I54" s="228">
        <v>1000</v>
      </c>
      <c r="J54" s="228">
        <v>1000</v>
      </c>
      <c r="K54" s="228">
        <v>1000</v>
      </c>
      <c r="L54" s="228">
        <v>1000</v>
      </c>
      <c r="M54" s="228">
        <v>1000</v>
      </c>
      <c r="O54" s="33">
        <v>51</v>
      </c>
      <c r="P54" s="228">
        <v>2</v>
      </c>
      <c r="Q54" s="228">
        <v>2</v>
      </c>
      <c r="R54" s="228">
        <v>2</v>
      </c>
      <c r="S54" s="228">
        <v>2</v>
      </c>
      <c r="T54" s="228">
        <v>2</v>
      </c>
      <c r="U54" s="228">
        <v>2</v>
      </c>
      <c r="W54" s="33">
        <v>51</v>
      </c>
      <c r="X54" s="228">
        <v>2</v>
      </c>
      <c r="Y54" s="228">
        <v>2</v>
      </c>
      <c r="Z54" s="228">
        <v>2</v>
      </c>
      <c r="AA54" s="228">
        <v>2</v>
      </c>
      <c r="AB54" s="228">
        <v>2</v>
      </c>
      <c r="AC54" s="228">
        <v>2</v>
      </c>
      <c r="AE54" s="33">
        <v>51</v>
      </c>
      <c r="AF54" s="228">
        <v>2</v>
      </c>
      <c r="AG54" s="228">
        <v>2</v>
      </c>
      <c r="AH54" s="228">
        <v>2</v>
      </c>
      <c r="AI54" s="228">
        <v>2</v>
      </c>
      <c r="AJ54" s="228">
        <v>2</v>
      </c>
      <c r="AK54" s="228">
        <v>2</v>
      </c>
      <c r="AM54" s="33">
        <v>51</v>
      </c>
      <c r="AN54" s="228">
        <v>2</v>
      </c>
      <c r="AO54" s="228">
        <v>2</v>
      </c>
      <c r="AP54" s="228">
        <v>2</v>
      </c>
      <c r="AQ54" s="228">
        <v>2</v>
      </c>
      <c r="AR54" s="228">
        <v>2</v>
      </c>
      <c r="AS54" s="228">
        <v>2</v>
      </c>
      <c r="AU54" s="33">
        <v>51</v>
      </c>
      <c r="AV54" s="228">
        <v>2</v>
      </c>
      <c r="AW54" s="228">
        <v>2</v>
      </c>
      <c r="AX54" s="228">
        <v>2</v>
      </c>
      <c r="AY54" s="228">
        <v>2</v>
      </c>
      <c r="AZ54" s="228">
        <v>2</v>
      </c>
      <c r="BA54" s="228">
        <v>2</v>
      </c>
      <c r="BC54" s="184">
        <v>51</v>
      </c>
      <c r="BD54" s="183" t="s">
        <v>395</v>
      </c>
      <c r="BE54" s="117">
        <v>1</v>
      </c>
      <c r="BF54" s="117">
        <v>1</v>
      </c>
      <c r="BG54" s="117">
        <v>1</v>
      </c>
      <c r="BH54" s="117">
        <v>1</v>
      </c>
      <c r="BI54" s="117">
        <v>1</v>
      </c>
    </row>
    <row r="55" spans="8:61" s="229" customFormat="1" x14ac:dyDescent="0.35">
      <c r="H55" s="33">
        <v>52</v>
      </c>
      <c r="I55" s="228">
        <v>1000</v>
      </c>
      <c r="J55" s="228">
        <v>1000</v>
      </c>
      <c r="K55" s="228">
        <v>1000</v>
      </c>
      <c r="L55" s="228">
        <v>1000</v>
      </c>
      <c r="M55" s="228">
        <v>1000</v>
      </c>
      <c r="O55" s="33">
        <v>52</v>
      </c>
      <c r="P55" s="228">
        <v>2</v>
      </c>
      <c r="Q55" s="228">
        <v>2</v>
      </c>
      <c r="R55" s="228">
        <v>2</v>
      </c>
      <c r="S55" s="228">
        <v>2</v>
      </c>
      <c r="T55" s="228">
        <v>2</v>
      </c>
      <c r="U55" s="228">
        <v>2</v>
      </c>
      <c r="W55" s="33">
        <v>52</v>
      </c>
      <c r="X55" s="228">
        <v>2</v>
      </c>
      <c r="Y55" s="228">
        <v>2</v>
      </c>
      <c r="Z55" s="228">
        <v>2</v>
      </c>
      <c r="AA55" s="228">
        <v>2</v>
      </c>
      <c r="AB55" s="228">
        <v>2</v>
      </c>
      <c r="AC55" s="228">
        <v>2</v>
      </c>
      <c r="AE55" s="33">
        <v>52</v>
      </c>
      <c r="AF55" s="228">
        <v>2</v>
      </c>
      <c r="AG55" s="228">
        <v>2</v>
      </c>
      <c r="AH55" s="228">
        <v>2</v>
      </c>
      <c r="AI55" s="228">
        <v>2</v>
      </c>
      <c r="AJ55" s="228">
        <v>2</v>
      </c>
      <c r="AK55" s="228">
        <v>2</v>
      </c>
      <c r="AM55" s="33">
        <v>52</v>
      </c>
      <c r="AN55" s="228">
        <v>2</v>
      </c>
      <c r="AO55" s="228">
        <v>2</v>
      </c>
      <c r="AP55" s="228">
        <v>2</v>
      </c>
      <c r="AQ55" s="228">
        <v>2</v>
      </c>
      <c r="AR55" s="228">
        <v>2</v>
      </c>
      <c r="AS55" s="228">
        <v>2</v>
      </c>
      <c r="AU55" s="33">
        <v>52</v>
      </c>
      <c r="AV55" s="228">
        <v>2</v>
      </c>
      <c r="AW55" s="228">
        <v>2</v>
      </c>
      <c r="AX55" s="228">
        <v>2</v>
      </c>
      <c r="AY55" s="228">
        <v>2</v>
      </c>
      <c r="AZ55" s="228">
        <v>2</v>
      </c>
      <c r="BA55" s="228">
        <v>2</v>
      </c>
      <c r="BC55" s="184">
        <v>52</v>
      </c>
      <c r="BD55" s="183" t="s">
        <v>395</v>
      </c>
      <c r="BE55" s="117">
        <v>1</v>
      </c>
      <c r="BF55" s="117">
        <v>1</v>
      </c>
      <c r="BG55" s="117">
        <v>1</v>
      </c>
      <c r="BH55" s="117">
        <v>1</v>
      </c>
      <c r="BI55" s="117">
        <v>1</v>
      </c>
    </row>
    <row r="56" spans="8:61" s="229" customFormat="1" x14ac:dyDescent="0.35">
      <c r="H56" s="33">
        <v>53</v>
      </c>
      <c r="I56" s="228">
        <v>1000</v>
      </c>
      <c r="J56" s="228">
        <v>1000</v>
      </c>
      <c r="K56" s="228">
        <v>1000</v>
      </c>
      <c r="L56" s="228">
        <v>1000</v>
      </c>
      <c r="M56" s="228">
        <v>1000</v>
      </c>
      <c r="O56" s="33">
        <v>53</v>
      </c>
      <c r="P56" s="228">
        <v>2</v>
      </c>
      <c r="Q56" s="228">
        <v>2</v>
      </c>
      <c r="R56" s="228">
        <v>2</v>
      </c>
      <c r="S56" s="228">
        <v>2</v>
      </c>
      <c r="T56" s="228">
        <v>2</v>
      </c>
      <c r="U56" s="228">
        <v>2</v>
      </c>
      <c r="W56" s="33">
        <v>53</v>
      </c>
      <c r="X56" s="228">
        <v>2</v>
      </c>
      <c r="Y56" s="228">
        <v>2</v>
      </c>
      <c r="Z56" s="228">
        <v>2</v>
      </c>
      <c r="AA56" s="228">
        <v>2</v>
      </c>
      <c r="AB56" s="228">
        <v>2</v>
      </c>
      <c r="AC56" s="228">
        <v>2</v>
      </c>
      <c r="AE56" s="33">
        <v>53</v>
      </c>
      <c r="AF56" s="228">
        <v>2</v>
      </c>
      <c r="AG56" s="228">
        <v>2</v>
      </c>
      <c r="AH56" s="228">
        <v>2</v>
      </c>
      <c r="AI56" s="228">
        <v>2</v>
      </c>
      <c r="AJ56" s="228">
        <v>2</v>
      </c>
      <c r="AK56" s="228">
        <v>2</v>
      </c>
      <c r="AM56" s="33">
        <v>53</v>
      </c>
      <c r="AN56" s="228">
        <v>2</v>
      </c>
      <c r="AO56" s="228">
        <v>2</v>
      </c>
      <c r="AP56" s="228">
        <v>2</v>
      </c>
      <c r="AQ56" s="228">
        <v>2</v>
      </c>
      <c r="AR56" s="228">
        <v>2</v>
      </c>
      <c r="AS56" s="228">
        <v>2</v>
      </c>
      <c r="AU56" s="33">
        <v>53</v>
      </c>
      <c r="AV56" s="228">
        <v>2</v>
      </c>
      <c r="AW56" s="228">
        <v>2</v>
      </c>
      <c r="AX56" s="228">
        <v>2</v>
      </c>
      <c r="AY56" s="228">
        <v>2</v>
      </c>
      <c r="AZ56" s="228">
        <v>2</v>
      </c>
      <c r="BA56" s="228">
        <v>2</v>
      </c>
      <c r="BC56" s="184">
        <v>53</v>
      </c>
      <c r="BD56" s="183" t="s">
        <v>395</v>
      </c>
      <c r="BE56" s="117">
        <v>1</v>
      </c>
      <c r="BF56" s="117">
        <v>1</v>
      </c>
      <c r="BG56" s="117">
        <v>1</v>
      </c>
      <c r="BH56" s="117">
        <v>1</v>
      </c>
      <c r="BI56" s="117">
        <v>1</v>
      </c>
    </row>
    <row r="57" spans="8:61" s="229" customFormat="1" x14ac:dyDescent="0.35">
      <c r="H57" s="33">
        <v>54</v>
      </c>
      <c r="I57" s="228">
        <v>1000</v>
      </c>
      <c r="J57" s="228">
        <v>1000</v>
      </c>
      <c r="K57" s="228">
        <v>1000</v>
      </c>
      <c r="L57" s="228">
        <v>1000</v>
      </c>
      <c r="M57" s="228">
        <v>1000</v>
      </c>
      <c r="O57" s="33">
        <v>54</v>
      </c>
      <c r="P57" s="228">
        <v>2</v>
      </c>
      <c r="Q57" s="228">
        <v>2</v>
      </c>
      <c r="R57" s="228">
        <v>2</v>
      </c>
      <c r="S57" s="228">
        <v>2</v>
      </c>
      <c r="T57" s="228">
        <v>2</v>
      </c>
      <c r="U57" s="228">
        <v>2</v>
      </c>
      <c r="W57" s="33">
        <v>54</v>
      </c>
      <c r="X57" s="228">
        <v>2</v>
      </c>
      <c r="Y57" s="228">
        <v>2</v>
      </c>
      <c r="Z57" s="228">
        <v>2</v>
      </c>
      <c r="AA57" s="228">
        <v>2</v>
      </c>
      <c r="AB57" s="228">
        <v>2</v>
      </c>
      <c r="AC57" s="228">
        <v>2</v>
      </c>
      <c r="AE57" s="33">
        <v>54</v>
      </c>
      <c r="AF57" s="228">
        <v>2</v>
      </c>
      <c r="AG57" s="228">
        <v>2</v>
      </c>
      <c r="AH57" s="228">
        <v>2</v>
      </c>
      <c r="AI57" s="228">
        <v>2</v>
      </c>
      <c r="AJ57" s="228">
        <v>2</v>
      </c>
      <c r="AK57" s="228">
        <v>2</v>
      </c>
      <c r="AM57" s="33">
        <v>54</v>
      </c>
      <c r="AN57" s="228">
        <v>2</v>
      </c>
      <c r="AO57" s="228">
        <v>2</v>
      </c>
      <c r="AP57" s="228">
        <v>2</v>
      </c>
      <c r="AQ57" s="228">
        <v>2</v>
      </c>
      <c r="AR57" s="228">
        <v>2</v>
      </c>
      <c r="AS57" s="228">
        <v>2</v>
      </c>
      <c r="AU57" s="33">
        <v>54</v>
      </c>
      <c r="AV57" s="228">
        <v>2</v>
      </c>
      <c r="AW57" s="228">
        <v>2</v>
      </c>
      <c r="AX57" s="228">
        <v>2</v>
      </c>
      <c r="AY57" s="228">
        <v>2</v>
      </c>
      <c r="AZ57" s="228">
        <v>2</v>
      </c>
      <c r="BA57" s="228">
        <v>2</v>
      </c>
      <c r="BC57" s="184">
        <v>54</v>
      </c>
      <c r="BD57" s="183" t="s">
        <v>395</v>
      </c>
      <c r="BE57" s="117">
        <v>1</v>
      </c>
      <c r="BF57" s="117">
        <v>1</v>
      </c>
      <c r="BG57" s="117">
        <v>1</v>
      </c>
      <c r="BH57" s="117">
        <v>1</v>
      </c>
      <c r="BI57" s="117">
        <v>1</v>
      </c>
    </row>
    <row r="58" spans="8:61" s="229" customFormat="1" x14ac:dyDescent="0.35">
      <c r="H58" s="33">
        <v>55</v>
      </c>
      <c r="I58" s="228">
        <v>1000</v>
      </c>
      <c r="J58" s="228">
        <v>1000</v>
      </c>
      <c r="K58" s="228">
        <v>1000</v>
      </c>
      <c r="L58" s="228">
        <v>1000</v>
      </c>
      <c r="M58" s="228">
        <v>1000</v>
      </c>
      <c r="O58" s="33">
        <v>55</v>
      </c>
      <c r="P58" s="228">
        <v>2</v>
      </c>
      <c r="Q58" s="228">
        <v>2</v>
      </c>
      <c r="R58" s="228">
        <v>2</v>
      </c>
      <c r="S58" s="228">
        <v>2</v>
      </c>
      <c r="T58" s="228">
        <v>2</v>
      </c>
      <c r="U58" s="228">
        <v>2</v>
      </c>
      <c r="W58" s="33">
        <v>55</v>
      </c>
      <c r="X58" s="228">
        <v>2</v>
      </c>
      <c r="Y58" s="228">
        <v>2</v>
      </c>
      <c r="Z58" s="228">
        <v>2</v>
      </c>
      <c r="AA58" s="228">
        <v>2</v>
      </c>
      <c r="AB58" s="228">
        <v>2</v>
      </c>
      <c r="AC58" s="228">
        <v>2</v>
      </c>
      <c r="AE58" s="33">
        <v>55</v>
      </c>
      <c r="AF58" s="228">
        <v>2</v>
      </c>
      <c r="AG58" s="228">
        <v>2</v>
      </c>
      <c r="AH58" s="228">
        <v>2</v>
      </c>
      <c r="AI58" s="228">
        <v>2</v>
      </c>
      <c r="AJ58" s="228">
        <v>2</v>
      </c>
      <c r="AK58" s="228">
        <v>2</v>
      </c>
      <c r="AM58" s="33">
        <v>55</v>
      </c>
      <c r="AN58" s="228">
        <v>2</v>
      </c>
      <c r="AO58" s="228">
        <v>2</v>
      </c>
      <c r="AP58" s="228">
        <v>2</v>
      </c>
      <c r="AQ58" s="228">
        <v>2</v>
      </c>
      <c r="AR58" s="228">
        <v>2</v>
      </c>
      <c r="AS58" s="228">
        <v>2</v>
      </c>
      <c r="AU58" s="33">
        <v>55</v>
      </c>
      <c r="AV58" s="228">
        <v>2</v>
      </c>
      <c r="AW58" s="228">
        <v>2</v>
      </c>
      <c r="AX58" s="228">
        <v>2</v>
      </c>
      <c r="AY58" s="228">
        <v>2</v>
      </c>
      <c r="AZ58" s="228">
        <v>2</v>
      </c>
      <c r="BA58" s="228">
        <v>2</v>
      </c>
      <c r="BC58" s="184">
        <v>55</v>
      </c>
      <c r="BD58" s="183" t="s">
        <v>395</v>
      </c>
      <c r="BE58" s="117">
        <v>1</v>
      </c>
      <c r="BF58" s="117">
        <v>1</v>
      </c>
      <c r="BG58" s="117">
        <v>1</v>
      </c>
      <c r="BH58" s="117">
        <v>1</v>
      </c>
      <c r="BI58" s="117">
        <v>1</v>
      </c>
    </row>
    <row r="59" spans="8:61" s="229" customFormat="1" x14ac:dyDescent="0.35">
      <c r="H59" s="33">
        <v>56</v>
      </c>
      <c r="I59" s="228">
        <v>1000</v>
      </c>
      <c r="J59" s="228">
        <v>1000</v>
      </c>
      <c r="K59" s="228">
        <v>1000</v>
      </c>
      <c r="L59" s="228">
        <v>1000</v>
      </c>
      <c r="M59" s="228">
        <v>1000</v>
      </c>
      <c r="O59" s="33">
        <v>56</v>
      </c>
      <c r="P59" s="228">
        <v>2</v>
      </c>
      <c r="Q59" s="228">
        <v>2</v>
      </c>
      <c r="R59" s="228">
        <v>2</v>
      </c>
      <c r="S59" s="228">
        <v>2</v>
      </c>
      <c r="T59" s="228">
        <v>2</v>
      </c>
      <c r="U59" s="228">
        <v>2</v>
      </c>
      <c r="W59" s="33">
        <v>56</v>
      </c>
      <c r="X59" s="228">
        <v>2</v>
      </c>
      <c r="Y59" s="228">
        <v>2</v>
      </c>
      <c r="Z59" s="228">
        <v>2</v>
      </c>
      <c r="AA59" s="228">
        <v>2</v>
      </c>
      <c r="AB59" s="228">
        <v>2</v>
      </c>
      <c r="AC59" s="228">
        <v>2</v>
      </c>
      <c r="AE59" s="33">
        <v>56</v>
      </c>
      <c r="AF59" s="228">
        <v>2</v>
      </c>
      <c r="AG59" s="228">
        <v>2</v>
      </c>
      <c r="AH59" s="228">
        <v>2</v>
      </c>
      <c r="AI59" s="228">
        <v>2</v>
      </c>
      <c r="AJ59" s="228">
        <v>2</v>
      </c>
      <c r="AK59" s="228">
        <v>2</v>
      </c>
      <c r="AM59" s="33">
        <v>56</v>
      </c>
      <c r="AN59" s="228">
        <v>2</v>
      </c>
      <c r="AO59" s="228">
        <v>2</v>
      </c>
      <c r="AP59" s="228">
        <v>2</v>
      </c>
      <c r="AQ59" s="228">
        <v>2</v>
      </c>
      <c r="AR59" s="228">
        <v>2</v>
      </c>
      <c r="AS59" s="228">
        <v>2</v>
      </c>
      <c r="AU59" s="33">
        <v>56</v>
      </c>
      <c r="AV59" s="228">
        <v>2</v>
      </c>
      <c r="AW59" s="228">
        <v>2</v>
      </c>
      <c r="AX59" s="228">
        <v>2</v>
      </c>
      <c r="AY59" s="228">
        <v>2</v>
      </c>
      <c r="AZ59" s="228">
        <v>2</v>
      </c>
      <c r="BA59" s="228">
        <v>2</v>
      </c>
      <c r="BC59" s="184">
        <v>56</v>
      </c>
      <c r="BD59" s="183" t="s">
        <v>395</v>
      </c>
      <c r="BE59" s="117">
        <v>1</v>
      </c>
      <c r="BF59" s="117">
        <v>1</v>
      </c>
      <c r="BG59" s="117">
        <v>1</v>
      </c>
      <c r="BH59" s="117">
        <v>1</v>
      </c>
      <c r="BI59" s="117">
        <v>1</v>
      </c>
    </row>
    <row r="60" spans="8:61" s="229" customFormat="1" x14ac:dyDescent="0.35">
      <c r="H60" s="33">
        <v>57</v>
      </c>
      <c r="I60" s="228">
        <v>1000</v>
      </c>
      <c r="J60" s="228">
        <v>1000</v>
      </c>
      <c r="K60" s="228">
        <v>1000</v>
      </c>
      <c r="L60" s="228">
        <v>1000</v>
      </c>
      <c r="M60" s="228">
        <v>1000</v>
      </c>
      <c r="O60" s="33">
        <v>57</v>
      </c>
      <c r="P60" s="228">
        <v>2</v>
      </c>
      <c r="Q60" s="228">
        <v>2</v>
      </c>
      <c r="R60" s="228">
        <v>2</v>
      </c>
      <c r="S60" s="228">
        <v>2</v>
      </c>
      <c r="T60" s="228">
        <v>2</v>
      </c>
      <c r="U60" s="228">
        <v>2</v>
      </c>
      <c r="W60" s="33">
        <v>57</v>
      </c>
      <c r="X60" s="228">
        <v>2</v>
      </c>
      <c r="Y60" s="228">
        <v>2</v>
      </c>
      <c r="Z60" s="228">
        <v>2</v>
      </c>
      <c r="AA60" s="228">
        <v>2</v>
      </c>
      <c r="AB60" s="228">
        <v>2</v>
      </c>
      <c r="AC60" s="228">
        <v>2</v>
      </c>
      <c r="AE60" s="33">
        <v>57</v>
      </c>
      <c r="AF60" s="228">
        <v>2</v>
      </c>
      <c r="AG60" s="228">
        <v>2</v>
      </c>
      <c r="AH60" s="228">
        <v>2</v>
      </c>
      <c r="AI60" s="228">
        <v>2</v>
      </c>
      <c r="AJ60" s="228">
        <v>2</v>
      </c>
      <c r="AK60" s="228">
        <v>2</v>
      </c>
      <c r="AM60" s="33">
        <v>57</v>
      </c>
      <c r="AN60" s="228">
        <v>2</v>
      </c>
      <c r="AO60" s="228">
        <v>2</v>
      </c>
      <c r="AP60" s="228">
        <v>2</v>
      </c>
      <c r="AQ60" s="228">
        <v>2</v>
      </c>
      <c r="AR60" s="228">
        <v>2</v>
      </c>
      <c r="AS60" s="228">
        <v>2</v>
      </c>
      <c r="AU60" s="33">
        <v>57</v>
      </c>
      <c r="AV60" s="228">
        <v>2</v>
      </c>
      <c r="AW60" s="228">
        <v>2</v>
      </c>
      <c r="AX60" s="228">
        <v>2</v>
      </c>
      <c r="AY60" s="228">
        <v>2</v>
      </c>
      <c r="AZ60" s="228">
        <v>2</v>
      </c>
      <c r="BA60" s="228">
        <v>2</v>
      </c>
      <c r="BC60" s="184">
        <v>57</v>
      </c>
      <c r="BD60" s="183" t="s">
        <v>395</v>
      </c>
      <c r="BE60" s="117">
        <v>1</v>
      </c>
      <c r="BF60" s="117">
        <v>1</v>
      </c>
      <c r="BG60" s="117">
        <v>1</v>
      </c>
      <c r="BH60" s="117">
        <v>1</v>
      </c>
      <c r="BI60" s="117">
        <v>1</v>
      </c>
    </row>
    <row r="61" spans="8:61" s="229" customFormat="1" x14ac:dyDescent="0.35">
      <c r="H61" s="33">
        <v>58</v>
      </c>
      <c r="I61" s="228">
        <v>1000</v>
      </c>
      <c r="J61" s="228">
        <v>1000</v>
      </c>
      <c r="K61" s="228">
        <v>1000</v>
      </c>
      <c r="L61" s="228">
        <v>1000</v>
      </c>
      <c r="M61" s="228">
        <v>1000</v>
      </c>
      <c r="O61" s="33">
        <v>58</v>
      </c>
      <c r="P61" s="228">
        <v>2</v>
      </c>
      <c r="Q61" s="228">
        <v>2</v>
      </c>
      <c r="R61" s="228">
        <v>2</v>
      </c>
      <c r="S61" s="228">
        <v>2</v>
      </c>
      <c r="T61" s="228">
        <v>2</v>
      </c>
      <c r="U61" s="228">
        <v>2</v>
      </c>
      <c r="W61" s="33">
        <v>58</v>
      </c>
      <c r="X61" s="228">
        <v>2</v>
      </c>
      <c r="Y61" s="228">
        <v>2</v>
      </c>
      <c r="Z61" s="228">
        <v>2</v>
      </c>
      <c r="AA61" s="228">
        <v>2</v>
      </c>
      <c r="AB61" s="228">
        <v>2</v>
      </c>
      <c r="AC61" s="228">
        <v>2</v>
      </c>
      <c r="AE61" s="33">
        <v>58</v>
      </c>
      <c r="AF61" s="228">
        <v>2</v>
      </c>
      <c r="AG61" s="228">
        <v>2</v>
      </c>
      <c r="AH61" s="228">
        <v>2</v>
      </c>
      <c r="AI61" s="228">
        <v>2</v>
      </c>
      <c r="AJ61" s="228">
        <v>2</v>
      </c>
      <c r="AK61" s="228">
        <v>2</v>
      </c>
      <c r="AM61" s="33">
        <v>58</v>
      </c>
      <c r="AN61" s="228">
        <v>2</v>
      </c>
      <c r="AO61" s="228">
        <v>2</v>
      </c>
      <c r="AP61" s="228">
        <v>2</v>
      </c>
      <c r="AQ61" s="228">
        <v>2</v>
      </c>
      <c r="AR61" s="228">
        <v>2</v>
      </c>
      <c r="AS61" s="228">
        <v>2</v>
      </c>
      <c r="AU61" s="33">
        <v>58</v>
      </c>
      <c r="AV61" s="228">
        <v>2</v>
      </c>
      <c r="AW61" s="228">
        <v>2</v>
      </c>
      <c r="AX61" s="228">
        <v>2</v>
      </c>
      <c r="AY61" s="228">
        <v>2</v>
      </c>
      <c r="AZ61" s="228">
        <v>2</v>
      </c>
      <c r="BA61" s="228">
        <v>2</v>
      </c>
      <c r="BC61" s="184">
        <v>58</v>
      </c>
      <c r="BD61" s="183" t="s">
        <v>395</v>
      </c>
      <c r="BE61" s="117">
        <v>1</v>
      </c>
      <c r="BF61" s="117">
        <v>1</v>
      </c>
      <c r="BG61" s="117">
        <v>1</v>
      </c>
      <c r="BH61" s="117">
        <v>1</v>
      </c>
      <c r="BI61" s="117">
        <v>1</v>
      </c>
    </row>
    <row r="62" spans="8:61" s="229" customFormat="1" x14ac:dyDescent="0.35">
      <c r="H62" s="33">
        <v>59</v>
      </c>
      <c r="I62" s="228">
        <v>1000</v>
      </c>
      <c r="J62" s="228">
        <v>1000</v>
      </c>
      <c r="K62" s="228">
        <v>1000</v>
      </c>
      <c r="L62" s="228">
        <v>1000</v>
      </c>
      <c r="M62" s="228">
        <v>1000</v>
      </c>
      <c r="O62" s="33">
        <v>59</v>
      </c>
      <c r="P62" s="228">
        <v>2</v>
      </c>
      <c r="Q62" s="228">
        <v>2</v>
      </c>
      <c r="R62" s="228">
        <v>2</v>
      </c>
      <c r="S62" s="228">
        <v>2</v>
      </c>
      <c r="T62" s="228">
        <v>2</v>
      </c>
      <c r="U62" s="228">
        <v>2</v>
      </c>
      <c r="W62" s="33">
        <v>59</v>
      </c>
      <c r="X62" s="228">
        <v>2</v>
      </c>
      <c r="Y62" s="228">
        <v>2</v>
      </c>
      <c r="Z62" s="228">
        <v>2</v>
      </c>
      <c r="AA62" s="228">
        <v>2</v>
      </c>
      <c r="AB62" s="228">
        <v>2</v>
      </c>
      <c r="AC62" s="228">
        <v>2</v>
      </c>
      <c r="AE62" s="33">
        <v>59</v>
      </c>
      <c r="AF62" s="228">
        <v>2</v>
      </c>
      <c r="AG62" s="228">
        <v>2</v>
      </c>
      <c r="AH62" s="228">
        <v>2</v>
      </c>
      <c r="AI62" s="228">
        <v>2</v>
      </c>
      <c r="AJ62" s="228">
        <v>2</v>
      </c>
      <c r="AK62" s="228">
        <v>2</v>
      </c>
      <c r="AM62" s="33">
        <v>59</v>
      </c>
      <c r="AN62" s="228">
        <v>2</v>
      </c>
      <c r="AO62" s="228">
        <v>2</v>
      </c>
      <c r="AP62" s="228">
        <v>2</v>
      </c>
      <c r="AQ62" s="228">
        <v>2</v>
      </c>
      <c r="AR62" s="228">
        <v>2</v>
      </c>
      <c r="AS62" s="228">
        <v>2</v>
      </c>
      <c r="AU62" s="33">
        <v>59</v>
      </c>
      <c r="AV62" s="228">
        <v>2</v>
      </c>
      <c r="AW62" s="228">
        <v>2</v>
      </c>
      <c r="AX62" s="228">
        <v>2</v>
      </c>
      <c r="AY62" s="228">
        <v>2</v>
      </c>
      <c r="AZ62" s="228">
        <v>2</v>
      </c>
      <c r="BA62" s="228">
        <v>2</v>
      </c>
      <c r="BC62" s="184">
        <v>59</v>
      </c>
      <c r="BD62" s="183" t="s">
        <v>395</v>
      </c>
      <c r="BE62" s="117">
        <v>1</v>
      </c>
      <c r="BF62" s="117">
        <v>1</v>
      </c>
      <c r="BG62" s="117">
        <v>1</v>
      </c>
      <c r="BH62" s="117">
        <v>1</v>
      </c>
      <c r="BI62" s="117">
        <v>1</v>
      </c>
    </row>
    <row r="63" spans="8:61" s="229" customFormat="1" x14ac:dyDescent="0.35">
      <c r="H63" s="33">
        <v>60</v>
      </c>
      <c r="I63" s="228">
        <v>1000</v>
      </c>
      <c r="J63" s="228">
        <v>1000</v>
      </c>
      <c r="K63" s="228">
        <v>1000</v>
      </c>
      <c r="L63" s="228">
        <v>1000</v>
      </c>
      <c r="M63" s="228">
        <v>1000</v>
      </c>
      <c r="O63" s="33">
        <v>60</v>
      </c>
      <c r="P63" s="228">
        <v>2</v>
      </c>
      <c r="Q63" s="228">
        <v>2</v>
      </c>
      <c r="R63" s="228">
        <v>2</v>
      </c>
      <c r="S63" s="228">
        <v>2</v>
      </c>
      <c r="T63" s="228">
        <v>2</v>
      </c>
      <c r="U63" s="228">
        <v>2</v>
      </c>
      <c r="W63" s="33">
        <v>60</v>
      </c>
      <c r="X63" s="228">
        <v>2</v>
      </c>
      <c r="Y63" s="228">
        <v>2</v>
      </c>
      <c r="Z63" s="228">
        <v>2</v>
      </c>
      <c r="AA63" s="228">
        <v>2</v>
      </c>
      <c r="AB63" s="228">
        <v>2</v>
      </c>
      <c r="AC63" s="228">
        <v>2</v>
      </c>
      <c r="AE63" s="33">
        <v>60</v>
      </c>
      <c r="AF63" s="228">
        <v>2</v>
      </c>
      <c r="AG63" s="228">
        <v>2</v>
      </c>
      <c r="AH63" s="228">
        <v>2</v>
      </c>
      <c r="AI63" s="228">
        <v>2</v>
      </c>
      <c r="AJ63" s="228">
        <v>2</v>
      </c>
      <c r="AK63" s="228">
        <v>2</v>
      </c>
      <c r="AM63" s="33">
        <v>60</v>
      </c>
      <c r="AN63" s="228">
        <v>2</v>
      </c>
      <c r="AO63" s="228">
        <v>2</v>
      </c>
      <c r="AP63" s="228">
        <v>2</v>
      </c>
      <c r="AQ63" s="228">
        <v>2</v>
      </c>
      <c r="AR63" s="228">
        <v>2</v>
      </c>
      <c r="AS63" s="228">
        <v>2</v>
      </c>
      <c r="AU63" s="33">
        <v>60</v>
      </c>
      <c r="AV63" s="228">
        <v>2</v>
      </c>
      <c r="AW63" s="228">
        <v>2</v>
      </c>
      <c r="AX63" s="228">
        <v>2</v>
      </c>
      <c r="AY63" s="228">
        <v>2</v>
      </c>
      <c r="AZ63" s="228">
        <v>2</v>
      </c>
      <c r="BA63" s="228">
        <v>2</v>
      </c>
      <c r="BC63" s="184">
        <v>60</v>
      </c>
      <c r="BD63" s="183" t="s">
        <v>395</v>
      </c>
      <c r="BE63" s="117">
        <v>1</v>
      </c>
      <c r="BF63" s="117">
        <v>1</v>
      </c>
      <c r="BG63" s="117">
        <v>1</v>
      </c>
      <c r="BH63" s="117">
        <v>1</v>
      </c>
      <c r="BI63" s="117">
        <v>1</v>
      </c>
    </row>
    <row r="64" spans="8:61" s="229" customFormat="1" x14ac:dyDescent="0.35">
      <c r="H64" s="33">
        <v>61</v>
      </c>
      <c r="I64" s="228">
        <v>1000</v>
      </c>
      <c r="J64" s="228">
        <v>1000</v>
      </c>
      <c r="K64" s="228">
        <v>1000</v>
      </c>
      <c r="L64" s="228">
        <v>1000</v>
      </c>
      <c r="M64" s="228">
        <v>1000</v>
      </c>
      <c r="O64" s="33">
        <v>61</v>
      </c>
      <c r="P64" s="228">
        <v>2</v>
      </c>
      <c r="Q64" s="228">
        <v>2</v>
      </c>
      <c r="R64" s="228">
        <v>2</v>
      </c>
      <c r="S64" s="228">
        <v>2</v>
      </c>
      <c r="T64" s="228">
        <v>2</v>
      </c>
      <c r="U64" s="228">
        <v>2</v>
      </c>
      <c r="W64" s="33">
        <v>61</v>
      </c>
      <c r="X64" s="228">
        <v>2</v>
      </c>
      <c r="Y64" s="228">
        <v>2</v>
      </c>
      <c r="Z64" s="228">
        <v>2</v>
      </c>
      <c r="AA64" s="228">
        <v>2</v>
      </c>
      <c r="AB64" s="228">
        <v>2</v>
      </c>
      <c r="AC64" s="228">
        <v>2</v>
      </c>
      <c r="AE64" s="33">
        <v>61</v>
      </c>
      <c r="AF64" s="228">
        <v>2</v>
      </c>
      <c r="AG64" s="228">
        <v>2</v>
      </c>
      <c r="AH64" s="228">
        <v>2</v>
      </c>
      <c r="AI64" s="228">
        <v>2</v>
      </c>
      <c r="AJ64" s="228">
        <v>2</v>
      </c>
      <c r="AK64" s="228">
        <v>2</v>
      </c>
      <c r="AM64" s="33">
        <v>61</v>
      </c>
      <c r="AN64" s="228">
        <v>2</v>
      </c>
      <c r="AO64" s="228">
        <v>2</v>
      </c>
      <c r="AP64" s="228">
        <v>2</v>
      </c>
      <c r="AQ64" s="228">
        <v>2</v>
      </c>
      <c r="AR64" s="228">
        <v>2</v>
      </c>
      <c r="AS64" s="228">
        <v>2</v>
      </c>
      <c r="AU64" s="33">
        <v>61</v>
      </c>
      <c r="AV64" s="228">
        <v>2</v>
      </c>
      <c r="AW64" s="228">
        <v>2</v>
      </c>
      <c r="AX64" s="228">
        <v>2</v>
      </c>
      <c r="AY64" s="228">
        <v>2</v>
      </c>
      <c r="AZ64" s="228">
        <v>2</v>
      </c>
      <c r="BA64" s="228">
        <v>2</v>
      </c>
      <c r="BC64" s="184">
        <v>61</v>
      </c>
      <c r="BD64" s="183" t="s">
        <v>395</v>
      </c>
      <c r="BE64" s="117">
        <v>1</v>
      </c>
      <c r="BF64" s="117">
        <v>1</v>
      </c>
      <c r="BG64" s="117">
        <v>1</v>
      </c>
      <c r="BH64" s="117">
        <v>1</v>
      </c>
      <c r="BI64" s="117">
        <v>1</v>
      </c>
    </row>
    <row r="65" spans="8:61" s="229" customFormat="1" x14ac:dyDescent="0.35">
      <c r="H65" s="33">
        <v>62</v>
      </c>
      <c r="I65" s="228">
        <v>1000</v>
      </c>
      <c r="J65" s="228">
        <v>1000</v>
      </c>
      <c r="K65" s="228">
        <v>1000</v>
      </c>
      <c r="L65" s="228">
        <v>1000</v>
      </c>
      <c r="M65" s="228">
        <v>1000</v>
      </c>
      <c r="O65" s="33">
        <v>62</v>
      </c>
      <c r="P65" s="228">
        <v>2</v>
      </c>
      <c r="Q65" s="228">
        <v>2</v>
      </c>
      <c r="R65" s="228">
        <v>2</v>
      </c>
      <c r="S65" s="228">
        <v>2</v>
      </c>
      <c r="T65" s="228">
        <v>2</v>
      </c>
      <c r="U65" s="228">
        <v>2</v>
      </c>
      <c r="W65" s="33">
        <v>62</v>
      </c>
      <c r="X65" s="228">
        <v>2</v>
      </c>
      <c r="Y65" s="228">
        <v>2</v>
      </c>
      <c r="Z65" s="228">
        <v>2</v>
      </c>
      <c r="AA65" s="228">
        <v>2</v>
      </c>
      <c r="AB65" s="228">
        <v>2</v>
      </c>
      <c r="AC65" s="228">
        <v>2</v>
      </c>
      <c r="AE65" s="33">
        <v>62</v>
      </c>
      <c r="AF65" s="228">
        <v>2</v>
      </c>
      <c r="AG65" s="228">
        <v>2</v>
      </c>
      <c r="AH65" s="228">
        <v>2</v>
      </c>
      <c r="AI65" s="228">
        <v>2</v>
      </c>
      <c r="AJ65" s="228">
        <v>2</v>
      </c>
      <c r="AK65" s="228">
        <v>2</v>
      </c>
      <c r="AM65" s="33">
        <v>62</v>
      </c>
      <c r="AN65" s="228">
        <v>2</v>
      </c>
      <c r="AO65" s="228">
        <v>2</v>
      </c>
      <c r="AP65" s="228">
        <v>2</v>
      </c>
      <c r="AQ65" s="228">
        <v>2</v>
      </c>
      <c r="AR65" s="228">
        <v>2</v>
      </c>
      <c r="AS65" s="228">
        <v>2</v>
      </c>
      <c r="AU65" s="33">
        <v>62</v>
      </c>
      <c r="AV65" s="228">
        <v>2</v>
      </c>
      <c r="AW65" s="228">
        <v>2</v>
      </c>
      <c r="AX65" s="228">
        <v>2</v>
      </c>
      <c r="AY65" s="228">
        <v>2</v>
      </c>
      <c r="AZ65" s="228">
        <v>2</v>
      </c>
      <c r="BA65" s="228">
        <v>2</v>
      </c>
      <c r="BC65" s="184">
        <v>62</v>
      </c>
      <c r="BD65" s="183" t="s">
        <v>395</v>
      </c>
      <c r="BE65" s="117">
        <v>1</v>
      </c>
      <c r="BF65" s="117">
        <v>1</v>
      </c>
      <c r="BG65" s="117">
        <v>1</v>
      </c>
      <c r="BH65" s="117">
        <v>1</v>
      </c>
      <c r="BI65" s="117">
        <v>1</v>
      </c>
    </row>
    <row r="66" spans="8:61" s="229" customFormat="1" x14ac:dyDescent="0.35">
      <c r="H66" s="33">
        <v>63</v>
      </c>
      <c r="I66" s="228">
        <v>1000</v>
      </c>
      <c r="J66" s="228">
        <v>1000</v>
      </c>
      <c r="K66" s="228">
        <v>1000</v>
      </c>
      <c r="L66" s="228">
        <v>1000</v>
      </c>
      <c r="M66" s="228">
        <v>1000</v>
      </c>
      <c r="O66" s="33">
        <v>63</v>
      </c>
      <c r="P66" s="228">
        <v>2</v>
      </c>
      <c r="Q66" s="228">
        <v>2</v>
      </c>
      <c r="R66" s="228">
        <v>2</v>
      </c>
      <c r="S66" s="228">
        <v>2</v>
      </c>
      <c r="T66" s="228">
        <v>2</v>
      </c>
      <c r="U66" s="228">
        <v>2</v>
      </c>
      <c r="W66" s="33">
        <v>63</v>
      </c>
      <c r="X66" s="228">
        <v>2</v>
      </c>
      <c r="Y66" s="228">
        <v>2</v>
      </c>
      <c r="Z66" s="228">
        <v>2</v>
      </c>
      <c r="AA66" s="228">
        <v>2</v>
      </c>
      <c r="AB66" s="228">
        <v>2</v>
      </c>
      <c r="AC66" s="228">
        <v>2</v>
      </c>
      <c r="AE66" s="33">
        <v>63</v>
      </c>
      <c r="AF66" s="228">
        <v>2</v>
      </c>
      <c r="AG66" s="228">
        <v>2</v>
      </c>
      <c r="AH66" s="228">
        <v>2</v>
      </c>
      <c r="AI66" s="228">
        <v>2</v>
      </c>
      <c r="AJ66" s="228">
        <v>2</v>
      </c>
      <c r="AK66" s="228">
        <v>2</v>
      </c>
      <c r="AM66" s="33">
        <v>63</v>
      </c>
      <c r="AN66" s="228">
        <v>2</v>
      </c>
      <c r="AO66" s="228">
        <v>2</v>
      </c>
      <c r="AP66" s="228">
        <v>2</v>
      </c>
      <c r="AQ66" s="228">
        <v>2</v>
      </c>
      <c r="AR66" s="228">
        <v>2</v>
      </c>
      <c r="AS66" s="228">
        <v>2</v>
      </c>
      <c r="AU66" s="33">
        <v>63</v>
      </c>
      <c r="AV66" s="228">
        <v>2</v>
      </c>
      <c r="AW66" s="228">
        <v>2</v>
      </c>
      <c r="AX66" s="228">
        <v>2</v>
      </c>
      <c r="AY66" s="228">
        <v>2</v>
      </c>
      <c r="AZ66" s="228">
        <v>2</v>
      </c>
      <c r="BA66" s="228">
        <v>2</v>
      </c>
      <c r="BC66" s="184">
        <v>63</v>
      </c>
      <c r="BD66" s="183" t="s">
        <v>395</v>
      </c>
      <c r="BE66" s="117">
        <v>1</v>
      </c>
      <c r="BF66" s="117">
        <v>1</v>
      </c>
      <c r="BG66" s="117">
        <v>1</v>
      </c>
      <c r="BH66" s="117">
        <v>1</v>
      </c>
      <c r="BI66" s="117">
        <v>1</v>
      </c>
    </row>
    <row r="67" spans="8:61" s="229" customFormat="1" x14ac:dyDescent="0.35">
      <c r="H67" s="33">
        <v>64</v>
      </c>
      <c r="I67" s="228">
        <v>1000</v>
      </c>
      <c r="J67" s="228">
        <v>1000</v>
      </c>
      <c r="K67" s="228">
        <v>1000</v>
      </c>
      <c r="L67" s="228">
        <v>1000</v>
      </c>
      <c r="M67" s="228">
        <v>1000</v>
      </c>
      <c r="O67" s="33">
        <v>64</v>
      </c>
      <c r="P67" s="228">
        <v>2</v>
      </c>
      <c r="Q67" s="228">
        <v>2</v>
      </c>
      <c r="R67" s="228">
        <v>2</v>
      </c>
      <c r="S67" s="228">
        <v>2</v>
      </c>
      <c r="T67" s="228">
        <v>2</v>
      </c>
      <c r="U67" s="228">
        <v>2</v>
      </c>
      <c r="W67" s="33">
        <v>64</v>
      </c>
      <c r="X67" s="228">
        <v>2</v>
      </c>
      <c r="Y67" s="228">
        <v>2</v>
      </c>
      <c r="Z67" s="228">
        <v>2</v>
      </c>
      <c r="AA67" s="228">
        <v>2</v>
      </c>
      <c r="AB67" s="228">
        <v>2</v>
      </c>
      <c r="AC67" s="228">
        <v>2</v>
      </c>
      <c r="AE67" s="33">
        <v>64</v>
      </c>
      <c r="AF67" s="228">
        <v>2</v>
      </c>
      <c r="AG67" s="228">
        <v>2</v>
      </c>
      <c r="AH67" s="228">
        <v>2</v>
      </c>
      <c r="AI67" s="228">
        <v>2</v>
      </c>
      <c r="AJ67" s="228">
        <v>2</v>
      </c>
      <c r="AK67" s="228">
        <v>2</v>
      </c>
      <c r="AM67" s="33">
        <v>64</v>
      </c>
      <c r="AN67" s="228">
        <v>2</v>
      </c>
      <c r="AO67" s="228">
        <v>2</v>
      </c>
      <c r="AP67" s="228">
        <v>2</v>
      </c>
      <c r="AQ67" s="228">
        <v>2</v>
      </c>
      <c r="AR67" s="228">
        <v>2</v>
      </c>
      <c r="AS67" s="228">
        <v>2</v>
      </c>
      <c r="AU67" s="33">
        <v>64</v>
      </c>
      <c r="AV67" s="228">
        <v>2</v>
      </c>
      <c r="AW67" s="228">
        <v>2</v>
      </c>
      <c r="AX67" s="228">
        <v>2</v>
      </c>
      <c r="AY67" s="228">
        <v>2</v>
      </c>
      <c r="AZ67" s="228">
        <v>2</v>
      </c>
      <c r="BA67" s="228">
        <v>2</v>
      </c>
      <c r="BC67" s="184">
        <v>64</v>
      </c>
      <c r="BD67" s="183" t="s">
        <v>395</v>
      </c>
      <c r="BE67" s="117">
        <v>1</v>
      </c>
      <c r="BF67" s="117">
        <v>1</v>
      </c>
      <c r="BG67" s="117">
        <v>1</v>
      </c>
      <c r="BH67" s="117">
        <v>1</v>
      </c>
      <c r="BI67" s="117">
        <v>1</v>
      </c>
    </row>
    <row r="68" spans="8:61" s="229" customFormat="1" x14ac:dyDescent="0.35">
      <c r="H68" s="33">
        <v>65</v>
      </c>
      <c r="I68" s="228">
        <v>1000</v>
      </c>
      <c r="J68" s="228">
        <v>1000</v>
      </c>
      <c r="K68" s="228">
        <v>1000</v>
      </c>
      <c r="L68" s="228">
        <v>1000</v>
      </c>
      <c r="M68" s="228">
        <v>1000</v>
      </c>
      <c r="O68" s="33">
        <v>65</v>
      </c>
      <c r="P68" s="228">
        <v>2</v>
      </c>
      <c r="Q68" s="228">
        <v>2</v>
      </c>
      <c r="R68" s="228">
        <v>2</v>
      </c>
      <c r="S68" s="228">
        <v>2</v>
      </c>
      <c r="T68" s="228">
        <v>2</v>
      </c>
      <c r="U68" s="228">
        <v>2</v>
      </c>
      <c r="W68" s="33">
        <v>65</v>
      </c>
      <c r="X68" s="228">
        <v>2</v>
      </c>
      <c r="Y68" s="228">
        <v>2</v>
      </c>
      <c r="Z68" s="228">
        <v>2</v>
      </c>
      <c r="AA68" s="228">
        <v>2</v>
      </c>
      <c r="AB68" s="228">
        <v>2</v>
      </c>
      <c r="AC68" s="228">
        <v>2</v>
      </c>
      <c r="AE68" s="33">
        <v>65</v>
      </c>
      <c r="AF68" s="228">
        <v>2</v>
      </c>
      <c r="AG68" s="228">
        <v>2</v>
      </c>
      <c r="AH68" s="228">
        <v>2</v>
      </c>
      <c r="AI68" s="228">
        <v>2</v>
      </c>
      <c r="AJ68" s="228">
        <v>2</v>
      </c>
      <c r="AK68" s="228">
        <v>2</v>
      </c>
      <c r="AM68" s="33">
        <v>65</v>
      </c>
      <c r="AN68" s="228">
        <v>2</v>
      </c>
      <c r="AO68" s="228">
        <v>2</v>
      </c>
      <c r="AP68" s="228">
        <v>2</v>
      </c>
      <c r="AQ68" s="228">
        <v>2</v>
      </c>
      <c r="AR68" s="228">
        <v>2</v>
      </c>
      <c r="AS68" s="228">
        <v>2</v>
      </c>
      <c r="AU68" s="33">
        <v>65</v>
      </c>
      <c r="AV68" s="228">
        <v>2</v>
      </c>
      <c r="AW68" s="228">
        <v>2</v>
      </c>
      <c r="AX68" s="228">
        <v>2</v>
      </c>
      <c r="AY68" s="228">
        <v>2</v>
      </c>
      <c r="AZ68" s="228">
        <v>2</v>
      </c>
      <c r="BA68" s="228">
        <v>2</v>
      </c>
      <c r="BC68" s="184">
        <v>65</v>
      </c>
      <c r="BD68" s="183" t="s">
        <v>395</v>
      </c>
      <c r="BE68" s="117">
        <v>1</v>
      </c>
      <c r="BF68" s="117">
        <v>1</v>
      </c>
      <c r="BG68" s="117">
        <v>1</v>
      </c>
      <c r="BH68" s="117">
        <v>1</v>
      </c>
      <c r="BI68" s="117">
        <v>1</v>
      </c>
    </row>
    <row r="69" spans="8:61" s="229" customFormat="1" x14ac:dyDescent="0.35">
      <c r="H69" s="33">
        <v>66</v>
      </c>
      <c r="I69" s="228">
        <v>1000</v>
      </c>
      <c r="J69" s="228">
        <v>1000</v>
      </c>
      <c r="K69" s="228">
        <v>1000</v>
      </c>
      <c r="L69" s="228">
        <v>1000</v>
      </c>
      <c r="M69" s="228">
        <v>1000</v>
      </c>
      <c r="O69" s="33">
        <v>66</v>
      </c>
      <c r="P69" s="228">
        <v>2</v>
      </c>
      <c r="Q69" s="228">
        <v>2</v>
      </c>
      <c r="R69" s="228">
        <v>2</v>
      </c>
      <c r="S69" s="228">
        <v>2</v>
      </c>
      <c r="T69" s="228">
        <v>2</v>
      </c>
      <c r="U69" s="228">
        <v>2</v>
      </c>
      <c r="W69" s="33">
        <v>66</v>
      </c>
      <c r="X69" s="228">
        <v>2</v>
      </c>
      <c r="Y69" s="228">
        <v>2</v>
      </c>
      <c r="Z69" s="228">
        <v>2</v>
      </c>
      <c r="AA69" s="228">
        <v>2</v>
      </c>
      <c r="AB69" s="228">
        <v>2</v>
      </c>
      <c r="AC69" s="228">
        <v>2</v>
      </c>
      <c r="AE69" s="33">
        <v>66</v>
      </c>
      <c r="AF69" s="228">
        <v>2</v>
      </c>
      <c r="AG69" s="228">
        <v>2</v>
      </c>
      <c r="AH69" s="228">
        <v>2</v>
      </c>
      <c r="AI69" s="228">
        <v>2</v>
      </c>
      <c r="AJ69" s="228">
        <v>2</v>
      </c>
      <c r="AK69" s="228">
        <v>2</v>
      </c>
      <c r="AM69" s="33">
        <v>66</v>
      </c>
      <c r="AN69" s="228">
        <v>2</v>
      </c>
      <c r="AO69" s="228">
        <v>2</v>
      </c>
      <c r="AP69" s="228">
        <v>2</v>
      </c>
      <c r="AQ69" s="228">
        <v>2</v>
      </c>
      <c r="AR69" s="228">
        <v>2</v>
      </c>
      <c r="AS69" s="228">
        <v>2</v>
      </c>
      <c r="AU69" s="33">
        <v>66</v>
      </c>
      <c r="AV69" s="228">
        <v>2</v>
      </c>
      <c r="AW69" s="228">
        <v>2</v>
      </c>
      <c r="AX69" s="228">
        <v>2</v>
      </c>
      <c r="AY69" s="228">
        <v>2</v>
      </c>
      <c r="AZ69" s="228">
        <v>2</v>
      </c>
      <c r="BA69" s="228">
        <v>2</v>
      </c>
      <c r="BC69" s="184">
        <v>66</v>
      </c>
      <c r="BD69" s="183" t="s">
        <v>395</v>
      </c>
      <c r="BE69" s="117">
        <v>1</v>
      </c>
      <c r="BF69" s="117">
        <v>1</v>
      </c>
      <c r="BG69" s="117">
        <v>1</v>
      </c>
      <c r="BH69" s="117">
        <v>1</v>
      </c>
      <c r="BI69" s="117">
        <v>1</v>
      </c>
    </row>
    <row r="70" spans="8:61" s="229" customFormat="1" x14ac:dyDescent="0.35">
      <c r="H70" s="33">
        <v>67</v>
      </c>
      <c r="I70" s="228">
        <v>1000</v>
      </c>
      <c r="J70" s="228">
        <v>1000</v>
      </c>
      <c r="K70" s="228">
        <v>1000</v>
      </c>
      <c r="L70" s="228">
        <v>1000</v>
      </c>
      <c r="M70" s="228">
        <v>1000</v>
      </c>
      <c r="O70" s="33">
        <v>67</v>
      </c>
      <c r="P70" s="228">
        <v>2</v>
      </c>
      <c r="Q70" s="228">
        <v>2</v>
      </c>
      <c r="R70" s="228">
        <v>2</v>
      </c>
      <c r="S70" s="228">
        <v>2</v>
      </c>
      <c r="T70" s="228">
        <v>2</v>
      </c>
      <c r="U70" s="228">
        <v>2</v>
      </c>
      <c r="W70" s="33">
        <v>67</v>
      </c>
      <c r="X70" s="228">
        <v>2</v>
      </c>
      <c r="Y70" s="228">
        <v>2</v>
      </c>
      <c r="Z70" s="228">
        <v>2</v>
      </c>
      <c r="AA70" s="228">
        <v>2</v>
      </c>
      <c r="AB70" s="228">
        <v>2</v>
      </c>
      <c r="AC70" s="228">
        <v>2</v>
      </c>
      <c r="AE70" s="33">
        <v>67</v>
      </c>
      <c r="AF70" s="228">
        <v>2</v>
      </c>
      <c r="AG70" s="228">
        <v>2</v>
      </c>
      <c r="AH70" s="228">
        <v>2</v>
      </c>
      <c r="AI70" s="228">
        <v>2</v>
      </c>
      <c r="AJ70" s="228">
        <v>2</v>
      </c>
      <c r="AK70" s="228">
        <v>2</v>
      </c>
      <c r="AM70" s="33">
        <v>67</v>
      </c>
      <c r="AN70" s="228">
        <v>2</v>
      </c>
      <c r="AO70" s="228">
        <v>2</v>
      </c>
      <c r="AP70" s="228">
        <v>2</v>
      </c>
      <c r="AQ70" s="228">
        <v>2</v>
      </c>
      <c r="AR70" s="228">
        <v>2</v>
      </c>
      <c r="AS70" s="228">
        <v>2</v>
      </c>
      <c r="AU70" s="33">
        <v>67</v>
      </c>
      <c r="AV70" s="228">
        <v>2</v>
      </c>
      <c r="AW70" s="228">
        <v>2</v>
      </c>
      <c r="AX70" s="228">
        <v>2</v>
      </c>
      <c r="AY70" s="228">
        <v>2</v>
      </c>
      <c r="AZ70" s="228">
        <v>2</v>
      </c>
      <c r="BA70" s="228">
        <v>2</v>
      </c>
      <c r="BC70" s="184">
        <v>67</v>
      </c>
      <c r="BD70" s="183" t="s">
        <v>395</v>
      </c>
      <c r="BE70" s="117">
        <v>1</v>
      </c>
      <c r="BF70" s="117">
        <v>1</v>
      </c>
      <c r="BG70" s="117">
        <v>1</v>
      </c>
      <c r="BH70" s="117">
        <v>1</v>
      </c>
      <c r="BI70" s="117">
        <v>1</v>
      </c>
    </row>
    <row r="71" spans="8:61" s="229" customFormat="1" x14ac:dyDescent="0.35">
      <c r="H71" s="33">
        <v>68</v>
      </c>
      <c r="I71" s="228">
        <v>1000</v>
      </c>
      <c r="J71" s="228">
        <v>1000</v>
      </c>
      <c r="K71" s="228">
        <v>1000</v>
      </c>
      <c r="L71" s="228">
        <v>1000</v>
      </c>
      <c r="M71" s="228">
        <v>1000</v>
      </c>
      <c r="O71" s="33">
        <v>68</v>
      </c>
      <c r="P71" s="228">
        <v>2</v>
      </c>
      <c r="Q71" s="228">
        <v>2</v>
      </c>
      <c r="R71" s="228">
        <v>2</v>
      </c>
      <c r="S71" s="228">
        <v>2</v>
      </c>
      <c r="T71" s="228">
        <v>2</v>
      </c>
      <c r="U71" s="228">
        <v>2</v>
      </c>
      <c r="W71" s="33">
        <v>68</v>
      </c>
      <c r="X71" s="228">
        <v>2</v>
      </c>
      <c r="Y71" s="228">
        <v>2</v>
      </c>
      <c r="Z71" s="228">
        <v>2</v>
      </c>
      <c r="AA71" s="228">
        <v>2</v>
      </c>
      <c r="AB71" s="228">
        <v>2</v>
      </c>
      <c r="AC71" s="228">
        <v>2</v>
      </c>
      <c r="AE71" s="33">
        <v>68</v>
      </c>
      <c r="AF71" s="228">
        <v>2</v>
      </c>
      <c r="AG71" s="228">
        <v>2</v>
      </c>
      <c r="AH71" s="228">
        <v>2</v>
      </c>
      <c r="AI71" s="228">
        <v>2</v>
      </c>
      <c r="AJ71" s="228">
        <v>2</v>
      </c>
      <c r="AK71" s="228">
        <v>2</v>
      </c>
      <c r="AM71" s="33">
        <v>68</v>
      </c>
      <c r="AN71" s="228">
        <v>2</v>
      </c>
      <c r="AO71" s="228">
        <v>2</v>
      </c>
      <c r="AP71" s="228">
        <v>2</v>
      </c>
      <c r="AQ71" s="228">
        <v>2</v>
      </c>
      <c r="AR71" s="228">
        <v>2</v>
      </c>
      <c r="AS71" s="228">
        <v>2</v>
      </c>
      <c r="AU71" s="33">
        <v>68</v>
      </c>
      <c r="AV71" s="228">
        <v>2</v>
      </c>
      <c r="AW71" s="228">
        <v>2</v>
      </c>
      <c r="AX71" s="228">
        <v>2</v>
      </c>
      <c r="AY71" s="228">
        <v>2</v>
      </c>
      <c r="AZ71" s="228">
        <v>2</v>
      </c>
      <c r="BA71" s="228">
        <v>2</v>
      </c>
      <c r="BC71" s="184">
        <v>68</v>
      </c>
      <c r="BD71" s="183" t="s">
        <v>395</v>
      </c>
      <c r="BE71" s="117">
        <v>1</v>
      </c>
      <c r="BF71" s="117">
        <v>1</v>
      </c>
      <c r="BG71" s="117">
        <v>1</v>
      </c>
      <c r="BH71" s="117">
        <v>1</v>
      </c>
      <c r="BI71" s="117">
        <v>1</v>
      </c>
    </row>
    <row r="72" spans="8:61" s="229" customFormat="1" x14ac:dyDescent="0.35">
      <c r="H72" s="33">
        <v>69</v>
      </c>
      <c r="I72" s="228">
        <v>1000</v>
      </c>
      <c r="J72" s="228">
        <v>1000</v>
      </c>
      <c r="K72" s="228">
        <v>1000</v>
      </c>
      <c r="L72" s="228">
        <v>1000</v>
      </c>
      <c r="M72" s="228">
        <v>1000</v>
      </c>
      <c r="O72" s="33">
        <v>69</v>
      </c>
      <c r="P72" s="228">
        <v>2</v>
      </c>
      <c r="Q72" s="228">
        <v>2</v>
      </c>
      <c r="R72" s="228">
        <v>2</v>
      </c>
      <c r="S72" s="228">
        <v>2</v>
      </c>
      <c r="T72" s="228">
        <v>2</v>
      </c>
      <c r="U72" s="228">
        <v>2</v>
      </c>
      <c r="W72" s="33">
        <v>69</v>
      </c>
      <c r="X72" s="228">
        <v>2</v>
      </c>
      <c r="Y72" s="228">
        <v>2</v>
      </c>
      <c r="Z72" s="228">
        <v>2</v>
      </c>
      <c r="AA72" s="228">
        <v>2</v>
      </c>
      <c r="AB72" s="228">
        <v>2</v>
      </c>
      <c r="AC72" s="228">
        <v>2</v>
      </c>
      <c r="AE72" s="33">
        <v>69</v>
      </c>
      <c r="AF72" s="228">
        <v>2</v>
      </c>
      <c r="AG72" s="228">
        <v>2</v>
      </c>
      <c r="AH72" s="228">
        <v>2</v>
      </c>
      <c r="AI72" s="228">
        <v>2</v>
      </c>
      <c r="AJ72" s="228">
        <v>2</v>
      </c>
      <c r="AK72" s="228">
        <v>2</v>
      </c>
      <c r="AM72" s="33">
        <v>69</v>
      </c>
      <c r="AN72" s="228">
        <v>2</v>
      </c>
      <c r="AO72" s="228">
        <v>2</v>
      </c>
      <c r="AP72" s="228">
        <v>2</v>
      </c>
      <c r="AQ72" s="228">
        <v>2</v>
      </c>
      <c r="AR72" s="228">
        <v>2</v>
      </c>
      <c r="AS72" s="228">
        <v>2</v>
      </c>
      <c r="AU72" s="33">
        <v>69</v>
      </c>
      <c r="AV72" s="228">
        <v>2</v>
      </c>
      <c r="AW72" s="228">
        <v>2</v>
      </c>
      <c r="AX72" s="228">
        <v>2</v>
      </c>
      <c r="AY72" s="228">
        <v>2</v>
      </c>
      <c r="AZ72" s="228">
        <v>2</v>
      </c>
      <c r="BA72" s="228">
        <v>2</v>
      </c>
      <c r="BC72" s="184">
        <v>69</v>
      </c>
      <c r="BD72" s="183" t="s">
        <v>395</v>
      </c>
      <c r="BE72" s="117">
        <v>1</v>
      </c>
      <c r="BF72" s="117">
        <v>1</v>
      </c>
      <c r="BG72" s="117">
        <v>1</v>
      </c>
      <c r="BH72" s="117">
        <v>1</v>
      </c>
      <c r="BI72" s="117">
        <v>1</v>
      </c>
    </row>
    <row r="73" spans="8:61" s="229" customFormat="1" x14ac:dyDescent="0.35">
      <c r="H73" s="33">
        <v>70</v>
      </c>
      <c r="I73" s="228">
        <v>1000</v>
      </c>
      <c r="J73" s="228">
        <v>1000</v>
      </c>
      <c r="K73" s="228">
        <v>1000</v>
      </c>
      <c r="L73" s="228">
        <v>1000</v>
      </c>
      <c r="M73" s="228">
        <v>1000</v>
      </c>
      <c r="O73" s="33">
        <v>70</v>
      </c>
      <c r="P73" s="228">
        <v>2</v>
      </c>
      <c r="Q73" s="228">
        <v>2</v>
      </c>
      <c r="R73" s="228">
        <v>2</v>
      </c>
      <c r="S73" s="228">
        <v>2</v>
      </c>
      <c r="T73" s="228">
        <v>2</v>
      </c>
      <c r="U73" s="228">
        <v>2</v>
      </c>
      <c r="W73" s="33">
        <v>70</v>
      </c>
      <c r="X73" s="228">
        <v>2</v>
      </c>
      <c r="Y73" s="228">
        <v>2</v>
      </c>
      <c r="Z73" s="228">
        <v>2</v>
      </c>
      <c r="AA73" s="228">
        <v>2</v>
      </c>
      <c r="AB73" s="228">
        <v>2</v>
      </c>
      <c r="AC73" s="228">
        <v>2</v>
      </c>
      <c r="AE73" s="33">
        <v>70</v>
      </c>
      <c r="AF73" s="228">
        <v>2</v>
      </c>
      <c r="AG73" s="228">
        <v>2</v>
      </c>
      <c r="AH73" s="228">
        <v>2</v>
      </c>
      <c r="AI73" s="228">
        <v>2</v>
      </c>
      <c r="AJ73" s="228">
        <v>2</v>
      </c>
      <c r="AK73" s="228">
        <v>2</v>
      </c>
      <c r="AM73" s="33">
        <v>70</v>
      </c>
      <c r="AN73" s="228">
        <v>2</v>
      </c>
      <c r="AO73" s="228">
        <v>2</v>
      </c>
      <c r="AP73" s="228">
        <v>2</v>
      </c>
      <c r="AQ73" s="228">
        <v>2</v>
      </c>
      <c r="AR73" s="228">
        <v>2</v>
      </c>
      <c r="AS73" s="228">
        <v>2</v>
      </c>
      <c r="AU73" s="33">
        <v>70</v>
      </c>
      <c r="AV73" s="228">
        <v>2</v>
      </c>
      <c r="AW73" s="228">
        <v>2</v>
      </c>
      <c r="AX73" s="228">
        <v>2</v>
      </c>
      <c r="AY73" s="228">
        <v>2</v>
      </c>
      <c r="AZ73" s="228">
        <v>2</v>
      </c>
      <c r="BA73" s="228">
        <v>2</v>
      </c>
      <c r="BC73" s="184">
        <v>70</v>
      </c>
      <c r="BD73" s="183" t="s">
        <v>395</v>
      </c>
      <c r="BE73" s="117">
        <v>1</v>
      </c>
      <c r="BF73" s="117">
        <v>1</v>
      </c>
      <c r="BG73" s="117">
        <v>1</v>
      </c>
      <c r="BH73" s="117">
        <v>1</v>
      </c>
      <c r="BI73" s="117">
        <v>1</v>
      </c>
    </row>
    <row r="74" spans="8:61" s="229" customFormat="1" x14ac:dyDescent="0.35">
      <c r="H74" s="33">
        <v>71</v>
      </c>
      <c r="I74" s="228">
        <v>1000</v>
      </c>
      <c r="J74" s="228">
        <v>1000</v>
      </c>
      <c r="K74" s="228">
        <v>1000</v>
      </c>
      <c r="L74" s="228">
        <v>1000</v>
      </c>
      <c r="M74" s="228">
        <v>1000</v>
      </c>
      <c r="O74" s="33">
        <v>71</v>
      </c>
      <c r="P74" s="228">
        <v>2</v>
      </c>
      <c r="Q74" s="228">
        <v>2</v>
      </c>
      <c r="R74" s="228">
        <v>2</v>
      </c>
      <c r="S74" s="228">
        <v>2</v>
      </c>
      <c r="T74" s="228">
        <v>2</v>
      </c>
      <c r="U74" s="228">
        <v>2</v>
      </c>
      <c r="W74" s="33">
        <v>71</v>
      </c>
      <c r="X74" s="228">
        <v>2</v>
      </c>
      <c r="Y74" s="228">
        <v>2</v>
      </c>
      <c r="Z74" s="228">
        <v>2</v>
      </c>
      <c r="AA74" s="228">
        <v>2</v>
      </c>
      <c r="AB74" s="228">
        <v>2</v>
      </c>
      <c r="AC74" s="228">
        <v>2</v>
      </c>
      <c r="AE74" s="33">
        <v>71</v>
      </c>
      <c r="AF74" s="228">
        <v>2</v>
      </c>
      <c r="AG74" s="228">
        <v>2</v>
      </c>
      <c r="AH74" s="228">
        <v>2</v>
      </c>
      <c r="AI74" s="228">
        <v>2</v>
      </c>
      <c r="AJ74" s="228">
        <v>2</v>
      </c>
      <c r="AK74" s="228">
        <v>2</v>
      </c>
      <c r="AM74" s="33">
        <v>71</v>
      </c>
      <c r="AN74" s="228">
        <v>2</v>
      </c>
      <c r="AO74" s="228">
        <v>2</v>
      </c>
      <c r="AP74" s="228">
        <v>2</v>
      </c>
      <c r="AQ74" s="228">
        <v>2</v>
      </c>
      <c r="AR74" s="228">
        <v>2</v>
      </c>
      <c r="AS74" s="228">
        <v>2</v>
      </c>
      <c r="AU74" s="33">
        <v>71</v>
      </c>
      <c r="AV74" s="228">
        <v>2</v>
      </c>
      <c r="AW74" s="228">
        <v>2</v>
      </c>
      <c r="AX74" s="228">
        <v>2</v>
      </c>
      <c r="AY74" s="228">
        <v>2</v>
      </c>
      <c r="AZ74" s="228">
        <v>2</v>
      </c>
      <c r="BA74" s="228">
        <v>2</v>
      </c>
      <c r="BC74" s="184">
        <v>71</v>
      </c>
      <c r="BD74" s="183" t="s">
        <v>395</v>
      </c>
      <c r="BE74" s="117">
        <v>1</v>
      </c>
      <c r="BF74" s="117">
        <v>1</v>
      </c>
      <c r="BG74" s="117">
        <v>1</v>
      </c>
      <c r="BH74" s="117">
        <v>1</v>
      </c>
      <c r="BI74" s="117">
        <v>1</v>
      </c>
    </row>
    <row r="75" spans="8:61" s="229" customFormat="1" x14ac:dyDescent="0.35">
      <c r="H75" s="33">
        <v>72</v>
      </c>
      <c r="I75" s="228">
        <v>1000</v>
      </c>
      <c r="J75" s="228">
        <v>1000</v>
      </c>
      <c r="K75" s="228">
        <v>1000</v>
      </c>
      <c r="L75" s="228">
        <v>1000</v>
      </c>
      <c r="M75" s="228">
        <v>1000</v>
      </c>
      <c r="O75" s="33">
        <v>72</v>
      </c>
      <c r="P75" s="228">
        <v>2</v>
      </c>
      <c r="Q75" s="228">
        <v>2</v>
      </c>
      <c r="R75" s="228">
        <v>2</v>
      </c>
      <c r="S75" s="228">
        <v>2</v>
      </c>
      <c r="T75" s="228">
        <v>2</v>
      </c>
      <c r="U75" s="228">
        <v>2</v>
      </c>
      <c r="W75" s="33">
        <v>72</v>
      </c>
      <c r="X75" s="228">
        <v>2</v>
      </c>
      <c r="Y75" s="228">
        <v>2</v>
      </c>
      <c r="Z75" s="228">
        <v>2</v>
      </c>
      <c r="AA75" s="228">
        <v>2</v>
      </c>
      <c r="AB75" s="228">
        <v>2</v>
      </c>
      <c r="AC75" s="228">
        <v>2</v>
      </c>
      <c r="AE75" s="33">
        <v>72</v>
      </c>
      <c r="AF75" s="228">
        <v>2</v>
      </c>
      <c r="AG75" s="228">
        <v>2</v>
      </c>
      <c r="AH75" s="228">
        <v>2</v>
      </c>
      <c r="AI75" s="228">
        <v>2</v>
      </c>
      <c r="AJ75" s="228">
        <v>2</v>
      </c>
      <c r="AK75" s="228">
        <v>2</v>
      </c>
      <c r="AM75" s="33">
        <v>72</v>
      </c>
      <c r="AN75" s="228">
        <v>2</v>
      </c>
      <c r="AO75" s="228">
        <v>2</v>
      </c>
      <c r="AP75" s="228">
        <v>2</v>
      </c>
      <c r="AQ75" s="228">
        <v>2</v>
      </c>
      <c r="AR75" s="228">
        <v>2</v>
      </c>
      <c r="AS75" s="228">
        <v>2</v>
      </c>
      <c r="AU75" s="33">
        <v>72</v>
      </c>
      <c r="AV75" s="228">
        <v>2</v>
      </c>
      <c r="AW75" s="228">
        <v>2</v>
      </c>
      <c r="AX75" s="228">
        <v>2</v>
      </c>
      <c r="AY75" s="228">
        <v>2</v>
      </c>
      <c r="AZ75" s="228">
        <v>2</v>
      </c>
      <c r="BA75" s="228">
        <v>2</v>
      </c>
      <c r="BC75" s="184">
        <v>72</v>
      </c>
      <c r="BD75" s="183" t="s">
        <v>395</v>
      </c>
      <c r="BE75" s="117">
        <v>1</v>
      </c>
      <c r="BF75" s="117">
        <v>1</v>
      </c>
      <c r="BG75" s="117">
        <v>1</v>
      </c>
      <c r="BH75" s="117">
        <v>1</v>
      </c>
      <c r="BI75" s="117">
        <v>1</v>
      </c>
    </row>
    <row r="76" spans="8:61" s="229" customFormat="1" x14ac:dyDescent="0.35">
      <c r="H76" s="33">
        <v>73</v>
      </c>
      <c r="I76" s="228">
        <v>1000</v>
      </c>
      <c r="J76" s="228">
        <v>1000</v>
      </c>
      <c r="K76" s="228">
        <v>1000</v>
      </c>
      <c r="L76" s="228">
        <v>1000</v>
      </c>
      <c r="M76" s="228">
        <v>1000</v>
      </c>
      <c r="O76" s="33">
        <v>73</v>
      </c>
      <c r="P76" s="228">
        <v>2</v>
      </c>
      <c r="Q76" s="228">
        <v>2</v>
      </c>
      <c r="R76" s="228">
        <v>2</v>
      </c>
      <c r="S76" s="228">
        <v>2</v>
      </c>
      <c r="T76" s="228">
        <v>2</v>
      </c>
      <c r="U76" s="228">
        <v>2</v>
      </c>
      <c r="W76" s="33">
        <v>73</v>
      </c>
      <c r="X76" s="228">
        <v>2</v>
      </c>
      <c r="Y76" s="228">
        <v>2</v>
      </c>
      <c r="Z76" s="228">
        <v>2</v>
      </c>
      <c r="AA76" s="228">
        <v>2</v>
      </c>
      <c r="AB76" s="228">
        <v>2</v>
      </c>
      <c r="AC76" s="228">
        <v>2</v>
      </c>
      <c r="AE76" s="33">
        <v>73</v>
      </c>
      <c r="AF76" s="228">
        <v>2</v>
      </c>
      <c r="AG76" s="228">
        <v>2</v>
      </c>
      <c r="AH76" s="228">
        <v>2</v>
      </c>
      <c r="AI76" s="228">
        <v>2</v>
      </c>
      <c r="AJ76" s="228">
        <v>2</v>
      </c>
      <c r="AK76" s="228">
        <v>2</v>
      </c>
      <c r="AM76" s="33">
        <v>73</v>
      </c>
      <c r="AN76" s="228">
        <v>2</v>
      </c>
      <c r="AO76" s="228">
        <v>2</v>
      </c>
      <c r="AP76" s="228">
        <v>2</v>
      </c>
      <c r="AQ76" s="228">
        <v>2</v>
      </c>
      <c r="AR76" s="228">
        <v>2</v>
      </c>
      <c r="AS76" s="228">
        <v>2</v>
      </c>
      <c r="AU76" s="33">
        <v>73</v>
      </c>
      <c r="AV76" s="228">
        <v>2</v>
      </c>
      <c r="AW76" s="228">
        <v>2</v>
      </c>
      <c r="AX76" s="228">
        <v>2</v>
      </c>
      <c r="AY76" s="228">
        <v>2</v>
      </c>
      <c r="AZ76" s="228">
        <v>2</v>
      </c>
      <c r="BA76" s="228">
        <v>2</v>
      </c>
      <c r="BC76" s="184">
        <v>73</v>
      </c>
      <c r="BD76" s="183" t="s">
        <v>395</v>
      </c>
      <c r="BE76" s="117">
        <v>1</v>
      </c>
      <c r="BF76" s="117">
        <v>1</v>
      </c>
      <c r="BG76" s="117">
        <v>1</v>
      </c>
      <c r="BH76" s="117">
        <v>1</v>
      </c>
      <c r="BI76" s="117">
        <v>1</v>
      </c>
    </row>
    <row r="77" spans="8:61" s="229" customFormat="1" x14ac:dyDescent="0.35">
      <c r="H77" s="33">
        <v>74</v>
      </c>
      <c r="I77" s="228">
        <v>1000</v>
      </c>
      <c r="J77" s="228">
        <v>1000</v>
      </c>
      <c r="K77" s="228">
        <v>1000</v>
      </c>
      <c r="L77" s="228">
        <v>1000</v>
      </c>
      <c r="M77" s="228">
        <v>1000</v>
      </c>
      <c r="O77" s="33">
        <v>74</v>
      </c>
      <c r="P77" s="228">
        <v>2</v>
      </c>
      <c r="Q77" s="228">
        <v>2</v>
      </c>
      <c r="R77" s="228">
        <v>2</v>
      </c>
      <c r="S77" s="228">
        <v>2</v>
      </c>
      <c r="T77" s="228">
        <v>2</v>
      </c>
      <c r="U77" s="228">
        <v>2</v>
      </c>
      <c r="W77" s="33">
        <v>74</v>
      </c>
      <c r="X77" s="228">
        <v>2</v>
      </c>
      <c r="Y77" s="228">
        <v>2</v>
      </c>
      <c r="Z77" s="228">
        <v>2</v>
      </c>
      <c r="AA77" s="228">
        <v>2</v>
      </c>
      <c r="AB77" s="228">
        <v>2</v>
      </c>
      <c r="AC77" s="228">
        <v>2</v>
      </c>
      <c r="AE77" s="33">
        <v>74</v>
      </c>
      <c r="AF77" s="228">
        <v>2</v>
      </c>
      <c r="AG77" s="228">
        <v>2</v>
      </c>
      <c r="AH77" s="228">
        <v>2</v>
      </c>
      <c r="AI77" s="228">
        <v>2</v>
      </c>
      <c r="AJ77" s="228">
        <v>2</v>
      </c>
      <c r="AK77" s="228">
        <v>2</v>
      </c>
      <c r="AM77" s="33">
        <v>74</v>
      </c>
      <c r="AN77" s="228">
        <v>2</v>
      </c>
      <c r="AO77" s="228">
        <v>2</v>
      </c>
      <c r="AP77" s="228">
        <v>2</v>
      </c>
      <c r="AQ77" s="228">
        <v>2</v>
      </c>
      <c r="AR77" s="228">
        <v>2</v>
      </c>
      <c r="AS77" s="228">
        <v>2</v>
      </c>
      <c r="AU77" s="33">
        <v>74</v>
      </c>
      <c r="AV77" s="228">
        <v>2</v>
      </c>
      <c r="AW77" s="228">
        <v>2</v>
      </c>
      <c r="AX77" s="228">
        <v>2</v>
      </c>
      <c r="AY77" s="228">
        <v>2</v>
      </c>
      <c r="AZ77" s="228">
        <v>2</v>
      </c>
      <c r="BA77" s="228">
        <v>2</v>
      </c>
      <c r="BC77" s="184">
        <v>74</v>
      </c>
      <c r="BD77" s="183" t="s">
        <v>395</v>
      </c>
      <c r="BE77" s="117">
        <v>1</v>
      </c>
      <c r="BF77" s="117">
        <v>1</v>
      </c>
      <c r="BG77" s="117">
        <v>1</v>
      </c>
      <c r="BH77" s="117">
        <v>1</v>
      </c>
      <c r="BI77" s="117">
        <v>1</v>
      </c>
    </row>
    <row r="78" spans="8:61" s="229" customFormat="1" x14ac:dyDescent="0.35">
      <c r="H78" s="33">
        <v>75</v>
      </c>
      <c r="I78" s="228">
        <v>1000</v>
      </c>
      <c r="J78" s="228">
        <v>1000</v>
      </c>
      <c r="K78" s="228">
        <v>1000</v>
      </c>
      <c r="L78" s="228">
        <v>1000</v>
      </c>
      <c r="M78" s="228">
        <v>1000</v>
      </c>
      <c r="O78" s="33">
        <v>75</v>
      </c>
      <c r="P78" s="228">
        <v>2</v>
      </c>
      <c r="Q78" s="228">
        <v>2</v>
      </c>
      <c r="R78" s="228">
        <v>2</v>
      </c>
      <c r="S78" s="228">
        <v>2</v>
      </c>
      <c r="T78" s="228">
        <v>2</v>
      </c>
      <c r="U78" s="228">
        <v>2</v>
      </c>
      <c r="W78" s="33">
        <v>75</v>
      </c>
      <c r="X78" s="228">
        <v>2</v>
      </c>
      <c r="Y78" s="228">
        <v>2</v>
      </c>
      <c r="Z78" s="228">
        <v>2</v>
      </c>
      <c r="AA78" s="228">
        <v>2</v>
      </c>
      <c r="AB78" s="228">
        <v>2</v>
      </c>
      <c r="AC78" s="228">
        <v>2</v>
      </c>
      <c r="AE78" s="33">
        <v>75</v>
      </c>
      <c r="AF78" s="228">
        <v>2</v>
      </c>
      <c r="AG78" s="228">
        <v>2</v>
      </c>
      <c r="AH78" s="228">
        <v>2</v>
      </c>
      <c r="AI78" s="228">
        <v>2</v>
      </c>
      <c r="AJ78" s="228">
        <v>2</v>
      </c>
      <c r="AK78" s="228">
        <v>2</v>
      </c>
      <c r="AM78" s="33">
        <v>75</v>
      </c>
      <c r="AN78" s="228">
        <v>2</v>
      </c>
      <c r="AO78" s="228">
        <v>2</v>
      </c>
      <c r="AP78" s="228">
        <v>2</v>
      </c>
      <c r="AQ78" s="228">
        <v>2</v>
      </c>
      <c r="AR78" s="228">
        <v>2</v>
      </c>
      <c r="AS78" s="228">
        <v>2</v>
      </c>
      <c r="AU78" s="33">
        <v>75</v>
      </c>
      <c r="AV78" s="228">
        <v>2</v>
      </c>
      <c r="AW78" s="228">
        <v>2</v>
      </c>
      <c r="AX78" s="228">
        <v>2</v>
      </c>
      <c r="AY78" s="228">
        <v>2</v>
      </c>
      <c r="AZ78" s="228">
        <v>2</v>
      </c>
      <c r="BA78" s="228">
        <v>2</v>
      </c>
      <c r="BC78" s="184">
        <v>75</v>
      </c>
      <c r="BD78" s="183" t="s">
        <v>395</v>
      </c>
      <c r="BE78" s="117">
        <v>1</v>
      </c>
      <c r="BF78" s="117">
        <v>1</v>
      </c>
      <c r="BG78" s="117">
        <v>1</v>
      </c>
      <c r="BH78" s="117">
        <v>1</v>
      </c>
      <c r="BI78" s="117">
        <v>1</v>
      </c>
    </row>
    <row r="79" spans="8:61" s="229" customFormat="1" x14ac:dyDescent="0.35">
      <c r="H79" s="33">
        <v>76</v>
      </c>
      <c r="I79" s="228">
        <v>1000</v>
      </c>
      <c r="J79" s="228">
        <v>1000</v>
      </c>
      <c r="K79" s="228">
        <v>1000</v>
      </c>
      <c r="L79" s="228">
        <v>1000</v>
      </c>
      <c r="M79" s="228">
        <v>1000</v>
      </c>
      <c r="O79" s="33">
        <v>76</v>
      </c>
      <c r="P79" s="228">
        <v>2</v>
      </c>
      <c r="Q79" s="228">
        <v>2</v>
      </c>
      <c r="R79" s="228">
        <v>2</v>
      </c>
      <c r="S79" s="228">
        <v>2</v>
      </c>
      <c r="T79" s="228">
        <v>2</v>
      </c>
      <c r="U79" s="228">
        <v>2</v>
      </c>
      <c r="W79" s="33">
        <v>76</v>
      </c>
      <c r="X79" s="228">
        <v>2</v>
      </c>
      <c r="Y79" s="228">
        <v>2</v>
      </c>
      <c r="Z79" s="228">
        <v>2</v>
      </c>
      <c r="AA79" s="228">
        <v>2</v>
      </c>
      <c r="AB79" s="228">
        <v>2</v>
      </c>
      <c r="AC79" s="228">
        <v>2</v>
      </c>
      <c r="AE79" s="33">
        <v>76</v>
      </c>
      <c r="AF79" s="228">
        <v>2</v>
      </c>
      <c r="AG79" s="228">
        <v>2</v>
      </c>
      <c r="AH79" s="228">
        <v>2</v>
      </c>
      <c r="AI79" s="228">
        <v>2</v>
      </c>
      <c r="AJ79" s="228">
        <v>2</v>
      </c>
      <c r="AK79" s="228">
        <v>2</v>
      </c>
      <c r="AM79" s="33">
        <v>76</v>
      </c>
      <c r="AN79" s="228">
        <v>2</v>
      </c>
      <c r="AO79" s="228">
        <v>2</v>
      </c>
      <c r="AP79" s="228">
        <v>2</v>
      </c>
      <c r="AQ79" s="228">
        <v>2</v>
      </c>
      <c r="AR79" s="228">
        <v>2</v>
      </c>
      <c r="AS79" s="228">
        <v>2</v>
      </c>
      <c r="AU79" s="33">
        <v>76</v>
      </c>
      <c r="AV79" s="228">
        <v>2</v>
      </c>
      <c r="AW79" s="228">
        <v>2</v>
      </c>
      <c r="AX79" s="228">
        <v>2</v>
      </c>
      <c r="AY79" s="228">
        <v>2</v>
      </c>
      <c r="AZ79" s="228">
        <v>2</v>
      </c>
      <c r="BA79" s="228">
        <v>2</v>
      </c>
      <c r="BC79" s="184">
        <v>76</v>
      </c>
      <c r="BD79" s="183" t="s">
        <v>395</v>
      </c>
      <c r="BE79" s="117">
        <v>1</v>
      </c>
      <c r="BF79" s="117">
        <v>1</v>
      </c>
      <c r="BG79" s="117">
        <v>1</v>
      </c>
      <c r="BH79" s="117">
        <v>1</v>
      </c>
      <c r="BI79" s="117">
        <v>1</v>
      </c>
    </row>
    <row r="80" spans="8:61" s="229" customFormat="1" x14ac:dyDescent="0.35">
      <c r="H80" s="33">
        <v>77</v>
      </c>
      <c r="I80" s="228">
        <v>1000</v>
      </c>
      <c r="J80" s="228">
        <v>1000</v>
      </c>
      <c r="K80" s="228">
        <v>1000</v>
      </c>
      <c r="L80" s="228">
        <v>1000</v>
      </c>
      <c r="M80" s="228">
        <v>1000</v>
      </c>
      <c r="O80" s="33">
        <v>77</v>
      </c>
      <c r="P80" s="228">
        <v>2</v>
      </c>
      <c r="Q80" s="228">
        <v>2</v>
      </c>
      <c r="R80" s="228">
        <v>2</v>
      </c>
      <c r="S80" s="228">
        <v>2</v>
      </c>
      <c r="T80" s="228">
        <v>2</v>
      </c>
      <c r="U80" s="228">
        <v>2</v>
      </c>
      <c r="W80" s="33">
        <v>77</v>
      </c>
      <c r="X80" s="228">
        <v>2</v>
      </c>
      <c r="Y80" s="228">
        <v>2</v>
      </c>
      <c r="Z80" s="228">
        <v>2</v>
      </c>
      <c r="AA80" s="228">
        <v>2</v>
      </c>
      <c r="AB80" s="228">
        <v>2</v>
      </c>
      <c r="AC80" s="228">
        <v>2</v>
      </c>
      <c r="AE80" s="33">
        <v>77</v>
      </c>
      <c r="AF80" s="228">
        <v>2</v>
      </c>
      <c r="AG80" s="228">
        <v>2</v>
      </c>
      <c r="AH80" s="228">
        <v>2</v>
      </c>
      <c r="AI80" s="228">
        <v>2</v>
      </c>
      <c r="AJ80" s="228">
        <v>2</v>
      </c>
      <c r="AK80" s="228">
        <v>2</v>
      </c>
      <c r="AM80" s="33">
        <v>77</v>
      </c>
      <c r="AN80" s="228">
        <v>2</v>
      </c>
      <c r="AO80" s="228">
        <v>2</v>
      </c>
      <c r="AP80" s="228">
        <v>2</v>
      </c>
      <c r="AQ80" s="228">
        <v>2</v>
      </c>
      <c r="AR80" s="228">
        <v>2</v>
      </c>
      <c r="AS80" s="228">
        <v>2</v>
      </c>
      <c r="AU80" s="33">
        <v>77</v>
      </c>
      <c r="AV80" s="228">
        <v>2</v>
      </c>
      <c r="AW80" s="228">
        <v>2</v>
      </c>
      <c r="AX80" s="228">
        <v>2</v>
      </c>
      <c r="AY80" s="228">
        <v>2</v>
      </c>
      <c r="AZ80" s="228">
        <v>2</v>
      </c>
      <c r="BA80" s="228">
        <v>2</v>
      </c>
      <c r="BC80" s="184">
        <v>77</v>
      </c>
      <c r="BD80" s="183" t="s">
        <v>395</v>
      </c>
      <c r="BE80" s="117">
        <v>1</v>
      </c>
      <c r="BF80" s="117">
        <v>1</v>
      </c>
      <c r="BG80" s="117">
        <v>1</v>
      </c>
      <c r="BH80" s="117">
        <v>1</v>
      </c>
      <c r="BI80" s="117">
        <v>1</v>
      </c>
    </row>
    <row r="81" spans="8:61" s="229" customFormat="1" x14ac:dyDescent="0.35">
      <c r="H81" s="33">
        <v>78</v>
      </c>
      <c r="I81" s="228">
        <v>1000</v>
      </c>
      <c r="J81" s="228">
        <v>1000</v>
      </c>
      <c r="K81" s="228">
        <v>1000</v>
      </c>
      <c r="L81" s="228">
        <v>1000</v>
      </c>
      <c r="M81" s="228">
        <v>1000</v>
      </c>
      <c r="O81" s="33">
        <v>78</v>
      </c>
      <c r="P81" s="228">
        <v>2</v>
      </c>
      <c r="Q81" s="228">
        <v>2</v>
      </c>
      <c r="R81" s="228">
        <v>2</v>
      </c>
      <c r="S81" s="228">
        <v>2</v>
      </c>
      <c r="T81" s="228">
        <v>2</v>
      </c>
      <c r="U81" s="228">
        <v>2</v>
      </c>
      <c r="W81" s="33">
        <v>78</v>
      </c>
      <c r="X81" s="228">
        <v>2</v>
      </c>
      <c r="Y81" s="228">
        <v>2</v>
      </c>
      <c r="Z81" s="228">
        <v>2</v>
      </c>
      <c r="AA81" s="228">
        <v>2</v>
      </c>
      <c r="AB81" s="228">
        <v>2</v>
      </c>
      <c r="AC81" s="228">
        <v>2</v>
      </c>
      <c r="AE81" s="33">
        <v>78</v>
      </c>
      <c r="AF81" s="228">
        <v>2</v>
      </c>
      <c r="AG81" s="228">
        <v>2</v>
      </c>
      <c r="AH81" s="228">
        <v>2</v>
      </c>
      <c r="AI81" s="228">
        <v>2</v>
      </c>
      <c r="AJ81" s="228">
        <v>2</v>
      </c>
      <c r="AK81" s="228">
        <v>2</v>
      </c>
      <c r="AM81" s="33">
        <v>78</v>
      </c>
      <c r="AN81" s="228">
        <v>2</v>
      </c>
      <c r="AO81" s="228">
        <v>2</v>
      </c>
      <c r="AP81" s="228">
        <v>2</v>
      </c>
      <c r="AQ81" s="228">
        <v>2</v>
      </c>
      <c r="AR81" s="228">
        <v>2</v>
      </c>
      <c r="AS81" s="228">
        <v>2</v>
      </c>
      <c r="AU81" s="33">
        <v>78</v>
      </c>
      <c r="AV81" s="228">
        <v>2</v>
      </c>
      <c r="AW81" s="228">
        <v>2</v>
      </c>
      <c r="AX81" s="228">
        <v>2</v>
      </c>
      <c r="AY81" s="228">
        <v>2</v>
      </c>
      <c r="AZ81" s="228">
        <v>2</v>
      </c>
      <c r="BA81" s="228">
        <v>2</v>
      </c>
      <c r="BC81" s="184">
        <v>78</v>
      </c>
      <c r="BD81" s="183" t="s">
        <v>395</v>
      </c>
      <c r="BE81" s="117">
        <v>1</v>
      </c>
      <c r="BF81" s="117">
        <v>1</v>
      </c>
      <c r="BG81" s="117">
        <v>1</v>
      </c>
      <c r="BH81" s="117">
        <v>1</v>
      </c>
      <c r="BI81" s="117">
        <v>1</v>
      </c>
    </row>
    <row r="82" spans="8:61" s="229" customFormat="1" x14ac:dyDescent="0.35">
      <c r="H82" s="33">
        <v>79</v>
      </c>
      <c r="I82" s="228">
        <v>1000</v>
      </c>
      <c r="J82" s="228">
        <v>1000</v>
      </c>
      <c r="K82" s="228">
        <v>1000</v>
      </c>
      <c r="L82" s="228">
        <v>1000</v>
      </c>
      <c r="M82" s="228">
        <v>1000</v>
      </c>
      <c r="O82" s="33">
        <v>79</v>
      </c>
      <c r="P82" s="228">
        <v>2</v>
      </c>
      <c r="Q82" s="228">
        <v>2</v>
      </c>
      <c r="R82" s="228">
        <v>2</v>
      </c>
      <c r="S82" s="228">
        <v>2</v>
      </c>
      <c r="T82" s="228">
        <v>2</v>
      </c>
      <c r="U82" s="228">
        <v>2</v>
      </c>
      <c r="W82" s="33">
        <v>79</v>
      </c>
      <c r="X82" s="228">
        <v>2</v>
      </c>
      <c r="Y82" s="228">
        <v>2</v>
      </c>
      <c r="Z82" s="228">
        <v>2</v>
      </c>
      <c r="AA82" s="228">
        <v>2</v>
      </c>
      <c r="AB82" s="228">
        <v>2</v>
      </c>
      <c r="AC82" s="228">
        <v>2</v>
      </c>
      <c r="AE82" s="33">
        <v>79</v>
      </c>
      <c r="AF82" s="228">
        <v>2</v>
      </c>
      <c r="AG82" s="228">
        <v>2</v>
      </c>
      <c r="AH82" s="228">
        <v>2</v>
      </c>
      <c r="AI82" s="228">
        <v>2</v>
      </c>
      <c r="AJ82" s="228">
        <v>2</v>
      </c>
      <c r="AK82" s="228">
        <v>2</v>
      </c>
      <c r="AM82" s="33">
        <v>79</v>
      </c>
      <c r="AN82" s="228">
        <v>2</v>
      </c>
      <c r="AO82" s="228">
        <v>2</v>
      </c>
      <c r="AP82" s="228">
        <v>2</v>
      </c>
      <c r="AQ82" s="228">
        <v>2</v>
      </c>
      <c r="AR82" s="228">
        <v>2</v>
      </c>
      <c r="AS82" s="228">
        <v>2</v>
      </c>
      <c r="AU82" s="33">
        <v>79</v>
      </c>
      <c r="AV82" s="228">
        <v>2</v>
      </c>
      <c r="AW82" s="228">
        <v>2</v>
      </c>
      <c r="AX82" s="228">
        <v>2</v>
      </c>
      <c r="AY82" s="228">
        <v>2</v>
      </c>
      <c r="AZ82" s="228">
        <v>2</v>
      </c>
      <c r="BA82" s="228">
        <v>2</v>
      </c>
      <c r="BC82" s="184">
        <v>79</v>
      </c>
      <c r="BD82" s="183" t="s">
        <v>395</v>
      </c>
      <c r="BE82" s="117">
        <v>1</v>
      </c>
      <c r="BF82" s="117">
        <v>1</v>
      </c>
      <c r="BG82" s="117">
        <v>1</v>
      </c>
      <c r="BH82" s="117">
        <v>1</v>
      </c>
      <c r="BI82" s="117">
        <v>1</v>
      </c>
    </row>
    <row r="83" spans="8:61" s="229" customFormat="1" x14ac:dyDescent="0.35">
      <c r="H83" s="33">
        <v>80</v>
      </c>
      <c r="I83" s="228">
        <v>1000</v>
      </c>
      <c r="J83" s="228">
        <v>1000</v>
      </c>
      <c r="K83" s="228">
        <v>1000</v>
      </c>
      <c r="L83" s="228">
        <v>1000</v>
      </c>
      <c r="M83" s="228">
        <v>1000</v>
      </c>
      <c r="O83" s="33">
        <v>80</v>
      </c>
      <c r="P83" s="228">
        <v>2</v>
      </c>
      <c r="Q83" s="228">
        <v>2</v>
      </c>
      <c r="R83" s="228">
        <v>2</v>
      </c>
      <c r="S83" s="228">
        <v>2</v>
      </c>
      <c r="T83" s="228">
        <v>2</v>
      </c>
      <c r="U83" s="228">
        <v>2</v>
      </c>
      <c r="W83" s="33">
        <v>80</v>
      </c>
      <c r="X83" s="228">
        <v>2</v>
      </c>
      <c r="Y83" s="228">
        <v>2</v>
      </c>
      <c r="Z83" s="228">
        <v>2</v>
      </c>
      <c r="AA83" s="228">
        <v>2</v>
      </c>
      <c r="AB83" s="228">
        <v>2</v>
      </c>
      <c r="AC83" s="228">
        <v>2</v>
      </c>
      <c r="AE83" s="33">
        <v>80</v>
      </c>
      <c r="AF83" s="228">
        <v>2</v>
      </c>
      <c r="AG83" s="228">
        <v>2</v>
      </c>
      <c r="AH83" s="228">
        <v>2</v>
      </c>
      <c r="AI83" s="228">
        <v>2</v>
      </c>
      <c r="AJ83" s="228">
        <v>2</v>
      </c>
      <c r="AK83" s="228">
        <v>2</v>
      </c>
      <c r="AM83" s="33">
        <v>80</v>
      </c>
      <c r="AN83" s="228">
        <v>2</v>
      </c>
      <c r="AO83" s="228">
        <v>2</v>
      </c>
      <c r="AP83" s="228">
        <v>2</v>
      </c>
      <c r="AQ83" s="228">
        <v>2</v>
      </c>
      <c r="AR83" s="228">
        <v>2</v>
      </c>
      <c r="AS83" s="228">
        <v>2</v>
      </c>
      <c r="AU83" s="33">
        <v>80</v>
      </c>
      <c r="AV83" s="228">
        <v>2</v>
      </c>
      <c r="AW83" s="228">
        <v>2</v>
      </c>
      <c r="AX83" s="228">
        <v>2</v>
      </c>
      <c r="AY83" s="228">
        <v>2</v>
      </c>
      <c r="AZ83" s="228">
        <v>2</v>
      </c>
      <c r="BA83" s="228">
        <v>2</v>
      </c>
      <c r="BC83" s="184">
        <v>80</v>
      </c>
      <c r="BD83" s="183" t="s">
        <v>395</v>
      </c>
      <c r="BE83" s="117">
        <v>1</v>
      </c>
      <c r="BF83" s="117">
        <v>1</v>
      </c>
      <c r="BG83" s="117">
        <v>1</v>
      </c>
      <c r="BH83" s="117">
        <v>1</v>
      </c>
      <c r="BI83" s="117">
        <v>1</v>
      </c>
    </row>
    <row r="84" spans="8:61" s="229" customFormat="1" x14ac:dyDescent="0.35">
      <c r="H84" s="33">
        <v>81</v>
      </c>
      <c r="I84" s="228">
        <v>1000</v>
      </c>
      <c r="J84" s="228">
        <v>1000</v>
      </c>
      <c r="K84" s="228">
        <v>1000</v>
      </c>
      <c r="L84" s="228">
        <v>1000</v>
      </c>
      <c r="M84" s="228">
        <v>1000</v>
      </c>
      <c r="O84" s="33">
        <v>81</v>
      </c>
      <c r="P84" s="228">
        <v>2</v>
      </c>
      <c r="Q84" s="228">
        <v>2</v>
      </c>
      <c r="R84" s="228">
        <v>2</v>
      </c>
      <c r="S84" s="228">
        <v>2</v>
      </c>
      <c r="T84" s="228">
        <v>2</v>
      </c>
      <c r="U84" s="228">
        <v>2</v>
      </c>
      <c r="W84" s="33">
        <v>81</v>
      </c>
      <c r="X84" s="228">
        <v>2</v>
      </c>
      <c r="Y84" s="228">
        <v>2</v>
      </c>
      <c r="Z84" s="228">
        <v>2</v>
      </c>
      <c r="AA84" s="228">
        <v>2</v>
      </c>
      <c r="AB84" s="228">
        <v>2</v>
      </c>
      <c r="AC84" s="228">
        <v>2</v>
      </c>
      <c r="AE84" s="33">
        <v>81</v>
      </c>
      <c r="AF84" s="228">
        <v>2</v>
      </c>
      <c r="AG84" s="228">
        <v>2</v>
      </c>
      <c r="AH84" s="228">
        <v>2</v>
      </c>
      <c r="AI84" s="228">
        <v>2</v>
      </c>
      <c r="AJ84" s="228">
        <v>2</v>
      </c>
      <c r="AK84" s="228">
        <v>2</v>
      </c>
      <c r="AM84" s="33">
        <v>81</v>
      </c>
      <c r="AN84" s="228">
        <v>2</v>
      </c>
      <c r="AO84" s="228">
        <v>2</v>
      </c>
      <c r="AP84" s="228">
        <v>2</v>
      </c>
      <c r="AQ84" s="228">
        <v>2</v>
      </c>
      <c r="AR84" s="228">
        <v>2</v>
      </c>
      <c r="AS84" s="228">
        <v>2</v>
      </c>
      <c r="AU84" s="33">
        <v>81</v>
      </c>
      <c r="AV84" s="228">
        <v>2</v>
      </c>
      <c r="AW84" s="228">
        <v>2</v>
      </c>
      <c r="AX84" s="228">
        <v>2</v>
      </c>
      <c r="AY84" s="228">
        <v>2</v>
      </c>
      <c r="AZ84" s="228">
        <v>2</v>
      </c>
      <c r="BA84" s="228">
        <v>2</v>
      </c>
      <c r="BC84" s="184">
        <v>81</v>
      </c>
      <c r="BD84" s="183" t="s">
        <v>395</v>
      </c>
      <c r="BE84" s="117">
        <v>1</v>
      </c>
      <c r="BF84" s="117">
        <v>1</v>
      </c>
      <c r="BG84" s="117">
        <v>1</v>
      </c>
      <c r="BH84" s="117">
        <v>1</v>
      </c>
      <c r="BI84" s="117">
        <v>1</v>
      </c>
    </row>
    <row r="85" spans="8:61" s="229" customFormat="1" x14ac:dyDescent="0.35">
      <c r="H85" s="33">
        <v>82</v>
      </c>
      <c r="I85" s="228">
        <v>1000</v>
      </c>
      <c r="J85" s="228">
        <v>1000</v>
      </c>
      <c r="K85" s="228">
        <v>1000</v>
      </c>
      <c r="L85" s="228">
        <v>1000</v>
      </c>
      <c r="M85" s="228">
        <v>1000</v>
      </c>
      <c r="O85" s="33">
        <v>82</v>
      </c>
      <c r="P85" s="228">
        <v>2</v>
      </c>
      <c r="Q85" s="228">
        <v>2</v>
      </c>
      <c r="R85" s="228">
        <v>2</v>
      </c>
      <c r="S85" s="228">
        <v>2</v>
      </c>
      <c r="T85" s="228">
        <v>2</v>
      </c>
      <c r="U85" s="228">
        <v>2</v>
      </c>
      <c r="W85" s="33">
        <v>82</v>
      </c>
      <c r="X85" s="228">
        <v>2</v>
      </c>
      <c r="Y85" s="228">
        <v>2</v>
      </c>
      <c r="Z85" s="228">
        <v>2</v>
      </c>
      <c r="AA85" s="228">
        <v>2</v>
      </c>
      <c r="AB85" s="228">
        <v>2</v>
      </c>
      <c r="AC85" s="228">
        <v>2</v>
      </c>
      <c r="AE85" s="33">
        <v>82</v>
      </c>
      <c r="AF85" s="228">
        <v>2</v>
      </c>
      <c r="AG85" s="228">
        <v>2</v>
      </c>
      <c r="AH85" s="228">
        <v>2</v>
      </c>
      <c r="AI85" s="228">
        <v>2</v>
      </c>
      <c r="AJ85" s="228">
        <v>2</v>
      </c>
      <c r="AK85" s="228">
        <v>2</v>
      </c>
      <c r="AM85" s="33">
        <v>82</v>
      </c>
      <c r="AN85" s="228">
        <v>2</v>
      </c>
      <c r="AO85" s="228">
        <v>2</v>
      </c>
      <c r="AP85" s="228">
        <v>2</v>
      </c>
      <c r="AQ85" s="228">
        <v>2</v>
      </c>
      <c r="AR85" s="228">
        <v>2</v>
      </c>
      <c r="AS85" s="228">
        <v>2</v>
      </c>
      <c r="AU85" s="33">
        <v>82</v>
      </c>
      <c r="AV85" s="228">
        <v>2</v>
      </c>
      <c r="AW85" s="228">
        <v>2</v>
      </c>
      <c r="AX85" s="228">
        <v>2</v>
      </c>
      <c r="AY85" s="228">
        <v>2</v>
      </c>
      <c r="AZ85" s="228">
        <v>2</v>
      </c>
      <c r="BA85" s="228">
        <v>2</v>
      </c>
      <c r="BC85" s="184">
        <v>82</v>
      </c>
      <c r="BD85" s="183" t="s">
        <v>395</v>
      </c>
      <c r="BE85" s="117">
        <v>1</v>
      </c>
      <c r="BF85" s="117">
        <v>1</v>
      </c>
      <c r="BG85" s="117">
        <v>1</v>
      </c>
      <c r="BH85" s="117">
        <v>1</v>
      </c>
      <c r="BI85" s="117">
        <v>1</v>
      </c>
    </row>
    <row r="86" spans="8:61" s="229" customFormat="1" x14ac:dyDescent="0.35">
      <c r="H86" s="33">
        <v>83</v>
      </c>
      <c r="I86" s="228">
        <v>1000</v>
      </c>
      <c r="J86" s="228">
        <v>1000</v>
      </c>
      <c r="K86" s="228">
        <v>1000</v>
      </c>
      <c r="L86" s="228">
        <v>1000</v>
      </c>
      <c r="M86" s="228">
        <v>1000</v>
      </c>
      <c r="O86" s="33">
        <v>83</v>
      </c>
      <c r="P86" s="228">
        <v>2</v>
      </c>
      <c r="Q86" s="228">
        <v>2</v>
      </c>
      <c r="R86" s="228">
        <v>2</v>
      </c>
      <c r="S86" s="228">
        <v>2</v>
      </c>
      <c r="T86" s="228">
        <v>2</v>
      </c>
      <c r="U86" s="228">
        <v>2</v>
      </c>
      <c r="W86" s="33">
        <v>83</v>
      </c>
      <c r="X86" s="228">
        <v>2</v>
      </c>
      <c r="Y86" s="228">
        <v>2</v>
      </c>
      <c r="Z86" s="228">
        <v>2</v>
      </c>
      <c r="AA86" s="228">
        <v>2</v>
      </c>
      <c r="AB86" s="228">
        <v>2</v>
      </c>
      <c r="AC86" s="228">
        <v>2</v>
      </c>
      <c r="AE86" s="33">
        <v>83</v>
      </c>
      <c r="AF86" s="228">
        <v>2</v>
      </c>
      <c r="AG86" s="228">
        <v>2</v>
      </c>
      <c r="AH86" s="228">
        <v>2</v>
      </c>
      <c r="AI86" s="228">
        <v>2</v>
      </c>
      <c r="AJ86" s="228">
        <v>2</v>
      </c>
      <c r="AK86" s="228">
        <v>2</v>
      </c>
      <c r="AM86" s="33">
        <v>83</v>
      </c>
      <c r="AN86" s="228">
        <v>2</v>
      </c>
      <c r="AO86" s="228">
        <v>2</v>
      </c>
      <c r="AP86" s="228">
        <v>2</v>
      </c>
      <c r="AQ86" s="228">
        <v>2</v>
      </c>
      <c r="AR86" s="228">
        <v>2</v>
      </c>
      <c r="AS86" s="228">
        <v>2</v>
      </c>
      <c r="AU86" s="33">
        <v>83</v>
      </c>
      <c r="AV86" s="228">
        <v>2</v>
      </c>
      <c r="AW86" s="228">
        <v>2</v>
      </c>
      <c r="AX86" s="228">
        <v>2</v>
      </c>
      <c r="AY86" s="228">
        <v>2</v>
      </c>
      <c r="AZ86" s="228">
        <v>2</v>
      </c>
      <c r="BA86" s="228">
        <v>2</v>
      </c>
      <c r="BC86" s="184">
        <v>83</v>
      </c>
      <c r="BD86" s="183" t="s">
        <v>395</v>
      </c>
      <c r="BE86" s="117">
        <v>1</v>
      </c>
      <c r="BF86" s="117">
        <v>1</v>
      </c>
      <c r="BG86" s="117">
        <v>1</v>
      </c>
      <c r="BH86" s="117">
        <v>1</v>
      </c>
      <c r="BI86" s="117">
        <v>1</v>
      </c>
    </row>
    <row r="87" spans="8:61" s="229" customFormat="1" x14ac:dyDescent="0.35">
      <c r="H87" s="33">
        <v>84</v>
      </c>
      <c r="I87" s="228">
        <v>1000</v>
      </c>
      <c r="J87" s="228">
        <v>1000</v>
      </c>
      <c r="K87" s="228">
        <v>1000</v>
      </c>
      <c r="L87" s="228">
        <v>1000</v>
      </c>
      <c r="M87" s="228">
        <v>1000</v>
      </c>
      <c r="O87" s="33">
        <v>84</v>
      </c>
      <c r="P87" s="228">
        <v>2</v>
      </c>
      <c r="Q87" s="228">
        <v>2</v>
      </c>
      <c r="R87" s="228">
        <v>2</v>
      </c>
      <c r="S87" s="228">
        <v>2</v>
      </c>
      <c r="T87" s="228">
        <v>2</v>
      </c>
      <c r="U87" s="228">
        <v>2</v>
      </c>
      <c r="W87" s="33">
        <v>84</v>
      </c>
      <c r="X87" s="228">
        <v>2</v>
      </c>
      <c r="Y87" s="228">
        <v>2</v>
      </c>
      <c r="Z87" s="228">
        <v>2</v>
      </c>
      <c r="AA87" s="228">
        <v>2</v>
      </c>
      <c r="AB87" s="228">
        <v>2</v>
      </c>
      <c r="AC87" s="228">
        <v>2</v>
      </c>
      <c r="AE87" s="33">
        <v>84</v>
      </c>
      <c r="AF87" s="228">
        <v>2</v>
      </c>
      <c r="AG87" s="228">
        <v>2</v>
      </c>
      <c r="AH87" s="228">
        <v>2</v>
      </c>
      <c r="AI87" s="228">
        <v>2</v>
      </c>
      <c r="AJ87" s="228">
        <v>2</v>
      </c>
      <c r="AK87" s="228">
        <v>2</v>
      </c>
      <c r="AM87" s="33">
        <v>84</v>
      </c>
      <c r="AN87" s="228">
        <v>2</v>
      </c>
      <c r="AO87" s="228">
        <v>2</v>
      </c>
      <c r="AP87" s="228">
        <v>2</v>
      </c>
      <c r="AQ87" s="228">
        <v>2</v>
      </c>
      <c r="AR87" s="228">
        <v>2</v>
      </c>
      <c r="AS87" s="228">
        <v>2</v>
      </c>
      <c r="AU87" s="33">
        <v>84</v>
      </c>
      <c r="AV87" s="228">
        <v>2</v>
      </c>
      <c r="AW87" s="228">
        <v>2</v>
      </c>
      <c r="AX87" s="228">
        <v>2</v>
      </c>
      <c r="AY87" s="228">
        <v>2</v>
      </c>
      <c r="AZ87" s="228">
        <v>2</v>
      </c>
      <c r="BA87" s="228">
        <v>2</v>
      </c>
      <c r="BC87" s="184">
        <v>84</v>
      </c>
      <c r="BD87" s="183" t="s">
        <v>395</v>
      </c>
      <c r="BE87" s="117">
        <v>1</v>
      </c>
      <c r="BF87" s="117">
        <v>1</v>
      </c>
      <c r="BG87" s="117">
        <v>1</v>
      </c>
      <c r="BH87" s="117">
        <v>1</v>
      </c>
      <c r="BI87" s="117">
        <v>1</v>
      </c>
    </row>
    <row r="88" spans="8:61" s="229" customFormat="1" x14ac:dyDescent="0.35">
      <c r="H88" s="33">
        <v>85</v>
      </c>
      <c r="I88" s="228">
        <v>1000</v>
      </c>
      <c r="J88" s="228">
        <v>1000</v>
      </c>
      <c r="K88" s="228">
        <v>1000</v>
      </c>
      <c r="L88" s="228">
        <v>1000</v>
      </c>
      <c r="M88" s="228">
        <v>1000</v>
      </c>
      <c r="O88" s="33">
        <v>85</v>
      </c>
      <c r="P88" s="228">
        <v>2</v>
      </c>
      <c r="Q88" s="228">
        <v>2</v>
      </c>
      <c r="R88" s="228">
        <v>2</v>
      </c>
      <c r="S88" s="228">
        <v>2</v>
      </c>
      <c r="T88" s="228">
        <v>2</v>
      </c>
      <c r="U88" s="228">
        <v>2</v>
      </c>
      <c r="W88" s="33">
        <v>85</v>
      </c>
      <c r="X88" s="228">
        <v>2</v>
      </c>
      <c r="Y88" s="228">
        <v>2</v>
      </c>
      <c r="Z88" s="228">
        <v>2</v>
      </c>
      <c r="AA88" s="228">
        <v>2</v>
      </c>
      <c r="AB88" s="228">
        <v>2</v>
      </c>
      <c r="AC88" s="228">
        <v>2</v>
      </c>
      <c r="AE88" s="33">
        <v>85</v>
      </c>
      <c r="AF88" s="228">
        <v>2</v>
      </c>
      <c r="AG88" s="228">
        <v>2</v>
      </c>
      <c r="AH88" s="228">
        <v>2</v>
      </c>
      <c r="AI88" s="228">
        <v>2</v>
      </c>
      <c r="AJ88" s="228">
        <v>2</v>
      </c>
      <c r="AK88" s="228">
        <v>2</v>
      </c>
      <c r="AM88" s="33">
        <v>85</v>
      </c>
      <c r="AN88" s="228">
        <v>2</v>
      </c>
      <c r="AO88" s="228">
        <v>2</v>
      </c>
      <c r="AP88" s="228">
        <v>2</v>
      </c>
      <c r="AQ88" s="228">
        <v>2</v>
      </c>
      <c r="AR88" s="228">
        <v>2</v>
      </c>
      <c r="AS88" s="228">
        <v>2</v>
      </c>
      <c r="AU88" s="33">
        <v>85</v>
      </c>
      <c r="AV88" s="228">
        <v>2</v>
      </c>
      <c r="AW88" s="228">
        <v>2</v>
      </c>
      <c r="AX88" s="228">
        <v>2</v>
      </c>
      <c r="AY88" s="228">
        <v>2</v>
      </c>
      <c r="AZ88" s="228">
        <v>2</v>
      </c>
      <c r="BA88" s="228">
        <v>2</v>
      </c>
      <c r="BC88" s="184">
        <v>85</v>
      </c>
      <c r="BD88" s="183" t="s">
        <v>395</v>
      </c>
      <c r="BE88" s="117">
        <v>1</v>
      </c>
      <c r="BF88" s="117">
        <v>1</v>
      </c>
      <c r="BG88" s="117">
        <v>1</v>
      </c>
      <c r="BH88" s="117">
        <v>1</v>
      </c>
      <c r="BI88" s="117">
        <v>1</v>
      </c>
    </row>
    <row r="89" spans="8:61" s="229" customFormat="1" x14ac:dyDescent="0.35">
      <c r="H89" s="33">
        <v>86</v>
      </c>
      <c r="I89" s="228">
        <v>1000</v>
      </c>
      <c r="J89" s="228">
        <v>1000</v>
      </c>
      <c r="K89" s="228">
        <v>1000</v>
      </c>
      <c r="L89" s="228">
        <v>1000</v>
      </c>
      <c r="M89" s="228">
        <v>1000</v>
      </c>
      <c r="O89" s="33">
        <v>86</v>
      </c>
      <c r="P89" s="228">
        <v>2</v>
      </c>
      <c r="Q89" s="228">
        <v>2</v>
      </c>
      <c r="R89" s="228">
        <v>2</v>
      </c>
      <c r="S89" s="228">
        <v>2</v>
      </c>
      <c r="T89" s="228">
        <v>2</v>
      </c>
      <c r="U89" s="228">
        <v>2</v>
      </c>
      <c r="W89" s="33">
        <v>86</v>
      </c>
      <c r="X89" s="228">
        <v>2</v>
      </c>
      <c r="Y89" s="228">
        <v>2</v>
      </c>
      <c r="Z89" s="228">
        <v>2</v>
      </c>
      <c r="AA89" s="228">
        <v>2</v>
      </c>
      <c r="AB89" s="228">
        <v>2</v>
      </c>
      <c r="AC89" s="228">
        <v>2</v>
      </c>
      <c r="AE89" s="33">
        <v>86</v>
      </c>
      <c r="AF89" s="228">
        <v>2</v>
      </c>
      <c r="AG89" s="228">
        <v>2</v>
      </c>
      <c r="AH89" s="228">
        <v>2</v>
      </c>
      <c r="AI89" s="228">
        <v>2</v>
      </c>
      <c r="AJ89" s="228">
        <v>2</v>
      </c>
      <c r="AK89" s="228">
        <v>2</v>
      </c>
      <c r="AM89" s="33">
        <v>86</v>
      </c>
      <c r="AN89" s="228">
        <v>2</v>
      </c>
      <c r="AO89" s="228">
        <v>2</v>
      </c>
      <c r="AP89" s="228">
        <v>2</v>
      </c>
      <c r="AQ89" s="228">
        <v>2</v>
      </c>
      <c r="AR89" s="228">
        <v>2</v>
      </c>
      <c r="AS89" s="228">
        <v>2</v>
      </c>
      <c r="AU89" s="33">
        <v>86</v>
      </c>
      <c r="AV89" s="228">
        <v>2</v>
      </c>
      <c r="AW89" s="228">
        <v>2</v>
      </c>
      <c r="AX89" s="228">
        <v>2</v>
      </c>
      <c r="AY89" s="228">
        <v>2</v>
      </c>
      <c r="AZ89" s="228">
        <v>2</v>
      </c>
      <c r="BA89" s="228">
        <v>2</v>
      </c>
      <c r="BC89" s="184">
        <v>86</v>
      </c>
      <c r="BD89" s="183" t="s">
        <v>395</v>
      </c>
      <c r="BE89" s="117">
        <v>1</v>
      </c>
      <c r="BF89" s="117">
        <v>1</v>
      </c>
      <c r="BG89" s="117">
        <v>1</v>
      </c>
      <c r="BH89" s="117">
        <v>1</v>
      </c>
      <c r="BI89" s="117">
        <v>1</v>
      </c>
    </row>
    <row r="90" spans="8:61" s="229" customFormat="1" x14ac:dyDescent="0.35">
      <c r="H90" s="33">
        <v>87</v>
      </c>
      <c r="I90" s="228">
        <v>1000</v>
      </c>
      <c r="J90" s="228">
        <v>1000</v>
      </c>
      <c r="K90" s="228">
        <v>1000</v>
      </c>
      <c r="L90" s="228">
        <v>1000</v>
      </c>
      <c r="M90" s="228">
        <v>1000</v>
      </c>
      <c r="O90" s="33">
        <v>87</v>
      </c>
      <c r="P90" s="228">
        <v>2</v>
      </c>
      <c r="Q90" s="228">
        <v>2</v>
      </c>
      <c r="R90" s="228">
        <v>2</v>
      </c>
      <c r="S90" s="228">
        <v>2</v>
      </c>
      <c r="T90" s="228">
        <v>2</v>
      </c>
      <c r="U90" s="228">
        <v>2</v>
      </c>
      <c r="W90" s="33">
        <v>87</v>
      </c>
      <c r="X90" s="228">
        <v>2</v>
      </c>
      <c r="Y90" s="228">
        <v>2</v>
      </c>
      <c r="Z90" s="228">
        <v>2</v>
      </c>
      <c r="AA90" s="228">
        <v>2</v>
      </c>
      <c r="AB90" s="228">
        <v>2</v>
      </c>
      <c r="AC90" s="228">
        <v>2</v>
      </c>
      <c r="AE90" s="33">
        <v>87</v>
      </c>
      <c r="AF90" s="228">
        <v>2</v>
      </c>
      <c r="AG90" s="228">
        <v>2</v>
      </c>
      <c r="AH90" s="228">
        <v>2</v>
      </c>
      <c r="AI90" s="228">
        <v>2</v>
      </c>
      <c r="AJ90" s="228">
        <v>2</v>
      </c>
      <c r="AK90" s="228">
        <v>2</v>
      </c>
      <c r="AM90" s="33">
        <v>87</v>
      </c>
      <c r="AN90" s="228">
        <v>2</v>
      </c>
      <c r="AO90" s="228">
        <v>2</v>
      </c>
      <c r="AP90" s="228">
        <v>2</v>
      </c>
      <c r="AQ90" s="228">
        <v>2</v>
      </c>
      <c r="AR90" s="228">
        <v>2</v>
      </c>
      <c r="AS90" s="228">
        <v>2</v>
      </c>
      <c r="AU90" s="33">
        <v>87</v>
      </c>
      <c r="AV90" s="228">
        <v>2</v>
      </c>
      <c r="AW90" s="228">
        <v>2</v>
      </c>
      <c r="AX90" s="228">
        <v>2</v>
      </c>
      <c r="AY90" s="228">
        <v>2</v>
      </c>
      <c r="AZ90" s="228">
        <v>2</v>
      </c>
      <c r="BA90" s="228">
        <v>2</v>
      </c>
      <c r="BC90" s="184">
        <v>87</v>
      </c>
      <c r="BD90" s="183" t="s">
        <v>395</v>
      </c>
      <c r="BE90" s="117">
        <v>1</v>
      </c>
      <c r="BF90" s="117">
        <v>1</v>
      </c>
      <c r="BG90" s="117">
        <v>1</v>
      </c>
      <c r="BH90" s="117">
        <v>1</v>
      </c>
      <c r="BI90" s="117">
        <v>1</v>
      </c>
    </row>
    <row r="91" spans="8:61" s="229" customFormat="1" x14ac:dyDescent="0.35">
      <c r="H91" s="33">
        <v>88</v>
      </c>
      <c r="I91" s="228">
        <v>1000</v>
      </c>
      <c r="J91" s="228">
        <v>1000</v>
      </c>
      <c r="K91" s="228">
        <v>1000</v>
      </c>
      <c r="L91" s="228">
        <v>1000</v>
      </c>
      <c r="M91" s="228">
        <v>1000</v>
      </c>
      <c r="O91" s="33">
        <v>88</v>
      </c>
      <c r="P91" s="228">
        <v>2</v>
      </c>
      <c r="Q91" s="228">
        <v>2</v>
      </c>
      <c r="R91" s="228">
        <v>2</v>
      </c>
      <c r="S91" s="228">
        <v>2</v>
      </c>
      <c r="T91" s="228">
        <v>2</v>
      </c>
      <c r="U91" s="228">
        <v>2</v>
      </c>
      <c r="W91" s="33">
        <v>88</v>
      </c>
      <c r="X91" s="228">
        <v>2</v>
      </c>
      <c r="Y91" s="228">
        <v>2</v>
      </c>
      <c r="Z91" s="228">
        <v>2</v>
      </c>
      <c r="AA91" s="228">
        <v>2</v>
      </c>
      <c r="AB91" s="228">
        <v>2</v>
      </c>
      <c r="AC91" s="228">
        <v>2</v>
      </c>
      <c r="AE91" s="33">
        <v>88</v>
      </c>
      <c r="AF91" s="228">
        <v>2</v>
      </c>
      <c r="AG91" s="228">
        <v>2</v>
      </c>
      <c r="AH91" s="228">
        <v>2</v>
      </c>
      <c r="AI91" s="228">
        <v>2</v>
      </c>
      <c r="AJ91" s="228">
        <v>2</v>
      </c>
      <c r="AK91" s="228">
        <v>2</v>
      </c>
      <c r="AM91" s="33">
        <v>88</v>
      </c>
      <c r="AN91" s="228">
        <v>2</v>
      </c>
      <c r="AO91" s="228">
        <v>2</v>
      </c>
      <c r="AP91" s="228">
        <v>2</v>
      </c>
      <c r="AQ91" s="228">
        <v>2</v>
      </c>
      <c r="AR91" s="228">
        <v>2</v>
      </c>
      <c r="AS91" s="228">
        <v>2</v>
      </c>
      <c r="AU91" s="33">
        <v>88</v>
      </c>
      <c r="AV91" s="228">
        <v>2</v>
      </c>
      <c r="AW91" s="228">
        <v>2</v>
      </c>
      <c r="AX91" s="228">
        <v>2</v>
      </c>
      <c r="AY91" s="228">
        <v>2</v>
      </c>
      <c r="AZ91" s="228">
        <v>2</v>
      </c>
      <c r="BA91" s="228">
        <v>2</v>
      </c>
      <c r="BC91" s="184">
        <v>88</v>
      </c>
      <c r="BD91" s="183" t="s">
        <v>395</v>
      </c>
      <c r="BE91" s="117">
        <v>1</v>
      </c>
      <c r="BF91" s="117">
        <v>1</v>
      </c>
      <c r="BG91" s="117">
        <v>1</v>
      </c>
      <c r="BH91" s="117">
        <v>1</v>
      </c>
      <c r="BI91" s="117">
        <v>1</v>
      </c>
    </row>
    <row r="92" spans="8:61" s="229" customFormat="1" x14ac:dyDescent="0.35">
      <c r="H92" s="33">
        <v>89</v>
      </c>
      <c r="I92" s="228">
        <v>1000</v>
      </c>
      <c r="J92" s="228">
        <v>1000</v>
      </c>
      <c r="K92" s="228">
        <v>1000</v>
      </c>
      <c r="L92" s="228">
        <v>1000</v>
      </c>
      <c r="M92" s="228">
        <v>1000</v>
      </c>
      <c r="O92" s="33">
        <v>89</v>
      </c>
      <c r="P92" s="228">
        <v>2</v>
      </c>
      <c r="Q92" s="228">
        <v>2</v>
      </c>
      <c r="R92" s="228">
        <v>2</v>
      </c>
      <c r="S92" s="228">
        <v>2</v>
      </c>
      <c r="T92" s="228">
        <v>2</v>
      </c>
      <c r="U92" s="228">
        <v>2</v>
      </c>
      <c r="W92" s="33">
        <v>89</v>
      </c>
      <c r="X92" s="228">
        <v>2</v>
      </c>
      <c r="Y92" s="228">
        <v>2</v>
      </c>
      <c r="Z92" s="228">
        <v>2</v>
      </c>
      <c r="AA92" s="228">
        <v>2</v>
      </c>
      <c r="AB92" s="228">
        <v>2</v>
      </c>
      <c r="AC92" s="228">
        <v>2</v>
      </c>
      <c r="AE92" s="33">
        <v>89</v>
      </c>
      <c r="AF92" s="228">
        <v>2</v>
      </c>
      <c r="AG92" s="228">
        <v>2</v>
      </c>
      <c r="AH92" s="228">
        <v>2</v>
      </c>
      <c r="AI92" s="228">
        <v>2</v>
      </c>
      <c r="AJ92" s="228">
        <v>2</v>
      </c>
      <c r="AK92" s="228">
        <v>2</v>
      </c>
      <c r="AM92" s="33">
        <v>89</v>
      </c>
      <c r="AN92" s="228">
        <v>2</v>
      </c>
      <c r="AO92" s="228">
        <v>2</v>
      </c>
      <c r="AP92" s="228">
        <v>2</v>
      </c>
      <c r="AQ92" s="228">
        <v>2</v>
      </c>
      <c r="AR92" s="228">
        <v>2</v>
      </c>
      <c r="AS92" s="228">
        <v>2</v>
      </c>
      <c r="AU92" s="33">
        <v>89</v>
      </c>
      <c r="AV92" s="228">
        <v>2</v>
      </c>
      <c r="AW92" s="228">
        <v>2</v>
      </c>
      <c r="AX92" s="228">
        <v>2</v>
      </c>
      <c r="AY92" s="228">
        <v>2</v>
      </c>
      <c r="AZ92" s="228">
        <v>2</v>
      </c>
      <c r="BA92" s="228">
        <v>2</v>
      </c>
      <c r="BC92" s="184">
        <v>89</v>
      </c>
      <c r="BD92" s="183" t="s">
        <v>395</v>
      </c>
      <c r="BE92" s="117">
        <v>1</v>
      </c>
      <c r="BF92" s="117">
        <v>1</v>
      </c>
      <c r="BG92" s="117">
        <v>1</v>
      </c>
      <c r="BH92" s="117">
        <v>1</v>
      </c>
      <c r="BI92" s="117">
        <v>1</v>
      </c>
    </row>
    <row r="93" spans="8:61" s="229" customFormat="1" x14ac:dyDescent="0.35">
      <c r="H93" s="33">
        <v>90</v>
      </c>
      <c r="I93" s="228">
        <v>1000</v>
      </c>
      <c r="J93" s="228">
        <v>1000</v>
      </c>
      <c r="K93" s="228">
        <v>1000</v>
      </c>
      <c r="L93" s="228">
        <v>1000</v>
      </c>
      <c r="M93" s="228">
        <v>1000</v>
      </c>
      <c r="O93" s="33">
        <v>90</v>
      </c>
      <c r="P93" s="228">
        <v>2</v>
      </c>
      <c r="Q93" s="228">
        <v>2</v>
      </c>
      <c r="R93" s="228">
        <v>2</v>
      </c>
      <c r="S93" s="228">
        <v>2</v>
      </c>
      <c r="T93" s="228">
        <v>2</v>
      </c>
      <c r="U93" s="228">
        <v>2</v>
      </c>
      <c r="W93" s="33">
        <v>90</v>
      </c>
      <c r="X93" s="228">
        <v>2</v>
      </c>
      <c r="Y93" s="228">
        <v>2</v>
      </c>
      <c r="Z93" s="228">
        <v>2</v>
      </c>
      <c r="AA93" s="228">
        <v>2</v>
      </c>
      <c r="AB93" s="228">
        <v>2</v>
      </c>
      <c r="AC93" s="228">
        <v>2</v>
      </c>
      <c r="AE93" s="33">
        <v>90</v>
      </c>
      <c r="AF93" s="228">
        <v>2</v>
      </c>
      <c r="AG93" s="228">
        <v>2</v>
      </c>
      <c r="AH93" s="228">
        <v>2</v>
      </c>
      <c r="AI93" s="228">
        <v>2</v>
      </c>
      <c r="AJ93" s="228">
        <v>2</v>
      </c>
      <c r="AK93" s="228">
        <v>2</v>
      </c>
      <c r="AM93" s="33">
        <v>90</v>
      </c>
      <c r="AN93" s="228">
        <v>2</v>
      </c>
      <c r="AO93" s="228">
        <v>2</v>
      </c>
      <c r="AP93" s="228">
        <v>2</v>
      </c>
      <c r="AQ93" s="228">
        <v>2</v>
      </c>
      <c r="AR93" s="228">
        <v>2</v>
      </c>
      <c r="AS93" s="228">
        <v>2</v>
      </c>
      <c r="AU93" s="33">
        <v>90</v>
      </c>
      <c r="AV93" s="228">
        <v>2</v>
      </c>
      <c r="AW93" s="228">
        <v>2</v>
      </c>
      <c r="AX93" s="228">
        <v>2</v>
      </c>
      <c r="AY93" s="228">
        <v>2</v>
      </c>
      <c r="AZ93" s="228">
        <v>2</v>
      </c>
      <c r="BA93" s="228">
        <v>2</v>
      </c>
      <c r="BC93" s="184">
        <v>90</v>
      </c>
      <c r="BD93" s="183" t="s">
        <v>395</v>
      </c>
      <c r="BE93" s="117">
        <v>1</v>
      </c>
      <c r="BF93" s="117">
        <v>1</v>
      </c>
      <c r="BG93" s="117">
        <v>1</v>
      </c>
      <c r="BH93" s="117">
        <v>1</v>
      </c>
      <c r="BI93" s="117">
        <v>1</v>
      </c>
    </row>
    <row r="94" spans="8:61" s="229" customFormat="1" x14ac:dyDescent="0.35">
      <c r="H94" s="33">
        <v>91</v>
      </c>
      <c r="I94" s="228">
        <v>1000</v>
      </c>
      <c r="J94" s="228">
        <v>1000</v>
      </c>
      <c r="K94" s="228">
        <v>1000</v>
      </c>
      <c r="L94" s="228">
        <v>1000</v>
      </c>
      <c r="M94" s="228">
        <v>1000</v>
      </c>
      <c r="O94" s="33">
        <v>91</v>
      </c>
      <c r="P94" s="228">
        <v>2</v>
      </c>
      <c r="Q94" s="228">
        <v>2</v>
      </c>
      <c r="R94" s="228">
        <v>2</v>
      </c>
      <c r="S94" s="228">
        <v>2</v>
      </c>
      <c r="T94" s="228">
        <v>2</v>
      </c>
      <c r="U94" s="228">
        <v>2</v>
      </c>
      <c r="W94" s="33">
        <v>91</v>
      </c>
      <c r="X94" s="228">
        <v>2</v>
      </c>
      <c r="Y94" s="228">
        <v>2</v>
      </c>
      <c r="Z94" s="228">
        <v>2</v>
      </c>
      <c r="AA94" s="228">
        <v>2</v>
      </c>
      <c r="AB94" s="228">
        <v>2</v>
      </c>
      <c r="AC94" s="228">
        <v>2</v>
      </c>
      <c r="AE94" s="33">
        <v>91</v>
      </c>
      <c r="AF94" s="228">
        <v>2</v>
      </c>
      <c r="AG94" s="228">
        <v>2</v>
      </c>
      <c r="AH94" s="228">
        <v>2</v>
      </c>
      <c r="AI94" s="228">
        <v>2</v>
      </c>
      <c r="AJ94" s="228">
        <v>2</v>
      </c>
      <c r="AK94" s="228">
        <v>2</v>
      </c>
      <c r="AM94" s="33">
        <v>91</v>
      </c>
      <c r="AN94" s="228">
        <v>2</v>
      </c>
      <c r="AO94" s="228">
        <v>2</v>
      </c>
      <c r="AP94" s="228">
        <v>2</v>
      </c>
      <c r="AQ94" s="228">
        <v>2</v>
      </c>
      <c r="AR94" s="228">
        <v>2</v>
      </c>
      <c r="AS94" s="228">
        <v>2</v>
      </c>
      <c r="AU94" s="33">
        <v>91</v>
      </c>
      <c r="AV94" s="228">
        <v>2</v>
      </c>
      <c r="AW94" s="228">
        <v>2</v>
      </c>
      <c r="AX94" s="228">
        <v>2</v>
      </c>
      <c r="AY94" s="228">
        <v>2</v>
      </c>
      <c r="AZ94" s="228">
        <v>2</v>
      </c>
      <c r="BA94" s="228">
        <v>2</v>
      </c>
      <c r="BC94" s="184">
        <v>91</v>
      </c>
      <c r="BD94" s="183" t="s">
        <v>395</v>
      </c>
      <c r="BE94" s="117">
        <v>1</v>
      </c>
      <c r="BF94" s="117">
        <v>1</v>
      </c>
      <c r="BG94" s="117">
        <v>1</v>
      </c>
      <c r="BH94" s="117">
        <v>1</v>
      </c>
      <c r="BI94" s="117">
        <v>1</v>
      </c>
    </row>
    <row r="95" spans="8:61" s="229" customFormat="1" x14ac:dyDescent="0.35">
      <c r="H95" s="33">
        <v>92</v>
      </c>
      <c r="I95" s="228">
        <v>1000</v>
      </c>
      <c r="J95" s="228">
        <v>1000</v>
      </c>
      <c r="K95" s="228">
        <v>1000</v>
      </c>
      <c r="L95" s="228">
        <v>1000</v>
      </c>
      <c r="M95" s="228">
        <v>1000</v>
      </c>
      <c r="O95" s="33">
        <v>92</v>
      </c>
      <c r="P95" s="228">
        <v>2</v>
      </c>
      <c r="Q95" s="228">
        <v>2</v>
      </c>
      <c r="R95" s="228">
        <v>2</v>
      </c>
      <c r="S95" s="228">
        <v>2</v>
      </c>
      <c r="T95" s="228">
        <v>2</v>
      </c>
      <c r="U95" s="228">
        <v>2</v>
      </c>
      <c r="W95" s="33">
        <v>92</v>
      </c>
      <c r="X95" s="228">
        <v>2</v>
      </c>
      <c r="Y95" s="228">
        <v>2</v>
      </c>
      <c r="Z95" s="228">
        <v>2</v>
      </c>
      <c r="AA95" s="228">
        <v>2</v>
      </c>
      <c r="AB95" s="228">
        <v>2</v>
      </c>
      <c r="AC95" s="228">
        <v>2</v>
      </c>
      <c r="AE95" s="33">
        <v>92</v>
      </c>
      <c r="AF95" s="228">
        <v>2</v>
      </c>
      <c r="AG95" s="228">
        <v>2</v>
      </c>
      <c r="AH95" s="228">
        <v>2</v>
      </c>
      <c r="AI95" s="228">
        <v>2</v>
      </c>
      <c r="AJ95" s="228">
        <v>2</v>
      </c>
      <c r="AK95" s="228">
        <v>2</v>
      </c>
      <c r="AM95" s="33">
        <v>92</v>
      </c>
      <c r="AN95" s="228">
        <v>2</v>
      </c>
      <c r="AO95" s="228">
        <v>2</v>
      </c>
      <c r="AP95" s="228">
        <v>2</v>
      </c>
      <c r="AQ95" s="228">
        <v>2</v>
      </c>
      <c r="AR95" s="228">
        <v>2</v>
      </c>
      <c r="AS95" s="228">
        <v>2</v>
      </c>
      <c r="AU95" s="33">
        <v>92</v>
      </c>
      <c r="AV95" s="228">
        <v>2</v>
      </c>
      <c r="AW95" s="228">
        <v>2</v>
      </c>
      <c r="AX95" s="228">
        <v>2</v>
      </c>
      <c r="AY95" s="228">
        <v>2</v>
      </c>
      <c r="AZ95" s="228">
        <v>2</v>
      </c>
      <c r="BA95" s="228">
        <v>2</v>
      </c>
      <c r="BC95" s="184">
        <v>92</v>
      </c>
      <c r="BD95" s="183" t="s">
        <v>395</v>
      </c>
      <c r="BE95" s="117">
        <v>1</v>
      </c>
      <c r="BF95" s="117">
        <v>1</v>
      </c>
      <c r="BG95" s="117">
        <v>1</v>
      </c>
      <c r="BH95" s="117">
        <v>1</v>
      </c>
      <c r="BI95" s="117">
        <v>1</v>
      </c>
    </row>
    <row r="96" spans="8:61" s="229" customFormat="1" x14ac:dyDescent="0.35">
      <c r="H96" s="33">
        <v>93</v>
      </c>
      <c r="I96" s="228">
        <v>1000</v>
      </c>
      <c r="J96" s="228">
        <v>1000</v>
      </c>
      <c r="K96" s="228">
        <v>1000</v>
      </c>
      <c r="L96" s="228">
        <v>1000</v>
      </c>
      <c r="M96" s="228">
        <v>1000</v>
      </c>
      <c r="O96" s="33">
        <v>93</v>
      </c>
      <c r="P96" s="228">
        <v>2</v>
      </c>
      <c r="Q96" s="228">
        <v>2</v>
      </c>
      <c r="R96" s="228">
        <v>2</v>
      </c>
      <c r="S96" s="228">
        <v>2</v>
      </c>
      <c r="T96" s="228">
        <v>2</v>
      </c>
      <c r="U96" s="228">
        <v>2</v>
      </c>
      <c r="W96" s="33">
        <v>93</v>
      </c>
      <c r="X96" s="228">
        <v>2</v>
      </c>
      <c r="Y96" s="228">
        <v>2</v>
      </c>
      <c r="Z96" s="228">
        <v>2</v>
      </c>
      <c r="AA96" s="228">
        <v>2</v>
      </c>
      <c r="AB96" s="228">
        <v>2</v>
      </c>
      <c r="AC96" s="228">
        <v>2</v>
      </c>
      <c r="AE96" s="33">
        <v>93</v>
      </c>
      <c r="AF96" s="228">
        <v>2</v>
      </c>
      <c r="AG96" s="228">
        <v>2</v>
      </c>
      <c r="AH96" s="228">
        <v>2</v>
      </c>
      <c r="AI96" s="228">
        <v>2</v>
      </c>
      <c r="AJ96" s="228">
        <v>2</v>
      </c>
      <c r="AK96" s="228">
        <v>2</v>
      </c>
      <c r="AM96" s="33">
        <v>93</v>
      </c>
      <c r="AN96" s="228">
        <v>2</v>
      </c>
      <c r="AO96" s="228">
        <v>2</v>
      </c>
      <c r="AP96" s="228">
        <v>2</v>
      </c>
      <c r="AQ96" s="228">
        <v>2</v>
      </c>
      <c r="AR96" s="228">
        <v>2</v>
      </c>
      <c r="AS96" s="228">
        <v>2</v>
      </c>
      <c r="AU96" s="33">
        <v>93</v>
      </c>
      <c r="AV96" s="228">
        <v>2</v>
      </c>
      <c r="AW96" s="228">
        <v>2</v>
      </c>
      <c r="AX96" s="228">
        <v>2</v>
      </c>
      <c r="AY96" s="228">
        <v>2</v>
      </c>
      <c r="AZ96" s="228">
        <v>2</v>
      </c>
      <c r="BA96" s="228">
        <v>2</v>
      </c>
      <c r="BC96" s="184">
        <v>93</v>
      </c>
      <c r="BD96" s="183" t="s">
        <v>395</v>
      </c>
      <c r="BE96" s="117">
        <v>1</v>
      </c>
      <c r="BF96" s="117">
        <v>1</v>
      </c>
      <c r="BG96" s="117">
        <v>1</v>
      </c>
      <c r="BH96" s="117">
        <v>1</v>
      </c>
      <c r="BI96" s="117">
        <v>1</v>
      </c>
    </row>
    <row r="97" spans="8:61" s="229" customFormat="1" x14ac:dyDescent="0.35">
      <c r="H97" s="33">
        <v>94</v>
      </c>
      <c r="I97" s="228">
        <v>1000</v>
      </c>
      <c r="J97" s="228">
        <v>1000</v>
      </c>
      <c r="K97" s="228">
        <v>1000</v>
      </c>
      <c r="L97" s="228">
        <v>1000</v>
      </c>
      <c r="M97" s="228">
        <v>1000</v>
      </c>
      <c r="O97" s="33">
        <v>94</v>
      </c>
      <c r="P97" s="228">
        <v>2</v>
      </c>
      <c r="Q97" s="228">
        <v>2</v>
      </c>
      <c r="R97" s="228">
        <v>2</v>
      </c>
      <c r="S97" s="228">
        <v>2</v>
      </c>
      <c r="T97" s="228">
        <v>2</v>
      </c>
      <c r="U97" s="228">
        <v>2</v>
      </c>
      <c r="W97" s="33">
        <v>94</v>
      </c>
      <c r="X97" s="228">
        <v>2</v>
      </c>
      <c r="Y97" s="228">
        <v>2</v>
      </c>
      <c r="Z97" s="228">
        <v>2</v>
      </c>
      <c r="AA97" s="228">
        <v>2</v>
      </c>
      <c r="AB97" s="228">
        <v>2</v>
      </c>
      <c r="AC97" s="228">
        <v>2</v>
      </c>
      <c r="AE97" s="33">
        <v>94</v>
      </c>
      <c r="AF97" s="228">
        <v>2</v>
      </c>
      <c r="AG97" s="228">
        <v>2</v>
      </c>
      <c r="AH97" s="228">
        <v>2</v>
      </c>
      <c r="AI97" s="228">
        <v>2</v>
      </c>
      <c r="AJ97" s="228">
        <v>2</v>
      </c>
      <c r="AK97" s="228">
        <v>2</v>
      </c>
      <c r="AM97" s="33">
        <v>94</v>
      </c>
      <c r="AN97" s="228">
        <v>2</v>
      </c>
      <c r="AO97" s="228">
        <v>2</v>
      </c>
      <c r="AP97" s="228">
        <v>2</v>
      </c>
      <c r="AQ97" s="228">
        <v>2</v>
      </c>
      <c r="AR97" s="228">
        <v>2</v>
      </c>
      <c r="AS97" s="228">
        <v>2</v>
      </c>
      <c r="AU97" s="33">
        <v>94</v>
      </c>
      <c r="AV97" s="228">
        <v>2</v>
      </c>
      <c r="AW97" s="228">
        <v>2</v>
      </c>
      <c r="AX97" s="228">
        <v>2</v>
      </c>
      <c r="AY97" s="228">
        <v>2</v>
      </c>
      <c r="AZ97" s="228">
        <v>2</v>
      </c>
      <c r="BA97" s="228">
        <v>2</v>
      </c>
      <c r="BC97" s="184">
        <v>94</v>
      </c>
      <c r="BD97" s="183" t="s">
        <v>395</v>
      </c>
      <c r="BE97" s="117">
        <v>1</v>
      </c>
      <c r="BF97" s="117">
        <v>1</v>
      </c>
      <c r="BG97" s="117">
        <v>1</v>
      </c>
      <c r="BH97" s="117">
        <v>1</v>
      </c>
      <c r="BI97" s="117">
        <v>1</v>
      </c>
    </row>
    <row r="98" spans="8:61" s="229" customFormat="1" x14ac:dyDescent="0.35">
      <c r="H98" s="33">
        <v>95</v>
      </c>
      <c r="I98" s="228">
        <v>1000</v>
      </c>
      <c r="J98" s="228">
        <v>1000</v>
      </c>
      <c r="K98" s="228">
        <v>1000</v>
      </c>
      <c r="L98" s="228">
        <v>1000</v>
      </c>
      <c r="M98" s="228">
        <v>1000</v>
      </c>
      <c r="O98" s="33">
        <v>95</v>
      </c>
      <c r="P98" s="228">
        <v>2</v>
      </c>
      <c r="Q98" s="228">
        <v>2</v>
      </c>
      <c r="R98" s="228">
        <v>2</v>
      </c>
      <c r="S98" s="228">
        <v>2</v>
      </c>
      <c r="T98" s="228">
        <v>2</v>
      </c>
      <c r="U98" s="228">
        <v>2</v>
      </c>
      <c r="W98" s="33">
        <v>95</v>
      </c>
      <c r="X98" s="228">
        <v>2</v>
      </c>
      <c r="Y98" s="228">
        <v>2</v>
      </c>
      <c r="Z98" s="228">
        <v>2</v>
      </c>
      <c r="AA98" s="228">
        <v>2</v>
      </c>
      <c r="AB98" s="228">
        <v>2</v>
      </c>
      <c r="AC98" s="228">
        <v>2</v>
      </c>
      <c r="AE98" s="33">
        <v>95</v>
      </c>
      <c r="AF98" s="228">
        <v>2</v>
      </c>
      <c r="AG98" s="228">
        <v>2</v>
      </c>
      <c r="AH98" s="228">
        <v>2</v>
      </c>
      <c r="AI98" s="228">
        <v>2</v>
      </c>
      <c r="AJ98" s="228">
        <v>2</v>
      </c>
      <c r="AK98" s="228">
        <v>2</v>
      </c>
      <c r="AM98" s="33">
        <v>95</v>
      </c>
      <c r="AN98" s="228">
        <v>2</v>
      </c>
      <c r="AO98" s="228">
        <v>2</v>
      </c>
      <c r="AP98" s="228">
        <v>2</v>
      </c>
      <c r="AQ98" s="228">
        <v>2</v>
      </c>
      <c r="AR98" s="228">
        <v>2</v>
      </c>
      <c r="AS98" s="228">
        <v>2</v>
      </c>
      <c r="AU98" s="33">
        <v>95</v>
      </c>
      <c r="AV98" s="228">
        <v>2</v>
      </c>
      <c r="AW98" s="228">
        <v>2</v>
      </c>
      <c r="AX98" s="228">
        <v>2</v>
      </c>
      <c r="AY98" s="228">
        <v>2</v>
      </c>
      <c r="AZ98" s="228">
        <v>2</v>
      </c>
      <c r="BA98" s="228">
        <v>2</v>
      </c>
      <c r="BC98" s="184">
        <v>95</v>
      </c>
      <c r="BD98" s="183" t="s">
        <v>395</v>
      </c>
      <c r="BE98" s="117">
        <v>1</v>
      </c>
      <c r="BF98" s="117">
        <v>1</v>
      </c>
      <c r="BG98" s="117">
        <v>1</v>
      </c>
      <c r="BH98" s="117">
        <v>1</v>
      </c>
      <c r="BI98" s="117">
        <v>1</v>
      </c>
    </row>
    <row r="99" spans="8:61" s="229" customFormat="1" x14ac:dyDescent="0.35">
      <c r="H99" s="33">
        <v>96</v>
      </c>
      <c r="I99" s="228">
        <v>1000</v>
      </c>
      <c r="J99" s="228">
        <v>1000</v>
      </c>
      <c r="K99" s="228">
        <v>1000</v>
      </c>
      <c r="L99" s="228">
        <v>1000</v>
      </c>
      <c r="M99" s="228">
        <v>1000</v>
      </c>
      <c r="O99" s="33">
        <v>96</v>
      </c>
      <c r="P99" s="228">
        <v>2</v>
      </c>
      <c r="Q99" s="228">
        <v>2</v>
      </c>
      <c r="R99" s="228">
        <v>2</v>
      </c>
      <c r="S99" s="228">
        <v>2</v>
      </c>
      <c r="T99" s="228">
        <v>2</v>
      </c>
      <c r="U99" s="228">
        <v>2</v>
      </c>
      <c r="W99" s="33">
        <v>96</v>
      </c>
      <c r="X99" s="228">
        <v>2</v>
      </c>
      <c r="Y99" s="228">
        <v>2</v>
      </c>
      <c r="Z99" s="228">
        <v>2</v>
      </c>
      <c r="AA99" s="228">
        <v>2</v>
      </c>
      <c r="AB99" s="228">
        <v>2</v>
      </c>
      <c r="AC99" s="228">
        <v>2</v>
      </c>
      <c r="AE99" s="33">
        <v>96</v>
      </c>
      <c r="AF99" s="228">
        <v>2</v>
      </c>
      <c r="AG99" s="228">
        <v>2</v>
      </c>
      <c r="AH99" s="228">
        <v>2</v>
      </c>
      <c r="AI99" s="228">
        <v>2</v>
      </c>
      <c r="AJ99" s="228">
        <v>2</v>
      </c>
      <c r="AK99" s="228">
        <v>2</v>
      </c>
      <c r="AM99" s="33">
        <v>96</v>
      </c>
      <c r="AN99" s="228">
        <v>2</v>
      </c>
      <c r="AO99" s="228">
        <v>2</v>
      </c>
      <c r="AP99" s="228">
        <v>2</v>
      </c>
      <c r="AQ99" s="228">
        <v>2</v>
      </c>
      <c r="AR99" s="228">
        <v>2</v>
      </c>
      <c r="AS99" s="228">
        <v>2</v>
      </c>
      <c r="AU99" s="33">
        <v>96</v>
      </c>
      <c r="AV99" s="228">
        <v>2</v>
      </c>
      <c r="AW99" s="228">
        <v>2</v>
      </c>
      <c r="AX99" s="228">
        <v>2</v>
      </c>
      <c r="AY99" s="228">
        <v>2</v>
      </c>
      <c r="AZ99" s="228">
        <v>2</v>
      </c>
      <c r="BA99" s="228">
        <v>2</v>
      </c>
      <c r="BC99" s="184">
        <v>96</v>
      </c>
      <c r="BD99" s="183" t="s">
        <v>395</v>
      </c>
      <c r="BE99" s="117">
        <v>1</v>
      </c>
      <c r="BF99" s="117">
        <v>1</v>
      </c>
      <c r="BG99" s="117">
        <v>1</v>
      </c>
      <c r="BH99" s="117">
        <v>1</v>
      </c>
      <c r="BI99" s="117">
        <v>1</v>
      </c>
    </row>
    <row r="100" spans="8:61" s="229" customFormat="1" x14ac:dyDescent="0.35">
      <c r="H100" s="33">
        <v>97</v>
      </c>
      <c r="I100" s="228">
        <v>1000</v>
      </c>
      <c r="J100" s="228">
        <v>1000</v>
      </c>
      <c r="K100" s="228">
        <v>1000</v>
      </c>
      <c r="L100" s="228">
        <v>1000</v>
      </c>
      <c r="M100" s="228">
        <v>1000</v>
      </c>
      <c r="O100" s="33">
        <v>97</v>
      </c>
      <c r="P100" s="228">
        <v>2</v>
      </c>
      <c r="Q100" s="228">
        <v>2</v>
      </c>
      <c r="R100" s="228">
        <v>2</v>
      </c>
      <c r="S100" s="228">
        <v>2</v>
      </c>
      <c r="T100" s="228">
        <v>2</v>
      </c>
      <c r="U100" s="228">
        <v>2</v>
      </c>
      <c r="W100" s="33">
        <v>97</v>
      </c>
      <c r="X100" s="228">
        <v>2</v>
      </c>
      <c r="Y100" s="228">
        <v>2</v>
      </c>
      <c r="Z100" s="228">
        <v>2</v>
      </c>
      <c r="AA100" s="228">
        <v>2</v>
      </c>
      <c r="AB100" s="228">
        <v>2</v>
      </c>
      <c r="AC100" s="228">
        <v>2</v>
      </c>
      <c r="AE100" s="33">
        <v>97</v>
      </c>
      <c r="AF100" s="228">
        <v>2</v>
      </c>
      <c r="AG100" s="228">
        <v>2</v>
      </c>
      <c r="AH100" s="228">
        <v>2</v>
      </c>
      <c r="AI100" s="228">
        <v>2</v>
      </c>
      <c r="AJ100" s="228">
        <v>2</v>
      </c>
      <c r="AK100" s="228">
        <v>2</v>
      </c>
      <c r="AM100" s="33">
        <v>97</v>
      </c>
      <c r="AN100" s="228">
        <v>2</v>
      </c>
      <c r="AO100" s="228">
        <v>2</v>
      </c>
      <c r="AP100" s="228">
        <v>2</v>
      </c>
      <c r="AQ100" s="228">
        <v>2</v>
      </c>
      <c r="AR100" s="228">
        <v>2</v>
      </c>
      <c r="AS100" s="228">
        <v>2</v>
      </c>
      <c r="AU100" s="33">
        <v>97</v>
      </c>
      <c r="AV100" s="228">
        <v>2</v>
      </c>
      <c r="AW100" s="228">
        <v>2</v>
      </c>
      <c r="AX100" s="228">
        <v>2</v>
      </c>
      <c r="AY100" s="228">
        <v>2</v>
      </c>
      <c r="AZ100" s="228">
        <v>2</v>
      </c>
      <c r="BA100" s="228">
        <v>2</v>
      </c>
      <c r="BC100" s="184">
        <v>97</v>
      </c>
      <c r="BD100" s="183" t="s">
        <v>395</v>
      </c>
      <c r="BE100" s="117">
        <v>1</v>
      </c>
      <c r="BF100" s="117">
        <v>1</v>
      </c>
      <c r="BG100" s="117">
        <v>1</v>
      </c>
      <c r="BH100" s="117">
        <v>1</v>
      </c>
      <c r="BI100" s="117">
        <v>1</v>
      </c>
    </row>
    <row r="101" spans="8:61" s="229" customFormat="1" x14ac:dyDescent="0.35">
      <c r="H101" s="33">
        <v>98</v>
      </c>
      <c r="I101" s="228">
        <v>1000</v>
      </c>
      <c r="J101" s="228">
        <v>1000</v>
      </c>
      <c r="K101" s="228">
        <v>1000</v>
      </c>
      <c r="L101" s="228">
        <v>1000</v>
      </c>
      <c r="M101" s="228">
        <v>1000</v>
      </c>
      <c r="O101" s="33">
        <v>98</v>
      </c>
      <c r="P101" s="228">
        <v>2</v>
      </c>
      <c r="Q101" s="228">
        <v>2</v>
      </c>
      <c r="R101" s="228">
        <v>2</v>
      </c>
      <c r="S101" s="228">
        <v>2</v>
      </c>
      <c r="T101" s="228">
        <v>2</v>
      </c>
      <c r="U101" s="228">
        <v>2</v>
      </c>
      <c r="W101" s="33">
        <v>98</v>
      </c>
      <c r="X101" s="228">
        <v>2</v>
      </c>
      <c r="Y101" s="228">
        <v>2</v>
      </c>
      <c r="Z101" s="228">
        <v>2</v>
      </c>
      <c r="AA101" s="228">
        <v>2</v>
      </c>
      <c r="AB101" s="228">
        <v>2</v>
      </c>
      <c r="AC101" s="228">
        <v>2</v>
      </c>
      <c r="AE101" s="33">
        <v>98</v>
      </c>
      <c r="AF101" s="228">
        <v>2</v>
      </c>
      <c r="AG101" s="228">
        <v>2</v>
      </c>
      <c r="AH101" s="228">
        <v>2</v>
      </c>
      <c r="AI101" s="228">
        <v>2</v>
      </c>
      <c r="AJ101" s="228">
        <v>2</v>
      </c>
      <c r="AK101" s="228">
        <v>2</v>
      </c>
      <c r="AM101" s="33">
        <v>98</v>
      </c>
      <c r="AN101" s="228">
        <v>2</v>
      </c>
      <c r="AO101" s="228">
        <v>2</v>
      </c>
      <c r="AP101" s="228">
        <v>2</v>
      </c>
      <c r="AQ101" s="228">
        <v>2</v>
      </c>
      <c r="AR101" s="228">
        <v>2</v>
      </c>
      <c r="AS101" s="228">
        <v>2</v>
      </c>
      <c r="AU101" s="33">
        <v>98</v>
      </c>
      <c r="AV101" s="228">
        <v>2</v>
      </c>
      <c r="AW101" s="228">
        <v>2</v>
      </c>
      <c r="AX101" s="228">
        <v>2</v>
      </c>
      <c r="AY101" s="228">
        <v>2</v>
      </c>
      <c r="AZ101" s="228">
        <v>2</v>
      </c>
      <c r="BA101" s="228">
        <v>2</v>
      </c>
      <c r="BC101" s="184">
        <v>98</v>
      </c>
      <c r="BD101" s="183" t="s">
        <v>395</v>
      </c>
      <c r="BE101" s="117">
        <v>1</v>
      </c>
      <c r="BF101" s="117">
        <v>1</v>
      </c>
      <c r="BG101" s="117">
        <v>1</v>
      </c>
      <c r="BH101" s="117">
        <v>1</v>
      </c>
      <c r="BI101" s="117">
        <v>1</v>
      </c>
    </row>
    <row r="102" spans="8:61" s="229" customFormat="1" x14ac:dyDescent="0.35">
      <c r="H102" s="33">
        <v>99</v>
      </c>
      <c r="I102" s="228">
        <v>1000</v>
      </c>
      <c r="J102" s="228">
        <v>1000</v>
      </c>
      <c r="K102" s="228">
        <v>1000</v>
      </c>
      <c r="L102" s="228">
        <v>1000</v>
      </c>
      <c r="M102" s="228">
        <v>1000</v>
      </c>
      <c r="O102" s="33">
        <v>99</v>
      </c>
      <c r="P102" s="228">
        <v>2</v>
      </c>
      <c r="Q102" s="228">
        <v>2</v>
      </c>
      <c r="R102" s="228">
        <v>2</v>
      </c>
      <c r="S102" s="228">
        <v>2</v>
      </c>
      <c r="T102" s="228">
        <v>2</v>
      </c>
      <c r="U102" s="228">
        <v>2</v>
      </c>
      <c r="W102" s="33">
        <v>99</v>
      </c>
      <c r="X102" s="228">
        <v>2</v>
      </c>
      <c r="Y102" s="228">
        <v>2</v>
      </c>
      <c r="Z102" s="228">
        <v>2</v>
      </c>
      <c r="AA102" s="228">
        <v>2</v>
      </c>
      <c r="AB102" s="228">
        <v>2</v>
      </c>
      <c r="AC102" s="228">
        <v>2</v>
      </c>
      <c r="AE102" s="33">
        <v>99</v>
      </c>
      <c r="AF102" s="228">
        <v>2</v>
      </c>
      <c r="AG102" s="228">
        <v>2</v>
      </c>
      <c r="AH102" s="228">
        <v>2</v>
      </c>
      <c r="AI102" s="228">
        <v>2</v>
      </c>
      <c r="AJ102" s="228">
        <v>2</v>
      </c>
      <c r="AK102" s="228">
        <v>2</v>
      </c>
      <c r="AM102" s="33">
        <v>99</v>
      </c>
      <c r="AN102" s="228">
        <v>2</v>
      </c>
      <c r="AO102" s="228">
        <v>2</v>
      </c>
      <c r="AP102" s="228">
        <v>2</v>
      </c>
      <c r="AQ102" s="228">
        <v>2</v>
      </c>
      <c r="AR102" s="228">
        <v>2</v>
      </c>
      <c r="AS102" s="228">
        <v>2</v>
      </c>
      <c r="AU102" s="33">
        <v>99</v>
      </c>
      <c r="AV102" s="228">
        <v>2</v>
      </c>
      <c r="AW102" s="228">
        <v>2</v>
      </c>
      <c r="AX102" s="228">
        <v>2</v>
      </c>
      <c r="AY102" s="228">
        <v>2</v>
      </c>
      <c r="AZ102" s="228">
        <v>2</v>
      </c>
      <c r="BA102" s="228">
        <v>2</v>
      </c>
      <c r="BC102" s="184">
        <v>99</v>
      </c>
      <c r="BD102" s="183" t="s">
        <v>395</v>
      </c>
      <c r="BE102" s="117">
        <v>1</v>
      </c>
      <c r="BF102" s="117">
        <v>1</v>
      </c>
      <c r="BG102" s="117">
        <v>1</v>
      </c>
      <c r="BH102" s="117">
        <v>1</v>
      </c>
      <c r="BI102" s="117">
        <v>1</v>
      </c>
    </row>
    <row r="103" spans="8:61" s="229" customFormat="1" x14ac:dyDescent="0.35">
      <c r="H103" s="33">
        <v>100</v>
      </c>
      <c r="I103" s="228">
        <v>1000</v>
      </c>
      <c r="J103" s="228">
        <v>1000</v>
      </c>
      <c r="K103" s="228">
        <v>1000</v>
      </c>
      <c r="L103" s="228">
        <v>1000</v>
      </c>
      <c r="M103" s="228">
        <v>1000</v>
      </c>
      <c r="O103" s="33">
        <v>100</v>
      </c>
      <c r="P103" s="228">
        <v>2</v>
      </c>
      <c r="Q103" s="228">
        <v>2</v>
      </c>
      <c r="R103" s="228">
        <v>2</v>
      </c>
      <c r="S103" s="228">
        <v>2</v>
      </c>
      <c r="T103" s="228">
        <v>2</v>
      </c>
      <c r="U103" s="228">
        <v>2</v>
      </c>
      <c r="W103" s="33">
        <v>100</v>
      </c>
      <c r="X103" s="228">
        <v>2</v>
      </c>
      <c r="Y103" s="228">
        <v>2</v>
      </c>
      <c r="Z103" s="228">
        <v>2</v>
      </c>
      <c r="AA103" s="228">
        <v>2</v>
      </c>
      <c r="AB103" s="228">
        <v>2</v>
      </c>
      <c r="AC103" s="228">
        <v>2</v>
      </c>
      <c r="AE103" s="33">
        <v>100</v>
      </c>
      <c r="AF103" s="228">
        <v>2</v>
      </c>
      <c r="AG103" s="228">
        <v>2</v>
      </c>
      <c r="AH103" s="228">
        <v>2</v>
      </c>
      <c r="AI103" s="228">
        <v>2</v>
      </c>
      <c r="AJ103" s="228">
        <v>2</v>
      </c>
      <c r="AK103" s="228">
        <v>2</v>
      </c>
      <c r="AM103" s="33">
        <v>100</v>
      </c>
      <c r="AN103" s="228">
        <v>2</v>
      </c>
      <c r="AO103" s="228">
        <v>2</v>
      </c>
      <c r="AP103" s="228">
        <v>2</v>
      </c>
      <c r="AQ103" s="228">
        <v>2</v>
      </c>
      <c r="AR103" s="228">
        <v>2</v>
      </c>
      <c r="AS103" s="228">
        <v>2</v>
      </c>
      <c r="AU103" s="33">
        <v>100</v>
      </c>
      <c r="AV103" s="228">
        <v>2</v>
      </c>
      <c r="AW103" s="228">
        <v>2</v>
      </c>
      <c r="AX103" s="228">
        <v>2</v>
      </c>
      <c r="AY103" s="228">
        <v>2</v>
      </c>
      <c r="AZ103" s="228">
        <v>2</v>
      </c>
      <c r="BA103" s="228">
        <v>2</v>
      </c>
      <c r="BC103" s="184">
        <v>100</v>
      </c>
      <c r="BD103" s="183" t="s">
        <v>395</v>
      </c>
      <c r="BE103" s="117">
        <v>1</v>
      </c>
      <c r="BF103" s="117">
        <v>1</v>
      </c>
      <c r="BG103" s="117">
        <v>1</v>
      </c>
      <c r="BH103" s="117">
        <v>1</v>
      </c>
      <c r="BI103" s="117">
        <v>1</v>
      </c>
    </row>
    <row r="104" spans="8:61" s="229" customFormat="1" x14ac:dyDescent="0.35">
      <c r="H104" s="33">
        <v>101</v>
      </c>
      <c r="I104" s="228">
        <v>1000</v>
      </c>
      <c r="J104" s="228">
        <v>1000</v>
      </c>
      <c r="K104" s="228">
        <v>1000</v>
      </c>
      <c r="L104" s="228">
        <v>1000</v>
      </c>
      <c r="M104" s="228">
        <v>1000</v>
      </c>
      <c r="O104" s="33">
        <v>101</v>
      </c>
      <c r="P104" s="228">
        <v>2</v>
      </c>
      <c r="Q104" s="228">
        <v>2</v>
      </c>
      <c r="R104" s="228">
        <v>2</v>
      </c>
      <c r="S104" s="228">
        <v>2</v>
      </c>
      <c r="T104" s="228">
        <v>2</v>
      </c>
      <c r="U104" s="228">
        <v>2</v>
      </c>
      <c r="W104" s="33">
        <v>101</v>
      </c>
      <c r="X104" s="228">
        <v>2</v>
      </c>
      <c r="Y104" s="228">
        <v>2</v>
      </c>
      <c r="Z104" s="228">
        <v>2</v>
      </c>
      <c r="AA104" s="228">
        <v>2</v>
      </c>
      <c r="AB104" s="228">
        <v>2</v>
      </c>
      <c r="AC104" s="228">
        <v>2</v>
      </c>
      <c r="AE104" s="33">
        <v>101</v>
      </c>
      <c r="AF104" s="228">
        <v>2</v>
      </c>
      <c r="AG104" s="228">
        <v>2</v>
      </c>
      <c r="AH104" s="228">
        <v>2</v>
      </c>
      <c r="AI104" s="228">
        <v>2</v>
      </c>
      <c r="AJ104" s="228">
        <v>2</v>
      </c>
      <c r="AK104" s="228">
        <v>2</v>
      </c>
      <c r="AM104" s="33">
        <v>101</v>
      </c>
      <c r="AN104" s="228">
        <v>2</v>
      </c>
      <c r="AO104" s="228">
        <v>2</v>
      </c>
      <c r="AP104" s="228">
        <v>2</v>
      </c>
      <c r="AQ104" s="228">
        <v>2</v>
      </c>
      <c r="AR104" s="228">
        <v>2</v>
      </c>
      <c r="AS104" s="228">
        <v>2</v>
      </c>
      <c r="AU104" s="33">
        <v>101</v>
      </c>
      <c r="AV104" s="228">
        <v>2</v>
      </c>
      <c r="AW104" s="228">
        <v>2</v>
      </c>
      <c r="AX104" s="228">
        <v>2</v>
      </c>
      <c r="AY104" s="228">
        <v>2</v>
      </c>
      <c r="AZ104" s="228">
        <v>2</v>
      </c>
      <c r="BA104" s="228">
        <v>2</v>
      </c>
      <c r="BC104" s="184">
        <v>101</v>
      </c>
      <c r="BD104" s="183" t="s">
        <v>395</v>
      </c>
      <c r="BE104" s="117">
        <v>1</v>
      </c>
      <c r="BF104" s="117">
        <v>1</v>
      </c>
      <c r="BG104" s="117">
        <v>1</v>
      </c>
      <c r="BH104" s="117">
        <v>1</v>
      </c>
      <c r="BI104" s="117">
        <v>1</v>
      </c>
    </row>
    <row r="105" spans="8:61" s="229" customFormat="1" x14ac:dyDescent="0.35">
      <c r="H105" s="33">
        <v>102</v>
      </c>
      <c r="I105" s="228">
        <v>1000</v>
      </c>
      <c r="J105" s="228">
        <v>1000</v>
      </c>
      <c r="K105" s="228">
        <v>1000</v>
      </c>
      <c r="L105" s="228">
        <v>1000</v>
      </c>
      <c r="M105" s="228">
        <v>1000</v>
      </c>
      <c r="O105" s="33">
        <v>102</v>
      </c>
      <c r="P105" s="228">
        <v>2</v>
      </c>
      <c r="Q105" s="228">
        <v>2</v>
      </c>
      <c r="R105" s="228">
        <v>2</v>
      </c>
      <c r="S105" s="228">
        <v>2</v>
      </c>
      <c r="T105" s="228">
        <v>2</v>
      </c>
      <c r="U105" s="228">
        <v>2</v>
      </c>
      <c r="W105" s="33">
        <v>102</v>
      </c>
      <c r="X105" s="228">
        <v>2</v>
      </c>
      <c r="Y105" s="228">
        <v>2</v>
      </c>
      <c r="Z105" s="228">
        <v>2</v>
      </c>
      <c r="AA105" s="228">
        <v>2</v>
      </c>
      <c r="AB105" s="228">
        <v>2</v>
      </c>
      <c r="AC105" s="228">
        <v>2</v>
      </c>
      <c r="AE105" s="33">
        <v>102</v>
      </c>
      <c r="AF105" s="228">
        <v>2</v>
      </c>
      <c r="AG105" s="228">
        <v>2</v>
      </c>
      <c r="AH105" s="228">
        <v>2</v>
      </c>
      <c r="AI105" s="228">
        <v>2</v>
      </c>
      <c r="AJ105" s="228">
        <v>2</v>
      </c>
      <c r="AK105" s="228">
        <v>2</v>
      </c>
      <c r="AM105" s="33">
        <v>102</v>
      </c>
      <c r="AN105" s="228">
        <v>2</v>
      </c>
      <c r="AO105" s="228">
        <v>2</v>
      </c>
      <c r="AP105" s="228">
        <v>2</v>
      </c>
      <c r="AQ105" s="228">
        <v>2</v>
      </c>
      <c r="AR105" s="228">
        <v>2</v>
      </c>
      <c r="AS105" s="228">
        <v>2</v>
      </c>
      <c r="AU105" s="33">
        <v>102</v>
      </c>
      <c r="AV105" s="228">
        <v>2</v>
      </c>
      <c r="AW105" s="228">
        <v>2</v>
      </c>
      <c r="AX105" s="228">
        <v>2</v>
      </c>
      <c r="AY105" s="228">
        <v>2</v>
      </c>
      <c r="AZ105" s="228">
        <v>2</v>
      </c>
      <c r="BA105" s="228">
        <v>2</v>
      </c>
      <c r="BC105" s="184">
        <v>102</v>
      </c>
      <c r="BD105" s="183" t="s">
        <v>395</v>
      </c>
      <c r="BE105" s="117">
        <v>1</v>
      </c>
      <c r="BF105" s="117">
        <v>1</v>
      </c>
      <c r="BG105" s="117">
        <v>1</v>
      </c>
      <c r="BH105" s="117">
        <v>1</v>
      </c>
      <c r="BI105" s="117">
        <v>1</v>
      </c>
    </row>
    <row r="106" spans="8:61" s="229" customFormat="1" x14ac:dyDescent="0.35">
      <c r="H106" s="33">
        <v>103</v>
      </c>
      <c r="I106" s="228">
        <v>1000</v>
      </c>
      <c r="J106" s="228">
        <v>1000</v>
      </c>
      <c r="K106" s="228">
        <v>1000</v>
      </c>
      <c r="L106" s="228">
        <v>1000</v>
      </c>
      <c r="M106" s="228">
        <v>1000</v>
      </c>
      <c r="O106" s="33">
        <v>103</v>
      </c>
      <c r="P106" s="228">
        <v>2</v>
      </c>
      <c r="Q106" s="228">
        <v>2</v>
      </c>
      <c r="R106" s="228">
        <v>2</v>
      </c>
      <c r="S106" s="228">
        <v>2</v>
      </c>
      <c r="T106" s="228">
        <v>2</v>
      </c>
      <c r="U106" s="228">
        <v>2</v>
      </c>
      <c r="W106" s="33">
        <v>103</v>
      </c>
      <c r="X106" s="228">
        <v>2</v>
      </c>
      <c r="Y106" s="228">
        <v>2</v>
      </c>
      <c r="Z106" s="228">
        <v>2</v>
      </c>
      <c r="AA106" s="228">
        <v>2</v>
      </c>
      <c r="AB106" s="228">
        <v>2</v>
      </c>
      <c r="AC106" s="228">
        <v>2</v>
      </c>
      <c r="AE106" s="33">
        <v>103</v>
      </c>
      <c r="AF106" s="228">
        <v>2</v>
      </c>
      <c r="AG106" s="228">
        <v>2</v>
      </c>
      <c r="AH106" s="228">
        <v>2</v>
      </c>
      <c r="AI106" s="228">
        <v>2</v>
      </c>
      <c r="AJ106" s="228">
        <v>2</v>
      </c>
      <c r="AK106" s="228">
        <v>2</v>
      </c>
      <c r="AM106" s="33">
        <v>103</v>
      </c>
      <c r="AN106" s="228">
        <v>2</v>
      </c>
      <c r="AO106" s="228">
        <v>2</v>
      </c>
      <c r="AP106" s="228">
        <v>2</v>
      </c>
      <c r="AQ106" s="228">
        <v>2</v>
      </c>
      <c r="AR106" s="228">
        <v>2</v>
      </c>
      <c r="AS106" s="228">
        <v>2</v>
      </c>
      <c r="AU106" s="33">
        <v>103</v>
      </c>
      <c r="AV106" s="228">
        <v>2</v>
      </c>
      <c r="AW106" s="228">
        <v>2</v>
      </c>
      <c r="AX106" s="228">
        <v>2</v>
      </c>
      <c r="AY106" s="228">
        <v>2</v>
      </c>
      <c r="AZ106" s="228">
        <v>2</v>
      </c>
      <c r="BA106" s="228">
        <v>2</v>
      </c>
      <c r="BC106" s="184">
        <v>103</v>
      </c>
      <c r="BD106" s="183" t="s">
        <v>395</v>
      </c>
      <c r="BE106" s="117">
        <v>1</v>
      </c>
      <c r="BF106" s="117">
        <v>1</v>
      </c>
      <c r="BG106" s="117">
        <v>1</v>
      </c>
      <c r="BH106" s="117">
        <v>1</v>
      </c>
      <c r="BI106" s="117">
        <v>1</v>
      </c>
    </row>
    <row r="107" spans="8:61" s="229" customFormat="1" x14ac:dyDescent="0.35">
      <c r="H107" s="33">
        <v>104</v>
      </c>
      <c r="I107" s="228">
        <v>1000</v>
      </c>
      <c r="J107" s="228">
        <v>1000</v>
      </c>
      <c r="K107" s="228">
        <v>1000</v>
      </c>
      <c r="L107" s="228">
        <v>1000</v>
      </c>
      <c r="M107" s="228">
        <v>1000</v>
      </c>
      <c r="O107" s="33">
        <v>104</v>
      </c>
      <c r="P107" s="228">
        <v>2</v>
      </c>
      <c r="Q107" s="228">
        <v>2</v>
      </c>
      <c r="R107" s="228">
        <v>2</v>
      </c>
      <c r="S107" s="228">
        <v>2</v>
      </c>
      <c r="T107" s="228">
        <v>2</v>
      </c>
      <c r="U107" s="228">
        <v>2</v>
      </c>
      <c r="W107" s="33">
        <v>104</v>
      </c>
      <c r="X107" s="228">
        <v>2</v>
      </c>
      <c r="Y107" s="228">
        <v>2</v>
      </c>
      <c r="Z107" s="228">
        <v>2</v>
      </c>
      <c r="AA107" s="228">
        <v>2</v>
      </c>
      <c r="AB107" s="228">
        <v>2</v>
      </c>
      <c r="AC107" s="228">
        <v>2</v>
      </c>
      <c r="AE107" s="33">
        <v>104</v>
      </c>
      <c r="AF107" s="228">
        <v>2</v>
      </c>
      <c r="AG107" s="228">
        <v>2</v>
      </c>
      <c r="AH107" s="228">
        <v>2</v>
      </c>
      <c r="AI107" s="228">
        <v>2</v>
      </c>
      <c r="AJ107" s="228">
        <v>2</v>
      </c>
      <c r="AK107" s="228">
        <v>2</v>
      </c>
      <c r="AM107" s="33">
        <v>104</v>
      </c>
      <c r="AN107" s="228">
        <v>2</v>
      </c>
      <c r="AO107" s="228">
        <v>2</v>
      </c>
      <c r="AP107" s="228">
        <v>2</v>
      </c>
      <c r="AQ107" s="228">
        <v>2</v>
      </c>
      <c r="AR107" s="228">
        <v>2</v>
      </c>
      <c r="AS107" s="228">
        <v>2</v>
      </c>
      <c r="AU107" s="33">
        <v>104</v>
      </c>
      <c r="AV107" s="228">
        <v>2</v>
      </c>
      <c r="AW107" s="228">
        <v>2</v>
      </c>
      <c r="AX107" s="228">
        <v>2</v>
      </c>
      <c r="AY107" s="228">
        <v>2</v>
      </c>
      <c r="AZ107" s="228">
        <v>2</v>
      </c>
      <c r="BA107" s="228">
        <v>2</v>
      </c>
      <c r="BC107" s="184">
        <v>104</v>
      </c>
      <c r="BD107" s="183" t="s">
        <v>395</v>
      </c>
      <c r="BE107" s="117">
        <v>1</v>
      </c>
      <c r="BF107" s="117">
        <v>1</v>
      </c>
      <c r="BG107" s="117">
        <v>1</v>
      </c>
      <c r="BH107" s="117">
        <v>1</v>
      </c>
      <c r="BI107" s="117">
        <v>1</v>
      </c>
    </row>
    <row r="108" spans="8:61" s="229" customFormat="1" x14ac:dyDescent="0.35">
      <c r="H108" s="33">
        <v>105</v>
      </c>
      <c r="I108" s="228">
        <v>1000</v>
      </c>
      <c r="J108" s="228">
        <v>1000</v>
      </c>
      <c r="K108" s="228">
        <v>1000</v>
      </c>
      <c r="L108" s="228">
        <v>1000</v>
      </c>
      <c r="M108" s="228">
        <v>1000</v>
      </c>
      <c r="O108" s="33">
        <v>105</v>
      </c>
      <c r="P108" s="228">
        <v>2</v>
      </c>
      <c r="Q108" s="228">
        <v>2</v>
      </c>
      <c r="R108" s="228">
        <v>2</v>
      </c>
      <c r="S108" s="228">
        <v>2</v>
      </c>
      <c r="T108" s="228">
        <v>2</v>
      </c>
      <c r="U108" s="228">
        <v>2</v>
      </c>
      <c r="W108" s="33">
        <v>105</v>
      </c>
      <c r="X108" s="228">
        <v>2</v>
      </c>
      <c r="Y108" s="228">
        <v>2</v>
      </c>
      <c r="Z108" s="228">
        <v>2</v>
      </c>
      <c r="AA108" s="228">
        <v>2</v>
      </c>
      <c r="AB108" s="228">
        <v>2</v>
      </c>
      <c r="AC108" s="228">
        <v>2</v>
      </c>
      <c r="AE108" s="33">
        <v>105</v>
      </c>
      <c r="AF108" s="228">
        <v>2</v>
      </c>
      <c r="AG108" s="228">
        <v>2</v>
      </c>
      <c r="AH108" s="228">
        <v>2</v>
      </c>
      <c r="AI108" s="228">
        <v>2</v>
      </c>
      <c r="AJ108" s="228">
        <v>2</v>
      </c>
      <c r="AK108" s="228">
        <v>2</v>
      </c>
      <c r="AM108" s="33">
        <v>105</v>
      </c>
      <c r="AN108" s="228">
        <v>2</v>
      </c>
      <c r="AO108" s="228">
        <v>2</v>
      </c>
      <c r="AP108" s="228">
        <v>2</v>
      </c>
      <c r="AQ108" s="228">
        <v>2</v>
      </c>
      <c r="AR108" s="228">
        <v>2</v>
      </c>
      <c r="AS108" s="228">
        <v>2</v>
      </c>
      <c r="AU108" s="33">
        <v>105</v>
      </c>
      <c r="AV108" s="228">
        <v>2</v>
      </c>
      <c r="AW108" s="228">
        <v>2</v>
      </c>
      <c r="AX108" s="228">
        <v>2</v>
      </c>
      <c r="AY108" s="228">
        <v>2</v>
      </c>
      <c r="AZ108" s="228">
        <v>2</v>
      </c>
      <c r="BA108" s="228">
        <v>2</v>
      </c>
      <c r="BC108" s="184">
        <v>105</v>
      </c>
      <c r="BD108" s="183" t="s">
        <v>395</v>
      </c>
      <c r="BE108" s="117">
        <v>1</v>
      </c>
      <c r="BF108" s="117">
        <v>1</v>
      </c>
      <c r="BG108" s="117">
        <v>1</v>
      </c>
      <c r="BH108" s="117">
        <v>1</v>
      </c>
      <c r="BI108" s="117">
        <v>1</v>
      </c>
    </row>
    <row r="109" spans="8:61" s="229" customFormat="1" x14ac:dyDescent="0.35">
      <c r="H109" s="33">
        <v>106</v>
      </c>
      <c r="I109" s="228">
        <v>1000</v>
      </c>
      <c r="J109" s="228">
        <v>1000</v>
      </c>
      <c r="K109" s="228">
        <v>1000</v>
      </c>
      <c r="L109" s="228">
        <v>1000</v>
      </c>
      <c r="M109" s="228">
        <v>1000</v>
      </c>
      <c r="O109" s="33">
        <v>106</v>
      </c>
      <c r="P109" s="228">
        <v>2</v>
      </c>
      <c r="Q109" s="228">
        <v>2</v>
      </c>
      <c r="R109" s="228">
        <v>2</v>
      </c>
      <c r="S109" s="228">
        <v>2</v>
      </c>
      <c r="T109" s="228">
        <v>2</v>
      </c>
      <c r="U109" s="228">
        <v>2</v>
      </c>
      <c r="W109" s="33">
        <v>106</v>
      </c>
      <c r="X109" s="228">
        <v>2</v>
      </c>
      <c r="Y109" s="228">
        <v>2</v>
      </c>
      <c r="Z109" s="228">
        <v>2</v>
      </c>
      <c r="AA109" s="228">
        <v>2</v>
      </c>
      <c r="AB109" s="228">
        <v>2</v>
      </c>
      <c r="AC109" s="228">
        <v>2</v>
      </c>
      <c r="AE109" s="33">
        <v>106</v>
      </c>
      <c r="AF109" s="228">
        <v>2</v>
      </c>
      <c r="AG109" s="228">
        <v>2</v>
      </c>
      <c r="AH109" s="228">
        <v>2</v>
      </c>
      <c r="AI109" s="228">
        <v>2</v>
      </c>
      <c r="AJ109" s="228">
        <v>2</v>
      </c>
      <c r="AK109" s="228">
        <v>2</v>
      </c>
      <c r="AM109" s="33">
        <v>106</v>
      </c>
      <c r="AN109" s="228">
        <v>2</v>
      </c>
      <c r="AO109" s="228">
        <v>2</v>
      </c>
      <c r="AP109" s="228">
        <v>2</v>
      </c>
      <c r="AQ109" s="228">
        <v>2</v>
      </c>
      <c r="AR109" s="228">
        <v>2</v>
      </c>
      <c r="AS109" s="228">
        <v>2</v>
      </c>
      <c r="AU109" s="33">
        <v>106</v>
      </c>
      <c r="AV109" s="228">
        <v>2</v>
      </c>
      <c r="AW109" s="228">
        <v>2</v>
      </c>
      <c r="AX109" s="228">
        <v>2</v>
      </c>
      <c r="AY109" s="228">
        <v>2</v>
      </c>
      <c r="AZ109" s="228">
        <v>2</v>
      </c>
      <c r="BA109" s="228">
        <v>2</v>
      </c>
      <c r="BC109" s="184">
        <v>106</v>
      </c>
      <c r="BD109" s="183" t="s">
        <v>395</v>
      </c>
      <c r="BE109" s="117">
        <v>1</v>
      </c>
      <c r="BF109" s="117">
        <v>1</v>
      </c>
      <c r="BG109" s="117">
        <v>1</v>
      </c>
      <c r="BH109" s="117">
        <v>1</v>
      </c>
      <c r="BI109" s="117">
        <v>1</v>
      </c>
    </row>
    <row r="110" spans="8:61" s="229" customFormat="1" x14ac:dyDescent="0.35">
      <c r="H110" s="33">
        <v>107</v>
      </c>
      <c r="I110" s="228">
        <v>1000</v>
      </c>
      <c r="J110" s="228">
        <v>1000</v>
      </c>
      <c r="K110" s="228">
        <v>1000</v>
      </c>
      <c r="L110" s="228">
        <v>1000</v>
      </c>
      <c r="M110" s="228">
        <v>1000</v>
      </c>
      <c r="O110" s="33">
        <v>107</v>
      </c>
      <c r="P110" s="228">
        <v>2</v>
      </c>
      <c r="Q110" s="228">
        <v>2</v>
      </c>
      <c r="R110" s="228">
        <v>2</v>
      </c>
      <c r="S110" s="228">
        <v>2</v>
      </c>
      <c r="T110" s="228">
        <v>2</v>
      </c>
      <c r="U110" s="228">
        <v>2</v>
      </c>
      <c r="W110" s="33">
        <v>107</v>
      </c>
      <c r="X110" s="228">
        <v>2</v>
      </c>
      <c r="Y110" s="228">
        <v>2</v>
      </c>
      <c r="Z110" s="228">
        <v>2</v>
      </c>
      <c r="AA110" s="228">
        <v>2</v>
      </c>
      <c r="AB110" s="228">
        <v>2</v>
      </c>
      <c r="AC110" s="228">
        <v>2</v>
      </c>
      <c r="AE110" s="33">
        <v>107</v>
      </c>
      <c r="AF110" s="228">
        <v>2</v>
      </c>
      <c r="AG110" s="228">
        <v>2</v>
      </c>
      <c r="AH110" s="228">
        <v>2</v>
      </c>
      <c r="AI110" s="228">
        <v>2</v>
      </c>
      <c r="AJ110" s="228">
        <v>2</v>
      </c>
      <c r="AK110" s="228">
        <v>2</v>
      </c>
      <c r="AM110" s="33">
        <v>107</v>
      </c>
      <c r="AN110" s="228">
        <v>2</v>
      </c>
      <c r="AO110" s="228">
        <v>2</v>
      </c>
      <c r="AP110" s="228">
        <v>2</v>
      </c>
      <c r="AQ110" s="228">
        <v>2</v>
      </c>
      <c r="AR110" s="228">
        <v>2</v>
      </c>
      <c r="AS110" s="228">
        <v>2</v>
      </c>
      <c r="AU110" s="33">
        <v>107</v>
      </c>
      <c r="AV110" s="228">
        <v>2</v>
      </c>
      <c r="AW110" s="228">
        <v>2</v>
      </c>
      <c r="AX110" s="228">
        <v>2</v>
      </c>
      <c r="AY110" s="228">
        <v>2</v>
      </c>
      <c r="AZ110" s="228">
        <v>2</v>
      </c>
      <c r="BA110" s="228">
        <v>2</v>
      </c>
      <c r="BC110" s="184">
        <v>107</v>
      </c>
      <c r="BD110" s="183" t="s">
        <v>395</v>
      </c>
      <c r="BE110" s="117">
        <v>1</v>
      </c>
      <c r="BF110" s="117">
        <v>1</v>
      </c>
      <c r="BG110" s="117">
        <v>1</v>
      </c>
      <c r="BH110" s="117">
        <v>1</v>
      </c>
      <c r="BI110" s="117">
        <v>1</v>
      </c>
    </row>
    <row r="111" spans="8:61" s="229" customFormat="1" x14ac:dyDescent="0.35">
      <c r="H111" s="33">
        <v>108</v>
      </c>
      <c r="I111" s="228">
        <v>1000</v>
      </c>
      <c r="J111" s="228">
        <v>1000</v>
      </c>
      <c r="K111" s="228">
        <v>1000</v>
      </c>
      <c r="L111" s="228">
        <v>1000</v>
      </c>
      <c r="M111" s="228">
        <v>1000</v>
      </c>
      <c r="O111" s="33">
        <v>108</v>
      </c>
      <c r="P111" s="228">
        <v>2</v>
      </c>
      <c r="Q111" s="228">
        <v>2</v>
      </c>
      <c r="R111" s="228">
        <v>2</v>
      </c>
      <c r="S111" s="228">
        <v>2</v>
      </c>
      <c r="T111" s="228">
        <v>2</v>
      </c>
      <c r="U111" s="228">
        <v>2</v>
      </c>
      <c r="W111" s="33">
        <v>108</v>
      </c>
      <c r="X111" s="228">
        <v>2</v>
      </c>
      <c r="Y111" s="228">
        <v>2</v>
      </c>
      <c r="Z111" s="228">
        <v>2</v>
      </c>
      <c r="AA111" s="228">
        <v>2</v>
      </c>
      <c r="AB111" s="228">
        <v>2</v>
      </c>
      <c r="AC111" s="228">
        <v>2</v>
      </c>
      <c r="AE111" s="33">
        <v>108</v>
      </c>
      <c r="AF111" s="228">
        <v>2</v>
      </c>
      <c r="AG111" s="228">
        <v>2</v>
      </c>
      <c r="AH111" s="228">
        <v>2</v>
      </c>
      <c r="AI111" s="228">
        <v>2</v>
      </c>
      <c r="AJ111" s="228">
        <v>2</v>
      </c>
      <c r="AK111" s="228">
        <v>2</v>
      </c>
      <c r="AM111" s="33">
        <v>108</v>
      </c>
      <c r="AN111" s="228">
        <v>2</v>
      </c>
      <c r="AO111" s="228">
        <v>2</v>
      </c>
      <c r="AP111" s="228">
        <v>2</v>
      </c>
      <c r="AQ111" s="228">
        <v>2</v>
      </c>
      <c r="AR111" s="228">
        <v>2</v>
      </c>
      <c r="AS111" s="228">
        <v>2</v>
      </c>
      <c r="AU111" s="33">
        <v>108</v>
      </c>
      <c r="AV111" s="228">
        <v>2</v>
      </c>
      <c r="AW111" s="228">
        <v>2</v>
      </c>
      <c r="AX111" s="228">
        <v>2</v>
      </c>
      <c r="AY111" s="228">
        <v>2</v>
      </c>
      <c r="AZ111" s="228">
        <v>2</v>
      </c>
      <c r="BA111" s="228">
        <v>2</v>
      </c>
      <c r="BC111" s="184">
        <v>108</v>
      </c>
      <c r="BD111" s="183" t="s">
        <v>395</v>
      </c>
      <c r="BE111" s="117">
        <v>1</v>
      </c>
      <c r="BF111" s="117">
        <v>1</v>
      </c>
      <c r="BG111" s="117">
        <v>1</v>
      </c>
      <c r="BH111" s="117">
        <v>1</v>
      </c>
      <c r="BI111" s="117">
        <v>1</v>
      </c>
    </row>
    <row r="112" spans="8:61" s="229" customFormat="1" x14ac:dyDescent="0.35">
      <c r="H112" s="33">
        <v>109</v>
      </c>
      <c r="I112" s="228">
        <v>1000</v>
      </c>
      <c r="J112" s="228">
        <v>1000</v>
      </c>
      <c r="K112" s="228">
        <v>1000</v>
      </c>
      <c r="L112" s="228">
        <v>1000</v>
      </c>
      <c r="M112" s="228">
        <v>1000</v>
      </c>
      <c r="O112" s="33">
        <v>109</v>
      </c>
      <c r="P112" s="228">
        <v>2</v>
      </c>
      <c r="Q112" s="228">
        <v>2</v>
      </c>
      <c r="R112" s="228">
        <v>2</v>
      </c>
      <c r="S112" s="228">
        <v>2</v>
      </c>
      <c r="T112" s="228">
        <v>2</v>
      </c>
      <c r="U112" s="228">
        <v>2</v>
      </c>
      <c r="W112" s="33">
        <v>109</v>
      </c>
      <c r="X112" s="228">
        <v>2</v>
      </c>
      <c r="Y112" s="228">
        <v>2</v>
      </c>
      <c r="Z112" s="228">
        <v>2</v>
      </c>
      <c r="AA112" s="228">
        <v>2</v>
      </c>
      <c r="AB112" s="228">
        <v>2</v>
      </c>
      <c r="AC112" s="228">
        <v>2</v>
      </c>
      <c r="AE112" s="33">
        <v>109</v>
      </c>
      <c r="AF112" s="228">
        <v>2</v>
      </c>
      <c r="AG112" s="228">
        <v>2</v>
      </c>
      <c r="AH112" s="228">
        <v>2</v>
      </c>
      <c r="AI112" s="228">
        <v>2</v>
      </c>
      <c r="AJ112" s="228">
        <v>2</v>
      </c>
      <c r="AK112" s="228">
        <v>2</v>
      </c>
      <c r="AM112" s="33">
        <v>109</v>
      </c>
      <c r="AN112" s="228">
        <v>2</v>
      </c>
      <c r="AO112" s="228">
        <v>2</v>
      </c>
      <c r="AP112" s="228">
        <v>2</v>
      </c>
      <c r="AQ112" s="228">
        <v>2</v>
      </c>
      <c r="AR112" s="228">
        <v>2</v>
      </c>
      <c r="AS112" s="228">
        <v>2</v>
      </c>
      <c r="AU112" s="33">
        <v>109</v>
      </c>
      <c r="AV112" s="228">
        <v>2</v>
      </c>
      <c r="AW112" s="228">
        <v>2</v>
      </c>
      <c r="AX112" s="228">
        <v>2</v>
      </c>
      <c r="AY112" s="228">
        <v>2</v>
      </c>
      <c r="AZ112" s="228">
        <v>2</v>
      </c>
      <c r="BA112" s="228">
        <v>2</v>
      </c>
      <c r="BC112" s="184">
        <v>109</v>
      </c>
      <c r="BD112" s="183" t="s">
        <v>395</v>
      </c>
      <c r="BE112" s="117">
        <v>1</v>
      </c>
      <c r="BF112" s="117">
        <v>1</v>
      </c>
      <c r="BG112" s="117">
        <v>1</v>
      </c>
      <c r="BH112" s="117">
        <v>1</v>
      </c>
      <c r="BI112" s="117">
        <v>1</v>
      </c>
    </row>
    <row r="113" spans="8:61" s="229" customFormat="1" x14ac:dyDescent="0.35">
      <c r="H113" s="33">
        <v>110</v>
      </c>
      <c r="I113" s="228">
        <v>1000</v>
      </c>
      <c r="J113" s="228">
        <v>1000</v>
      </c>
      <c r="K113" s="228">
        <v>1000</v>
      </c>
      <c r="L113" s="228">
        <v>1000</v>
      </c>
      <c r="M113" s="228">
        <v>1000</v>
      </c>
      <c r="O113" s="33">
        <v>110</v>
      </c>
      <c r="P113" s="228">
        <v>2</v>
      </c>
      <c r="Q113" s="228">
        <v>2</v>
      </c>
      <c r="R113" s="228">
        <v>2</v>
      </c>
      <c r="S113" s="228">
        <v>2</v>
      </c>
      <c r="T113" s="228">
        <v>2</v>
      </c>
      <c r="U113" s="228">
        <v>2</v>
      </c>
      <c r="W113" s="33">
        <v>110</v>
      </c>
      <c r="X113" s="228">
        <v>2</v>
      </c>
      <c r="Y113" s="228">
        <v>2</v>
      </c>
      <c r="Z113" s="228">
        <v>2</v>
      </c>
      <c r="AA113" s="228">
        <v>2</v>
      </c>
      <c r="AB113" s="228">
        <v>2</v>
      </c>
      <c r="AC113" s="228">
        <v>2</v>
      </c>
      <c r="AE113" s="33">
        <v>110</v>
      </c>
      <c r="AF113" s="228">
        <v>2</v>
      </c>
      <c r="AG113" s="228">
        <v>2</v>
      </c>
      <c r="AH113" s="228">
        <v>2</v>
      </c>
      <c r="AI113" s="228">
        <v>2</v>
      </c>
      <c r="AJ113" s="228">
        <v>2</v>
      </c>
      <c r="AK113" s="228">
        <v>2</v>
      </c>
      <c r="AM113" s="33">
        <v>110</v>
      </c>
      <c r="AN113" s="228">
        <v>2</v>
      </c>
      <c r="AO113" s="228">
        <v>2</v>
      </c>
      <c r="AP113" s="228">
        <v>2</v>
      </c>
      <c r="AQ113" s="228">
        <v>2</v>
      </c>
      <c r="AR113" s="228">
        <v>2</v>
      </c>
      <c r="AS113" s="228">
        <v>2</v>
      </c>
      <c r="AU113" s="33">
        <v>110</v>
      </c>
      <c r="AV113" s="228">
        <v>2</v>
      </c>
      <c r="AW113" s="228">
        <v>2</v>
      </c>
      <c r="AX113" s="228">
        <v>2</v>
      </c>
      <c r="AY113" s="228">
        <v>2</v>
      </c>
      <c r="AZ113" s="228">
        <v>2</v>
      </c>
      <c r="BA113" s="228">
        <v>2</v>
      </c>
      <c r="BC113" s="184">
        <v>110</v>
      </c>
      <c r="BD113" s="183" t="s">
        <v>395</v>
      </c>
      <c r="BE113" s="117">
        <v>1</v>
      </c>
      <c r="BF113" s="117">
        <v>1</v>
      </c>
      <c r="BG113" s="117">
        <v>1</v>
      </c>
      <c r="BH113" s="117">
        <v>1</v>
      </c>
      <c r="BI113" s="117">
        <v>1</v>
      </c>
    </row>
    <row r="114" spans="8:61" s="229" customFormat="1" x14ac:dyDescent="0.35">
      <c r="H114" s="33">
        <v>111</v>
      </c>
      <c r="I114" s="228">
        <v>1000</v>
      </c>
      <c r="J114" s="228">
        <v>1000</v>
      </c>
      <c r="K114" s="228">
        <v>1000</v>
      </c>
      <c r="L114" s="228">
        <v>1000</v>
      </c>
      <c r="M114" s="228">
        <v>1000</v>
      </c>
      <c r="O114" s="33">
        <v>111</v>
      </c>
      <c r="P114" s="228">
        <v>2</v>
      </c>
      <c r="Q114" s="228">
        <v>2</v>
      </c>
      <c r="R114" s="228">
        <v>2</v>
      </c>
      <c r="S114" s="228">
        <v>2</v>
      </c>
      <c r="T114" s="228">
        <v>2</v>
      </c>
      <c r="U114" s="228">
        <v>2</v>
      </c>
      <c r="W114" s="33">
        <v>111</v>
      </c>
      <c r="X114" s="228">
        <v>2</v>
      </c>
      <c r="Y114" s="228">
        <v>2</v>
      </c>
      <c r="Z114" s="228">
        <v>2</v>
      </c>
      <c r="AA114" s="228">
        <v>2</v>
      </c>
      <c r="AB114" s="228">
        <v>2</v>
      </c>
      <c r="AC114" s="228">
        <v>2</v>
      </c>
      <c r="AE114" s="33">
        <v>111</v>
      </c>
      <c r="AF114" s="228">
        <v>2</v>
      </c>
      <c r="AG114" s="228">
        <v>2</v>
      </c>
      <c r="AH114" s="228">
        <v>2</v>
      </c>
      <c r="AI114" s="228">
        <v>2</v>
      </c>
      <c r="AJ114" s="228">
        <v>2</v>
      </c>
      <c r="AK114" s="228">
        <v>2</v>
      </c>
      <c r="AM114" s="33">
        <v>111</v>
      </c>
      <c r="AN114" s="228">
        <v>2</v>
      </c>
      <c r="AO114" s="228">
        <v>2</v>
      </c>
      <c r="AP114" s="228">
        <v>2</v>
      </c>
      <c r="AQ114" s="228">
        <v>2</v>
      </c>
      <c r="AR114" s="228">
        <v>2</v>
      </c>
      <c r="AS114" s="228">
        <v>2</v>
      </c>
      <c r="AU114" s="33">
        <v>111</v>
      </c>
      <c r="AV114" s="228">
        <v>2</v>
      </c>
      <c r="AW114" s="228">
        <v>2</v>
      </c>
      <c r="AX114" s="228">
        <v>2</v>
      </c>
      <c r="AY114" s="228">
        <v>2</v>
      </c>
      <c r="AZ114" s="228">
        <v>2</v>
      </c>
      <c r="BA114" s="228">
        <v>2</v>
      </c>
      <c r="BC114" s="184">
        <v>111</v>
      </c>
      <c r="BD114" s="183" t="s">
        <v>395</v>
      </c>
      <c r="BE114" s="117">
        <v>1</v>
      </c>
      <c r="BF114" s="117">
        <v>1</v>
      </c>
      <c r="BG114" s="117">
        <v>1</v>
      </c>
      <c r="BH114" s="117">
        <v>1</v>
      </c>
      <c r="BI114" s="117">
        <v>1</v>
      </c>
    </row>
    <row r="115" spans="8:61" s="229" customFormat="1" x14ac:dyDescent="0.35">
      <c r="H115" s="33">
        <v>112</v>
      </c>
      <c r="I115" s="228">
        <v>1000</v>
      </c>
      <c r="J115" s="228">
        <v>1000</v>
      </c>
      <c r="K115" s="228">
        <v>1000</v>
      </c>
      <c r="L115" s="228">
        <v>1000</v>
      </c>
      <c r="M115" s="228">
        <v>1000</v>
      </c>
      <c r="O115" s="33">
        <v>112</v>
      </c>
      <c r="P115" s="228">
        <v>2</v>
      </c>
      <c r="Q115" s="228">
        <v>2</v>
      </c>
      <c r="R115" s="228">
        <v>2</v>
      </c>
      <c r="S115" s="228">
        <v>2</v>
      </c>
      <c r="T115" s="228">
        <v>2</v>
      </c>
      <c r="U115" s="228">
        <v>2</v>
      </c>
      <c r="W115" s="33">
        <v>112</v>
      </c>
      <c r="X115" s="228">
        <v>2</v>
      </c>
      <c r="Y115" s="228">
        <v>2</v>
      </c>
      <c r="Z115" s="228">
        <v>2</v>
      </c>
      <c r="AA115" s="228">
        <v>2</v>
      </c>
      <c r="AB115" s="228">
        <v>2</v>
      </c>
      <c r="AC115" s="228">
        <v>2</v>
      </c>
      <c r="AE115" s="33">
        <v>112</v>
      </c>
      <c r="AF115" s="228">
        <v>2</v>
      </c>
      <c r="AG115" s="228">
        <v>2</v>
      </c>
      <c r="AH115" s="228">
        <v>2</v>
      </c>
      <c r="AI115" s="228">
        <v>2</v>
      </c>
      <c r="AJ115" s="228">
        <v>2</v>
      </c>
      <c r="AK115" s="228">
        <v>2</v>
      </c>
      <c r="AM115" s="33">
        <v>112</v>
      </c>
      <c r="AN115" s="228">
        <v>2</v>
      </c>
      <c r="AO115" s="228">
        <v>2</v>
      </c>
      <c r="AP115" s="228">
        <v>2</v>
      </c>
      <c r="AQ115" s="228">
        <v>2</v>
      </c>
      <c r="AR115" s="228">
        <v>2</v>
      </c>
      <c r="AS115" s="228">
        <v>2</v>
      </c>
      <c r="AU115" s="33">
        <v>112</v>
      </c>
      <c r="AV115" s="228">
        <v>2</v>
      </c>
      <c r="AW115" s="228">
        <v>2</v>
      </c>
      <c r="AX115" s="228">
        <v>2</v>
      </c>
      <c r="AY115" s="228">
        <v>2</v>
      </c>
      <c r="AZ115" s="228">
        <v>2</v>
      </c>
      <c r="BA115" s="228">
        <v>2</v>
      </c>
      <c r="BC115" s="184">
        <v>112</v>
      </c>
      <c r="BD115" s="183" t="s">
        <v>395</v>
      </c>
      <c r="BE115" s="117">
        <v>1</v>
      </c>
      <c r="BF115" s="117">
        <v>1</v>
      </c>
      <c r="BG115" s="117">
        <v>1</v>
      </c>
      <c r="BH115" s="117">
        <v>1</v>
      </c>
      <c r="BI115" s="117">
        <v>1</v>
      </c>
    </row>
    <row r="116" spans="8:61" s="229" customFormat="1" x14ac:dyDescent="0.35">
      <c r="H116" s="33">
        <v>113</v>
      </c>
      <c r="I116" s="228">
        <v>1000</v>
      </c>
      <c r="J116" s="228">
        <v>1000</v>
      </c>
      <c r="K116" s="228">
        <v>1000</v>
      </c>
      <c r="L116" s="228">
        <v>1000</v>
      </c>
      <c r="M116" s="228">
        <v>1000</v>
      </c>
      <c r="O116" s="33">
        <v>113</v>
      </c>
      <c r="P116" s="228">
        <v>2</v>
      </c>
      <c r="Q116" s="228">
        <v>2</v>
      </c>
      <c r="R116" s="228">
        <v>2</v>
      </c>
      <c r="S116" s="228">
        <v>2</v>
      </c>
      <c r="T116" s="228">
        <v>2</v>
      </c>
      <c r="U116" s="228">
        <v>2</v>
      </c>
      <c r="W116" s="33">
        <v>113</v>
      </c>
      <c r="X116" s="228">
        <v>2</v>
      </c>
      <c r="Y116" s="228">
        <v>2</v>
      </c>
      <c r="Z116" s="228">
        <v>2</v>
      </c>
      <c r="AA116" s="228">
        <v>2</v>
      </c>
      <c r="AB116" s="228">
        <v>2</v>
      </c>
      <c r="AC116" s="228">
        <v>2</v>
      </c>
      <c r="AE116" s="33">
        <v>113</v>
      </c>
      <c r="AF116" s="228">
        <v>2</v>
      </c>
      <c r="AG116" s="228">
        <v>2</v>
      </c>
      <c r="AH116" s="228">
        <v>2</v>
      </c>
      <c r="AI116" s="228">
        <v>2</v>
      </c>
      <c r="AJ116" s="228">
        <v>2</v>
      </c>
      <c r="AK116" s="228">
        <v>2</v>
      </c>
      <c r="AM116" s="33">
        <v>113</v>
      </c>
      <c r="AN116" s="228">
        <v>2</v>
      </c>
      <c r="AO116" s="228">
        <v>2</v>
      </c>
      <c r="AP116" s="228">
        <v>2</v>
      </c>
      <c r="AQ116" s="228">
        <v>2</v>
      </c>
      <c r="AR116" s="228">
        <v>2</v>
      </c>
      <c r="AS116" s="228">
        <v>2</v>
      </c>
      <c r="AU116" s="33">
        <v>113</v>
      </c>
      <c r="AV116" s="228">
        <v>2</v>
      </c>
      <c r="AW116" s="228">
        <v>2</v>
      </c>
      <c r="AX116" s="228">
        <v>2</v>
      </c>
      <c r="AY116" s="228">
        <v>2</v>
      </c>
      <c r="AZ116" s="228">
        <v>2</v>
      </c>
      <c r="BA116" s="228">
        <v>2</v>
      </c>
      <c r="BC116" s="184">
        <v>113</v>
      </c>
      <c r="BD116" s="183" t="s">
        <v>395</v>
      </c>
      <c r="BE116" s="117">
        <v>1</v>
      </c>
      <c r="BF116" s="117">
        <v>1</v>
      </c>
      <c r="BG116" s="117">
        <v>1</v>
      </c>
      <c r="BH116" s="117">
        <v>1</v>
      </c>
      <c r="BI116" s="117">
        <v>1</v>
      </c>
    </row>
    <row r="117" spans="8:61" s="229" customFormat="1" x14ac:dyDescent="0.35">
      <c r="H117" s="33">
        <v>114</v>
      </c>
      <c r="I117" s="228">
        <v>1000</v>
      </c>
      <c r="J117" s="228">
        <v>1000</v>
      </c>
      <c r="K117" s="228">
        <v>1000</v>
      </c>
      <c r="L117" s="228">
        <v>1000</v>
      </c>
      <c r="M117" s="228">
        <v>1000</v>
      </c>
      <c r="O117" s="33">
        <v>114</v>
      </c>
      <c r="P117" s="228">
        <v>2</v>
      </c>
      <c r="Q117" s="228">
        <v>2</v>
      </c>
      <c r="R117" s="228">
        <v>2</v>
      </c>
      <c r="S117" s="228">
        <v>2</v>
      </c>
      <c r="T117" s="228">
        <v>2</v>
      </c>
      <c r="U117" s="228">
        <v>2</v>
      </c>
      <c r="W117" s="33">
        <v>114</v>
      </c>
      <c r="X117" s="228">
        <v>2</v>
      </c>
      <c r="Y117" s="228">
        <v>2</v>
      </c>
      <c r="Z117" s="228">
        <v>2</v>
      </c>
      <c r="AA117" s="228">
        <v>2</v>
      </c>
      <c r="AB117" s="228">
        <v>2</v>
      </c>
      <c r="AC117" s="228">
        <v>2</v>
      </c>
      <c r="AE117" s="33">
        <v>114</v>
      </c>
      <c r="AF117" s="228">
        <v>2</v>
      </c>
      <c r="AG117" s="228">
        <v>2</v>
      </c>
      <c r="AH117" s="228">
        <v>2</v>
      </c>
      <c r="AI117" s="228">
        <v>2</v>
      </c>
      <c r="AJ117" s="228">
        <v>2</v>
      </c>
      <c r="AK117" s="228">
        <v>2</v>
      </c>
      <c r="AM117" s="33">
        <v>114</v>
      </c>
      <c r="AN117" s="228">
        <v>2</v>
      </c>
      <c r="AO117" s="228">
        <v>2</v>
      </c>
      <c r="AP117" s="228">
        <v>2</v>
      </c>
      <c r="AQ117" s="228">
        <v>2</v>
      </c>
      <c r="AR117" s="228">
        <v>2</v>
      </c>
      <c r="AS117" s="228">
        <v>2</v>
      </c>
      <c r="AU117" s="33">
        <v>114</v>
      </c>
      <c r="AV117" s="228">
        <v>2</v>
      </c>
      <c r="AW117" s="228">
        <v>2</v>
      </c>
      <c r="AX117" s="228">
        <v>2</v>
      </c>
      <c r="AY117" s="228">
        <v>2</v>
      </c>
      <c r="AZ117" s="228">
        <v>2</v>
      </c>
      <c r="BA117" s="228">
        <v>2</v>
      </c>
      <c r="BC117" s="184">
        <v>114</v>
      </c>
      <c r="BD117" s="183" t="s">
        <v>395</v>
      </c>
      <c r="BE117" s="117">
        <v>1</v>
      </c>
      <c r="BF117" s="117">
        <v>1</v>
      </c>
      <c r="BG117" s="117">
        <v>1</v>
      </c>
      <c r="BH117" s="117">
        <v>1</v>
      </c>
      <c r="BI117" s="117">
        <v>1</v>
      </c>
    </row>
    <row r="118" spans="8:61" s="229" customFormat="1" x14ac:dyDescent="0.35">
      <c r="H118" s="33">
        <v>115</v>
      </c>
      <c r="I118" s="228">
        <v>1000</v>
      </c>
      <c r="J118" s="228">
        <v>1000</v>
      </c>
      <c r="K118" s="228">
        <v>1000</v>
      </c>
      <c r="L118" s="228">
        <v>1000</v>
      </c>
      <c r="M118" s="228">
        <v>1000</v>
      </c>
      <c r="O118" s="33">
        <v>115</v>
      </c>
      <c r="P118" s="228">
        <v>2</v>
      </c>
      <c r="Q118" s="228">
        <v>2</v>
      </c>
      <c r="R118" s="228">
        <v>2</v>
      </c>
      <c r="S118" s="228">
        <v>2</v>
      </c>
      <c r="T118" s="228">
        <v>2</v>
      </c>
      <c r="U118" s="228">
        <v>2</v>
      </c>
      <c r="W118" s="33">
        <v>115</v>
      </c>
      <c r="X118" s="228">
        <v>2</v>
      </c>
      <c r="Y118" s="228">
        <v>2</v>
      </c>
      <c r="Z118" s="228">
        <v>2</v>
      </c>
      <c r="AA118" s="228">
        <v>2</v>
      </c>
      <c r="AB118" s="228">
        <v>2</v>
      </c>
      <c r="AC118" s="228">
        <v>2</v>
      </c>
      <c r="AE118" s="33">
        <v>115</v>
      </c>
      <c r="AF118" s="228">
        <v>2</v>
      </c>
      <c r="AG118" s="228">
        <v>2</v>
      </c>
      <c r="AH118" s="228">
        <v>2</v>
      </c>
      <c r="AI118" s="228">
        <v>2</v>
      </c>
      <c r="AJ118" s="228">
        <v>2</v>
      </c>
      <c r="AK118" s="228">
        <v>2</v>
      </c>
      <c r="AM118" s="33">
        <v>115</v>
      </c>
      <c r="AN118" s="228">
        <v>2</v>
      </c>
      <c r="AO118" s="228">
        <v>2</v>
      </c>
      <c r="AP118" s="228">
        <v>2</v>
      </c>
      <c r="AQ118" s="228">
        <v>2</v>
      </c>
      <c r="AR118" s="228">
        <v>2</v>
      </c>
      <c r="AS118" s="228">
        <v>2</v>
      </c>
      <c r="AU118" s="33">
        <v>115</v>
      </c>
      <c r="AV118" s="228">
        <v>2</v>
      </c>
      <c r="AW118" s="228">
        <v>2</v>
      </c>
      <c r="AX118" s="228">
        <v>2</v>
      </c>
      <c r="AY118" s="228">
        <v>2</v>
      </c>
      <c r="AZ118" s="228">
        <v>2</v>
      </c>
      <c r="BA118" s="228">
        <v>2</v>
      </c>
      <c r="BC118" s="184">
        <v>115</v>
      </c>
      <c r="BD118" s="183" t="s">
        <v>395</v>
      </c>
      <c r="BE118" s="117">
        <v>1</v>
      </c>
      <c r="BF118" s="117">
        <v>1</v>
      </c>
      <c r="BG118" s="117">
        <v>1</v>
      </c>
      <c r="BH118" s="117">
        <v>1</v>
      </c>
      <c r="BI118" s="117">
        <v>1</v>
      </c>
    </row>
    <row r="119" spans="8:61" s="229" customFormat="1" x14ac:dyDescent="0.35">
      <c r="H119" s="33">
        <v>116</v>
      </c>
      <c r="I119" s="228">
        <v>1000</v>
      </c>
      <c r="J119" s="228">
        <v>1000</v>
      </c>
      <c r="K119" s="228">
        <v>1000</v>
      </c>
      <c r="L119" s="228">
        <v>1000</v>
      </c>
      <c r="M119" s="228">
        <v>1000</v>
      </c>
      <c r="O119" s="33">
        <v>116</v>
      </c>
      <c r="P119" s="228">
        <v>2</v>
      </c>
      <c r="Q119" s="228">
        <v>2</v>
      </c>
      <c r="R119" s="228">
        <v>2</v>
      </c>
      <c r="S119" s="228">
        <v>2</v>
      </c>
      <c r="T119" s="228">
        <v>2</v>
      </c>
      <c r="U119" s="228">
        <v>2</v>
      </c>
      <c r="W119" s="33">
        <v>116</v>
      </c>
      <c r="X119" s="228">
        <v>2</v>
      </c>
      <c r="Y119" s="228">
        <v>2</v>
      </c>
      <c r="Z119" s="228">
        <v>2</v>
      </c>
      <c r="AA119" s="228">
        <v>2</v>
      </c>
      <c r="AB119" s="228">
        <v>2</v>
      </c>
      <c r="AC119" s="228">
        <v>2</v>
      </c>
      <c r="AE119" s="33">
        <v>116</v>
      </c>
      <c r="AF119" s="228">
        <v>2</v>
      </c>
      <c r="AG119" s="228">
        <v>2</v>
      </c>
      <c r="AH119" s="228">
        <v>2</v>
      </c>
      <c r="AI119" s="228">
        <v>2</v>
      </c>
      <c r="AJ119" s="228">
        <v>2</v>
      </c>
      <c r="AK119" s="228">
        <v>2</v>
      </c>
      <c r="AM119" s="33">
        <v>116</v>
      </c>
      <c r="AN119" s="228">
        <v>2</v>
      </c>
      <c r="AO119" s="228">
        <v>2</v>
      </c>
      <c r="AP119" s="228">
        <v>2</v>
      </c>
      <c r="AQ119" s="228">
        <v>2</v>
      </c>
      <c r="AR119" s="228">
        <v>2</v>
      </c>
      <c r="AS119" s="228">
        <v>2</v>
      </c>
      <c r="AU119" s="33">
        <v>116</v>
      </c>
      <c r="AV119" s="228">
        <v>2</v>
      </c>
      <c r="AW119" s="228">
        <v>2</v>
      </c>
      <c r="AX119" s="228">
        <v>2</v>
      </c>
      <c r="AY119" s="228">
        <v>2</v>
      </c>
      <c r="AZ119" s="228">
        <v>2</v>
      </c>
      <c r="BA119" s="228">
        <v>2</v>
      </c>
      <c r="BC119" s="184">
        <v>116</v>
      </c>
      <c r="BD119" s="183" t="s">
        <v>395</v>
      </c>
      <c r="BE119" s="117">
        <v>1</v>
      </c>
      <c r="BF119" s="117">
        <v>1</v>
      </c>
      <c r="BG119" s="117">
        <v>1</v>
      </c>
      <c r="BH119" s="117">
        <v>1</v>
      </c>
      <c r="BI119" s="117">
        <v>1</v>
      </c>
    </row>
    <row r="120" spans="8:61" s="229" customFormat="1" x14ac:dyDescent="0.35">
      <c r="H120" s="33">
        <v>117</v>
      </c>
      <c r="I120" s="228">
        <v>1000</v>
      </c>
      <c r="J120" s="228">
        <v>1000</v>
      </c>
      <c r="K120" s="228">
        <v>1000</v>
      </c>
      <c r="L120" s="228">
        <v>1000</v>
      </c>
      <c r="M120" s="228">
        <v>1000</v>
      </c>
      <c r="O120" s="33">
        <v>117</v>
      </c>
      <c r="P120" s="228">
        <v>2</v>
      </c>
      <c r="Q120" s="228">
        <v>2</v>
      </c>
      <c r="R120" s="228">
        <v>2</v>
      </c>
      <c r="S120" s="228">
        <v>2</v>
      </c>
      <c r="T120" s="228">
        <v>2</v>
      </c>
      <c r="U120" s="228">
        <v>2</v>
      </c>
      <c r="W120" s="33">
        <v>117</v>
      </c>
      <c r="X120" s="228">
        <v>2</v>
      </c>
      <c r="Y120" s="228">
        <v>2</v>
      </c>
      <c r="Z120" s="228">
        <v>2</v>
      </c>
      <c r="AA120" s="228">
        <v>2</v>
      </c>
      <c r="AB120" s="228">
        <v>2</v>
      </c>
      <c r="AC120" s="228">
        <v>2</v>
      </c>
      <c r="AE120" s="33">
        <v>117</v>
      </c>
      <c r="AF120" s="228">
        <v>2</v>
      </c>
      <c r="AG120" s="228">
        <v>2</v>
      </c>
      <c r="AH120" s="228">
        <v>2</v>
      </c>
      <c r="AI120" s="228">
        <v>2</v>
      </c>
      <c r="AJ120" s="228">
        <v>2</v>
      </c>
      <c r="AK120" s="228">
        <v>2</v>
      </c>
      <c r="AM120" s="33">
        <v>117</v>
      </c>
      <c r="AN120" s="228">
        <v>2</v>
      </c>
      <c r="AO120" s="228">
        <v>2</v>
      </c>
      <c r="AP120" s="228">
        <v>2</v>
      </c>
      <c r="AQ120" s="228">
        <v>2</v>
      </c>
      <c r="AR120" s="228">
        <v>2</v>
      </c>
      <c r="AS120" s="228">
        <v>2</v>
      </c>
      <c r="AU120" s="33">
        <v>117</v>
      </c>
      <c r="AV120" s="228">
        <v>2</v>
      </c>
      <c r="AW120" s="228">
        <v>2</v>
      </c>
      <c r="AX120" s="228">
        <v>2</v>
      </c>
      <c r="AY120" s="228">
        <v>2</v>
      </c>
      <c r="AZ120" s="228">
        <v>2</v>
      </c>
      <c r="BA120" s="228">
        <v>2</v>
      </c>
      <c r="BC120" s="184">
        <v>117</v>
      </c>
      <c r="BD120" s="183" t="s">
        <v>395</v>
      </c>
      <c r="BE120" s="117">
        <v>1</v>
      </c>
      <c r="BF120" s="117">
        <v>1</v>
      </c>
      <c r="BG120" s="117">
        <v>1</v>
      </c>
      <c r="BH120" s="117">
        <v>1</v>
      </c>
      <c r="BI120" s="117">
        <v>1</v>
      </c>
    </row>
    <row r="121" spans="8:61" s="229" customFormat="1" x14ac:dyDescent="0.35">
      <c r="H121" s="33">
        <v>118</v>
      </c>
      <c r="I121" s="228">
        <v>1000</v>
      </c>
      <c r="J121" s="228">
        <v>1000</v>
      </c>
      <c r="K121" s="228">
        <v>1000</v>
      </c>
      <c r="L121" s="228">
        <v>1000</v>
      </c>
      <c r="M121" s="228">
        <v>1000</v>
      </c>
      <c r="O121" s="33">
        <v>118</v>
      </c>
      <c r="P121" s="228">
        <v>2</v>
      </c>
      <c r="Q121" s="228">
        <v>2</v>
      </c>
      <c r="R121" s="228">
        <v>2</v>
      </c>
      <c r="S121" s="228">
        <v>2</v>
      </c>
      <c r="T121" s="228">
        <v>2</v>
      </c>
      <c r="U121" s="228">
        <v>2</v>
      </c>
      <c r="W121" s="33">
        <v>118</v>
      </c>
      <c r="X121" s="228">
        <v>2</v>
      </c>
      <c r="Y121" s="228">
        <v>2</v>
      </c>
      <c r="Z121" s="228">
        <v>2</v>
      </c>
      <c r="AA121" s="228">
        <v>2</v>
      </c>
      <c r="AB121" s="228">
        <v>2</v>
      </c>
      <c r="AC121" s="228">
        <v>2</v>
      </c>
      <c r="AE121" s="33">
        <v>118</v>
      </c>
      <c r="AF121" s="228">
        <v>2</v>
      </c>
      <c r="AG121" s="228">
        <v>2</v>
      </c>
      <c r="AH121" s="228">
        <v>2</v>
      </c>
      <c r="AI121" s="228">
        <v>2</v>
      </c>
      <c r="AJ121" s="228">
        <v>2</v>
      </c>
      <c r="AK121" s="228">
        <v>2</v>
      </c>
      <c r="AM121" s="33">
        <v>118</v>
      </c>
      <c r="AN121" s="228">
        <v>2</v>
      </c>
      <c r="AO121" s="228">
        <v>2</v>
      </c>
      <c r="AP121" s="228">
        <v>2</v>
      </c>
      <c r="AQ121" s="228">
        <v>2</v>
      </c>
      <c r="AR121" s="228">
        <v>2</v>
      </c>
      <c r="AS121" s="228">
        <v>2</v>
      </c>
      <c r="AU121" s="33">
        <v>118</v>
      </c>
      <c r="AV121" s="228">
        <v>2</v>
      </c>
      <c r="AW121" s="228">
        <v>2</v>
      </c>
      <c r="AX121" s="228">
        <v>2</v>
      </c>
      <c r="AY121" s="228">
        <v>2</v>
      </c>
      <c r="AZ121" s="228">
        <v>2</v>
      </c>
      <c r="BA121" s="228">
        <v>2</v>
      </c>
      <c r="BC121" s="184">
        <v>118</v>
      </c>
      <c r="BD121" s="183" t="s">
        <v>395</v>
      </c>
      <c r="BE121" s="117">
        <v>1</v>
      </c>
      <c r="BF121" s="117">
        <v>1</v>
      </c>
      <c r="BG121" s="117">
        <v>1</v>
      </c>
      <c r="BH121" s="117">
        <v>1</v>
      </c>
      <c r="BI121" s="117">
        <v>1</v>
      </c>
    </row>
    <row r="122" spans="8:61" s="229" customFormat="1" x14ac:dyDescent="0.35">
      <c r="H122" s="33">
        <v>119</v>
      </c>
      <c r="I122" s="228">
        <v>1000</v>
      </c>
      <c r="J122" s="228">
        <v>1000</v>
      </c>
      <c r="K122" s="228">
        <v>1000</v>
      </c>
      <c r="L122" s="228">
        <v>1000</v>
      </c>
      <c r="M122" s="228">
        <v>1000</v>
      </c>
      <c r="O122" s="33">
        <v>119</v>
      </c>
      <c r="P122" s="228">
        <v>2</v>
      </c>
      <c r="Q122" s="228">
        <v>2</v>
      </c>
      <c r="R122" s="228">
        <v>2</v>
      </c>
      <c r="S122" s="228">
        <v>2</v>
      </c>
      <c r="T122" s="228">
        <v>2</v>
      </c>
      <c r="U122" s="228">
        <v>2</v>
      </c>
      <c r="W122" s="33">
        <v>119</v>
      </c>
      <c r="X122" s="228">
        <v>2</v>
      </c>
      <c r="Y122" s="228">
        <v>2</v>
      </c>
      <c r="Z122" s="228">
        <v>2</v>
      </c>
      <c r="AA122" s="228">
        <v>2</v>
      </c>
      <c r="AB122" s="228">
        <v>2</v>
      </c>
      <c r="AC122" s="228">
        <v>2</v>
      </c>
      <c r="AE122" s="33">
        <v>119</v>
      </c>
      <c r="AF122" s="228">
        <v>2</v>
      </c>
      <c r="AG122" s="228">
        <v>2</v>
      </c>
      <c r="AH122" s="228">
        <v>2</v>
      </c>
      <c r="AI122" s="228">
        <v>2</v>
      </c>
      <c r="AJ122" s="228">
        <v>2</v>
      </c>
      <c r="AK122" s="228">
        <v>2</v>
      </c>
      <c r="AM122" s="33">
        <v>119</v>
      </c>
      <c r="AN122" s="228">
        <v>2</v>
      </c>
      <c r="AO122" s="228">
        <v>2</v>
      </c>
      <c r="AP122" s="228">
        <v>2</v>
      </c>
      <c r="AQ122" s="228">
        <v>2</v>
      </c>
      <c r="AR122" s="228">
        <v>2</v>
      </c>
      <c r="AS122" s="228">
        <v>2</v>
      </c>
      <c r="AU122" s="33">
        <v>119</v>
      </c>
      <c r="AV122" s="228">
        <v>2</v>
      </c>
      <c r="AW122" s="228">
        <v>2</v>
      </c>
      <c r="AX122" s="228">
        <v>2</v>
      </c>
      <c r="AY122" s="228">
        <v>2</v>
      </c>
      <c r="AZ122" s="228">
        <v>2</v>
      </c>
      <c r="BA122" s="228">
        <v>2</v>
      </c>
      <c r="BC122" s="184">
        <v>119</v>
      </c>
      <c r="BD122" s="183" t="s">
        <v>395</v>
      </c>
      <c r="BE122" s="117">
        <v>1</v>
      </c>
      <c r="BF122" s="117">
        <v>1</v>
      </c>
      <c r="BG122" s="117">
        <v>1</v>
      </c>
      <c r="BH122" s="117">
        <v>1</v>
      </c>
      <c r="BI122" s="117">
        <v>1</v>
      </c>
    </row>
    <row r="123" spans="8:61" s="229" customFormat="1" x14ac:dyDescent="0.35">
      <c r="H123" s="33">
        <v>120</v>
      </c>
      <c r="I123" s="228">
        <v>1000</v>
      </c>
      <c r="J123" s="228">
        <v>1000</v>
      </c>
      <c r="K123" s="228">
        <v>1000</v>
      </c>
      <c r="L123" s="228">
        <v>1000</v>
      </c>
      <c r="M123" s="228">
        <v>1000</v>
      </c>
      <c r="O123" s="33">
        <v>120</v>
      </c>
      <c r="P123" s="228">
        <v>2</v>
      </c>
      <c r="Q123" s="228">
        <v>2</v>
      </c>
      <c r="R123" s="228">
        <v>2</v>
      </c>
      <c r="S123" s="228">
        <v>2</v>
      </c>
      <c r="T123" s="228">
        <v>2</v>
      </c>
      <c r="U123" s="228">
        <v>2</v>
      </c>
      <c r="W123" s="33">
        <v>120</v>
      </c>
      <c r="X123" s="228">
        <v>2</v>
      </c>
      <c r="Y123" s="228">
        <v>2</v>
      </c>
      <c r="Z123" s="228">
        <v>2</v>
      </c>
      <c r="AA123" s="228">
        <v>2</v>
      </c>
      <c r="AB123" s="228">
        <v>2</v>
      </c>
      <c r="AC123" s="228">
        <v>2</v>
      </c>
      <c r="AE123" s="33">
        <v>120</v>
      </c>
      <c r="AF123" s="228">
        <v>2</v>
      </c>
      <c r="AG123" s="228">
        <v>2</v>
      </c>
      <c r="AH123" s="228">
        <v>2</v>
      </c>
      <c r="AI123" s="228">
        <v>2</v>
      </c>
      <c r="AJ123" s="228">
        <v>2</v>
      </c>
      <c r="AK123" s="228">
        <v>2</v>
      </c>
      <c r="AM123" s="33">
        <v>120</v>
      </c>
      <c r="AN123" s="228">
        <v>2</v>
      </c>
      <c r="AO123" s="228">
        <v>2</v>
      </c>
      <c r="AP123" s="228">
        <v>2</v>
      </c>
      <c r="AQ123" s="228">
        <v>2</v>
      </c>
      <c r="AR123" s="228">
        <v>2</v>
      </c>
      <c r="AS123" s="228">
        <v>2</v>
      </c>
      <c r="AU123" s="33">
        <v>120</v>
      </c>
      <c r="AV123" s="228">
        <v>2</v>
      </c>
      <c r="AW123" s="228">
        <v>2</v>
      </c>
      <c r="AX123" s="228">
        <v>2</v>
      </c>
      <c r="AY123" s="228">
        <v>2</v>
      </c>
      <c r="AZ123" s="228">
        <v>2</v>
      </c>
      <c r="BA123" s="228">
        <v>2</v>
      </c>
      <c r="BC123" s="184">
        <v>120</v>
      </c>
      <c r="BD123" s="183" t="s">
        <v>395</v>
      </c>
      <c r="BE123" s="117">
        <v>1</v>
      </c>
      <c r="BF123" s="117">
        <v>1</v>
      </c>
      <c r="BG123" s="117">
        <v>1</v>
      </c>
      <c r="BH123" s="117">
        <v>1</v>
      </c>
      <c r="BI123" s="117">
        <v>1</v>
      </c>
    </row>
    <row r="124" spans="8:61" s="229" customFormat="1" x14ac:dyDescent="0.35">
      <c r="H124" s="33">
        <v>121</v>
      </c>
      <c r="I124" s="228">
        <v>1000</v>
      </c>
      <c r="J124" s="228">
        <v>1000</v>
      </c>
      <c r="K124" s="228">
        <v>1000</v>
      </c>
      <c r="L124" s="228">
        <v>1000</v>
      </c>
      <c r="M124" s="228">
        <v>1000</v>
      </c>
      <c r="O124" s="33">
        <v>121</v>
      </c>
      <c r="P124" s="228">
        <v>2</v>
      </c>
      <c r="Q124" s="228">
        <v>2</v>
      </c>
      <c r="R124" s="228">
        <v>2</v>
      </c>
      <c r="S124" s="228">
        <v>2</v>
      </c>
      <c r="T124" s="228">
        <v>2</v>
      </c>
      <c r="U124" s="228">
        <v>2</v>
      </c>
      <c r="W124" s="33">
        <v>121</v>
      </c>
      <c r="X124" s="228">
        <v>2</v>
      </c>
      <c r="Y124" s="228">
        <v>2</v>
      </c>
      <c r="Z124" s="228">
        <v>2</v>
      </c>
      <c r="AA124" s="228">
        <v>2</v>
      </c>
      <c r="AB124" s="228">
        <v>2</v>
      </c>
      <c r="AC124" s="228">
        <v>2</v>
      </c>
      <c r="AE124" s="33">
        <v>121</v>
      </c>
      <c r="AF124" s="228">
        <v>2</v>
      </c>
      <c r="AG124" s="228">
        <v>2</v>
      </c>
      <c r="AH124" s="228">
        <v>2</v>
      </c>
      <c r="AI124" s="228">
        <v>2</v>
      </c>
      <c r="AJ124" s="228">
        <v>2</v>
      </c>
      <c r="AK124" s="228">
        <v>2</v>
      </c>
      <c r="AM124" s="33">
        <v>121</v>
      </c>
      <c r="AN124" s="228">
        <v>2</v>
      </c>
      <c r="AO124" s="228">
        <v>2</v>
      </c>
      <c r="AP124" s="228">
        <v>2</v>
      </c>
      <c r="AQ124" s="228">
        <v>2</v>
      </c>
      <c r="AR124" s="228">
        <v>2</v>
      </c>
      <c r="AS124" s="228">
        <v>2</v>
      </c>
      <c r="AU124" s="33">
        <v>121</v>
      </c>
      <c r="AV124" s="228">
        <v>2</v>
      </c>
      <c r="AW124" s="228">
        <v>2</v>
      </c>
      <c r="AX124" s="228">
        <v>2</v>
      </c>
      <c r="AY124" s="228">
        <v>2</v>
      </c>
      <c r="AZ124" s="228">
        <v>2</v>
      </c>
      <c r="BA124" s="228">
        <v>2</v>
      </c>
      <c r="BC124" s="184">
        <v>121</v>
      </c>
      <c r="BD124" s="183" t="s">
        <v>395</v>
      </c>
      <c r="BE124" s="117">
        <v>1</v>
      </c>
      <c r="BF124" s="117">
        <v>1</v>
      </c>
      <c r="BG124" s="117">
        <v>1</v>
      </c>
      <c r="BH124" s="117">
        <v>1</v>
      </c>
      <c r="BI124" s="117">
        <v>1</v>
      </c>
    </row>
    <row r="125" spans="8:61" s="229" customFormat="1" x14ac:dyDescent="0.35">
      <c r="H125" s="33">
        <v>122</v>
      </c>
      <c r="I125" s="228">
        <v>1000</v>
      </c>
      <c r="J125" s="228">
        <v>1000</v>
      </c>
      <c r="K125" s="228">
        <v>1000</v>
      </c>
      <c r="L125" s="228">
        <v>1000</v>
      </c>
      <c r="M125" s="228">
        <v>1000</v>
      </c>
      <c r="O125" s="33">
        <v>122</v>
      </c>
      <c r="P125" s="228">
        <v>2</v>
      </c>
      <c r="Q125" s="228">
        <v>2</v>
      </c>
      <c r="R125" s="228">
        <v>2</v>
      </c>
      <c r="S125" s="228">
        <v>2</v>
      </c>
      <c r="T125" s="228">
        <v>2</v>
      </c>
      <c r="U125" s="228">
        <v>2</v>
      </c>
      <c r="W125" s="33">
        <v>122</v>
      </c>
      <c r="X125" s="228">
        <v>2</v>
      </c>
      <c r="Y125" s="228">
        <v>2</v>
      </c>
      <c r="Z125" s="228">
        <v>2</v>
      </c>
      <c r="AA125" s="228">
        <v>2</v>
      </c>
      <c r="AB125" s="228">
        <v>2</v>
      </c>
      <c r="AC125" s="228">
        <v>2</v>
      </c>
      <c r="AE125" s="33">
        <v>122</v>
      </c>
      <c r="AF125" s="228">
        <v>2</v>
      </c>
      <c r="AG125" s="228">
        <v>2</v>
      </c>
      <c r="AH125" s="228">
        <v>2</v>
      </c>
      <c r="AI125" s="228">
        <v>2</v>
      </c>
      <c r="AJ125" s="228">
        <v>2</v>
      </c>
      <c r="AK125" s="228">
        <v>2</v>
      </c>
      <c r="AM125" s="33">
        <v>122</v>
      </c>
      <c r="AN125" s="228">
        <v>2</v>
      </c>
      <c r="AO125" s="228">
        <v>2</v>
      </c>
      <c r="AP125" s="228">
        <v>2</v>
      </c>
      <c r="AQ125" s="228">
        <v>2</v>
      </c>
      <c r="AR125" s="228">
        <v>2</v>
      </c>
      <c r="AS125" s="228">
        <v>2</v>
      </c>
      <c r="AU125" s="33">
        <v>122</v>
      </c>
      <c r="AV125" s="228">
        <v>2</v>
      </c>
      <c r="AW125" s="228">
        <v>2</v>
      </c>
      <c r="AX125" s="228">
        <v>2</v>
      </c>
      <c r="AY125" s="228">
        <v>2</v>
      </c>
      <c r="AZ125" s="228">
        <v>2</v>
      </c>
      <c r="BA125" s="228">
        <v>2</v>
      </c>
      <c r="BC125" s="184">
        <v>122</v>
      </c>
      <c r="BD125" s="183" t="s">
        <v>395</v>
      </c>
      <c r="BE125" s="117">
        <v>1</v>
      </c>
      <c r="BF125" s="117">
        <v>1</v>
      </c>
      <c r="BG125" s="117">
        <v>1</v>
      </c>
      <c r="BH125" s="117">
        <v>1</v>
      </c>
      <c r="BI125" s="117">
        <v>1</v>
      </c>
    </row>
    <row r="126" spans="8:61" s="229" customFormat="1" x14ac:dyDescent="0.35">
      <c r="H126" s="33">
        <v>123</v>
      </c>
      <c r="I126" s="228">
        <v>1000</v>
      </c>
      <c r="J126" s="228">
        <v>1000</v>
      </c>
      <c r="K126" s="228">
        <v>1000</v>
      </c>
      <c r="L126" s="228">
        <v>1000</v>
      </c>
      <c r="M126" s="228">
        <v>1000</v>
      </c>
      <c r="O126" s="33">
        <v>123</v>
      </c>
      <c r="P126" s="228">
        <v>2</v>
      </c>
      <c r="Q126" s="228">
        <v>2</v>
      </c>
      <c r="R126" s="228">
        <v>2</v>
      </c>
      <c r="S126" s="228">
        <v>2</v>
      </c>
      <c r="T126" s="228">
        <v>2</v>
      </c>
      <c r="U126" s="228">
        <v>2</v>
      </c>
      <c r="W126" s="33">
        <v>123</v>
      </c>
      <c r="X126" s="228">
        <v>2</v>
      </c>
      <c r="Y126" s="228">
        <v>2</v>
      </c>
      <c r="Z126" s="228">
        <v>2</v>
      </c>
      <c r="AA126" s="228">
        <v>2</v>
      </c>
      <c r="AB126" s="228">
        <v>2</v>
      </c>
      <c r="AC126" s="228">
        <v>2</v>
      </c>
      <c r="AE126" s="33">
        <v>123</v>
      </c>
      <c r="AF126" s="228">
        <v>2</v>
      </c>
      <c r="AG126" s="228">
        <v>2</v>
      </c>
      <c r="AH126" s="228">
        <v>2</v>
      </c>
      <c r="AI126" s="228">
        <v>2</v>
      </c>
      <c r="AJ126" s="228">
        <v>2</v>
      </c>
      <c r="AK126" s="228">
        <v>2</v>
      </c>
      <c r="AM126" s="33">
        <v>123</v>
      </c>
      <c r="AN126" s="228">
        <v>2</v>
      </c>
      <c r="AO126" s="228">
        <v>2</v>
      </c>
      <c r="AP126" s="228">
        <v>2</v>
      </c>
      <c r="AQ126" s="228">
        <v>2</v>
      </c>
      <c r="AR126" s="228">
        <v>2</v>
      </c>
      <c r="AS126" s="228">
        <v>2</v>
      </c>
      <c r="AU126" s="33">
        <v>123</v>
      </c>
      <c r="AV126" s="228">
        <v>2</v>
      </c>
      <c r="AW126" s="228">
        <v>2</v>
      </c>
      <c r="AX126" s="228">
        <v>2</v>
      </c>
      <c r="AY126" s="228">
        <v>2</v>
      </c>
      <c r="AZ126" s="228">
        <v>2</v>
      </c>
      <c r="BA126" s="228">
        <v>2</v>
      </c>
      <c r="BC126" s="184">
        <v>123</v>
      </c>
      <c r="BD126" s="183" t="s">
        <v>395</v>
      </c>
      <c r="BE126" s="117">
        <v>1</v>
      </c>
      <c r="BF126" s="117">
        <v>1</v>
      </c>
      <c r="BG126" s="117">
        <v>1</v>
      </c>
      <c r="BH126" s="117">
        <v>1</v>
      </c>
      <c r="BI126" s="117">
        <v>1</v>
      </c>
    </row>
    <row r="127" spans="8:61" s="229" customFormat="1" x14ac:dyDescent="0.35">
      <c r="H127" s="33">
        <v>124</v>
      </c>
      <c r="I127" s="228">
        <v>1000</v>
      </c>
      <c r="J127" s="228">
        <v>1000</v>
      </c>
      <c r="K127" s="228">
        <v>1000</v>
      </c>
      <c r="L127" s="228">
        <v>1000</v>
      </c>
      <c r="M127" s="228">
        <v>1000</v>
      </c>
      <c r="O127" s="33">
        <v>124</v>
      </c>
      <c r="P127" s="228">
        <v>2</v>
      </c>
      <c r="Q127" s="228">
        <v>2</v>
      </c>
      <c r="R127" s="228">
        <v>2</v>
      </c>
      <c r="S127" s="228">
        <v>2</v>
      </c>
      <c r="T127" s="228">
        <v>2</v>
      </c>
      <c r="U127" s="228">
        <v>2</v>
      </c>
      <c r="W127" s="33">
        <v>124</v>
      </c>
      <c r="X127" s="228">
        <v>2</v>
      </c>
      <c r="Y127" s="228">
        <v>2</v>
      </c>
      <c r="Z127" s="228">
        <v>2</v>
      </c>
      <c r="AA127" s="228">
        <v>2</v>
      </c>
      <c r="AB127" s="228">
        <v>2</v>
      </c>
      <c r="AC127" s="228">
        <v>2</v>
      </c>
      <c r="AE127" s="33">
        <v>124</v>
      </c>
      <c r="AF127" s="228">
        <v>2</v>
      </c>
      <c r="AG127" s="228">
        <v>2</v>
      </c>
      <c r="AH127" s="228">
        <v>2</v>
      </c>
      <c r="AI127" s="228">
        <v>2</v>
      </c>
      <c r="AJ127" s="228">
        <v>2</v>
      </c>
      <c r="AK127" s="228">
        <v>2</v>
      </c>
      <c r="AM127" s="33">
        <v>124</v>
      </c>
      <c r="AN127" s="228">
        <v>2</v>
      </c>
      <c r="AO127" s="228">
        <v>2</v>
      </c>
      <c r="AP127" s="228">
        <v>2</v>
      </c>
      <c r="AQ127" s="228">
        <v>2</v>
      </c>
      <c r="AR127" s="228">
        <v>2</v>
      </c>
      <c r="AS127" s="228">
        <v>2</v>
      </c>
      <c r="AU127" s="33">
        <v>124</v>
      </c>
      <c r="AV127" s="228">
        <v>2</v>
      </c>
      <c r="AW127" s="228">
        <v>2</v>
      </c>
      <c r="AX127" s="228">
        <v>2</v>
      </c>
      <c r="AY127" s="228">
        <v>2</v>
      </c>
      <c r="AZ127" s="228">
        <v>2</v>
      </c>
      <c r="BA127" s="228">
        <v>2</v>
      </c>
      <c r="BC127" s="184">
        <v>124</v>
      </c>
      <c r="BD127" s="183" t="s">
        <v>395</v>
      </c>
      <c r="BE127" s="117">
        <v>1</v>
      </c>
      <c r="BF127" s="117">
        <v>1</v>
      </c>
      <c r="BG127" s="117">
        <v>1</v>
      </c>
      <c r="BH127" s="117">
        <v>1</v>
      </c>
      <c r="BI127" s="117">
        <v>1</v>
      </c>
    </row>
    <row r="128" spans="8:61" s="229" customFormat="1" x14ac:dyDescent="0.35">
      <c r="H128" s="33">
        <v>125</v>
      </c>
      <c r="I128" s="228">
        <v>1000</v>
      </c>
      <c r="J128" s="228">
        <v>1000</v>
      </c>
      <c r="K128" s="228">
        <v>1000</v>
      </c>
      <c r="L128" s="228">
        <v>1000</v>
      </c>
      <c r="M128" s="228">
        <v>1000</v>
      </c>
      <c r="O128" s="33">
        <v>125</v>
      </c>
      <c r="P128" s="228">
        <v>2</v>
      </c>
      <c r="Q128" s="228">
        <v>2</v>
      </c>
      <c r="R128" s="228">
        <v>2</v>
      </c>
      <c r="S128" s="228">
        <v>2</v>
      </c>
      <c r="T128" s="228">
        <v>2</v>
      </c>
      <c r="U128" s="228">
        <v>2</v>
      </c>
      <c r="W128" s="33">
        <v>125</v>
      </c>
      <c r="X128" s="228">
        <v>2</v>
      </c>
      <c r="Y128" s="228">
        <v>2</v>
      </c>
      <c r="Z128" s="228">
        <v>2</v>
      </c>
      <c r="AA128" s="228">
        <v>2</v>
      </c>
      <c r="AB128" s="228">
        <v>2</v>
      </c>
      <c r="AC128" s="228">
        <v>2</v>
      </c>
      <c r="AE128" s="33">
        <v>125</v>
      </c>
      <c r="AF128" s="228">
        <v>2</v>
      </c>
      <c r="AG128" s="228">
        <v>2</v>
      </c>
      <c r="AH128" s="228">
        <v>2</v>
      </c>
      <c r="AI128" s="228">
        <v>2</v>
      </c>
      <c r="AJ128" s="228">
        <v>2</v>
      </c>
      <c r="AK128" s="228">
        <v>2</v>
      </c>
      <c r="AM128" s="33">
        <v>125</v>
      </c>
      <c r="AN128" s="228">
        <v>2</v>
      </c>
      <c r="AO128" s="228">
        <v>2</v>
      </c>
      <c r="AP128" s="228">
        <v>2</v>
      </c>
      <c r="AQ128" s="228">
        <v>2</v>
      </c>
      <c r="AR128" s="228">
        <v>2</v>
      </c>
      <c r="AS128" s="228">
        <v>2</v>
      </c>
      <c r="AU128" s="33">
        <v>125</v>
      </c>
      <c r="AV128" s="228">
        <v>2</v>
      </c>
      <c r="AW128" s="228">
        <v>2</v>
      </c>
      <c r="AX128" s="228">
        <v>2</v>
      </c>
      <c r="AY128" s="228">
        <v>2</v>
      </c>
      <c r="AZ128" s="228">
        <v>2</v>
      </c>
      <c r="BA128" s="228">
        <v>2</v>
      </c>
      <c r="BC128" s="184">
        <v>125</v>
      </c>
      <c r="BD128" s="183" t="s">
        <v>395</v>
      </c>
      <c r="BE128" s="117">
        <v>1</v>
      </c>
      <c r="BF128" s="117">
        <v>1</v>
      </c>
      <c r="BG128" s="117">
        <v>1</v>
      </c>
      <c r="BH128" s="117">
        <v>1</v>
      </c>
      <c r="BI128" s="117">
        <v>1</v>
      </c>
    </row>
    <row r="129" spans="8:61" s="229" customFormat="1" x14ac:dyDescent="0.35">
      <c r="H129" s="33">
        <v>126</v>
      </c>
      <c r="I129" s="228">
        <v>1000</v>
      </c>
      <c r="J129" s="228">
        <v>1000</v>
      </c>
      <c r="K129" s="228">
        <v>1000</v>
      </c>
      <c r="L129" s="228">
        <v>1000</v>
      </c>
      <c r="M129" s="228">
        <v>1000</v>
      </c>
      <c r="O129" s="33">
        <v>126</v>
      </c>
      <c r="P129" s="228">
        <v>2</v>
      </c>
      <c r="Q129" s="228">
        <v>2</v>
      </c>
      <c r="R129" s="228">
        <v>2</v>
      </c>
      <c r="S129" s="228">
        <v>2</v>
      </c>
      <c r="T129" s="228">
        <v>2</v>
      </c>
      <c r="U129" s="228">
        <v>2</v>
      </c>
      <c r="W129" s="33">
        <v>126</v>
      </c>
      <c r="X129" s="228">
        <v>2</v>
      </c>
      <c r="Y129" s="228">
        <v>2</v>
      </c>
      <c r="Z129" s="228">
        <v>2</v>
      </c>
      <c r="AA129" s="228">
        <v>2</v>
      </c>
      <c r="AB129" s="228">
        <v>2</v>
      </c>
      <c r="AC129" s="228">
        <v>2</v>
      </c>
      <c r="AE129" s="33">
        <v>126</v>
      </c>
      <c r="AF129" s="228">
        <v>2</v>
      </c>
      <c r="AG129" s="228">
        <v>2</v>
      </c>
      <c r="AH129" s="228">
        <v>2</v>
      </c>
      <c r="AI129" s="228">
        <v>2</v>
      </c>
      <c r="AJ129" s="228">
        <v>2</v>
      </c>
      <c r="AK129" s="228">
        <v>2</v>
      </c>
      <c r="AM129" s="33">
        <v>126</v>
      </c>
      <c r="AN129" s="228">
        <v>2</v>
      </c>
      <c r="AO129" s="228">
        <v>2</v>
      </c>
      <c r="AP129" s="228">
        <v>2</v>
      </c>
      <c r="AQ129" s="228">
        <v>2</v>
      </c>
      <c r="AR129" s="228">
        <v>2</v>
      </c>
      <c r="AS129" s="228">
        <v>2</v>
      </c>
      <c r="AU129" s="33">
        <v>126</v>
      </c>
      <c r="AV129" s="228">
        <v>2</v>
      </c>
      <c r="AW129" s="228">
        <v>2</v>
      </c>
      <c r="AX129" s="228">
        <v>2</v>
      </c>
      <c r="AY129" s="228">
        <v>2</v>
      </c>
      <c r="AZ129" s="228">
        <v>2</v>
      </c>
      <c r="BA129" s="228">
        <v>2</v>
      </c>
      <c r="BC129" s="184">
        <v>126</v>
      </c>
      <c r="BD129" s="183" t="s">
        <v>395</v>
      </c>
      <c r="BE129" s="117">
        <v>1</v>
      </c>
      <c r="BF129" s="117">
        <v>1</v>
      </c>
      <c r="BG129" s="117">
        <v>1</v>
      </c>
      <c r="BH129" s="117">
        <v>1</v>
      </c>
      <c r="BI129" s="117">
        <v>1</v>
      </c>
    </row>
    <row r="130" spans="8:61" s="229" customFormat="1" x14ac:dyDescent="0.35">
      <c r="H130" s="33">
        <v>127</v>
      </c>
      <c r="I130" s="228">
        <v>1000</v>
      </c>
      <c r="J130" s="228">
        <v>1000</v>
      </c>
      <c r="K130" s="228">
        <v>1000</v>
      </c>
      <c r="L130" s="228">
        <v>1000</v>
      </c>
      <c r="M130" s="228">
        <v>1000</v>
      </c>
      <c r="O130" s="33">
        <v>127</v>
      </c>
      <c r="P130" s="228">
        <v>2</v>
      </c>
      <c r="Q130" s="228">
        <v>2</v>
      </c>
      <c r="R130" s="228">
        <v>2</v>
      </c>
      <c r="S130" s="228">
        <v>2</v>
      </c>
      <c r="T130" s="228">
        <v>2</v>
      </c>
      <c r="U130" s="228">
        <v>2</v>
      </c>
      <c r="W130" s="33">
        <v>127</v>
      </c>
      <c r="X130" s="228">
        <v>2</v>
      </c>
      <c r="Y130" s="228">
        <v>2</v>
      </c>
      <c r="Z130" s="228">
        <v>2</v>
      </c>
      <c r="AA130" s="228">
        <v>2</v>
      </c>
      <c r="AB130" s="228">
        <v>2</v>
      </c>
      <c r="AC130" s="228">
        <v>2</v>
      </c>
      <c r="AE130" s="33">
        <v>127</v>
      </c>
      <c r="AF130" s="228">
        <v>2</v>
      </c>
      <c r="AG130" s="228">
        <v>2</v>
      </c>
      <c r="AH130" s="228">
        <v>2</v>
      </c>
      <c r="AI130" s="228">
        <v>2</v>
      </c>
      <c r="AJ130" s="228">
        <v>2</v>
      </c>
      <c r="AK130" s="228">
        <v>2</v>
      </c>
      <c r="AM130" s="33">
        <v>127</v>
      </c>
      <c r="AN130" s="228">
        <v>2</v>
      </c>
      <c r="AO130" s="228">
        <v>2</v>
      </c>
      <c r="AP130" s="228">
        <v>2</v>
      </c>
      <c r="AQ130" s="228">
        <v>2</v>
      </c>
      <c r="AR130" s="228">
        <v>2</v>
      </c>
      <c r="AS130" s="228">
        <v>2</v>
      </c>
      <c r="AU130" s="33">
        <v>127</v>
      </c>
      <c r="AV130" s="228">
        <v>2</v>
      </c>
      <c r="AW130" s="228">
        <v>2</v>
      </c>
      <c r="AX130" s="228">
        <v>2</v>
      </c>
      <c r="AY130" s="228">
        <v>2</v>
      </c>
      <c r="AZ130" s="228">
        <v>2</v>
      </c>
      <c r="BA130" s="228">
        <v>2</v>
      </c>
      <c r="BC130" s="184">
        <v>127</v>
      </c>
      <c r="BD130" s="183" t="s">
        <v>395</v>
      </c>
      <c r="BE130" s="117">
        <v>1</v>
      </c>
      <c r="BF130" s="117">
        <v>1</v>
      </c>
      <c r="BG130" s="117">
        <v>1</v>
      </c>
      <c r="BH130" s="117">
        <v>1</v>
      </c>
      <c r="BI130" s="117">
        <v>1</v>
      </c>
    </row>
    <row r="131" spans="8:61" s="229" customFormat="1" x14ac:dyDescent="0.35">
      <c r="H131" s="33">
        <v>128</v>
      </c>
      <c r="I131" s="228">
        <v>1000</v>
      </c>
      <c r="J131" s="228">
        <v>1000</v>
      </c>
      <c r="K131" s="228">
        <v>1000</v>
      </c>
      <c r="L131" s="228">
        <v>1000</v>
      </c>
      <c r="M131" s="228">
        <v>1000</v>
      </c>
      <c r="O131" s="33">
        <v>128</v>
      </c>
      <c r="P131" s="228">
        <v>2</v>
      </c>
      <c r="Q131" s="228">
        <v>2</v>
      </c>
      <c r="R131" s="228">
        <v>2</v>
      </c>
      <c r="S131" s="228">
        <v>2</v>
      </c>
      <c r="T131" s="228">
        <v>2</v>
      </c>
      <c r="U131" s="228">
        <v>2</v>
      </c>
      <c r="W131" s="33">
        <v>128</v>
      </c>
      <c r="X131" s="228">
        <v>2</v>
      </c>
      <c r="Y131" s="228">
        <v>2</v>
      </c>
      <c r="Z131" s="228">
        <v>2</v>
      </c>
      <c r="AA131" s="228">
        <v>2</v>
      </c>
      <c r="AB131" s="228">
        <v>2</v>
      </c>
      <c r="AC131" s="228">
        <v>2</v>
      </c>
      <c r="AE131" s="33">
        <v>128</v>
      </c>
      <c r="AF131" s="228">
        <v>2</v>
      </c>
      <c r="AG131" s="228">
        <v>2</v>
      </c>
      <c r="AH131" s="228">
        <v>2</v>
      </c>
      <c r="AI131" s="228">
        <v>2</v>
      </c>
      <c r="AJ131" s="228">
        <v>2</v>
      </c>
      <c r="AK131" s="228">
        <v>2</v>
      </c>
      <c r="AM131" s="33">
        <v>128</v>
      </c>
      <c r="AN131" s="228">
        <v>2</v>
      </c>
      <c r="AO131" s="228">
        <v>2</v>
      </c>
      <c r="AP131" s="228">
        <v>2</v>
      </c>
      <c r="AQ131" s="228">
        <v>2</v>
      </c>
      <c r="AR131" s="228">
        <v>2</v>
      </c>
      <c r="AS131" s="228">
        <v>2</v>
      </c>
      <c r="AU131" s="33">
        <v>128</v>
      </c>
      <c r="AV131" s="228">
        <v>2</v>
      </c>
      <c r="AW131" s="228">
        <v>2</v>
      </c>
      <c r="AX131" s="228">
        <v>2</v>
      </c>
      <c r="AY131" s="228">
        <v>2</v>
      </c>
      <c r="AZ131" s="228">
        <v>2</v>
      </c>
      <c r="BA131" s="228">
        <v>2</v>
      </c>
      <c r="BC131" s="184">
        <v>128</v>
      </c>
      <c r="BD131" s="183" t="s">
        <v>395</v>
      </c>
      <c r="BE131" s="117">
        <v>1</v>
      </c>
      <c r="BF131" s="117">
        <v>1</v>
      </c>
      <c r="BG131" s="117">
        <v>1</v>
      </c>
      <c r="BH131" s="117">
        <v>1</v>
      </c>
      <c r="BI131" s="117">
        <v>1</v>
      </c>
    </row>
    <row r="132" spans="8:61" s="229" customFormat="1" x14ac:dyDescent="0.35">
      <c r="H132" s="33">
        <v>129</v>
      </c>
      <c r="I132" s="228">
        <v>1000</v>
      </c>
      <c r="J132" s="228">
        <v>1000</v>
      </c>
      <c r="K132" s="228">
        <v>1000</v>
      </c>
      <c r="L132" s="228">
        <v>1000</v>
      </c>
      <c r="M132" s="228">
        <v>1000</v>
      </c>
      <c r="O132" s="33">
        <v>129</v>
      </c>
      <c r="P132" s="228">
        <v>2</v>
      </c>
      <c r="Q132" s="228">
        <v>2</v>
      </c>
      <c r="R132" s="228">
        <v>2</v>
      </c>
      <c r="S132" s="228">
        <v>2</v>
      </c>
      <c r="T132" s="228">
        <v>2</v>
      </c>
      <c r="U132" s="228">
        <v>2</v>
      </c>
      <c r="W132" s="33">
        <v>129</v>
      </c>
      <c r="X132" s="228">
        <v>2</v>
      </c>
      <c r="Y132" s="228">
        <v>2</v>
      </c>
      <c r="Z132" s="228">
        <v>2</v>
      </c>
      <c r="AA132" s="228">
        <v>2</v>
      </c>
      <c r="AB132" s="228">
        <v>2</v>
      </c>
      <c r="AC132" s="228">
        <v>2</v>
      </c>
      <c r="AE132" s="33">
        <v>129</v>
      </c>
      <c r="AF132" s="228">
        <v>2</v>
      </c>
      <c r="AG132" s="228">
        <v>2</v>
      </c>
      <c r="AH132" s="228">
        <v>2</v>
      </c>
      <c r="AI132" s="228">
        <v>2</v>
      </c>
      <c r="AJ132" s="228">
        <v>2</v>
      </c>
      <c r="AK132" s="228">
        <v>2</v>
      </c>
      <c r="AM132" s="33">
        <v>129</v>
      </c>
      <c r="AN132" s="228">
        <v>2</v>
      </c>
      <c r="AO132" s="228">
        <v>2</v>
      </c>
      <c r="AP132" s="228">
        <v>2</v>
      </c>
      <c r="AQ132" s="228">
        <v>2</v>
      </c>
      <c r="AR132" s="228">
        <v>2</v>
      </c>
      <c r="AS132" s="228">
        <v>2</v>
      </c>
      <c r="AU132" s="33">
        <v>129</v>
      </c>
      <c r="AV132" s="228">
        <v>2</v>
      </c>
      <c r="AW132" s="228">
        <v>2</v>
      </c>
      <c r="AX132" s="228">
        <v>2</v>
      </c>
      <c r="AY132" s="228">
        <v>2</v>
      </c>
      <c r="AZ132" s="228">
        <v>2</v>
      </c>
      <c r="BA132" s="228">
        <v>2</v>
      </c>
      <c r="BC132" s="184">
        <v>129</v>
      </c>
      <c r="BD132" s="183" t="s">
        <v>395</v>
      </c>
      <c r="BE132" s="117">
        <v>1</v>
      </c>
      <c r="BF132" s="117">
        <v>1</v>
      </c>
      <c r="BG132" s="117">
        <v>1</v>
      </c>
      <c r="BH132" s="117">
        <v>1</v>
      </c>
      <c r="BI132" s="117">
        <v>1</v>
      </c>
    </row>
    <row r="133" spans="8:61" s="229" customFormat="1" x14ac:dyDescent="0.35">
      <c r="H133" s="33">
        <v>130</v>
      </c>
      <c r="I133" s="228">
        <v>1000</v>
      </c>
      <c r="J133" s="228">
        <v>1000</v>
      </c>
      <c r="K133" s="228">
        <v>1000</v>
      </c>
      <c r="L133" s="228">
        <v>1000</v>
      </c>
      <c r="M133" s="228">
        <v>1000</v>
      </c>
      <c r="O133" s="33">
        <v>130</v>
      </c>
      <c r="P133" s="228">
        <v>2</v>
      </c>
      <c r="Q133" s="228">
        <v>2</v>
      </c>
      <c r="R133" s="228">
        <v>2</v>
      </c>
      <c r="S133" s="228">
        <v>2</v>
      </c>
      <c r="T133" s="228">
        <v>2</v>
      </c>
      <c r="U133" s="228">
        <v>2</v>
      </c>
      <c r="W133" s="33">
        <v>130</v>
      </c>
      <c r="X133" s="228">
        <v>2</v>
      </c>
      <c r="Y133" s="228">
        <v>2</v>
      </c>
      <c r="Z133" s="228">
        <v>2</v>
      </c>
      <c r="AA133" s="228">
        <v>2</v>
      </c>
      <c r="AB133" s="228">
        <v>2</v>
      </c>
      <c r="AC133" s="228">
        <v>2</v>
      </c>
      <c r="AE133" s="33">
        <v>130</v>
      </c>
      <c r="AF133" s="228">
        <v>2</v>
      </c>
      <c r="AG133" s="228">
        <v>2</v>
      </c>
      <c r="AH133" s="228">
        <v>2</v>
      </c>
      <c r="AI133" s="228">
        <v>2</v>
      </c>
      <c r="AJ133" s="228">
        <v>2</v>
      </c>
      <c r="AK133" s="228">
        <v>2</v>
      </c>
      <c r="AM133" s="33">
        <v>130</v>
      </c>
      <c r="AN133" s="228">
        <v>2</v>
      </c>
      <c r="AO133" s="228">
        <v>2</v>
      </c>
      <c r="AP133" s="228">
        <v>2</v>
      </c>
      <c r="AQ133" s="228">
        <v>2</v>
      </c>
      <c r="AR133" s="228">
        <v>2</v>
      </c>
      <c r="AS133" s="228">
        <v>2</v>
      </c>
      <c r="AU133" s="33">
        <v>130</v>
      </c>
      <c r="AV133" s="228">
        <v>2</v>
      </c>
      <c r="AW133" s="228">
        <v>2</v>
      </c>
      <c r="AX133" s="228">
        <v>2</v>
      </c>
      <c r="AY133" s="228">
        <v>2</v>
      </c>
      <c r="AZ133" s="228">
        <v>2</v>
      </c>
      <c r="BA133" s="228">
        <v>2</v>
      </c>
      <c r="BC133" s="184">
        <v>130</v>
      </c>
      <c r="BD133" s="183" t="s">
        <v>395</v>
      </c>
      <c r="BE133" s="117">
        <v>1</v>
      </c>
      <c r="BF133" s="117">
        <v>1</v>
      </c>
      <c r="BG133" s="117">
        <v>1</v>
      </c>
      <c r="BH133" s="117">
        <v>1</v>
      </c>
      <c r="BI133" s="117">
        <v>1</v>
      </c>
    </row>
    <row r="134" spans="8:61" s="229" customFormat="1" x14ac:dyDescent="0.35">
      <c r="H134" s="33">
        <v>131</v>
      </c>
      <c r="I134" s="228">
        <v>1000</v>
      </c>
      <c r="J134" s="228">
        <v>1000</v>
      </c>
      <c r="K134" s="228">
        <v>1000</v>
      </c>
      <c r="L134" s="228">
        <v>1000</v>
      </c>
      <c r="M134" s="228">
        <v>1000</v>
      </c>
      <c r="O134" s="33">
        <v>131</v>
      </c>
      <c r="P134" s="228">
        <v>2</v>
      </c>
      <c r="Q134" s="228">
        <v>2</v>
      </c>
      <c r="R134" s="228">
        <v>2</v>
      </c>
      <c r="S134" s="228">
        <v>2</v>
      </c>
      <c r="T134" s="228">
        <v>2</v>
      </c>
      <c r="U134" s="228">
        <v>2</v>
      </c>
      <c r="W134" s="33">
        <v>131</v>
      </c>
      <c r="X134" s="228">
        <v>2</v>
      </c>
      <c r="Y134" s="228">
        <v>2</v>
      </c>
      <c r="Z134" s="228">
        <v>2</v>
      </c>
      <c r="AA134" s="228">
        <v>2</v>
      </c>
      <c r="AB134" s="228">
        <v>2</v>
      </c>
      <c r="AC134" s="228">
        <v>2</v>
      </c>
      <c r="AE134" s="33">
        <v>131</v>
      </c>
      <c r="AF134" s="228">
        <v>2</v>
      </c>
      <c r="AG134" s="228">
        <v>2</v>
      </c>
      <c r="AH134" s="228">
        <v>2</v>
      </c>
      <c r="AI134" s="228">
        <v>2</v>
      </c>
      <c r="AJ134" s="228">
        <v>2</v>
      </c>
      <c r="AK134" s="228">
        <v>2</v>
      </c>
      <c r="AM134" s="33">
        <v>131</v>
      </c>
      <c r="AN134" s="228">
        <v>2</v>
      </c>
      <c r="AO134" s="228">
        <v>2</v>
      </c>
      <c r="AP134" s="228">
        <v>2</v>
      </c>
      <c r="AQ134" s="228">
        <v>2</v>
      </c>
      <c r="AR134" s="228">
        <v>2</v>
      </c>
      <c r="AS134" s="228">
        <v>2</v>
      </c>
      <c r="AU134" s="33">
        <v>131</v>
      </c>
      <c r="AV134" s="228">
        <v>2</v>
      </c>
      <c r="AW134" s="228">
        <v>2</v>
      </c>
      <c r="AX134" s="228">
        <v>2</v>
      </c>
      <c r="AY134" s="228">
        <v>2</v>
      </c>
      <c r="AZ134" s="228">
        <v>2</v>
      </c>
      <c r="BA134" s="228">
        <v>2</v>
      </c>
      <c r="BC134" s="184">
        <v>131</v>
      </c>
      <c r="BD134" s="183" t="s">
        <v>395</v>
      </c>
      <c r="BE134" s="117">
        <v>1</v>
      </c>
      <c r="BF134" s="117">
        <v>1</v>
      </c>
      <c r="BG134" s="117">
        <v>1</v>
      </c>
      <c r="BH134" s="117">
        <v>1</v>
      </c>
      <c r="BI134" s="117">
        <v>1</v>
      </c>
    </row>
    <row r="135" spans="8:61" s="229" customFormat="1" x14ac:dyDescent="0.35">
      <c r="H135" s="33">
        <v>132</v>
      </c>
      <c r="I135" s="228">
        <v>1000</v>
      </c>
      <c r="J135" s="228">
        <v>1000</v>
      </c>
      <c r="K135" s="228">
        <v>1000</v>
      </c>
      <c r="L135" s="228">
        <v>1000</v>
      </c>
      <c r="M135" s="228">
        <v>1000</v>
      </c>
      <c r="O135" s="33">
        <v>132</v>
      </c>
      <c r="P135" s="228">
        <v>2</v>
      </c>
      <c r="Q135" s="228">
        <v>2</v>
      </c>
      <c r="R135" s="228">
        <v>2</v>
      </c>
      <c r="S135" s="228">
        <v>2</v>
      </c>
      <c r="T135" s="228">
        <v>2</v>
      </c>
      <c r="U135" s="228">
        <v>2</v>
      </c>
      <c r="W135" s="33">
        <v>132</v>
      </c>
      <c r="X135" s="228">
        <v>2</v>
      </c>
      <c r="Y135" s="228">
        <v>2</v>
      </c>
      <c r="Z135" s="228">
        <v>2</v>
      </c>
      <c r="AA135" s="228">
        <v>2</v>
      </c>
      <c r="AB135" s="228">
        <v>2</v>
      </c>
      <c r="AC135" s="228">
        <v>2</v>
      </c>
      <c r="AE135" s="33">
        <v>132</v>
      </c>
      <c r="AF135" s="228">
        <v>2</v>
      </c>
      <c r="AG135" s="228">
        <v>2</v>
      </c>
      <c r="AH135" s="228">
        <v>2</v>
      </c>
      <c r="AI135" s="228">
        <v>2</v>
      </c>
      <c r="AJ135" s="228">
        <v>2</v>
      </c>
      <c r="AK135" s="228">
        <v>2</v>
      </c>
      <c r="AM135" s="33">
        <v>132</v>
      </c>
      <c r="AN135" s="228">
        <v>2</v>
      </c>
      <c r="AO135" s="228">
        <v>2</v>
      </c>
      <c r="AP135" s="228">
        <v>2</v>
      </c>
      <c r="AQ135" s="228">
        <v>2</v>
      </c>
      <c r="AR135" s="228">
        <v>2</v>
      </c>
      <c r="AS135" s="228">
        <v>2</v>
      </c>
      <c r="AU135" s="33">
        <v>132</v>
      </c>
      <c r="AV135" s="228">
        <v>2</v>
      </c>
      <c r="AW135" s="228">
        <v>2</v>
      </c>
      <c r="AX135" s="228">
        <v>2</v>
      </c>
      <c r="AY135" s="228">
        <v>2</v>
      </c>
      <c r="AZ135" s="228">
        <v>2</v>
      </c>
      <c r="BA135" s="228">
        <v>2</v>
      </c>
      <c r="BC135" s="184">
        <v>132</v>
      </c>
      <c r="BD135" s="183" t="s">
        <v>395</v>
      </c>
      <c r="BE135" s="117">
        <v>1</v>
      </c>
      <c r="BF135" s="117">
        <v>1</v>
      </c>
      <c r="BG135" s="117">
        <v>1</v>
      </c>
      <c r="BH135" s="117">
        <v>1</v>
      </c>
      <c r="BI135" s="117">
        <v>1</v>
      </c>
    </row>
    <row r="136" spans="8:61" s="229" customFormat="1" x14ac:dyDescent="0.35">
      <c r="H136" s="33">
        <v>133</v>
      </c>
      <c r="I136" s="228">
        <v>1000</v>
      </c>
      <c r="J136" s="228">
        <v>1000</v>
      </c>
      <c r="K136" s="228">
        <v>1000</v>
      </c>
      <c r="L136" s="228">
        <v>1000</v>
      </c>
      <c r="M136" s="228">
        <v>1000</v>
      </c>
      <c r="O136" s="33">
        <v>133</v>
      </c>
      <c r="P136" s="228">
        <v>2</v>
      </c>
      <c r="Q136" s="228">
        <v>2</v>
      </c>
      <c r="R136" s="228">
        <v>2</v>
      </c>
      <c r="S136" s="228">
        <v>2</v>
      </c>
      <c r="T136" s="228">
        <v>2</v>
      </c>
      <c r="U136" s="228">
        <v>2</v>
      </c>
      <c r="W136" s="33">
        <v>133</v>
      </c>
      <c r="X136" s="228">
        <v>2</v>
      </c>
      <c r="Y136" s="228">
        <v>2</v>
      </c>
      <c r="Z136" s="228">
        <v>2</v>
      </c>
      <c r="AA136" s="228">
        <v>2</v>
      </c>
      <c r="AB136" s="228">
        <v>2</v>
      </c>
      <c r="AC136" s="228">
        <v>2</v>
      </c>
      <c r="AE136" s="33">
        <v>133</v>
      </c>
      <c r="AF136" s="228">
        <v>2</v>
      </c>
      <c r="AG136" s="228">
        <v>2</v>
      </c>
      <c r="AH136" s="228">
        <v>2</v>
      </c>
      <c r="AI136" s="228">
        <v>2</v>
      </c>
      <c r="AJ136" s="228">
        <v>2</v>
      </c>
      <c r="AK136" s="228">
        <v>2</v>
      </c>
      <c r="AM136" s="33">
        <v>133</v>
      </c>
      <c r="AN136" s="228">
        <v>2</v>
      </c>
      <c r="AO136" s="228">
        <v>2</v>
      </c>
      <c r="AP136" s="228">
        <v>2</v>
      </c>
      <c r="AQ136" s="228">
        <v>2</v>
      </c>
      <c r="AR136" s="228">
        <v>2</v>
      </c>
      <c r="AS136" s="228">
        <v>2</v>
      </c>
      <c r="AU136" s="33">
        <v>133</v>
      </c>
      <c r="AV136" s="228">
        <v>2</v>
      </c>
      <c r="AW136" s="228">
        <v>2</v>
      </c>
      <c r="AX136" s="228">
        <v>2</v>
      </c>
      <c r="AY136" s="228">
        <v>2</v>
      </c>
      <c r="AZ136" s="228">
        <v>2</v>
      </c>
      <c r="BA136" s="228">
        <v>2</v>
      </c>
      <c r="BC136" s="184">
        <v>133</v>
      </c>
      <c r="BD136" s="183" t="s">
        <v>395</v>
      </c>
      <c r="BE136" s="117">
        <v>1</v>
      </c>
      <c r="BF136" s="117">
        <v>1</v>
      </c>
      <c r="BG136" s="117">
        <v>1</v>
      </c>
      <c r="BH136" s="117">
        <v>1</v>
      </c>
      <c r="BI136" s="117">
        <v>1</v>
      </c>
    </row>
    <row r="137" spans="8:61" s="229" customFormat="1" x14ac:dyDescent="0.35">
      <c r="H137" s="33">
        <v>134</v>
      </c>
      <c r="I137" s="228">
        <v>1000</v>
      </c>
      <c r="J137" s="228">
        <v>1000</v>
      </c>
      <c r="K137" s="228">
        <v>1000</v>
      </c>
      <c r="L137" s="228">
        <v>1000</v>
      </c>
      <c r="M137" s="228">
        <v>1000</v>
      </c>
      <c r="O137" s="33">
        <v>134</v>
      </c>
      <c r="P137" s="228">
        <v>2</v>
      </c>
      <c r="Q137" s="228">
        <v>2</v>
      </c>
      <c r="R137" s="228">
        <v>2</v>
      </c>
      <c r="S137" s="228">
        <v>2</v>
      </c>
      <c r="T137" s="228">
        <v>2</v>
      </c>
      <c r="U137" s="228">
        <v>2</v>
      </c>
      <c r="W137" s="33">
        <v>134</v>
      </c>
      <c r="X137" s="228">
        <v>2</v>
      </c>
      <c r="Y137" s="228">
        <v>2</v>
      </c>
      <c r="Z137" s="228">
        <v>2</v>
      </c>
      <c r="AA137" s="228">
        <v>2</v>
      </c>
      <c r="AB137" s="228">
        <v>2</v>
      </c>
      <c r="AC137" s="228">
        <v>2</v>
      </c>
      <c r="AE137" s="33">
        <v>134</v>
      </c>
      <c r="AF137" s="228">
        <v>2</v>
      </c>
      <c r="AG137" s="228">
        <v>2</v>
      </c>
      <c r="AH137" s="228">
        <v>2</v>
      </c>
      <c r="AI137" s="228">
        <v>2</v>
      </c>
      <c r="AJ137" s="228">
        <v>2</v>
      </c>
      <c r="AK137" s="228">
        <v>2</v>
      </c>
      <c r="AM137" s="33">
        <v>134</v>
      </c>
      <c r="AN137" s="228">
        <v>2</v>
      </c>
      <c r="AO137" s="228">
        <v>2</v>
      </c>
      <c r="AP137" s="228">
        <v>2</v>
      </c>
      <c r="AQ137" s="228">
        <v>2</v>
      </c>
      <c r="AR137" s="228">
        <v>2</v>
      </c>
      <c r="AS137" s="228">
        <v>2</v>
      </c>
      <c r="AU137" s="33">
        <v>134</v>
      </c>
      <c r="AV137" s="228">
        <v>2</v>
      </c>
      <c r="AW137" s="228">
        <v>2</v>
      </c>
      <c r="AX137" s="228">
        <v>2</v>
      </c>
      <c r="AY137" s="228">
        <v>2</v>
      </c>
      <c r="AZ137" s="228">
        <v>2</v>
      </c>
      <c r="BA137" s="228">
        <v>2</v>
      </c>
      <c r="BC137" s="184">
        <v>134</v>
      </c>
      <c r="BD137" s="183" t="s">
        <v>395</v>
      </c>
      <c r="BE137" s="117">
        <v>1</v>
      </c>
      <c r="BF137" s="117">
        <v>1</v>
      </c>
      <c r="BG137" s="117">
        <v>1</v>
      </c>
      <c r="BH137" s="117">
        <v>1</v>
      </c>
      <c r="BI137" s="117">
        <v>1</v>
      </c>
    </row>
    <row r="138" spans="8:61" s="229" customFormat="1" x14ac:dyDescent="0.35">
      <c r="H138" s="33">
        <v>135</v>
      </c>
      <c r="I138" s="228">
        <v>1000</v>
      </c>
      <c r="J138" s="228">
        <v>1000</v>
      </c>
      <c r="K138" s="228">
        <v>1000</v>
      </c>
      <c r="L138" s="228">
        <v>1000</v>
      </c>
      <c r="M138" s="228">
        <v>1000</v>
      </c>
      <c r="O138" s="33">
        <v>135</v>
      </c>
      <c r="P138" s="228">
        <v>2</v>
      </c>
      <c r="Q138" s="228">
        <v>2</v>
      </c>
      <c r="R138" s="228">
        <v>2</v>
      </c>
      <c r="S138" s="228">
        <v>2</v>
      </c>
      <c r="T138" s="228">
        <v>2</v>
      </c>
      <c r="U138" s="228">
        <v>2</v>
      </c>
      <c r="W138" s="33">
        <v>135</v>
      </c>
      <c r="X138" s="228">
        <v>2</v>
      </c>
      <c r="Y138" s="228">
        <v>2</v>
      </c>
      <c r="Z138" s="228">
        <v>2</v>
      </c>
      <c r="AA138" s="228">
        <v>2</v>
      </c>
      <c r="AB138" s="228">
        <v>2</v>
      </c>
      <c r="AC138" s="228">
        <v>2</v>
      </c>
      <c r="AE138" s="33">
        <v>135</v>
      </c>
      <c r="AF138" s="228">
        <v>2</v>
      </c>
      <c r="AG138" s="228">
        <v>2</v>
      </c>
      <c r="AH138" s="228">
        <v>2</v>
      </c>
      <c r="AI138" s="228">
        <v>2</v>
      </c>
      <c r="AJ138" s="228">
        <v>2</v>
      </c>
      <c r="AK138" s="228">
        <v>2</v>
      </c>
      <c r="AM138" s="33">
        <v>135</v>
      </c>
      <c r="AN138" s="228">
        <v>2</v>
      </c>
      <c r="AO138" s="228">
        <v>2</v>
      </c>
      <c r="AP138" s="228">
        <v>2</v>
      </c>
      <c r="AQ138" s="228">
        <v>2</v>
      </c>
      <c r="AR138" s="228">
        <v>2</v>
      </c>
      <c r="AS138" s="228">
        <v>2</v>
      </c>
      <c r="AU138" s="33">
        <v>135</v>
      </c>
      <c r="AV138" s="228">
        <v>2</v>
      </c>
      <c r="AW138" s="228">
        <v>2</v>
      </c>
      <c r="AX138" s="228">
        <v>2</v>
      </c>
      <c r="AY138" s="228">
        <v>2</v>
      </c>
      <c r="AZ138" s="228">
        <v>2</v>
      </c>
      <c r="BA138" s="228">
        <v>2</v>
      </c>
      <c r="BC138" s="184">
        <v>135</v>
      </c>
      <c r="BD138" s="183" t="s">
        <v>395</v>
      </c>
      <c r="BE138" s="117">
        <v>1</v>
      </c>
      <c r="BF138" s="117">
        <v>1</v>
      </c>
      <c r="BG138" s="117">
        <v>1</v>
      </c>
      <c r="BH138" s="117">
        <v>1</v>
      </c>
      <c r="BI138" s="117">
        <v>1</v>
      </c>
    </row>
    <row r="139" spans="8:61" s="229" customFormat="1" x14ac:dyDescent="0.35">
      <c r="H139" s="33">
        <v>136</v>
      </c>
      <c r="I139" s="228">
        <v>1000</v>
      </c>
      <c r="J139" s="228">
        <v>1000</v>
      </c>
      <c r="K139" s="228">
        <v>1000</v>
      </c>
      <c r="L139" s="228">
        <v>1000</v>
      </c>
      <c r="M139" s="228">
        <v>1000</v>
      </c>
      <c r="O139" s="33">
        <v>136</v>
      </c>
      <c r="P139" s="228">
        <v>2</v>
      </c>
      <c r="Q139" s="228">
        <v>2</v>
      </c>
      <c r="R139" s="228">
        <v>2</v>
      </c>
      <c r="S139" s="228">
        <v>2</v>
      </c>
      <c r="T139" s="228">
        <v>2</v>
      </c>
      <c r="U139" s="228">
        <v>2</v>
      </c>
      <c r="W139" s="33">
        <v>136</v>
      </c>
      <c r="X139" s="228">
        <v>2</v>
      </c>
      <c r="Y139" s="228">
        <v>2</v>
      </c>
      <c r="Z139" s="228">
        <v>2</v>
      </c>
      <c r="AA139" s="228">
        <v>2</v>
      </c>
      <c r="AB139" s="228">
        <v>2</v>
      </c>
      <c r="AC139" s="228">
        <v>2</v>
      </c>
      <c r="AE139" s="33">
        <v>136</v>
      </c>
      <c r="AF139" s="228">
        <v>2</v>
      </c>
      <c r="AG139" s="228">
        <v>2</v>
      </c>
      <c r="AH139" s="228">
        <v>2</v>
      </c>
      <c r="AI139" s="228">
        <v>2</v>
      </c>
      <c r="AJ139" s="228">
        <v>2</v>
      </c>
      <c r="AK139" s="228">
        <v>2</v>
      </c>
      <c r="AM139" s="33">
        <v>136</v>
      </c>
      <c r="AN139" s="228">
        <v>2</v>
      </c>
      <c r="AO139" s="228">
        <v>2</v>
      </c>
      <c r="AP139" s="228">
        <v>2</v>
      </c>
      <c r="AQ139" s="228">
        <v>2</v>
      </c>
      <c r="AR139" s="228">
        <v>2</v>
      </c>
      <c r="AS139" s="228">
        <v>2</v>
      </c>
      <c r="AU139" s="33">
        <v>136</v>
      </c>
      <c r="AV139" s="228">
        <v>2</v>
      </c>
      <c r="AW139" s="228">
        <v>2</v>
      </c>
      <c r="AX139" s="228">
        <v>2</v>
      </c>
      <c r="AY139" s="228">
        <v>2</v>
      </c>
      <c r="AZ139" s="228">
        <v>2</v>
      </c>
      <c r="BA139" s="228">
        <v>2</v>
      </c>
      <c r="BC139" s="184">
        <v>136</v>
      </c>
      <c r="BD139" s="183" t="s">
        <v>395</v>
      </c>
      <c r="BE139" s="117">
        <v>1</v>
      </c>
      <c r="BF139" s="117">
        <v>1</v>
      </c>
      <c r="BG139" s="117">
        <v>1</v>
      </c>
      <c r="BH139" s="117">
        <v>1</v>
      </c>
      <c r="BI139" s="117">
        <v>1</v>
      </c>
    </row>
    <row r="140" spans="8:61" s="229" customFormat="1" x14ac:dyDescent="0.35">
      <c r="H140" s="33">
        <v>137</v>
      </c>
      <c r="I140" s="228">
        <v>1000</v>
      </c>
      <c r="J140" s="228">
        <v>1000</v>
      </c>
      <c r="K140" s="228">
        <v>1000</v>
      </c>
      <c r="L140" s="228">
        <v>1000</v>
      </c>
      <c r="M140" s="228">
        <v>1000</v>
      </c>
      <c r="O140" s="33">
        <v>137</v>
      </c>
      <c r="P140" s="228">
        <v>2</v>
      </c>
      <c r="Q140" s="228">
        <v>2</v>
      </c>
      <c r="R140" s="228">
        <v>2</v>
      </c>
      <c r="S140" s="228">
        <v>2</v>
      </c>
      <c r="T140" s="228">
        <v>2</v>
      </c>
      <c r="U140" s="228">
        <v>2</v>
      </c>
      <c r="W140" s="33">
        <v>137</v>
      </c>
      <c r="X140" s="228">
        <v>2</v>
      </c>
      <c r="Y140" s="228">
        <v>2</v>
      </c>
      <c r="Z140" s="228">
        <v>2</v>
      </c>
      <c r="AA140" s="228">
        <v>2</v>
      </c>
      <c r="AB140" s="228">
        <v>2</v>
      </c>
      <c r="AC140" s="228">
        <v>2</v>
      </c>
      <c r="AE140" s="33">
        <v>137</v>
      </c>
      <c r="AF140" s="228">
        <v>2</v>
      </c>
      <c r="AG140" s="228">
        <v>2</v>
      </c>
      <c r="AH140" s="228">
        <v>2</v>
      </c>
      <c r="AI140" s="228">
        <v>2</v>
      </c>
      <c r="AJ140" s="228">
        <v>2</v>
      </c>
      <c r="AK140" s="228">
        <v>2</v>
      </c>
      <c r="AM140" s="33">
        <v>137</v>
      </c>
      <c r="AN140" s="228">
        <v>2</v>
      </c>
      <c r="AO140" s="228">
        <v>2</v>
      </c>
      <c r="AP140" s="228">
        <v>2</v>
      </c>
      <c r="AQ140" s="228">
        <v>2</v>
      </c>
      <c r="AR140" s="228">
        <v>2</v>
      </c>
      <c r="AS140" s="228">
        <v>2</v>
      </c>
      <c r="AU140" s="33">
        <v>137</v>
      </c>
      <c r="AV140" s="228">
        <v>2</v>
      </c>
      <c r="AW140" s="228">
        <v>2</v>
      </c>
      <c r="AX140" s="228">
        <v>2</v>
      </c>
      <c r="AY140" s="228">
        <v>2</v>
      </c>
      <c r="AZ140" s="228">
        <v>2</v>
      </c>
      <c r="BA140" s="228">
        <v>2</v>
      </c>
      <c r="BC140" s="184">
        <v>137</v>
      </c>
      <c r="BD140" s="183" t="s">
        <v>395</v>
      </c>
      <c r="BE140" s="117">
        <v>1</v>
      </c>
      <c r="BF140" s="117">
        <v>1</v>
      </c>
      <c r="BG140" s="117">
        <v>1</v>
      </c>
      <c r="BH140" s="117">
        <v>1</v>
      </c>
      <c r="BI140" s="117">
        <v>1</v>
      </c>
    </row>
    <row r="141" spans="8:61" s="229" customFormat="1" x14ac:dyDescent="0.35">
      <c r="H141" s="33">
        <v>138</v>
      </c>
      <c r="I141" s="228">
        <v>1000</v>
      </c>
      <c r="J141" s="228">
        <v>1000</v>
      </c>
      <c r="K141" s="228">
        <v>1000</v>
      </c>
      <c r="L141" s="228">
        <v>1000</v>
      </c>
      <c r="M141" s="228">
        <v>1000</v>
      </c>
      <c r="O141" s="33">
        <v>138</v>
      </c>
      <c r="P141" s="228">
        <v>2</v>
      </c>
      <c r="Q141" s="228">
        <v>2</v>
      </c>
      <c r="R141" s="228">
        <v>2</v>
      </c>
      <c r="S141" s="228">
        <v>2</v>
      </c>
      <c r="T141" s="228">
        <v>2</v>
      </c>
      <c r="U141" s="228">
        <v>2</v>
      </c>
      <c r="W141" s="33">
        <v>138</v>
      </c>
      <c r="X141" s="228">
        <v>2</v>
      </c>
      <c r="Y141" s="228">
        <v>2</v>
      </c>
      <c r="Z141" s="228">
        <v>2</v>
      </c>
      <c r="AA141" s="228">
        <v>2</v>
      </c>
      <c r="AB141" s="228">
        <v>2</v>
      </c>
      <c r="AC141" s="228">
        <v>2</v>
      </c>
      <c r="AE141" s="33">
        <v>138</v>
      </c>
      <c r="AF141" s="228">
        <v>2</v>
      </c>
      <c r="AG141" s="228">
        <v>2</v>
      </c>
      <c r="AH141" s="228">
        <v>2</v>
      </c>
      <c r="AI141" s="228">
        <v>2</v>
      </c>
      <c r="AJ141" s="228">
        <v>2</v>
      </c>
      <c r="AK141" s="228">
        <v>2</v>
      </c>
      <c r="AM141" s="33">
        <v>138</v>
      </c>
      <c r="AN141" s="228">
        <v>2</v>
      </c>
      <c r="AO141" s="228">
        <v>2</v>
      </c>
      <c r="AP141" s="228">
        <v>2</v>
      </c>
      <c r="AQ141" s="228">
        <v>2</v>
      </c>
      <c r="AR141" s="228">
        <v>2</v>
      </c>
      <c r="AS141" s="228">
        <v>2</v>
      </c>
      <c r="AU141" s="33">
        <v>138</v>
      </c>
      <c r="AV141" s="228">
        <v>2</v>
      </c>
      <c r="AW141" s="228">
        <v>2</v>
      </c>
      <c r="AX141" s="228">
        <v>2</v>
      </c>
      <c r="AY141" s="228">
        <v>2</v>
      </c>
      <c r="AZ141" s="228">
        <v>2</v>
      </c>
      <c r="BA141" s="228">
        <v>2</v>
      </c>
      <c r="BC141" s="184">
        <v>138</v>
      </c>
      <c r="BD141" s="183" t="s">
        <v>395</v>
      </c>
      <c r="BE141" s="117">
        <v>1</v>
      </c>
      <c r="BF141" s="117">
        <v>1</v>
      </c>
      <c r="BG141" s="117">
        <v>1</v>
      </c>
      <c r="BH141" s="117">
        <v>1</v>
      </c>
      <c r="BI141" s="117">
        <v>1</v>
      </c>
    </row>
    <row r="142" spans="8:61" s="229" customFormat="1" x14ac:dyDescent="0.35">
      <c r="H142" s="33">
        <v>139</v>
      </c>
      <c r="I142" s="228">
        <v>1000</v>
      </c>
      <c r="J142" s="228">
        <v>1000</v>
      </c>
      <c r="K142" s="228">
        <v>1000</v>
      </c>
      <c r="L142" s="228">
        <v>1000</v>
      </c>
      <c r="M142" s="228">
        <v>1000</v>
      </c>
      <c r="O142" s="33">
        <v>139</v>
      </c>
      <c r="P142" s="228">
        <v>2</v>
      </c>
      <c r="Q142" s="228">
        <v>2</v>
      </c>
      <c r="R142" s="228">
        <v>2</v>
      </c>
      <c r="S142" s="228">
        <v>2</v>
      </c>
      <c r="T142" s="228">
        <v>2</v>
      </c>
      <c r="U142" s="228">
        <v>2</v>
      </c>
      <c r="W142" s="33">
        <v>139</v>
      </c>
      <c r="X142" s="228">
        <v>2</v>
      </c>
      <c r="Y142" s="228">
        <v>2</v>
      </c>
      <c r="Z142" s="228">
        <v>2</v>
      </c>
      <c r="AA142" s="228">
        <v>2</v>
      </c>
      <c r="AB142" s="228">
        <v>2</v>
      </c>
      <c r="AC142" s="228">
        <v>2</v>
      </c>
      <c r="AE142" s="33">
        <v>139</v>
      </c>
      <c r="AF142" s="228">
        <v>2</v>
      </c>
      <c r="AG142" s="228">
        <v>2</v>
      </c>
      <c r="AH142" s="228">
        <v>2</v>
      </c>
      <c r="AI142" s="228">
        <v>2</v>
      </c>
      <c r="AJ142" s="228">
        <v>2</v>
      </c>
      <c r="AK142" s="228">
        <v>2</v>
      </c>
      <c r="AM142" s="33">
        <v>139</v>
      </c>
      <c r="AN142" s="228">
        <v>2</v>
      </c>
      <c r="AO142" s="228">
        <v>2</v>
      </c>
      <c r="AP142" s="228">
        <v>2</v>
      </c>
      <c r="AQ142" s="228">
        <v>2</v>
      </c>
      <c r="AR142" s="228">
        <v>2</v>
      </c>
      <c r="AS142" s="228">
        <v>2</v>
      </c>
      <c r="AU142" s="33">
        <v>139</v>
      </c>
      <c r="AV142" s="228">
        <v>2</v>
      </c>
      <c r="AW142" s="228">
        <v>2</v>
      </c>
      <c r="AX142" s="228">
        <v>2</v>
      </c>
      <c r="AY142" s="228">
        <v>2</v>
      </c>
      <c r="AZ142" s="228">
        <v>2</v>
      </c>
      <c r="BA142" s="228">
        <v>2</v>
      </c>
      <c r="BC142" s="184">
        <v>139</v>
      </c>
      <c r="BD142" s="183" t="s">
        <v>395</v>
      </c>
      <c r="BE142" s="117">
        <v>1</v>
      </c>
      <c r="BF142" s="117">
        <v>1</v>
      </c>
      <c r="BG142" s="117">
        <v>1</v>
      </c>
      <c r="BH142" s="117">
        <v>1</v>
      </c>
      <c r="BI142" s="117">
        <v>1</v>
      </c>
    </row>
    <row r="143" spans="8:61" s="229" customFormat="1" x14ac:dyDescent="0.35">
      <c r="H143" s="33">
        <v>140</v>
      </c>
      <c r="I143" s="228">
        <v>1000</v>
      </c>
      <c r="J143" s="228">
        <v>1000</v>
      </c>
      <c r="K143" s="228">
        <v>1000</v>
      </c>
      <c r="L143" s="228">
        <v>1000</v>
      </c>
      <c r="M143" s="228">
        <v>1000</v>
      </c>
      <c r="O143" s="33">
        <v>140</v>
      </c>
      <c r="P143" s="228">
        <v>2</v>
      </c>
      <c r="Q143" s="228">
        <v>2</v>
      </c>
      <c r="R143" s="228">
        <v>2</v>
      </c>
      <c r="S143" s="228">
        <v>2</v>
      </c>
      <c r="T143" s="228">
        <v>2</v>
      </c>
      <c r="U143" s="228">
        <v>2</v>
      </c>
      <c r="W143" s="33">
        <v>140</v>
      </c>
      <c r="X143" s="228">
        <v>2</v>
      </c>
      <c r="Y143" s="228">
        <v>2</v>
      </c>
      <c r="Z143" s="228">
        <v>2</v>
      </c>
      <c r="AA143" s="228">
        <v>2</v>
      </c>
      <c r="AB143" s="228">
        <v>2</v>
      </c>
      <c r="AC143" s="228">
        <v>2</v>
      </c>
      <c r="AE143" s="33">
        <v>140</v>
      </c>
      <c r="AF143" s="228">
        <v>2</v>
      </c>
      <c r="AG143" s="228">
        <v>2</v>
      </c>
      <c r="AH143" s="228">
        <v>2</v>
      </c>
      <c r="AI143" s="228">
        <v>2</v>
      </c>
      <c r="AJ143" s="228">
        <v>2</v>
      </c>
      <c r="AK143" s="228">
        <v>2</v>
      </c>
      <c r="AM143" s="33">
        <v>140</v>
      </c>
      <c r="AN143" s="228">
        <v>2</v>
      </c>
      <c r="AO143" s="228">
        <v>2</v>
      </c>
      <c r="AP143" s="228">
        <v>2</v>
      </c>
      <c r="AQ143" s="228">
        <v>2</v>
      </c>
      <c r="AR143" s="228">
        <v>2</v>
      </c>
      <c r="AS143" s="228">
        <v>2</v>
      </c>
      <c r="AU143" s="33">
        <v>140</v>
      </c>
      <c r="AV143" s="228">
        <v>2</v>
      </c>
      <c r="AW143" s="228">
        <v>2</v>
      </c>
      <c r="AX143" s="228">
        <v>2</v>
      </c>
      <c r="AY143" s="228">
        <v>2</v>
      </c>
      <c r="AZ143" s="228">
        <v>2</v>
      </c>
      <c r="BA143" s="228">
        <v>2</v>
      </c>
      <c r="BC143" s="184">
        <v>140</v>
      </c>
      <c r="BD143" s="183" t="s">
        <v>395</v>
      </c>
      <c r="BE143" s="117">
        <v>1</v>
      </c>
      <c r="BF143" s="117">
        <v>1</v>
      </c>
      <c r="BG143" s="117">
        <v>1</v>
      </c>
      <c r="BH143" s="117">
        <v>1</v>
      </c>
      <c r="BI143" s="117">
        <v>1</v>
      </c>
    </row>
    <row r="144" spans="8:61" s="229" customFormat="1" x14ac:dyDescent="0.35">
      <c r="H144" s="33">
        <v>141</v>
      </c>
      <c r="I144" s="228">
        <v>1000</v>
      </c>
      <c r="J144" s="228">
        <v>1000</v>
      </c>
      <c r="K144" s="228">
        <v>1000</v>
      </c>
      <c r="L144" s="228">
        <v>1000</v>
      </c>
      <c r="M144" s="228">
        <v>1000</v>
      </c>
      <c r="O144" s="33">
        <v>141</v>
      </c>
      <c r="P144" s="228">
        <v>2</v>
      </c>
      <c r="Q144" s="228">
        <v>2</v>
      </c>
      <c r="R144" s="228">
        <v>2</v>
      </c>
      <c r="S144" s="228">
        <v>2</v>
      </c>
      <c r="T144" s="228">
        <v>2</v>
      </c>
      <c r="U144" s="228">
        <v>2</v>
      </c>
      <c r="W144" s="33">
        <v>141</v>
      </c>
      <c r="X144" s="228">
        <v>2</v>
      </c>
      <c r="Y144" s="228">
        <v>2</v>
      </c>
      <c r="Z144" s="228">
        <v>2</v>
      </c>
      <c r="AA144" s="228">
        <v>2</v>
      </c>
      <c r="AB144" s="228">
        <v>2</v>
      </c>
      <c r="AC144" s="228">
        <v>2</v>
      </c>
      <c r="AE144" s="33">
        <v>141</v>
      </c>
      <c r="AF144" s="228">
        <v>2</v>
      </c>
      <c r="AG144" s="228">
        <v>2</v>
      </c>
      <c r="AH144" s="228">
        <v>2</v>
      </c>
      <c r="AI144" s="228">
        <v>2</v>
      </c>
      <c r="AJ144" s="228">
        <v>2</v>
      </c>
      <c r="AK144" s="228">
        <v>2</v>
      </c>
      <c r="AM144" s="33">
        <v>141</v>
      </c>
      <c r="AN144" s="228">
        <v>2</v>
      </c>
      <c r="AO144" s="228">
        <v>2</v>
      </c>
      <c r="AP144" s="228">
        <v>2</v>
      </c>
      <c r="AQ144" s="228">
        <v>2</v>
      </c>
      <c r="AR144" s="228">
        <v>2</v>
      </c>
      <c r="AS144" s="228">
        <v>2</v>
      </c>
      <c r="AU144" s="33">
        <v>141</v>
      </c>
      <c r="AV144" s="228">
        <v>2</v>
      </c>
      <c r="AW144" s="228">
        <v>2</v>
      </c>
      <c r="AX144" s="228">
        <v>2</v>
      </c>
      <c r="AY144" s="228">
        <v>2</v>
      </c>
      <c r="AZ144" s="228">
        <v>2</v>
      </c>
      <c r="BA144" s="228">
        <v>2</v>
      </c>
      <c r="BC144" s="184">
        <v>141</v>
      </c>
      <c r="BD144" s="183" t="s">
        <v>395</v>
      </c>
      <c r="BE144" s="117">
        <v>1</v>
      </c>
      <c r="BF144" s="117">
        <v>1</v>
      </c>
      <c r="BG144" s="117">
        <v>1</v>
      </c>
      <c r="BH144" s="117">
        <v>1</v>
      </c>
      <c r="BI144" s="117">
        <v>1</v>
      </c>
    </row>
    <row r="145" spans="8:61" s="229" customFormat="1" x14ac:dyDescent="0.35">
      <c r="H145" s="33">
        <v>142</v>
      </c>
      <c r="I145" s="228">
        <v>1000</v>
      </c>
      <c r="J145" s="228">
        <v>1000</v>
      </c>
      <c r="K145" s="228">
        <v>1000</v>
      </c>
      <c r="L145" s="228">
        <v>1000</v>
      </c>
      <c r="M145" s="228">
        <v>1000</v>
      </c>
      <c r="O145" s="33">
        <v>142</v>
      </c>
      <c r="P145" s="228">
        <v>2</v>
      </c>
      <c r="Q145" s="228">
        <v>2</v>
      </c>
      <c r="R145" s="228">
        <v>2</v>
      </c>
      <c r="S145" s="228">
        <v>2</v>
      </c>
      <c r="T145" s="228">
        <v>2</v>
      </c>
      <c r="U145" s="228">
        <v>2</v>
      </c>
      <c r="W145" s="33">
        <v>142</v>
      </c>
      <c r="X145" s="228">
        <v>2</v>
      </c>
      <c r="Y145" s="228">
        <v>2</v>
      </c>
      <c r="Z145" s="228">
        <v>2</v>
      </c>
      <c r="AA145" s="228">
        <v>2</v>
      </c>
      <c r="AB145" s="228">
        <v>2</v>
      </c>
      <c r="AC145" s="228">
        <v>2</v>
      </c>
      <c r="AE145" s="33">
        <v>142</v>
      </c>
      <c r="AF145" s="228">
        <v>2</v>
      </c>
      <c r="AG145" s="228">
        <v>2</v>
      </c>
      <c r="AH145" s="228">
        <v>2</v>
      </c>
      <c r="AI145" s="228">
        <v>2</v>
      </c>
      <c r="AJ145" s="228">
        <v>2</v>
      </c>
      <c r="AK145" s="228">
        <v>2</v>
      </c>
      <c r="AM145" s="33">
        <v>142</v>
      </c>
      <c r="AN145" s="228">
        <v>2</v>
      </c>
      <c r="AO145" s="228">
        <v>2</v>
      </c>
      <c r="AP145" s="228">
        <v>2</v>
      </c>
      <c r="AQ145" s="228">
        <v>2</v>
      </c>
      <c r="AR145" s="228">
        <v>2</v>
      </c>
      <c r="AS145" s="228">
        <v>2</v>
      </c>
      <c r="AU145" s="33">
        <v>142</v>
      </c>
      <c r="AV145" s="228">
        <v>2</v>
      </c>
      <c r="AW145" s="228">
        <v>2</v>
      </c>
      <c r="AX145" s="228">
        <v>2</v>
      </c>
      <c r="AY145" s="228">
        <v>2</v>
      </c>
      <c r="AZ145" s="228">
        <v>2</v>
      </c>
      <c r="BA145" s="228">
        <v>2</v>
      </c>
      <c r="BC145" s="184">
        <v>142</v>
      </c>
      <c r="BD145" s="183" t="s">
        <v>395</v>
      </c>
      <c r="BE145" s="117">
        <v>1</v>
      </c>
      <c r="BF145" s="117">
        <v>1</v>
      </c>
      <c r="BG145" s="117">
        <v>1</v>
      </c>
      <c r="BH145" s="117">
        <v>1</v>
      </c>
      <c r="BI145" s="117">
        <v>1</v>
      </c>
    </row>
    <row r="146" spans="8:61" s="229" customFormat="1" x14ac:dyDescent="0.35">
      <c r="H146" s="33">
        <v>143</v>
      </c>
      <c r="I146" s="228">
        <v>1000</v>
      </c>
      <c r="J146" s="228">
        <v>1000</v>
      </c>
      <c r="K146" s="228">
        <v>1000</v>
      </c>
      <c r="L146" s="228">
        <v>1000</v>
      </c>
      <c r="M146" s="228">
        <v>1000</v>
      </c>
      <c r="O146" s="33">
        <v>143</v>
      </c>
      <c r="P146" s="228">
        <v>2</v>
      </c>
      <c r="Q146" s="228">
        <v>2</v>
      </c>
      <c r="R146" s="228">
        <v>2</v>
      </c>
      <c r="S146" s="228">
        <v>2</v>
      </c>
      <c r="T146" s="228">
        <v>2</v>
      </c>
      <c r="U146" s="228">
        <v>2</v>
      </c>
      <c r="W146" s="33">
        <v>143</v>
      </c>
      <c r="X146" s="228">
        <v>2</v>
      </c>
      <c r="Y146" s="228">
        <v>2</v>
      </c>
      <c r="Z146" s="228">
        <v>2</v>
      </c>
      <c r="AA146" s="228">
        <v>2</v>
      </c>
      <c r="AB146" s="228">
        <v>2</v>
      </c>
      <c r="AC146" s="228">
        <v>2</v>
      </c>
      <c r="AE146" s="33">
        <v>143</v>
      </c>
      <c r="AF146" s="228">
        <v>2</v>
      </c>
      <c r="AG146" s="228">
        <v>2</v>
      </c>
      <c r="AH146" s="228">
        <v>2</v>
      </c>
      <c r="AI146" s="228">
        <v>2</v>
      </c>
      <c r="AJ146" s="228">
        <v>2</v>
      </c>
      <c r="AK146" s="228">
        <v>2</v>
      </c>
      <c r="AM146" s="33">
        <v>143</v>
      </c>
      <c r="AN146" s="228">
        <v>2</v>
      </c>
      <c r="AO146" s="228">
        <v>2</v>
      </c>
      <c r="AP146" s="228">
        <v>2</v>
      </c>
      <c r="AQ146" s="228">
        <v>2</v>
      </c>
      <c r="AR146" s="228">
        <v>2</v>
      </c>
      <c r="AS146" s="228">
        <v>2</v>
      </c>
      <c r="AU146" s="33">
        <v>143</v>
      </c>
      <c r="AV146" s="228">
        <v>2</v>
      </c>
      <c r="AW146" s="228">
        <v>2</v>
      </c>
      <c r="AX146" s="228">
        <v>2</v>
      </c>
      <c r="AY146" s="228">
        <v>2</v>
      </c>
      <c r="AZ146" s="228">
        <v>2</v>
      </c>
      <c r="BA146" s="228">
        <v>2</v>
      </c>
      <c r="BC146" s="184">
        <v>143</v>
      </c>
      <c r="BD146" s="183" t="s">
        <v>395</v>
      </c>
      <c r="BE146" s="117">
        <v>1</v>
      </c>
      <c r="BF146" s="117">
        <v>1</v>
      </c>
      <c r="BG146" s="117">
        <v>1</v>
      </c>
      <c r="BH146" s="117">
        <v>1</v>
      </c>
      <c r="BI146" s="117">
        <v>1</v>
      </c>
    </row>
    <row r="147" spans="8:61" s="229" customFormat="1" x14ac:dyDescent="0.35">
      <c r="H147" s="33">
        <v>144</v>
      </c>
      <c r="I147" s="228">
        <v>1000</v>
      </c>
      <c r="J147" s="228">
        <v>1000</v>
      </c>
      <c r="K147" s="228">
        <v>1000</v>
      </c>
      <c r="L147" s="228">
        <v>1000</v>
      </c>
      <c r="M147" s="228">
        <v>1000</v>
      </c>
      <c r="O147" s="33">
        <v>144</v>
      </c>
      <c r="P147" s="228">
        <v>2</v>
      </c>
      <c r="Q147" s="228">
        <v>2</v>
      </c>
      <c r="R147" s="228">
        <v>2</v>
      </c>
      <c r="S147" s="228">
        <v>2</v>
      </c>
      <c r="T147" s="228">
        <v>2</v>
      </c>
      <c r="U147" s="228">
        <v>2</v>
      </c>
      <c r="W147" s="33">
        <v>144</v>
      </c>
      <c r="X147" s="228">
        <v>2</v>
      </c>
      <c r="Y147" s="228">
        <v>2</v>
      </c>
      <c r="Z147" s="228">
        <v>2</v>
      </c>
      <c r="AA147" s="228">
        <v>2</v>
      </c>
      <c r="AB147" s="228">
        <v>2</v>
      </c>
      <c r="AC147" s="228">
        <v>2</v>
      </c>
      <c r="AE147" s="33">
        <v>144</v>
      </c>
      <c r="AF147" s="228">
        <v>2</v>
      </c>
      <c r="AG147" s="228">
        <v>2</v>
      </c>
      <c r="AH147" s="228">
        <v>2</v>
      </c>
      <c r="AI147" s="228">
        <v>2</v>
      </c>
      <c r="AJ147" s="228">
        <v>2</v>
      </c>
      <c r="AK147" s="228">
        <v>2</v>
      </c>
      <c r="AM147" s="33">
        <v>144</v>
      </c>
      <c r="AN147" s="228">
        <v>2</v>
      </c>
      <c r="AO147" s="228">
        <v>2</v>
      </c>
      <c r="AP147" s="228">
        <v>2</v>
      </c>
      <c r="AQ147" s="228">
        <v>2</v>
      </c>
      <c r="AR147" s="228">
        <v>2</v>
      </c>
      <c r="AS147" s="228">
        <v>2</v>
      </c>
      <c r="AU147" s="33">
        <v>144</v>
      </c>
      <c r="AV147" s="228">
        <v>2</v>
      </c>
      <c r="AW147" s="228">
        <v>2</v>
      </c>
      <c r="AX147" s="228">
        <v>2</v>
      </c>
      <c r="AY147" s="228">
        <v>2</v>
      </c>
      <c r="AZ147" s="228">
        <v>2</v>
      </c>
      <c r="BA147" s="228">
        <v>2</v>
      </c>
      <c r="BC147" s="184">
        <v>144</v>
      </c>
      <c r="BD147" s="183" t="s">
        <v>395</v>
      </c>
      <c r="BE147" s="117">
        <v>1</v>
      </c>
      <c r="BF147" s="117">
        <v>1</v>
      </c>
      <c r="BG147" s="117">
        <v>1</v>
      </c>
      <c r="BH147" s="117">
        <v>1</v>
      </c>
      <c r="BI147" s="117">
        <v>1</v>
      </c>
    </row>
    <row r="148" spans="8:61" s="229" customFormat="1" x14ac:dyDescent="0.35">
      <c r="H148" s="33">
        <v>145</v>
      </c>
      <c r="I148" s="228">
        <v>1000</v>
      </c>
      <c r="J148" s="228">
        <v>1000</v>
      </c>
      <c r="K148" s="228">
        <v>1000</v>
      </c>
      <c r="L148" s="228">
        <v>1000</v>
      </c>
      <c r="M148" s="228">
        <v>1000</v>
      </c>
      <c r="O148" s="33">
        <v>145</v>
      </c>
      <c r="P148" s="228">
        <v>2</v>
      </c>
      <c r="Q148" s="228">
        <v>2</v>
      </c>
      <c r="R148" s="228">
        <v>2</v>
      </c>
      <c r="S148" s="228">
        <v>2</v>
      </c>
      <c r="T148" s="228">
        <v>2</v>
      </c>
      <c r="U148" s="228">
        <v>2</v>
      </c>
      <c r="W148" s="33">
        <v>145</v>
      </c>
      <c r="X148" s="228">
        <v>2</v>
      </c>
      <c r="Y148" s="228">
        <v>2</v>
      </c>
      <c r="Z148" s="228">
        <v>2</v>
      </c>
      <c r="AA148" s="228">
        <v>2</v>
      </c>
      <c r="AB148" s="228">
        <v>2</v>
      </c>
      <c r="AC148" s="228">
        <v>2</v>
      </c>
      <c r="AE148" s="33">
        <v>145</v>
      </c>
      <c r="AF148" s="228">
        <v>2</v>
      </c>
      <c r="AG148" s="228">
        <v>2</v>
      </c>
      <c r="AH148" s="228">
        <v>2</v>
      </c>
      <c r="AI148" s="228">
        <v>2</v>
      </c>
      <c r="AJ148" s="228">
        <v>2</v>
      </c>
      <c r="AK148" s="228">
        <v>2</v>
      </c>
      <c r="AM148" s="33">
        <v>145</v>
      </c>
      <c r="AN148" s="228">
        <v>2</v>
      </c>
      <c r="AO148" s="228">
        <v>2</v>
      </c>
      <c r="AP148" s="228">
        <v>2</v>
      </c>
      <c r="AQ148" s="228">
        <v>2</v>
      </c>
      <c r="AR148" s="228">
        <v>2</v>
      </c>
      <c r="AS148" s="228">
        <v>2</v>
      </c>
      <c r="AU148" s="33">
        <v>145</v>
      </c>
      <c r="AV148" s="228">
        <v>2</v>
      </c>
      <c r="AW148" s="228">
        <v>2</v>
      </c>
      <c r="AX148" s="228">
        <v>2</v>
      </c>
      <c r="AY148" s="228">
        <v>2</v>
      </c>
      <c r="AZ148" s="228">
        <v>2</v>
      </c>
      <c r="BA148" s="228">
        <v>2</v>
      </c>
      <c r="BC148" s="184">
        <v>145</v>
      </c>
      <c r="BD148" s="183" t="s">
        <v>395</v>
      </c>
      <c r="BE148" s="117">
        <v>1</v>
      </c>
      <c r="BF148" s="117">
        <v>1</v>
      </c>
      <c r="BG148" s="117">
        <v>1</v>
      </c>
      <c r="BH148" s="117">
        <v>1</v>
      </c>
      <c r="BI148" s="117">
        <v>1</v>
      </c>
    </row>
    <row r="149" spans="8:61" s="229" customFormat="1" x14ac:dyDescent="0.35">
      <c r="H149" s="33">
        <v>146</v>
      </c>
      <c r="I149" s="228">
        <v>1000</v>
      </c>
      <c r="J149" s="228">
        <v>1000</v>
      </c>
      <c r="K149" s="228">
        <v>1000</v>
      </c>
      <c r="L149" s="228">
        <v>1000</v>
      </c>
      <c r="M149" s="228">
        <v>1000</v>
      </c>
      <c r="O149" s="33">
        <v>146</v>
      </c>
      <c r="P149" s="228">
        <v>2</v>
      </c>
      <c r="Q149" s="228">
        <v>2</v>
      </c>
      <c r="R149" s="228">
        <v>2</v>
      </c>
      <c r="S149" s="228">
        <v>2</v>
      </c>
      <c r="T149" s="228">
        <v>2</v>
      </c>
      <c r="U149" s="228">
        <v>2</v>
      </c>
      <c r="W149" s="33">
        <v>146</v>
      </c>
      <c r="X149" s="228">
        <v>2</v>
      </c>
      <c r="Y149" s="228">
        <v>2</v>
      </c>
      <c r="Z149" s="228">
        <v>2</v>
      </c>
      <c r="AA149" s="228">
        <v>2</v>
      </c>
      <c r="AB149" s="228">
        <v>2</v>
      </c>
      <c r="AC149" s="228">
        <v>2</v>
      </c>
      <c r="AE149" s="33">
        <v>146</v>
      </c>
      <c r="AF149" s="228">
        <v>2</v>
      </c>
      <c r="AG149" s="228">
        <v>2</v>
      </c>
      <c r="AH149" s="228">
        <v>2</v>
      </c>
      <c r="AI149" s="228">
        <v>2</v>
      </c>
      <c r="AJ149" s="228">
        <v>2</v>
      </c>
      <c r="AK149" s="228">
        <v>2</v>
      </c>
      <c r="AM149" s="33">
        <v>146</v>
      </c>
      <c r="AN149" s="228">
        <v>2</v>
      </c>
      <c r="AO149" s="228">
        <v>2</v>
      </c>
      <c r="AP149" s="228">
        <v>2</v>
      </c>
      <c r="AQ149" s="228">
        <v>2</v>
      </c>
      <c r="AR149" s="228">
        <v>2</v>
      </c>
      <c r="AS149" s="228">
        <v>2</v>
      </c>
      <c r="AU149" s="33">
        <v>146</v>
      </c>
      <c r="AV149" s="228">
        <v>2</v>
      </c>
      <c r="AW149" s="228">
        <v>2</v>
      </c>
      <c r="AX149" s="228">
        <v>2</v>
      </c>
      <c r="AY149" s="228">
        <v>2</v>
      </c>
      <c r="AZ149" s="228">
        <v>2</v>
      </c>
      <c r="BA149" s="228">
        <v>2</v>
      </c>
      <c r="BC149" s="184">
        <v>146</v>
      </c>
      <c r="BD149" s="183" t="s">
        <v>395</v>
      </c>
      <c r="BE149" s="117">
        <v>1</v>
      </c>
      <c r="BF149" s="117">
        <v>1</v>
      </c>
      <c r="BG149" s="117">
        <v>1</v>
      </c>
      <c r="BH149" s="117">
        <v>1</v>
      </c>
      <c r="BI149" s="117">
        <v>1</v>
      </c>
    </row>
    <row r="150" spans="8:61" s="229" customFormat="1" x14ac:dyDescent="0.35">
      <c r="H150" s="33">
        <v>147</v>
      </c>
      <c r="I150" s="228">
        <v>1000</v>
      </c>
      <c r="J150" s="228">
        <v>1000</v>
      </c>
      <c r="K150" s="228">
        <v>1000</v>
      </c>
      <c r="L150" s="228">
        <v>1000</v>
      </c>
      <c r="M150" s="228">
        <v>1000</v>
      </c>
      <c r="O150" s="33">
        <v>147</v>
      </c>
      <c r="P150" s="228">
        <v>2</v>
      </c>
      <c r="Q150" s="228">
        <v>2</v>
      </c>
      <c r="R150" s="228">
        <v>2</v>
      </c>
      <c r="S150" s="228">
        <v>2</v>
      </c>
      <c r="T150" s="228">
        <v>2</v>
      </c>
      <c r="U150" s="228">
        <v>2</v>
      </c>
      <c r="W150" s="33">
        <v>147</v>
      </c>
      <c r="X150" s="228">
        <v>2</v>
      </c>
      <c r="Y150" s="228">
        <v>2</v>
      </c>
      <c r="Z150" s="228">
        <v>2</v>
      </c>
      <c r="AA150" s="228">
        <v>2</v>
      </c>
      <c r="AB150" s="228">
        <v>2</v>
      </c>
      <c r="AC150" s="228">
        <v>2</v>
      </c>
      <c r="AE150" s="33">
        <v>147</v>
      </c>
      <c r="AF150" s="228">
        <v>2</v>
      </c>
      <c r="AG150" s="228">
        <v>2</v>
      </c>
      <c r="AH150" s="228">
        <v>2</v>
      </c>
      <c r="AI150" s="228">
        <v>2</v>
      </c>
      <c r="AJ150" s="228">
        <v>2</v>
      </c>
      <c r="AK150" s="228">
        <v>2</v>
      </c>
      <c r="AM150" s="33">
        <v>147</v>
      </c>
      <c r="AN150" s="228">
        <v>2</v>
      </c>
      <c r="AO150" s="228">
        <v>2</v>
      </c>
      <c r="AP150" s="228">
        <v>2</v>
      </c>
      <c r="AQ150" s="228">
        <v>2</v>
      </c>
      <c r="AR150" s="228">
        <v>2</v>
      </c>
      <c r="AS150" s="228">
        <v>2</v>
      </c>
      <c r="AU150" s="33">
        <v>147</v>
      </c>
      <c r="AV150" s="228">
        <v>2</v>
      </c>
      <c r="AW150" s="228">
        <v>2</v>
      </c>
      <c r="AX150" s="228">
        <v>2</v>
      </c>
      <c r="AY150" s="228">
        <v>2</v>
      </c>
      <c r="AZ150" s="228">
        <v>2</v>
      </c>
      <c r="BA150" s="228">
        <v>2</v>
      </c>
      <c r="BC150" s="184">
        <v>147</v>
      </c>
      <c r="BD150" s="183" t="s">
        <v>395</v>
      </c>
      <c r="BE150" s="117">
        <v>1</v>
      </c>
      <c r="BF150" s="117">
        <v>1</v>
      </c>
      <c r="BG150" s="117">
        <v>1</v>
      </c>
      <c r="BH150" s="117">
        <v>1</v>
      </c>
      <c r="BI150" s="117">
        <v>1</v>
      </c>
    </row>
    <row r="151" spans="8:61" s="229" customFormat="1" x14ac:dyDescent="0.35">
      <c r="H151" s="33">
        <v>148</v>
      </c>
      <c r="I151" s="228">
        <v>1000</v>
      </c>
      <c r="J151" s="228">
        <v>1000</v>
      </c>
      <c r="K151" s="228">
        <v>1000</v>
      </c>
      <c r="L151" s="228">
        <v>1000</v>
      </c>
      <c r="M151" s="228">
        <v>1000</v>
      </c>
      <c r="O151" s="33">
        <v>148</v>
      </c>
      <c r="P151" s="228">
        <v>2</v>
      </c>
      <c r="Q151" s="228">
        <v>2</v>
      </c>
      <c r="R151" s="228">
        <v>2</v>
      </c>
      <c r="S151" s="228">
        <v>2</v>
      </c>
      <c r="T151" s="228">
        <v>2</v>
      </c>
      <c r="U151" s="228">
        <v>2</v>
      </c>
      <c r="W151" s="33">
        <v>148</v>
      </c>
      <c r="X151" s="228">
        <v>2</v>
      </c>
      <c r="Y151" s="228">
        <v>2</v>
      </c>
      <c r="Z151" s="228">
        <v>2</v>
      </c>
      <c r="AA151" s="228">
        <v>2</v>
      </c>
      <c r="AB151" s="228">
        <v>2</v>
      </c>
      <c r="AC151" s="228">
        <v>2</v>
      </c>
      <c r="AE151" s="33">
        <v>148</v>
      </c>
      <c r="AF151" s="228">
        <v>2</v>
      </c>
      <c r="AG151" s="228">
        <v>2</v>
      </c>
      <c r="AH151" s="228">
        <v>2</v>
      </c>
      <c r="AI151" s="228">
        <v>2</v>
      </c>
      <c r="AJ151" s="228">
        <v>2</v>
      </c>
      <c r="AK151" s="228">
        <v>2</v>
      </c>
      <c r="AM151" s="33">
        <v>148</v>
      </c>
      <c r="AN151" s="228">
        <v>2</v>
      </c>
      <c r="AO151" s="228">
        <v>2</v>
      </c>
      <c r="AP151" s="228">
        <v>2</v>
      </c>
      <c r="AQ151" s="228">
        <v>2</v>
      </c>
      <c r="AR151" s="228">
        <v>2</v>
      </c>
      <c r="AS151" s="228">
        <v>2</v>
      </c>
      <c r="AU151" s="33">
        <v>148</v>
      </c>
      <c r="AV151" s="228">
        <v>2</v>
      </c>
      <c r="AW151" s="228">
        <v>2</v>
      </c>
      <c r="AX151" s="228">
        <v>2</v>
      </c>
      <c r="AY151" s="228">
        <v>2</v>
      </c>
      <c r="AZ151" s="228">
        <v>2</v>
      </c>
      <c r="BA151" s="228">
        <v>2</v>
      </c>
      <c r="BC151" s="184">
        <v>148</v>
      </c>
      <c r="BD151" s="183" t="s">
        <v>395</v>
      </c>
      <c r="BE151" s="117">
        <v>1</v>
      </c>
      <c r="BF151" s="117">
        <v>1</v>
      </c>
      <c r="BG151" s="117">
        <v>1</v>
      </c>
      <c r="BH151" s="117">
        <v>1</v>
      </c>
      <c r="BI151" s="117">
        <v>1</v>
      </c>
    </row>
    <row r="152" spans="8:61" s="229" customFormat="1" x14ac:dyDescent="0.35">
      <c r="H152" s="33">
        <v>149</v>
      </c>
      <c r="I152" s="228">
        <v>1000</v>
      </c>
      <c r="J152" s="228">
        <v>1000</v>
      </c>
      <c r="K152" s="228">
        <v>1000</v>
      </c>
      <c r="L152" s="228">
        <v>1000</v>
      </c>
      <c r="M152" s="228">
        <v>1000</v>
      </c>
      <c r="O152" s="33">
        <v>149</v>
      </c>
      <c r="P152" s="228">
        <v>2</v>
      </c>
      <c r="Q152" s="228">
        <v>2</v>
      </c>
      <c r="R152" s="228">
        <v>2</v>
      </c>
      <c r="S152" s="228">
        <v>2</v>
      </c>
      <c r="T152" s="228">
        <v>2</v>
      </c>
      <c r="U152" s="228">
        <v>2</v>
      </c>
      <c r="W152" s="33">
        <v>149</v>
      </c>
      <c r="X152" s="228">
        <v>2</v>
      </c>
      <c r="Y152" s="228">
        <v>2</v>
      </c>
      <c r="Z152" s="228">
        <v>2</v>
      </c>
      <c r="AA152" s="228">
        <v>2</v>
      </c>
      <c r="AB152" s="228">
        <v>2</v>
      </c>
      <c r="AC152" s="228">
        <v>2</v>
      </c>
      <c r="AE152" s="33">
        <v>149</v>
      </c>
      <c r="AF152" s="228">
        <v>2</v>
      </c>
      <c r="AG152" s="228">
        <v>2</v>
      </c>
      <c r="AH152" s="228">
        <v>2</v>
      </c>
      <c r="AI152" s="228">
        <v>2</v>
      </c>
      <c r="AJ152" s="228">
        <v>2</v>
      </c>
      <c r="AK152" s="228">
        <v>2</v>
      </c>
      <c r="AM152" s="33">
        <v>149</v>
      </c>
      <c r="AN152" s="228">
        <v>2</v>
      </c>
      <c r="AO152" s="228">
        <v>2</v>
      </c>
      <c r="AP152" s="228">
        <v>2</v>
      </c>
      <c r="AQ152" s="228">
        <v>2</v>
      </c>
      <c r="AR152" s="228">
        <v>2</v>
      </c>
      <c r="AS152" s="228">
        <v>2</v>
      </c>
      <c r="AU152" s="33">
        <v>149</v>
      </c>
      <c r="AV152" s="228">
        <v>2</v>
      </c>
      <c r="AW152" s="228">
        <v>2</v>
      </c>
      <c r="AX152" s="228">
        <v>2</v>
      </c>
      <c r="AY152" s="228">
        <v>2</v>
      </c>
      <c r="AZ152" s="228">
        <v>2</v>
      </c>
      <c r="BA152" s="228">
        <v>2</v>
      </c>
      <c r="BC152" s="184">
        <v>149</v>
      </c>
      <c r="BD152" s="183" t="s">
        <v>395</v>
      </c>
      <c r="BE152" s="117">
        <v>1</v>
      </c>
      <c r="BF152" s="117">
        <v>1</v>
      </c>
      <c r="BG152" s="117">
        <v>1</v>
      </c>
      <c r="BH152" s="117">
        <v>1</v>
      </c>
      <c r="BI152" s="117">
        <v>1</v>
      </c>
    </row>
    <row r="153" spans="8:61" s="229" customFormat="1" x14ac:dyDescent="0.35">
      <c r="H153" s="33">
        <v>150</v>
      </c>
      <c r="I153" s="228">
        <v>1000</v>
      </c>
      <c r="J153" s="228">
        <v>1000</v>
      </c>
      <c r="K153" s="228">
        <v>1000</v>
      </c>
      <c r="L153" s="228">
        <v>1000</v>
      </c>
      <c r="M153" s="228">
        <v>1000</v>
      </c>
      <c r="O153" s="33">
        <v>150</v>
      </c>
      <c r="P153" s="228">
        <v>2</v>
      </c>
      <c r="Q153" s="228">
        <v>2</v>
      </c>
      <c r="R153" s="228">
        <v>2</v>
      </c>
      <c r="S153" s="228">
        <v>2</v>
      </c>
      <c r="T153" s="228">
        <v>2</v>
      </c>
      <c r="U153" s="228">
        <v>2</v>
      </c>
      <c r="W153" s="33">
        <v>150</v>
      </c>
      <c r="X153" s="228">
        <v>2</v>
      </c>
      <c r="Y153" s="228">
        <v>2</v>
      </c>
      <c r="Z153" s="228">
        <v>2</v>
      </c>
      <c r="AA153" s="228">
        <v>2</v>
      </c>
      <c r="AB153" s="228">
        <v>2</v>
      </c>
      <c r="AC153" s="228">
        <v>2</v>
      </c>
      <c r="AE153" s="33">
        <v>150</v>
      </c>
      <c r="AF153" s="228">
        <v>2</v>
      </c>
      <c r="AG153" s="228">
        <v>2</v>
      </c>
      <c r="AH153" s="228">
        <v>2</v>
      </c>
      <c r="AI153" s="228">
        <v>2</v>
      </c>
      <c r="AJ153" s="228">
        <v>2</v>
      </c>
      <c r="AK153" s="228">
        <v>2</v>
      </c>
      <c r="AM153" s="33">
        <v>150</v>
      </c>
      <c r="AN153" s="228">
        <v>2</v>
      </c>
      <c r="AO153" s="228">
        <v>2</v>
      </c>
      <c r="AP153" s="228">
        <v>2</v>
      </c>
      <c r="AQ153" s="228">
        <v>2</v>
      </c>
      <c r="AR153" s="228">
        <v>2</v>
      </c>
      <c r="AS153" s="228">
        <v>2</v>
      </c>
      <c r="AU153" s="33">
        <v>150</v>
      </c>
      <c r="AV153" s="228">
        <v>2</v>
      </c>
      <c r="AW153" s="228">
        <v>2</v>
      </c>
      <c r="AX153" s="228">
        <v>2</v>
      </c>
      <c r="AY153" s="228">
        <v>2</v>
      </c>
      <c r="AZ153" s="228">
        <v>2</v>
      </c>
      <c r="BA153" s="228">
        <v>2</v>
      </c>
      <c r="BC153" s="184">
        <v>150</v>
      </c>
      <c r="BD153" s="183" t="s">
        <v>395</v>
      </c>
      <c r="BE153" s="117">
        <v>1</v>
      </c>
      <c r="BF153" s="117">
        <v>1</v>
      </c>
      <c r="BG153" s="117">
        <v>1</v>
      </c>
      <c r="BH153" s="117">
        <v>1</v>
      </c>
      <c r="BI153" s="117">
        <v>1</v>
      </c>
    </row>
    <row r="154" spans="8:61" s="229" customFormat="1" x14ac:dyDescent="0.35">
      <c r="H154" s="33">
        <v>151</v>
      </c>
      <c r="I154" s="228">
        <v>1000</v>
      </c>
      <c r="J154" s="228">
        <v>1000</v>
      </c>
      <c r="K154" s="228">
        <v>1000</v>
      </c>
      <c r="L154" s="228">
        <v>1000</v>
      </c>
      <c r="M154" s="228">
        <v>1000</v>
      </c>
      <c r="O154" s="33">
        <v>151</v>
      </c>
      <c r="P154" s="228">
        <v>2</v>
      </c>
      <c r="Q154" s="228">
        <v>2</v>
      </c>
      <c r="R154" s="228">
        <v>2</v>
      </c>
      <c r="S154" s="228">
        <v>2</v>
      </c>
      <c r="T154" s="228">
        <v>2</v>
      </c>
      <c r="U154" s="228">
        <v>2</v>
      </c>
      <c r="W154" s="33">
        <v>151</v>
      </c>
      <c r="X154" s="228">
        <v>2</v>
      </c>
      <c r="Y154" s="228">
        <v>2</v>
      </c>
      <c r="Z154" s="228">
        <v>2</v>
      </c>
      <c r="AA154" s="228">
        <v>2</v>
      </c>
      <c r="AB154" s="228">
        <v>2</v>
      </c>
      <c r="AC154" s="228">
        <v>2</v>
      </c>
      <c r="AE154" s="33">
        <v>151</v>
      </c>
      <c r="AF154" s="228">
        <v>2</v>
      </c>
      <c r="AG154" s="228">
        <v>2</v>
      </c>
      <c r="AH154" s="228">
        <v>2</v>
      </c>
      <c r="AI154" s="228">
        <v>2</v>
      </c>
      <c r="AJ154" s="228">
        <v>2</v>
      </c>
      <c r="AK154" s="228">
        <v>2</v>
      </c>
      <c r="AM154" s="33">
        <v>151</v>
      </c>
      <c r="AN154" s="228">
        <v>2</v>
      </c>
      <c r="AO154" s="228">
        <v>2</v>
      </c>
      <c r="AP154" s="228">
        <v>2</v>
      </c>
      <c r="AQ154" s="228">
        <v>2</v>
      </c>
      <c r="AR154" s="228">
        <v>2</v>
      </c>
      <c r="AS154" s="228">
        <v>2</v>
      </c>
      <c r="AU154" s="33">
        <v>151</v>
      </c>
      <c r="AV154" s="228">
        <v>2</v>
      </c>
      <c r="AW154" s="228">
        <v>2</v>
      </c>
      <c r="AX154" s="228">
        <v>2</v>
      </c>
      <c r="AY154" s="228">
        <v>2</v>
      </c>
      <c r="AZ154" s="228">
        <v>2</v>
      </c>
      <c r="BA154" s="228">
        <v>2</v>
      </c>
      <c r="BC154" s="184">
        <v>151</v>
      </c>
      <c r="BD154" s="183" t="s">
        <v>395</v>
      </c>
      <c r="BE154" s="117">
        <v>1</v>
      </c>
      <c r="BF154" s="117">
        <v>1</v>
      </c>
      <c r="BG154" s="117">
        <v>1</v>
      </c>
      <c r="BH154" s="117">
        <v>1</v>
      </c>
      <c r="BI154" s="117">
        <v>1</v>
      </c>
    </row>
    <row r="155" spans="8:61" s="229" customFormat="1" x14ac:dyDescent="0.35">
      <c r="H155" s="33">
        <v>152</v>
      </c>
      <c r="I155" s="228">
        <v>1000</v>
      </c>
      <c r="J155" s="228">
        <v>1000</v>
      </c>
      <c r="K155" s="228">
        <v>1000</v>
      </c>
      <c r="L155" s="228">
        <v>1000</v>
      </c>
      <c r="M155" s="228">
        <v>1000</v>
      </c>
      <c r="O155" s="33">
        <v>152</v>
      </c>
      <c r="P155" s="228">
        <v>2</v>
      </c>
      <c r="Q155" s="228">
        <v>2</v>
      </c>
      <c r="R155" s="228">
        <v>2</v>
      </c>
      <c r="S155" s="228">
        <v>2</v>
      </c>
      <c r="T155" s="228">
        <v>2</v>
      </c>
      <c r="U155" s="228">
        <v>2</v>
      </c>
      <c r="W155" s="33">
        <v>152</v>
      </c>
      <c r="X155" s="228">
        <v>2</v>
      </c>
      <c r="Y155" s="228">
        <v>2</v>
      </c>
      <c r="Z155" s="228">
        <v>2</v>
      </c>
      <c r="AA155" s="228">
        <v>2</v>
      </c>
      <c r="AB155" s="228">
        <v>2</v>
      </c>
      <c r="AC155" s="228">
        <v>2</v>
      </c>
      <c r="AE155" s="33">
        <v>152</v>
      </c>
      <c r="AF155" s="228">
        <v>2</v>
      </c>
      <c r="AG155" s="228">
        <v>2</v>
      </c>
      <c r="AH155" s="228">
        <v>2</v>
      </c>
      <c r="AI155" s="228">
        <v>2</v>
      </c>
      <c r="AJ155" s="228">
        <v>2</v>
      </c>
      <c r="AK155" s="228">
        <v>2</v>
      </c>
      <c r="AM155" s="33">
        <v>152</v>
      </c>
      <c r="AN155" s="228">
        <v>2</v>
      </c>
      <c r="AO155" s="228">
        <v>2</v>
      </c>
      <c r="AP155" s="228">
        <v>2</v>
      </c>
      <c r="AQ155" s="228">
        <v>2</v>
      </c>
      <c r="AR155" s="228">
        <v>2</v>
      </c>
      <c r="AS155" s="228">
        <v>2</v>
      </c>
      <c r="AU155" s="33">
        <v>152</v>
      </c>
      <c r="AV155" s="228">
        <v>2</v>
      </c>
      <c r="AW155" s="228">
        <v>2</v>
      </c>
      <c r="AX155" s="228">
        <v>2</v>
      </c>
      <c r="AY155" s="228">
        <v>2</v>
      </c>
      <c r="AZ155" s="228">
        <v>2</v>
      </c>
      <c r="BA155" s="228">
        <v>2</v>
      </c>
      <c r="BC155" s="184">
        <v>152</v>
      </c>
      <c r="BD155" s="183" t="s">
        <v>395</v>
      </c>
      <c r="BE155" s="117">
        <v>1</v>
      </c>
      <c r="BF155" s="117">
        <v>1</v>
      </c>
      <c r="BG155" s="117">
        <v>1</v>
      </c>
      <c r="BH155" s="117">
        <v>1</v>
      </c>
      <c r="BI155" s="117">
        <v>1</v>
      </c>
    </row>
    <row r="156" spans="8:61" s="229" customFormat="1" x14ac:dyDescent="0.35">
      <c r="H156" s="33">
        <v>153</v>
      </c>
      <c r="I156" s="228">
        <v>1000</v>
      </c>
      <c r="J156" s="228">
        <v>1000</v>
      </c>
      <c r="K156" s="228">
        <v>1000</v>
      </c>
      <c r="L156" s="228">
        <v>1000</v>
      </c>
      <c r="M156" s="228">
        <v>1000</v>
      </c>
      <c r="O156" s="33">
        <v>153</v>
      </c>
      <c r="P156" s="228">
        <v>2</v>
      </c>
      <c r="Q156" s="228">
        <v>2</v>
      </c>
      <c r="R156" s="228">
        <v>2</v>
      </c>
      <c r="S156" s="228">
        <v>2</v>
      </c>
      <c r="T156" s="228">
        <v>2</v>
      </c>
      <c r="U156" s="228">
        <v>2</v>
      </c>
      <c r="W156" s="33">
        <v>153</v>
      </c>
      <c r="X156" s="228">
        <v>2</v>
      </c>
      <c r="Y156" s="228">
        <v>2</v>
      </c>
      <c r="Z156" s="228">
        <v>2</v>
      </c>
      <c r="AA156" s="228">
        <v>2</v>
      </c>
      <c r="AB156" s="228">
        <v>2</v>
      </c>
      <c r="AC156" s="228">
        <v>2</v>
      </c>
      <c r="AE156" s="33">
        <v>153</v>
      </c>
      <c r="AF156" s="228">
        <v>2</v>
      </c>
      <c r="AG156" s="228">
        <v>2</v>
      </c>
      <c r="AH156" s="228">
        <v>2</v>
      </c>
      <c r="AI156" s="228">
        <v>2</v>
      </c>
      <c r="AJ156" s="228">
        <v>2</v>
      </c>
      <c r="AK156" s="228">
        <v>2</v>
      </c>
      <c r="AM156" s="33">
        <v>153</v>
      </c>
      <c r="AN156" s="228">
        <v>2</v>
      </c>
      <c r="AO156" s="228">
        <v>2</v>
      </c>
      <c r="AP156" s="228">
        <v>2</v>
      </c>
      <c r="AQ156" s="228">
        <v>2</v>
      </c>
      <c r="AR156" s="228">
        <v>2</v>
      </c>
      <c r="AS156" s="228">
        <v>2</v>
      </c>
      <c r="AU156" s="33">
        <v>153</v>
      </c>
      <c r="AV156" s="228">
        <v>2</v>
      </c>
      <c r="AW156" s="228">
        <v>2</v>
      </c>
      <c r="AX156" s="228">
        <v>2</v>
      </c>
      <c r="AY156" s="228">
        <v>2</v>
      </c>
      <c r="AZ156" s="228">
        <v>2</v>
      </c>
      <c r="BA156" s="228">
        <v>2</v>
      </c>
      <c r="BC156" s="184">
        <v>153</v>
      </c>
      <c r="BD156" s="183" t="s">
        <v>395</v>
      </c>
      <c r="BE156" s="117">
        <v>1</v>
      </c>
      <c r="BF156" s="117">
        <v>1</v>
      </c>
      <c r="BG156" s="117">
        <v>1</v>
      </c>
      <c r="BH156" s="117">
        <v>1</v>
      </c>
      <c r="BI156" s="117">
        <v>1</v>
      </c>
    </row>
    <row r="157" spans="8:61" s="229" customFormat="1" x14ac:dyDescent="0.35">
      <c r="H157" s="33">
        <v>154</v>
      </c>
      <c r="I157" s="228">
        <v>1000</v>
      </c>
      <c r="J157" s="228">
        <v>1000</v>
      </c>
      <c r="K157" s="228">
        <v>1000</v>
      </c>
      <c r="L157" s="228">
        <v>1000</v>
      </c>
      <c r="M157" s="228">
        <v>1000</v>
      </c>
      <c r="O157" s="33">
        <v>154</v>
      </c>
      <c r="P157" s="228">
        <v>2</v>
      </c>
      <c r="Q157" s="228">
        <v>2</v>
      </c>
      <c r="R157" s="228">
        <v>2</v>
      </c>
      <c r="S157" s="228">
        <v>2</v>
      </c>
      <c r="T157" s="228">
        <v>2</v>
      </c>
      <c r="U157" s="228">
        <v>2</v>
      </c>
      <c r="W157" s="33">
        <v>154</v>
      </c>
      <c r="X157" s="228">
        <v>2</v>
      </c>
      <c r="Y157" s="228">
        <v>2</v>
      </c>
      <c r="Z157" s="228">
        <v>2</v>
      </c>
      <c r="AA157" s="228">
        <v>2</v>
      </c>
      <c r="AB157" s="228">
        <v>2</v>
      </c>
      <c r="AC157" s="228">
        <v>2</v>
      </c>
      <c r="AE157" s="33">
        <v>154</v>
      </c>
      <c r="AF157" s="228">
        <v>2</v>
      </c>
      <c r="AG157" s="228">
        <v>2</v>
      </c>
      <c r="AH157" s="228">
        <v>2</v>
      </c>
      <c r="AI157" s="228">
        <v>2</v>
      </c>
      <c r="AJ157" s="228">
        <v>2</v>
      </c>
      <c r="AK157" s="228">
        <v>2</v>
      </c>
      <c r="AM157" s="33">
        <v>154</v>
      </c>
      <c r="AN157" s="228">
        <v>2</v>
      </c>
      <c r="AO157" s="228">
        <v>2</v>
      </c>
      <c r="AP157" s="228">
        <v>2</v>
      </c>
      <c r="AQ157" s="228">
        <v>2</v>
      </c>
      <c r="AR157" s="228">
        <v>2</v>
      </c>
      <c r="AS157" s="228">
        <v>2</v>
      </c>
      <c r="AU157" s="33">
        <v>154</v>
      </c>
      <c r="AV157" s="228">
        <v>2</v>
      </c>
      <c r="AW157" s="228">
        <v>2</v>
      </c>
      <c r="AX157" s="228">
        <v>2</v>
      </c>
      <c r="AY157" s="228">
        <v>2</v>
      </c>
      <c r="AZ157" s="228">
        <v>2</v>
      </c>
      <c r="BA157" s="228">
        <v>2</v>
      </c>
      <c r="BC157" s="184">
        <v>154</v>
      </c>
      <c r="BD157" s="183" t="s">
        <v>395</v>
      </c>
      <c r="BE157" s="117">
        <v>1</v>
      </c>
      <c r="BF157" s="117">
        <v>1</v>
      </c>
      <c r="BG157" s="117">
        <v>1</v>
      </c>
      <c r="BH157" s="117">
        <v>1</v>
      </c>
      <c r="BI157" s="117">
        <v>1</v>
      </c>
    </row>
    <row r="158" spans="8:61" s="229" customFormat="1" x14ac:dyDescent="0.35">
      <c r="H158" s="33">
        <v>155</v>
      </c>
      <c r="I158" s="228">
        <v>1000</v>
      </c>
      <c r="J158" s="228">
        <v>1000</v>
      </c>
      <c r="K158" s="228">
        <v>1000</v>
      </c>
      <c r="L158" s="228">
        <v>1000</v>
      </c>
      <c r="M158" s="228">
        <v>1000</v>
      </c>
      <c r="O158" s="33">
        <v>155</v>
      </c>
      <c r="P158" s="228">
        <v>2</v>
      </c>
      <c r="Q158" s="228">
        <v>2</v>
      </c>
      <c r="R158" s="228">
        <v>2</v>
      </c>
      <c r="S158" s="228">
        <v>2</v>
      </c>
      <c r="T158" s="228">
        <v>2</v>
      </c>
      <c r="U158" s="228">
        <v>2</v>
      </c>
      <c r="W158" s="33">
        <v>155</v>
      </c>
      <c r="X158" s="228">
        <v>2</v>
      </c>
      <c r="Y158" s="228">
        <v>2</v>
      </c>
      <c r="Z158" s="228">
        <v>2</v>
      </c>
      <c r="AA158" s="228">
        <v>2</v>
      </c>
      <c r="AB158" s="228">
        <v>2</v>
      </c>
      <c r="AC158" s="228">
        <v>2</v>
      </c>
      <c r="AE158" s="33">
        <v>155</v>
      </c>
      <c r="AF158" s="228">
        <v>2</v>
      </c>
      <c r="AG158" s="228">
        <v>2</v>
      </c>
      <c r="AH158" s="228">
        <v>2</v>
      </c>
      <c r="AI158" s="228">
        <v>2</v>
      </c>
      <c r="AJ158" s="228">
        <v>2</v>
      </c>
      <c r="AK158" s="228">
        <v>2</v>
      </c>
      <c r="AM158" s="33">
        <v>155</v>
      </c>
      <c r="AN158" s="228">
        <v>2</v>
      </c>
      <c r="AO158" s="228">
        <v>2</v>
      </c>
      <c r="AP158" s="228">
        <v>2</v>
      </c>
      <c r="AQ158" s="228">
        <v>2</v>
      </c>
      <c r="AR158" s="228">
        <v>2</v>
      </c>
      <c r="AS158" s="228">
        <v>2</v>
      </c>
      <c r="AU158" s="33">
        <v>155</v>
      </c>
      <c r="AV158" s="228">
        <v>2</v>
      </c>
      <c r="AW158" s="228">
        <v>2</v>
      </c>
      <c r="AX158" s="228">
        <v>2</v>
      </c>
      <c r="AY158" s="228">
        <v>2</v>
      </c>
      <c r="AZ158" s="228">
        <v>2</v>
      </c>
      <c r="BA158" s="228">
        <v>2</v>
      </c>
      <c r="BC158" s="184">
        <v>155</v>
      </c>
      <c r="BD158" s="183" t="s">
        <v>395</v>
      </c>
      <c r="BE158" s="117">
        <v>1</v>
      </c>
      <c r="BF158" s="117">
        <v>1</v>
      </c>
      <c r="BG158" s="117">
        <v>1</v>
      </c>
      <c r="BH158" s="117">
        <v>1</v>
      </c>
      <c r="BI158" s="117">
        <v>1</v>
      </c>
    </row>
    <row r="159" spans="8:61" s="229" customFormat="1" x14ac:dyDescent="0.35">
      <c r="H159" s="33">
        <v>156</v>
      </c>
      <c r="I159" s="228">
        <v>1000</v>
      </c>
      <c r="J159" s="228">
        <v>1000</v>
      </c>
      <c r="K159" s="228">
        <v>1000</v>
      </c>
      <c r="L159" s="228">
        <v>1000</v>
      </c>
      <c r="M159" s="228">
        <v>1000</v>
      </c>
      <c r="O159" s="33">
        <v>156</v>
      </c>
      <c r="P159" s="228">
        <v>2</v>
      </c>
      <c r="Q159" s="228">
        <v>2</v>
      </c>
      <c r="R159" s="228">
        <v>2</v>
      </c>
      <c r="S159" s="228">
        <v>2</v>
      </c>
      <c r="T159" s="228">
        <v>2</v>
      </c>
      <c r="U159" s="228">
        <v>2</v>
      </c>
      <c r="W159" s="33">
        <v>156</v>
      </c>
      <c r="X159" s="228">
        <v>2</v>
      </c>
      <c r="Y159" s="228">
        <v>2</v>
      </c>
      <c r="Z159" s="228">
        <v>2</v>
      </c>
      <c r="AA159" s="228">
        <v>2</v>
      </c>
      <c r="AB159" s="228">
        <v>2</v>
      </c>
      <c r="AC159" s="228">
        <v>2</v>
      </c>
      <c r="AE159" s="33">
        <v>156</v>
      </c>
      <c r="AF159" s="228">
        <v>2</v>
      </c>
      <c r="AG159" s="228">
        <v>2</v>
      </c>
      <c r="AH159" s="228">
        <v>2</v>
      </c>
      <c r="AI159" s="228">
        <v>2</v>
      </c>
      <c r="AJ159" s="228">
        <v>2</v>
      </c>
      <c r="AK159" s="228">
        <v>2</v>
      </c>
      <c r="AM159" s="33">
        <v>156</v>
      </c>
      <c r="AN159" s="228">
        <v>2</v>
      </c>
      <c r="AO159" s="228">
        <v>2</v>
      </c>
      <c r="AP159" s="228">
        <v>2</v>
      </c>
      <c r="AQ159" s="228">
        <v>2</v>
      </c>
      <c r="AR159" s="228">
        <v>2</v>
      </c>
      <c r="AS159" s="228">
        <v>2</v>
      </c>
      <c r="AU159" s="33">
        <v>156</v>
      </c>
      <c r="AV159" s="228">
        <v>2</v>
      </c>
      <c r="AW159" s="228">
        <v>2</v>
      </c>
      <c r="AX159" s="228">
        <v>2</v>
      </c>
      <c r="AY159" s="228">
        <v>2</v>
      </c>
      <c r="AZ159" s="228">
        <v>2</v>
      </c>
      <c r="BA159" s="228">
        <v>2</v>
      </c>
      <c r="BC159" s="184">
        <v>156</v>
      </c>
      <c r="BD159" s="183" t="s">
        <v>395</v>
      </c>
      <c r="BE159" s="117">
        <v>1</v>
      </c>
      <c r="BF159" s="117">
        <v>1</v>
      </c>
      <c r="BG159" s="117">
        <v>1</v>
      </c>
      <c r="BH159" s="117">
        <v>1</v>
      </c>
      <c r="BI159" s="117">
        <v>1</v>
      </c>
    </row>
    <row r="160" spans="8:61" s="229" customFormat="1" x14ac:dyDescent="0.35">
      <c r="H160" s="33">
        <v>157</v>
      </c>
      <c r="I160" s="228">
        <v>1000</v>
      </c>
      <c r="J160" s="228">
        <v>1000</v>
      </c>
      <c r="K160" s="228">
        <v>1000</v>
      </c>
      <c r="L160" s="228">
        <v>1000</v>
      </c>
      <c r="M160" s="228">
        <v>1000</v>
      </c>
      <c r="O160" s="33">
        <v>157</v>
      </c>
      <c r="P160" s="228">
        <v>2</v>
      </c>
      <c r="Q160" s="228">
        <v>2</v>
      </c>
      <c r="R160" s="228">
        <v>2</v>
      </c>
      <c r="S160" s="228">
        <v>2</v>
      </c>
      <c r="T160" s="228">
        <v>2</v>
      </c>
      <c r="U160" s="228">
        <v>2</v>
      </c>
      <c r="W160" s="33">
        <v>157</v>
      </c>
      <c r="X160" s="228">
        <v>2</v>
      </c>
      <c r="Y160" s="228">
        <v>2</v>
      </c>
      <c r="Z160" s="228">
        <v>2</v>
      </c>
      <c r="AA160" s="228">
        <v>2</v>
      </c>
      <c r="AB160" s="228">
        <v>2</v>
      </c>
      <c r="AC160" s="228">
        <v>2</v>
      </c>
      <c r="AE160" s="33">
        <v>157</v>
      </c>
      <c r="AF160" s="228">
        <v>2</v>
      </c>
      <c r="AG160" s="228">
        <v>2</v>
      </c>
      <c r="AH160" s="228">
        <v>2</v>
      </c>
      <c r="AI160" s="228">
        <v>2</v>
      </c>
      <c r="AJ160" s="228">
        <v>2</v>
      </c>
      <c r="AK160" s="228">
        <v>2</v>
      </c>
      <c r="AM160" s="33">
        <v>157</v>
      </c>
      <c r="AN160" s="228">
        <v>2</v>
      </c>
      <c r="AO160" s="228">
        <v>2</v>
      </c>
      <c r="AP160" s="228">
        <v>2</v>
      </c>
      <c r="AQ160" s="228">
        <v>2</v>
      </c>
      <c r="AR160" s="228">
        <v>2</v>
      </c>
      <c r="AS160" s="228">
        <v>2</v>
      </c>
      <c r="AU160" s="33">
        <v>157</v>
      </c>
      <c r="AV160" s="228">
        <v>2</v>
      </c>
      <c r="AW160" s="228">
        <v>2</v>
      </c>
      <c r="AX160" s="228">
        <v>2</v>
      </c>
      <c r="AY160" s="228">
        <v>2</v>
      </c>
      <c r="AZ160" s="228">
        <v>2</v>
      </c>
      <c r="BA160" s="228">
        <v>2</v>
      </c>
      <c r="BC160" s="184">
        <v>157</v>
      </c>
      <c r="BD160" s="183" t="s">
        <v>395</v>
      </c>
      <c r="BE160" s="117">
        <v>1</v>
      </c>
      <c r="BF160" s="117">
        <v>1</v>
      </c>
      <c r="BG160" s="117">
        <v>1</v>
      </c>
      <c r="BH160" s="117">
        <v>1</v>
      </c>
      <c r="BI160" s="117">
        <v>1</v>
      </c>
    </row>
    <row r="161" spans="8:61" s="229" customFormat="1" x14ac:dyDescent="0.35">
      <c r="H161" s="33">
        <v>158</v>
      </c>
      <c r="I161" s="228">
        <v>1000</v>
      </c>
      <c r="J161" s="228">
        <v>1000</v>
      </c>
      <c r="K161" s="228">
        <v>1000</v>
      </c>
      <c r="L161" s="228">
        <v>1000</v>
      </c>
      <c r="M161" s="228">
        <v>1000</v>
      </c>
      <c r="O161" s="33">
        <v>158</v>
      </c>
      <c r="P161" s="228">
        <v>2</v>
      </c>
      <c r="Q161" s="228">
        <v>2</v>
      </c>
      <c r="R161" s="228">
        <v>2</v>
      </c>
      <c r="S161" s="228">
        <v>2</v>
      </c>
      <c r="T161" s="228">
        <v>2</v>
      </c>
      <c r="U161" s="228">
        <v>2</v>
      </c>
      <c r="W161" s="33">
        <v>158</v>
      </c>
      <c r="X161" s="228">
        <v>2</v>
      </c>
      <c r="Y161" s="228">
        <v>2</v>
      </c>
      <c r="Z161" s="228">
        <v>2</v>
      </c>
      <c r="AA161" s="228">
        <v>2</v>
      </c>
      <c r="AB161" s="228">
        <v>2</v>
      </c>
      <c r="AC161" s="228">
        <v>2</v>
      </c>
      <c r="AE161" s="33">
        <v>158</v>
      </c>
      <c r="AF161" s="228">
        <v>2</v>
      </c>
      <c r="AG161" s="228">
        <v>2</v>
      </c>
      <c r="AH161" s="228">
        <v>2</v>
      </c>
      <c r="AI161" s="228">
        <v>2</v>
      </c>
      <c r="AJ161" s="228">
        <v>2</v>
      </c>
      <c r="AK161" s="228">
        <v>2</v>
      </c>
      <c r="AM161" s="33">
        <v>158</v>
      </c>
      <c r="AN161" s="228">
        <v>2</v>
      </c>
      <c r="AO161" s="228">
        <v>2</v>
      </c>
      <c r="AP161" s="228">
        <v>2</v>
      </c>
      <c r="AQ161" s="228">
        <v>2</v>
      </c>
      <c r="AR161" s="228">
        <v>2</v>
      </c>
      <c r="AS161" s="228">
        <v>2</v>
      </c>
      <c r="AU161" s="33">
        <v>158</v>
      </c>
      <c r="AV161" s="228">
        <v>2</v>
      </c>
      <c r="AW161" s="228">
        <v>2</v>
      </c>
      <c r="AX161" s="228">
        <v>2</v>
      </c>
      <c r="AY161" s="228">
        <v>2</v>
      </c>
      <c r="AZ161" s="228">
        <v>2</v>
      </c>
      <c r="BA161" s="228">
        <v>2</v>
      </c>
      <c r="BC161" s="184">
        <v>158</v>
      </c>
      <c r="BD161" s="183" t="s">
        <v>395</v>
      </c>
      <c r="BE161" s="117">
        <v>1</v>
      </c>
      <c r="BF161" s="117">
        <v>1</v>
      </c>
      <c r="BG161" s="117">
        <v>1</v>
      </c>
      <c r="BH161" s="117">
        <v>1</v>
      </c>
      <c r="BI161" s="117">
        <v>1</v>
      </c>
    </row>
    <row r="162" spans="8:61" s="229" customFormat="1" x14ac:dyDescent="0.35">
      <c r="H162" s="33">
        <v>159</v>
      </c>
      <c r="I162" s="228">
        <v>1000</v>
      </c>
      <c r="J162" s="228">
        <v>1000</v>
      </c>
      <c r="K162" s="228">
        <v>1000</v>
      </c>
      <c r="L162" s="228">
        <v>1000</v>
      </c>
      <c r="M162" s="228">
        <v>1000</v>
      </c>
      <c r="O162" s="33">
        <v>159</v>
      </c>
      <c r="P162" s="228">
        <v>2</v>
      </c>
      <c r="Q162" s="228">
        <v>2</v>
      </c>
      <c r="R162" s="228">
        <v>2</v>
      </c>
      <c r="S162" s="228">
        <v>2</v>
      </c>
      <c r="T162" s="228">
        <v>2</v>
      </c>
      <c r="U162" s="228">
        <v>2</v>
      </c>
      <c r="W162" s="33">
        <v>159</v>
      </c>
      <c r="X162" s="228">
        <v>2</v>
      </c>
      <c r="Y162" s="228">
        <v>2</v>
      </c>
      <c r="Z162" s="228">
        <v>2</v>
      </c>
      <c r="AA162" s="228">
        <v>2</v>
      </c>
      <c r="AB162" s="228">
        <v>2</v>
      </c>
      <c r="AC162" s="228">
        <v>2</v>
      </c>
      <c r="AE162" s="33">
        <v>159</v>
      </c>
      <c r="AF162" s="228">
        <v>2</v>
      </c>
      <c r="AG162" s="228">
        <v>2</v>
      </c>
      <c r="AH162" s="228">
        <v>2</v>
      </c>
      <c r="AI162" s="228">
        <v>2</v>
      </c>
      <c r="AJ162" s="228">
        <v>2</v>
      </c>
      <c r="AK162" s="228">
        <v>2</v>
      </c>
      <c r="AM162" s="33">
        <v>159</v>
      </c>
      <c r="AN162" s="228">
        <v>2</v>
      </c>
      <c r="AO162" s="228">
        <v>2</v>
      </c>
      <c r="AP162" s="228">
        <v>2</v>
      </c>
      <c r="AQ162" s="228">
        <v>2</v>
      </c>
      <c r="AR162" s="228">
        <v>2</v>
      </c>
      <c r="AS162" s="228">
        <v>2</v>
      </c>
      <c r="AU162" s="33">
        <v>159</v>
      </c>
      <c r="AV162" s="228">
        <v>2</v>
      </c>
      <c r="AW162" s="228">
        <v>2</v>
      </c>
      <c r="AX162" s="228">
        <v>2</v>
      </c>
      <c r="AY162" s="228">
        <v>2</v>
      </c>
      <c r="AZ162" s="228">
        <v>2</v>
      </c>
      <c r="BA162" s="228">
        <v>2</v>
      </c>
      <c r="BC162" s="184">
        <v>159</v>
      </c>
      <c r="BD162" s="183" t="s">
        <v>395</v>
      </c>
      <c r="BE162" s="117">
        <v>1</v>
      </c>
      <c r="BF162" s="117">
        <v>1</v>
      </c>
      <c r="BG162" s="117">
        <v>1</v>
      </c>
      <c r="BH162" s="117">
        <v>1</v>
      </c>
      <c r="BI162" s="117">
        <v>1</v>
      </c>
    </row>
    <row r="163" spans="8:61" s="229" customFormat="1" x14ac:dyDescent="0.35">
      <c r="H163" s="33">
        <v>160</v>
      </c>
      <c r="I163" s="228">
        <v>1000</v>
      </c>
      <c r="J163" s="228">
        <v>1000</v>
      </c>
      <c r="K163" s="228">
        <v>1000</v>
      </c>
      <c r="L163" s="228">
        <v>1000</v>
      </c>
      <c r="M163" s="228">
        <v>1000</v>
      </c>
      <c r="O163" s="33">
        <v>160</v>
      </c>
      <c r="P163" s="228">
        <v>2</v>
      </c>
      <c r="Q163" s="228">
        <v>2</v>
      </c>
      <c r="R163" s="228">
        <v>2</v>
      </c>
      <c r="S163" s="228">
        <v>2</v>
      </c>
      <c r="T163" s="228">
        <v>2</v>
      </c>
      <c r="U163" s="228">
        <v>2</v>
      </c>
      <c r="W163" s="33">
        <v>160</v>
      </c>
      <c r="X163" s="228">
        <v>2</v>
      </c>
      <c r="Y163" s="228">
        <v>2</v>
      </c>
      <c r="Z163" s="228">
        <v>2</v>
      </c>
      <c r="AA163" s="228">
        <v>2</v>
      </c>
      <c r="AB163" s="228">
        <v>2</v>
      </c>
      <c r="AC163" s="228">
        <v>2</v>
      </c>
      <c r="AE163" s="33">
        <v>160</v>
      </c>
      <c r="AF163" s="228">
        <v>2</v>
      </c>
      <c r="AG163" s="228">
        <v>2</v>
      </c>
      <c r="AH163" s="228">
        <v>2</v>
      </c>
      <c r="AI163" s="228">
        <v>2</v>
      </c>
      <c r="AJ163" s="228">
        <v>2</v>
      </c>
      <c r="AK163" s="228">
        <v>2</v>
      </c>
      <c r="AM163" s="33">
        <v>160</v>
      </c>
      <c r="AN163" s="228">
        <v>2</v>
      </c>
      <c r="AO163" s="228">
        <v>2</v>
      </c>
      <c r="AP163" s="228">
        <v>2</v>
      </c>
      <c r="AQ163" s="228">
        <v>2</v>
      </c>
      <c r="AR163" s="228">
        <v>2</v>
      </c>
      <c r="AS163" s="228">
        <v>2</v>
      </c>
      <c r="AU163" s="33">
        <v>160</v>
      </c>
      <c r="AV163" s="228">
        <v>2</v>
      </c>
      <c r="AW163" s="228">
        <v>2</v>
      </c>
      <c r="AX163" s="228">
        <v>2</v>
      </c>
      <c r="AY163" s="228">
        <v>2</v>
      </c>
      <c r="AZ163" s="228">
        <v>2</v>
      </c>
      <c r="BA163" s="228">
        <v>2</v>
      </c>
      <c r="BC163" s="184">
        <v>160</v>
      </c>
      <c r="BD163" s="183" t="s">
        <v>395</v>
      </c>
      <c r="BE163" s="117">
        <v>1</v>
      </c>
      <c r="BF163" s="117">
        <v>1</v>
      </c>
      <c r="BG163" s="117">
        <v>1</v>
      </c>
      <c r="BH163" s="117">
        <v>1</v>
      </c>
      <c r="BI163" s="117">
        <v>1</v>
      </c>
    </row>
    <row r="164" spans="8:61" s="229" customFormat="1" x14ac:dyDescent="0.35">
      <c r="H164" s="33">
        <v>161</v>
      </c>
      <c r="I164" s="228">
        <v>1000</v>
      </c>
      <c r="J164" s="228">
        <v>1000</v>
      </c>
      <c r="K164" s="228">
        <v>1000</v>
      </c>
      <c r="L164" s="228">
        <v>1000</v>
      </c>
      <c r="M164" s="228">
        <v>1000</v>
      </c>
      <c r="O164" s="33">
        <v>161</v>
      </c>
      <c r="P164" s="228">
        <v>2</v>
      </c>
      <c r="Q164" s="228">
        <v>2</v>
      </c>
      <c r="R164" s="228">
        <v>2</v>
      </c>
      <c r="S164" s="228">
        <v>2</v>
      </c>
      <c r="T164" s="228">
        <v>2</v>
      </c>
      <c r="U164" s="228">
        <v>2</v>
      </c>
      <c r="W164" s="33">
        <v>161</v>
      </c>
      <c r="X164" s="228">
        <v>2</v>
      </c>
      <c r="Y164" s="228">
        <v>2</v>
      </c>
      <c r="Z164" s="228">
        <v>2</v>
      </c>
      <c r="AA164" s="228">
        <v>2</v>
      </c>
      <c r="AB164" s="228">
        <v>2</v>
      </c>
      <c r="AC164" s="228">
        <v>2</v>
      </c>
      <c r="AE164" s="33">
        <v>161</v>
      </c>
      <c r="AF164" s="228">
        <v>2</v>
      </c>
      <c r="AG164" s="228">
        <v>2</v>
      </c>
      <c r="AH164" s="228">
        <v>2</v>
      </c>
      <c r="AI164" s="228">
        <v>2</v>
      </c>
      <c r="AJ164" s="228">
        <v>2</v>
      </c>
      <c r="AK164" s="228">
        <v>2</v>
      </c>
      <c r="AM164" s="33">
        <v>161</v>
      </c>
      <c r="AN164" s="228">
        <v>2</v>
      </c>
      <c r="AO164" s="228">
        <v>2</v>
      </c>
      <c r="AP164" s="228">
        <v>2</v>
      </c>
      <c r="AQ164" s="228">
        <v>2</v>
      </c>
      <c r="AR164" s="228">
        <v>2</v>
      </c>
      <c r="AS164" s="228">
        <v>2</v>
      </c>
      <c r="AU164" s="33">
        <v>161</v>
      </c>
      <c r="AV164" s="228">
        <v>2</v>
      </c>
      <c r="AW164" s="228">
        <v>2</v>
      </c>
      <c r="AX164" s="228">
        <v>2</v>
      </c>
      <c r="AY164" s="228">
        <v>2</v>
      </c>
      <c r="AZ164" s="228">
        <v>2</v>
      </c>
      <c r="BA164" s="228">
        <v>2</v>
      </c>
      <c r="BC164" s="184">
        <v>161</v>
      </c>
      <c r="BD164" s="183" t="s">
        <v>395</v>
      </c>
      <c r="BE164" s="117">
        <v>1</v>
      </c>
      <c r="BF164" s="117">
        <v>1</v>
      </c>
      <c r="BG164" s="117">
        <v>1</v>
      </c>
      <c r="BH164" s="117">
        <v>1</v>
      </c>
      <c r="BI164" s="117">
        <v>1</v>
      </c>
    </row>
    <row r="165" spans="8:61" s="229" customFormat="1" x14ac:dyDescent="0.35">
      <c r="H165" s="33">
        <v>162</v>
      </c>
      <c r="I165" s="228">
        <v>1000</v>
      </c>
      <c r="J165" s="228">
        <v>1000</v>
      </c>
      <c r="K165" s="228">
        <v>1000</v>
      </c>
      <c r="L165" s="228">
        <v>1000</v>
      </c>
      <c r="M165" s="228">
        <v>1000</v>
      </c>
      <c r="O165" s="33">
        <v>162</v>
      </c>
      <c r="P165" s="228">
        <v>2</v>
      </c>
      <c r="Q165" s="228">
        <v>2</v>
      </c>
      <c r="R165" s="228">
        <v>2</v>
      </c>
      <c r="S165" s="228">
        <v>2</v>
      </c>
      <c r="T165" s="228">
        <v>2</v>
      </c>
      <c r="U165" s="228">
        <v>2</v>
      </c>
      <c r="W165" s="33">
        <v>162</v>
      </c>
      <c r="X165" s="228">
        <v>2</v>
      </c>
      <c r="Y165" s="228">
        <v>2</v>
      </c>
      <c r="Z165" s="228">
        <v>2</v>
      </c>
      <c r="AA165" s="228">
        <v>2</v>
      </c>
      <c r="AB165" s="228">
        <v>2</v>
      </c>
      <c r="AC165" s="228">
        <v>2</v>
      </c>
      <c r="AE165" s="33">
        <v>162</v>
      </c>
      <c r="AF165" s="228">
        <v>2</v>
      </c>
      <c r="AG165" s="228">
        <v>2</v>
      </c>
      <c r="AH165" s="228">
        <v>2</v>
      </c>
      <c r="AI165" s="228">
        <v>2</v>
      </c>
      <c r="AJ165" s="228">
        <v>2</v>
      </c>
      <c r="AK165" s="228">
        <v>2</v>
      </c>
      <c r="AM165" s="33">
        <v>162</v>
      </c>
      <c r="AN165" s="228">
        <v>2</v>
      </c>
      <c r="AO165" s="228">
        <v>2</v>
      </c>
      <c r="AP165" s="228">
        <v>2</v>
      </c>
      <c r="AQ165" s="228">
        <v>2</v>
      </c>
      <c r="AR165" s="228">
        <v>2</v>
      </c>
      <c r="AS165" s="228">
        <v>2</v>
      </c>
      <c r="AU165" s="33">
        <v>162</v>
      </c>
      <c r="AV165" s="228">
        <v>2</v>
      </c>
      <c r="AW165" s="228">
        <v>2</v>
      </c>
      <c r="AX165" s="228">
        <v>2</v>
      </c>
      <c r="AY165" s="228">
        <v>2</v>
      </c>
      <c r="AZ165" s="228">
        <v>2</v>
      </c>
      <c r="BA165" s="228">
        <v>2</v>
      </c>
      <c r="BC165" s="184">
        <v>162</v>
      </c>
      <c r="BD165" s="183" t="s">
        <v>395</v>
      </c>
      <c r="BE165" s="117">
        <v>1</v>
      </c>
      <c r="BF165" s="117">
        <v>1</v>
      </c>
      <c r="BG165" s="117">
        <v>1</v>
      </c>
      <c r="BH165" s="117">
        <v>1</v>
      </c>
      <c r="BI165" s="117">
        <v>1</v>
      </c>
    </row>
    <row r="166" spans="8:61" s="229" customFormat="1" x14ac:dyDescent="0.35">
      <c r="H166" s="33">
        <v>163</v>
      </c>
      <c r="I166" s="228">
        <v>1000</v>
      </c>
      <c r="J166" s="228">
        <v>1000</v>
      </c>
      <c r="K166" s="228">
        <v>1000</v>
      </c>
      <c r="L166" s="228">
        <v>1000</v>
      </c>
      <c r="M166" s="228">
        <v>1000</v>
      </c>
      <c r="O166" s="33">
        <v>163</v>
      </c>
      <c r="P166" s="228">
        <v>2</v>
      </c>
      <c r="Q166" s="228">
        <v>2</v>
      </c>
      <c r="R166" s="228">
        <v>2</v>
      </c>
      <c r="S166" s="228">
        <v>2</v>
      </c>
      <c r="T166" s="228">
        <v>2</v>
      </c>
      <c r="U166" s="228">
        <v>2</v>
      </c>
      <c r="W166" s="33">
        <v>163</v>
      </c>
      <c r="X166" s="228">
        <v>2</v>
      </c>
      <c r="Y166" s="228">
        <v>2</v>
      </c>
      <c r="Z166" s="228">
        <v>2</v>
      </c>
      <c r="AA166" s="228">
        <v>2</v>
      </c>
      <c r="AB166" s="228">
        <v>2</v>
      </c>
      <c r="AC166" s="228">
        <v>2</v>
      </c>
      <c r="AE166" s="33">
        <v>163</v>
      </c>
      <c r="AF166" s="228">
        <v>2</v>
      </c>
      <c r="AG166" s="228">
        <v>2</v>
      </c>
      <c r="AH166" s="228">
        <v>2</v>
      </c>
      <c r="AI166" s="228">
        <v>2</v>
      </c>
      <c r="AJ166" s="228">
        <v>2</v>
      </c>
      <c r="AK166" s="228">
        <v>2</v>
      </c>
      <c r="AM166" s="33">
        <v>163</v>
      </c>
      <c r="AN166" s="228">
        <v>2</v>
      </c>
      <c r="AO166" s="228">
        <v>2</v>
      </c>
      <c r="AP166" s="228">
        <v>2</v>
      </c>
      <c r="AQ166" s="228">
        <v>2</v>
      </c>
      <c r="AR166" s="228">
        <v>2</v>
      </c>
      <c r="AS166" s="228">
        <v>2</v>
      </c>
      <c r="AU166" s="33">
        <v>163</v>
      </c>
      <c r="AV166" s="228">
        <v>2</v>
      </c>
      <c r="AW166" s="228">
        <v>2</v>
      </c>
      <c r="AX166" s="228">
        <v>2</v>
      </c>
      <c r="AY166" s="228">
        <v>2</v>
      </c>
      <c r="AZ166" s="228">
        <v>2</v>
      </c>
      <c r="BA166" s="228">
        <v>2</v>
      </c>
      <c r="BC166" s="184">
        <v>163</v>
      </c>
      <c r="BD166" s="183" t="s">
        <v>395</v>
      </c>
      <c r="BE166" s="117">
        <v>1</v>
      </c>
      <c r="BF166" s="117">
        <v>1</v>
      </c>
      <c r="BG166" s="117">
        <v>1</v>
      </c>
      <c r="BH166" s="117">
        <v>1</v>
      </c>
      <c r="BI166" s="117">
        <v>1</v>
      </c>
    </row>
    <row r="167" spans="8:61" s="229" customFormat="1" x14ac:dyDescent="0.35">
      <c r="H167" s="33">
        <v>164</v>
      </c>
      <c r="I167" s="228">
        <v>1000</v>
      </c>
      <c r="J167" s="228">
        <v>1000</v>
      </c>
      <c r="K167" s="228">
        <v>1000</v>
      </c>
      <c r="L167" s="228">
        <v>1000</v>
      </c>
      <c r="M167" s="228">
        <v>1000</v>
      </c>
      <c r="O167" s="33">
        <v>164</v>
      </c>
      <c r="P167" s="228">
        <v>2</v>
      </c>
      <c r="Q167" s="228">
        <v>2</v>
      </c>
      <c r="R167" s="228">
        <v>2</v>
      </c>
      <c r="S167" s="228">
        <v>2</v>
      </c>
      <c r="T167" s="228">
        <v>2</v>
      </c>
      <c r="U167" s="228">
        <v>2</v>
      </c>
      <c r="W167" s="33">
        <v>164</v>
      </c>
      <c r="X167" s="228">
        <v>2</v>
      </c>
      <c r="Y167" s="228">
        <v>2</v>
      </c>
      <c r="Z167" s="228">
        <v>2</v>
      </c>
      <c r="AA167" s="228">
        <v>2</v>
      </c>
      <c r="AB167" s="228">
        <v>2</v>
      </c>
      <c r="AC167" s="228">
        <v>2</v>
      </c>
      <c r="AE167" s="33">
        <v>164</v>
      </c>
      <c r="AF167" s="228">
        <v>2</v>
      </c>
      <c r="AG167" s="228">
        <v>2</v>
      </c>
      <c r="AH167" s="228">
        <v>2</v>
      </c>
      <c r="AI167" s="228">
        <v>2</v>
      </c>
      <c r="AJ167" s="228">
        <v>2</v>
      </c>
      <c r="AK167" s="228">
        <v>2</v>
      </c>
      <c r="AM167" s="33">
        <v>164</v>
      </c>
      <c r="AN167" s="228">
        <v>2</v>
      </c>
      <c r="AO167" s="228">
        <v>2</v>
      </c>
      <c r="AP167" s="228">
        <v>2</v>
      </c>
      <c r="AQ167" s="228">
        <v>2</v>
      </c>
      <c r="AR167" s="228">
        <v>2</v>
      </c>
      <c r="AS167" s="228">
        <v>2</v>
      </c>
      <c r="AU167" s="33">
        <v>164</v>
      </c>
      <c r="AV167" s="228">
        <v>2</v>
      </c>
      <c r="AW167" s="228">
        <v>2</v>
      </c>
      <c r="AX167" s="228">
        <v>2</v>
      </c>
      <c r="AY167" s="228">
        <v>2</v>
      </c>
      <c r="AZ167" s="228">
        <v>2</v>
      </c>
      <c r="BA167" s="228">
        <v>2</v>
      </c>
      <c r="BC167" s="184">
        <v>164</v>
      </c>
      <c r="BD167" s="183" t="s">
        <v>395</v>
      </c>
      <c r="BE167" s="117">
        <v>1</v>
      </c>
      <c r="BF167" s="117">
        <v>1</v>
      </c>
      <c r="BG167" s="117">
        <v>1</v>
      </c>
      <c r="BH167" s="117">
        <v>1</v>
      </c>
      <c r="BI167" s="117">
        <v>1</v>
      </c>
    </row>
    <row r="168" spans="8:61" s="229" customFormat="1" x14ac:dyDescent="0.35">
      <c r="H168" s="33">
        <v>165</v>
      </c>
      <c r="I168" s="228">
        <v>1000</v>
      </c>
      <c r="J168" s="228">
        <v>1000</v>
      </c>
      <c r="K168" s="228">
        <v>1000</v>
      </c>
      <c r="L168" s="228">
        <v>1000</v>
      </c>
      <c r="M168" s="228">
        <v>1000</v>
      </c>
      <c r="O168" s="33">
        <v>165</v>
      </c>
      <c r="P168" s="228">
        <v>2</v>
      </c>
      <c r="Q168" s="228">
        <v>2</v>
      </c>
      <c r="R168" s="228">
        <v>2</v>
      </c>
      <c r="S168" s="228">
        <v>2</v>
      </c>
      <c r="T168" s="228">
        <v>2</v>
      </c>
      <c r="U168" s="228">
        <v>2</v>
      </c>
      <c r="W168" s="33">
        <v>165</v>
      </c>
      <c r="X168" s="228">
        <v>2</v>
      </c>
      <c r="Y168" s="228">
        <v>2</v>
      </c>
      <c r="Z168" s="228">
        <v>2</v>
      </c>
      <c r="AA168" s="228">
        <v>2</v>
      </c>
      <c r="AB168" s="228">
        <v>2</v>
      </c>
      <c r="AC168" s="228">
        <v>2</v>
      </c>
      <c r="AE168" s="33">
        <v>165</v>
      </c>
      <c r="AF168" s="228">
        <v>2</v>
      </c>
      <c r="AG168" s="228">
        <v>2</v>
      </c>
      <c r="AH168" s="228">
        <v>2</v>
      </c>
      <c r="AI168" s="228">
        <v>2</v>
      </c>
      <c r="AJ168" s="228">
        <v>2</v>
      </c>
      <c r="AK168" s="228">
        <v>2</v>
      </c>
      <c r="AM168" s="33">
        <v>165</v>
      </c>
      <c r="AN168" s="228">
        <v>2</v>
      </c>
      <c r="AO168" s="228">
        <v>2</v>
      </c>
      <c r="AP168" s="228">
        <v>2</v>
      </c>
      <c r="AQ168" s="228">
        <v>2</v>
      </c>
      <c r="AR168" s="228">
        <v>2</v>
      </c>
      <c r="AS168" s="228">
        <v>2</v>
      </c>
      <c r="AU168" s="33">
        <v>165</v>
      </c>
      <c r="AV168" s="228">
        <v>2</v>
      </c>
      <c r="AW168" s="228">
        <v>2</v>
      </c>
      <c r="AX168" s="228">
        <v>2</v>
      </c>
      <c r="AY168" s="228">
        <v>2</v>
      </c>
      <c r="AZ168" s="228">
        <v>2</v>
      </c>
      <c r="BA168" s="228">
        <v>2</v>
      </c>
      <c r="BC168" s="184">
        <v>165</v>
      </c>
      <c r="BD168" s="183" t="s">
        <v>395</v>
      </c>
      <c r="BE168" s="117">
        <v>1</v>
      </c>
      <c r="BF168" s="117">
        <v>1</v>
      </c>
      <c r="BG168" s="117">
        <v>1</v>
      </c>
      <c r="BH168" s="117">
        <v>1</v>
      </c>
      <c r="BI168" s="117">
        <v>1</v>
      </c>
    </row>
    <row r="169" spans="8:61" s="229" customFormat="1" x14ac:dyDescent="0.35">
      <c r="H169" s="33">
        <v>166</v>
      </c>
      <c r="I169" s="228">
        <v>1000</v>
      </c>
      <c r="J169" s="228">
        <v>1000</v>
      </c>
      <c r="K169" s="228">
        <v>1000</v>
      </c>
      <c r="L169" s="228">
        <v>1000</v>
      </c>
      <c r="M169" s="228">
        <v>1000</v>
      </c>
      <c r="O169" s="33">
        <v>166</v>
      </c>
      <c r="P169" s="228">
        <v>2</v>
      </c>
      <c r="Q169" s="228">
        <v>2</v>
      </c>
      <c r="R169" s="228">
        <v>2</v>
      </c>
      <c r="S169" s="228">
        <v>2</v>
      </c>
      <c r="T169" s="228">
        <v>2</v>
      </c>
      <c r="U169" s="228">
        <v>2</v>
      </c>
      <c r="W169" s="33">
        <v>166</v>
      </c>
      <c r="X169" s="228">
        <v>2</v>
      </c>
      <c r="Y169" s="228">
        <v>2</v>
      </c>
      <c r="Z169" s="228">
        <v>2</v>
      </c>
      <c r="AA169" s="228">
        <v>2</v>
      </c>
      <c r="AB169" s="228">
        <v>2</v>
      </c>
      <c r="AC169" s="228">
        <v>2</v>
      </c>
      <c r="AE169" s="33">
        <v>166</v>
      </c>
      <c r="AF169" s="228">
        <v>2</v>
      </c>
      <c r="AG169" s="228">
        <v>2</v>
      </c>
      <c r="AH169" s="228">
        <v>2</v>
      </c>
      <c r="AI169" s="228">
        <v>2</v>
      </c>
      <c r="AJ169" s="228">
        <v>2</v>
      </c>
      <c r="AK169" s="228">
        <v>2</v>
      </c>
      <c r="AM169" s="33">
        <v>166</v>
      </c>
      <c r="AN169" s="228">
        <v>2</v>
      </c>
      <c r="AO169" s="228">
        <v>2</v>
      </c>
      <c r="AP169" s="228">
        <v>2</v>
      </c>
      <c r="AQ169" s="228">
        <v>2</v>
      </c>
      <c r="AR169" s="228">
        <v>2</v>
      </c>
      <c r="AS169" s="228">
        <v>2</v>
      </c>
      <c r="AU169" s="33">
        <v>166</v>
      </c>
      <c r="AV169" s="228">
        <v>2</v>
      </c>
      <c r="AW169" s="228">
        <v>2</v>
      </c>
      <c r="AX169" s="228">
        <v>2</v>
      </c>
      <c r="AY169" s="228">
        <v>2</v>
      </c>
      <c r="AZ169" s="228">
        <v>2</v>
      </c>
      <c r="BA169" s="228">
        <v>2</v>
      </c>
      <c r="BC169" s="184">
        <v>166</v>
      </c>
      <c r="BD169" s="183" t="s">
        <v>395</v>
      </c>
      <c r="BE169" s="117">
        <v>1</v>
      </c>
      <c r="BF169" s="117">
        <v>1</v>
      </c>
      <c r="BG169" s="117">
        <v>1</v>
      </c>
      <c r="BH169" s="117">
        <v>1</v>
      </c>
      <c r="BI169" s="117">
        <v>1</v>
      </c>
    </row>
    <row r="170" spans="8:61" s="229" customFormat="1" x14ac:dyDescent="0.35">
      <c r="H170" s="33">
        <v>167</v>
      </c>
      <c r="I170" s="228">
        <v>1000</v>
      </c>
      <c r="J170" s="228">
        <v>1000</v>
      </c>
      <c r="K170" s="228">
        <v>1000</v>
      </c>
      <c r="L170" s="228">
        <v>1000</v>
      </c>
      <c r="M170" s="228">
        <v>1000</v>
      </c>
      <c r="O170" s="33">
        <v>167</v>
      </c>
      <c r="P170" s="228">
        <v>2</v>
      </c>
      <c r="Q170" s="228">
        <v>2</v>
      </c>
      <c r="R170" s="228">
        <v>2</v>
      </c>
      <c r="S170" s="228">
        <v>2</v>
      </c>
      <c r="T170" s="228">
        <v>2</v>
      </c>
      <c r="U170" s="228">
        <v>2</v>
      </c>
      <c r="W170" s="33">
        <v>167</v>
      </c>
      <c r="X170" s="228">
        <v>2</v>
      </c>
      <c r="Y170" s="228">
        <v>2</v>
      </c>
      <c r="Z170" s="228">
        <v>2</v>
      </c>
      <c r="AA170" s="228">
        <v>2</v>
      </c>
      <c r="AB170" s="228">
        <v>2</v>
      </c>
      <c r="AC170" s="228">
        <v>2</v>
      </c>
      <c r="AE170" s="33">
        <v>167</v>
      </c>
      <c r="AF170" s="228">
        <v>2</v>
      </c>
      <c r="AG170" s="228">
        <v>2</v>
      </c>
      <c r="AH170" s="228">
        <v>2</v>
      </c>
      <c r="AI170" s="228">
        <v>2</v>
      </c>
      <c r="AJ170" s="228">
        <v>2</v>
      </c>
      <c r="AK170" s="228">
        <v>2</v>
      </c>
      <c r="AM170" s="33">
        <v>167</v>
      </c>
      <c r="AN170" s="228">
        <v>2</v>
      </c>
      <c r="AO170" s="228">
        <v>2</v>
      </c>
      <c r="AP170" s="228">
        <v>2</v>
      </c>
      <c r="AQ170" s="228">
        <v>2</v>
      </c>
      <c r="AR170" s="228">
        <v>2</v>
      </c>
      <c r="AS170" s="228">
        <v>2</v>
      </c>
      <c r="AU170" s="33">
        <v>167</v>
      </c>
      <c r="AV170" s="228">
        <v>2</v>
      </c>
      <c r="AW170" s="228">
        <v>2</v>
      </c>
      <c r="AX170" s="228">
        <v>2</v>
      </c>
      <c r="AY170" s="228">
        <v>2</v>
      </c>
      <c r="AZ170" s="228">
        <v>2</v>
      </c>
      <c r="BA170" s="228">
        <v>2</v>
      </c>
      <c r="BC170" s="184">
        <v>167</v>
      </c>
      <c r="BD170" s="183" t="s">
        <v>395</v>
      </c>
      <c r="BE170" s="117">
        <v>1</v>
      </c>
      <c r="BF170" s="117">
        <v>1</v>
      </c>
      <c r="BG170" s="117">
        <v>1</v>
      </c>
      <c r="BH170" s="117">
        <v>1</v>
      </c>
      <c r="BI170" s="117">
        <v>1</v>
      </c>
    </row>
    <row r="171" spans="8:61" s="229" customFormat="1" x14ac:dyDescent="0.35">
      <c r="H171" s="33">
        <v>168</v>
      </c>
      <c r="I171" s="228">
        <v>1000</v>
      </c>
      <c r="J171" s="228">
        <v>1000</v>
      </c>
      <c r="K171" s="228">
        <v>1000</v>
      </c>
      <c r="L171" s="228">
        <v>1000</v>
      </c>
      <c r="M171" s="228">
        <v>1000</v>
      </c>
      <c r="O171" s="33">
        <v>168</v>
      </c>
      <c r="P171" s="228">
        <v>2</v>
      </c>
      <c r="Q171" s="228">
        <v>2</v>
      </c>
      <c r="R171" s="228">
        <v>2</v>
      </c>
      <c r="S171" s="228">
        <v>2</v>
      </c>
      <c r="T171" s="228">
        <v>2</v>
      </c>
      <c r="U171" s="228">
        <v>2</v>
      </c>
      <c r="W171" s="33">
        <v>168</v>
      </c>
      <c r="X171" s="228">
        <v>2</v>
      </c>
      <c r="Y171" s="228">
        <v>2</v>
      </c>
      <c r="Z171" s="228">
        <v>2</v>
      </c>
      <c r="AA171" s="228">
        <v>2</v>
      </c>
      <c r="AB171" s="228">
        <v>2</v>
      </c>
      <c r="AC171" s="228">
        <v>2</v>
      </c>
      <c r="AE171" s="33">
        <v>168</v>
      </c>
      <c r="AF171" s="228">
        <v>2</v>
      </c>
      <c r="AG171" s="228">
        <v>2</v>
      </c>
      <c r="AH171" s="228">
        <v>2</v>
      </c>
      <c r="AI171" s="228">
        <v>2</v>
      </c>
      <c r="AJ171" s="228">
        <v>2</v>
      </c>
      <c r="AK171" s="228">
        <v>2</v>
      </c>
      <c r="AM171" s="33">
        <v>168</v>
      </c>
      <c r="AN171" s="228">
        <v>2</v>
      </c>
      <c r="AO171" s="228">
        <v>2</v>
      </c>
      <c r="AP171" s="228">
        <v>2</v>
      </c>
      <c r="AQ171" s="228">
        <v>2</v>
      </c>
      <c r="AR171" s="228">
        <v>2</v>
      </c>
      <c r="AS171" s="228">
        <v>2</v>
      </c>
      <c r="AU171" s="33">
        <v>168</v>
      </c>
      <c r="AV171" s="228">
        <v>2</v>
      </c>
      <c r="AW171" s="228">
        <v>2</v>
      </c>
      <c r="AX171" s="228">
        <v>2</v>
      </c>
      <c r="AY171" s="228">
        <v>2</v>
      </c>
      <c r="AZ171" s="228">
        <v>2</v>
      </c>
      <c r="BA171" s="228">
        <v>2</v>
      </c>
      <c r="BC171" s="184">
        <v>168</v>
      </c>
      <c r="BD171" s="183" t="s">
        <v>395</v>
      </c>
      <c r="BE171" s="117">
        <v>1</v>
      </c>
      <c r="BF171" s="117">
        <v>1</v>
      </c>
      <c r="BG171" s="117">
        <v>1</v>
      </c>
      <c r="BH171" s="117">
        <v>1</v>
      </c>
      <c r="BI171" s="117">
        <v>1</v>
      </c>
    </row>
    <row r="172" spans="8:61" s="229" customFormat="1" x14ac:dyDescent="0.35">
      <c r="H172" s="33">
        <v>169</v>
      </c>
      <c r="I172" s="228">
        <v>1000</v>
      </c>
      <c r="J172" s="228">
        <v>1000</v>
      </c>
      <c r="K172" s="228">
        <v>1000</v>
      </c>
      <c r="L172" s="228">
        <v>1000</v>
      </c>
      <c r="M172" s="228">
        <v>1000</v>
      </c>
      <c r="O172" s="33">
        <v>169</v>
      </c>
      <c r="P172" s="228">
        <v>2</v>
      </c>
      <c r="Q172" s="228">
        <v>2</v>
      </c>
      <c r="R172" s="228">
        <v>2</v>
      </c>
      <c r="S172" s="228">
        <v>2</v>
      </c>
      <c r="T172" s="228">
        <v>2</v>
      </c>
      <c r="U172" s="228">
        <v>2</v>
      </c>
      <c r="W172" s="33">
        <v>169</v>
      </c>
      <c r="X172" s="228">
        <v>2</v>
      </c>
      <c r="Y172" s="228">
        <v>2</v>
      </c>
      <c r="Z172" s="228">
        <v>2</v>
      </c>
      <c r="AA172" s="228">
        <v>2</v>
      </c>
      <c r="AB172" s="228">
        <v>2</v>
      </c>
      <c r="AC172" s="228">
        <v>2</v>
      </c>
      <c r="AE172" s="33">
        <v>169</v>
      </c>
      <c r="AF172" s="228">
        <v>2</v>
      </c>
      <c r="AG172" s="228">
        <v>2</v>
      </c>
      <c r="AH172" s="228">
        <v>2</v>
      </c>
      <c r="AI172" s="228">
        <v>2</v>
      </c>
      <c r="AJ172" s="228">
        <v>2</v>
      </c>
      <c r="AK172" s="228">
        <v>2</v>
      </c>
      <c r="AM172" s="33">
        <v>169</v>
      </c>
      <c r="AN172" s="228">
        <v>2</v>
      </c>
      <c r="AO172" s="228">
        <v>2</v>
      </c>
      <c r="AP172" s="228">
        <v>2</v>
      </c>
      <c r="AQ172" s="228">
        <v>2</v>
      </c>
      <c r="AR172" s="228">
        <v>2</v>
      </c>
      <c r="AS172" s="228">
        <v>2</v>
      </c>
      <c r="AU172" s="33">
        <v>169</v>
      </c>
      <c r="AV172" s="228">
        <v>2</v>
      </c>
      <c r="AW172" s="228">
        <v>2</v>
      </c>
      <c r="AX172" s="228">
        <v>2</v>
      </c>
      <c r="AY172" s="228">
        <v>2</v>
      </c>
      <c r="AZ172" s="228">
        <v>2</v>
      </c>
      <c r="BA172" s="228">
        <v>2</v>
      </c>
      <c r="BC172" s="184">
        <v>169</v>
      </c>
      <c r="BD172" s="183" t="s">
        <v>395</v>
      </c>
      <c r="BE172" s="117">
        <v>1</v>
      </c>
      <c r="BF172" s="117">
        <v>1</v>
      </c>
      <c r="BG172" s="117">
        <v>1</v>
      </c>
      <c r="BH172" s="117">
        <v>1</v>
      </c>
      <c r="BI172" s="117">
        <v>1</v>
      </c>
    </row>
    <row r="173" spans="8:61" s="229" customFormat="1" x14ac:dyDescent="0.35">
      <c r="H173" s="33">
        <v>170</v>
      </c>
      <c r="I173" s="228">
        <v>1000</v>
      </c>
      <c r="J173" s="228">
        <v>1000</v>
      </c>
      <c r="K173" s="228">
        <v>1000</v>
      </c>
      <c r="L173" s="228">
        <v>1000</v>
      </c>
      <c r="M173" s="228">
        <v>1000</v>
      </c>
      <c r="O173" s="33">
        <v>170</v>
      </c>
      <c r="P173" s="228">
        <v>2</v>
      </c>
      <c r="Q173" s="228">
        <v>2</v>
      </c>
      <c r="R173" s="228">
        <v>2</v>
      </c>
      <c r="S173" s="228">
        <v>2</v>
      </c>
      <c r="T173" s="228">
        <v>2</v>
      </c>
      <c r="U173" s="228">
        <v>2</v>
      </c>
      <c r="W173" s="33">
        <v>170</v>
      </c>
      <c r="X173" s="228">
        <v>2</v>
      </c>
      <c r="Y173" s="228">
        <v>2</v>
      </c>
      <c r="Z173" s="228">
        <v>2</v>
      </c>
      <c r="AA173" s="228">
        <v>2</v>
      </c>
      <c r="AB173" s="228">
        <v>2</v>
      </c>
      <c r="AC173" s="228">
        <v>2</v>
      </c>
      <c r="AE173" s="33">
        <v>170</v>
      </c>
      <c r="AF173" s="228">
        <v>2</v>
      </c>
      <c r="AG173" s="228">
        <v>2</v>
      </c>
      <c r="AH173" s="228">
        <v>2</v>
      </c>
      <c r="AI173" s="228">
        <v>2</v>
      </c>
      <c r="AJ173" s="228">
        <v>2</v>
      </c>
      <c r="AK173" s="228">
        <v>2</v>
      </c>
      <c r="AM173" s="33">
        <v>170</v>
      </c>
      <c r="AN173" s="228">
        <v>2</v>
      </c>
      <c r="AO173" s="228">
        <v>2</v>
      </c>
      <c r="AP173" s="228">
        <v>2</v>
      </c>
      <c r="AQ173" s="228">
        <v>2</v>
      </c>
      <c r="AR173" s="228">
        <v>2</v>
      </c>
      <c r="AS173" s="228">
        <v>2</v>
      </c>
      <c r="AU173" s="33">
        <v>170</v>
      </c>
      <c r="AV173" s="228">
        <v>2</v>
      </c>
      <c r="AW173" s="228">
        <v>2</v>
      </c>
      <c r="AX173" s="228">
        <v>2</v>
      </c>
      <c r="AY173" s="228">
        <v>2</v>
      </c>
      <c r="AZ173" s="228">
        <v>2</v>
      </c>
      <c r="BA173" s="228">
        <v>2</v>
      </c>
      <c r="BC173" s="184">
        <v>170</v>
      </c>
      <c r="BD173" s="183" t="s">
        <v>395</v>
      </c>
      <c r="BE173" s="117">
        <v>1</v>
      </c>
      <c r="BF173" s="117">
        <v>1</v>
      </c>
      <c r="BG173" s="117">
        <v>1</v>
      </c>
      <c r="BH173" s="117">
        <v>1</v>
      </c>
      <c r="BI173" s="117">
        <v>1</v>
      </c>
    </row>
    <row r="174" spans="8:61" s="229" customFormat="1" x14ac:dyDescent="0.35">
      <c r="H174" s="33">
        <v>171</v>
      </c>
      <c r="I174" s="228">
        <v>1000</v>
      </c>
      <c r="J174" s="228">
        <v>1000</v>
      </c>
      <c r="K174" s="228">
        <v>1000</v>
      </c>
      <c r="L174" s="228">
        <v>1000</v>
      </c>
      <c r="M174" s="228">
        <v>1000</v>
      </c>
      <c r="O174" s="33">
        <v>171</v>
      </c>
      <c r="P174" s="228">
        <v>2</v>
      </c>
      <c r="Q174" s="228">
        <v>2</v>
      </c>
      <c r="R174" s="228">
        <v>2</v>
      </c>
      <c r="S174" s="228">
        <v>2</v>
      </c>
      <c r="T174" s="228">
        <v>2</v>
      </c>
      <c r="U174" s="228">
        <v>2</v>
      </c>
      <c r="W174" s="33">
        <v>171</v>
      </c>
      <c r="X174" s="228">
        <v>2</v>
      </c>
      <c r="Y174" s="228">
        <v>2</v>
      </c>
      <c r="Z174" s="228">
        <v>2</v>
      </c>
      <c r="AA174" s="228">
        <v>2</v>
      </c>
      <c r="AB174" s="228">
        <v>2</v>
      </c>
      <c r="AC174" s="228">
        <v>2</v>
      </c>
      <c r="AE174" s="33">
        <v>171</v>
      </c>
      <c r="AF174" s="228">
        <v>2</v>
      </c>
      <c r="AG174" s="228">
        <v>2</v>
      </c>
      <c r="AH174" s="228">
        <v>2</v>
      </c>
      <c r="AI174" s="228">
        <v>2</v>
      </c>
      <c r="AJ174" s="228">
        <v>2</v>
      </c>
      <c r="AK174" s="228">
        <v>2</v>
      </c>
      <c r="AM174" s="33">
        <v>171</v>
      </c>
      <c r="AN174" s="228">
        <v>2</v>
      </c>
      <c r="AO174" s="228">
        <v>2</v>
      </c>
      <c r="AP174" s="228">
        <v>2</v>
      </c>
      <c r="AQ174" s="228">
        <v>2</v>
      </c>
      <c r="AR174" s="228">
        <v>2</v>
      </c>
      <c r="AS174" s="228">
        <v>2</v>
      </c>
      <c r="AU174" s="33">
        <v>171</v>
      </c>
      <c r="AV174" s="228">
        <v>2</v>
      </c>
      <c r="AW174" s="228">
        <v>2</v>
      </c>
      <c r="AX174" s="228">
        <v>2</v>
      </c>
      <c r="AY174" s="228">
        <v>2</v>
      </c>
      <c r="AZ174" s="228">
        <v>2</v>
      </c>
      <c r="BA174" s="228">
        <v>2</v>
      </c>
      <c r="BC174" s="184">
        <v>171</v>
      </c>
      <c r="BD174" s="183" t="s">
        <v>395</v>
      </c>
      <c r="BE174" s="117">
        <v>1</v>
      </c>
      <c r="BF174" s="117">
        <v>1</v>
      </c>
      <c r="BG174" s="117">
        <v>1</v>
      </c>
      <c r="BH174" s="117">
        <v>1</v>
      </c>
      <c r="BI174" s="117">
        <v>1</v>
      </c>
    </row>
    <row r="175" spans="8:61" s="229" customFormat="1" x14ac:dyDescent="0.35">
      <c r="H175" s="33">
        <v>172</v>
      </c>
      <c r="I175" s="228">
        <v>1000</v>
      </c>
      <c r="J175" s="228">
        <v>1000</v>
      </c>
      <c r="K175" s="228">
        <v>1000</v>
      </c>
      <c r="L175" s="228">
        <v>1000</v>
      </c>
      <c r="M175" s="228">
        <v>1000</v>
      </c>
      <c r="O175" s="33">
        <v>172</v>
      </c>
      <c r="P175" s="228">
        <v>2</v>
      </c>
      <c r="Q175" s="228">
        <v>2</v>
      </c>
      <c r="R175" s="228">
        <v>2</v>
      </c>
      <c r="S175" s="228">
        <v>2</v>
      </c>
      <c r="T175" s="228">
        <v>2</v>
      </c>
      <c r="U175" s="228">
        <v>2</v>
      </c>
      <c r="W175" s="33">
        <v>172</v>
      </c>
      <c r="X175" s="228">
        <v>2</v>
      </c>
      <c r="Y175" s="228">
        <v>2</v>
      </c>
      <c r="Z175" s="228">
        <v>2</v>
      </c>
      <c r="AA175" s="228">
        <v>2</v>
      </c>
      <c r="AB175" s="228">
        <v>2</v>
      </c>
      <c r="AC175" s="228">
        <v>2</v>
      </c>
      <c r="AE175" s="33">
        <v>172</v>
      </c>
      <c r="AF175" s="228">
        <v>2</v>
      </c>
      <c r="AG175" s="228">
        <v>2</v>
      </c>
      <c r="AH175" s="228">
        <v>2</v>
      </c>
      <c r="AI175" s="228">
        <v>2</v>
      </c>
      <c r="AJ175" s="228">
        <v>2</v>
      </c>
      <c r="AK175" s="228">
        <v>2</v>
      </c>
      <c r="AM175" s="33">
        <v>172</v>
      </c>
      <c r="AN175" s="228">
        <v>2</v>
      </c>
      <c r="AO175" s="228">
        <v>2</v>
      </c>
      <c r="AP175" s="228">
        <v>2</v>
      </c>
      <c r="AQ175" s="228">
        <v>2</v>
      </c>
      <c r="AR175" s="228">
        <v>2</v>
      </c>
      <c r="AS175" s="228">
        <v>2</v>
      </c>
      <c r="AU175" s="33">
        <v>172</v>
      </c>
      <c r="AV175" s="228">
        <v>2</v>
      </c>
      <c r="AW175" s="228">
        <v>2</v>
      </c>
      <c r="AX175" s="228">
        <v>2</v>
      </c>
      <c r="AY175" s="228">
        <v>2</v>
      </c>
      <c r="AZ175" s="228">
        <v>2</v>
      </c>
      <c r="BA175" s="228">
        <v>2</v>
      </c>
      <c r="BC175" s="184">
        <v>172</v>
      </c>
      <c r="BD175" s="183" t="s">
        <v>395</v>
      </c>
      <c r="BE175" s="117">
        <v>1</v>
      </c>
      <c r="BF175" s="117">
        <v>1</v>
      </c>
      <c r="BG175" s="117">
        <v>1</v>
      </c>
      <c r="BH175" s="117">
        <v>1</v>
      </c>
      <c r="BI175" s="117">
        <v>1</v>
      </c>
    </row>
    <row r="176" spans="8:61" s="229" customFormat="1" x14ac:dyDescent="0.35">
      <c r="H176" s="33">
        <v>173</v>
      </c>
      <c r="I176" s="228">
        <v>1000</v>
      </c>
      <c r="J176" s="228">
        <v>1000</v>
      </c>
      <c r="K176" s="228">
        <v>1000</v>
      </c>
      <c r="L176" s="228">
        <v>1000</v>
      </c>
      <c r="M176" s="228">
        <v>1000</v>
      </c>
      <c r="O176" s="33">
        <v>173</v>
      </c>
      <c r="P176" s="228">
        <v>2</v>
      </c>
      <c r="Q176" s="228">
        <v>2</v>
      </c>
      <c r="R176" s="228">
        <v>2</v>
      </c>
      <c r="S176" s="228">
        <v>2</v>
      </c>
      <c r="T176" s="228">
        <v>2</v>
      </c>
      <c r="U176" s="228">
        <v>2</v>
      </c>
      <c r="W176" s="33">
        <v>173</v>
      </c>
      <c r="X176" s="228">
        <v>2</v>
      </c>
      <c r="Y176" s="228">
        <v>2</v>
      </c>
      <c r="Z176" s="228">
        <v>2</v>
      </c>
      <c r="AA176" s="228">
        <v>2</v>
      </c>
      <c r="AB176" s="228">
        <v>2</v>
      </c>
      <c r="AC176" s="228">
        <v>2</v>
      </c>
      <c r="AE176" s="33">
        <v>173</v>
      </c>
      <c r="AF176" s="228">
        <v>2</v>
      </c>
      <c r="AG176" s="228">
        <v>2</v>
      </c>
      <c r="AH176" s="228">
        <v>2</v>
      </c>
      <c r="AI176" s="228">
        <v>2</v>
      </c>
      <c r="AJ176" s="228">
        <v>2</v>
      </c>
      <c r="AK176" s="228">
        <v>2</v>
      </c>
      <c r="AM176" s="33">
        <v>173</v>
      </c>
      <c r="AN176" s="228">
        <v>2</v>
      </c>
      <c r="AO176" s="228">
        <v>2</v>
      </c>
      <c r="AP176" s="228">
        <v>2</v>
      </c>
      <c r="AQ176" s="228">
        <v>2</v>
      </c>
      <c r="AR176" s="228">
        <v>2</v>
      </c>
      <c r="AS176" s="228">
        <v>2</v>
      </c>
      <c r="AU176" s="33">
        <v>173</v>
      </c>
      <c r="AV176" s="228">
        <v>2</v>
      </c>
      <c r="AW176" s="228">
        <v>2</v>
      </c>
      <c r="AX176" s="228">
        <v>2</v>
      </c>
      <c r="AY176" s="228">
        <v>2</v>
      </c>
      <c r="AZ176" s="228">
        <v>2</v>
      </c>
      <c r="BA176" s="228">
        <v>2</v>
      </c>
      <c r="BC176" s="184">
        <v>173</v>
      </c>
      <c r="BD176" s="183" t="s">
        <v>395</v>
      </c>
      <c r="BE176" s="117">
        <v>1</v>
      </c>
      <c r="BF176" s="117">
        <v>1</v>
      </c>
      <c r="BG176" s="117">
        <v>1</v>
      </c>
      <c r="BH176" s="117">
        <v>1</v>
      </c>
      <c r="BI176" s="117">
        <v>1</v>
      </c>
    </row>
    <row r="177" spans="8:61" s="229" customFormat="1" x14ac:dyDescent="0.35">
      <c r="H177" s="33">
        <v>174</v>
      </c>
      <c r="I177" s="228">
        <v>1000</v>
      </c>
      <c r="J177" s="228">
        <v>1000</v>
      </c>
      <c r="K177" s="228">
        <v>1000</v>
      </c>
      <c r="L177" s="228">
        <v>1000</v>
      </c>
      <c r="M177" s="228">
        <v>1000</v>
      </c>
      <c r="O177" s="33">
        <v>174</v>
      </c>
      <c r="P177" s="228">
        <v>2</v>
      </c>
      <c r="Q177" s="228">
        <v>2</v>
      </c>
      <c r="R177" s="228">
        <v>2</v>
      </c>
      <c r="S177" s="228">
        <v>2</v>
      </c>
      <c r="T177" s="228">
        <v>2</v>
      </c>
      <c r="U177" s="228">
        <v>2</v>
      </c>
      <c r="W177" s="33">
        <v>174</v>
      </c>
      <c r="X177" s="228">
        <v>2</v>
      </c>
      <c r="Y177" s="228">
        <v>2</v>
      </c>
      <c r="Z177" s="228">
        <v>2</v>
      </c>
      <c r="AA177" s="228">
        <v>2</v>
      </c>
      <c r="AB177" s="228">
        <v>2</v>
      </c>
      <c r="AC177" s="228">
        <v>2</v>
      </c>
      <c r="AE177" s="33">
        <v>174</v>
      </c>
      <c r="AF177" s="228">
        <v>2</v>
      </c>
      <c r="AG177" s="228">
        <v>2</v>
      </c>
      <c r="AH177" s="228">
        <v>2</v>
      </c>
      <c r="AI177" s="228">
        <v>2</v>
      </c>
      <c r="AJ177" s="228">
        <v>2</v>
      </c>
      <c r="AK177" s="228">
        <v>2</v>
      </c>
      <c r="AM177" s="33">
        <v>174</v>
      </c>
      <c r="AN177" s="228">
        <v>2</v>
      </c>
      <c r="AO177" s="228">
        <v>2</v>
      </c>
      <c r="AP177" s="228">
        <v>2</v>
      </c>
      <c r="AQ177" s="228">
        <v>2</v>
      </c>
      <c r="AR177" s="228">
        <v>2</v>
      </c>
      <c r="AS177" s="228">
        <v>2</v>
      </c>
      <c r="AU177" s="33">
        <v>174</v>
      </c>
      <c r="AV177" s="228">
        <v>2</v>
      </c>
      <c r="AW177" s="228">
        <v>2</v>
      </c>
      <c r="AX177" s="228">
        <v>2</v>
      </c>
      <c r="AY177" s="228">
        <v>2</v>
      </c>
      <c r="AZ177" s="228">
        <v>2</v>
      </c>
      <c r="BA177" s="228">
        <v>2</v>
      </c>
      <c r="BC177" s="184">
        <v>174</v>
      </c>
      <c r="BD177" s="183" t="s">
        <v>395</v>
      </c>
      <c r="BE177" s="117">
        <v>1</v>
      </c>
      <c r="BF177" s="117">
        <v>1</v>
      </c>
      <c r="BG177" s="117">
        <v>1</v>
      </c>
      <c r="BH177" s="117">
        <v>1</v>
      </c>
      <c r="BI177" s="117">
        <v>1</v>
      </c>
    </row>
    <row r="178" spans="8:61" s="229" customFormat="1" x14ac:dyDescent="0.35">
      <c r="H178" s="33">
        <v>175</v>
      </c>
      <c r="I178" s="228">
        <v>1000</v>
      </c>
      <c r="J178" s="228">
        <v>1000</v>
      </c>
      <c r="K178" s="228">
        <v>1000</v>
      </c>
      <c r="L178" s="228">
        <v>1000</v>
      </c>
      <c r="M178" s="228">
        <v>1000</v>
      </c>
      <c r="O178" s="33">
        <v>175</v>
      </c>
      <c r="P178" s="228">
        <v>2</v>
      </c>
      <c r="Q178" s="228">
        <v>2</v>
      </c>
      <c r="R178" s="228">
        <v>2</v>
      </c>
      <c r="S178" s="228">
        <v>2</v>
      </c>
      <c r="T178" s="228">
        <v>2</v>
      </c>
      <c r="U178" s="228">
        <v>2</v>
      </c>
      <c r="W178" s="33">
        <v>175</v>
      </c>
      <c r="X178" s="228">
        <v>2</v>
      </c>
      <c r="Y178" s="228">
        <v>2</v>
      </c>
      <c r="Z178" s="228">
        <v>2</v>
      </c>
      <c r="AA178" s="228">
        <v>2</v>
      </c>
      <c r="AB178" s="228">
        <v>2</v>
      </c>
      <c r="AC178" s="228">
        <v>2</v>
      </c>
      <c r="AE178" s="33">
        <v>175</v>
      </c>
      <c r="AF178" s="228">
        <v>2</v>
      </c>
      <c r="AG178" s="228">
        <v>2</v>
      </c>
      <c r="AH178" s="228">
        <v>2</v>
      </c>
      <c r="AI178" s="228">
        <v>2</v>
      </c>
      <c r="AJ178" s="228">
        <v>2</v>
      </c>
      <c r="AK178" s="228">
        <v>2</v>
      </c>
      <c r="AM178" s="33">
        <v>175</v>
      </c>
      <c r="AN178" s="228">
        <v>2</v>
      </c>
      <c r="AO178" s="228">
        <v>2</v>
      </c>
      <c r="AP178" s="228">
        <v>2</v>
      </c>
      <c r="AQ178" s="228">
        <v>2</v>
      </c>
      <c r="AR178" s="228">
        <v>2</v>
      </c>
      <c r="AS178" s="228">
        <v>2</v>
      </c>
      <c r="AU178" s="33">
        <v>175</v>
      </c>
      <c r="AV178" s="228">
        <v>2</v>
      </c>
      <c r="AW178" s="228">
        <v>2</v>
      </c>
      <c r="AX178" s="228">
        <v>2</v>
      </c>
      <c r="AY178" s="228">
        <v>2</v>
      </c>
      <c r="AZ178" s="228">
        <v>2</v>
      </c>
      <c r="BA178" s="228">
        <v>2</v>
      </c>
      <c r="BC178" s="184">
        <v>175</v>
      </c>
      <c r="BD178" s="183" t="s">
        <v>395</v>
      </c>
      <c r="BE178" s="117">
        <v>1</v>
      </c>
      <c r="BF178" s="117">
        <v>1</v>
      </c>
      <c r="BG178" s="117">
        <v>1</v>
      </c>
      <c r="BH178" s="117">
        <v>1</v>
      </c>
      <c r="BI178" s="117">
        <v>1</v>
      </c>
    </row>
    <row r="179" spans="8:61" s="229" customFormat="1" x14ac:dyDescent="0.35">
      <c r="H179" s="33">
        <v>176</v>
      </c>
      <c r="I179" s="228">
        <v>1000</v>
      </c>
      <c r="J179" s="228">
        <v>1000</v>
      </c>
      <c r="K179" s="228">
        <v>1000</v>
      </c>
      <c r="L179" s="228">
        <v>1000</v>
      </c>
      <c r="M179" s="228">
        <v>1000</v>
      </c>
      <c r="O179" s="33">
        <v>176</v>
      </c>
      <c r="P179" s="228">
        <v>2</v>
      </c>
      <c r="Q179" s="228">
        <v>2</v>
      </c>
      <c r="R179" s="228">
        <v>2</v>
      </c>
      <c r="S179" s="228">
        <v>2</v>
      </c>
      <c r="T179" s="228">
        <v>2</v>
      </c>
      <c r="U179" s="228">
        <v>2</v>
      </c>
      <c r="W179" s="33">
        <v>176</v>
      </c>
      <c r="X179" s="228">
        <v>2</v>
      </c>
      <c r="Y179" s="228">
        <v>2</v>
      </c>
      <c r="Z179" s="228">
        <v>2</v>
      </c>
      <c r="AA179" s="228">
        <v>2</v>
      </c>
      <c r="AB179" s="228">
        <v>2</v>
      </c>
      <c r="AC179" s="228">
        <v>2</v>
      </c>
      <c r="AE179" s="33">
        <v>176</v>
      </c>
      <c r="AF179" s="228">
        <v>2</v>
      </c>
      <c r="AG179" s="228">
        <v>2</v>
      </c>
      <c r="AH179" s="228">
        <v>2</v>
      </c>
      <c r="AI179" s="228">
        <v>2</v>
      </c>
      <c r="AJ179" s="228">
        <v>2</v>
      </c>
      <c r="AK179" s="228">
        <v>2</v>
      </c>
      <c r="AM179" s="33">
        <v>176</v>
      </c>
      <c r="AN179" s="228">
        <v>2</v>
      </c>
      <c r="AO179" s="228">
        <v>2</v>
      </c>
      <c r="AP179" s="228">
        <v>2</v>
      </c>
      <c r="AQ179" s="228">
        <v>2</v>
      </c>
      <c r="AR179" s="228">
        <v>2</v>
      </c>
      <c r="AS179" s="228">
        <v>2</v>
      </c>
      <c r="AU179" s="33">
        <v>176</v>
      </c>
      <c r="AV179" s="228">
        <v>2</v>
      </c>
      <c r="AW179" s="228">
        <v>2</v>
      </c>
      <c r="AX179" s="228">
        <v>2</v>
      </c>
      <c r="AY179" s="228">
        <v>2</v>
      </c>
      <c r="AZ179" s="228">
        <v>2</v>
      </c>
      <c r="BA179" s="228">
        <v>2</v>
      </c>
      <c r="BC179" s="184">
        <v>176</v>
      </c>
      <c r="BD179" s="183" t="s">
        <v>395</v>
      </c>
      <c r="BE179" s="117">
        <v>1</v>
      </c>
      <c r="BF179" s="117">
        <v>1</v>
      </c>
      <c r="BG179" s="117">
        <v>1</v>
      </c>
      <c r="BH179" s="117">
        <v>1</v>
      </c>
      <c r="BI179" s="117">
        <v>1</v>
      </c>
    </row>
    <row r="180" spans="8:61" s="229" customFormat="1" x14ac:dyDescent="0.35">
      <c r="H180" s="33">
        <v>177</v>
      </c>
      <c r="I180" s="228">
        <v>1000</v>
      </c>
      <c r="J180" s="228">
        <v>1000</v>
      </c>
      <c r="K180" s="228">
        <v>1000</v>
      </c>
      <c r="L180" s="228">
        <v>1000</v>
      </c>
      <c r="M180" s="228">
        <v>1000</v>
      </c>
      <c r="O180" s="33">
        <v>177</v>
      </c>
      <c r="P180" s="228">
        <v>2</v>
      </c>
      <c r="Q180" s="228">
        <v>2</v>
      </c>
      <c r="R180" s="228">
        <v>2</v>
      </c>
      <c r="S180" s="228">
        <v>2</v>
      </c>
      <c r="T180" s="228">
        <v>2</v>
      </c>
      <c r="U180" s="228">
        <v>2</v>
      </c>
      <c r="W180" s="33">
        <v>177</v>
      </c>
      <c r="X180" s="228">
        <v>2</v>
      </c>
      <c r="Y180" s="228">
        <v>2</v>
      </c>
      <c r="Z180" s="228">
        <v>2</v>
      </c>
      <c r="AA180" s="228">
        <v>2</v>
      </c>
      <c r="AB180" s="228">
        <v>2</v>
      </c>
      <c r="AC180" s="228">
        <v>2</v>
      </c>
      <c r="AE180" s="33">
        <v>177</v>
      </c>
      <c r="AF180" s="228">
        <v>2</v>
      </c>
      <c r="AG180" s="228">
        <v>2</v>
      </c>
      <c r="AH180" s="228">
        <v>2</v>
      </c>
      <c r="AI180" s="228">
        <v>2</v>
      </c>
      <c r="AJ180" s="228">
        <v>2</v>
      </c>
      <c r="AK180" s="228">
        <v>2</v>
      </c>
      <c r="AM180" s="33">
        <v>177</v>
      </c>
      <c r="AN180" s="228">
        <v>2</v>
      </c>
      <c r="AO180" s="228">
        <v>2</v>
      </c>
      <c r="AP180" s="228">
        <v>2</v>
      </c>
      <c r="AQ180" s="228">
        <v>2</v>
      </c>
      <c r="AR180" s="228">
        <v>2</v>
      </c>
      <c r="AS180" s="228">
        <v>2</v>
      </c>
      <c r="AU180" s="33">
        <v>177</v>
      </c>
      <c r="AV180" s="228">
        <v>2</v>
      </c>
      <c r="AW180" s="228">
        <v>2</v>
      </c>
      <c r="AX180" s="228">
        <v>2</v>
      </c>
      <c r="AY180" s="228">
        <v>2</v>
      </c>
      <c r="AZ180" s="228">
        <v>2</v>
      </c>
      <c r="BA180" s="228">
        <v>2</v>
      </c>
      <c r="BC180" s="184">
        <v>177</v>
      </c>
      <c r="BD180" s="183" t="s">
        <v>395</v>
      </c>
      <c r="BE180" s="117">
        <v>1</v>
      </c>
      <c r="BF180" s="117">
        <v>1</v>
      </c>
      <c r="BG180" s="117">
        <v>1</v>
      </c>
      <c r="BH180" s="117">
        <v>1</v>
      </c>
      <c r="BI180" s="117">
        <v>1</v>
      </c>
    </row>
    <row r="181" spans="8:61" s="229" customFormat="1" x14ac:dyDescent="0.35">
      <c r="H181" s="33">
        <v>178</v>
      </c>
      <c r="I181" s="228">
        <v>1000</v>
      </c>
      <c r="J181" s="228">
        <v>1000</v>
      </c>
      <c r="K181" s="228">
        <v>1000</v>
      </c>
      <c r="L181" s="228">
        <v>1000</v>
      </c>
      <c r="M181" s="228">
        <v>1000</v>
      </c>
      <c r="O181" s="33">
        <v>178</v>
      </c>
      <c r="P181" s="228">
        <v>2</v>
      </c>
      <c r="Q181" s="228">
        <v>2</v>
      </c>
      <c r="R181" s="228">
        <v>2</v>
      </c>
      <c r="S181" s="228">
        <v>2</v>
      </c>
      <c r="T181" s="228">
        <v>2</v>
      </c>
      <c r="U181" s="228">
        <v>2</v>
      </c>
      <c r="W181" s="33">
        <v>178</v>
      </c>
      <c r="X181" s="228">
        <v>2</v>
      </c>
      <c r="Y181" s="228">
        <v>2</v>
      </c>
      <c r="Z181" s="228">
        <v>2</v>
      </c>
      <c r="AA181" s="228">
        <v>2</v>
      </c>
      <c r="AB181" s="228">
        <v>2</v>
      </c>
      <c r="AC181" s="228">
        <v>2</v>
      </c>
      <c r="AE181" s="33">
        <v>178</v>
      </c>
      <c r="AF181" s="228">
        <v>2</v>
      </c>
      <c r="AG181" s="228">
        <v>2</v>
      </c>
      <c r="AH181" s="228">
        <v>2</v>
      </c>
      <c r="AI181" s="228">
        <v>2</v>
      </c>
      <c r="AJ181" s="228">
        <v>2</v>
      </c>
      <c r="AK181" s="228">
        <v>2</v>
      </c>
      <c r="AM181" s="33">
        <v>178</v>
      </c>
      <c r="AN181" s="228">
        <v>2</v>
      </c>
      <c r="AO181" s="228">
        <v>2</v>
      </c>
      <c r="AP181" s="228">
        <v>2</v>
      </c>
      <c r="AQ181" s="228">
        <v>2</v>
      </c>
      <c r="AR181" s="228">
        <v>2</v>
      </c>
      <c r="AS181" s="228">
        <v>2</v>
      </c>
      <c r="AU181" s="33">
        <v>178</v>
      </c>
      <c r="AV181" s="228">
        <v>2</v>
      </c>
      <c r="AW181" s="228">
        <v>2</v>
      </c>
      <c r="AX181" s="228">
        <v>2</v>
      </c>
      <c r="AY181" s="228">
        <v>2</v>
      </c>
      <c r="AZ181" s="228">
        <v>2</v>
      </c>
      <c r="BA181" s="228">
        <v>2</v>
      </c>
      <c r="BC181" s="184">
        <v>178</v>
      </c>
      <c r="BD181" s="183" t="s">
        <v>395</v>
      </c>
      <c r="BE181" s="117">
        <v>1</v>
      </c>
      <c r="BF181" s="117">
        <v>1</v>
      </c>
      <c r="BG181" s="117">
        <v>1</v>
      </c>
      <c r="BH181" s="117">
        <v>1</v>
      </c>
      <c r="BI181" s="117">
        <v>1</v>
      </c>
    </row>
    <row r="182" spans="8:61" s="229" customFormat="1" x14ac:dyDescent="0.35">
      <c r="H182" s="33">
        <v>179</v>
      </c>
      <c r="I182" s="228">
        <v>1000</v>
      </c>
      <c r="J182" s="228">
        <v>1000</v>
      </c>
      <c r="K182" s="228">
        <v>1000</v>
      </c>
      <c r="L182" s="228">
        <v>1000</v>
      </c>
      <c r="M182" s="228">
        <v>1000</v>
      </c>
      <c r="O182" s="33">
        <v>179</v>
      </c>
      <c r="P182" s="228">
        <v>2</v>
      </c>
      <c r="Q182" s="228">
        <v>2</v>
      </c>
      <c r="R182" s="228">
        <v>2</v>
      </c>
      <c r="S182" s="228">
        <v>2</v>
      </c>
      <c r="T182" s="228">
        <v>2</v>
      </c>
      <c r="U182" s="228">
        <v>2</v>
      </c>
      <c r="W182" s="33">
        <v>179</v>
      </c>
      <c r="X182" s="228">
        <v>2</v>
      </c>
      <c r="Y182" s="228">
        <v>2</v>
      </c>
      <c r="Z182" s="228">
        <v>2</v>
      </c>
      <c r="AA182" s="228">
        <v>2</v>
      </c>
      <c r="AB182" s="228">
        <v>2</v>
      </c>
      <c r="AC182" s="228">
        <v>2</v>
      </c>
      <c r="AE182" s="33">
        <v>179</v>
      </c>
      <c r="AF182" s="228">
        <v>2</v>
      </c>
      <c r="AG182" s="228">
        <v>2</v>
      </c>
      <c r="AH182" s="228">
        <v>2</v>
      </c>
      <c r="AI182" s="228">
        <v>2</v>
      </c>
      <c r="AJ182" s="228">
        <v>2</v>
      </c>
      <c r="AK182" s="228">
        <v>2</v>
      </c>
      <c r="AM182" s="33">
        <v>179</v>
      </c>
      <c r="AN182" s="228">
        <v>2</v>
      </c>
      <c r="AO182" s="228">
        <v>2</v>
      </c>
      <c r="AP182" s="228">
        <v>2</v>
      </c>
      <c r="AQ182" s="228">
        <v>2</v>
      </c>
      <c r="AR182" s="228">
        <v>2</v>
      </c>
      <c r="AS182" s="228">
        <v>2</v>
      </c>
      <c r="AU182" s="33">
        <v>179</v>
      </c>
      <c r="AV182" s="228">
        <v>2</v>
      </c>
      <c r="AW182" s="228">
        <v>2</v>
      </c>
      <c r="AX182" s="228">
        <v>2</v>
      </c>
      <c r="AY182" s="228">
        <v>2</v>
      </c>
      <c r="AZ182" s="228">
        <v>2</v>
      </c>
      <c r="BA182" s="228">
        <v>2</v>
      </c>
      <c r="BC182" s="184">
        <v>179</v>
      </c>
      <c r="BD182" s="183" t="s">
        <v>395</v>
      </c>
      <c r="BE182" s="117">
        <v>1</v>
      </c>
      <c r="BF182" s="117">
        <v>1</v>
      </c>
      <c r="BG182" s="117">
        <v>1</v>
      </c>
      <c r="BH182" s="117">
        <v>1</v>
      </c>
      <c r="BI182" s="117">
        <v>1</v>
      </c>
    </row>
    <row r="183" spans="8:61" s="229" customFormat="1" x14ac:dyDescent="0.35">
      <c r="H183" s="33">
        <v>180</v>
      </c>
      <c r="I183" s="228">
        <v>1000</v>
      </c>
      <c r="J183" s="228">
        <v>1000</v>
      </c>
      <c r="K183" s="228">
        <v>1000</v>
      </c>
      <c r="L183" s="228">
        <v>1000</v>
      </c>
      <c r="M183" s="228">
        <v>1000</v>
      </c>
      <c r="O183" s="33">
        <v>180</v>
      </c>
      <c r="P183" s="228">
        <v>2</v>
      </c>
      <c r="Q183" s="228">
        <v>2</v>
      </c>
      <c r="R183" s="228">
        <v>2</v>
      </c>
      <c r="S183" s="228">
        <v>2</v>
      </c>
      <c r="T183" s="228">
        <v>2</v>
      </c>
      <c r="U183" s="228">
        <v>2</v>
      </c>
      <c r="W183" s="33">
        <v>180</v>
      </c>
      <c r="X183" s="228">
        <v>2</v>
      </c>
      <c r="Y183" s="228">
        <v>2</v>
      </c>
      <c r="Z183" s="228">
        <v>2</v>
      </c>
      <c r="AA183" s="228">
        <v>2</v>
      </c>
      <c r="AB183" s="228">
        <v>2</v>
      </c>
      <c r="AC183" s="228">
        <v>2</v>
      </c>
      <c r="AE183" s="33">
        <v>180</v>
      </c>
      <c r="AF183" s="228">
        <v>2</v>
      </c>
      <c r="AG183" s="228">
        <v>2</v>
      </c>
      <c r="AH183" s="228">
        <v>2</v>
      </c>
      <c r="AI183" s="228">
        <v>2</v>
      </c>
      <c r="AJ183" s="228">
        <v>2</v>
      </c>
      <c r="AK183" s="228">
        <v>2</v>
      </c>
      <c r="AM183" s="33">
        <v>180</v>
      </c>
      <c r="AN183" s="228">
        <v>2</v>
      </c>
      <c r="AO183" s="228">
        <v>2</v>
      </c>
      <c r="AP183" s="228">
        <v>2</v>
      </c>
      <c r="AQ183" s="228">
        <v>2</v>
      </c>
      <c r="AR183" s="228">
        <v>2</v>
      </c>
      <c r="AS183" s="228">
        <v>2</v>
      </c>
      <c r="AU183" s="33">
        <v>180</v>
      </c>
      <c r="AV183" s="228">
        <v>2</v>
      </c>
      <c r="AW183" s="228">
        <v>2</v>
      </c>
      <c r="AX183" s="228">
        <v>2</v>
      </c>
      <c r="AY183" s="228">
        <v>2</v>
      </c>
      <c r="AZ183" s="228">
        <v>2</v>
      </c>
      <c r="BA183" s="228">
        <v>2</v>
      </c>
      <c r="BC183" s="184">
        <v>180</v>
      </c>
      <c r="BD183" s="183" t="s">
        <v>395</v>
      </c>
      <c r="BE183" s="117">
        <v>1</v>
      </c>
      <c r="BF183" s="117">
        <v>1</v>
      </c>
      <c r="BG183" s="117">
        <v>1</v>
      </c>
      <c r="BH183" s="117">
        <v>1</v>
      </c>
      <c r="BI183" s="117">
        <v>1</v>
      </c>
    </row>
    <row r="184" spans="8:61" s="229" customFormat="1" x14ac:dyDescent="0.35">
      <c r="H184" s="33">
        <v>181</v>
      </c>
      <c r="I184" s="228">
        <v>1000</v>
      </c>
      <c r="J184" s="228">
        <v>1000</v>
      </c>
      <c r="K184" s="228">
        <v>1000</v>
      </c>
      <c r="L184" s="228">
        <v>1000</v>
      </c>
      <c r="M184" s="228">
        <v>1000</v>
      </c>
      <c r="O184" s="33">
        <v>181</v>
      </c>
      <c r="P184" s="228">
        <v>2</v>
      </c>
      <c r="Q184" s="228">
        <v>2</v>
      </c>
      <c r="R184" s="228">
        <v>2</v>
      </c>
      <c r="S184" s="228">
        <v>2</v>
      </c>
      <c r="T184" s="228">
        <v>2</v>
      </c>
      <c r="U184" s="228">
        <v>2</v>
      </c>
      <c r="W184" s="33">
        <v>181</v>
      </c>
      <c r="X184" s="228">
        <v>2</v>
      </c>
      <c r="Y184" s="228">
        <v>2</v>
      </c>
      <c r="Z184" s="228">
        <v>2</v>
      </c>
      <c r="AA184" s="228">
        <v>2</v>
      </c>
      <c r="AB184" s="228">
        <v>2</v>
      </c>
      <c r="AC184" s="228">
        <v>2</v>
      </c>
      <c r="AE184" s="33">
        <v>181</v>
      </c>
      <c r="AF184" s="228">
        <v>2</v>
      </c>
      <c r="AG184" s="228">
        <v>2</v>
      </c>
      <c r="AH184" s="228">
        <v>2</v>
      </c>
      <c r="AI184" s="228">
        <v>2</v>
      </c>
      <c r="AJ184" s="228">
        <v>2</v>
      </c>
      <c r="AK184" s="228">
        <v>2</v>
      </c>
      <c r="AM184" s="33">
        <v>181</v>
      </c>
      <c r="AN184" s="228">
        <v>2</v>
      </c>
      <c r="AO184" s="228">
        <v>2</v>
      </c>
      <c r="AP184" s="228">
        <v>2</v>
      </c>
      <c r="AQ184" s="228">
        <v>2</v>
      </c>
      <c r="AR184" s="228">
        <v>2</v>
      </c>
      <c r="AS184" s="228">
        <v>2</v>
      </c>
      <c r="AU184" s="33">
        <v>181</v>
      </c>
      <c r="AV184" s="228">
        <v>2</v>
      </c>
      <c r="AW184" s="228">
        <v>2</v>
      </c>
      <c r="AX184" s="228">
        <v>2</v>
      </c>
      <c r="AY184" s="228">
        <v>2</v>
      </c>
      <c r="AZ184" s="228">
        <v>2</v>
      </c>
      <c r="BA184" s="228">
        <v>2</v>
      </c>
      <c r="BC184" s="184">
        <v>181</v>
      </c>
      <c r="BD184" s="183" t="s">
        <v>395</v>
      </c>
      <c r="BE184" s="117">
        <v>1</v>
      </c>
      <c r="BF184" s="117">
        <v>1</v>
      </c>
      <c r="BG184" s="117">
        <v>1</v>
      </c>
      <c r="BH184" s="117">
        <v>1</v>
      </c>
      <c r="BI184" s="117">
        <v>1</v>
      </c>
    </row>
    <row r="185" spans="8:61" s="229" customFormat="1" x14ac:dyDescent="0.35">
      <c r="H185" s="33">
        <v>182</v>
      </c>
      <c r="I185" s="228">
        <v>1000</v>
      </c>
      <c r="J185" s="228">
        <v>1000</v>
      </c>
      <c r="K185" s="228">
        <v>1000</v>
      </c>
      <c r="L185" s="228">
        <v>1000</v>
      </c>
      <c r="M185" s="228">
        <v>1000</v>
      </c>
      <c r="O185" s="33">
        <v>182</v>
      </c>
      <c r="P185" s="228">
        <v>2</v>
      </c>
      <c r="Q185" s="228">
        <v>2</v>
      </c>
      <c r="R185" s="228">
        <v>2</v>
      </c>
      <c r="S185" s="228">
        <v>2</v>
      </c>
      <c r="T185" s="228">
        <v>2</v>
      </c>
      <c r="U185" s="228">
        <v>2</v>
      </c>
      <c r="W185" s="33">
        <v>182</v>
      </c>
      <c r="X185" s="228">
        <v>2</v>
      </c>
      <c r="Y185" s="228">
        <v>2</v>
      </c>
      <c r="Z185" s="228">
        <v>2</v>
      </c>
      <c r="AA185" s="228">
        <v>2</v>
      </c>
      <c r="AB185" s="228">
        <v>2</v>
      </c>
      <c r="AC185" s="228">
        <v>2</v>
      </c>
      <c r="AE185" s="33">
        <v>182</v>
      </c>
      <c r="AF185" s="228">
        <v>2</v>
      </c>
      <c r="AG185" s="228">
        <v>2</v>
      </c>
      <c r="AH185" s="228">
        <v>2</v>
      </c>
      <c r="AI185" s="228">
        <v>2</v>
      </c>
      <c r="AJ185" s="228">
        <v>2</v>
      </c>
      <c r="AK185" s="228">
        <v>2</v>
      </c>
      <c r="AM185" s="33">
        <v>182</v>
      </c>
      <c r="AN185" s="228">
        <v>2</v>
      </c>
      <c r="AO185" s="228">
        <v>2</v>
      </c>
      <c r="AP185" s="228">
        <v>2</v>
      </c>
      <c r="AQ185" s="228">
        <v>2</v>
      </c>
      <c r="AR185" s="228">
        <v>2</v>
      </c>
      <c r="AS185" s="228">
        <v>2</v>
      </c>
      <c r="AU185" s="33">
        <v>182</v>
      </c>
      <c r="AV185" s="228">
        <v>2</v>
      </c>
      <c r="AW185" s="228">
        <v>2</v>
      </c>
      <c r="AX185" s="228">
        <v>2</v>
      </c>
      <c r="AY185" s="228">
        <v>2</v>
      </c>
      <c r="AZ185" s="228">
        <v>2</v>
      </c>
      <c r="BA185" s="228">
        <v>2</v>
      </c>
      <c r="BC185" s="184">
        <v>182</v>
      </c>
      <c r="BD185" s="183" t="s">
        <v>395</v>
      </c>
      <c r="BE185" s="117">
        <v>1</v>
      </c>
      <c r="BF185" s="117">
        <v>1</v>
      </c>
      <c r="BG185" s="117">
        <v>1</v>
      </c>
      <c r="BH185" s="117">
        <v>1</v>
      </c>
      <c r="BI185" s="117">
        <v>1</v>
      </c>
    </row>
    <row r="186" spans="8:61" s="229" customFormat="1" x14ac:dyDescent="0.35">
      <c r="H186" s="33">
        <v>183</v>
      </c>
      <c r="I186" s="228">
        <v>1000</v>
      </c>
      <c r="J186" s="228">
        <v>1000</v>
      </c>
      <c r="K186" s="228">
        <v>1000</v>
      </c>
      <c r="L186" s="228">
        <v>1000</v>
      </c>
      <c r="M186" s="228">
        <v>1000</v>
      </c>
      <c r="O186" s="33">
        <v>183</v>
      </c>
      <c r="P186" s="228">
        <v>2</v>
      </c>
      <c r="Q186" s="228">
        <v>2</v>
      </c>
      <c r="R186" s="228">
        <v>2</v>
      </c>
      <c r="S186" s="228">
        <v>2</v>
      </c>
      <c r="T186" s="228">
        <v>2</v>
      </c>
      <c r="U186" s="228">
        <v>2</v>
      </c>
      <c r="W186" s="33">
        <v>183</v>
      </c>
      <c r="X186" s="228">
        <v>2</v>
      </c>
      <c r="Y186" s="228">
        <v>2</v>
      </c>
      <c r="Z186" s="228">
        <v>2</v>
      </c>
      <c r="AA186" s="228">
        <v>2</v>
      </c>
      <c r="AB186" s="228">
        <v>2</v>
      </c>
      <c r="AC186" s="228">
        <v>2</v>
      </c>
      <c r="AE186" s="33">
        <v>183</v>
      </c>
      <c r="AF186" s="228">
        <v>2</v>
      </c>
      <c r="AG186" s="228">
        <v>2</v>
      </c>
      <c r="AH186" s="228">
        <v>2</v>
      </c>
      <c r="AI186" s="228">
        <v>2</v>
      </c>
      <c r="AJ186" s="228">
        <v>2</v>
      </c>
      <c r="AK186" s="228">
        <v>2</v>
      </c>
      <c r="AM186" s="33">
        <v>183</v>
      </c>
      <c r="AN186" s="228">
        <v>2</v>
      </c>
      <c r="AO186" s="228">
        <v>2</v>
      </c>
      <c r="AP186" s="228">
        <v>2</v>
      </c>
      <c r="AQ186" s="228">
        <v>2</v>
      </c>
      <c r="AR186" s="228">
        <v>2</v>
      </c>
      <c r="AS186" s="228">
        <v>2</v>
      </c>
      <c r="AU186" s="33">
        <v>183</v>
      </c>
      <c r="AV186" s="228">
        <v>2</v>
      </c>
      <c r="AW186" s="228">
        <v>2</v>
      </c>
      <c r="AX186" s="228">
        <v>2</v>
      </c>
      <c r="AY186" s="228">
        <v>2</v>
      </c>
      <c r="AZ186" s="228">
        <v>2</v>
      </c>
      <c r="BA186" s="228">
        <v>2</v>
      </c>
      <c r="BC186" s="184">
        <v>183</v>
      </c>
      <c r="BD186" s="183" t="s">
        <v>395</v>
      </c>
      <c r="BE186" s="117">
        <v>1</v>
      </c>
      <c r="BF186" s="117">
        <v>1</v>
      </c>
      <c r="BG186" s="117">
        <v>1</v>
      </c>
      <c r="BH186" s="117">
        <v>1</v>
      </c>
      <c r="BI186" s="117">
        <v>1</v>
      </c>
    </row>
    <row r="187" spans="8:61" s="229" customFormat="1" x14ac:dyDescent="0.35">
      <c r="H187" s="33">
        <v>184</v>
      </c>
      <c r="I187" s="228">
        <v>1000</v>
      </c>
      <c r="J187" s="228">
        <v>1000</v>
      </c>
      <c r="K187" s="228">
        <v>1000</v>
      </c>
      <c r="L187" s="228">
        <v>1000</v>
      </c>
      <c r="M187" s="228">
        <v>1000</v>
      </c>
      <c r="O187" s="33">
        <v>184</v>
      </c>
      <c r="P187" s="228">
        <v>2</v>
      </c>
      <c r="Q187" s="228">
        <v>2</v>
      </c>
      <c r="R187" s="228">
        <v>2</v>
      </c>
      <c r="S187" s="228">
        <v>2</v>
      </c>
      <c r="T187" s="228">
        <v>2</v>
      </c>
      <c r="U187" s="228">
        <v>2</v>
      </c>
      <c r="W187" s="33">
        <v>184</v>
      </c>
      <c r="X187" s="228">
        <v>2</v>
      </c>
      <c r="Y187" s="228">
        <v>2</v>
      </c>
      <c r="Z187" s="228">
        <v>2</v>
      </c>
      <c r="AA187" s="228">
        <v>2</v>
      </c>
      <c r="AB187" s="228">
        <v>2</v>
      </c>
      <c r="AC187" s="228">
        <v>2</v>
      </c>
      <c r="AE187" s="33">
        <v>184</v>
      </c>
      <c r="AF187" s="228">
        <v>2</v>
      </c>
      <c r="AG187" s="228">
        <v>2</v>
      </c>
      <c r="AH187" s="228">
        <v>2</v>
      </c>
      <c r="AI187" s="228">
        <v>2</v>
      </c>
      <c r="AJ187" s="228">
        <v>2</v>
      </c>
      <c r="AK187" s="228">
        <v>2</v>
      </c>
      <c r="AM187" s="33">
        <v>184</v>
      </c>
      <c r="AN187" s="228">
        <v>2</v>
      </c>
      <c r="AO187" s="228">
        <v>2</v>
      </c>
      <c r="AP187" s="228">
        <v>2</v>
      </c>
      <c r="AQ187" s="228">
        <v>2</v>
      </c>
      <c r="AR187" s="228">
        <v>2</v>
      </c>
      <c r="AS187" s="228">
        <v>2</v>
      </c>
      <c r="AU187" s="33">
        <v>184</v>
      </c>
      <c r="AV187" s="228">
        <v>2</v>
      </c>
      <c r="AW187" s="228">
        <v>2</v>
      </c>
      <c r="AX187" s="228">
        <v>2</v>
      </c>
      <c r="AY187" s="228">
        <v>2</v>
      </c>
      <c r="AZ187" s="228">
        <v>2</v>
      </c>
      <c r="BA187" s="228">
        <v>2</v>
      </c>
      <c r="BC187" s="184">
        <v>184</v>
      </c>
      <c r="BD187" s="183" t="s">
        <v>395</v>
      </c>
      <c r="BE187" s="117">
        <v>1</v>
      </c>
      <c r="BF187" s="117">
        <v>1</v>
      </c>
      <c r="BG187" s="117">
        <v>1</v>
      </c>
      <c r="BH187" s="117">
        <v>1</v>
      </c>
      <c r="BI187" s="117">
        <v>1</v>
      </c>
    </row>
    <row r="188" spans="8:61" s="229" customFormat="1" x14ac:dyDescent="0.35">
      <c r="H188" s="33">
        <v>185</v>
      </c>
      <c r="I188" s="228">
        <v>1000</v>
      </c>
      <c r="J188" s="228">
        <v>1000</v>
      </c>
      <c r="K188" s="228">
        <v>1000</v>
      </c>
      <c r="L188" s="228">
        <v>1000</v>
      </c>
      <c r="M188" s="228">
        <v>1000</v>
      </c>
      <c r="O188" s="33">
        <v>185</v>
      </c>
      <c r="P188" s="228">
        <v>2</v>
      </c>
      <c r="Q188" s="228">
        <v>2</v>
      </c>
      <c r="R188" s="228">
        <v>2</v>
      </c>
      <c r="S188" s="228">
        <v>2</v>
      </c>
      <c r="T188" s="228">
        <v>2</v>
      </c>
      <c r="U188" s="228">
        <v>2</v>
      </c>
      <c r="W188" s="33">
        <v>185</v>
      </c>
      <c r="X188" s="228">
        <v>2</v>
      </c>
      <c r="Y188" s="228">
        <v>2</v>
      </c>
      <c r="Z188" s="228">
        <v>2</v>
      </c>
      <c r="AA188" s="228">
        <v>2</v>
      </c>
      <c r="AB188" s="228">
        <v>2</v>
      </c>
      <c r="AC188" s="228">
        <v>2</v>
      </c>
      <c r="AE188" s="33">
        <v>185</v>
      </c>
      <c r="AF188" s="228">
        <v>2</v>
      </c>
      <c r="AG188" s="228">
        <v>2</v>
      </c>
      <c r="AH188" s="228">
        <v>2</v>
      </c>
      <c r="AI188" s="228">
        <v>2</v>
      </c>
      <c r="AJ188" s="228">
        <v>2</v>
      </c>
      <c r="AK188" s="228">
        <v>2</v>
      </c>
      <c r="AM188" s="33">
        <v>185</v>
      </c>
      <c r="AN188" s="228">
        <v>2</v>
      </c>
      <c r="AO188" s="228">
        <v>2</v>
      </c>
      <c r="AP188" s="228">
        <v>2</v>
      </c>
      <c r="AQ188" s="228">
        <v>2</v>
      </c>
      <c r="AR188" s="228">
        <v>2</v>
      </c>
      <c r="AS188" s="228">
        <v>2</v>
      </c>
      <c r="AU188" s="33">
        <v>185</v>
      </c>
      <c r="AV188" s="228">
        <v>2</v>
      </c>
      <c r="AW188" s="228">
        <v>2</v>
      </c>
      <c r="AX188" s="228">
        <v>2</v>
      </c>
      <c r="AY188" s="228">
        <v>2</v>
      </c>
      <c r="AZ188" s="228">
        <v>2</v>
      </c>
      <c r="BA188" s="228">
        <v>2</v>
      </c>
      <c r="BC188" s="184">
        <v>185</v>
      </c>
      <c r="BD188" s="183" t="s">
        <v>395</v>
      </c>
      <c r="BE188" s="117">
        <v>1</v>
      </c>
      <c r="BF188" s="117">
        <v>1</v>
      </c>
      <c r="BG188" s="117">
        <v>1</v>
      </c>
      <c r="BH188" s="117">
        <v>1</v>
      </c>
      <c r="BI188" s="117">
        <v>1</v>
      </c>
    </row>
    <row r="189" spans="8:61" s="229" customFormat="1" x14ac:dyDescent="0.35">
      <c r="H189" s="33">
        <v>186</v>
      </c>
      <c r="I189" s="228">
        <v>1000</v>
      </c>
      <c r="J189" s="228">
        <v>1000</v>
      </c>
      <c r="K189" s="228">
        <v>1000</v>
      </c>
      <c r="L189" s="228">
        <v>1000</v>
      </c>
      <c r="M189" s="228">
        <v>1000</v>
      </c>
      <c r="O189" s="33">
        <v>186</v>
      </c>
      <c r="P189" s="228">
        <v>2</v>
      </c>
      <c r="Q189" s="228">
        <v>2</v>
      </c>
      <c r="R189" s="228">
        <v>2</v>
      </c>
      <c r="S189" s="228">
        <v>2</v>
      </c>
      <c r="T189" s="228">
        <v>2</v>
      </c>
      <c r="U189" s="228">
        <v>2</v>
      </c>
      <c r="W189" s="33">
        <v>186</v>
      </c>
      <c r="X189" s="228">
        <v>2</v>
      </c>
      <c r="Y189" s="228">
        <v>2</v>
      </c>
      <c r="Z189" s="228">
        <v>2</v>
      </c>
      <c r="AA189" s="228">
        <v>2</v>
      </c>
      <c r="AB189" s="228">
        <v>2</v>
      </c>
      <c r="AC189" s="228">
        <v>2</v>
      </c>
      <c r="AE189" s="33">
        <v>186</v>
      </c>
      <c r="AF189" s="228">
        <v>2</v>
      </c>
      <c r="AG189" s="228">
        <v>2</v>
      </c>
      <c r="AH189" s="228">
        <v>2</v>
      </c>
      <c r="AI189" s="228">
        <v>2</v>
      </c>
      <c r="AJ189" s="228">
        <v>2</v>
      </c>
      <c r="AK189" s="228">
        <v>2</v>
      </c>
      <c r="AM189" s="33">
        <v>186</v>
      </c>
      <c r="AN189" s="228">
        <v>2</v>
      </c>
      <c r="AO189" s="228">
        <v>2</v>
      </c>
      <c r="AP189" s="228">
        <v>2</v>
      </c>
      <c r="AQ189" s="228">
        <v>2</v>
      </c>
      <c r="AR189" s="228">
        <v>2</v>
      </c>
      <c r="AS189" s="228">
        <v>2</v>
      </c>
      <c r="AU189" s="33">
        <v>186</v>
      </c>
      <c r="AV189" s="228">
        <v>2</v>
      </c>
      <c r="AW189" s="228">
        <v>2</v>
      </c>
      <c r="AX189" s="228">
        <v>2</v>
      </c>
      <c r="AY189" s="228">
        <v>2</v>
      </c>
      <c r="AZ189" s="228">
        <v>2</v>
      </c>
      <c r="BA189" s="228">
        <v>2</v>
      </c>
      <c r="BC189" s="184">
        <v>186</v>
      </c>
      <c r="BD189" s="183" t="s">
        <v>395</v>
      </c>
      <c r="BE189" s="117">
        <v>1</v>
      </c>
      <c r="BF189" s="117">
        <v>1</v>
      </c>
      <c r="BG189" s="117">
        <v>1</v>
      </c>
      <c r="BH189" s="117">
        <v>1</v>
      </c>
      <c r="BI189" s="117">
        <v>1</v>
      </c>
    </row>
    <row r="190" spans="8:61" s="229" customFormat="1" x14ac:dyDescent="0.35">
      <c r="H190" s="33">
        <v>187</v>
      </c>
      <c r="I190" s="228">
        <v>1000</v>
      </c>
      <c r="J190" s="228">
        <v>1000</v>
      </c>
      <c r="K190" s="228">
        <v>1000</v>
      </c>
      <c r="L190" s="228">
        <v>1000</v>
      </c>
      <c r="M190" s="228">
        <v>1000</v>
      </c>
      <c r="O190" s="33">
        <v>187</v>
      </c>
      <c r="P190" s="228">
        <v>2</v>
      </c>
      <c r="Q190" s="228">
        <v>2</v>
      </c>
      <c r="R190" s="228">
        <v>2</v>
      </c>
      <c r="S190" s="228">
        <v>2</v>
      </c>
      <c r="T190" s="228">
        <v>2</v>
      </c>
      <c r="U190" s="228">
        <v>2</v>
      </c>
      <c r="W190" s="33">
        <v>187</v>
      </c>
      <c r="X190" s="228">
        <v>2</v>
      </c>
      <c r="Y190" s="228">
        <v>2</v>
      </c>
      <c r="Z190" s="228">
        <v>2</v>
      </c>
      <c r="AA190" s="228">
        <v>2</v>
      </c>
      <c r="AB190" s="228">
        <v>2</v>
      </c>
      <c r="AC190" s="228">
        <v>2</v>
      </c>
      <c r="AE190" s="33">
        <v>187</v>
      </c>
      <c r="AF190" s="228">
        <v>2</v>
      </c>
      <c r="AG190" s="228">
        <v>2</v>
      </c>
      <c r="AH190" s="228">
        <v>2</v>
      </c>
      <c r="AI190" s="228">
        <v>2</v>
      </c>
      <c r="AJ190" s="228">
        <v>2</v>
      </c>
      <c r="AK190" s="228">
        <v>2</v>
      </c>
      <c r="AM190" s="33">
        <v>187</v>
      </c>
      <c r="AN190" s="228">
        <v>2</v>
      </c>
      <c r="AO190" s="228">
        <v>2</v>
      </c>
      <c r="AP190" s="228">
        <v>2</v>
      </c>
      <c r="AQ190" s="228">
        <v>2</v>
      </c>
      <c r="AR190" s="228">
        <v>2</v>
      </c>
      <c r="AS190" s="228">
        <v>2</v>
      </c>
      <c r="AU190" s="33">
        <v>187</v>
      </c>
      <c r="AV190" s="228">
        <v>2</v>
      </c>
      <c r="AW190" s="228">
        <v>2</v>
      </c>
      <c r="AX190" s="228">
        <v>2</v>
      </c>
      <c r="AY190" s="228">
        <v>2</v>
      </c>
      <c r="AZ190" s="228">
        <v>2</v>
      </c>
      <c r="BA190" s="228">
        <v>2</v>
      </c>
      <c r="BC190" s="184">
        <v>187</v>
      </c>
      <c r="BD190" s="183" t="s">
        <v>395</v>
      </c>
      <c r="BE190" s="117">
        <v>1</v>
      </c>
      <c r="BF190" s="117">
        <v>1</v>
      </c>
      <c r="BG190" s="117">
        <v>1</v>
      </c>
      <c r="BH190" s="117">
        <v>1</v>
      </c>
      <c r="BI190" s="117">
        <v>1</v>
      </c>
    </row>
    <row r="191" spans="8:61" s="229" customFormat="1" x14ac:dyDescent="0.35">
      <c r="H191" s="33">
        <v>188</v>
      </c>
      <c r="I191" s="228">
        <v>1000</v>
      </c>
      <c r="J191" s="228">
        <v>1000</v>
      </c>
      <c r="K191" s="228">
        <v>1000</v>
      </c>
      <c r="L191" s="228">
        <v>1000</v>
      </c>
      <c r="M191" s="228">
        <v>1000</v>
      </c>
      <c r="O191" s="33">
        <v>188</v>
      </c>
      <c r="P191" s="228">
        <v>2</v>
      </c>
      <c r="Q191" s="228">
        <v>2</v>
      </c>
      <c r="R191" s="228">
        <v>2</v>
      </c>
      <c r="S191" s="228">
        <v>2</v>
      </c>
      <c r="T191" s="228">
        <v>2</v>
      </c>
      <c r="U191" s="228">
        <v>2</v>
      </c>
      <c r="W191" s="33">
        <v>188</v>
      </c>
      <c r="X191" s="228">
        <v>2</v>
      </c>
      <c r="Y191" s="228">
        <v>2</v>
      </c>
      <c r="Z191" s="228">
        <v>2</v>
      </c>
      <c r="AA191" s="228">
        <v>2</v>
      </c>
      <c r="AB191" s="228">
        <v>2</v>
      </c>
      <c r="AC191" s="228">
        <v>2</v>
      </c>
      <c r="AE191" s="33">
        <v>188</v>
      </c>
      <c r="AF191" s="228">
        <v>2</v>
      </c>
      <c r="AG191" s="228">
        <v>2</v>
      </c>
      <c r="AH191" s="228">
        <v>2</v>
      </c>
      <c r="AI191" s="228">
        <v>2</v>
      </c>
      <c r="AJ191" s="228">
        <v>2</v>
      </c>
      <c r="AK191" s="228">
        <v>2</v>
      </c>
      <c r="AM191" s="33">
        <v>188</v>
      </c>
      <c r="AN191" s="228">
        <v>2</v>
      </c>
      <c r="AO191" s="228">
        <v>2</v>
      </c>
      <c r="AP191" s="228">
        <v>2</v>
      </c>
      <c r="AQ191" s="228">
        <v>2</v>
      </c>
      <c r="AR191" s="228">
        <v>2</v>
      </c>
      <c r="AS191" s="228">
        <v>2</v>
      </c>
      <c r="AU191" s="33">
        <v>188</v>
      </c>
      <c r="AV191" s="228">
        <v>2</v>
      </c>
      <c r="AW191" s="228">
        <v>2</v>
      </c>
      <c r="AX191" s="228">
        <v>2</v>
      </c>
      <c r="AY191" s="228">
        <v>2</v>
      </c>
      <c r="AZ191" s="228">
        <v>2</v>
      </c>
      <c r="BA191" s="228">
        <v>2</v>
      </c>
      <c r="BC191" s="184">
        <v>188</v>
      </c>
      <c r="BD191" s="183" t="s">
        <v>395</v>
      </c>
      <c r="BE191" s="117">
        <v>1</v>
      </c>
      <c r="BF191" s="117">
        <v>1</v>
      </c>
      <c r="BG191" s="117">
        <v>1</v>
      </c>
      <c r="BH191" s="117">
        <v>1</v>
      </c>
      <c r="BI191" s="117">
        <v>1</v>
      </c>
    </row>
    <row r="192" spans="8:61" s="229" customFormat="1" x14ac:dyDescent="0.35">
      <c r="H192" s="33">
        <v>189</v>
      </c>
      <c r="I192" s="228">
        <v>1000</v>
      </c>
      <c r="J192" s="228">
        <v>1000</v>
      </c>
      <c r="K192" s="228">
        <v>1000</v>
      </c>
      <c r="L192" s="228">
        <v>1000</v>
      </c>
      <c r="M192" s="228">
        <v>1000</v>
      </c>
      <c r="O192" s="33">
        <v>189</v>
      </c>
      <c r="P192" s="228">
        <v>2</v>
      </c>
      <c r="Q192" s="228">
        <v>2</v>
      </c>
      <c r="R192" s="228">
        <v>2</v>
      </c>
      <c r="S192" s="228">
        <v>2</v>
      </c>
      <c r="T192" s="228">
        <v>2</v>
      </c>
      <c r="U192" s="228">
        <v>2</v>
      </c>
      <c r="W192" s="33">
        <v>189</v>
      </c>
      <c r="X192" s="228">
        <v>2</v>
      </c>
      <c r="Y192" s="228">
        <v>2</v>
      </c>
      <c r="Z192" s="228">
        <v>2</v>
      </c>
      <c r="AA192" s="228">
        <v>2</v>
      </c>
      <c r="AB192" s="228">
        <v>2</v>
      </c>
      <c r="AC192" s="228">
        <v>2</v>
      </c>
      <c r="AE192" s="33">
        <v>189</v>
      </c>
      <c r="AF192" s="228">
        <v>2</v>
      </c>
      <c r="AG192" s="228">
        <v>2</v>
      </c>
      <c r="AH192" s="228">
        <v>2</v>
      </c>
      <c r="AI192" s="228">
        <v>2</v>
      </c>
      <c r="AJ192" s="228">
        <v>2</v>
      </c>
      <c r="AK192" s="228">
        <v>2</v>
      </c>
      <c r="AM192" s="33">
        <v>189</v>
      </c>
      <c r="AN192" s="228">
        <v>2</v>
      </c>
      <c r="AO192" s="228">
        <v>2</v>
      </c>
      <c r="AP192" s="228">
        <v>2</v>
      </c>
      <c r="AQ192" s="228">
        <v>2</v>
      </c>
      <c r="AR192" s="228">
        <v>2</v>
      </c>
      <c r="AS192" s="228">
        <v>2</v>
      </c>
      <c r="AU192" s="33">
        <v>189</v>
      </c>
      <c r="AV192" s="228">
        <v>2</v>
      </c>
      <c r="AW192" s="228">
        <v>2</v>
      </c>
      <c r="AX192" s="228">
        <v>2</v>
      </c>
      <c r="AY192" s="228">
        <v>2</v>
      </c>
      <c r="AZ192" s="228">
        <v>2</v>
      </c>
      <c r="BA192" s="228">
        <v>2</v>
      </c>
      <c r="BC192" s="184">
        <v>189</v>
      </c>
      <c r="BD192" s="183" t="s">
        <v>395</v>
      </c>
      <c r="BE192" s="117">
        <v>1</v>
      </c>
      <c r="BF192" s="117">
        <v>1</v>
      </c>
      <c r="BG192" s="117">
        <v>1</v>
      </c>
      <c r="BH192" s="117">
        <v>1</v>
      </c>
      <c r="BI192" s="117">
        <v>1</v>
      </c>
    </row>
    <row r="193" spans="8:61" s="229" customFormat="1" x14ac:dyDescent="0.35">
      <c r="H193" s="33">
        <v>190</v>
      </c>
      <c r="I193" s="228">
        <v>1000</v>
      </c>
      <c r="J193" s="228">
        <v>1000</v>
      </c>
      <c r="K193" s="228">
        <v>1000</v>
      </c>
      <c r="L193" s="228">
        <v>1000</v>
      </c>
      <c r="M193" s="228">
        <v>1000</v>
      </c>
      <c r="O193" s="33">
        <v>190</v>
      </c>
      <c r="P193" s="228">
        <v>2</v>
      </c>
      <c r="Q193" s="228">
        <v>2</v>
      </c>
      <c r="R193" s="228">
        <v>2</v>
      </c>
      <c r="S193" s="228">
        <v>2</v>
      </c>
      <c r="T193" s="228">
        <v>2</v>
      </c>
      <c r="U193" s="228">
        <v>2</v>
      </c>
      <c r="W193" s="33">
        <v>190</v>
      </c>
      <c r="X193" s="228">
        <v>2</v>
      </c>
      <c r="Y193" s="228">
        <v>2</v>
      </c>
      <c r="Z193" s="228">
        <v>2</v>
      </c>
      <c r="AA193" s="228">
        <v>2</v>
      </c>
      <c r="AB193" s="228">
        <v>2</v>
      </c>
      <c r="AC193" s="228">
        <v>2</v>
      </c>
      <c r="AE193" s="33">
        <v>190</v>
      </c>
      <c r="AF193" s="228">
        <v>2</v>
      </c>
      <c r="AG193" s="228">
        <v>2</v>
      </c>
      <c r="AH193" s="228">
        <v>2</v>
      </c>
      <c r="AI193" s="228">
        <v>2</v>
      </c>
      <c r="AJ193" s="228">
        <v>2</v>
      </c>
      <c r="AK193" s="228">
        <v>2</v>
      </c>
      <c r="AM193" s="33">
        <v>190</v>
      </c>
      <c r="AN193" s="228">
        <v>2</v>
      </c>
      <c r="AO193" s="228">
        <v>2</v>
      </c>
      <c r="AP193" s="228">
        <v>2</v>
      </c>
      <c r="AQ193" s="228">
        <v>2</v>
      </c>
      <c r="AR193" s="228">
        <v>2</v>
      </c>
      <c r="AS193" s="228">
        <v>2</v>
      </c>
      <c r="AU193" s="33">
        <v>190</v>
      </c>
      <c r="AV193" s="228">
        <v>2</v>
      </c>
      <c r="AW193" s="228">
        <v>2</v>
      </c>
      <c r="AX193" s="228">
        <v>2</v>
      </c>
      <c r="AY193" s="228">
        <v>2</v>
      </c>
      <c r="AZ193" s="228">
        <v>2</v>
      </c>
      <c r="BA193" s="228">
        <v>2</v>
      </c>
      <c r="BC193" s="184">
        <v>190</v>
      </c>
      <c r="BD193" s="183" t="s">
        <v>395</v>
      </c>
      <c r="BE193" s="117">
        <v>1</v>
      </c>
      <c r="BF193" s="117">
        <v>1</v>
      </c>
      <c r="BG193" s="117">
        <v>1</v>
      </c>
      <c r="BH193" s="117">
        <v>1</v>
      </c>
      <c r="BI193" s="117">
        <v>1</v>
      </c>
    </row>
    <row r="194" spans="8:61" s="229" customFormat="1" x14ac:dyDescent="0.35">
      <c r="H194" s="33">
        <v>191</v>
      </c>
      <c r="I194" s="228">
        <v>1000</v>
      </c>
      <c r="J194" s="228">
        <v>1000</v>
      </c>
      <c r="K194" s="228">
        <v>1000</v>
      </c>
      <c r="L194" s="228">
        <v>1000</v>
      </c>
      <c r="M194" s="228">
        <v>1000</v>
      </c>
      <c r="O194" s="33">
        <v>191</v>
      </c>
      <c r="P194" s="228">
        <v>2</v>
      </c>
      <c r="Q194" s="228">
        <v>2</v>
      </c>
      <c r="R194" s="228">
        <v>2</v>
      </c>
      <c r="S194" s="228">
        <v>2</v>
      </c>
      <c r="T194" s="228">
        <v>2</v>
      </c>
      <c r="U194" s="228">
        <v>2</v>
      </c>
      <c r="W194" s="33">
        <v>191</v>
      </c>
      <c r="X194" s="228">
        <v>2</v>
      </c>
      <c r="Y194" s="228">
        <v>2</v>
      </c>
      <c r="Z194" s="228">
        <v>2</v>
      </c>
      <c r="AA194" s="228">
        <v>2</v>
      </c>
      <c r="AB194" s="228">
        <v>2</v>
      </c>
      <c r="AC194" s="228">
        <v>2</v>
      </c>
      <c r="AE194" s="33">
        <v>191</v>
      </c>
      <c r="AF194" s="228">
        <v>2</v>
      </c>
      <c r="AG194" s="228">
        <v>2</v>
      </c>
      <c r="AH194" s="228">
        <v>2</v>
      </c>
      <c r="AI194" s="228">
        <v>2</v>
      </c>
      <c r="AJ194" s="228">
        <v>2</v>
      </c>
      <c r="AK194" s="228">
        <v>2</v>
      </c>
      <c r="AM194" s="33">
        <v>191</v>
      </c>
      <c r="AN194" s="228">
        <v>2</v>
      </c>
      <c r="AO194" s="228">
        <v>2</v>
      </c>
      <c r="AP194" s="228">
        <v>2</v>
      </c>
      <c r="AQ194" s="228">
        <v>2</v>
      </c>
      <c r="AR194" s="228">
        <v>2</v>
      </c>
      <c r="AS194" s="228">
        <v>2</v>
      </c>
      <c r="AU194" s="33">
        <v>191</v>
      </c>
      <c r="AV194" s="228">
        <v>2</v>
      </c>
      <c r="AW194" s="228">
        <v>2</v>
      </c>
      <c r="AX194" s="228">
        <v>2</v>
      </c>
      <c r="AY194" s="228">
        <v>2</v>
      </c>
      <c r="AZ194" s="228">
        <v>2</v>
      </c>
      <c r="BA194" s="228">
        <v>2</v>
      </c>
      <c r="BC194" s="184">
        <v>191</v>
      </c>
      <c r="BD194" s="183" t="s">
        <v>395</v>
      </c>
      <c r="BE194" s="117">
        <v>1</v>
      </c>
      <c r="BF194" s="117">
        <v>1</v>
      </c>
      <c r="BG194" s="117">
        <v>1</v>
      </c>
      <c r="BH194" s="117">
        <v>1</v>
      </c>
      <c r="BI194" s="117">
        <v>1</v>
      </c>
    </row>
    <row r="195" spans="8:61" s="229" customFormat="1" x14ac:dyDescent="0.35">
      <c r="H195" s="33">
        <v>192</v>
      </c>
      <c r="I195" s="228">
        <v>1000</v>
      </c>
      <c r="J195" s="228">
        <v>1000</v>
      </c>
      <c r="K195" s="228">
        <v>1000</v>
      </c>
      <c r="L195" s="228">
        <v>1000</v>
      </c>
      <c r="M195" s="228">
        <v>1000</v>
      </c>
      <c r="O195" s="33">
        <v>192</v>
      </c>
      <c r="P195" s="228">
        <v>2</v>
      </c>
      <c r="Q195" s="228">
        <v>2</v>
      </c>
      <c r="R195" s="228">
        <v>2</v>
      </c>
      <c r="S195" s="228">
        <v>2</v>
      </c>
      <c r="T195" s="228">
        <v>2</v>
      </c>
      <c r="U195" s="228">
        <v>2</v>
      </c>
      <c r="W195" s="33">
        <v>192</v>
      </c>
      <c r="X195" s="228">
        <v>2</v>
      </c>
      <c r="Y195" s="228">
        <v>2</v>
      </c>
      <c r="Z195" s="228">
        <v>2</v>
      </c>
      <c r="AA195" s="228">
        <v>2</v>
      </c>
      <c r="AB195" s="228">
        <v>2</v>
      </c>
      <c r="AC195" s="228">
        <v>2</v>
      </c>
      <c r="AE195" s="33">
        <v>192</v>
      </c>
      <c r="AF195" s="228">
        <v>2</v>
      </c>
      <c r="AG195" s="228">
        <v>2</v>
      </c>
      <c r="AH195" s="228">
        <v>2</v>
      </c>
      <c r="AI195" s="228">
        <v>2</v>
      </c>
      <c r="AJ195" s="228">
        <v>2</v>
      </c>
      <c r="AK195" s="228">
        <v>2</v>
      </c>
      <c r="AM195" s="33">
        <v>192</v>
      </c>
      <c r="AN195" s="228">
        <v>2</v>
      </c>
      <c r="AO195" s="228">
        <v>2</v>
      </c>
      <c r="AP195" s="228">
        <v>2</v>
      </c>
      <c r="AQ195" s="228">
        <v>2</v>
      </c>
      <c r="AR195" s="228">
        <v>2</v>
      </c>
      <c r="AS195" s="228">
        <v>2</v>
      </c>
      <c r="AU195" s="33">
        <v>192</v>
      </c>
      <c r="AV195" s="228">
        <v>2</v>
      </c>
      <c r="AW195" s="228">
        <v>2</v>
      </c>
      <c r="AX195" s="228">
        <v>2</v>
      </c>
      <c r="AY195" s="228">
        <v>2</v>
      </c>
      <c r="AZ195" s="228">
        <v>2</v>
      </c>
      <c r="BA195" s="228">
        <v>2</v>
      </c>
      <c r="BC195" s="184">
        <v>192</v>
      </c>
      <c r="BD195" s="183" t="s">
        <v>395</v>
      </c>
      <c r="BE195" s="117">
        <v>1</v>
      </c>
      <c r="BF195" s="117">
        <v>1</v>
      </c>
      <c r="BG195" s="117">
        <v>1</v>
      </c>
      <c r="BH195" s="117">
        <v>1</v>
      </c>
      <c r="BI195" s="117">
        <v>1</v>
      </c>
    </row>
    <row r="196" spans="8:61" s="229" customFormat="1" x14ac:dyDescent="0.35">
      <c r="H196" s="33">
        <v>193</v>
      </c>
      <c r="I196" s="228">
        <v>1000</v>
      </c>
      <c r="J196" s="228">
        <v>1000</v>
      </c>
      <c r="K196" s="228">
        <v>1000</v>
      </c>
      <c r="L196" s="228">
        <v>1000</v>
      </c>
      <c r="M196" s="228">
        <v>1000</v>
      </c>
      <c r="O196" s="33">
        <v>193</v>
      </c>
      <c r="P196" s="228">
        <v>2</v>
      </c>
      <c r="Q196" s="228">
        <v>2</v>
      </c>
      <c r="R196" s="228">
        <v>2</v>
      </c>
      <c r="S196" s="228">
        <v>2</v>
      </c>
      <c r="T196" s="228">
        <v>2</v>
      </c>
      <c r="U196" s="228">
        <v>2</v>
      </c>
      <c r="W196" s="33">
        <v>193</v>
      </c>
      <c r="X196" s="228">
        <v>2</v>
      </c>
      <c r="Y196" s="228">
        <v>2</v>
      </c>
      <c r="Z196" s="228">
        <v>2</v>
      </c>
      <c r="AA196" s="228">
        <v>2</v>
      </c>
      <c r="AB196" s="228">
        <v>2</v>
      </c>
      <c r="AC196" s="228">
        <v>2</v>
      </c>
      <c r="AE196" s="33">
        <v>193</v>
      </c>
      <c r="AF196" s="228">
        <v>2</v>
      </c>
      <c r="AG196" s="228">
        <v>2</v>
      </c>
      <c r="AH196" s="228">
        <v>2</v>
      </c>
      <c r="AI196" s="228">
        <v>2</v>
      </c>
      <c r="AJ196" s="228">
        <v>2</v>
      </c>
      <c r="AK196" s="228">
        <v>2</v>
      </c>
      <c r="AM196" s="33">
        <v>193</v>
      </c>
      <c r="AN196" s="228">
        <v>2</v>
      </c>
      <c r="AO196" s="228">
        <v>2</v>
      </c>
      <c r="AP196" s="228">
        <v>2</v>
      </c>
      <c r="AQ196" s="228">
        <v>2</v>
      </c>
      <c r="AR196" s="228">
        <v>2</v>
      </c>
      <c r="AS196" s="228">
        <v>2</v>
      </c>
      <c r="AU196" s="33">
        <v>193</v>
      </c>
      <c r="AV196" s="228">
        <v>2</v>
      </c>
      <c r="AW196" s="228">
        <v>2</v>
      </c>
      <c r="AX196" s="228">
        <v>2</v>
      </c>
      <c r="AY196" s="228">
        <v>2</v>
      </c>
      <c r="AZ196" s="228">
        <v>2</v>
      </c>
      <c r="BA196" s="228">
        <v>2</v>
      </c>
      <c r="BC196" s="184">
        <v>193</v>
      </c>
      <c r="BD196" s="183" t="s">
        <v>395</v>
      </c>
      <c r="BE196" s="117">
        <v>1</v>
      </c>
      <c r="BF196" s="117">
        <v>1</v>
      </c>
      <c r="BG196" s="117">
        <v>1</v>
      </c>
      <c r="BH196" s="117">
        <v>1</v>
      </c>
      <c r="BI196" s="117">
        <v>1</v>
      </c>
    </row>
    <row r="197" spans="8:61" s="229" customFormat="1" x14ac:dyDescent="0.35">
      <c r="H197" s="33">
        <v>194</v>
      </c>
      <c r="I197" s="228">
        <v>1000</v>
      </c>
      <c r="J197" s="228">
        <v>1000</v>
      </c>
      <c r="K197" s="228">
        <v>1000</v>
      </c>
      <c r="L197" s="228">
        <v>1000</v>
      </c>
      <c r="M197" s="228">
        <v>1000</v>
      </c>
      <c r="O197" s="33">
        <v>194</v>
      </c>
      <c r="P197" s="228">
        <v>2</v>
      </c>
      <c r="Q197" s="228">
        <v>2</v>
      </c>
      <c r="R197" s="228">
        <v>2</v>
      </c>
      <c r="S197" s="228">
        <v>2</v>
      </c>
      <c r="T197" s="228">
        <v>2</v>
      </c>
      <c r="U197" s="228">
        <v>2</v>
      </c>
      <c r="W197" s="33">
        <v>194</v>
      </c>
      <c r="X197" s="228">
        <v>2</v>
      </c>
      <c r="Y197" s="228">
        <v>2</v>
      </c>
      <c r="Z197" s="228">
        <v>2</v>
      </c>
      <c r="AA197" s="228">
        <v>2</v>
      </c>
      <c r="AB197" s="228">
        <v>2</v>
      </c>
      <c r="AC197" s="228">
        <v>2</v>
      </c>
      <c r="AE197" s="33">
        <v>194</v>
      </c>
      <c r="AF197" s="228">
        <v>2</v>
      </c>
      <c r="AG197" s="228">
        <v>2</v>
      </c>
      <c r="AH197" s="228">
        <v>2</v>
      </c>
      <c r="AI197" s="228">
        <v>2</v>
      </c>
      <c r="AJ197" s="228">
        <v>2</v>
      </c>
      <c r="AK197" s="228">
        <v>2</v>
      </c>
      <c r="AM197" s="33">
        <v>194</v>
      </c>
      <c r="AN197" s="228">
        <v>2</v>
      </c>
      <c r="AO197" s="228">
        <v>2</v>
      </c>
      <c r="AP197" s="228">
        <v>2</v>
      </c>
      <c r="AQ197" s="228">
        <v>2</v>
      </c>
      <c r="AR197" s="228">
        <v>2</v>
      </c>
      <c r="AS197" s="228">
        <v>2</v>
      </c>
      <c r="AU197" s="33">
        <v>194</v>
      </c>
      <c r="AV197" s="228">
        <v>2</v>
      </c>
      <c r="AW197" s="228">
        <v>2</v>
      </c>
      <c r="AX197" s="228">
        <v>2</v>
      </c>
      <c r="AY197" s="228">
        <v>2</v>
      </c>
      <c r="AZ197" s="228">
        <v>2</v>
      </c>
      <c r="BA197" s="228">
        <v>2</v>
      </c>
      <c r="BC197" s="184">
        <v>194</v>
      </c>
      <c r="BD197" s="183" t="s">
        <v>395</v>
      </c>
      <c r="BE197" s="117">
        <v>1</v>
      </c>
      <c r="BF197" s="117">
        <v>1</v>
      </c>
      <c r="BG197" s="117">
        <v>1</v>
      </c>
      <c r="BH197" s="117">
        <v>1</v>
      </c>
      <c r="BI197" s="117">
        <v>1</v>
      </c>
    </row>
    <row r="198" spans="8:61" s="229" customFormat="1" x14ac:dyDescent="0.35">
      <c r="H198" s="33">
        <v>195</v>
      </c>
      <c r="I198" s="228">
        <v>1000</v>
      </c>
      <c r="J198" s="228">
        <v>1000</v>
      </c>
      <c r="K198" s="228">
        <v>1000</v>
      </c>
      <c r="L198" s="228">
        <v>1000</v>
      </c>
      <c r="M198" s="228">
        <v>1000</v>
      </c>
      <c r="O198" s="33">
        <v>195</v>
      </c>
      <c r="P198" s="228">
        <v>2</v>
      </c>
      <c r="Q198" s="228">
        <v>2</v>
      </c>
      <c r="R198" s="228">
        <v>2</v>
      </c>
      <c r="S198" s="228">
        <v>2</v>
      </c>
      <c r="T198" s="228">
        <v>2</v>
      </c>
      <c r="U198" s="228">
        <v>2</v>
      </c>
      <c r="W198" s="33">
        <v>195</v>
      </c>
      <c r="X198" s="228">
        <v>2</v>
      </c>
      <c r="Y198" s="228">
        <v>2</v>
      </c>
      <c r="Z198" s="228">
        <v>2</v>
      </c>
      <c r="AA198" s="228">
        <v>2</v>
      </c>
      <c r="AB198" s="228">
        <v>2</v>
      </c>
      <c r="AC198" s="228">
        <v>2</v>
      </c>
      <c r="AE198" s="33">
        <v>195</v>
      </c>
      <c r="AF198" s="228">
        <v>2</v>
      </c>
      <c r="AG198" s="228">
        <v>2</v>
      </c>
      <c r="AH198" s="228">
        <v>2</v>
      </c>
      <c r="AI198" s="228">
        <v>2</v>
      </c>
      <c r="AJ198" s="228">
        <v>2</v>
      </c>
      <c r="AK198" s="228">
        <v>2</v>
      </c>
      <c r="AM198" s="33">
        <v>195</v>
      </c>
      <c r="AN198" s="228">
        <v>2</v>
      </c>
      <c r="AO198" s="228">
        <v>2</v>
      </c>
      <c r="AP198" s="228">
        <v>2</v>
      </c>
      <c r="AQ198" s="228">
        <v>2</v>
      </c>
      <c r="AR198" s="228">
        <v>2</v>
      </c>
      <c r="AS198" s="228">
        <v>2</v>
      </c>
      <c r="AU198" s="33">
        <v>195</v>
      </c>
      <c r="AV198" s="228">
        <v>2</v>
      </c>
      <c r="AW198" s="228">
        <v>2</v>
      </c>
      <c r="AX198" s="228">
        <v>2</v>
      </c>
      <c r="AY198" s="228">
        <v>2</v>
      </c>
      <c r="AZ198" s="228">
        <v>2</v>
      </c>
      <c r="BA198" s="228">
        <v>2</v>
      </c>
      <c r="BC198" s="184">
        <v>195</v>
      </c>
      <c r="BD198" s="183" t="s">
        <v>395</v>
      </c>
      <c r="BE198" s="117">
        <v>1</v>
      </c>
      <c r="BF198" s="117">
        <v>1</v>
      </c>
      <c r="BG198" s="117">
        <v>1</v>
      </c>
      <c r="BH198" s="117">
        <v>1</v>
      </c>
      <c r="BI198" s="117">
        <v>1</v>
      </c>
    </row>
    <row r="199" spans="8:61" s="229" customFormat="1" x14ac:dyDescent="0.35">
      <c r="H199" s="33">
        <v>196</v>
      </c>
      <c r="I199" s="228">
        <v>1000</v>
      </c>
      <c r="J199" s="228">
        <v>1000</v>
      </c>
      <c r="K199" s="228">
        <v>1000</v>
      </c>
      <c r="L199" s="228">
        <v>1000</v>
      </c>
      <c r="M199" s="228">
        <v>1000</v>
      </c>
      <c r="O199" s="33">
        <v>196</v>
      </c>
      <c r="P199" s="228">
        <v>2</v>
      </c>
      <c r="Q199" s="228">
        <v>2</v>
      </c>
      <c r="R199" s="228">
        <v>2</v>
      </c>
      <c r="S199" s="228">
        <v>2</v>
      </c>
      <c r="T199" s="228">
        <v>2</v>
      </c>
      <c r="U199" s="228">
        <v>2</v>
      </c>
      <c r="W199" s="33">
        <v>196</v>
      </c>
      <c r="X199" s="228">
        <v>2</v>
      </c>
      <c r="Y199" s="228">
        <v>2</v>
      </c>
      <c r="Z199" s="228">
        <v>2</v>
      </c>
      <c r="AA199" s="228">
        <v>2</v>
      </c>
      <c r="AB199" s="228">
        <v>2</v>
      </c>
      <c r="AC199" s="228">
        <v>2</v>
      </c>
      <c r="AE199" s="33">
        <v>196</v>
      </c>
      <c r="AF199" s="228">
        <v>2</v>
      </c>
      <c r="AG199" s="228">
        <v>2</v>
      </c>
      <c r="AH199" s="228">
        <v>2</v>
      </c>
      <c r="AI199" s="228">
        <v>2</v>
      </c>
      <c r="AJ199" s="228">
        <v>2</v>
      </c>
      <c r="AK199" s="228">
        <v>2</v>
      </c>
      <c r="AM199" s="33">
        <v>196</v>
      </c>
      <c r="AN199" s="228">
        <v>2</v>
      </c>
      <c r="AO199" s="228">
        <v>2</v>
      </c>
      <c r="AP199" s="228">
        <v>2</v>
      </c>
      <c r="AQ199" s="228">
        <v>2</v>
      </c>
      <c r="AR199" s="228">
        <v>2</v>
      </c>
      <c r="AS199" s="228">
        <v>2</v>
      </c>
      <c r="AU199" s="33">
        <v>196</v>
      </c>
      <c r="AV199" s="228">
        <v>2</v>
      </c>
      <c r="AW199" s="228">
        <v>2</v>
      </c>
      <c r="AX199" s="228">
        <v>2</v>
      </c>
      <c r="AY199" s="228">
        <v>2</v>
      </c>
      <c r="AZ199" s="228">
        <v>2</v>
      </c>
      <c r="BA199" s="228">
        <v>2</v>
      </c>
      <c r="BC199" s="184">
        <v>196</v>
      </c>
      <c r="BD199" s="183" t="s">
        <v>395</v>
      </c>
      <c r="BE199" s="117">
        <v>1</v>
      </c>
      <c r="BF199" s="117">
        <v>1</v>
      </c>
      <c r="BG199" s="117">
        <v>1</v>
      </c>
      <c r="BH199" s="117">
        <v>1</v>
      </c>
      <c r="BI199" s="117">
        <v>1</v>
      </c>
    </row>
    <row r="200" spans="8:61" s="229" customFormat="1" x14ac:dyDescent="0.35">
      <c r="H200" s="33">
        <v>197</v>
      </c>
      <c r="I200" s="228">
        <v>1000</v>
      </c>
      <c r="J200" s="228">
        <v>1000</v>
      </c>
      <c r="K200" s="228">
        <v>1000</v>
      </c>
      <c r="L200" s="228">
        <v>1000</v>
      </c>
      <c r="M200" s="228">
        <v>1000</v>
      </c>
      <c r="O200" s="33">
        <v>197</v>
      </c>
      <c r="P200" s="228">
        <v>2</v>
      </c>
      <c r="Q200" s="228">
        <v>2</v>
      </c>
      <c r="R200" s="228">
        <v>2</v>
      </c>
      <c r="S200" s="228">
        <v>2</v>
      </c>
      <c r="T200" s="228">
        <v>2</v>
      </c>
      <c r="U200" s="228">
        <v>2</v>
      </c>
      <c r="W200" s="33">
        <v>197</v>
      </c>
      <c r="X200" s="228">
        <v>2</v>
      </c>
      <c r="Y200" s="228">
        <v>2</v>
      </c>
      <c r="Z200" s="228">
        <v>2</v>
      </c>
      <c r="AA200" s="228">
        <v>2</v>
      </c>
      <c r="AB200" s="228">
        <v>2</v>
      </c>
      <c r="AC200" s="228">
        <v>2</v>
      </c>
      <c r="AE200" s="33">
        <v>197</v>
      </c>
      <c r="AF200" s="228">
        <v>2</v>
      </c>
      <c r="AG200" s="228">
        <v>2</v>
      </c>
      <c r="AH200" s="228">
        <v>2</v>
      </c>
      <c r="AI200" s="228">
        <v>2</v>
      </c>
      <c r="AJ200" s="228">
        <v>2</v>
      </c>
      <c r="AK200" s="228">
        <v>2</v>
      </c>
      <c r="AM200" s="33">
        <v>197</v>
      </c>
      <c r="AN200" s="228">
        <v>2</v>
      </c>
      <c r="AO200" s="228">
        <v>2</v>
      </c>
      <c r="AP200" s="228">
        <v>2</v>
      </c>
      <c r="AQ200" s="228">
        <v>2</v>
      </c>
      <c r="AR200" s="228">
        <v>2</v>
      </c>
      <c r="AS200" s="228">
        <v>2</v>
      </c>
      <c r="AU200" s="33">
        <v>197</v>
      </c>
      <c r="AV200" s="228">
        <v>2</v>
      </c>
      <c r="AW200" s="228">
        <v>2</v>
      </c>
      <c r="AX200" s="228">
        <v>2</v>
      </c>
      <c r="AY200" s="228">
        <v>2</v>
      </c>
      <c r="AZ200" s="228">
        <v>2</v>
      </c>
      <c r="BA200" s="228">
        <v>2</v>
      </c>
      <c r="BC200" s="184">
        <v>197</v>
      </c>
      <c r="BD200" s="183" t="s">
        <v>395</v>
      </c>
      <c r="BE200" s="117">
        <v>1</v>
      </c>
      <c r="BF200" s="117">
        <v>1</v>
      </c>
      <c r="BG200" s="117">
        <v>1</v>
      </c>
      <c r="BH200" s="117">
        <v>1</v>
      </c>
      <c r="BI200" s="117">
        <v>1</v>
      </c>
    </row>
    <row r="201" spans="8:61" s="229" customFormat="1" x14ac:dyDescent="0.35">
      <c r="H201" s="33">
        <v>198</v>
      </c>
      <c r="I201" s="228">
        <v>1000</v>
      </c>
      <c r="J201" s="228">
        <v>1000</v>
      </c>
      <c r="K201" s="228">
        <v>1000</v>
      </c>
      <c r="L201" s="228">
        <v>1000</v>
      </c>
      <c r="M201" s="228">
        <v>1000</v>
      </c>
      <c r="O201" s="33">
        <v>198</v>
      </c>
      <c r="P201" s="228">
        <v>2</v>
      </c>
      <c r="Q201" s="228">
        <v>2</v>
      </c>
      <c r="R201" s="228">
        <v>2</v>
      </c>
      <c r="S201" s="228">
        <v>2</v>
      </c>
      <c r="T201" s="228">
        <v>2</v>
      </c>
      <c r="U201" s="228">
        <v>2</v>
      </c>
      <c r="W201" s="33">
        <v>198</v>
      </c>
      <c r="X201" s="228">
        <v>2</v>
      </c>
      <c r="Y201" s="228">
        <v>2</v>
      </c>
      <c r="Z201" s="228">
        <v>2</v>
      </c>
      <c r="AA201" s="228">
        <v>2</v>
      </c>
      <c r="AB201" s="228">
        <v>2</v>
      </c>
      <c r="AC201" s="228">
        <v>2</v>
      </c>
      <c r="AE201" s="33">
        <v>198</v>
      </c>
      <c r="AF201" s="228">
        <v>2</v>
      </c>
      <c r="AG201" s="228">
        <v>2</v>
      </c>
      <c r="AH201" s="228">
        <v>2</v>
      </c>
      <c r="AI201" s="228">
        <v>2</v>
      </c>
      <c r="AJ201" s="228">
        <v>2</v>
      </c>
      <c r="AK201" s="228">
        <v>2</v>
      </c>
      <c r="AM201" s="33">
        <v>198</v>
      </c>
      <c r="AN201" s="228">
        <v>2</v>
      </c>
      <c r="AO201" s="228">
        <v>2</v>
      </c>
      <c r="AP201" s="228">
        <v>2</v>
      </c>
      <c r="AQ201" s="228">
        <v>2</v>
      </c>
      <c r="AR201" s="228">
        <v>2</v>
      </c>
      <c r="AS201" s="228">
        <v>2</v>
      </c>
      <c r="AU201" s="33">
        <v>198</v>
      </c>
      <c r="AV201" s="228">
        <v>2</v>
      </c>
      <c r="AW201" s="228">
        <v>2</v>
      </c>
      <c r="AX201" s="228">
        <v>2</v>
      </c>
      <c r="AY201" s="228">
        <v>2</v>
      </c>
      <c r="AZ201" s="228">
        <v>2</v>
      </c>
      <c r="BA201" s="228">
        <v>2</v>
      </c>
      <c r="BC201" s="184">
        <v>198</v>
      </c>
      <c r="BD201" s="183" t="s">
        <v>395</v>
      </c>
      <c r="BE201" s="117">
        <v>1</v>
      </c>
      <c r="BF201" s="117">
        <v>1</v>
      </c>
      <c r="BG201" s="117">
        <v>1</v>
      </c>
      <c r="BH201" s="117">
        <v>1</v>
      </c>
      <c r="BI201" s="117">
        <v>1</v>
      </c>
    </row>
    <row r="202" spans="8:61" s="229" customFormat="1" x14ac:dyDescent="0.35">
      <c r="H202" s="33">
        <v>199</v>
      </c>
      <c r="I202" s="228">
        <v>1000</v>
      </c>
      <c r="J202" s="228">
        <v>1000</v>
      </c>
      <c r="K202" s="228">
        <v>1000</v>
      </c>
      <c r="L202" s="228">
        <v>1000</v>
      </c>
      <c r="M202" s="228">
        <v>1000</v>
      </c>
      <c r="O202" s="33">
        <v>199</v>
      </c>
      <c r="P202" s="228">
        <v>2</v>
      </c>
      <c r="Q202" s="228">
        <v>2</v>
      </c>
      <c r="R202" s="228">
        <v>2</v>
      </c>
      <c r="S202" s="228">
        <v>2</v>
      </c>
      <c r="T202" s="228">
        <v>2</v>
      </c>
      <c r="U202" s="228">
        <v>2</v>
      </c>
      <c r="W202" s="33">
        <v>199</v>
      </c>
      <c r="X202" s="228">
        <v>2</v>
      </c>
      <c r="Y202" s="228">
        <v>2</v>
      </c>
      <c r="Z202" s="228">
        <v>2</v>
      </c>
      <c r="AA202" s="228">
        <v>2</v>
      </c>
      <c r="AB202" s="228">
        <v>2</v>
      </c>
      <c r="AC202" s="228">
        <v>2</v>
      </c>
      <c r="AE202" s="33">
        <v>199</v>
      </c>
      <c r="AF202" s="228">
        <v>2</v>
      </c>
      <c r="AG202" s="228">
        <v>2</v>
      </c>
      <c r="AH202" s="228">
        <v>2</v>
      </c>
      <c r="AI202" s="228">
        <v>2</v>
      </c>
      <c r="AJ202" s="228">
        <v>2</v>
      </c>
      <c r="AK202" s="228">
        <v>2</v>
      </c>
      <c r="AM202" s="33">
        <v>199</v>
      </c>
      <c r="AN202" s="228">
        <v>2</v>
      </c>
      <c r="AO202" s="228">
        <v>2</v>
      </c>
      <c r="AP202" s="228">
        <v>2</v>
      </c>
      <c r="AQ202" s="228">
        <v>2</v>
      </c>
      <c r="AR202" s="228">
        <v>2</v>
      </c>
      <c r="AS202" s="228">
        <v>2</v>
      </c>
      <c r="AU202" s="33">
        <v>199</v>
      </c>
      <c r="AV202" s="228">
        <v>2</v>
      </c>
      <c r="AW202" s="228">
        <v>2</v>
      </c>
      <c r="AX202" s="228">
        <v>2</v>
      </c>
      <c r="AY202" s="228">
        <v>2</v>
      </c>
      <c r="AZ202" s="228">
        <v>2</v>
      </c>
      <c r="BA202" s="228">
        <v>2</v>
      </c>
      <c r="BC202" s="184">
        <v>199</v>
      </c>
      <c r="BD202" s="183" t="s">
        <v>395</v>
      </c>
      <c r="BE202" s="117">
        <v>1</v>
      </c>
      <c r="BF202" s="117">
        <v>1</v>
      </c>
      <c r="BG202" s="117">
        <v>1</v>
      </c>
      <c r="BH202" s="117">
        <v>1</v>
      </c>
      <c r="BI202" s="117">
        <v>1</v>
      </c>
    </row>
    <row r="203" spans="8:61" s="229" customFormat="1" x14ac:dyDescent="0.35">
      <c r="H203" s="33">
        <v>200</v>
      </c>
      <c r="I203" s="228">
        <v>1000</v>
      </c>
      <c r="J203" s="228">
        <v>1000</v>
      </c>
      <c r="K203" s="228">
        <v>1000</v>
      </c>
      <c r="L203" s="228">
        <v>1000</v>
      </c>
      <c r="M203" s="228">
        <v>1000</v>
      </c>
      <c r="O203" s="33">
        <v>200</v>
      </c>
      <c r="P203" s="228">
        <v>2</v>
      </c>
      <c r="Q203" s="228">
        <v>2</v>
      </c>
      <c r="R203" s="228">
        <v>2</v>
      </c>
      <c r="S203" s="228">
        <v>2</v>
      </c>
      <c r="T203" s="228">
        <v>2</v>
      </c>
      <c r="U203" s="228">
        <v>2</v>
      </c>
      <c r="W203" s="33">
        <v>200</v>
      </c>
      <c r="X203" s="228">
        <v>2</v>
      </c>
      <c r="Y203" s="228">
        <v>2</v>
      </c>
      <c r="Z203" s="228">
        <v>2</v>
      </c>
      <c r="AA203" s="228">
        <v>2</v>
      </c>
      <c r="AB203" s="228">
        <v>2</v>
      </c>
      <c r="AC203" s="228">
        <v>2</v>
      </c>
      <c r="AE203" s="33">
        <v>200</v>
      </c>
      <c r="AF203" s="228">
        <v>2</v>
      </c>
      <c r="AG203" s="228">
        <v>2</v>
      </c>
      <c r="AH203" s="228">
        <v>2</v>
      </c>
      <c r="AI203" s="228">
        <v>2</v>
      </c>
      <c r="AJ203" s="228">
        <v>2</v>
      </c>
      <c r="AK203" s="228">
        <v>2</v>
      </c>
      <c r="AM203" s="33">
        <v>200</v>
      </c>
      <c r="AN203" s="228">
        <v>2</v>
      </c>
      <c r="AO203" s="228">
        <v>2</v>
      </c>
      <c r="AP203" s="228">
        <v>2</v>
      </c>
      <c r="AQ203" s="228">
        <v>2</v>
      </c>
      <c r="AR203" s="228">
        <v>2</v>
      </c>
      <c r="AS203" s="228">
        <v>2</v>
      </c>
      <c r="AU203" s="33">
        <v>200</v>
      </c>
      <c r="AV203" s="228">
        <v>2</v>
      </c>
      <c r="AW203" s="228">
        <v>2</v>
      </c>
      <c r="AX203" s="228">
        <v>2</v>
      </c>
      <c r="AY203" s="228">
        <v>2</v>
      </c>
      <c r="AZ203" s="228">
        <v>2</v>
      </c>
      <c r="BA203" s="228">
        <v>2</v>
      </c>
      <c r="BC203" s="184">
        <v>200</v>
      </c>
      <c r="BD203" s="183" t="s">
        <v>395</v>
      </c>
      <c r="BE203" s="117">
        <v>1</v>
      </c>
      <c r="BF203" s="117">
        <v>1</v>
      </c>
      <c r="BG203" s="117">
        <v>1</v>
      </c>
      <c r="BH203" s="117">
        <v>1</v>
      </c>
      <c r="BI203" s="117">
        <v>1</v>
      </c>
    </row>
    <row r="204" spans="8:61" x14ac:dyDescent="0.35">
      <c r="H204" s="33">
        <v>201</v>
      </c>
      <c r="I204" s="228">
        <v>1000</v>
      </c>
      <c r="J204" s="228">
        <v>1000</v>
      </c>
      <c r="K204" s="228">
        <v>1000</v>
      </c>
      <c r="L204" s="228">
        <v>1000</v>
      </c>
      <c r="M204" s="228">
        <v>1000</v>
      </c>
      <c r="N204" s="229"/>
      <c r="O204" s="33">
        <v>201</v>
      </c>
      <c r="P204" s="228">
        <v>2</v>
      </c>
      <c r="Q204" s="228">
        <v>2</v>
      </c>
      <c r="R204" s="228">
        <v>2</v>
      </c>
      <c r="S204" s="228">
        <v>2</v>
      </c>
      <c r="T204" s="228">
        <v>2</v>
      </c>
      <c r="U204" s="228">
        <v>2</v>
      </c>
      <c r="V204" s="229"/>
      <c r="W204" s="33">
        <v>201</v>
      </c>
      <c r="X204" s="228">
        <v>2</v>
      </c>
      <c r="Y204" s="228">
        <v>2</v>
      </c>
      <c r="Z204" s="228">
        <v>2</v>
      </c>
      <c r="AA204" s="228">
        <v>2</v>
      </c>
      <c r="AB204" s="228">
        <v>2</v>
      </c>
      <c r="AC204" s="228">
        <v>2</v>
      </c>
      <c r="AD204" s="229"/>
      <c r="AE204" s="33">
        <v>201</v>
      </c>
      <c r="AF204" s="228">
        <v>2</v>
      </c>
      <c r="AG204" s="228">
        <v>2</v>
      </c>
      <c r="AH204" s="228">
        <v>2</v>
      </c>
      <c r="AI204" s="228">
        <v>2</v>
      </c>
      <c r="AJ204" s="228">
        <v>2</v>
      </c>
      <c r="AK204" s="228">
        <v>2</v>
      </c>
      <c r="AL204" s="229"/>
      <c r="AM204" s="33">
        <v>201</v>
      </c>
      <c r="AN204" s="228">
        <v>2</v>
      </c>
      <c r="AO204" s="228">
        <v>2</v>
      </c>
      <c r="AP204" s="228">
        <v>2</v>
      </c>
      <c r="AQ204" s="228">
        <v>2</v>
      </c>
      <c r="AR204" s="228">
        <v>2</v>
      </c>
      <c r="AS204" s="228">
        <v>2</v>
      </c>
      <c r="AT204" s="229"/>
      <c r="AU204" s="33">
        <v>201</v>
      </c>
      <c r="AV204" s="228">
        <v>2</v>
      </c>
      <c r="AW204" s="228">
        <v>2</v>
      </c>
      <c r="AX204" s="228">
        <v>2</v>
      </c>
      <c r="AY204" s="228">
        <v>2</v>
      </c>
      <c r="AZ204" s="228">
        <v>2</v>
      </c>
      <c r="BA204" s="228">
        <v>2</v>
      </c>
      <c r="BB204" s="229"/>
      <c r="BC204" s="184">
        <v>201</v>
      </c>
      <c r="BD204" s="183" t="s">
        <v>395</v>
      </c>
      <c r="BE204" s="117">
        <v>1</v>
      </c>
      <c r="BF204" s="117">
        <v>1</v>
      </c>
      <c r="BG204" s="117">
        <v>1</v>
      </c>
      <c r="BH204" s="117">
        <v>1</v>
      </c>
      <c r="BI204" s="117">
        <v>1</v>
      </c>
    </row>
    <row r="205" spans="8:61" x14ac:dyDescent="0.35">
      <c r="H205" s="33">
        <v>202</v>
      </c>
      <c r="I205" s="228">
        <v>1000</v>
      </c>
      <c r="J205" s="228">
        <v>1000</v>
      </c>
      <c r="K205" s="228">
        <v>1000</v>
      </c>
      <c r="L205" s="228">
        <v>1000</v>
      </c>
      <c r="M205" s="228">
        <v>1000</v>
      </c>
      <c r="N205" s="229"/>
      <c r="O205" s="33">
        <v>202</v>
      </c>
      <c r="P205" s="228">
        <v>2</v>
      </c>
      <c r="Q205" s="228">
        <v>2</v>
      </c>
      <c r="R205" s="228">
        <v>2</v>
      </c>
      <c r="S205" s="228">
        <v>2</v>
      </c>
      <c r="T205" s="228">
        <v>2</v>
      </c>
      <c r="U205" s="228">
        <v>2</v>
      </c>
      <c r="V205" s="229"/>
      <c r="W205" s="33">
        <v>202</v>
      </c>
      <c r="X205" s="228">
        <v>2</v>
      </c>
      <c r="Y205" s="228">
        <v>2</v>
      </c>
      <c r="Z205" s="228">
        <v>2</v>
      </c>
      <c r="AA205" s="228">
        <v>2</v>
      </c>
      <c r="AB205" s="228">
        <v>2</v>
      </c>
      <c r="AC205" s="228">
        <v>2</v>
      </c>
      <c r="AD205" s="229"/>
      <c r="AE205" s="33">
        <v>202</v>
      </c>
      <c r="AF205" s="228">
        <v>2</v>
      </c>
      <c r="AG205" s="228">
        <v>2</v>
      </c>
      <c r="AH205" s="228">
        <v>2</v>
      </c>
      <c r="AI205" s="228">
        <v>2</v>
      </c>
      <c r="AJ205" s="228">
        <v>2</v>
      </c>
      <c r="AK205" s="228">
        <v>2</v>
      </c>
      <c r="AL205" s="229"/>
      <c r="AM205" s="33">
        <v>202</v>
      </c>
      <c r="AN205" s="228">
        <v>2</v>
      </c>
      <c r="AO205" s="228">
        <v>2</v>
      </c>
      <c r="AP205" s="228">
        <v>2</v>
      </c>
      <c r="AQ205" s="228">
        <v>2</v>
      </c>
      <c r="AR205" s="228">
        <v>2</v>
      </c>
      <c r="AS205" s="228">
        <v>2</v>
      </c>
      <c r="AT205" s="229"/>
      <c r="AU205" s="33">
        <v>202</v>
      </c>
      <c r="AV205" s="228">
        <v>2</v>
      </c>
      <c r="AW205" s="228">
        <v>2</v>
      </c>
      <c r="AX205" s="228">
        <v>2</v>
      </c>
      <c r="AY205" s="228">
        <v>2</v>
      </c>
      <c r="AZ205" s="228">
        <v>2</v>
      </c>
      <c r="BA205" s="228">
        <v>2</v>
      </c>
      <c r="BB205" s="229"/>
      <c r="BC205" s="184">
        <v>202</v>
      </c>
      <c r="BD205" s="183" t="s">
        <v>395</v>
      </c>
      <c r="BE205" s="117">
        <v>1</v>
      </c>
      <c r="BF205" s="117">
        <v>1</v>
      </c>
      <c r="BG205" s="117">
        <v>1</v>
      </c>
      <c r="BH205" s="117">
        <v>1</v>
      </c>
      <c r="BI205" s="117">
        <v>1</v>
      </c>
    </row>
    <row r="206" spans="8:61" x14ac:dyDescent="0.35">
      <c r="H206" s="33">
        <v>203</v>
      </c>
      <c r="I206" s="228">
        <v>1000</v>
      </c>
      <c r="J206" s="228">
        <v>1000</v>
      </c>
      <c r="K206" s="228">
        <v>1000</v>
      </c>
      <c r="L206" s="228">
        <v>1000</v>
      </c>
      <c r="M206" s="228">
        <v>1000</v>
      </c>
      <c r="N206" s="229"/>
      <c r="O206" s="33">
        <v>203</v>
      </c>
      <c r="P206" s="228">
        <v>2</v>
      </c>
      <c r="Q206" s="228">
        <v>2</v>
      </c>
      <c r="R206" s="228">
        <v>2</v>
      </c>
      <c r="S206" s="228">
        <v>2</v>
      </c>
      <c r="T206" s="228">
        <v>2</v>
      </c>
      <c r="U206" s="228">
        <v>2</v>
      </c>
      <c r="V206" s="229"/>
      <c r="W206" s="33">
        <v>203</v>
      </c>
      <c r="X206" s="228">
        <v>2</v>
      </c>
      <c r="Y206" s="228">
        <v>2</v>
      </c>
      <c r="Z206" s="228">
        <v>2</v>
      </c>
      <c r="AA206" s="228">
        <v>2</v>
      </c>
      <c r="AB206" s="228">
        <v>2</v>
      </c>
      <c r="AC206" s="228">
        <v>2</v>
      </c>
      <c r="AD206" s="229"/>
      <c r="AE206" s="33">
        <v>203</v>
      </c>
      <c r="AF206" s="228">
        <v>2</v>
      </c>
      <c r="AG206" s="228">
        <v>2</v>
      </c>
      <c r="AH206" s="228">
        <v>2</v>
      </c>
      <c r="AI206" s="228">
        <v>2</v>
      </c>
      <c r="AJ206" s="228">
        <v>2</v>
      </c>
      <c r="AK206" s="228">
        <v>2</v>
      </c>
      <c r="AL206" s="229"/>
      <c r="AM206" s="33">
        <v>203</v>
      </c>
      <c r="AN206" s="228">
        <v>2</v>
      </c>
      <c r="AO206" s="228">
        <v>2</v>
      </c>
      <c r="AP206" s="228">
        <v>2</v>
      </c>
      <c r="AQ206" s="228">
        <v>2</v>
      </c>
      <c r="AR206" s="228">
        <v>2</v>
      </c>
      <c r="AS206" s="228">
        <v>2</v>
      </c>
      <c r="AT206" s="229"/>
      <c r="AU206" s="33">
        <v>203</v>
      </c>
      <c r="AV206" s="228">
        <v>2</v>
      </c>
      <c r="AW206" s="228">
        <v>2</v>
      </c>
      <c r="AX206" s="228">
        <v>2</v>
      </c>
      <c r="AY206" s="228">
        <v>2</v>
      </c>
      <c r="AZ206" s="228">
        <v>2</v>
      </c>
      <c r="BA206" s="228">
        <v>2</v>
      </c>
      <c r="BB206" s="229"/>
      <c r="BC206" s="184">
        <v>203</v>
      </c>
      <c r="BD206" s="183" t="s">
        <v>395</v>
      </c>
      <c r="BE206" s="117">
        <v>1</v>
      </c>
      <c r="BF206" s="117">
        <v>1</v>
      </c>
      <c r="BG206" s="117">
        <v>1</v>
      </c>
      <c r="BH206" s="117">
        <v>1</v>
      </c>
      <c r="BI206" s="117">
        <v>1</v>
      </c>
    </row>
    <row r="207" spans="8:61" x14ac:dyDescent="0.35">
      <c r="H207" s="33">
        <v>204</v>
      </c>
      <c r="I207" s="228">
        <v>1000</v>
      </c>
      <c r="J207" s="228">
        <v>1000</v>
      </c>
      <c r="K207" s="228">
        <v>1000</v>
      </c>
      <c r="L207" s="228">
        <v>1000</v>
      </c>
      <c r="M207" s="228">
        <v>1000</v>
      </c>
      <c r="N207" s="229"/>
      <c r="O207" s="33">
        <v>204</v>
      </c>
      <c r="P207" s="228">
        <v>2</v>
      </c>
      <c r="Q207" s="228">
        <v>2</v>
      </c>
      <c r="R207" s="228">
        <v>2</v>
      </c>
      <c r="S207" s="228">
        <v>2</v>
      </c>
      <c r="T207" s="228">
        <v>2</v>
      </c>
      <c r="U207" s="228">
        <v>2</v>
      </c>
      <c r="V207" s="229"/>
      <c r="W207" s="33">
        <v>204</v>
      </c>
      <c r="X207" s="228">
        <v>2</v>
      </c>
      <c r="Y207" s="228">
        <v>2</v>
      </c>
      <c r="Z207" s="228">
        <v>2</v>
      </c>
      <c r="AA207" s="228">
        <v>2</v>
      </c>
      <c r="AB207" s="228">
        <v>2</v>
      </c>
      <c r="AC207" s="228">
        <v>2</v>
      </c>
      <c r="AD207" s="229"/>
      <c r="AE207" s="33">
        <v>204</v>
      </c>
      <c r="AF207" s="228">
        <v>2</v>
      </c>
      <c r="AG207" s="228">
        <v>2</v>
      </c>
      <c r="AH207" s="228">
        <v>2</v>
      </c>
      <c r="AI207" s="228">
        <v>2</v>
      </c>
      <c r="AJ207" s="228">
        <v>2</v>
      </c>
      <c r="AK207" s="228">
        <v>2</v>
      </c>
      <c r="AL207" s="229"/>
      <c r="AM207" s="33">
        <v>204</v>
      </c>
      <c r="AN207" s="228">
        <v>2</v>
      </c>
      <c r="AO207" s="228">
        <v>2</v>
      </c>
      <c r="AP207" s="228">
        <v>2</v>
      </c>
      <c r="AQ207" s="228">
        <v>2</v>
      </c>
      <c r="AR207" s="228">
        <v>2</v>
      </c>
      <c r="AS207" s="228">
        <v>2</v>
      </c>
      <c r="AT207" s="229"/>
      <c r="AU207" s="33">
        <v>204</v>
      </c>
      <c r="AV207" s="228">
        <v>2</v>
      </c>
      <c r="AW207" s="228">
        <v>2</v>
      </c>
      <c r="AX207" s="228">
        <v>2</v>
      </c>
      <c r="AY207" s="228">
        <v>2</v>
      </c>
      <c r="AZ207" s="228">
        <v>2</v>
      </c>
      <c r="BA207" s="228">
        <v>2</v>
      </c>
      <c r="BB207" s="229"/>
      <c r="BC207" s="184">
        <v>204</v>
      </c>
      <c r="BD207" s="183" t="s">
        <v>395</v>
      </c>
      <c r="BE207" s="117">
        <v>1</v>
      </c>
      <c r="BF207" s="117">
        <v>1</v>
      </c>
      <c r="BG207" s="117">
        <v>1</v>
      </c>
      <c r="BH207" s="117">
        <v>1</v>
      </c>
      <c r="BI207" s="117">
        <v>1</v>
      </c>
    </row>
    <row r="208" spans="8:61" x14ac:dyDescent="0.35">
      <c r="H208" s="33">
        <v>205</v>
      </c>
      <c r="I208" s="228">
        <v>1000</v>
      </c>
      <c r="J208" s="228">
        <v>1000</v>
      </c>
      <c r="K208" s="228">
        <v>1000</v>
      </c>
      <c r="L208" s="228">
        <v>1000</v>
      </c>
      <c r="M208" s="228">
        <v>1000</v>
      </c>
      <c r="N208" s="229"/>
      <c r="O208" s="33">
        <v>205</v>
      </c>
      <c r="P208" s="228">
        <v>2</v>
      </c>
      <c r="Q208" s="228">
        <v>2</v>
      </c>
      <c r="R208" s="228">
        <v>2</v>
      </c>
      <c r="S208" s="228">
        <v>2</v>
      </c>
      <c r="T208" s="228">
        <v>2</v>
      </c>
      <c r="U208" s="228">
        <v>2</v>
      </c>
      <c r="V208" s="229"/>
      <c r="W208" s="33">
        <v>205</v>
      </c>
      <c r="X208" s="228">
        <v>2</v>
      </c>
      <c r="Y208" s="228">
        <v>2</v>
      </c>
      <c r="Z208" s="228">
        <v>2</v>
      </c>
      <c r="AA208" s="228">
        <v>2</v>
      </c>
      <c r="AB208" s="228">
        <v>2</v>
      </c>
      <c r="AC208" s="228">
        <v>2</v>
      </c>
      <c r="AD208" s="229"/>
      <c r="AE208" s="33">
        <v>205</v>
      </c>
      <c r="AF208" s="228">
        <v>2</v>
      </c>
      <c r="AG208" s="228">
        <v>2</v>
      </c>
      <c r="AH208" s="228">
        <v>2</v>
      </c>
      <c r="AI208" s="228">
        <v>2</v>
      </c>
      <c r="AJ208" s="228">
        <v>2</v>
      </c>
      <c r="AK208" s="228">
        <v>2</v>
      </c>
      <c r="AL208" s="229"/>
      <c r="AM208" s="33">
        <v>205</v>
      </c>
      <c r="AN208" s="228">
        <v>2</v>
      </c>
      <c r="AO208" s="228">
        <v>2</v>
      </c>
      <c r="AP208" s="228">
        <v>2</v>
      </c>
      <c r="AQ208" s="228">
        <v>2</v>
      </c>
      <c r="AR208" s="228">
        <v>2</v>
      </c>
      <c r="AS208" s="228">
        <v>2</v>
      </c>
      <c r="AT208" s="229"/>
      <c r="AU208" s="33">
        <v>205</v>
      </c>
      <c r="AV208" s="228">
        <v>2</v>
      </c>
      <c r="AW208" s="228">
        <v>2</v>
      </c>
      <c r="AX208" s="228">
        <v>2</v>
      </c>
      <c r="AY208" s="228">
        <v>2</v>
      </c>
      <c r="AZ208" s="228">
        <v>2</v>
      </c>
      <c r="BA208" s="228">
        <v>2</v>
      </c>
      <c r="BB208" s="229"/>
      <c r="BC208" s="184">
        <v>205</v>
      </c>
      <c r="BD208" s="183" t="s">
        <v>395</v>
      </c>
      <c r="BE208" s="117">
        <v>1</v>
      </c>
      <c r="BF208" s="117">
        <v>1</v>
      </c>
      <c r="BG208" s="117">
        <v>1</v>
      </c>
      <c r="BH208" s="117">
        <v>1</v>
      </c>
      <c r="BI208" s="117">
        <v>1</v>
      </c>
    </row>
    <row r="209" spans="8:61" x14ac:dyDescent="0.35">
      <c r="H209" s="33">
        <v>206</v>
      </c>
      <c r="I209" s="228">
        <v>1000</v>
      </c>
      <c r="J209" s="228">
        <v>1000</v>
      </c>
      <c r="K209" s="228">
        <v>1000</v>
      </c>
      <c r="L209" s="228">
        <v>1000</v>
      </c>
      <c r="M209" s="228">
        <v>1000</v>
      </c>
      <c r="N209" s="229"/>
      <c r="O209" s="33">
        <v>206</v>
      </c>
      <c r="P209" s="228">
        <v>2</v>
      </c>
      <c r="Q209" s="228">
        <v>2</v>
      </c>
      <c r="R209" s="228">
        <v>2</v>
      </c>
      <c r="S209" s="228">
        <v>2</v>
      </c>
      <c r="T209" s="228">
        <v>2</v>
      </c>
      <c r="U209" s="228">
        <v>2</v>
      </c>
      <c r="V209" s="229"/>
      <c r="W209" s="33">
        <v>206</v>
      </c>
      <c r="X209" s="228">
        <v>2</v>
      </c>
      <c r="Y209" s="228">
        <v>2</v>
      </c>
      <c r="Z209" s="228">
        <v>2</v>
      </c>
      <c r="AA209" s="228">
        <v>2</v>
      </c>
      <c r="AB209" s="228">
        <v>2</v>
      </c>
      <c r="AC209" s="228">
        <v>2</v>
      </c>
      <c r="AD209" s="229"/>
      <c r="AE209" s="33">
        <v>206</v>
      </c>
      <c r="AF209" s="228">
        <v>2</v>
      </c>
      <c r="AG209" s="228">
        <v>2</v>
      </c>
      <c r="AH209" s="228">
        <v>2</v>
      </c>
      <c r="AI209" s="228">
        <v>2</v>
      </c>
      <c r="AJ209" s="228">
        <v>2</v>
      </c>
      <c r="AK209" s="228">
        <v>2</v>
      </c>
      <c r="AL209" s="229"/>
      <c r="AM209" s="33">
        <v>206</v>
      </c>
      <c r="AN209" s="228">
        <v>2</v>
      </c>
      <c r="AO209" s="228">
        <v>2</v>
      </c>
      <c r="AP209" s="228">
        <v>2</v>
      </c>
      <c r="AQ209" s="228">
        <v>2</v>
      </c>
      <c r="AR209" s="228">
        <v>2</v>
      </c>
      <c r="AS209" s="228">
        <v>2</v>
      </c>
      <c r="AT209" s="229"/>
      <c r="AU209" s="33">
        <v>206</v>
      </c>
      <c r="AV209" s="228">
        <v>2</v>
      </c>
      <c r="AW209" s="228">
        <v>2</v>
      </c>
      <c r="AX209" s="228">
        <v>2</v>
      </c>
      <c r="AY209" s="228">
        <v>2</v>
      </c>
      <c r="AZ209" s="228">
        <v>2</v>
      </c>
      <c r="BA209" s="228">
        <v>2</v>
      </c>
      <c r="BB209" s="229"/>
      <c r="BC209" s="184">
        <v>206</v>
      </c>
      <c r="BD209" s="183" t="s">
        <v>395</v>
      </c>
      <c r="BE209" s="117">
        <v>1</v>
      </c>
      <c r="BF209" s="117">
        <v>1</v>
      </c>
      <c r="BG209" s="117">
        <v>1</v>
      </c>
      <c r="BH209" s="117">
        <v>1</v>
      </c>
      <c r="BI209" s="117">
        <v>1</v>
      </c>
    </row>
    <row r="210" spans="8:61" x14ac:dyDescent="0.35">
      <c r="H210" s="33">
        <v>207</v>
      </c>
      <c r="I210" s="228">
        <v>1000</v>
      </c>
      <c r="J210" s="228">
        <v>1000</v>
      </c>
      <c r="K210" s="228">
        <v>1000</v>
      </c>
      <c r="L210" s="228">
        <v>1000</v>
      </c>
      <c r="M210" s="228">
        <v>1000</v>
      </c>
      <c r="N210" s="229"/>
      <c r="O210" s="33">
        <v>207</v>
      </c>
      <c r="P210" s="228">
        <v>2</v>
      </c>
      <c r="Q210" s="228">
        <v>2</v>
      </c>
      <c r="R210" s="228">
        <v>2</v>
      </c>
      <c r="S210" s="228">
        <v>2</v>
      </c>
      <c r="T210" s="228">
        <v>2</v>
      </c>
      <c r="U210" s="228">
        <v>2</v>
      </c>
      <c r="V210" s="229"/>
      <c r="W210" s="33">
        <v>207</v>
      </c>
      <c r="X210" s="228">
        <v>2</v>
      </c>
      <c r="Y210" s="228">
        <v>2</v>
      </c>
      <c r="Z210" s="228">
        <v>2</v>
      </c>
      <c r="AA210" s="228">
        <v>2</v>
      </c>
      <c r="AB210" s="228">
        <v>2</v>
      </c>
      <c r="AC210" s="228">
        <v>2</v>
      </c>
      <c r="AD210" s="229"/>
      <c r="AE210" s="33">
        <v>207</v>
      </c>
      <c r="AF210" s="228">
        <v>2</v>
      </c>
      <c r="AG210" s="228">
        <v>2</v>
      </c>
      <c r="AH210" s="228">
        <v>2</v>
      </c>
      <c r="AI210" s="228">
        <v>2</v>
      </c>
      <c r="AJ210" s="228">
        <v>2</v>
      </c>
      <c r="AK210" s="228">
        <v>2</v>
      </c>
      <c r="AL210" s="229"/>
      <c r="AM210" s="33">
        <v>207</v>
      </c>
      <c r="AN210" s="228">
        <v>2</v>
      </c>
      <c r="AO210" s="228">
        <v>2</v>
      </c>
      <c r="AP210" s="228">
        <v>2</v>
      </c>
      <c r="AQ210" s="228">
        <v>2</v>
      </c>
      <c r="AR210" s="228">
        <v>2</v>
      </c>
      <c r="AS210" s="228">
        <v>2</v>
      </c>
      <c r="AT210" s="229"/>
      <c r="AU210" s="33">
        <v>207</v>
      </c>
      <c r="AV210" s="228">
        <v>2</v>
      </c>
      <c r="AW210" s="228">
        <v>2</v>
      </c>
      <c r="AX210" s="228">
        <v>2</v>
      </c>
      <c r="AY210" s="228">
        <v>2</v>
      </c>
      <c r="AZ210" s="228">
        <v>2</v>
      </c>
      <c r="BA210" s="228">
        <v>2</v>
      </c>
      <c r="BB210" s="229"/>
      <c r="BC210" s="184">
        <v>207</v>
      </c>
      <c r="BD210" s="183" t="s">
        <v>395</v>
      </c>
      <c r="BE210" s="117">
        <v>1</v>
      </c>
      <c r="BF210" s="117">
        <v>1</v>
      </c>
      <c r="BG210" s="117">
        <v>1</v>
      </c>
      <c r="BH210" s="117">
        <v>1</v>
      </c>
      <c r="BI210" s="117">
        <v>1</v>
      </c>
    </row>
    <row r="211" spans="8:61" x14ac:dyDescent="0.35">
      <c r="H211" s="33">
        <v>208</v>
      </c>
      <c r="I211" s="228">
        <v>1000</v>
      </c>
      <c r="J211" s="228">
        <v>1000</v>
      </c>
      <c r="K211" s="228">
        <v>1000</v>
      </c>
      <c r="L211" s="228">
        <v>1000</v>
      </c>
      <c r="M211" s="228">
        <v>1000</v>
      </c>
      <c r="N211" s="229"/>
      <c r="O211" s="33">
        <v>208</v>
      </c>
      <c r="P211" s="228">
        <v>2</v>
      </c>
      <c r="Q211" s="228">
        <v>2</v>
      </c>
      <c r="R211" s="228">
        <v>2</v>
      </c>
      <c r="S211" s="228">
        <v>2</v>
      </c>
      <c r="T211" s="228">
        <v>2</v>
      </c>
      <c r="U211" s="228">
        <v>2</v>
      </c>
      <c r="V211" s="229"/>
      <c r="W211" s="33">
        <v>208</v>
      </c>
      <c r="X211" s="228">
        <v>2</v>
      </c>
      <c r="Y211" s="228">
        <v>2</v>
      </c>
      <c r="Z211" s="228">
        <v>2</v>
      </c>
      <c r="AA211" s="228">
        <v>2</v>
      </c>
      <c r="AB211" s="228">
        <v>2</v>
      </c>
      <c r="AC211" s="228">
        <v>2</v>
      </c>
      <c r="AD211" s="229"/>
      <c r="AE211" s="33">
        <v>208</v>
      </c>
      <c r="AF211" s="228">
        <v>2</v>
      </c>
      <c r="AG211" s="228">
        <v>2</v>
      </c>
      <c r="AH211" s="228">
        <v>2</v>
      </c>
      <c r="AI211" s="228">
        <v>2</v>
      </c>
      <c r="AJ211" s="228">
        <v>2</v>
      </c>
      <c r="AK211" s="228">
        <v>2</v>
      </c>
      <c r="AL211" s="229"/>
      <c r="AM211" s="33">
        <v>208</v>
      </c>
      <c r="AN211" s="228">
        <v>2</v>
      </c>
      <c r="AO211" s="228">
        <v>2</v>
      </c>
      <c r="AP211" s="228">
        <v>2</v>
      </c>
      <c r="AQ211" s="228">
        <v>2</v>
      </c>
      <c r="AR211" s="228">
        <v>2</v>
      </c>
      <c r="AS211" s="228">
        <v>2</v>
      </c>
      <c r="AT211" s="229"/>
      <c r="AU211" s="33">
        <v>208</v>
      </c>
      <c r="AV211" s="228">
        <v>2</v>
      </c>
      <c r="AW211" s="228">
        <v>2</v>
      </c>
      <c r="AX211" s="228">
        <v>2</v>
      </c>
      <c r="AY211" s="228">
        <v>2</v>
      </c>
      <c r="AZ211" s="228">
        <v>2</v>
      </c>
      <c r="BA211" s="228">
        <v>2</v>
      </c>
      <c r="BB211" s="229"/>
      <c r="BC211" s="184">
        <v>208</v>
      </c>
      <c r="BD211" s="183" t="s">
        <v>395</v>
      </c>
      <c r="BE211" s="117">
        <v>1</v>
      </c>
      <c r="BF211" s="117">
        <v>1</v>
      </c>
      <c r="BG211" s="117">
        <v>1</v>
      </c>
      <c r="BH211" s="117">
        <v>1</v>
      </c>
      <c r="BI211" s="117">
        <v>1</v>
      </c>
    </row>
    <row r="212" spans="8:61" x14ac:dyDescent="0.35">
      <c r="H212" s="33">
        <v>209</v>
      </c>
      <c r="I212" s="228">
        <v>1000</v>
      </c>
      <c r="J212" s="228">
        <v>1000</v>
      </c>
      <c r="K212" s="228">
        <v>1000</v>
      </c>
      <c r="L212" s="228">
        <v>1000</v>
      </c>
      <c r="M212" s="228">
        <v>1000</v>
      </c>
      <c r="N212" s="229"/>
      <c r="O212" s="33">
        <v>209</v>
      </c>
      <c r="P212" s="228">
        <v>2</v>
      </c>
      <c r="Q212" s="228">
        <v>2</v>
      </c>
      <c r="R212" s="228">
        <v>2</v>
      </c>
      <c r="S212" s="228">
        <v>2</v>
      </c>
      <c r="T212" s="228">
        <v>2</v>
      </c>
      <c r="U212" s="228">
        <v>2</v>
      </c>
      <c r="V212" s="229"/>
      <c r="W212" s="33">
        <v>209</v>
      </c>
      <c r="X212" s="228">
        <v>2</v>
      </c>
      <c r="Y212" s="228">
        <v>2</v>
      </c>
      <c r="Z212" s="228">
        <v>2</v>
      </c>
      <c r="AA212" s="228">
        <v>2</v>
      </c>
      <c r="AB212" s="228">
        <v>2</v>
      </c>
      <c r="AC212" s="228">
        <v>2</v>
      </c>
      <c r="AD212" s="229"/>
      <c r="AE212" s="33">
        <v>209</v>
      </c>
      <c r="AF212" s="228">
        <v>2</v>
      </c>
      <c r="AG212" s="228">
        <v>2</v>
      </c>
      <c r="AH212" s="228">
        <v>2</v>
      </c>
      <c r="AI212" s="228">
        <v>2</v>
      </c>
      <c r="AJ212" s="228">
        <v>2</v>
      </c>
      <c r="AK212" s="228">
        <v>2</v>
      </c>
      <c r="AL212" s="229"/>
      <c r="AM212" s="33">
        <v>209</v>
      </c>
      <c r="AN212" s="228">
        <v>2</v>
      </c>
      <c r="AO212" s="228">
        <v>2</v>
      </c>
      <c r="AP212" s="228">
        <v>2</v>
      </c>
      <c r="AQ212" s="228">
        <v>2</v>
      </c>
      <c r="AR212" s="228">
        <v>2</v>
      </c>
      <c r="AS212" s="228">
        <v>2</v>
      </c>
      <c r="AT212" s="229"/>
      <c r="AU212" s="33">
        <v>209</v>
      </c>
      <c r="AV212" s="228">
        <v>2</v>
      </c>
      <c r="AW212" s="228">
        <v>2</v>
      </c>
      <c r="AX212" s="228">
        <v>2</v>
      </c>
      <c r="AY212" s="228">
        <v>2</v>
      </c>
      <c r="AZ212" s="228">
        <v>2</v>
      </c>
      <c r="BA212" s="228">
        <v>2</v>
      </c>
      <c r="BB212" s="229"/>
      <c r="BC212" s="184">
        <v>209</v>
      </c>
      <c r="BD212" s="183" t="s">
        <v>395</v>
      </c>
      <c r="BE212" s="117">
        <v>1</v>
      </c>
      <c r="BF212" s="117">
        <v>1</v>
      </c>
      <c r="BG212" s="117">
        <v>1</v>
      </c>
      <c r="BH212" s="117">
        <v>1</v>
      </c>
      <c r="BI212" s="117">
        <v>1</v>
      </c>
    </row>
    <row r="213" spans="8:61" x14ac:dyDescent="0.35">
      <c r="H213" s="33">
        <v>210</v>
      </c>
      <c r="I213" s="228">
        <v>1000</v>
      </c>
      <c r="J213" s="228">
        <v>1000</v>
      </c>
      <c r="K213" s="228">
        <v>1000</v>
      </c>
      <c r="L213" s="228">
        <v>1000</v>
      </c>
      <c r="M213" s="228">
        <v>1000</v>
      </c>
      <c r="N213" s="229"/>
      <c r="O213" s="33">
        <v>210</v>
      </c>
      <c r="P213" s="228">
        <v>2</v>
      </c>
      <c r="Q213" s="228">
        <v>2</v>
      </c>
      <c r="R213" s="228">
        <v>2</v>
      </c>
      <c r="S213" s="228">
        <v>2</v>
      </c>
      <c r="T213" s="228">
        <v>2</v>
      </c>
      <c r="U213" s="228">
        <v>2</v>
      </c>
      <c r="V213" s="229"/>
      <c r="W213" s="33">
        <v>210</v>
      </c>
      <c r="X213" s="228">
        <v>2</v>
      </c>
      <c r="Y213" s="228">
        <v>2</v>
      </c>
      <c r="Z213" s="228">
        <v>2</v>
      </c>
      <c r="AA213" s="228">
        <v>2</v>
      </c>
      <c r="AB213" s="228">
        <v>2</v>
      </c>
      <c r="AC213" s="228">
        <v>2</v>
      </c>
      <c r="AD213" s="229"/>
      <c r="AE213" s="33">
        <v>210</v>
      </c>
      <c r="AF213" s="228">
        <v>2</v>
      </c>
      <c r="AG213" s="228">
        <v>2</v>
      </c>
      <c r="AH213" s="228">
        <v>2</v>
      </c>
      <c r="AI213" s="228">
        <v>2</v>
      </c>
      <c r="AJ213" s="228">
        <v>2</v>
      </c>
      <c r="AK213" s="228">
        <v>2</v>
      </c>
      <c r="AL213" s="229"/>
      <c r="AM213" s="33">
        <v>210</v>
      </c>
      <c r="AN213" s="228">
        <v>2</v>
      </c>
      <c r="AO213" s="228">
        <v>2</v>
      </c>
      <c r="AP213" s="228">
        <v>2</v>
      </c>
      <c r="AQ213" s="228">
        <v>2</v>
      </c>
      <c r="AR213" s="228">
        <v>2</v>
      </c>
      <c r="AS213" s="228">
        <v>2</v>
      </c>
      <c r="AT213" s="229"/>
      <c r="AU213" s="33">
        <v>210</v>
      </c>
      <c r="AV213" s="228">
        <v>2</v>
      </c>
      <c r="AW213" s="228">
        <v>2</v>
      </c>
      <c r="AX213" s="228">
        <v>2</v>
      </c>
      <c r="AY213" s="228">
        <v>2</v>
      </c>
      <c r="AZ213" s="228">
        <v>2</v>
      </c>
      <c r="BA213" s="228">
        <v>2</v>
      </c>
      <c r="BB213" s="229"/>
      <c r="BC213" s="184">
        <v>210</v>
      </c>
      <c r="BD213" s="183" t="s">
        <v>395</v>
      </c>
      <c r="BE213" s="117">
        <v>1</v>
      </c>
      <c r="BF213" s="117">
        <v>1</v>
      </c>
      <c r="BG213" s="117">
        <v>1</v>
      </c>
      <c r="BH213" s="117">
        <v>1</v>
      </c>
      <c r="BI213" s="117">
        <v>1</v>
      </c>
    </row>
    <row r="214" spans="8:61" x14ac:dyDescent="0.35">
      <c r="H214" s="33">
        <v>211</v>
      </c>
      <c r="I214" s="228">
        <v>1000</v>
      </c>
      <c r="J214" s="228">
        <v>1000</v>
      </c>
      <c r="K214" s="228">
        <v>1000</v>
      </c>
      <c r="L214" s="228">
        <v>1000</v>
      </c>
      <c r="M214" s="228">
        <v>1000</v>
      </c>
      <c r="N214" s="229"/>
      <c r="O214" s="33">
        <v>211</v>
      </c>
      <c r="P214" s="228">
        <v>2</v>
      </c>
      <c r="Q214" s="228">
        <v>2</v>
      </c>
      <c r="R214" s="228">
        <v>2</v>
      </c>
      <c r="S214" s="228">
        <v>2</v>
      </c>
      <c r="T214" s="228">
        <v>2</v>
      </c>
      <c r="U214" s="228">
        <v>2</v>
      </c>
      <c r="V214" s="229"/>
      <c r="W214" s="33">
        <v>211</v>
      </c>
      <c r="X214" s="228">
        <v>2</v>
      </c>
      <c r="Y214" s="228">
        <v>2</v>
      </c>
      <c r="Z214" s="228">
        <v>2</v>
      </c>
      <c r="AA214" s="228">
        <v>2</v>
      </c>
      <c r="AB214" s="228">
        <v>2</v>
      </c>
      <c r="AC214" s="228">
        <v>2</v>
      </c>
      <c r="AD214" s="229"/>
      <c r="AE214" s="33">
        <v>211</v>
      </c>
      <c r="AF214" s="228">
        <v>2</v>
      </c>
      <c r="AG214" s="228">
        <v>2</v>
      </c>
      <c r="AH214" s="228">
        <v>2</v>
      </c>
      <c r="AI214" s="228">
        <v>2</v>
      </c>
      <c r="AJ214" s="228">
        <v>2</v>
      </c>
      <c r="AK214" s="228">
        <v>2</v>
      </c>
      <c r="AL214" s="229"/>
      <c r="AM214" s="33">
        <v>211</v>
      </c>
      <c r="AN214" s="228">
        <v>2</v>
      </c>
      <c r="AO214" s="228">
        <v>2</v>
      </c>
      <c r="AP214" s="228">
        <v>2</v>
      </c>
      <c r="AQ214" s="228">
        <v>2</v>
      </c>
      <c r="AR214" s="228">
        <v>2</v>
      </c>
      <c r="AS214" s="228">
        <v>2</v>
      </c>
      <c r="AT214" s="229"/>
      <c r="AU214" s="33">
        <v>211</v>
      </c>
      <c r="AV214" s="228">
        <v>2</v>
      </c>
      <c r="AW214" s="228">
        <v>2</v>
      </c>
      <c r="AX214" s="228">
        <v>2</v>
      </c>
      <c r="AY214" s="228">
        <v>2</v>
      </c>
      <c r="AZ214" s="228">
        <v>2</v>
      </c>
      <c r="BA214" s="228">
        <v>2</v>
      </c>
      <c r="BB214" s="229"/>
      <c r="BC214" s="184">
        <v>211</v>
      </c>
      <c r="BD214" s="183" t="s">
        <v>395</v>
      </c>
      <c r="BE214" s="117">
        <v>1</v>
      </c>
      <c r="BF214" s="117">
        <v>1</v>
      </c>
      <c r="BG214" s="117">
        <v>1</v>
      </c>
      <c r="BH214" s="117">
        <v>1</v>
      </c>
      <c r="BI214" s="117">
        <v>1</v>
      </c>
    </row>
    <row r="215" spans="8:61" x14ac:dyDescent="0.35">
      <c r="H215" s="33">
        <v>212</v>
      </c>
      <c r="I215" s="228">
        <v>1000</v>
      </c>
      <c r="J215" s="228">
        <v>1000</v>
      </c>
      <c r="K215" s="228">
        <v>1000</v>
      </c>
      <c r="L215" s="228">
        <v>1000</v>
      </c>
      <c r="M215" s="228">
        <v>1000</v>
      </c>
      <c r="N215" s="229"/>
      <c r="O215" s="33">
        <v>212</v>
      </c>
      <c r="P215" s="228">
        <v>2</v>
      </c>
      <c r="Q215" s="228">
        <v>2</v>
      </c>
      <c r="R215" s="228">
        <v>2</v>
      </c>
      <c r="S215" s="228">
        <v>2</v>
      </c>
      <c r="T215" s="228">
        <v>2</v>
      </c>
      <c r="U215" s="228">
        <v>2</v>
      </c>
      <c r="V215" s="229"/>
      <c r="W215" s="33">
        <v>212</v>
      </c>
      <c r="X215" s="228">
        <v>2</v>
      </c>
      <c r="Y215" s="228">
        <v>2</v>
      </c>
      <c r="Z215" s="228">
        <v>2</v>
      </c>
      <c r="AA215" s="228">
        <v>2</v>
      </c>
      <c r="AB215" s="228">
        <v>2</v>
      </c>
      <c r="AC215" s="228">
        <v>2</v>
      </c>
      <c r="AD215" s="229"/>
      <c r="AE215" s="33">
        <v>212</v>
      </c>
      <c r="AF215" s="228">
        <v>2</v>
      </c>
      <c r="AG215" s="228">
        <v>2</v>
      </c>
      <c r="AH215" s="228">
        <v>2</v>
      </c>
      <c r="AI215" s="228">
        <v>2</v>
      </c>
      <c r="AJ215" s="228">
        <v>2</v>
      </c>
      <c r="AK215" s="228">
        <v>2</v>
      </c>
      <c r="AL215" s="229"/>
      <c r="AM215" s="33">
        <v>212</v>
      </c>
      <c r="AN215" s="228">
        <v>2</v>
      </c>
      <c r="AO215" s="228">
        <v>2</v>
      </c>
      <c r="AP215" s="228">
        <v>2</v>
      </c>
      <c r="AQ215" s="228">
        <v>2</v>
      </c>
      <c r="AR215" s="228">
        <v>2</v>
      </c>
      <c r="AS215" s="228">
        <v>2</v>
      </c>
      <c r="AT215" s="229"/>
      <c r="AU215" s="33">
        <v>212</v>
      </c>
      <c r="AV215" s="228">
        <v>2</v>
      </c>
      <c r="AW215" s="228">
        <v>2</v>
      </c>
      <c r="AX215" s="228">
        <v>2</v>
      </c>
      <c r="AY215" s="228">
        <v>2</v>
      </c>
      <c r="AZ215" s="228">
        <v>2</v>
      </c>
      <c r="BA215" s="228">
        <v>2</v>
      </c>
      <c r="BB215" s="229"/>
      <c r="BC215" s="184">
        <v>212</v>
      </c>
      <c r="BD215" s="183" t="s">
        <v>395</v>
      </c>
      <c r="BE215" s="117">
        <v>1</v>
      </c>
      <c r="BF215" s="117">
        <v>1</v>
      </c>
      <c r="BG215" s="117">
        <v>1</v>
      </c>
      <c r="BH215" s="117">
        <v>1</v>
      </c>
      <c r="BI215" s="117">
        <v>1</v>
      </c>
    </row>
    <row r="216" spans="8:61" x14ac:dyDescent="0.35">
      <c r="H216" s="33">
        <v>213</v>
      </c>
      <c r="I216" s="228">
        <v>1000</v>
      </c>
      <c r="J216" s="228">
        <v>1000</v>
      </c>
      <c r="K216" s="228">
        <v>1000</v>
      </c>
      <c r="L216" s="228">
        <v>1000</v>
      </c>
      <c r="M216" s="228">
        <v>1000</v>
      </c>
      <c r="N216" s="229"/>
      <c r="O216" s="33">
        <v>213</v>
      </c>
      <c r="P216" s="228">
        <v>2</v>
      </c>
      <c r="Q216" s="228">
        <v>2</v>
      </c>
      <c r="R216" s="228">
        <v>2</v>
      </c>
      <c r="S216" s="228">
        <v>2</v>
      </c>
      <c r="T216" s="228">
        <v>2</v>
      </c>
      <c r="U216" s="228">
        <v>2</v>
      </c>
      <c r="V216" s="229"/>
      <c r="W216" s="33">
        <v>213</v>
      </c>
      <c r="X216" s="228">
        <v>2</v>
      </c>
      <c r="Y216" s="228">
        <v>2</v>
      </c>
      <c r="Z216" s="228">
        <v>2</v>
      </c>
      <c r="AA216" s="228">
        <v>2</v>
      </c>
      <c r="AB216" s="228">
        <v>2</v>
      </c>
      <c r="AC216" s="228">
        <v>2</v>
      </c>
      <c r="AD216" s="229"/>
      <c r="AE216" s="33">
        <v>213</v>
      </c>
      <c r="AF216" s="228">
        <v>2</v>
      </c>
      <c r="AG216" s="228">
        <v>2</v>
      </c>
      <c r="AH216" s="228">
        <v>2</v>
      </c>
      <c r="AI216" s="228">
        <v>2</v>
      </c>
      <c r="AJ216" s="228">
        <v>2</v>
      </c>
      <c r="AK216" s="228">
        <v>2</v>
      </c>
      <c r="AL216" s="229"/>
      <c r="AM216" s="33">
        <v>213</v>
      </c>
      <c r="AN216" s="228">
        <v>2</v>
      </c>
      <c r="AO216" s="228">
        <v>2</v>
      </c>
      <c r="AP216" s="228">
        <v>2</v>
      </c>
      <c r="AQ216" s="228">
        <v>2</v>
      </c>
      <c r="AR216" s="228">
        <v>2</v>
      </c>
      <c r="AS216" s="228">
        <v>2</v>
      </c>
      <c r="AT216" s="229"/>
      <c r="AU216" s="33">
        <v>213</v>
      </c>
      <c r="AV216" s="228">
        <v>2</v>
      </c>
      <c r="AW216" s="228">
        <v>2</v>
      </c>
      <c r="AX216" s="228">
        <v>2</v>
      </c>
      <c r="AY216" s="228">
        <v>2</v>
      </c>
      <c r="AZ216" s="228">
        <v>2</v>
      </c>
      <c r="BA216" s="228">
        <v>2</v>
      </c>
      <c r="BB216" s="229"/>
      <c r="BC216" s="184">
        <v>213</v>
      </c>
      <c r="BD216" s="183" t="s">
        <v>395</v>
      </c>
      <c r="BE216" s="117">
        <v>1</v>
      </c>
      <c r="BF216" s="117">
        <v>1</v>
      </c>
      <c r="BG216" s="117">
        <v>1</v>
      </c>
      <c r="BH216" s="117">
        <v>1</v>
      </c>
      <c r="BI216" s="117">
        <v>1</v>
      </c>
    </row>
    <row r="217" spans="8:61" x14ac:dyDescent="0.35">
      <c r="H217" s="33">
        <v>214</v>
      </c>
      <c r="I217" s="228">
        <v>1000</v>
      </c>
      <c r="J217" s="228">
        <v>1000</v>
      </c>
      <c r="K217" s="228">
        <v>1000</v>
      </c>
      <c r="L217" s="228">
        <v>1000</v>
      </c>
      <c r="M217" s="228">
        <v>1000</v>
      </c>
      <c r="N217" s="229"/>
      <c r="O217" s="33">
        <v>214</v>
      </c>
      <c r="P217" s="228">
        <v>2</v>
      </c>
      <c r="Q217" s="228">
        <v>2</v>
      </c>
      <c r="R217" s="228">
        <v>2</v>
      </c>
      <c r="S217" s="228">
        <v>2</v>
      </c>
      <c r="T217" s="228">
        <v>2</v>
      </c>
      <c r="U217" s="228">
        <v>2</v>
      </c>
      <c r="V217" s="229"/>
      <c r="W217" s="33">
        <v>214</v>
      </c>
      <c r="X217" s="228">
        <v>2</v>
      </c>
      <c r="Y217" s="228">
        <v>2</v>
      </c>
      <c r="Z217" s="228">
        <v>2</v>
      </c>
      <c r="AA217" s="228">
        <v>2</v>
      </c>
      <c r="AB217" s="228">
        <v>2</v>
      </c>
      <c r="AC217" s="228">
        <v>2</v>
      </c>
      <c r="AD217" s="229"/>
      <c r="AE217" s="33">
        <v>214</v>
      </c>
      <c r="AF217" s="228">
        <v>2</v>
      </c>
      <c r="AG217" s="228">
        <v>2</v>
      </c>
      <c r="AH217" s="228">
        <v>2</v>
      </c>
      <c r="AI217" s="228">
        <v>2</v>
      </c>
      <c r="AJ217" s="228">
        <v>2</v>
      </c>
      <c r="AK217" s="228">
        <v>2</v>
      </c>
      <c r="AL217" s="229"/>
      <c r="AM217" s="33">
        <v>214</v>
      </c>
      <c r="AN217" s="228">
        <v>2</v>
      </c>
      <c r="AO217" s="228">
        <v>2</v>
      </c>
      <c r="AP217" s="228">
        <v>2</v>
      </c>
      <c r="AQ217" s="228">
        <v>2</v>
      </c>
      <c r="AR217" s="228">
        <v>2</v>
      </c>
      <c r="AS217" s="228">
        <v>2</v>
      </c>
      <c r="AT217" s="229"/>
      <c r="AU217" s="33">
        <v>214</v>
      </c>
      <c r="AV217" s="228">
        <v>2</v>
      </c>
      <c r="AW217" s="228">
        <v>2</v>
      </c>
      <c r="AX217" s="228">
        <v>2</v>
      </c>
      <c r="AY217" s="228">
        <v>2</v>
      </c>
      <c r="AZ217" s="228">
        <v>2</v>
      </c>
      <c r="BA217" s="228">
        <v>2</v>
      </c>
      <c r="BB217" s="229"/>
      <c r="BC217" s="184">
        <v>214</v>
      </c>
      <c r="BD217" s="183" t="s">
        <v>395</v>
      </c>
      <c r="BE217" s="117">
        <v>1</v>
      </c>
      <c r="BF217" s="117">
        <v>1</v>
      </c>
      <c r="BG217" s="117">
        <v>1</v>
      </c>
      <c r="BH217" s="117">
        <v>1</v>
      </c>
      <c r="BI217" s="117">
        <v>1</v>
      </c>
    </row>
    <row r="218" spans="8:61" x14ac:dyDescent="0.35">
      <c r="H218" s="33">
        <v>215</v>
      </c>
      <c r="I218" s="228">
        <v>1000</v>
      </c>
      <c r="J218" s="228">
        <v>1000</v>
      </c>
      <c r="K218" s="228">
        <v>1000</v>
      </c>
      <c r="L218" s="228">
        <v>1000</v>
      </c>
      <c r="M218" s="228">
        <v>1000</v>
      </c>
      <c r="N218" s="229"/>
      <c r="O218" s="33">
        <v>215</v>
      </c>
      <c r="P218" s="228">
        <v>2</v>
      </c>
      <c r="Q218" s="228">
        <v>2</v>
      </c>
      <c r="R218" s="228">
        <v>2</v>
      </c>
      <c r="S218" s="228">
        <v>2</v>
      </c>
      <c r="T218" s="228">
        <v>2</v>
      </c>
      <c r="U218" s="228">
        <v>2</v>
      </c>
      <c r="V218" s="229"/>
      <c r="W218" s="33">
        <v>215</v>
      </c>
      <c r="X218" s="228">
        <v>2</v>
      </c>
      <c r="Y218" s="228">
        <v>2</v>
      </c>
      <c r="Z218" s="228">
        <v>2</v>
      </c>
      <c r="AA218" s="228">
        <v>2</v>
      </c>
      <c r="AB218" s="228">
        <v>2</v>
      </c>
      <c r="AC218" s="228">
        <v>2</v>
      </c>
      <c r="AD218" s="229"/>
      <c r="AE218" s="33">
        <v>215</v>
      </c>
      <c r="AF218" s="228">
        <v>2</v>
      </c>
      <c r="AG218" s="228">
        <v>2</v>
      </c>
      <c r="AH218" s="228">
        <v>2</v>
      </c>
      <c r="AI218" s="228">
        <v>2</v>
      </c>
      <c r="AJ218" s="228">
        <v>2</v>
      </c>
      <c r="AK218" s="228">
        <v>2</v>
      </c>
      <c r="AL218" s="229"/>
      <c r="AM218" s="33">
        <v>215</v>
      </c>
      <c r="AN218" s="228">
        <v>2</v>
      </c>
      <c r="AO218" s="228">
        <v>2</v>
      </c>
      <c r="AP218" s="228">
        <v>2</v>
      </c>
      <c r="AQ218" s="228">
        <v>2</v>
      </c>
      <c r="AR218" s="228">
        <v>2</v>
      </c>
      <c r="AS218" s="228">
        <v>2</v>
      </c>
      <c r="AT218" s="229"/>
      <c r="AU218" s="33">
        <v>215</v>
      </c>
      <c r="AV218" s="228">
        <v>2</v>
      </c>
      <c r="AW218" s="228">
        <v>2</v>
      </c>
      <c r="AX218" s="228">
        <v>2</v>
      </c>
      <c r="AY218" s="228">
        <v>2</v>
      </c>
      <c r="AZ218" s="228">
        <v>2</v>
      </c>
      <c r="BA218" s="228">
        <v>2</v>
      </c>
      <c r="BB218" s="229"/>
      <c r="BC218" s="184">
        <v>215</v>
      </c>
      <c r="BD218" s="183" t="s">
        <v>395</v>
      </c>
      <c r="BE218" s="117">
        <v>1</v>
      </c>
      <c r="BF218" s="117">
        <v>1</v>
      </c>
      <c r="BG218" s="117">
        <v>1</v>
      </c>
      <c r="BH218" s="117">
        <v>1</v>
      </c>
      <c r="BI218" s="117">
        <v>1</v>
      </c>
    </row>
    <row r="219" spans="8:61" x14ac:dyDescent="0.35">
      <c r="H219" s="33">
        <v>216</v>
      </c>
      <c r="I219" s="228">
        <v>1000</v>
      </c>
      <c r="J219" s="228">
        <v>1000</v>
      </c>
      <c r="K219" s="228">
        <v>1000</v>
      </c>
      <c r="L219" s="228">
        <v>1000</v>
      </c>
      <c r="M219" s="228">
        <v>1000</v>
      </c>
      <c r="N219" s="229"/>
      <c r="O219" s="33">
        <v>216</v>
      </c>
      <c r="P219" s="228">
        <v>2</v>
      </c>
      <c r="Q219" s="228">
        <v>2</v>
      </c>
      <c r="R219" s="228">
        <v>2</v>
      </c>
      <c r="S219" s="228">
        <v>2</v>
      </c>
      <c r="T219" s="228">
        <v>2</v>
      </c>
      <c r="U219" s="228">
        <v>2</v>
      </c>
      <c r="V219" s="229"/>
      <c r="W219" s="33">
        <v>216</v>
      </c>
      <c r="X219" s="228">
        <v>2</v>
      </c>
      <c r="Y219" s="228">
        <v>2</v>
      </c>
      <c r="Z219" s="228">
        <v>2</v>
      </c>
      <c r="AA219" s="228">
        <v>2</v>
      </c>
      <c r="AB219" s="228">
        <v>2</v>
      </c>
      <c r="AC219" s="228">
        <v>2</v>
      </c>
      <c r="AD219" s="229"/>
      <c r="AE219" s="33">
        <v>216</v>
      </c>
      <c r="AF219" s="228">
        <v>2</v>
      </c>
      <c r="AG219" s="228">
        <v>2</v>
      </c>
      <c r="AH219" s="228">
        <v>2</v>
      </c>
      <c r="AI219" s="228">
        <v>2</v>
      </c>
      <c r="AJ219" s="228">
        <v>2</v>
      </c>
      <c r="AK219" s="228">
        <v>2</v>
      </c>
      <c r="AL219" s="229"/>
      <c r="AM219" s="33">
        <v>216</v>
      </c>
      <c r="AN219" s="228">
        <v>2</v>
      </c>
      <c r="AO219" s="228">
        <v>2</v>
      </c>
      <c r="AP219" s="228">
        <v>2</v>
      </c>
      <c r="AQ219" s="228">
        <v>2</v>
      </c>
      <c r="AR219" s="228">
        <v>2</v>
      </c>
      <c r="AS219" s="228">
        <v>2</v>
      </c>
      <c r="AT219" s="229"/>
      <c r="AU219" s="33">
        <v>216</v>
      </c>
      <c r="AV219" s="228">
        <v>2</v>
      </c>
      <c r="AW219" s="228">
        <v>2</v>
      </c>
      <c r="AX219" s="228">
        <v>2</v>
      </c>
      <c r="AY219" s="228">
        <v>2</v>
      </c>
      <c r="AZ219" s="228">
        <v>2</v>
      </c>
      <c r="BA219" s="228">
        <v>2</v>
      </c>
      <c r="BB219" s="229"/>
      <c r="BC219" s="184">
        <v>216</v>
      </c>
      <c r="BD219" s="183" t="s">
        <v>395</v>
      </c>
      <c r="BE219" s="117">
        <v>1</v>
      </c>
      <c r="BF219" s="117">
        <v>1</v>
      </c>
      <c r="BG219" s="117">
        <v>1</v>
      </c>
      <c r="BH219" s="117">
        <v>1</v>
      </c>
      <c r="BI219" s="117">
        <v>1</v>
      </c>
    </row>
    <row r="220" spans="8:61" x14ac:dyDescent="0.35">
      <c r="H220" s="33">
        <v>217</v>
      </c>
      <c r="I220" s="228">
        <v>1000</v>
      </c>
      <c r="J220" s="228">
        <v>1000</v>
      </c>
      <c r="K220" s="228">
        <v>1000</v>
      </c>
      <c r="L220" s="228">
        <v>1000</v>
      </c>
      <c r="M220" s="228">
        <v>1000</v>
      </c>
      <c r="N220" s="229"/>
      <c r="O220" s="33">
        <v>217</v>
      </c>
      <c r="P220" s="228">
        <v>2</v>
      </c>
      <c r="Q220" s="228">
        <v>2</v>
      </c>
      <c r="R220" s="228">
        <v>2</v>
      </c>
      <c r="S220" s="228">
        <v>2</v>
      </c>
      <c r="T220" s="228">
        <v>2</v>
      </c>
      <c r="U220" s="228">
        <v>2</v>
      </c>
      <c r="V220" s="229"/>
      <c r="W220" s="33">
        <v>217</v>
      </c>
      <c r="X220" s="228">
        <v>2</v>
      </c>
      <c r="Y220" s="228">
        <v>2</v>
      </c>
      <c r="Z220" s="228">
        <v>2</v>
      </c>
      <c r="AA220" s="228">
        <v>2</v>
      </c>
      <c r="AB220" s="228">
        <v>2</v>
      </c>
      <c r="AC220" s="228">
        <v>2</v>
      </c>
      <c r="AD220" s="229"/>
      <c r="AE220" s="33">
        <v>217</v>
      </c>
      <c r="AF220" s="228">
        <v>2</v>
      </c>
      <c r="AG220" s="228">
        <v>2</v>
      </c>
      <c r="AH220" s="228">
        <v>2</v>
      </c>
      <c r="AI220" s="228">
        <v>2</v>
      </c>
      <c r="AJ220" s="228">
        <v>2</v>
      </c>
      <c r="AK220" s="228">
        <v>2</v>
      </c>
      <c r="AL220" s="229"/>
      <c r="AM220" s="33">
        <v>217</v>
      </c>
      <c r="AN220" s="228">
        <v>2</v>
      </c>
      <c r="AO220" s="228">
        <v>2</v>
      </c>
      <c r="AP220" s="228">
        <v>2</v>
      </c>
      <c r="AQ220" s="228">
        <v>2</v>
      </c>
      <c r="AR220" s="228">
        <v>2</v>
      </c>
      <c r="AS220" s="228">
        <v>2</v>
      </c>
      <c r="AT220" s="229"/>
      <c r="AU220" s="33">
        <v>217</v>
      </c>
      <c r="AV220" s="228">
        <v>2</v>
      </c>
      <c r="AW220" s="228">
        <v>2</v>
      </c>
      <c r="AX220" s="228">
        <v>2</v>
      </c>
      <c r="AY220" s="228">
        <v>2</v>
      </c>
      <c r="AZ220" s="228">
        <v>2</v>
      </c>
      <c r="BA220" s="228">
        <v>2</v>
      </c>
      <c r="BB220" s="229"/>
      <c r="BC220" s="184">
        <v>217</v>
      </c>
      <c r="BD220" s="183" t="s">
        <v>395</v>
      </c>
      <c r="BE220" s="117">
        <v>1</v>
      </c>
      <c r="BF220" s="117">
        <v>1</v>
      </c>
      <c r="BG220" s="117">
        <v>1</v>
      </c>
      <c r="BH220" s="117">
        <v>1</v>
      </c>
      <c r="BI220" s="117">
        <v>1</v>
      </c>
    </row>
    <row r="221" spans="8:61" x14ac:dyDescent="0.35">
      <c r="H221" s="33">
        <v>218</v>
      </c>
      <c r="I221" s="228">
        <v>1000</v>
      </c>
      <c r="J221" s="228">
        <v>1000</v>
      </c>
      <c r="K221" s="228">
        <v>1000</v>
      </c>
      <c r="L221" s="228">
        <v>1000</v>
      </c>
      <c r="M221" s="228">
        <v>1000</v>
      </c>
      <c r="N221" s="229"/>
      <c r="O221" s="33">
        <v>218</v>
      </c>
      <c r="P221" s="228">
        <v>2</v>
      </c>
      <c r="Q221" s="228">
        <v>2</v>
      </c>
      <c r="R221" s="228">
        <v>2</v>
      </c>
      <c r="S221" s="228">
        <v>2</v>
      </c>
      <c r="T221" s="228">
        <v>2</v>
      </c>
      <c r="U221" s="228">
        <v>2</v>
      </c>
      <c r="V221" s="229"/>
      <c r="W221" s="33">
        <v>218</v>
      </c>
      <c r="X221" s="228">
        <v>2</v>
      </c>
      <c r="Y221" s="228">
        <v>2</v>
      </c>
      <c r="Z221" s="228">
        <v>2</v>
      </c>
      <c r="AA221" s="228">
        <v>2</v>
      </c>
      <c r="AB221" s="228">
        <v>2</v>
      </c>
      <c r="AC221" s="228">
        <v>2</v>
      </c>
      <c r="AD221" s="229"/>
      <c r="AE221" s="33">
        <v>218</v>
      </c>
      <c r="AF221" s="228">
        <v>2</v>
      </c>
      <c r="AG221" s="228">
        <v>2</v>
      </c>
      <c r="AH221" s="228">
        <v>2</v>
      </c>
      <c r="AI221" s="228">
        <v>2</v>
      </c>
      <c r="AJ221" s="228">
        <v>2</v>
      </c>
      <c r="AK221" s="228">
        <v>2</v>
      </c>
      <c r="AL221" s="229"/>
      <c r="AM221" s="33">
        <v>218</v>
      </c>
      <c r="AN221" s="228">
        <v>2</v>
      </c>
      <c r="AO221" s="228">
        <v>2</v>
      </c>
      <c r="AP221" s="228">
        <v>2</v>
      </c>
      <c r="AQ221" s="228">
        <v>2</v>
      </c>
      <c r="AR221" s="228">
        <v>2</v>
      </c>
      <c r="AS221" s="228">
        <v>2</v>
      </c>
      <c r="AT221" s="229"/>
      <c r="AU221" s="33">
        <v>218</v>
      </c>
      <c r="AV221" s="228">
        <v>2</v>
      </c>
      <c r="AW221" s="228">
        <v>2</v>
      </c>
      <c r="AX221" s="228">
        <v>2</v>
      </c>
      <c r="AY221" s="228">
        <v>2</v>
      </c>
      <c r="AZ221" s="228">
        <v>2</v>
      </c>
      <c r="BA221" s="228">
        <v>2</v>
      </c>
      <c r="BB221" s="229"/>
      <c r="BC221" s="184">
        <v>218</v>
      </c>
      <c r="BD221" s="183" t="s">
        <v>395</v>
      </c>
      <c r="BE221" s="117">
        <v>1</v>
      </c>
      <c r="BF221" s="117">
        <v>1</v>
      </c>
      <c r="BG221" s="117">
        <v>1</v>
      </c>
      <c r="BH221" s="117">
        <v>1</v>
      </c>
      <c r="BI221" s="117">
        <v>1</v>
      </c>
    </row>
    <row r="222" spans="8:61" x14ac:dyDescent="0.35">
      <c r="H222" s="33">
        <v>219</v>
      </c>
      <c r="I222" s="228">
        <v>1000</v>
      </c>
      <c r="J222" s="228">
        <v>1000</v>
      </c>
      <c r="K222" s="228">
        <v>1000</v>
      </c>
      <c r="L222" s="228">
        <v>1000</v>
      </c>
      <c r="M222" s="228">
        <v>1000</v>
      </c>
      <c r="N222" s="229"/>
      <c r="O222" s="33">
        <v>219</v>
      </c>
      <c r="P222" s="228">
        <v>2</v>
      </c>
      <c r="Q222" s="228">
        <v>2</v>
      </c>
      <c r="R222" s="228">
        <v>2</v>
      </c>
      <c r="S222" s="228">
        <v>2</v>
      </c>
      <c r="T222" s="228">
        <v>2</v>
      </c>
      <c r="U222" s="228">
        <v>2</v>
      </c>
      <c r="V222" s="229"/>
      <c r="W222" s="33">
        <v>219</v>
      </c>
      <c r="X222" s="228">
        <v>2</v>
      </c>
      <c r="Y222" s="228">
        <v>2</v>
      </c>
      <c r="Z222" s="228">
        <v>2</v>
      </c>
      <c r="AA222" s="228">
        <v>2</v>
      </c>
      <c r="AB222" s="228">
        <v>2</v>
      </c>
      <c r="AC222" s="228">
        <v>2</v>
      </c>
      <c r="AD222" s="229"/>
      <c r="AE222" s="33">
        <v>219</v>
      </c>
      <c r="AF222" s="228">
        <v>2</v>
      </c>
      <c r="AG222" s="228">
        <v>2</v>
      </c>
      <c r="AH222" s="228">
        <v>2</v>
      </c>
      <c r="AI222" s="228">
        <v>2</v>
      </c>
      <c r="AJ222" s="228">
        <v>2</v>
      </c>
      <c r="AK222" s="228">
        <v>2</v>
      </c>
      <c r="AL222" s="229"/>
      <c r="AM222" s="33">
        <v>219</v>
      </c>
      <c r="AN222" s="228">
        <v>2</v>
      </c>
      <c r="AO222" s="228">
        <v>2</v>
      </c>
      <c r="AP222" s="228">
        <v>2</v>
      </c>
      <c r="AQ222" s="228">
        <v>2</v>
      </c>
      <c r="AR222" s="228">
        <v>2</v>
      </c>
      <c r="AS222" s="228">
        <v>2</v>
      </c>
      <c r="AT222" s="229"/>
      <c r="AU222" s="33">
        <v>219</v>
      </c>
      <c r="AV222" s="228">
        <v>2</v>
      </c>
      <c r="AW222" s="228">
        <v>2</v>
      </c>
      <c r="AX222" s="228">
        <v>2</v>
      </c>
      <c r="AY222" s="228">
        <v>2</v>
      </c>
      <c r="AZ222" s="228">
        <v>2</v>
      </c>
      <c r="BA222" s="228">
        <v>2</v>
      </c>
      <c r="BB222" s="229"/>
      <c r="BC222" s="184">
        <v>219</v>
      </c>
      <c r="BD222" s="183" t="s">
        <v>395</v>
      </c>
      <c r="BE222" s="117">
        <v>1</v>
      </c>
      <c r="BF222" s="117">
        <v>1</v>
      </c>
      <c r="BG222" s="117">
        <v>1</v>
      </c>
      <c r="BH222" s="117">
        <v>1</v>
      </c>
      <c r="BI222" s="117">
        <v>1</v>
      </c>
    </row>
    <row r="223" spans="8:61" x14ac:dyDescent="0.35">
      <c r="H223" s="33">
        <v>220</v>
      </c>
      <c r="I223" s="228">
        <v>1000</v>
      </c>
      <c r="J223" s="228">
        <v>1000</v>
      </c>
      <c r="K223" s="228">
        <v>1000</v>
      </c>
      <c r="L223" s="228">
        <v>1000</v>
      </c>
      <c r="M223" s="228">
        <v>1000</v>
      </c>
      <c r="N223" s="229"/>
      <c r="O223" s="33">
        <v>220</v>
      </c>
      <c r="P223" s="228">
        <v>2</v>
      </c>
      <c r="Q223" s="228">
        <v>2</v>
      </c>
      <c r="R223" s="228">
        <v>2</v>
      </c>
      <c r="S223" s="228">
        <v>2</v>
      </c>
      <c r="T223" s="228">
        <v>2</v>
      </c>
      <c r="U223" s="228">
        <v>2</v>
      </c>
      <c r="V223" s="229"/>
      <c r="W223" s="33">
        <v>220</v>
      </c>
      <c r="X223" s="228">
        <v>2</v>
      </c>
      <c r="Y223" s="228">
        <v>2</v>
      </c>
      <c r="Z223" s="228">
        <v>2</v>
      </c>
      <c r="AA223" s="228">
        <v>2</v>
      </c>
      <c r="AB223" s="228">
        <v>2</v>
      </c>
      <c r="AC223" s="228">
        <v>2</v>
      </c>
      <c r="AD223" s="229"/>
      <c r="AE223" s="33">
        <v>220</v>
      </c>
      <c r="AF223" s="228">
        <v>2</v>
      </c>
      <c r="AG223" s="228">
        <v>2</v>
      </c>
      <c r="AH223" s="228">
        <v>2</v>
      </c>
      <c r="AI223" s="228">
        <v>2</v>
      </c>
      <c r="AJ223" s="228">
        <v>2</v>
      </c>
      <c r="AK223" s="228">
        <v>2</v>
      </c>
      <c r="AL223" s="229"/>
      <c r="AM223" s="33">
        <v>220</v>
      </c>
      <c r="AN223" s="228">
        <v>2</v>
      </c>
      <c r="AO223" s="228">
        <v>2</v>
      </c>
      <c r="AP223" s="228">
        <v>2</v>
      </c>
      <c r="AQ223" s="228">
        <v>2</v>
      </c>
      <c r="AR223" s="228">
        <v>2</v>
      </c>
      <c r="AS223" s="228">
        <v>2</v>
      </c>
      <c r="AT223" s="229"/>
      <c r="AU223" s="33">
        <v>220</v>
      </c>
      <c r="AV223" s="228">
        <v>2</v>
      </c>
      <c r="AW223" s="228">
        <v>2</v>
      </c>
      <c r="AX223" s="228">
        <v>2</v>
      </c>
      <c r="AY223" s="228">
        <v>2</v>
      </c>
      <c r="AZ223" s="228">
        <v>2</v>
      </c>
      <c r="BA223" s="228">
        <v>2</v>
      </c>
      <c r="BB223" s="229"/>
      <c r="BC223" s="184">
        <v>220</v>
      </c>
      <c r="BD223" s="183" t="s">
        <v>395</v>
      </c>
      <c r="BE223" s="117">
        <v>1</v>
      </c>
      <c r="BF223" s="117">
        <v>1</v>
      </c>
      <c r="BG223" s="117">
        <v>1</v>
      </c>
      <c r="BH223" s="117">
        <v>1</v>
      </c>
      <c r="BI223" s="117">
        <v>1</v>
      </c>
    </row>
    <row r="224" spans="8:61" x14ac:dyDescent="0.35">
      <c r="H224" s="33">
        <v>221</v>
      </c>
      <c r="I224" s="228">
        <v>1000</v>
      </c>
      <c r="J224" s="228">
        <v>1000</v>
      </c>
      <c r="K224" s="228">
        <v>1000</v>
      </c>
      <c r="L224" s="228">
        <v>1000</v>
      </c>
      <c r="M224" s="228">
        <v>1000</v>
      </c>
      <c r="N224" s="229"/>
      <c r="O224" s="33">
        <v>221</v>
      </c>
      <c r="P224" s="228">
        <v>2</v>
      </c>
      <c r="Q224" s="228">
        <v>2</v>
      </c>
      <c r="R224" s="228">
        <v>2</v>
      </c>
      <c r="S224" s="228">
        <v>2</v>
      </c>
      <c r="T224" s="228">
        <v>2</v>
      </c>
      <c r="U224" s="228">
        <v>2</v>
      </c>
      <c r="V224" s="229"/>
      <c r="W224" s="33">
        <v>221</v>
      </c>
      <c r="X224" s="228">
        <v>2</v>
      </c>
      <c r="Y224" s="228">
        <v>2</v>
      </c>
      <c r="Z224" s="228">
        <v>2</v>
      </c>
      <c r="AA224" s="228">
        <v>2</v>
      </c>
      <c r="AB224" s="228">
        <v>2</v>
      </c>
      <c r="AC224" s="228">
        <v>2</v>
      </c>
      <c r="AD224" s="229"/>
      <c r="AE224" s="33">
        <v>221</v>
      </c>
      <c r="AF224" s="228">
        <v>2</v>
      </c>
      <c r="AG224" s="228">
        <v>2</v>
      </c>
      <c r="AH224" s="228">
        <v>2</v>
      </c>
      <c r="AI224" s="228">
        <v>2</v>
      </c>
      <c r="AJ224" s="228">
        <v>2</v>
      </c>
      <c r="AK224" s="228">
        <v>2</v>
      </c>
      <c r="AL224" s="229"/>
      <c r="AM224" s="33">
        <v>221</v>
      </c>
      <c r="AN224" s="228">
        <v>2</v>
      </c>
      <c r="AO224" s="228">
        <v>2</v>
      </c>
      <c r="AP224" s="228">
        <v>2</v>
      </c>
      <c r="AQ224" s="228">
        <v>2</v>
      </c>
      <c r="AR224" s="228">
        <v>2</v>
      </c>
      <c r="AS224" s="228">
        <v>2</v>
      </c>
      <c r="AT224" s="229"/>
      <c r="AU224" s="33">
        <v>221</v>
      </c>
      <c r="AV224" s="228">
        <v>2</v>
      </c>
      <c r="AW224" s="228">
        <v>2</v>
      </c>
      <c r="AX224" s="228">
        <v>2</v>
      </c>
      <c r="AY224" s="228">
        <v>2</v>
      </c>
      <c r="AZ224" s="228">
        <v>2</v>
      </c>
      <c r="BA224" s="228">
        <v>2</v>
      </c>
      <c r="BB224" s="229"/>
      <c r="BC224" s="184">
        <v>221</v>
      </c>
      <c r="BD224" s="183" t="s">
        <v>395</v>
      </c>
      <c r="BE224" s="117">
        <v>1</v>
      </c>
      <c r="BF224" s="117">
        <v>1</v>
      </c>
      <c r="BG224" s="117">
        <v>1</v>
      </c>
      <c r="BH224" s="117">
        <v>1</v>
      </c>
      <c r="BI224" s="117">
        <v>1</v>
      </c>
    </row>
    <row r="225" spans="8:61" x14ac:dyDescent="0.35">
      <c r="H225" s="33">
        <v>222</v>
      </c>
      <c r="I225" s="228">
        <v>1000</v>
      </c>
      <c r="J225" s="228">
        <v>1000</v>
      </c>
      <c r="K225" s="228">
        <v>1000</v>
      </c>
      <c r="L225" s="228">
        <v>1000</v>
      </c>
      <c r="M225" s="228">
        <v>1000</v>
      </c>
      <c r="N225" s="229"/>
      <c r="O225" s="33">
        <v>222</v>
      </c>
      <c r="P225" s="228">
        <v>2</v>
      </c>
      <c r="Q225" s="228">
        <v>2</v>
      </c>
      <c r="R225" s="228">
        <v>2</v>
      </c>
      <c r="S225" s="228">
        <v>2</v>
      </c>
      <c r="T225" s="228">
        <v>2</v>
      </c>
      <c r="U225" s="228">
        <v>2</v>
      </c>
      <c r="V225" s="229"/>
      <c r="W225" s="33">
        <v>222</v>
      </c>
      <c r="X225" s="228">
        <v>2</v>
      </c>
      <c r="Y225" s="228">
        <v>2</v>
      </c>
      <c r="Z225" s="228">
        <v>2</v>
      </c>
      <c r="AA225" s="228">
        <v>2</v>
      </c>
      <c r="AB225" s="228">
        <v>2</v>
      </c>
      <c r="AC225" s="228">
        <v>2</v>
      </c>
      <c r="AD225" s="229"/>
      <c r="AE225" s="33">
        <v>222</v>
      </c>
      <c r="AF225" s="228">
        <v>2</v>
      </c>
      <c r="AG225" s="228">
        <v>2</v>
      </c>
      <c r="AH225" s="228">
        <v>2</v>
      </c>
      <c r="AI225" s="228">
        <v>2</v>
      </c>
      <c r="AJ225" s="228">
        <v>2</v>
      </c>
      <c r="AK225" s="228">
        <v>2</v>
      </c>
      <c r="AL225" s="229"/>
      <c r="AM225" s="33">
        <v>222</v>
      </c>
      <c r="AN225" s="228">
        <v>2</v>
      </c>
      <c r="AO225" s="228">
        <v>2</v>
      </c>
      <c r="AP225" s="228">
        <v>2</v>
      </c>
      <c r="AQ225" s="228">
        <v>2</v>
      </c>
      <c r="AR225" s="228">
        <v>2</v>
      </c>
      <c r="AS225" s="228">
        <v>2</v>
      </c>
      <c r="AT225" s="229"/>
      <c r="AU225" s="33">
        <v>222</v>
      </c>
      <c r="AV225" s="228">
        <v>2</v>
      </c>
      <c r="AW225" s="228">
        <v>2</v>
      </c>
      <c r="AX225" s="228">
        <v>2</v>
      </c>
      <c r="AY225" s="228">
        <v>2</v>
      </c>
      <c r="AZ225" s="228">
        <v>2</v>
      </c>
      <c r="BA225" s="228">
        <v>2</v>
      </c>
      <c r="BB225" s="229"/>
      <c r="BC225" s="184">
        <v>222</v>
      </c>
      <c r="BD225" s="183" t="s">
        <v>395</v>
      </c>
      <c r="BE225" s="117">
        <v>1</v>
      </c>
      <c r="BF225" s="117">
        <v>1</v>
      </c>
      <c r="BG225" s="117">
        <v>1</v>
      </c>
      <c r="BH225" s="117">
        <v>1</v>
      </c>
      <c r="BI225" s="117">
        <v>1</v>
      </c>
    </row>
    <row r="226" spans="8:61" x14ac:dyDescent="0.35">
      <c r="H226" s="33">
        <v>223</v>
      </c>
      <c r="I226" s="228">
        <v>1000</v>
      </c>
      <c r="J226" s="228">
        <v>1000</v>
      </c>
      <c r="K226" s="228">
        <v>1000</v>
      </c>
      <c r="L226" s="228">
        <v>1000</v>
      </c>
      <c r="M226" s="228">
        <v>1000</v>
      </c>
      <c r="N226" s="229"/>
      <c r="O226" s="33">
        <v>223</v>
      </c>
      <c r="P226" s="228">
        <v>2</v>
      </c>
      <c r="Q226" s="228">
        <v>2</v>
      </c>
      <c r="R226" s="228">
        <v>2</v>
      </c>
      <c r="S226" s="228">
        <v>2</v>
      </c>
      <c r="T226" s="228">
        <v>2</v>
      </c>
      <c r="U226" s="228">
        <v>2</v>
      </c>
      <c r="V226" s="229"/>
      <c r="W226" s="33">
        <v>223</v>
      </c>
      <c r="X226" s="228">
        <v>2</v>
      </c>
      <c r="Y226" s="228">
        <v>2</v>
      </c>
      <c r="Z226" s="228">
        <v>2</v>
      </c>
      <c r="AA226" s="228">
        <v>2</v>
      </c>
      <c r="AB226" s="228">
        <v>2</v>
      </c>
      <c r="AC226" s="228">
        <v>2</v>
      </c>
      <c r="AD226" s="229"/>
      <c r="AE226" s="33">
        <v>223</v>
      </c>
      <c r="AF226" s="228">
        <v>2</v>
      </c>
      <c r="AG226" s="228">
        <v>2</v>
      </c>
      <c r="AH226" s="228">
        <v>2</v>
      </c>
      <c r="AI226" s="228">
        <v>2</v>
      </c>
      <c r="AJ226" s="228">
        <v>2</v>
      </c>
      <c r="AK226" s="228">
        <v>2</v>
      </c>
      <c r="AL226" s="229"/>
      <c r="AM226" s="33">
        <v>223</v>
      </c>
      <c r="AN226" s="228">
        <v>2</v>
      </c>
      <c r="AO226" s="228">
        <v>2</v>
      </c>
      <c r="AP226" s="228">
        <v>2</v>
      </c>
      <c r="AQ226" s="228">
        <v>2</v>
      </c>
      <c r="AR226" s="228">
        <v>2</v>
      </c>
      <c r="AS226" s="228">
        <v>2</v>
      </c>
      <c r="AT226" s="229"/>
      <c r="AU226" s="33">
        <v>223</v>
      </c>
      <c r="AV226" s="228">
        <v>2</v>
      </c>
      <c r="AW226" s="228">
        <v>2</v>
      </c>
      <c r="AX226" s="228">
        <v>2</v>
      </c>
      <c r="AY226" s="228">
        <v>2</v>
      </c>
      <c r="AZ226" s="228">
        <v>2</v>
      </c>
      <c r="BA226" s="228">
        <v>2</v>
      </c>
      <c r="BB226" s="229"/>
      <c r="BC226" s="184">
        <v>223</v>
      </c>
      <c r="BD226" s="183" t="s">
        <v>395</v>
      </c>
      <c r="BE226" s="117">
        <v>1</v>
      </c>
      <c r="BF226" s="117">
        <v>1</v>
      </c>
      <c r="BG226" s="117">
        <v>1</v>
      </c>
      <c r="BH226" s="117">
        <v>1</v>
      </c>
      <c r="BI226" s="117">
        <v>1</v>
      </c>
    </row>
    <row r="227" spans="8:61" x14ac:dyDescent="0.35">
      <c r="H227" s="33">
        <v>224</v>
      </c>
      <c r="I227" s="228">
        <v>1000</v>
      </c>
      <c r="J227" s="228">
        <v>1000</v>
      </c>
      <c r="K227" s="228">
        <v>1000</v>
      </c>
      <c r="L227" s="228">
        <v>1000</v>
      </c>
      <c r="M227" s="228">
        <v>1000</v>
      </c>
      <c r="N227" s="229"/>
      <c r="O227" s="33">
        <v>224</v>
      </c>
      <c r="P227" s="228">
        <v>2</v>
      </c>
      <c r="Q227" s="228">
        <v>2</v>
      </c>
      <c r="R227" s="228">
        <v>2</v>
      </c>
      <c r="S227" s="228">
        <v>2</v>
      </c>
      <c r="T227" s="228">
        <v>2</v>
      </c>
      <c r="U227" s="228">
        <v>2</v>
      </c>
      <c r="V227" s="229"/>
      <c r="W227" s="33">
        <v>224</v>
      </c>
      <c r="X227" s="228">
        <v>2</v>
      </c>
      <c r="Y227" s="228">
        <v>2</v>
      </c>
      <c r="Z227" s="228">
        <v>2</v>
      </c>
      <c r="AA227" s="228">
        <v>2</v>
      </c>
      <c r="AB227" s="228">
        <v>2</v>
      </c>
      <c r="AC227" s="228">
        <v>2</v>
      </c>
      <c r="AD227" s="229"/>
      <c r="AE227" s="33">
        <v>224</v>
      </c>
      <c r="AF227" s="228">
        <v>2</v>
      </c>
      <c r="AG227" s="228">
        <v>2</v>
      </c>
      <c r="AH227" s="228">
        <v>2</v>
      </c>
      <c r="AI227" s="228">
        <v>2</v>
      </c>
      <c r="AJ227" s="228">
        <v>2</v>
      </c>
      <c r="AK227" s="228">
        <v>2</v>
      </c>
      <c r="AL227" s="229"/>
      <c r="AM227" s="33">
        <v>224</v>
      </c>
      <c r="AN227" s="228">
        <v>2</v>
      </c>
      <c r="AO227" s="228">
        <v>2</v>
      </c>
      <c r="AP227" s="228">
        <v>2</v>
      </c>
      <c r="AQ227" s="228">
        <v>2</v>
      </c>
      <c r="AR227" s="228">
        <v>2</v>
      </c>
      <c r="AS227" s="228">
        <v>2</v>
      </c>
      <c r="AT227" s="229"/>
      <c r="AU227" s="33">
        <v>224</v>
      </c>
      <c r="AV227" s="228">
        <v>2</v>
      </c>
      <c r="AW227" s="228">
        <v>2</v>
      </c>
      <c r="AX227" s="228">
        <v>2</v>
      </c>
      <c r="AY227" s="228">
        <v>2</v>
      </c>
      <c r="AZ227" s="228">
        <v>2</v>
      </c>
      <c r="BA227" s="228">
        <v>2</v>
      </c>
      <c r="BB227" s="229"/>
      <c r="BC227" s="184">
        <v>224</v>
      </c>
      <c r="BD227" s="183" t="s">
        <v>395</v>
      </c>
      <c r="BE227" s="117">
        <v>1</v>
      </c>
      <c r="BF227" s="117">
        <v>1</v>
      </c>
      <c r="BG227" s="117">
        <v>1</v>
      </c>
      <c r="BH227" s="117">
        <v>1</v>
      </c>
      <c r="BI227" s="117">
        <v>1</v>
      </c>
    </row>
    <row r="228" spans="8:61" x14ac:dyDescent="0.35">
      <c r="H228" s="33">
        <v>225</v>
      </c>
      <c r="I228" s="228">
        <v>1000</v>
      </c>
      <c r="J228" s="228">
        <v>1000</v>
      </c>
      <c r="K228" s="228">
        <v>1000</v>
      </c>
      <c r="L228" s="228">
        <v>1000</v>
      </c>
      <c r="M228" s="228">
        <v>1000</v>
      </c>
      <c r="N228" s="229"/>
      <c r="O228" s="33">
        <v>225</v>
      </c>
      <c r="P228" s="228">
        <v>2</v>
      </c>
      <c r="Q228" s="228">
        <v>2</v>
      </c>
      <c r="R228" s="228">
        <v>2</v>
      </c>
      <c r="S228" s="228">
        <v>2</v>
      </c>
      <c r="T228" s="228">
        <v>2</v>
      </c>
      <c r="U228" s="228">
        <v>2</v>
      </c>
      <c r="V228" s="229"/>
      <c r="W228" s="33">
        <v>225</v>
      </c>
      <c r="X228" s="228">
        <v>2</v>
      </c>
      <c r="Y228" s="228">
        <v>2</v>
      </c>
      <c r="Z228" s="228">
        <v>2</v>
      </c>
      <c r="AA228" s="228">
        <v>2</v>
      </c>
      <c r="AB228" s="228">
        <v>2</v>
      </c>
      <c r="AC228" s="228">
        <v>2</v>
      </c>
      <c r="AD228" s="229"/>
      <c r="AE228" s="33">
        <v>225</v>
      </c>
      <c r="AF228" s="228">
        <v>2</v>
      </c>
      <c r="AG228" s="228">
        <v>2</v>
      </c>
      <c r="AH228" s="228">
        <v>2</v>
      </c>
      <c r="AI228" s="228">
        <v>2</v>
      </c>
      <c r="AJ228" s="228">
        <v>2</v>
      </c>
      <c r="AK228" s="228">
        <v>2</v>
      </c>
      <c r="AL228" s="229"/>
      <c r="AM228" s="33">
        <v>225</v>
      </c>
      <c r="AN228" s="228">
        <v>2</v>
      </c>
      <c r="AO228" s="228">
        <v>2</v>
      </c>
      <c r="AP228" s="228">
        <v>2</v>
      </c>
      <c r="AQ228" s="228">
        <v>2</v>
      </c>
      <c r="AR228" s="228">
        <v>2</v>
      </c>
      <c r="AS228" s="228">
        <v>2</v>
      </c>
      <c r="AT228" s="229"/>
      <c r="AU228" s="33">
        <v>225</v>
      </c>
      <c r="AV228" s="228">
        <v>2</v>
      </c>
      <c r="AW228" s="228">
        <v>2</v>
      </c>
      <c r="AX228" s="228">
        <v>2</v>
      </c>
      <c r="AY228" s="228">
        <v>2</v>
      </c>
      <c r="AZ228" s="228">
        <v>2</v>
      </c>
      <c r="BA228" s="228">
        <v>2</v>
      </c>
      <c r="BB228" s="229"/>
      <c r="BC228" s="184">
        <v>225</v>
      </c>
      <c r="BD228" s="183" t="s">
        <v>395</v>
      </c>
      <c r="BE228" s="117">
        <v>1</v>
      </c>
      <c r="BF228" s="117">
        <v>1</v>
      </c>
      <c r="BG228" s="117">
        <v>1</v>
      </c>
      <c r="BH228" s="117">
        <v>1</v>
      </c>
      <c r="BI228" s="117">
        <v>1</v>
      </c>
    </row>
    <row r="229" spans="8:61" x14ac:dyDescent="0.35">
      <c r="H229" s="33">
        <v>226</v>
      </c>
      <c r="I229" s="228">
        <v>1000</v>
      </c>
      <c r="J229" s="228">
        <v>1000</v>
      </c>
      <c r="K229" s="228">
        <v>1000</v>
      </c>
      <c r="L229" s="228">
        <v>1000</v>
      </c>
      <c r="M229" s="228">
        <v>1000</v>
      </c>
      <c r="N229" s="229"/>
      <c r="O229" s="33">
        <v>226</v>
      </c>
      <c r="P229" s="228">
        <v>2</v>
      </c>
      <c r="Q229" s="228">
        <v>2</v>
      </c>
      <c r="R229" s="228">
        <v>2</v>
      </c>
      <c r="S229" s="228">
        <v>2</v>
      </c>
      <c r="T229" s="228">
        <v>2</v>
      </c>
      <c r="U229" s="228">
        <v>2</v>
      </c>
      <c r="V229" s="229"/>
      <c r="W229" s="33">
        <v>226</v>
      </c>
      <c r="X229" s="228">
        <v>2</v>
      </c>
      <c r="Y229" s="228">
        <v>2</v>
      </c>
      <c r="Z229" s="228">
        <v>2</v>
      </c>
      <c r="AA229" s="228">
        <v>2</v>
      </c>
      <c r="AB229" s="228">
        <v>2</v>
      </c>
      <c r="AC229" s="228">
        <v>2</v>
      </c>
      <c r="AD229" s="229"/>
      <c r="AE229" s="33">
        <v>226</v>
      </c>
      <c r="AF229" s="228">
        <v>2</v>
      </c>
      <c r="AG229" s="228">
        <v>2</v>
      </c>
      <c r="AH229" s="228">
        <v>2</v>
      </c>
      <c r="AI229" s="228">
        <v>2</v>
      </c>
      <c r="AJ229" s="228">
        <v>2</v>
      </c>
      <c r="AK229" s="228">
        <v>2</v>
      </c>
      <c r="AL229" s="229"/>
      <c r="AM229" s="33">
        <v>226</v>
      </c>
      <c r="AN229" s="228">
        <v>2</v>
      </c>
      <c r="AO229" s="228">
        <v>2</v>
      </c>
      <c r="AP229" s="228">
        <v>2</v>
      </c>
      <c r="AQ229" s="228">
        <v>2</v>
      </c>
      <c r="AR229" s="228">
        <v>2</v>
      </c>
      <c r="AS229" s="228">
        <v>2</v>
      </c>
      <c r="AT229" s="229"/>
      <c r="AU229" s="33">
        <v>226</v>
      </c>
      <c r="AV229" s="228">
        <v>2</v>
      </c>
      <c r="AW229" s="228">
        <v>2</v>
      </c>
      <c r="AX229" s="228">
        <v>2</v>
      </c>
      <c r="AY229" s="228">
        <v>2</v>
      </c>
      <c r="AZ229" s="228">
        <v>2</v>
      </c>
      <c r="BA229" s="228">
        <v>2</v>
      </c>
      <c r="BB229" s="229"/>
      <c r="BC229" s="184">
        <v>226</v>
      </c>
      <c r="BD229" s="183" t="s">
        <v>395</v>
      </c>
      <c r="BE229" s="117">
        <v>1</v>
      </c>
      <c r="BF229" s="117">
        <v>1</v>
      </c>
      <c r="BG229" s="117">
        <v>1</v>
      </c>
      <c r="BH229" s="117">
        <v>1</v>
      </c>
      <c r="BI229" s="117">
        <v>1</v>
      </c>
    </row>
    <row r="230" spans="8:61" x14ac:dyDescent="0.35">
      <c r="H230" s="33">
        <v>227</v>
      </c>
      <c r="I230" s="228">
        <v>1000</v>
      </c>
      <c r="J230" s="228">
        <v>1000</v>
      </c>
      <c r="K230" s="228">
        <v>1000</v>
      </c>
      <c r="L230" s="228">
        <v>1000</v>
      </c>
      <c r="M230" s="228">
        <v>1000</v>
      </c>
      <c r="N230" s="229"/>
      <c r="O230" s="33">
        <v>227</v>
      </c>
      <c r="P230" s="228">
        <v>2</v>
      </c>
      <c r="Q230" s="228">
        <v>2</v>
      </c>
      <c r="R230" s="228">
        <v>2</v>
      </c>
      <c r="S230" s="228">
        <v>2</v>
      </c>
      <c r="T230" s="228">
        <v>2</v>
      </c>
      <c r="U230" s="228">
        <v>2</v>
      </c>
      <c r="V230" s="229"/>
      <c r="W230" s="33">
        <v>227</v>
      </c>
      <c r="X230" s="228">
        <v>2</v>
      </c>
      <c r="Y230" s="228">
        <v>2</v>
      </c>
      <c r="Z230" s="228">
        <v>2</v>
      </c>
      <c r="AA230" s="228">
        <v>2</v>
      </c>
      <c r="AB230" s="228">
        <v>2</v>
      </c>
      <c r="AC230" s="228">
        <v>2</v>
      </c>
      <c r="AD230" s="229"/>
      <c r="AE230" s="33">
        <v>227</v>
      </c>
      <c r="AF230" s="228">
        <v>2</v>
      </c>
      <c r="AG230" s="228">
        <v>2</v>
      </c>
      <c r="AH230" s="228">
        <v>2</v>
      </c>
      <c r="AI230" s="228">
        <v>2</v>
      </c>
      <c r="AJ230" s="228">
        <v>2</v>
      </c>
      <c r="AK230" s="228">
        <v>2</v>
      </c>
      <c r="AL230" s="229"/>
      <c r="AM230" s="33">
        <v>227</v>
      </c>
      <c r="AN230" s="228">
        <v>2</v>
      </c>
      <c r="AO230" s="228">
        <v>2</v>
      </c>
      <c r="AP230" s="228">
        <v>2</v>
      </c>
      <c r="AQ230" s="228">
        <v>2</v>
      </c>
      <c r="AR230" s="228">
        <v>2</v>
      </c>
      <c r="AS230" s="228">
        <v>2</v>
      </c>
      <c r="AT230" s="229"/>
      <c r="AU230" s="33">
        <v>227</v>
      </c>
      <c r="AV230" s="228">
        <v>2</v>
      </c>
      <c r="AW230" s="228">
        <v>2</v>
      </c>
      <c r="AX230" s="228">
        <v>2</v>
      </c>
      <c r="AY230" s="228">
        <v>2</v>
      </c>
      <c r="AZ230" s="228">
        <v>2</v>
      </c>
      <c r="BA230" s="228">
        <v>2</v>
      </c>
      <c r="BB230" s="229"/>
      <c r="BC230" s="184">
        <v>227</v>
      </c>
      <c r="BD230" s="183" t="s">
        <v>395</v>
      </c>
      <c r="BE230" s="117">
        <v>1</v>
      </c>
      <c r="BF230" s="117">
        <v>1</v>
      </c>
      <c r="BG230" s="117">
        <v>1</v>
      </c>
      <c r="BH230" s="117">
        <v>1</v>
      </c>
      <c r="BI230" s="117">
        <v>1</v>
      </c>
    </row>
    <row r="231" spans="8:61" x14ac:dyDescent="0.35">
      <c r="H231" s="33">
        <v>228</v>
      </c>
      <c r="I231" s="228">
        <v>1000</v>
      </c>
      <c r="J231" s="228">
        <v>1000</v>
      </c>
      <c r="K231" s="228">
        <v>1000</v>
      </c>
      <c r="L231" s="228">
        <v>1000</v>
      </c>
      <c r="M231" s="228">
        <v>1000</v>
      </c>
      <c r="N231" s="229"/>
      <c r="O231" s="33">
        <v>228</v>
      </c>
      <c r="P231" s="228">
        <v>2</v>
      </c>
      <c r="Q231" s="228">
        <v>2</v>
      </c>
      <c r="R231" s="228">
        <v>2</v>
      </c>
      <c r="S231" s="228">
        <v>2</v>
      </c>
      <c r="T231" s="228">
        <v>2</v>
      </c>
      <c r="U231" s="228">
        <v>2</v>
      </c>
      <c r="V231" s="229"/>
      <c r="W231" s="33">
        <v>228</v>
      </c>
      <c r="X231" s="228">
        <v>2</v>
      </c>
      <c r="Y231" s="228">
        <v>2</v>
      </c>
      <c r="Z231" s="228">
        <v>2</v>
      </c>
      <c r="AA231" s="228">
        <v>2</v>
      </c>
      <c r="AB231" s="228">
        <v>2</v>
      </c>
      <c r="AC231" s="228">
        <v>2</v>
      </c>
      <c r="AD231" s="229"/>
      <c r="AE231" s="33">
        <v>228</v>
      </c>
      <c r="AF231" s="228">
        <v>2</v>
      </c>
      <c r="AG231" s="228">
        <v>2</v>
      </c>
      <c r="AH231" s="228">
        <v>2</v>
      </c>
      <c r="AI231" s="228">
        <v>2</v>
      </c>
      <c r="AJ231" s="228">
        <v>2</v>
      </c>
      <c r="AK231" s="228">
        <v>2</v>
      </c>
      <c r="AL231" s="229"/>
      <c r="AM231" s="33">
        <v>228</v>
      </c>
      <c r="AN231" s="228">
        <v>2</v>
      </c>
      <c r="AO231" s="228">
        <v>2</v>
      </c>
      <c r="AP231" s="228">
        <v>2</v>
      </c>
      <c r="AQ231" s="228">
        <v>2</v>
      </c>
      <c r="AR231" s="228">
        <v>2</v>
      </c>
      <c r="AS231" s="228">
        <v>2</v>
      </c>
      <c r="AT231" s="229"/>
      <c r="AU231" s="33">
        <v>228</v>
      </c>
      <c r="AV231" s="228">
        <v>2</v>
      </c>
      <c r="AW231" s="228">
        <v>2</v>
      </c>
      <c r="AX231" s="228">
        <v>2</v>
      </c>
      <c r="AY231" s="228">
        <v>2</v>
      </c>
      <c r="AZ231" s="228">
        <v>2</v>
      </c>
      <c r="BA231" s="228">
        <v>2</v>
      </c>
      <c r="BB231" s="229"/>
      <c r="BC231" s="184">
        <v>228</v>
      </c>
      <c r="BD231" s="183" t="s">
        <v>395</v>
      </c>
      <c r="BE231" s="117">
        <v>1</v>
      </c>
      <c r="BF231" s="117">
        <v>1</v>
      </c>
      <c r="BG231" s="117">
        <v>1</v>
      </c>
      <c r="BH231" s="117">
        <v>1</v>
      </c>
      <c r="BI231" s="117">
        <v>1</v>
      </c>
    </row>
    <row r="232" spans="8:61" x14ac:dyDescent="0.35">
      <c r="H232" s="33">
        <v>229</v>
      </c>
      <c r="I232" s="228">
        <v>1000</v>
      </c>
      <c r="J232" s="228">
        <v>1000</v>
      </c>
      <c r="K232" s="228">
        <v>1000</v>
      </c>
      <c r="L232" s="228">
        <v>1000</v>
      </c>
      <c r="M232" s="228">
        <v>1000</v>
      </c>
      <c r="N232" s="229"/>
      <c r="O232" s="33">
        <v>229</v>
      </c>
      <c r="P232" s="228">
        <v>2</v>
      </c>
      <c r="Q232" s="228">
        <v>2</v>
      </c>
      <c r="R232" s="228">
        <v>2</v>
      </c>
      <c r="S232" s="228">
        <v>2</v>
      </c>
      <c r="T232" s="228">
        <v>2</v>
      </c>
      <c r="U232" s="228">
        <v>2</v>
      </c>
      <c r="V232" s="229"/>
      <c r="W232" s="33">
        <v>229</v>
      </c>
      <c r="X232" s="228">
        <v>2</v>
      </c>
      <c r="Y232" s="228">
        <v>2</v>
      </c>
      <c r="Z232" s="228">
        <v>2</v>
      </c>
      <c r="AA232" s="228">
        <v>2</v>
      </c>
      <c r="AB232" s="228">
        <v>2</v>
      </c>
      <c r="AC232" s="228">
        <v>2</v>
      </c>
      <c r="AD232" s="229"/>
      <c r="AE232" s="33">
        <v>229</v>
      </c>
      <c r="AF232" s="228">
        <v>2</v>
      </c>
      <c r="AG232" s="228">
        <v>2</v>
      </c>
      <c r="AH232" s="228">
        <v>2</v>
      </c>
      <c r="AI232" s="228">
        <v>2</v>
      </c>
      <c r="AJ232" s="228">
        <v>2</v>
      </c>
      <c r="AK232" s="228">
        <v>2</v>
      </c>
      <c r="AL232" s="229"/>
      <c r="AM232" s="33">
        <v>229</v>
      </c>
      <c r="AN232" s="228">
        <v>2</v>
      </c>
      <c r="AO232" s="228">
        <v>2</v>
      </c>
      <c r="AP232" s="228">
        <v>2</v>
      </c>
      <c r="AQ232" s="228">
        <v>2</v>
      </c>
      <c r="AR232" s="228">
        <v>2</v>
      </c>
      <c r="AS232" s="228">
        <v>2</v>
      </c>
      <c r="AT232" s="229"/>
      <c r="AU232" s="33">
        <v>229</v>
      </c>
      <c r="AV232" s="228">
        <v>2</v>
      </c>
      <c r="AW232" s="228">
        <v>2</v>
      </c>
      <c r="AX232" s="228">
        <v>2</v>
      </c>
      <c r="AY232" s="228">
        <v>2</v>
      </c>
      <c r="AZ232" s="228">
        <v>2</v>
      </c>
      <c r="BA232" s="228">
        <v>2</v>
      </c>
      <c r="BB232" s="229"/>
      <c r="BC232" s="184">
        <v>229</v>
      </c>
      <c r="BD232" s="183" t="s">
        <v>395</v>
      </c>
      <c r="BE232" s="117">
        <v>1</v>
      </c>
      <c r="BF232" s="117">
        <v>1</v>
      </c>
      <c r="BG232" s="117">
        <v>1</v>
      </c>
      <c r="BH232" s="117">
        <v>1</v>
      </c>
      <c r="BI232" s="117">
        <v>1</v>
      </c>
    </row>
    <row r="233" spans="8:61" x14ac:dyDescent="0.35">
      <c r="H233" s="33">
        <v>230</v>
      </c>
      <c r="I233" s="228">
        <v>1000</v>
      </c>
      <c r="J233" s="228">
        <v>1000</v>
      </c>
      <c r="K233" s="228">
        <v>1000</v>
      </c>
      <c r="L233" s="228">
        <v>1000</v>
      </c>
      <c r="M233" s="228">
        <v>1000</v>
      </c>
      <c r="N233" s="229"/>
      <c r="O233" s="33">
        <v>230</v>
      </c>
      <c r="P233" s="228">
        <v>2</v>
      </c>
      <c r="Q233" s="228">
        <v>2</v>
      </c>
      <c r="R233" s="228">
        <v>2</v>
      </c>
      <c r="S233" s="228">
        <v>2</v>
      </c>
      <c r="T233" s="228">
        <v>2</v>
      </c>
      <c r="U233" s="228">
        <v>2</v>
      </c>
      <c r="V233" s="229"/>
      <c r="W233" s="33">
        <v>230</v>
      </c>
      <c r="X233" s="228">
        <v>2</v>
      </c>
      <c r="Y233" s="228">
        <v>2</v>
      </c>
      <c r="Z233" s="228">
        <v>2</v>
      </c>
      <c r="AA233" s="228">
        <v>2</v>
      </c>
      <c r="AB233" s="228">
        <v>2</v>
      </c>
      <c r="AC233" s="228">
        <v>2</v>
      </c>
      <c r="AD233" s="229"/>
      <c r="AE233" s="33">
        <v>230</v>
      </c>
      <c r="AF233" s="228">
        <v>2</v>
      </c>
      <c r="AG233" s="228">
        <v>2</v>
      </c>
      <c r="AH233" s="228">
        <v>2</v>
      </c>
      <c r="AI233" s="228">
        <v>2</v>
      </c>
      <c r="AJ233" s="228">
        <v>2</v>
      </c>
      <c r="AK233" s="228">
        <v>2</v>
      </c>
      <c r="AL233" s="229"/>
      <c r="AM233" s="33">
        <v>230</v>
      </c>
      <c r="AN233" s="228">
        <v>2</v>
      </c>
      <c r="AO233" s="228">
        <v>2</v>
      </c>
      <c r="AP233" s="228">
        <v>2</v>
      </c>
      <c r="AQ233" s="228">
        <v>2</v>
      </c>
      <c r="AR233" s="228">
        <v>2</v>
      </c>
      <c r="AS233" s="228">
        <v>2</v>
      </c>
      <c r="AT233" s="229"/>
      <c r="AU233" s="33">
        <v>230</v>
      </c>
      <c r="AV233" s="228">
        <v>2</v>
      </c>
      <c r="AW233" s="228">
        <v>2</v>
      </c>
      <c r="AX233" s="228">
        <v>2</v>
      </c>
      <c r="AY233" s="228">
        <v>2</v>
      </c>
      <c r="AZ233" s="228">
        <v>2</v>
      </c>
      <c r="BA233" s="228">
        <v>2</v>
      </c>
      <c r="BB233" s="229"/>
      <c r="BC233" s="184">
        <v>230</v>
      </c>
      <c r="BD233" s="183" t="s">
        <v>395</v>
      </c>
      <c r="BE233" s="117">
        <v>1</v>
      </c>
      <c r="BF233" s="117">
        <v>1</v>
      </c>
      <c r="BG233" s="117">
        <v>1</v>
      </c>
      <c r="BH233" s="117">
        <v>1</v>
      </c>
      <c r="BI233" s="117">
        <v>1</v>
      </c>
    </row>
    <row r="234" spans="8:61" x14ac:dyDescent="0.35">
      <c r="H234" s="33">
        <v>231</v>
      </c>
      <c r="I234" s="228">
        <v>1000</v>
      </c>
      <c r="J234" s="228">
        <v>1000</v>
      </c>
      <c r="K234" s="228">
        <v>1000</v>
      </c>
      <c r="L234" s="228">
        <v>1000</v>
      </c>
      <c r="M234" s="228">
        <v>1000</v>
      </c>
      <c r="N234" s="229"/>
      <c r="O234" s="33">
        <v>231</v>
      </c>
      <c r="P234" s="228">
        <v>2</v>
      </c>
      <c r="Q234" s="228">
        <v>2</v>
      </c>
      <c r="R234" s="228">
        <v>2</v>
      </c>
      <c r="S234" s="228">
        <v>2</v>
      </c>
      <c r="T234" s="228">
        <v>2</v>
      </c>
      <c r="U234" s="228">
        <v>2</v>
      </c>
      <c r="V234" s="229"/>
      <c r="W234" s="33">
        <v>231</v>
      </c>
      <c r="X234" s="228">
        <v>2</v>
      </c>
      <c r="Y234" s="228">
        <v>2</v>
      </c>
      <c r="Z234" s="228">
        <v>2</v>
      </c>
      <c r="AA234" s="228">
        <v>2</v>
      </c>
      <c r="AB234" s="228">
        <v>2</v>
      </c>
      <c r="AC234" s="228">
        <v>2</v>
      </c>
      <c r="AD234" s="229"/>
      <c r="AE234" s="33">
        <v>231</v>
      </c>
      <c r="AF234" s="228">
        <v>2</v>
      </c>
      <c r="AG234" s="228">
        <v>2</v>
      </c>
      <c r="AH234" s="228">
        <v>2</v>
      </c>
      <c r="AI234" s="228">
        <v>2</v>
      </c>
      <c r="AJ234" s="228">
        <v>2</v>
      </c>
      <c r="AK234" s="228">
        <v>2</v>
      </c>
      <c r="AL234" s="229"/>
      <c r="AM234" s="33">
        <v>231</v>
      </c>
      <c r="AN234" s="228">
        <v>2</v>
      </c>
      <c r="AO234" s="228">
        <v>2</v>
      </c>
      <c r="AP234" s="228">
        <v>2</v>
      </c>
      <c r="AQ234" s="228">
        <v>2</v>
      </c>
      <c r="AR234" s="228">
        <v>2</v>
      </c>
      <c r="AS234" s="228">
        <v>2</v>
      </c>
      <c r="AT234" s="229"/>
      <c r="AU234" s="33">
        <v>231</v>
      </c>
      <c r="AV234" s="228">
        <v>2</v>
      </c>
      <c r="AW234" s="228">
        <v>2</v>
      </c>
      <c r="AX234" s="228">
        <v>2</v>
      </c>
      <c r="AY234" s="228">
        <v>2</v>
      </c>
      <c r="AZ234" s="228">
        <v>2</v>
      </c>
      <c r="BA234" s="228">
        <v>2</v>
      </c>
      <c r="BB234" s="229"/>
      <c r="BC234" s="184">
        <v>231</v>
      </c>
      <c r="BD234" s="183" t="s">
        <v>395</v>
      </c>
      <c r="BE234" s="117">
        <v>1</v>
      </c>
      <c r="BF234" s="117">
        <v>1</v>
      </c>
      <c r="BG234" s="117">
        <v>1</v>
      </c>
      <c r="BH234" s="117">
        <v>1</v>
      </c>
      <c r="BI234" s="117">
        <v>1</v>
      </c>
    </row>
    <row r="235" spans="8:61" x14ac:dyDescent="0.35">
      <c r="H235" s="33">
        <v>232</v>
      </c>
      <c r="I235" s="228">
        <v>1000</v>
      </c>
      <c r="J235" s="228">
        <v>1000</v>
      </c>
      <c r="K235" s="228">
        <v>1000</v>
      </c>
      <c r="L235" s="228">
        <v>1000</v>
      </c>
      <c r="M235" s="228">
        <v>1000</v>
      </c>
      <c r="N235" s="229"/>
      <c r="O235" s="33">
        <v>232</v>
      </c>
      <c r="P235" s="228">
        <v>2</v>
      </c>
      <c r="Q235" s="228">
        <v>2</v>
      </c>
      <c r="R235" s="228">
        <v>2</v>
      </c>
      <c r="S235" s="228">
        <v>2</v>
      </c>
      <c r="T235" s="228">
        <v>2</v>
      </c>
      <c r="U235" s="228">
        <v>2</v>
      </c>
      <c r="V235" s="229"/>
      <c r="W235" s="33">
        <v>232</v>
      </c>
      <c r="X235" s="228">
        <v>2</v>
      </c>
      <c r="Y235" s="228">
        <v>2</v>
      </c>
      <c r="Z235" s="228">
        <v>2</v>
      </c>
      <c r="AA235" s="228">
        <v>2</v>
      </c>
      <c r="AB235" s="228">
        <v>2</v>
      </c>
      <c r="AC235" s="228">
        <v>2</v>
      </c>
      <c r="AD235" s="229"/>
      <c r="AE235" s="33">
        <v>232</v>
      </c>
      <c r="AF235" s="228">
        <v>2</v>
      </c>
      <c r="AG235" s="228">
        <v>2</v>
      </c>
      <c r="AH235" s="228">
        <v>2</v>
      </c>
      <c r="AI235" s="228">
        <v>2</v>
      </c>
      <c r="AJ235" s="228">
        <v>2</v>
      </c>
      <c r="AK235" s="228">
        <v>2</v>
      </c>
      <c r="AL235" s="229"/>
      <c r="AM235" s="33">
        <v>232</v>
      </c>
      <c r="AN235" s="228">
        <v>2</v>
      </c>
      <c r="AO235" s="228">
        <v>2</v>
      </c>
      <c r="AP235" s="228">
        <v>2</v>
      </c>
      <c r="AQ235" s="228">
        <v>2</v>
      </c>
      <c r="AR235" s="228">
        <v>2</v>
      </c>
      <c r="AS235" s="228">
        <v>2</v>
      </c>
      <c r="AT235" s="229"/>
      <c r="AU235" s="33">
        <v>232</v>
      </c>
      <c r="AV235" s="228">
        <v>2</v>
      </c>
      <c r="AW235" s="228">
        <v>2</v>
      </c>
      <c r="AX235" s="228">
        <v>2</v>
      </c>
      <c r="AY235" s="228">
        <v>2</v>
      </c>
      <c r="AZ235" s="228">
        <v>2</v>
      </c>
      <c r="BA235" s="228">
        <v>2</v>
      </c>
      <c r="BB235" s="229"/>
      <c r="BC235" s="184">
        <v>232</v>
      </c>
      <c r="BD235" s="183" t="s">
        <v>395</v>
      </c>
      <c r="BE235" s="117">
        <v>1</v>
      </c>
      <c r="BF235" s="117">
        <v>1</v>
      </c>
      <c r="BG235" s="117">
        <v>1</v>
      </c>
      <c r="BH235" s="117">
        <v>1</v>
      </c>
      <c r="BI235" s="117">
        <v>1</v>
      </c>
    </row>
    <row r="236" spans="8:61" x14ac:dyDescent="0.35">
      <c r="H236" s="33">
        <v>233</v>
      </c>
      <c r="I236" s="228">
        <v>1000</v>
      </c>
      <c r="J236" s="228">
        <v>1000</v>
      </c>
      <c r="K236" s="228">
        <v>1000</v>
      </c>
      <c r="L236" s="228">
        <v>1000</v>
      </c>
      <c r="M236" s="228">
        <v>1000</v>
      </c>
      <c r="N236" s="229"/>
      <c r="O236" s="33">
        <v>233</v>
      </c>
      <c r="P236" s="228">
        <v>2</v>
      </c>
      <c r="Q236" s="228">
        <v>2</v>
      </c>
      <c r="R236" s="228">
        <v>2</v>
      </c>
      <c r="S236" s="228">
        <v>2</v>
      </c>
      <c r="T236" s="228">
        <v>2</v>
      </c>
      <c r="U236" s="228">
        <v>2</v>
      </c>
      <c r="V236" s="229"/>
      <c r="W236" s="33">
        <v>233</v>
      </c>
      <c r="X236" s="228">
        <v>2</v>
      </c>
      <c r="Y236" s="228">
        <v>2</v>
      </c>
      <c r="Z236" s="228">
        <v>2</v>
      </c>
      <c r="AA236" s="228">
        <v>2</v>
      </c>
      <c r="AB236" s="228">
        <v>2</v>
      </c>
      <c r="AC236" s="228">
        <v>2</v>
      </c>
      <c r="AD236" s="229"/>
      <c r="AE236" s="33">
        <v>233</v>
      </c>
      <c r="AF236" s="228">
        <v>2</v>
      </c>
      <c r="AG236" s="228">
        <v>2</v>
      </c>
      <c r="AH236" s="228">
        <v>2</v>
      </c>
      <c r="AI236" s="228">
        <v>2</v>
      </c>
      <c r="AJ236" s="228">
        <v>2</v>
      </c>
      <c r="AK236" s="228">
        <v>2</v>
      </c>
      <c r="AL236" s="229"/>
      <c r="AM236" s="33">
        <v>233</v>
      </c>
      <c r="AN236" s="228">
        <v>2</v>
      </c>
      <c r="AO236" s="228">
        <v>2</v>
      </c>
      <c r="AP236" s="228">
        <v>2</v>
      </c>
      <c r="AQ236" s="228">
        <v>2</v>
      </c>
      <c r="AR236" s="228">
        <v>2</v>
      </c>
      <c r="AS236" s="228">
        <v>2</v>
      </c>
      <c r="AT236" s="229"/>
      <c r="AU236" s="33">
        <v>233</v>
      </c>
      <c r="AV236" s="228">
        <v>2</v>
      </c>
      <c r="AW236" s="228">
        <v>2</v>
      </c>
      <c r="AX236" s="228">
        <v>2</v>
      </c>
      <c r="AY236" s="228">
        <v>2</v>
      </c>
      <c r="AZ236" s="228">
        <v>2</v>
      </c>
      <c r="BA236" s="228">
        <v>2</v>
      </c>
      <c r="BB236" s="229"/>
      <c r="BC236" s="184">
        <v>233</v>
      </c>
      <c r="BD236" s="183" t="s">
        <v>395</v>
      </c>
      <c r="BE236" s="117">
        <v>1</v>
      </c>
      <c r="BF236" s="117">
        <v>1</v>
      </c>
      <c r="BG236" s="117">
        <v>1</v>
      </c>
      <c r="BH236" s="117">
        <v>1</v>
      </c>
      <c r="BI236" s="117">
        <v>1</v>
      </c>
    </row>
    <row r="237" spans="8:61" x14ac:dyDescent="0.35">
      <c r="H237" s="33">
        <v>234</v>
      </c>
      <c r="I237" s="228">
        <v>1000</v>
      </c>
      <c r="J237" s="228">
        <v>1000</v>
      </c>
      <c r="K237" s="228">
        <v>1000</v>
      </c>
      <c r="L237" s="228">
        <v>1000</v>
      </c>
      <c r="M237" s="228">
        <v>1000</v>
      </c>
      <c r="N237" s="229"/>
      <c r="O237" s="33">
        <v>234</v>
      </c>
      <c r="P237" s="228">
        <v>2</v>
      </c>
      <c r="Q237" s="228">
        <v>2</v>
      </c>
      <c r="R237" s="228">
        <v>2</v>
      </c>
      <c r="S237" s="228">
        <v>2</v>
      </c>
      <c r="T237" s="228">
        <v>2</v>
      </c>
      <c r="U237" s="228">
        <v>2</v>
      </c>
      <c r="V237" s="229"/>
      <c r="W237" s="33">
        <v>234</v>
      </c>
      <c r="X237" s="228">
        <v>2</v>
      </c>
      <c r="Y237" s="228">
        <v>2</v>
      </c>
      <c r="Z237" s="228">
        <v>2</v>
      </c>
      <c r="AA237" s="228">
        <v>2</v>
      </c>
      <c r="AB237" s="228">
        <v>2</v>
      </c>
      <c r="AC237" s="228">
        <v>2</v>
      </c>
      <c r="AD237" s="229"/>
      <c r="AE237" s="33">
        <v>234</v>
      </c>
      <c r="AF237" s="228">
        <v>2</v>
      </c>
      <c r="AG237" s="228">
        <v>2</v>
      </c>
      <c r="AH237" s="228">
        <v>2</v>
      </c>
      <c r="AI237" s="228">
        <v>2</v>
      </c>
      <c r="AJ237" s="228">
        <v>2</v>
      </c>
      <c r="AK237" s="228">
        <v>2</v>
      </c>
      <c r="AL237" s="229"/>
      <c r="AM237" s="33">
        <v>234</v>
      </c>
      <c r="AN237" s="228">
        <v>2</v>
      </c>
      <c r="AO237" s="228">
        <v>2</v>
      </c>
      <c r="AP237" s="228">
        <v>2</v>
      </c>
      <c r="AQ237" s="228">
        <v>2</v>
      </c>
      <c r="AR237" s="228">
        <v>2</v>
      </c>
      <c r="AS237" s="228">
        <v>2</v>
      </c>
      <c r="AT237" s="229"/>
      <c r="AU237" s="33">
        <v>234</v>
      </c>
      <c r="AV237" s="228">
        <v>2</v>
      </c>
      <c r="AW237" s="228">
        <v>2</v>
      </c>
      <c r="AX237" s="228">
        <v>2</v>
      </c>
      <c r="AY237" s="228">
        <v>2</v>
      </c>
      <c r="AZ237" s="228">
        <v>2</v>
      </c>
      <c r="BA237" s="228">
        <v>2</v>
      </c>
      <c r="BB237" s="229"/>
      <c r="BC237" s="184">
        <v>234</v>
      </c>
      <c r="BD237" s="183" t="s">
        <v>395</v>
      </c>
      <c r="BE237" s="117">
        <v>1</v>
      </c>
      <c r="BF237" s="117">
        <v>1</v>
      </c>
      <c r="BG237" s="117">
        <v>1</v>
      </c>
      <c r="BH237" s="117">
        <v>1</v>
      </c>
      <c r="BI237" s="117">
        <v>1</v>
      </c>
    </row>
    <row r="238" spans="8:61" x14ac:dyDescent="0.35">
      <c r="H238" s="33">
        <v>235</v>
      </c>
      <c r="I238" s="228">
        <v>1000</v>
      </c>
      <c r="J238" s="228">
        <v>1000</v>
      </c>
      <c r="K238" s="228">
        <v>1000</v>
      </c>
      <c r="L238" s="228">
        <v>1000</v>
      </c>
      <c r="M238" s="228">
        <v>1000</v>
      </c>
      <c r="N238" s="229"/>
      <c r="O238" s="33">
        <v>235</v>
      </c>
      <c r="P238" s="228">
        <v>2</v>
      </c>
      <c r="Q238" s="228">
        <v>2</v>
      </c>
      <c r="R238" s="228">
        <v>2</v>
      </c>
      <c r="S238" s="228">
        <v>2</v>
      </c>
      <c r="T238" s="228">
        <v>2</v>
      </c>
      <c r="U238" s="228">
        <v>2</v>
      </c>
      <c r="V238" s="229"/>
      <c r="W238" s="33">
        <v>235</v>
      </c>
      <c r="X238" s="228">
        <v>2</v>
      </c>
      <c r="Y238" s="228">
        <v>2</v>
      </c>
      <c r="Z238" s="228">
        <v>2</v>
      </c>
      <c r="AA238" s="228">
        <v>2</v>
      </c>
      <c r="AB238" s="228">
        <v>2</v>
      </c>
      <c r="AC238" s="228">
        <v>2</v>
      </c>
      <c r="AD238" s="229"/>
      <c r="AE238" s="33">
        <v>235</v>
      </c>
      <c r="AF238" s="228">
        <v>2</v>
      </c>
      <c r="AG238" s="228">
        <v>2</v>
      </c>
      <c r="AH238" s="228">
        <v>2</v>
      </c>
      <c r="AI238" s="228">
        <v>2</v>
      </c>
      <c r="AJ238" s="228">
        <v>2</v>
      </c>
      <c r="AK238" s="228">
        <v>2</v>
      </c>
      <c r="AL238" s="229"/>
      <c r="AM238" s="33">
        <v>235</v>
      </c>
      <c r="AN238" s="228">
        <v>2</v>
      </c>
      <c r="AO238" s="228">
        <v>2</v>
      </c>
      <c r="AP238" s="228">
        <v>2</v>
      </c>
      <c r="AQ238" s="228">
        <v>2</v>
      </c>
      <c r="AR238" s="228">
        <v>2</v>
      </c>
      <c r="AS238" s="228">
        <v>2</v>
      </c>
      <c r="AT238" s="229"/>
      <c r="AU238" s="33">
        <v>235</v>
      </c>
      <c r="AV238" s="228">
        <v>2</v>
      </c>
      <c r="AW238" s="228">
        <v>2</v>
      </c>
      <c r="AX238" s="228">
        <v>2</v>
      </c>
      <c r="AY238" s="228">
        <v>2</v>
      </c>
      <c r="AZ238" s="228">
        <v>2</v>
      </c>
      <c r="BA238" s="228">
        <v>2</v>
      </c>
      <c r="BB238" s="229"/>
      <c r="BC238" s="184">
        <v>235</v>
      </c>
      <c r="BD238" s="183" t="s">
        <v>395</v>
      </c>
      <c r="BE238" s="117">
        <v>1</v>
      </c>
      <c r="BF238" s="117">
        <v>1</v>
      </c>
      <c r="BG238" s="117">
        <v>1</v>
      </c>
      <c r="BH238" s="117">
        <v>1</v>
      </c>
      <c r="BI238" s="117">
        <v>1</v>
      </c>
    </row>
    <row r="239" spans="8:61" x14ac:dyDescent="0.35">
      <c r="H239" s="33">
        <v>236</v>
      </c>
      <c r="I239" s="228">
        <v>1000</v>
      </c>
      <c r="J239" s="228">
        <v>1000</v>
      </c>
      <c r="K239" s="228">
        <v>1000</v>
      </c>
      <c r="L239" s="228">
        <v>1000</v>
      </c>
      <c r="M239" s="228">
        <v>1000</v>
      </c>
      <c r="N239" s="229"/>
      <c r="O239" s="33">
        <v>236</v>
      </c>
      <c r="P239" s="228">
        <v>2</v>
      </c>
      <c r="Q239" s="228">
        <v>2</v>
      </c>
      <c r="R239" s="228">
        <v>2</v>
      </c>
      <c r="S239" s="228">
        <v>2</v>
      </c>
      <c r="T239" s="228">
        <v>2</v>
      </c>
      <c r="U239" s="228">
        <v>2</v>
      </c>
      <c r="V239" s="229"/>
      <c r="W239" s="33">
        <v>236</v>
      </c>
      <c r="X239" s="228">
        <v>2</v>
      </c>
      <c r="Y239" s="228">
        <v>2</v>
      </c>
      <c r="Z239" s="228">
        <v>2</v>
      </c>
      <c r="AA239" s="228">
        <v>2</v>
      </c>
      <c r="AB239" s="228">
        <v>2</v>
      </c>
      <c r="AC239" s="228">
        <v>2</v>
      </c>
      <c r="AD239" s="229"/>
      <c r="AE239" s="33">
        <v>236</v>
      </c>
      <c r="AF239" s="228">
        <v>2</v>
      </c>
      <c r="AG239" s="228">
        <v>2</v>
      </c>
      <c r="AH239" s="228">
        <v>2</v>
      </c>
      <c r="AI239" s="228">
        <v>2</v>
      </c>
      <c r="AJ239" s="228">
        <v>2</v>
      </c>
      <c r="AK239" s="228">
        <v>2</v>
      </c>
      <c r="AL239" s="229"/>
      <c r="AM239" s="33">
        <v>236</v>
      </c>
      <c r="AN239" s="228">
        <v>2</v>
      </c>
      <c r="AO239" s="228">
        <v>2</v>
      </c>
      <c r="AP239" s="228">
        <v>2</v>
      </c>
      <c r="AQ239" s="228">
        <v>2</v>
      </c>
      <c r="AR239" s="228">
        <v>2</v>
      </c>
      <c r="AS239" s="228">
        <v>2</v>
      </c>
      <c r="AT239" s="229"/>
      <c r="AU239" s="33">
        <v>236</v>
      </c>
      <c r="AV239" s="228">
        <v>2</v>
      </c>
      <c r="AW239" s="228">
        <v>2</v>
      </c>
      <c r="AX239" s="228">
        <v>2</v>
      </c>
      <c r="AY239" s="228">
        <v>2</v>
      </c>
      <c r="AZ239" s="228">
        <v>2</v>
      </c>
      <c r="BA239" s="228">
        <v>2</v>
      </c>
      <c r="BB239" s="229"/>
      <c r="BC239" s="184">
        <v>236</v>
      </c>
      <c r="BD239" s="183" t="s">
        <v>395</v>
      </c>
      <c r="BE239" s="117">
        <v>1</v>
      </c>
      <c r="BF239" s="117">
        <v>1</v>
      </c>
      <c r="BG239" s="117">
        <v>1</v>
      </c>
      <c r="BH239" s="117">
        <v>1</v>
      </c>
      <c r="BI239" s="117">
        <v>1</v>
      </c>
    </row>
    <row r="240" spans="8:61" x14ac:dyDescent="0.35">
      <c r="H240" s="33">
        <v>237</v>
      </c>
      <c r="I240" s="228">
        <v>1000</v>
      </c>
      <c r="J240" s="228">
        <v>1000</v>
      </c>
      <c r="K240" s="228">
        <v>1000</v>
      </c>
      <c r="L240" s="228">
        <v>1000</v>
      </c>
      <c r="M240" s="228">
        <v>1000</v>
      </c>
      <c r="N240" s="229"/>
      <c r="O240" s="33">
        <v>237</v>
      </c>
      <c r="P240" s="228">
        <v>2</v>
      </c>
      <c r="Q240" s="228">
        <v>2</v>
      </c>
      <c r="R240" s="228">
        <v>2</v>
      </c>
      <c r="S240" s="228">
        <v>2</v>
      </c>
      <c r="T240" s="228">
        <v>2</v>
      </c>
      <c r="U240" s="228">
        <v>2</v>
      </c>
      <c r="V240" s="229"/>
      <c r="W240" s="33">
        <v>237</v>
      </c>
      <c r="X240" s="228">
        <v>2</v>
      </c>
      <c r="Y240" s="228">
        <v>2</v>
      </c>
      <c r="Z240" s="228">
        <v>2</v>
      </c>
      <c r="AA240" s="228">
        <v>2</v>
      </c>
      <c r="AB240" s="228">
        <v>2</v>
      </c>
      <c r="AC240" s="228">
        <v>2</v>
      </c>
      <c r="AD240" s="229"/>
      <c r="AE240" s="33">
        <v>237</v>
      </c>
      <c r="AF240" s="228">
        <v>2</v>
      </c>
      <c r="AG240" s="228">
        <v>2</v>
      </c>
      <c r="AH240" s="228">
        <v>2</v>
      </c>
      <c r="AI240" s="228">
        <v>2</v>
      </c>
      <c r="AJ240" s="228">
        <v>2</v>
      </c>
      <c r="AK240" s="228">
        <v>2</v>
      </c>
      <c r="AL240" s="229"/>
      <c r="AM240" s="33">
        <v>237</v>
      </c>
      <c r="AN240" s="228">
        <v>2</v>
      </c>
      <c r="AO240" s="228">
        <v>2</v>
      </c>
      <c r="AP240" s="228">
        <v>2</v>
      </c>
      <c r="AQ240" s="228">
        <v>2</v>
      </c>
      <c r="AR240" s="228">
        <v>2</v>
      </c>
      <c r="AS240" s="228">
        <v>2</v>
      </c>
      <c r="AT240" s="229"/>
      <c r="AU240" s="33">
        <v>237</v>
      </c>
      <c r="AV240" s="228">
        <v>2</v>
      </c>
      <c r="AW240" s="228">
        <v>2</v>
      </c>
      <c r="AX240" s="228">
        <v>2</v>
      </c>
      <c r="AY240" s="228">
        <v>2</v>
      </c>
      <c r="AZ240" s="228">
        <v>2</v>
      </c>
      <c r="BA240" s="228">
        <v>2</v>
      </c>
      <c r="BB240" s="229"/>
      <c r="BC240" s="184">
        <v>237</v>
      </c>
      <c r="BD240" s="183" t="s">
        <v>395</v>
      </c>
      <c r="BE240" s="117">
        <v>1</v>
      </c>
      <c r="BF240" s="117">
        <v>1</v>
      </c>
      <c r="BG240" s="117">
        <v>1</v>
      </c>
      <c r="BH240" s="117">
        <v>1</v>
      </c>
      <c r="BI240" s="117">
        <v>1</v>
      </c>
    </row>
    <row r="241" spans="8:61" x14ac:dyDescent="0.35">
      <c r="H241" s="33">
        <v>238</v>
      </c>
      <c r="I241" s="228">
        <v>1000</v>
      </c>
      <c r="J241" s="228">
        <v>1000</v>
      </c>
      <c r="K241" s="228">
        <v>1000</v>
      </c>
      <c r="L241" s="228">
        <v>1000</v>
      </c>
      <c r="M241" s="228">
        <v>1000</v>
      </c>
      <c r="N241" s="229"/>
      <c r="O241" s="33">
        <v>238</v>
      </c>
      <c r="P241" s="228">
        <v>2</v>
      </c>
      <c r="Q241" s="228">
        <v>2</v>
      </c>
      <c r="R241" s="228">
        <v>2</v>
      </c>
      <c r="S241" s="228">
        <v>2</v>
      </c>
      <c r="T241" s="228">
        <v>2</v>
      </c>
      <c r="U241" s="228">
        <v>2</v>
      </c>
      <c r="V241" s="229"/>
      <c r="W241" s="33">
        <v>238</v>
      </c>
      <c r="X241" s="228">
        <v>2</v>
      </c>
      <c r="Y241" s="228">
        <v>2</v>
      </c>
      <c r="Z241" s="228">
        <v>2</v>
      </c>
      <c r="AA241" s="228">
        <v>2</v>
      </c>
      <c r="AB241" s="228">
        <v>2</v>
      </c>
      <c r="AC241" s="228">
        <v>2</v>
      </c>
      <c r="AD241" s="229"/>
      <c r="AE241" s="33">
        <v>238</v>
      </c>
      <c r="AF241" s="228">
        <v>2</v>
      </c>
      <c r="AG241" s="228">
        <v>2</v>
      </c>
      <c r="AH241" s="228">
        <v>2</v>
      </c>
      <c r="AI241" s="228">
        <v>2</v>
      </c>
      <c r="AJ241" s="228">
        <v>2</v>
      </c>
      <c r="AK241" s="228">
        <v>2</v>
      </c>
      <c r="AL241" s="229"/>
      <c r="AM241" s="33">
        <v>238</v>
      </c>
      <c r="AN241" s="228">
        <v>2</v>
      </c>
      <c r="AO241" s="228">
        <v>2</v>
      </c>
      <c r="AP241" s="228">
        <v>2</v>
      </c>
      <c r="AQ241" s="228">
        <v>2</v>
      </c>
      <c r="AR241" s="228">
        <v>2</v>
      </c>
      <c r="AS241" s="228">
        <v>2</v>
      </c>
      <c r="AT241" s="229"/>
      <c r="AU241" s="33">
        <v>238</v>
      </c>
      <c r="AV241" s="228">
        <v>2</v>
      </c>
      <c r="AW241" s="228">
        <v>2</v>
      </c>
      <c r="AX241" s="228">
        <v>2</v>
      </c>
      <c r="AY241" s="228">
        <v>2</v>
      </c>
      <c r="AZ241" s="228">
        <v>2</v>
      </c>
      <c r="BA241" s="228">
        <v>2</v>
      </c>
      <c r="BB241" s="229"/>
      <c r="BC241" s="184">
        <v>238</v>
      </c>
      <c r="BD241" s="183" t="s">
        <v>395</v>
      </c>
      <c r="BE241" s="117">
        <v>1</v>
      </c>
      <c r="BF241" s="117">
        <v>1</v>
      </c>
      <c r="BG241" s="117">
        <v>1</v>
      </c>
      <c r="BH241" s="117">
        <v>1</v>
      </c>
      <c r="BI241" s="117">
        <v>1</v>
      </c>
    </row>
    <row r="242" spans="8:61" x14ac:dyDescent="0.35">
      <c r="H242" s="33">
        <v>239</v>
      </c>
      <c r="I242" s="228">
        <v>1000</v>
      </c>
      <c r="J242" s="228">
        <v>1000</v>
      </c>
      <c r="K242" s="228">
        <v>1000</v>
      </c>
      <c r="L242" s="228">
        <v>1000</v>
      </c>
      <c r="M242" s="228">
        <v>1000</v>
      </c>
      <c r="N242" s="229"/>
      <c r="O242" s="33">
        <v>239</v>
      </c>
      <c r="P242" s="228">
        <v>2</v>
      </c>
      <c r="Q242" s="228">
        <v>2</v>
      </c>
      <c r="R242" s="228">
        <v>2</v>
      </c>
      <c r="S242" s="228">
        <v>2</v>
      </c>
      <c r="T242" s="228">
        <v>2</v>
      </c>
      <c r="U242" s="228">
        <v>2</v>
      </c>
      <c r="V242" s="229"/>
      <c r="W242" s="33">
        <v>239</v>
      </c>
      <c r="X242" s="228">
        <v>2</v>
      </c>
      <c r="Y242" s="228">
        <v>2</v>
      </c>
      <c r="Z242" s="228">
        <v>2</v>
      </c>
      <c r="AA242" s="228">
        <v>2</v>
      </c>
      <c r="AB242" s="228">
        <v>2</v>
      </c>
      <c r="AC242" s="228">
        <v>2</v>
      </c>
      <c r="AD242" s="229"/>
      <c r="AE242" s="33">
        <v>239</v>
      </c>
      <c r="AF242" s="228">
        <v>2</v>
      </c>
      <c r="AG242" s="228">
        <v>2</v>
      </c>
      <c r="AH242" s="228">
        <v>2</v>
      </c>
      <c r="AI242" s="228">
        <v>2</v>
      </c>
      <c r="AJ242" s="228">
        <v>2</v>
      </c>
      <c r="AK242" s="228">
        <v>2</v>
      </c>
      <c r="AL242" s="229"/>
      <c r="AM242" s="33">
        <v>239</v>
      </c>
      <c r="AN242" s="228">
        <v>2</v>
      </c>
      <c r="AO242" s="228">
        <v>2</v>
      </c>
      <c r="AP242" s="228">
        <v>2</v>
      </c>
      <c r="AQ242" s="228">
        <v>2</v>
      </c>
      <c r="AR242" s="228">
        <v>2</v>
      </c>
      <c r="AS242" s="228">
        <v>2</v>
      </c>
      <c r="AT242" s="229"/>
      <c r="AU242" s="33">
        <v>239</v>
      </c>
      <c r="AV242" s="228">
        <v>2</v>
      </c>
      <c r="AW242" s="228">
        <v>2</v>
      </c>
      <c r="AX242" s="228">
        <v>2</v>
      </c>
      <c r="AY242" s="228">
        <v>2</v>
      </c>
      <c r="AZ242" s="228">
        <v>2</v>
      </c>
      <c r="BA242" s="228">
        <v>2</v>
      </c>
      <c r="BB242" s="229"/>
      <c r="BC242" s="184">
        <v>239</v>
      </c>
      <c r="BD242" s="183" t="s">
        <v>395</v>
      </c>
      <c r="BE242" s="117">
        <v>1</v>
      </c>
      <c r="BF242" s="117">
        <v>1</v>
      </c>
      <c r="BG242" s="117">
        <v>1</v>
      </c>
      <c r="BH242" s="117">
        <v>1</v>
      </c>
      <c r="BI242" s="117">
        <v>1</v>
      </c>
    </row>
    <row r="243" spans="8:61" x14ac:dyDescent="0.35">
      <c r="H243" s="33">
        <v>240</v>
      </c>
      <c r="I243" s="228">
        <v>1000</v>
      </c>
      <c r="J243" s="228">
        <v>1000</v>
      </c>
      <c r="K243" s="228">
        <v>1000</v>
      </c>
      <c r="L243" s="228">
        <v>1000</v>
      </c>
      <c r="M243" s="228">
        <v>1000</v>
      </c>
      <c r="N243" s="229"/>
      <c r="O243" s="33">
        <v>240</v>
      </c>
      <c r="P243" s="228">
        <v>2</v>
      </c>
      <c r="Q243" s="228">
        <v>2</v>
      </c>
      <c r="R243" s="228">
        <v>2</v>
      </c>
      <c r="S243" s="228">
        <v>2</v>
      </c>
      <c r="T243" s="228">
        <v>2</v>
      </c>
      <c r="U243" s="228">
        <v>2</v>
      </c>
      <c r="V243" s="229"/>
      <c r="W243" s="33">
        <v>240</v>
      </c>
      <c r="X243" s="228">
        <v>2</v>
      </c>
      <c r="Y243" s="228">
        <v>2</v>
      </c>
      <c r="Z243" s="228">
        <v>2</v>
      </c>
      <c r="AA243" s="228">
        <v>2</v>
      </c>
      <c r="AB243" s="228">
        <v>2</v>
      </c>
      <c r="AC243" s="228">
        <v>2</v>
      </c>
      <c r="AD243" s="229"/>
      <c r="AE243" s="33">
        <v>240</v>
      </c>
      <c r="AF243" s="228">
        <v>2</v>
      </c>
      <c r="AG243" s="228">
        <v>2</v>
      </c>
      <c r="AH243" s="228">
        <v>2</v>
      </c>
      <c r="AI243" s="228">
        <v>2</v>
      </c>
      <c r="AJ243" s="228">
        <v>2</v>
      </c>
      <c r="AK243" s="228">
        <v>2</v>
      </c>
      <c r="AL243" s="229"/>
      <c r="AM243" s="33">
        <v>240</v>
      </c>
      <c r="AN243" s="228">
        <v>2</v>
      </c>
      <c r="AO243" s="228">
        <v>2</v>
      </c>
      <c r="AP243" s="228">
        <v>2</v>
      </c>
      <c r="AQ243" s="228">
        <v>2</v>
      </c>
      <c r="AR243" s="228">
        <v>2</v>
      </c>
      <c r="AS243" s="228">
        <v>2</v>
      </c>
      <c r="AT243" s="229"/>
      <c r="AU243" s="33">
        <v>240</v>
      </c>
      <c r="AV243" s="228">
        <v>2</v>
      </c>
      <c r="AW243" s="228">
        <v>2</v>
      </c>
      <c r="AX243" s="228">
        <v>2</v>
      </c>
      <c r="AY243" s="228">
        <v>2</v>
      </c>
      <c r="AZ243" s="228">
        <v>2</v>
      </c>
      <c r="BA243" s="228">
        <v>2</v>
      </c>
      <c r="BB243" s="229"/>
      <c r="BC243" s="184">
        <v>240</v>
      </c>
      <c r="BD243" s="183" t="s">
        <v>395</v>
      </c>
      <c r="BE243" s="117">
        <v>1</v>
      </c>
      <c r="BF243" s="117">
        <v>1</v>
      </c>
      <c r="BG243" s="117">
        <v>1</v>
      </c>
      <c r="BH243" s="117">
        <v>1</v>
      </c>
      <c r="BI243" s="117">
        <v>1</v>
      </c>
    </row>
    <row r="244" spans="8:61" x14ac:dyDescent="0.35">
      <c r="H244" s="33">
        <v>241</v>
      </c>
      <c r="I244" s="228">
        <v>1000</v>
      </c>
      <c r="J244" s="228">
        <v>1000</v>
      </c>
      <c r="K244" s="228">
        <v>1000</v>
      </c>
      <c r="L244" s="228">
        <v>1000</v>
      </c>
      <c r="M244" s="228">
        <v>1000</v>
      </c>
      <c r="N244" s="229"/>
      <c r="O244" s="33">
        <v>241</v>
      </c>
      <c r="P244" s="228">
        <v>2</v>
      </c>
      <c r="Q244" s="228">
        <v>2</v>
      </c>
      <c r="R244" s="228">
        <v>2</v>
      </c>
      <c r="S244" s="228">
        <v>2</v>
      </c>
      <c r="T244" s="228">
        <v>2</v>
      </c>
      <c r="U244" s="228">
        <v>2</v>
      </c>
      <c r="V244" s="229"/>
      <c r="W244" s="33">
        <v>241</v>
      </c>
      <c r="X244" s="228">
        <v>2</v>
      </c>
      <c r="Y244" s="228">
        <v>2</v>
      </c>
      <c r="Z244" s="228">
        <v>2</v>
      </c>
      <c r="AA244" s="228">
        <v>2</v>
      </c>
      <c r="AB244" s="228">
        <v>2</v>
      </c>
      <c r="AC244" s="228">
        <v>2</v>
      </c>
      <c r="AD244" s="229"/>
      <c r="AE244" s="33">
        <v>241</v>
      </c>
      <c r="AF244" s="228">
        <v>2</v>
      </c>
      <c r="AG244" s="228">
        <v>2</v>
      </c>
      <c r="AH244" s="228">
        <v>2</v>
      </c>
      <c r="AI244" s="228">
        <v>2</v>
      </c>
      <c r="AJ244" s="228">
        <v>2</v>
      </c>
      <c r="AK244" s="228">
        <v>2</v>
      </c>
      <c r="AL244" s="229"/>
      <c r="AM244" s="33">
        <v>241</v>
      </c>
      <c r="AN244" s="228">
        <v>2</v>
      </c>
      <c r="AO244" s="228">
        <v>2</v>
      </c>
      <c r="AP244" s="228">
        <v>2</v>
      </c>
      <c r="AQ244" s="228">
        <v>2</v>
      </c>
      <c r="AR244" s="228">
        <v>2</v>
      </c>
      <c r="AS244" s="228">
        <v>2</v>
      </c>
      <c r="AT244" s="229"/>
      <c r="AU244" s="33">
        <v>241</v>
      </c>
      <c r="AV244" s="228">
        <v>2</v>
      </c>
      <c r="AW244" s="228">
        <v>2</v>
      </c>
      <c r="AX244" s="228">
        <v>2</v>
      </c>
      <c r="AY244" s="228">
        <v>2</v>
      </c>
      <c r="AZ244" s="228">
        <v>2</v>
      </c>
      <c r="BA244" s="228">
        <v>2</v>
      </c>
      <c r="BB244" s="229"/>
      <c r="BC244" s="184">
        <v>241</v>
      </c>
      <c r="BD244" s="183" t="s">
        <v>395</v>
      </c>
      <c r="BE244" s="117">
        <v>1</v>
      </c>
      <c r="BF244" s="117">
        <v>1</v>
      </c>
      <c r="BG244" s="117">
        <v>1</v>
      </c>
      <c r="BH244" s="117">
        <v>1</v>
      </c>
      <c r="BI244" s="117">
        <v>1</v>
      </c>
    </row>
    <row r="245" spans="8:61" x14ac:dyDescent="0.35">
      <c r="H245" s="33">
        <v>242</v>
      </c>
      <c r="I245" s="228">
        <v>1000</v>
      </c>
      <c r="J245" s="228">
        <v>1000</v>
      </c>
      <c r="K245" s="228">
        <v>1000</v>
      </c>
      <c r="L245" s="228">
        <v>1000</v>
      </c>
      <c r="M245" s="228">
        <v>1000</v>
      </c>
      <c r="N245" s="229"/>
      <c r="O245" s="33">
        <v>242</v>
      </c>
      <c r="P245" s="228">
        <v>2</v>
      </c>
      <c r="Q245" s="228">
        <v>2</v>
      </c>
      <c r="R245" s="228">
        <v>2</v>
      </c>
      <c r="S245" s="228">
        <v>2</v>
      </c>
      <c r="T245" s="228">
        <v>2</v>
      </c>
      <c r="U245" s="228">
        <v>2</v>
      </c>
      <c r="V245" s="229"/>
      <c r="W245" s="33">
        <v>242</v>
      </c>
      <c r="X245" s="228">
        <v>2</v>
      </c>
      <c r="Y245" s="228">
        <v>2</v>
      </c>
      <c r="Z245" s="228">
        <v>2</v>
      </c>
      <c r="AA245" s="228">
        <v>2</v>
      </c>
      <c r="AB245" s="228">
        <v>2</v>
      </c>
      <c r="AC245" s="228">
        <v>2</v>
      </c>
      <c r="AD245" s="229"/>
      <c r="AE245" s="33">
        <v>242</v>
      </c>
      <c r="AF245" s="228">
        <v>2</v>
      </c>
      <c r="AG245" s="228">
        <v>2</v>
      </c>
      <c r="AH245" s="228">
        <v>2</v>
      </c>
      <c r="AI245" s="228">
        <v>2</v>
      </c>
      <c r="AJ245" s="228">
        <v>2</v>
      </c>
      <c r="AK245" s="228">
        <v>2</v>
      </c>
      <c r="AL245" s="229"/>
      <c r="AM245" s="33">
        <v>242</v>
      </c>
      <c r="AN245" s="228">
        <v>2</v>
      </c>
      <c r="AO245" s="228">
        <v>2</v>
      </c>
      <c r="AP245" s="228">
        <v>2</v>
      </c>
      <c r="AQ245" s="228">
        <v>2</v>
      </c>
      <c r="AR245" s="228">
        <v>2</v>
      </c>
      <c r="AS245" s="228">
        <v>2</v>
      </c>
      <c r="AT245" s="229"/>
      <c r="AU245" s="33">
        <v>242</v>
      </c>
      <c r="AV245" s="228">
        <v>2</v>
      </c>
      <c r="AW245" s="228">
        <v>2</v>
      </c>
      <c r="AX245" s="228">
        <v>2</v>
      </c>
      <c r="AY245" s="228">
        <v>2</v>
      </c>
      <c r="AZ245" s="228">
        <v>2</v>
      </c>
      <c r="BA245" s="228">
        <v>2</v>
      </c>
      <c r="BB245" s="229"/>
      <c r="BC245" s="184">
        <v>242</v>
      </c>
      <c r="BD245" s="183" t="s">
        <v>395</v>
      </c>
      <c r="BE245" s="117">
        <v>1</v>
      </c>
      <c r="BF245" s="117">
        <v>1</v>
      </c>
      <c r="BG245" s="117">
        <v>1</v>
      </c>
      <c r="BH245" s="117">
        <v>1</v>
      </c>
      <c r="BI245" s="117">
        <v>1</v>
      </c>
    </row>
    <row r="246" spans="8:61" x14ac:dyDescent="0.35">
      <c r="H246" s="33">
        <v>243</v>
      </c>
      <c r="I246" s="228">
        <v>1000</v>
      </c>
      <c r="J246" s="228">
        <v>1000</v>
      </c>
      <c r="K246" s="228">
        <v>1000</v>
      </c>
      <c r="L246" s="228">
        <v>1000</v>
      </c>
      <c r="M246" s="228">
        <v>1000</v>
      </c>
      <c r="N246" s="229"/>
      <c r="O246" s="33">
        <v>243</v>
      </c>
      <c r="P246" s="228">
        <v>2</v>
      </c>
      <c r="Q246" s="228">
        <v>2</v>
      </c>
      <c r="R246" s="228">
        <v>2</v>
      </c>
      <c r="S246" s="228">
        <v>2</v>
      </c>
      <c r="T246" s="228">
        <v>2</v>
      </c>
      <c r="U246" s="228">
        <v>2</v>
      </c>
      <c r="V246" s="229"/>
      <c r="W246" s="33">
        <v>243</v>
      </c>
      <c r="X246" s="228">
        <v>2</v>
      </c>
      <c r="Y246" s="228">
        <v>2</v>
      </c>
      <c r="Z246" s="228">
        <v>2</v>
      </c>
      <c r="AA246" s="228">
        <v>2</v>
      </c>
      <c r="AB246" s="228">
        <v>2</v>
      </c>
      <c r="AC246" s="228">
        <v>2</v>
      </c>
      <c r="AD246" s="229"/>
      <c r="AE246" s="33">
        <v>243</v>
      </c>
      <c r="AF246" s="228">
        <v>2</v>
      </c>
      <c r="AG246" s="228">
        <v>2</v>
      </c>
      <c r="AH246" s="228">
        <v>2</v>
      </c>
      <c r="AI246" s="228">
        <v>2</v>
      </c>
      <c r="AJ246" s="228">
        <v>2</v>
      </c>
      <c r="AK246" s="228">
        <v>2</v>
      </c>
      <c r="AL246" s="229"/>
      <c r="AM246" s="33">
        <v>243</v>
      </c>
      <c r="AN246" s="228">
        <v>2</v>
      </c>
      <c r="AO246" s="228">
        <v>2</v>
      </c>
      <c r="AP246" s="228">
        <v>2</v>
      </c>
      <c r="AQ246" s="228">
        <v>2</v>
      </c>
      <c r="AR246" s="228">
        <v>2</v>
      </c>
      <c r="AS246" s="228">
        <v>2</v>
      </c>
      <c r="AT246" s="229"/>
      <c r="AU246" s="33">
        <v>243</v>
      </c>
      <c r="AV246" s="228">
        <v>2</v>
      </c>
      <c r="AW246" s="228">
        <v>2</v>
      </c>
      <c r="AX246" s="228">
        <v>2</v>
      </c>
      <c r="AY246" s="228">
        <v>2</v>
      </c>
      <c r="AZ246" s="228">
        <v>2</v>
      </c>
      <c r="BA246" s="228">
        <v>2</v>
      </c>
      <c r="BB246" s="229"/>
      <c r="BC246" s="184">
        <v>243</v>
      </c>
      <c r="BD246" s="183" t="s">
        <v>395</v>
      </c>
      <c r="BE246" s="117">
        <v>1</v>
      </c>
      <c r="BF246" s="117">
        <v>1</v>
      </c>
      <c r="BG246" s="117">
        <v>1</v>
      </c>
      <c r="BH246" s="117">
        <v>1</v>
      </c>
      <c r="BI246" s="117">
        <v>1</v>
      </c>
    </row>
    <row r="247" spans="8:61" x14ac:dyDescent="0.35">
      <c r="H247" s="33">
        <v>244</v>
      </c>
      <c r="I247" s="228">
        <v>1000</v>
      </c>
      <c r="J247" s="228">
        <v>1000</v>
      </c>
      <c r="K247" s="228">
        <v>1000</v>
      </c>
      <c r="L247" s="228">
        <v>1000</v>
      </c>
      <c r="M247" s="228">
        <v>1000</v>
      </c>
      <c r="N247" s="229"/>
      <c r="O247" s="33">
        <v>244</v>
      </c>
      <c r="P247" s="228">
        <v>2</v>
      </c>
      <c r="Q247" s="228">
        <v>2</v>
      </c>
      <c r="R247" s="228">
        <v>2</v>
      </c>
      <c r="S247" s="228">
        <v>2</v>
      </c>
      <c r="T247" s="228">
        <v>2</v>
      </c>
      <c r="U247" s="228">
        <v>2</v>
      </c>
      <c r="V247" s="229"/>
      <c r="W247" s="33">
        <v>244</v>
      </c>
      <c r="X247" s="228">
        <v>2</v>
      </c>
      <c r="Y247" s="228">
        <v>2</v>
      </c>
      <c r="Z247" s="228">
        <v>2</v>
      </c>
      <c r="AA247" s="228">
        <v>2</v>
      </c>
      <c r="AB247" s="228">
        <v>2</v>
      </c>
      <c r="AC247" s="228">
        <v>2</v>
      </c>
      <c r="AD247" s="229"/>
      <c r="AE247" s="33">
        <v>244</v>
      </c>
      <c r="AF247" s="228">
        <v>2</v>
      </c>
      <c r="AG247" s="228">
        <v>2</v>
      </c>
      <c r="AH247" s="228">
        <v>2</v>
      </c>
      <c r="AI247" s="228">
        <v>2</v>
      </c>
      <c r="AJ247" s="228">
        <v>2</v>
      </c>
      <c r="AK247" s="228">
        <v>2</v>
      </c>
      <c r="AL247" s="229"/>
      <c r="AM247" s="33">
        <v>244</v>
      </c>
      <c r="AN247" s="228">
        <v>2</v>
      </c>
      <c r="AO247" s="228">
        <v>2</v>
      </c>
      <c r="AP247" s="228">
        <v>2</v>
      </c>
      <c r="AQ247" s="228">
        <v>2</v>
      </c>
      <c r="AR247" s="228">
        <v>2</v>
      </c>
      <c r="AS247" s="228">
        <v>2</v>
      </c>
      <c r="AT247" s="229"/>
      <c r="AU247" s="33">
        <v>244</v>
      </c>
      <c r="AV247" s="228">
        <v>2</v>
      </c>
      <c r="AW247" s="228">
        <v>2</v>
      </c>
      <c r="AX247" s="228">
        <v>2</v>
      </c>
      <c r="AY247" s="228">
        <v>2</v>
      </c>
      <c r="AZ247" s="228">
        <v>2</v>
      </c>
      <c r="BA247" s="228">
        <v>2</v>
      </c>
      <c r="BB247" s="229"/>
      <c r="BC247" s="184">
        <v>244</v>
      </c>
      <c r="BD247" s="183" t="s">
        <v>395</v>
      </c>
      <c r="BE247" s="117">
        <v>1</v>
      </c>
      <c r="BF247" s="117">
        <v>1</v>
      </c>
      <c r="BG247" s="117">
        <v>1</v>
      </c>
      <c r="BH247" s="117">
        <v>1</v>
      </c>
      <c r="BI247" s="117">
        <v>1</v>
      </c>
    </row>
    <row r="248" spans="8:61" x14ac:dyDescent="0.35">
      <c r="H248" s="33">
        <v>245</v>
      </c>
      <c r="I248" s="228">
        <v>1000</v>
      </c>
      <c r="J248" s="228">
        <v>1000</v>
      </c>
      <c r="K248" s="228">
        <v>1000</v>
      </c>
      <c r="L248" s="228">
        <v>1000</v>
      </c>
      <c r="M248" s="228">
        <v>1000</v>
      </c>
      <c r="N248" s="229"/>
      <c r="O248" s="33">
        <v>245</v>
      </c>
      <c r="P248" s="228">
        <v>2</v>
      </c>
      <c r="Q248" s="228">
        <v>2</v>
      </c>
      <c r="R248" s="228">
        <v>2</v>
      </c>
      <c r="S248" s="228">
        <v>2</v>
      </c>
      <c r="T248" s="228">
        <v>2</v>
      </c>
      <c r="U248" s="228">
        <v>2</v>
      </c>
      <c r="V248" s="229"/>
      <c r="W248" s="33">
        <v>245</v>
      </c>
      <c r="X248" s="228">
        <v>2</v>
      </c>
      <c r="Y248" s="228">
        <v>2</v>
      </c>
      <c r="Z248" s="228">
        <v>2</v>
      </c>
      <c r="AA248" s="228">
        <v>2</v>
      </c>
      <c r="AB248" s="228">
        <v>2</v>
      </c>
      <c r="AC248" s="228">
        <v>2</v>
      </c>
      <c r="AD248" s="229"/>
      <c r="AE248" s="33">
        <v>245</v>
      </c>
      <c r="AF248" s="228">
        <v>2</v>
      </c>
      <c r="AG248" s="228">
        <v>2</v>
      </c>
      <c r="AH248" s="228">
        <v>2</v>
      </c>
      <c r="AI248" s="228">
        <v>2</v>
      </c>
      <c r="AJ248" s="228">
        <v>2</v>
      </c>
      <c r="AK248" s="228">
        <v>2</v>
      </c>
      <c r="AL248" s="229"/>
      <c r="AM248" s="33">
        <v>245</v>
      </c>
      <c r="AN248" s="228">
        <v>2</v>
      </c>
      <c r="AO248" s="228">
        <v>2</v>
      </c>
      <c r="AP248" s="228">
        <v>2</v>
      </c>
      <c r="AQ248" s="228">
        <v>2</v>
      </c>
      <c r="AR248" s="228">
        <v>2</v>
      </c>
      <c r="AS248" s="228">
        <v>2</v>
      </c>
      <c r="AT248" s="229"/>
      <c r="AU248" s="33">
        <v>245</v>
      </c>
      <c r="AV248" s="228">
        <v>2</v>
      </c>
      <c r="AW248" s="228">
        <v>2</v>
      </c>
      <c r="AX248" s="228">
        <v>2</v>
      </c>
      <c r="AY248" s="228">
        <v>2</v>
      </c>
      <c r="AZ248" s="228">
        <v>2</v>
      </c>
      <c r="BA248" s="228">
        <v>2</v>
      </c>
      <c r="BB248" s="229"/>
      <c r="BC248" s="184">
        <v>245</v>
      </c>
      <c r="BD248" s="183" t="s">
        <v>395</v>
      </c>
      <c r="BE248" s="117">
        <v>1</v>
      </c>
      <c r="BF248" s="117">
        <v>1</v>
      </c>
      <c r="BG248" s="117">
        <v>1</v>
      </c>
      <c r="BH248" s="117">
        <v>1</v>
      </c>
      <c r="BI248" s="117">
        <v>1</v>
      </c>
    </row>
    <row r="249" spans="8:61" x14ac:dyDescent="0.35">
      <c r="H249" s="33">
        <v>246</v>
      </c>
      <c r="I249" s="228">
        <v>1000</v>
      </c>
      <c r="J249" s="228">
        <v>1000</v>
      </c>
      <c r="K249" s="228">
        <v>1000</v>
      </c>
      <c r="L249" s="228">
        <v>1000</v>
      </c>
      <c r="M249" s="228">
        <v>1000</v>
      </c>
      <c r="N249" s="229"/>
      <c r="O249" s="33">
        <v>246</v>
      </c>
      <c r="P249" s="228">
        <v>2</v>
      </c>
      <c r="Q249" s="228">
        <v>2</v>
      </c>
      <c r="R249" s="228">
        <v>2</v>
      </c>
      <c r="S249" s="228">
        <v>2</v>
      </c>
      <c r="T249" s="228">
        <v>2</v>
      </c>
      <c r="U249" s="228">
        <v>2</v>
      </c>
      <c r="V249" s="229"/>
      <c r="W249" s="33">
        <v>246</v>
      </c>
      <c r="X249" s="228">
        <v>2</v>
      </c>
      <c r="Y249" s="228">
        <v>2</v>
      </c>
      <c r="Z249" s="228">
        <v>2</v>
      </c>
      <c r="AA249" s="228">
        <v>2</v>
      </c>
      <c r="AB249" s="228">
        <v>2</v>
      </c>
      <c r="AC249" s="228">
        <v>2</v>
      </c>
      <c r="AD249" s="229"/>
      <c r="AE249" s="33">
        <v>246</v>
      </c>
      <c r="AF249" s="228">
        <v>2</v>
      </c>
      <c r="AG249" s="228">
        <v>2</v>
      </c>
      <c r="AH249" s="228">
        <v>2</v>
      </c>
      <c r="AI249" s="228">
        <v>2</v>
      </c>
      <c r="AJ249" s="228">
        <v>2</v>
      </c>
      <c r="AK249" s="228">
        <v>2</v>
      </c>
      <c r="AL249" s="229"/>
      <c r="AM249" s="33">
        <v>246</v>
      </c>
      <c r="AN249" s="228">
        <v>2</v>
      </c>
      <c r="AO249" s="228">
        <v>2</v>
      </c>
      <c r="AP249" s="228">
        <v>2</v>
      </c>
      <c r="AQ249" s="228">
        <v>2</v>
      </c>
      <c r="AR249" s="228">
        <v>2</v>
      </c>
      <c r="AS249" s="228">
        <v>2</v>
      </c>
      <c r="AT249" s="229"/>
      <c r="AU249" s="33">
        <v>246</v>
      </c>
      <c r="AV249" s="228">
        <v>2</v>
      </c>
      <c r="AW249" s="228">
        <v>2</v>
      </c>
      <c r="AX249" s="228">
        <v>2</v>
      </c>
      <c r="AY249" s="228">
        <v>2</v>
      </c>
      <c r="AZ249" s="228">
        <v>2</v>
      </c>
      <c r="BA249" s="228">
        <v>2</v>
      </c>
      <c r="BB249" s="229"/>
      <c r="BC249" s="184">
        <v>246</v>
      </c>
      <c r="BD249" s="183" t="s">
        <v>395</v>
      </c>
      <c r="BE249" s="117">
        <v>1</v>
      </c>
      <c r="BF249" s="117">
        <v>1</v>
      </c>
      <c r="BG249" s="117">
        <v>1</v>
      </c>
      <c r="BH249" s="117">
        <v>1</v>
      </c>
      <c r="BI249" s="117">
        <v>1</v>
      </c>
    </row>
    <row r="250" spans="8:61" x14ac:dyDescent="0.35">
      <c r="H250" s="33">
        <v>247</v>
      </c>
      <c r="I250" s="228">
        <v>1000</v>
      </c>
      <c r="J250" s="228">
        <v>1000</v>
      </c>
      <c r="K250" s="228">
        <v>1000</v>
      </c>
      <c r="L250" s="228">
        <v>1000</v>
      </c>
      <c r="M250" s="228">
        <v>1000</v>
      </c>
      <c r="N250" s="229"/>
      <c r="O250" s="33">
        <v>247</v>
      </c>
      <c r="P250" s="228">
        <v>2</v>
      </c>
      <c r="Q250" s="228">
        <v>2</v>
      </c>
      <c r="R250" s="228">
        <v>2</v>
      </c>
      <c r="S250" s="228">
        <v>2</v>
      </c>
      <c r="T250" s="228">
        <v>2</v>
      </c>
      <c r="U250" s="228">
        <v>2</v>
      </c>
      <c r="V250" s="229"/>
      <c r="W250" s="33">
        <v>247</v>
      </c>
      <c r="X250" s="228">
        <v>2</v>
      </c>
      <c r="Y250" s="228">
        <v>2</v>
      </c>
      <c r="Z250" s="228">
        <v>2</v>
      </c>
      <c r="AA250" s="228">
        <v>2</v>
      </c>
      <c r="AB250" s="228">
        <v>2</v>
      </c>
      <c r="AC250" s="228">
        <v>2</v>
      </c>
      <c r="AD250" s="229"/>
      <c r="AE250" s="33">
        <v>247</v>
      </c>
      <c r="AF250" s="228">
        <v>2</v>
      </c>
      <c r="AG250" s="228">
        <v>2</v>
      </c>
      <c r="AH250" s="228">
        <v>2</v>
      </c>
      <c r="AI250" s="228">
        <v>2</v>
      </c>
      <c r="AJ250" s="228">
        <v>2</v>
      </c>
      <c r="AK250" s="228">
        <v>2</v>
      </c>
      <c r="AL250" s="229"/>
      <c r="AM250" s="33">
        <v>247</v>
      </c>
      <c r="AN250" s="228">
        <v>2</v>
      </c>
      <c r="AO250" s="228">
        <v>2</v>
      </c>
      <c r="AP250" s="228">
        <v>2</v>
      </c>
      <c r="AQ250" s="228">
        <v>2</v>
      </c>
      <c r="AR250" s="228">
        <v>2</v>
      </c>
      <c r="AS250" s="228">
        <v>2</v>
      </c>
      <c r="AT250" s="229"/>
      <c r="AU250" s="33">
        <v>247</v>
      </c>
      <c r="AV250" s="228">
        <v>2</v>
      </c>
      <c r="AW250" s="228">
        <v>2</v>
      </c>
      <c r="AX250" s="228">
        <v>2</v>
      </c>
      <c r="AY250" s="228">
        <v>2</v>
      </c>
      <c r="AZ250" s="228">
        <v>2</v>
      </c>
      <c r="BA250" s="228">
        <v>2</v>
      </c>
      <c r="BB250" s="229"/>
      <c r="BC250" s="184">
        <v>247</v>
      </c>
      <c r="BD250" s="183" t="s">
        <v>395</v>
      </c>
      <c r="BE250" s="117">
        <v>1</v>
      </c>
      <c r="BF250" s="117">
        <v>1</v>
      </c>
      <c r="BG250" s="117">
        <v>1</v>
      </c>
      <c r="BH250" s="117">
        <v>1</v>
      </c>
      <c r="BI250" s="117">
        <v>1</v>
      </c>
    </row>
    <row r="251" spans="8:61" x14ac:dyDescent="0.35">
      <c r="H251" s="33">
        <v>248</v>
      </c>
      <c r="I251" s="228">
        <v>1000</v>
      </c>
      <c r="J251" s="228">
        <v>1000</v>
      </c>
      <c r="K251" s="228">
        <v>1000</v>
      </c>
      <c r="L251" s="228">
        <v>1000</v>
      </c>
      <c r="M251" s="228">
        <v>1000</v>
      </c>
      <c r="N251" s="229"/>
      <c r="O251" s="33">
        <v>248</v>
      </c>
      <c r="P251" s="228">
        <v>2</v>
      </c>
      <c r="Q251" s="228">
        <v>2</v>
      </c>
      <c r="R251" s="228">
        <v>2</v>
      </c>
      <c r="S251" s="228">
        <v>2</v>
      </c>
      <c r="T251" s="228">
        <v>2</v>
      </c>
      <c r="U251" s="228">
        <v>2</v>
      </c>
      <c r="V251" s="229"/>
      <c r="W251" s="33">
        <v>248</v>
      </c>
      <c r="X251" s="228">
        <v>2</v>
      </c>
      <c r="Y251" s="228">
        <v>2</v>
      </c>
      <c r="Z251" s="228">
        <v>2</v>
      </c>
      <c r="AA251" s="228">
        <v>2</v>
      </c>
      <c r="AB251" s="228">
        <v>2</v>
      </c>
      <c r="AC251" s="228">
        <v>2</v>
      </c>
      <c r="AD251" s="229"/>
      <c r="AE251" s="33">
        <v>248</v>
      </c>
      <c r="AF251" s="228">
        <v>2</v>
      </c>
      <c r="AG251" s="228">
        <v>2</v>
      </c>
      <c r="AH251" s="228">
        <v>2</v>
      </c>
      <c r="AI251" s="228">
        <v>2</v>
      </c>
      <c r="AJ251" s="228">
        <v>2</v>
      </c>
      <c r="AK251" s="228">
        <v>2</v>
      </c>
      <c r="AL251" s="229"/>
      <c r="AM251" s="33">
        <v>248</v>
      </c>
      <c r="AN251" s="228">
        <v>2</v>
      </c>
      <c r="AO251" s="228">
        <v>2</v>
      </c>
      <c r="AP251" s="228">
        <v>2</v>
      </c>
      <c r="AQ251" s="228">
        <v>2</v>
      </c>
      <c r="AR251" s="228">
        <v>2</v>
      </c>
      <c r="AS251" s="228">
        <v>2</v>
      </c>
      <c r="AT251" s="229"/>
      <c r="AU251" s="33">
        <v>248</v>
      </c>
      <c r="AV251" s="228">
        <v>2</v>
      </c>
      <c r="AW251" s="228">
        <v>2</v>
      </c>
      <c r="AX251" s="228">
        <v>2</v>
      </c>
      <c r="AY251" s="228">
        <v>2</v>
      </c>
      <c r="AZ251" s="228">
        <v>2</v>
      </c>
      <c r="BA251" s="228">
        <v>2</v>
      </c>
      <c r="BB251" s="229"/>
      <c r="BC251" s="184">
        <v>248</v>
      </c>
      <c r="BD251" s="183" t="s">
        <v>395</v>
      </c>
      <c r="BE251" s="117">
        <v>1</v>
      </c>
      <c r="BF251" s="117">
        <v>1</v>
      </c>
      <c r="BG251" s="117">
        <v>1</v>
      </c>
      <c r="BH251" s="117">
        <v>1</v>
      </c>
      <c r="BI251" s="117">
        <v>1</v>
      </c>
    </row>
    <row r="252" spans="8:61" x14ac:dyDescent="0.35">
      <c r="H252" s="33">
        <v>249</v>
      </c>
      <c r="I252" s="228">
        <v>1000</v>
      </c>
      <c r="J252" s="228">
        <v>1000</v>
      </c>
      <c r="K252" s="228">
        <v>1000</v>
      </c>
      <c r="L252" s="228">
        <v>1000</v>
      </c>
      <c r="M252" s="228">
        <v>1000</v>
      </c>
      <c r="N252" s="229"/>
      <c r="O252" s="33">
        <v>249</v>
      </c>
      <c r="P252" s="228">
        <v>2</v>
      </c>
      <c r="Q252" s="228">
        <v>2</v>
      </c>
      <c r="R252" s="228">
        <v>2</v>
      </c>
      <c r="S252" s="228">
        <v>2</v>
      </c>
      <c r="T252" s="228">
        <v>2</v>
      </c>
      <c r="U252" s="228">
        <v>2</v>
      </c>
      <c r="V252" s="229"/>
      <c r="W252" s="33">
        <v>249</v>
      </c>
      <c r="X252" s="228">
        <v>2</v>
      </c>
      <c r="Y252" s="228">
        <v>2</v>
      </c>
      <c r="Z252" s="228">
        <v>2</v>
      </c>
      <c r="AA252" s="228">
        <v>2</v>
      </c>
      <c r="AB252" s="228">
        <v>2</v>
      </c>
      <c r="AC252" s="228">
        <v>2</v>
      </c>
      <c r="AD252" s="229"/>
      <c r="AE252" s="33">
        <v>249</v>
      </c>
      <c r="AF252" s="228">
        <v>2</v>
      </c>
      <c r="AG252" s="228">
        <v>2</v>
      </c>
      <c r="AH252" s="228">
        <v>2</v>
      </c>
      <c r="AI252" s="228">
        <v>2</v>
      </c>
      <c r="AJ252" s="228">
        <v>2</v>
      </c>
      <c r="AK252" s="228">
        <v>2</v>
      </c>
      <c r="AL252" s="229"/>
      <c r="AM252" s="33">
        <v>249</v>
      </c>
      <c r="AN252" s="228">
        <v>2</v>
      </c>
      <c r="AO252" s="228">
        <v>2</v>
      </c>
      <c r="AP252" s="228">
        <v>2</v>
      </c>
      <c r="AQ252" s="228">
        <v>2</v>
      </c>
      <c r="AR252" s="228">
        <v>2</v>
      </c>
      <c r="AS252" s="228">
        <v>2</v>
      </c>
      <c r="AT252" s="229"/>
      <c r="AU252" s="33">
        <v>249</v>
      </c>
      <c r="AV252" s="228">
        <v>2</v>
      </c>
      <c r="AW252" s="228">
        <v>2</v>
      </c>
      <c r="AX252" s="228">
        <v>2</v>
      </c>
      <c r="AY252" s="228">
        <v>2</v>
      </c>
      <c r="AZ252" s="228">
        <v>2</v>
      </c>
      <c r="BA252" s="228">
        <v>2</v>
      </c>
      <c r="BB252" s="229"/>
      <c r="BC252" s="184">
        <v>249</v>
      </c>
      <c r="BD252" s="183" t="s">
        <v>395</v>
      </c>
      <c r="BE252" s="117">
        <v>1</v>
      </c>
      <c r="BF252" s="117">
        <v>1</v>
      </c>
      <c r="BG252" s="117">
        <v>1</v>
      </c>
      <c r="BH252" s="117">
        <v>1</v>
      </c>
      <c r="BI252" s="117">
        <v>1</v>
      </c>
    </row>
    <row r="253" spans="8:61" x14ac:dyDescent="0.35">
      <c r="H253" s="33">
        <v>250</v>
      </c>
      <c r="I253" s="228">
        <v>1000</v>
      </c>
      <c r="J253" s="228">
        <v>1000</v>
      </c>
      <c r="K253" s="228">
        <v>1000</v>
      </c>
      <c r="L253" s="228">
        <v>1000</v>
      </c>
      <c r="M253" s="228">
        <v>1000</v>
      </c>
      <c r="N253" s="229"/>
      <c r="O253" s="33">
        <v>250</v>
      </c>
      <c r="P253" s="228">
        <v>2</v>
      </c>
      <c r="Q253" s="228">
        <v>2</v>
      </c>
      <c r="R253" s="228">
        <v>2</v>
      </c>
      <c r="S253" s="228">
        <v>2</v>
      </c>
      <c r="T253" s="228">
        <v>2</v>
      </c>
      <c r="U253" s="228">
        <v>2</v>
      </c>
      <c r="V253" s="229"/>
      <c r="W253" s="33">
        <v>250</v>
      </c>
      <c r="X253" s="228">
        <v>2</v>
      </c>
      <c r="Y253" s="228">
        <v>2</v>
      </c>
      <c r="Z253" s="228">
        <v>2</v>
      </c>
      <c r="AA253" s="228">
        <v>2</v>
      </c>
      <c r="AB253" s="228">
        <v>2</v>
      </c>
      <c r="AC253" s="228">
        <v>2</v>
      </c>
      <c r="AD253" s="229"/>
      <c r="AE253" s="33">
        <v>250</v>
      </c>
      <c r="AF253" s="228">
        <v>2</v>
      </c>
      <c r="AG253" s="228">
        <v>2</v>
      </c>
      <c r="AH253" s="228">
        <v>2</v>
      </c>
      <c r="AI253" s="228">
        <v>2</v>
      </c>
      <c r="AJ253" s="228">
        <v>2</v>
      </c>
      <c r="AK253" s="228">
        <v>2</v>
      </c>
      <c r="AL253" s="229"/>
      <c r="AM253" s="33">
        <v>250</v>
      </c>
      <c r="AN253" s="228">
        <v>2</v>
      </c>
      <c r="AO253" s="228">
        <v>2</v>
      </c>
      <c r="AP253" s="228">
        <v>2</v>
      </c>
      <c r="AQ253" s="228">
        <v>2</v>
      </c>
      <c r="AR253" s="228">
        <v>2</v>
      </c>
      <c r="AS253" s="228">
        <v>2</v>
      </c>
      <c r="AT253" s="229"/>
      <c r="AU253" s="33">
        <v>250</v>
      </c>
      <c r="AV253" s="228">
        <v>2</v>
      </c>
      <c r="AW253" s="228">
        <v>2</v>
      </c>
      <c r="AX253" s="228">
        <v>2</v>
      </c>
      <c r="AY253" s="228">
        <v>2</v>
      </c>
      <c r="AZ253" s="228">
        <v>2</v>
      </c>
      <c r="BA253" s="228">
        <v>2</v>
      </c>
      <c r="BB253" s="229"/>
      <c r="BC253" s="184">
        <v>250</v>
      </c>
      <c r="BD253" s="183" t="s">
        <v>395</v>
      </c>
      <c r="BE253" s="117">
        <v>1</v>
      </c>
      <c r="BF253" s="117">
        <v>1</v>
      </c>
      <c r="BG253" s="117">
        <v>1</v>
      </c>
      <c r="BH253" s="117">
        <v>1</v>
      </c>
      <c r="BI253" s="117">
        <v>1</v>
      </c>
    </row>
    <row r="254" spans="8:61" x14ac:dyDescent="0.35">
      <c r="H254" s="33">
        <v>251</v>
      </c>
      <c r="I254" s="228">
        <v>1000</v>
      </c>
      <c r="J254" s="228">
        <v>1000</v>
      </c>
      <c r="K254" s="228">
        <v>1000</v>
      </c>
      <c r="L254" s="228">
        <v>1000</v>
      </c>
      <c r="M254" s="228">
        <v>1000</v>
      </c>
      <c r="N254" s="229"/>
      <c r="O254" s="33">
        <v>251</v>
      </c>
      <c r="P254" s="228">
        <v>2</v>
      </c>
      <c r="Q254" s="228">
        <v>2</v>
      </c>
      <c r="R254" s="228">
        <v>2</v>
      </c>
      <c r="S254" s="228">
        <v>2</v>
      </c>
      <c r="T254" s="228">
        <v>2</v>
      </c>
      <c r="U254" s="228">
        <v>2</v>
      </c>
      <c r="V254" s="229"/>
      <c r="W254" s="33">
        <v>251</v>
      </c>
      <c r="X254" s="228">
        <v>2</v>
      </c>
      <c r="Y254" s="228">
        <v>2</v>
      </c>
      <c r="Z254" s="228">
        <v>2</v>
      </c>
      <c r="AA254" s="228">
        <v>2</v>
      </c>
      <c r="AB254" s="228">
        <v>2</v>
      </c>
      <c r="AC254" s="228">
        <v>2</v>
      </c>
      <c r="AD254" s="229"/>
      <c r="AE254" s="33">
        <v>251</v>
      </c>
      <c r="AF254" s="228">
        <v>2</v>
      </c>
      <c r="AG254" s="228">
        <v>2</v>
      </c>
      <c r="AH254" s="228">
        <v>2</v>
      </c>
      <c r="AI254" s="228">
        <v>2</v>
      </c>
      <c r="AJ254" s="228">
        <v>2</v>
      </c>
      <c r="AK254" s="228">
        <v>2</v>
      </c>
      <c r="AL254" s="229"/>
      <c r="AM254" s="33">
        <v>251</v>
      </c>
      <c r="AN254" s="228">
        <v>2</v>
      </c>
      <c r="AO254" s="228">
        <v>2</v>
      </c>
      <c r="AP254" s="228">
        <v>2</v>
      </c>
      <c r="AQ254" s="228">
        <v>2</v>
      </c>
      <c r="AR254" s="228">
        <v>2</v>
      </c>
      <c r="AS254" s="228">
        <v>2</v>
      </c>
      <c r="AT254" s="229"/>
      <c r="AU254" s="33">
        <v>251</v>
      </c>
      <c r="AV254" s="228">
        <v>2</v>
      </c>
      <c r="AW254" s="228">
        <v>2</v>
      </c>
      <c r="AX254" s="228">
        <v>2</v>
      </c>
      <c r="AY254" s="228">
        <v>2</v>
      </c>
      <c r="AZ254" s="228">
        <v>2</v>
      </c>
      <c r="BA254" s="228">
        <v>2</v>
      </c>
      <c r="BB254" s="229"/>
      <c r="BC254" s="184">
        <v>251</v>
      </c>
      <c r="BD254" s="183" t="s">
        <v>395</v>
      </c>
      <c r="BE254" s="117">
        <v>1</v>
      </c>
      <c r="BF254" s="117">
        <v>1</v>
      </c>
      <c r="BG254" s="117">
        <v>1</v>
      </c>
      <c r="BH254" s="117">
        <v>1</v>
      </c>
      <c r="BI254" s="117">
        <v>1</v>
      </c>
    </row>
    <row r="255" spans="8:61" x14ac:dyDescent="0.35">
      <c r="H255" s="33">
        <v>252</v>
      </c>
      <c r="I255" s="228">
        <v>1000</v>
      </c>
      <c r="J255" s="228">
        <v>1000</v>
      </c>
      <c r="K255" s="228">
        <v>1000</v>
      </c>
      <c r="L255" s="228">
        <v>1000</v>
      </c>
      <c r="M255" s="228">
        <v>1000</v>
      </c>
      <c r="N255" s="229"/>
      <c r="O255" s="33">
        <v>252</v>
      </c>
      <c r="P255" s="228">
        <v>2</v>
      </c>
      <c r="Q255" s="228">
        <v>2</v>
      </c>
      <c r="R255" s="228">
        <v>2</v>
      </c>
      <c r="S255" s="228">
        <v>2</v>
      </c>
      <c r="T255" s="228">
        <v>2</v>
      </c>
      <c r="U255" s="228">
        <v>2</v>
      </c>
      <c r="V255" s="229"/>
      <c r="W255" s="33">
        <v>252</v>
      </c>
      <c r="X255" s="228">
        <v>2</v>
      </c>
      <c r="Y255" s="228">
        <v>2</v>
      </c>
      <c r="Z255" s="228">
        <v>2</v>
      </c>
      <c r="AA255" s="228">
        <v>2</v>
      </c>
      <c r="AB255" s="228">
        <v>2</v>
      </c>
      <c r="AC255" s="228">
        <v>2</v>
      </c>
      <c r="AD255" s="229"/>
      <c r="AE255" s="33">
        <v>252</v>
      </c>
      <c r="AF255" s="228">
        <v>2</v>
      </c>
      <c r="AG255" s="228">
        <v>2</v>
      </c>
      <c r="AH255" s="228">
        <v>2</v>
      </c>
      <c r="AI255" s="228">
        <v>2</v>
      </c>
      <c r="AJ255" s="228">
        <v>2</v>
      </c>
      <c r="AK255" s="228">
        <v>2</v>
      </c>
      <c r="AL255" s="229"/>
      <c r="AM255" s="33">
        <v>252</v>
      </c>
      <c r="AN255" s="228">
        <v>2</v>
      </c>
      <c r="AO255" s="228">
        <v>2</v>
      </c>
      <c r="AP255" s="228">
        <v>2</v>
      </c>
      <c r="AQ255" s="228">
        <v>2</v>
      </c>
      <c r="AR255" s="228">
        <v>2</v>
      </c>
      <c r="AS255" s="228">
        <v>2</v>
      </c>
      <c r="AT255" s="229"/>
      <c r="AU255" s="33">
        <v>252</v>
      </c>
      <c r="AV255" s="228">
        <v>2</v>
      </c>
      <c r="AW255" s="228">
        <v>2</v>
      </c>
      <c r="AX255" s="228">
        <v>2</v>
      </c>
      <c r="AY255" s="228">
        <v>2</v>
      </c>
      <c r="AZ255" s="228">
        <v>2</v>
      </c>
      <c r="BA255" s="228">
        <v>2</v>
      </c>
      <c r="BB255" s="229"/>
      <c r="BC255" s="184">
        <v>252</v>
      </c>
      <c r="BD255" s="183" t="s">
        <v>395</v>
      </c>
      <c r="BE255" s="117">
        <v>1</v>
      </c>
      <c r="BF255" s="117">
        <v>1</v>
      </c>
      <c r="BG255" s="117">
        <v>1</v>
      </c>
      <c r="BH255" s="117">
        <v>1</v>
      </c>
      <c r="BI255" s="117">
        <v>1</v>
      </c>
    </row>
    <row r="256" spans="8:61" x14ac:dyDescent="0.35">
      <c r="H256" s="33">
        <v>253</v>
      </c>
      <c r="I256" s="228">
        <v>1000</v>
      </c>
      <c r="J256" s="228">
        <v>1000</v>
      </c>
      <c r="K256" s="228">
        <v>1000</v>
      </c>
      <c r="L256" s="228">
        <v>1000</v>
      </c>
      <c r="M256" s="228">
        <v>1000</v>
      </c>
      <c r="N256" s="229"/>
      <c r="O256" s="33">
        <v>253</v>
      </c>
      <c r="P256" s="228">
        <v>2</v>
      </c>
      <c r="Q256" s="228">
        <v>2</v>
      </c>
      <c r="R256" s="228">
        <v>2</v>
      </c>
      <c r="S256" s="228">
        <v>2</v>
      </c>
      <c r="T256" s="228">
        <v>2</v>
      </c>
      <c r="U256" s="228">
        <v>2</v>
      </c>
      <c r="V256" s="229"/>
      <c r="W256" s="33">
        <v>253</v>
      </c>
      <c r="X256" s="228">
        <v>2</v>
      </c>
      <c r="Y256" s="228">
        <v>2</v>
      </c>
      <c r="Z256" s="228">
        <v>2</v>
      </c>
      <c r="AA256" s="228">
        <v>2</v>
      </c>
      <c r="AB256" s="228">
        <v>2</v>
      </c>
      <c r="AC256" s="228">
        <v>2</v>
      </c>
      <c r="AD256" s="229"/>
      <c r="AE256" s="33">
        <v>253</v>
      </c>
      <c r="AF256" s="228">
        <v>2</v>
      </c>
      <c r="AG256" s="228">
        <v>2</v>
      </c>
      <c r="AH256" s="228">
        <v>2</v>
      </c>
      <c r="AI256" s="228">
        <v>2</v>
      </c>
      <c r="AJ256" s="228">
        <v>2</v>
      </c>
      <c r="AK256" s="228">
        <v>2</v>
      </c>
      <c r="AL256" s="229"/>
      <c r="AM256" s="33">
        <v>253</v>
      </c>
      <c r="AN256" s="228">
        <v>2</v>
      </c>
      <c r="AO256" s="228">
        <v>2</v>
      </c>
      <c r="AP256" s="228">
        <v>2</v>
      </c>
      <c r="AQ256" s="228">
        <v>2</v>
      </c>
      <c r="AR256" s="228">
        <v>2</v>
      </c>
      <c r="AS256" s="228">
        <v>2</v>
      </c>
      <c r="AT256" s="229"/>
      <c r="AU256" s="33">
        <v>253</v>
      </c>
      <c r="AV256" s="228">
        <v>2</v>
      </c>
      <c r="AW256" s="228">
        <v>2</v>
      </c>
      <c r="AX256" s="228">
        <v>2</v>
      </c>
      <c r="AY256" s="228">
        <v>2</v>
      </c>
      <c r="AZ256" s="228">
        <v>2</v>
      </c>
      <c r="BA256" s="228">
        <v>2</v>
      </c>
      <c r="BB256" s="229"/>
      <c r="BC256" s="184">
        <v>253</v>
      </c>
      <c r="BD256" s="183" t="s">
        <v>395</v>
      </c>
      <c r="BE256" s="117">
        <v>1</v>
      </c>
      <c r="BF256" s="117">
        <v>1</v>
      </c>
      <c r="BG256" s="117">
        <v>1</v>
      </c>
      <c r="BH256" s="117">
        <v>1</v>
      </c>
      <c r="BI256" s="117">
        <v>1</v>
      </c>
    </row>
    <row r="257" spans="8:61" x14ac:dyDescent="0.35">
      <c r="H257" s="33">
        <v>254</v>
      </c>
      <c r="I257" s="228">
        <v>1000</v>
      </c>
      <c r="J257" s="228">
        <v>1000</v>
      </c>
      <c r="K257" s="228">
        <v>1000</v>
      </c>
      <c r="L257" s="228">
        <v>1000</v>
      </c>
      <c r="M257" s="228">
        <v>1000</v>
      </c>
      <c r="N257" s="229"/>
      <c r="O257" s="33">
        <v>254</v>
      </c>
      <c r="P257" s="228">
        <v>2</v>
      </c>
      <c r="Q257" s="228">
        <v>2</v>
      </c>
      <c r="R257" s="228">
        <v>2</v>
      </c>
      <c r="S257" s="228">
        <v>2</v>
      </c>
      <c r="T257" s="228">
        <v>2</v>
      </c>
      <c r="U257" s="228">
        <v>2</v>
      </c>
      <c r="V257" s="229"/>
      <c r="W257" s="33">
        <v>254</v>
      </c>
      <c r="X257" s="228">
        <v>2</v>
      </c>
      <c r="Y257" s="228">
        <v>2</v>
      </c>
      <c r="Z257" s="228">
        <v>2</v>
      </c>
      <c r="AA257" s="228">
        <v>2</v>
      </c>
      <c r="AB257" s="228">
        <v>2</v>
      </c>
      <c r="AC257" s="228">
        <v>2</v>
      </c>
      <c r="AD257" s="229"/>
      <c r="AE257" s="33">
        <v>254</v>
      </c>
      <c r="AF257" s="228">
        <v>2</v>
      </c>
      <c r="AG257" s="228">
        <v>2</v>
      </c>
      <c r="AH257" s="228">
        <v>2</v>
      </c>
      <c r="AI257" s="228">
        <v>2</v>
      </c>
      <c r="AJ257" s="228">
        <v>2</v>
      </c>
      <c r="AK257" s="228">
        <v>2</v>
      </c>
      <c r="AL257" s="229"/>
      <c r="AM257" s="33">
        <v>254</v>
      </c>
      <c r="AN257" s="228">
        <v>2</v>
      </c>
      <c r="AO257" s="228">
        <v>2</v>
      </c>
      <c r="AP257" s="228">
        <v>2</v>
      </c>
      <c r="AQ257" s="228">
        <v>2</v>
      </c>
      <c r="AR257" s="228">
        <v>2</v>
      </c>
      <c r="AS257" s="228">
        <v>2</v>
      </c>
      <c r="AT257" s="229"/>
      <c r="AU257" s="33">
        <v>254</v>
      </c>
      <c r="AV257" s="228">
        <v>2</v>
      </c>
      <c r="AW257" s="228">
        <v>2</v>
      </c>
      <c r="AX257" s="228">
        <v>2</v>
      </c>
      <c r="AY257" s="228">
        <v>2</v>
      </c>
      <c r="AZ257" s="228">
        <v>2</v>
      </c>
      <c r="BA257" s="228">
        <v>2</v>
      </c>
      <c r="BB257" s="229"/>
      <c r="BC257" s="184">
        <v>254</v>
      </c>
      <c r="BD257" s="183" t="s">
        <v>395</v>
      </c>
      <c r="BE257" s="117">
        <v>1</v>
      </c>
      <c r="BF257" s="117">
        <v>1</v>
      </c>
      <c r="BG257" s="117">
        <v>1</v>
      </c>
      <c r="BH257" s="117">
        <v>1</v>
      </c>
      <c r="BI257" s="117">
        <v>1</v>
      </c>
    </row>
    <row r="258" spans="8:61" x14ac:dyDescent="0.35">
      <c r="H258" s="33">
        <v>255</v>
      </c>
      <c r="I258" s="228">
        <v>1000</v>
      </c>
      <c r="J258" s="228">
        <v>1000</v>
      </c>
      <c r="K258" s="228">
        <v>1000</v>
      </c>
      <c r="L258" s="228">
        <v>1000</v>
      </c>
      <c r="M258" s="228">
        <v>1000</v>
      </c>
      <c r="N258" s="229"/>
      <c r="O258" s="33">
        <v>255</v>
      </c>
      <c r="P258" s="228">
        <v>2</v>
      </c>
      <c r="Q258" s="228">
        <v>2</v>
      </c>
      <c r="R258" s="228">
        <v>2</v>
      </c>
      <c r="S258" s="228">
        <v>2</v>
      </c>
      <c r="T258" s="228">
        <v>2</v>
      </c>
      <c r="U258" s="228">
        <v>2</v>
      </c>
      <c r="V258" s="229"/>
      <c r="W258" s="33">
        <v>255</v>
      </c>
      <c r="X258" s="228">
        <v>2</v>
      </c>
      <c r="Y258" s="228">
        <v>2</v>
      </c>
      <c r="Z258" s="228">
        <v>2</v>
      </c>
      <c r="AA258" s="228">
        <v>2</v>
      </c>
      <c r="AB258" s="228">
        <v>2</v>
      </c>
      <c r="AC258" s="228">
        <v>2</v>
      </c>
      <c r="AD258" s="229"/>
      <c r="AE258" s="33">
        <v>255</v>
      </c>
      <c r="AF258" s="228">
        <v>2</v>
      </c>
      <c r="AG258" s="228">
        <v>2</v>
      </c>
      <c r="AH258" s="228">
        <v>2</v>
      </c>
      <c r="AI258" s="228">
        <v>2</v>
      </c>
      <c r="AJ258" s="228">
        <v>2</v>
      </c>
      <c r="AK258" s="228">
        <v>2</v>
      </c>
      <c r="AL258" s="229"/>
      <c r="AM258" s="33">
        <v>255</v>
      </c>
      <c r="AN258" s="228">
        <v>2</v>
      </c>
      <c r="AO258" s="228">
        <v>2</v>
      </c>
      <c r="AP258" s="228">
        <v>2</v>
      </c>
      <c r="AQ258" s="228">
        <v>2</v>
      </c>
      <c r="AR258" s="228">
        <v>2</v>
      </c>
      <c r="AS258" s="228">
        <v>2</v>
      </c>
      <c r="AT258" s="229"/>
      <c r="AU258" s="33">
        <v>255</v>
      </c>
      <c r="AV258" s="228">
        <v>2</v>
      </c>
      <c r="AW258" s="228">
        <v>2</v>
      </c>
      <c r="AX258" s="228">
        <v>2</v>
      </c>
      <c r="AY258" s="228">
        <v>2</v>
      </c>
      <c r="AZ258" s="228">
        <v>2</v>
      </c>
      <c r="BA258" s="228">
        <v>2</v>
      </c>
      <c r="BB258" s="229"/>
      <c r="BC258" s="184">
        <v>255</v>
      </c>
      <c r="BD258" s="183" t="s">
        <v>395</v>
      </c>
      <c r="BE258" s="117">
        <v>1</v>
      </c>
      <c r="BF258" s="117">
        <v>1</v>
      </c>
      <c r="BG258" s="117">
        <v>1</v>
      </c>
      <c r="BH258" s="117">
        <v>1</v>
      </c>
      <c r="BI258" s="117">
        <v>1</v>
      </c>
    </row>
    <row r="259" spans="8:61" x14ac:dyDescent="0.35">
      <c r="H259" s="33">
        <v>256</v>
      </c>
      <c r="I259" s="228">
        <v>1000</v>
      </c>
      <c r="J259" s="228">
        <v>1000</v>
      </c>
      <c r="K259" s="228">
        <v>1000</v>
      </c>
      <c r="L259" s="228">
        <v>1000</v>
      </c>
      <c r="M259" s="228">
        <v>1000</v>
      </c>
      <c r="N259" s="229"/>
      <c r="O259" s="33">
        <v>256</v>
      </c>
      <c r="P259" s="228">
        <v>2</v>
      </c>
      <c r="Q259" s="228">
        <v>2</v>
      </c>
      <c r="R259" s="228">
        <v>2</v>
      </c>
      <c r="S259" s="228">
        <v>2</v>
      </c>
      <c r="T259" s="228">
        <v>2</v>
      </c>
      <c r="U259" s="228">
        <v>2</v>
      </c>
      <c r="V259" s="229"/>
      <c r="W259" s="33">
        <v>256</v>
      </c>
      <c r="X259" s="228">
        <v>2</v>
      </c>
      <c r="Y259" s="228">
        <v>2</v>
      </c>
      <c r="Z259" s="228">
        <v>2</v>
      </c>
      <c r="AA259" s="228">
        <v>2</v>
      </c>
      <c r="AB259" s="228">
        <v>2</v>
      </c>
      <c r="AC259" s="228">
        <v>2</v>
      </c>
      <c r="AD259" s="229"/>
      <c r="AE259" s="33">
        <v>256</v>
      </c>
      <c r="AF259" s="228">
        <v>2</v>
      </c>
      <c r="AG259" s="228">
        <v>2</v>
      </c>
      <c r="AH259" s="228">
        <v>2</v>
      </c>
      <c r="AI259" s="228">
        <v>2</v>
      </c>
      <c r="AJ259" s="228">
        <v>2</v>
      </c>
      <c r="AK259" s="228">
        <v>2</v>
      </c>
      <c r="AL259" s="229"/>
      <c r="AM259" s="33">
        <v>256</v>
      </c>
      <c r="AN259" s="228">
        <v>2</v>
      </c>
      <c r="AO259" s="228">
        <v>2</v>
      </c>
      <c r="AP259" s="228">
        <v>2</v>
      </c>
      <c r="AQ259" s="228">
        <v>2</v>
      </c>
      <c r="AR259" s="228">
        <v>2</v>
      </c>
      <c r="AS259" s="228">
        <v>2</v>
      </c>
      <c r="AT259" s="229"/>
      <c r="AU259" s="33">
        <v>256</v>
      </c>
      <c r="AV259" s="228">
        <v>2</v>
      </c>
      <c r="AW259" s="228">
        <v>2</v>
      </c>
      <c r="AX259" s="228">
        <v>2</v>
      </c>
      <c r="AY259" s="228">
        <v>2</v>
      </c>
      <c r="AZ259" s="228">
        <v>2</v>
      </c>
      <c r="BA259" s="228">
        <v>2</v>
      </c>
      <c r="BB259" s="229"/>
      <c r="BC259" s="184">
        <v>256</v>
      </c>
      <c r="BD259" s="183" t="s">
        <v>395</v>
      </c>
      <c r="BE259" s="117">
        <v>1</v>
      </c>
      <c r="BF259" s="117">
        <v>1</v>
      </c>
      <c r="BG259" s="117">
        <v>1</v>
      </c>
      <c r="BH259" s="117">
        <v>1</v>
      </c>
      <c r="BI259" s="117">
        <v>1</v>
      </c>
    </row>
    <row r="260" spans="8:61" x14ac:dyDescent="0.35">
      <c r="H260" s="33">
        <v>257</v>
      </c>
      <c r="I260" s="228">
        <v>1000</v>
      </c>
      <c r="J260" s="228">
        <v>1000</v>
      </c>
      <c r="K260" s="228">
        <v>1000</v>
      </c>
      <c r="L260" s="228">
        <v>1000</v>
      </c>
      <c r="M260" s="228">
        <v>1000</v>
      </c>
      <c r="N260" s="229"/>
      <c r="O260" s="33">
        <v>257</v>
      </c>
      <c r="P260" s="228">
        <v>2</v>
      </c>
      <c r="Q260" s="228">
        <v>2</v>
      </c>
      <c r="R260" s="228">
        <v>2</v>
      </c>
      <c r="S260" s="228">
        <v>2</v>
      </c>
      <c r="T260" s="228">
        <v>2</v>
      </c>
      <c r="U260" s="228">
        <v>2</v>
      </c>
      <c r="V260" s="229"/>
      <c r="W260" s="33">
        <v>257</v>
      </c>
      <c r="X260" s="228">
        <v>2</v>
      </c>
      <c r="Y260" s="228">
        <v>2</v>
      </c>
      <c r="Z260" s="228">
        <v>2</v>
      </c>
      <c r="AA260" s="228">
        <v>2</v>
      </c>
      <c r="AB260" s="228">
        <v>2</v>
      </c>
      <c r="AC260" s="228">
        <v>2</v>
      </c>
      <c r="AD260" s="229"/>
      <c r="AE260" s="33">
        <v>257</v>
      </c>
      <c r="AF260" s="228">
        <v>2</v>
      </c>
      <c r="AG260" s="228">
        <v>2</v>
      </c>
      <c r="AH260" s="228">
        <v>2</v>
      </c>
      <c r="AI260" s="228">
        <v>2</v>
      </c>
      <c r="AJ260" s="228">
        <v>2</v>
      </c>
      <c r="AK260" s="228">
        <v>2</v>
      </c>
      <c r="AL260" s="229"/>
      <c r="AM260" s="33">
        <v>257</v>
      </c>
      <c r="AN260" s="228">
        <v>2</v>
      </c>
      <c r="AO260" s="228">
        <v>2</v>
      </c>
      <c r="AP260" s="228">
        <v>2</v>
      </c>
      <c r="AQ260" s="228">
        <v>2</v>
      </c>
      <c r="AR260" s="228">
        <v>2</v>
      </c>
      <c r="AS260" s="228">
        <v>2</v>
      </c>
      <c r="AT260" s="229"/>
      <c r="AU260" s="33">
        <v>257</v>
      </c>
      <c r="AV260" s="228">
        <v>2</v>
      </c>
      <c r="AW260" s="228">
        <v>2</v>
      </c>
      <c r="AX260" s="228">
        <v>2</v>
      </c>
      <c r="AY260" s="228">
        <v>2</v>
      </c>
      <c r="AZ260" s="228">
        <v>2</v>
      </c>
      <c r="BA260" s="228">
        <v>2</v>
      </c>
      <c r="BB260" s="229"/>
      <c r="BC260" s="184">
        <v>257</v>
      </c>
      <c r="BD260" s="183" t="s">
        <v>395</v>
      </c>
      <c r="BE260" s="117">
        <v>1</v>
      </c>
      <c r="BF260" s="117">
        <v>1</v>
      </c>
      <c r="BG260" s="117">
        <v>1</v>
      </c>
      <c r="BH260" s="117">
        <v>1</v>
      </c>
      <c r="BI260" s="117">
        <v>1</v>
      </c>
    </row>
    <row r="261" spans="8:61" x14ac:dyDescent="0.35">
      <c r="H261" s="33">
        <v>258</v>
      </c>
      <c r="I261" s="228">
        <v>1000</v>
      </c>
      <c r="J261" s="228">
        <v>1000</v>
      </c>
      <c r="K261" s="228">
        <v>1000</v>
      </c>
      <c r="L261" s="228">
        <v>1000</v>
      </c>
      <c r="M261" s="228">
        <v>1000</v>
      </c>
      <c r="N261" s="229"/>
      <c r="O261" s="33">
        <v>258</v>
      </c>
      <c r="P261" s="228">
        <v>2</v>
      </c>
      <c r="Q261" s="228">
        <v>2</v>
      </c>
      <c r="R261" s="228">
        <v>2</v>
      </c>
      <c r="S261" s="228">
        <v>2</v>
      </c>
      <c r="T261" s="228">
        <v>2</v>
      </c>
      <c r="U261" s="228">
        <v>2</v>
      </c>
      <c r="V261" s="229"/>
      <c r="W261" s="33">
        <v>258</v>
      </c>
      <c r="X261" s="228">
        <v>2</v>
      </c>
      <c r="Y261" s="228">
        <v>2</v>
      </c>
      <c r="Z261" s="228">
        <v>2</v>
      </c>
      <c r="AA261" s="228">
        <v>2</v>
      </c>
      <c r="AB261" s="228">
        <v>2</v>
      </c>
      <c r="AC261" s="228">
        <v>2</v>
      </c>
      <c r="AD261" s="229"/>
      <c r="AE261" s="33">
        <v>258</v>
      </c>
      <c r="AF261" s="228">
        <v>2</v>
      </c>
      <c r="AG261" s="228">
        <v>2</v>
      </c>
      <c r="AH261" s="228">
        <v>2</v>
      </c>
      <c r="AI261" s="228">
        <v>2</v>
      </c>
      <c r="AJ261" s="228">
        <v>2</v>
      </c>
      <c r="AK261" s="228">
        <v>2</v>
      </c>
      <c r="AL261" s="229"/>
      <c r="AM261" s="33">
        <v>258</v>
      </c>
      <c r="AN261" s="228">
        <v>2</v>
      </c>
      <c r="AO261" s="228">
        <v>2</v>
      </c>
      <c r="AP261" s="228">
        <v>2</v>
      </c>
      <c r="AQ261" s="228">
        <v>2</v>
      </c>
      <c r="AR261" s="228">
        <v>2</v>
      </c>
      <c r="AS261" s="228">
        <v>2</v>
      </c>
      <c r="AT261" s="229"/>
      <c r="AU261" s="33">
        <v>258</v>
      </c>
      <c r="AV261" s="228">
        <v>2</v>
      </c>
      <c r="AW261" s="228">
        <v>2</v>
      </c>
      <c r="AX261" s="228">
        <v>2</v>
      </c>
      <c r="AY261" s="228">
        <v>2</v>
      </c>
      <c r="AZ261" s="228">
        <v>2</v>
      </c>
      <c r="BA261" s="228">
        <v>2</v>
      </c>
      <c r="BB261" s="229"/>
      <c r="BC261" s="184">
        <v>258</v>
      </c>
      <c r="BD261" s="183" t="s">
        <v>395</v>
      </c>
      <c r="BE261" s="117">
        <v>1</v>
      </c>
      <c r="BF261" s="117">
        <v>1</v>
      </c>
      <c r="BG261" s="117">
        <v>1</v>
      </c>
      <c r="BH261" s="117">
        <v>1</v>
      </c>
      <c r="BI261" s="117">
        <v>1</v>
      </c>
    </row>
    <row r="262" spans="8:61" x14ac:dyDescent="0.35">
      <c r="H262" s="33">
        <v>259</v>
      </c>
      <c r="I262" s="228">
        <v>1000</v>
      </c>
      <c r="J262" s="228">
        <v>1000</v>
      </c>
      <c r="K262" s="228">
        <v>1000</v>
      </c>
      <c r="L262" s="228">
        <v>1000</v>
      </c>
      <c r="M262" s="228">
        <v>1000</v>
      </c>
      <c r="N262" s="229"/>
      <c r="O262" s="33">
        <v>259</v>
      </c>
      <c r="P262" s="228">
        <v>2</v>
      </c>
      <c r="Q262" s="228">
        <v>2</v>
      </c>
      <c r="R262" s="228">
        <v>2</v>
      </c>
      <c r="S262" s="228">
        <v>2</v>
      </c>
      <c r="T262" s="228">
        <v>2</v>
      </c>
      <c r="U262" s="228">
        <v>2</v>
      </c>
      <c r="V262" s="229"/>
      <c r="W262" s="33">
        <v>259</v>
      </c>
      <c r="X262" s="228">
        <v>2</v>
      </c>
      <c r="Y262" s="228">
        <v>2</v>
      </c>
      <c r="Z262" s="228">
        <v>2</v>
      </c>
      <c r="AA262" s="228">
        <v>2</v>
      </c>
      <c r="AB262" s="228">
        <v>2</v>
      </c>
      <c r="AC262" s="228">
        <v>2</v>
      </c>
      <c r="AD262" s="229"/>
      <c r="AE262" s="33">
        <v>259</v>
      </c>
      <c r="AF262" s="228">
        <v>2</v>
      </c>
      <c r="AG262" s="228">
        <v>2</v>
      </c>
      <c r="AH262" s="228">
        <v>2</v>
      </c>
      <c r="AI262" s="228">
        <v>2</v>
      </c>
      <c r="AJ262" s="228">
        <v>2</v>
      </c>
      <c r="AK262" s="228">
        <v>2</v>
      </c>
      <c r="AL262" s="229"/>
      <c r="AM262" s="33">
        <v>259</v>
      </c>
      <c r="AN262" s="228">
        <v>2</v>
      </c>
      <c r="AO262" s="228">
        <v>2</v>
      </c>
      <c r="AP262" s="228">
        <v>2</v>
      </c>
      <c r="AQ262" s="228">
        <v>2</v>
      </c>
      <c r="AR262" s="228">
        <v>2</v>
      </c>
      <c r="AS262" s="228">
        <v>2</v>
      </c>
      <c r="AT262" s="229"/>
      <c r="AU262" s="33">
        <v>259</v>
      </c>
      <c r="AV262" s="228">
        <v>2</v>
      </c>
      <c r="AW262" s="228">
        <v>2</v>
      </c>
      <c r="AX262" s="228">
        <v>2</v>
      </c>
      <c r="AY262" s="228">
        <v>2</v>
      </c>
      <c r="AZ262" s="228">
        <v>2</v>
      </c>
      <c r="BA262" s="228">
        <v>2</v>
      </c>
      <c r="BB262" s="229"/>
      <c r="BC262" s="184">
        <v>259</v>
      </c>
      <c r="BD262" s="183" t="s">
        <v>395</v>
      </c>
      <c r="BE262" s="117">
        <v>1</v>
      </c>
      <c r="BF262" s="117">
        <v>1</v>
      </c>
      <c r="BG262" s="117">
        <v>1</v>
      </c>
      <c r="BH262" s="117">
        <v>1</v>
      </c>
      <c r="BI262" s="117">
        <v>1</v>
      </c>
    </row>
    <row r="263" spans="8:61" x14ac:dyDescent="0.35">
      <c r="H263" s="33">
        <v>260</v>
      </c>
      <c r="I263" s="228">
        <v>1000</v>
      </c>
      <c r="J263" s="228">
        <v>1000</v>
      </c>
      <c r="K263" s="228">
        <v>1000</v>
      </c>
      <c r="L263" s="228">
        <v>1000</v>
      </c>
      <c r="M263" s="228">
        <v>1000</v>
      </c>
      <c r="N263" s="229"/>
      <c r="O263" s="33">
        <v>260</v>
      </c>
      <c r="P263" s="228">
        <v>2</v>
      </c>
      <c r="Q263" s="228">
        <v>2</v>
      </c>
      <c r="R263" s="228">
        <v>2</v>
      </c>
      <c r="S263" s="228">
        <v>2</v>
      </c>
      <c r="T263" s="228">
        <v>2</v>
      </c>
      <c r="U263" s="228">
        <v>2</v>
      </c>
      <c r="V263" s="229"/>
      <c r="W263" s="33">
        <v>260</v>
      </c>
      <c r="X263" s="228">
        <v>2</v>
      </c>
      <c r="Y263" s="228">
        <v>2</v>
      </c>
      <c r="Z263" s="228">
        <v>2</v>
      </c>
      <c r="AA263" s="228">
        <v>2</v>
      </c>
      <c r="AB263" s="228">
        <v>2</v>
      </c>
      <c r="AC263" s="228">
        <v>2</v>
      </c>
      <c r="AD263" s="229"/>
      <c r="AE263" s="33">
        <v>260</v>
      </c>
      <c r="AF263" s="228">
        <v>2</v>
      </c>
      <c r="AG263" s="228">
        <v>2</v>
      </c>
      <c r="AH263" s="228">
        <v>2</v>
      </c>
      <c r="AI263" s="228">
        <v>2</v>
      </c>
      <c r="AJ263" s="228">
        <v>2</v>
      </c>
      <c r="AK263" s="228">
        <v>2</v>
      </c>
      <c r="AL263" s="229"/>
      <c r="AM263" s="33">
        <v>260</v>
      </c>
      <c r="AN263" s="228">
        <v>2</v>
      </c>
      <c r="AO263" s="228">
        <v>2</v>
      </c>
      <c r="AP263" s="228">
        <v>2</v>
      </c>
      <c r="AQ263" s="228">
        <v>2</v>
      </c>
      <c r="AR263" s="228">
        <v>2</v>
      </c>
      <c r="AS263" s="228">
        <v>2</v>
      </c>
      <c r="AT263" s="229"/>
      <c r="AU263" s="33">
        <v>260</v>
      </c>
      <c r="AV263" s="228">
        <v>2</v>
      </c>
      <c r="AW263" s="228">
        <v>2</v>
      </c>
      <c r="AX263" s="228">
        <v>2</v>
      </c>
      <c r="AY263" s="228">
        <v>2</v>
      </c>
      <c r="AZ263" s="228">
        <v>2</v>
      </c>
      <c r="BA263" s="228">
        <v>2</v>
      </c>
      <c r="BB263" s="229"/>
      <c r="BC263" s="184">
        <v>260</v>
      </c>
      <c r="BD263" s="183" t="s">
        <v>395</v>
      </c>
      <c r="BE263" s="117">
        <v>1</v>
      </c>
      <c r="BF263" s="117">
        <v>1</v>
      </c>
      <c r="BG263" s="117">
        <v>1</v>
      </c>
      <c r="BH263" s="117">
        <v>1</v>
      </c>
      <c r="BI263" s="117">
        <v>1</v>
      </c>
    </row>
    <row r="264" spans="8:61" x14ac:dyDescent="0.35">
      <c r="H264" s="33">
        <v>261</v>
      </c>
      <c r="I264" s="228">
        <v>1000</v>
      </c>
      <c r="J264" s="228">
        <v>1000</v>
      </c>
      <c r="K264" s="228">
        <v>1000</v>
      </c>
      <c r="L264" s="228">
        <v>1000</v>
      </c>
      <c r="M264" s="228">
        <v>1000</v>
      </c>
      <c r="N264" s="229"/>
      <c r="O264" s="33">
        <v>261</v>
      </c>
      <c r="P264" s="228">
        <v>2</v>
      </c>
      <c r="Q264" s="228">
        <v>2</v>
      </c>
      <c r="R264" s="228">
        <v>2</v>
      </c>
      <c r="S264" s="228">
        <v>2</v>
      </c>
      <c r="T264" s="228">
        <v>2</v>
      </c>
      <c r="U264" s="228">
        <v>2</v>
      </c>
      <c r="V264" s="229"/>
      <c r="W264" s="33">
        <v>261</v>
      </c>
      <c r="X264" s="228">
        <v>2</v>
      </c>
      <c r="Y264" s="228">
        <v>2</v>
      </c>
      <c r="Z264" s="228">
        <v>2</v>
      </c>
      <c r="AA264" s="228">
        <v>2</v>
      </c>
      <c r="AB264" s="228">
        <v>2</v>
      </c>
      <c r="AC264" s="228">
        <v>2</v>
      </c>
      <c r="AD264" s="229"/>
      <c r="AE264" s="33">
        <v>261</v>
      </c>
      <c r="AF264" s="228">
        <v>2</v>
      </c>
      <c r="AG264" s="228">
        <v>2</v>
      </c>
      <c r="AH264" s="228">
        <v>2</v>
      </c>
      <c r="AI264" s="228">
        <v>2</v>
      </c>
      <c r="AJ264" s="228">
        <v>2</v>
      </c>
      <c r="AK264" s="228">
        <v>2</v>
      </c>
      <c r="AL264" s="229"/>
      <c r="AM264" s="33">
        <v>261</v>
      </c>
      <c r="AN264" s="228">
        <v>2</v>
      </c>
      <c r="AO264" s="228">
        <v>2</v>
      </c>
      <c r="AP264" s="228">
        <v>2</v>
      </c>
      <c r="AQ264" s="228">
        <v>2</v>
      </c>
      <c r="AR264" s="228">
        <v>2</v>
      </c>
      <c r="AS264" s="228">
        <v>2</v>
      </c>
      <c r="AT264" s="229"/>
      <c r="AU264" s="33">
        <v>261</v>
      </c>
      <c r="AV264" s="228">
        <v>2</v>
      </c>
      <c r="AW264" s="228">
        <v>2</v>
      </c>
      <c r="AX264" s="228">
        <v>2</v>
      </c>
      <c r="AY264" s="228">
        <v>2</v>
      </c>
      <c r="AZ264" s="228">
        <v>2</v>
      </c>
      <c r="BA264" s="228">
        <v>2</v>
      </c>
      <c r="BB264" s="229"/>
      <c r="BC264" s="184">
        <v>261</v>
      </c>
      <c r="BD264" s="183" t="s">
        <v>395</v>
      </c>
      <c r="BE264" s="117">
        <v>1</v>
      </c>
      <c r="BF264" s="117">
        <v>1</v>
      </c>
      <c r="BG264" s="117">
        <v>1</v>
      </c>
      <c r="BH264" s="117">
        <v>1</v>
      </c>
      <c r="BI264" s="117">
        <v>1</v>
      </c>
    </row>
    <row r="265" spans="8:61" x14ac:dyDescent="0.35">
      <c r="H265" s="33">
        <v>262</v>
      </c>
      <c r="I265" s="228">
        <v>1000</v>
      </c>
      <c r="J265" s="228">
        <v>1000</v>
      </c>
      <c r="K265" s="228">
        <v>1000</v>
      </c>
      <c r="L265" s="228">
        <v>1000</v>
      </c>
      <c r="M265" s="228">
        <v>1000</v>
      </c>
      <c r="N265" s="229"/>
      <c r="O265" s="33">
        <v>262</v>
      </c>
      <c r="P265" s="228">
        <v>2</v>
      </c>
      <c r="Q265" s="228">
        <v>2</v>
      </c>
      <c r="R265" s="228">
        <v>2</v>
      </c>
      <c r="S265" s="228">
        <v>2</v>
      </c>
      <c r="T265" s="228">
        <v>2</v>
      </c>
      <c r="U265" s="228">
        <v>2</v>
      </c>
      <c r="V265" s="229"/>
      <c r="W265" s="33">
        <v>262</v>
      </c>
      <c r="X265" s="228">
        <v>2</v>
      </c>
      <c r="Y265" s="228">
        <v>2</v>
      </c>
      <c r="Z265" s="228">
        <v>2</v>
      </c>
      <c r="AA265" s="228">
        <v>2</v>
      </c>
      <c r="AB265" s="228">
        <v>2</v>
      </c>
      <c r="AC265" s="228">
        <v>2</v>
      </c>
      <c r="AD265" s="229"/>
      <c r="AE265" s="33">
        <v>262</v>
      </c>
      <c r="AF265" s="228">
        <v>2</v>
      </c>
      <c r="AG265" s="228">
        <v>2</v>
      </c>
      <c r="AH265" s="228">
        <v>2</v>
      </c>
      <c r="AI265" s="228">
        <v>2</v>
      </c>
      <c r="AJ265" s="228">
        <v>2</v>
      </c>
      <c r="AK265" s="228">
        <v>2</v>
      </c>
      <c r="AL265" s="229"/>
      <c r="AM265" s="33">
        <v>262</v>
      </c>
      <c r="AN265" s="228">
        <v>2</v>
      </c>
      <c r="AO265" s="228">
        <v>2</v>
      </c>
      <c r="AP265" s="228">
        <v>2</v>
      </c>
      <c r="AQ265" s="228">
        <v>2</v>
      </c>
      <c r="AR265" s="228">
        <v>2</v>
      </c>
      <c r="AS265" s="228">
        <v>2</v>
      </c>
      <c r="AT265" s="229"/>
      <c r="AU265" s="33">
        <v>262</v>
      </c>
      <c r="AV265" s="228">
        <v>2</v>
      </c>
      <c r="AW265" s="228">
        <v>2</v>
      </c>
      <c r="AX265" s="228">
        <v>2</v>
      </c>
      <c r="AY265" s="228">
        <v>2</v>
      </c>
      <c r="AZ265" s="228">
        <v>2</v>
      </c>
      <c r="BA265" s="228">
        <v>2</v>
      </c>
      <c r="BB265" s="229"/>
      <c r="BC265" s="184">
        <v>262</v>
      </c>
      <c r="BD265" s="183" t="s">
        <v>395</v>
      </c>
      <c r="BE265" s="117">
        <v>1</v>
      </c>
      <c r="BF265" s="117">
        <v>1</v>
      </c>
      <c r="BG265" s="117">
        <v>1</v>
      </c>
      <c r="BH265" s="117">
        <v>1</v>
      </c>
      <c r="BI265" s="117">
        <v>1</v>
      </c>
    </row>
    <row r="266" spans="8:61" x14ac:dyDescent="0.35">
      <c r="H266" s="33">
        <v>263</v>
      </c>
      <c r="I266" s="228">
        <v>1000</v>
      </c>
      <c r="J266" s="228">
        <v>1000</v>
      </c>
      <c r="K266" s="228">
        <v>1000</v>
      </c>
      <c r="L266" s="228">
        <v>1000</v>
      </c>
      <c r="M266" s="228">
        <v>1000</v>
      </c>
      <c r="N266" s="229"/>
      <c r="O266" s="33">
        <v>263</v>
      </c>
      <c r="P266" s="228">
        <v>2</v>
      </c>
      <c r="Q266" s="228">
        <v>2</v>
      </c>
      <c r="R266" s="228">
        <v>2</v>
      </c>
      <c r="S266" s="228">
        <v>2</v>
      </c>
      <c r="T266" s="228">
        <v>2</v>
      </c>
      <c r="U266" s="228">
        <v>2</v>
      </c>
      <c r="V266" s="229"/>
      <c r="W266" s="33">
        <v>263</v>
      </c>
      <c r="X266" s="228">
        <v>2</v>
      </c>
      <c r="Y266" s="228">
        <v>2</v>
      </c>
      <c r="Z266" s="228">
        <v>2</v>
      </c>
      <c r="AA266" s="228">
        <v>2</v>
      </c>
      <c r="AB266" s="228">
        <v>2</v>
      </c>
      <c r="AC266" s="228">
        <v>2</v>
      </c>
      <c r="AD266" s="229"/>
      <c r="AE266" s="33">
        <v>263</v>
      </c>
      <c r="AF266" s="228">
        <v>2</v>
      </c>
      <c r="AG266" s="228">
        <v>2</v>
      </c>
      <c r="AH266" s="228">
        <v>2</v>
      </c>
      <c r="AI266" s="228">
        <v>2</v>
      </c>
      <c r="AJ266" s="228">
        <v>2</v>
      </c>
      <c r="AK266" s="228">
        <v>2</v>
      </c>
      <c r="AL266" s="229"/>
      <c r="AM266" s="33">
        <v>263</v>
      </c>
      <c r="AN266" s="228">
        <v>2</v>
      </c>
      <c r="AO266" s="228">
        <v>2</v>
      </c>
      <c r="AP266" s="228">
        <v>2</v>
      </c>
      <c r="AQ266" s="228">
        <v>2</v>
      </c>
      <c r="AR266" s="228">
        <v>2</v>
      </c>
      <c r="AS266" s="228">
        <v>2</v>
      </c>
      <c r="AT266" s="229"/>
      <c r="AU266" s="33">
        <v>263</v>
      </c>
      <c r="AV266" s="228">
        <v>2</v>
      </c>
      <c r="AW266" s="228">
        <v>2</v>
      </c>
      <c r="AX266" s="228">
        <v>2</v>
      </c>
      <c r="AY266" s="228">
        <v>2</v>
      </c>
      <c r="AZ266" s="228">
        <v>2</v>
      </c>
      <c r="BA266" s="228">
        <v>2</v>
      </c>
      <c r="BB266" s="229"/>
      <c r="BC266" s="184">
        <v>263</v>
      </c>
      <c r="BD266" s="183" t="s">
        <v>395</v>
      </c>
      <c r="BE266" s="117">
        <v>1</v>
      </c>
      <c r="BF266" s="117">
        <v>1</v>
      </c>
      <c r="BG266" s="117">
        <v>1</v>
      </c>
      <c r="BH266" s="117">
        <v>1</v>
      </c>
      <c r="BI266" s="117">
        <v>1</v>
      </c>
    </row>
    <row r="267" spans="8:61" x14ac:dyDescent="0.35">
      <c r="H267" s="33">
        <v>264</v>
      </c>
      <c r="I267" s="228">
        <v>1000</v>
      </c>
      <c r="J267" s="228">
        <v>1000</v>
      </c>
      <c r="K267" s="228">
        <v>1000</v>
      </c>
      <c r="L267" s="228">
        <v>1000</v>
      </c>
      <c r="M267" s="228">
        <v>1000</v>
      </c>
      <c r="N267" s="229"/>
      <c r="O267" s="33">
        <v>264</v>
      </c>
      <c r="P267" s="228">
        <v>2</v>
      </c>
      <c r="Q267" s="228">
        <v>2</v>
      </c>
      <c r="R267" s="228">
        <v>2</v>
      </c>
      <c r="S267" s="228">
        <v>2</v>
      </c>
      <c r="T267" s="228">
        <v>2</v>
      </c>
      <c r="U267" s="228">
        <v>2</v>
      </c>
      <c r="V267" s="229"/>
      <c r="W267" s="33">
        <v>264</v>
      </c>
      <c r="X267" s="228">
        <v>2</v>
      </c>
      <c r="Y267" s="228">
        <v>2</v>
      </c>
      <c r="Z267" s="228">
        <v>2</v>
      </c>
      <c r="AA267" s="228">
        <v>2</v>
      </c>
      <c r="AB267" s="228">
        <v>2</v>
      </c>
      <c r="AC267" s="228">
        <v>2</v>
      </c>
      <c r="AD267" s="229"/>
      <c r="AE267" s="33">
        <v>264</v>
      </c>
      <c r="AF267" s="228">
        <v>2</v>
      </c>
      <c r="AG267" s="228">
        <v>2</v>
      </c>
      <c r="AH267" s="228">
        <v>2</v>
      </c>
      <c r="AI267" s="228">
        <v>2</v>
      </c>
      <c r="AJ267" s="228">
        <v>2</v>
      </c>
      <c r="AK267" s="228">
        <v>2</v>
      </c>
      <c r="AL267" s="229"/>
      <c r="AM267" s="33">
        <v>264</v>
      </c>
      <c r="AN267" s="228">
        <v>2</v>
      </c>
      <c r="AO267" s="228">
        <v>2</v>
      </c>
      <c r="AP267" s="228">
        <v>2</v>
      </c>
      <c r="AQ267" s="228">
        <v>2</v>
      </c>
      <c r="AR267" s="228">
        <v>2</v>
      </c>
      <c r="AS267" s="228">
        <v>2</v>
      </c>
      <c r="AT267" s="229"/>
      <c r="AU267" s="33">
        <v>264</v>
      </c>
      <c r="AV267" s="228">
        <v>2</v>
      </c>
      <c r="AW267" s="228">
        <v>2</v>
      </c>
      <c r="AX267" s="228">
        <v>2</v>
      </c>
      <c r="AY267" s="228">
        <v>2</v>
      </c>
      <c r="AZ267" s="228">
        <v>2</v>
      </c>
      <c r="BA267" s="228">
        <v>2</v>
      </c>
      <c r="BB267" s="229"/>
      <c r="BC267" s="184">
        <v>264</v>
      </c>
      <c r="BD267" s="183" t="s">
        <v>395</v>
      </c>
      <c r="BE267" s="117">
        <v>1</v>
      </c>
      <c r="BF267" s="117">
        <v>1</v>
      </c>
      <c r="BG267" s="117">
        <v>1</v>
      </c>
      <c r="BH267" s="117">
        <v>1</v>
      </c>
      <c r="BI267" s="117">
        <v>1</v>
      </c>
    </row>
    <row r="268" spans="8:61" x14ac:dyDescent="0.35">
      <c r="H268" s="33">
        <v>265</v>
      </c>
      <c r="I268" s="228">
        <v>1000</v>
      </c>
      <c r="J268" s="228">
        <v>1000</v>
      </c>
      <c r="K268" s="228">
        <v>1000</v>
      </c>
      <c r="L268" s="228">
        <v>1000</v>
      </c>
      <c r="M268" s="228">
        <v>1000</v>
      </c>
      <c r="N268" s="229"/>
      <c r="O268" s="33">
        <v>265</v>
      </c>
      <c r="P268" s="228">
        <v>2</v>
      </c>
      <c r="Q268" s="228">
        <v>2</v>
      </c>
      <c r="R268" s="228">
        <v>2</v>
      </c>
      <c r="S268" s="228">
        <v>2</v>
      </c>
      <c r="T268" s="228">
        <v>2</v>
      </c>
      <c r="U268" s="228">
        <v>2</v>
      </c>
      <c r="V268" s="229"/>
      <c r="W268" s="33">
        <v>265</v>
      </c>
      <c r="X268" s="228">
        <v>2</v>
      </c>
      <c r="Y268" s="228">
        <v>2</v>
      </c>
      <c r="Z268" s="228">
        <v>2</v>
      </c>
      <c r="AA268" s="228">
        <v>2</v>
      </c>
      <c r="AB268" s="228">
        <v>2</v>
      </c>
      <c r="AC268" s="228">
        <v>2</v>
      </c>
      <c r="AD268" s="229"/>
      <c r="AE268" s="33">
        <v>265</v>
      </c>
      <c r="AF268" s="228">
        <v>2</v>
      </c>
      <c r="AG268" s="228">
        <v>2</v>
      </c>
      <c r="AH268" s="228">
        <v>2</v>
      </c>
      <c r="AI268" s="228">
        <v>2</v>
      </c>
      <c r="AJ268" s="228">
        <v>2</v>
      </c>
      <c r="AK268" s="228">
        <v>2</v>
      </c>
      <c r="AL268" s="229"/>
      <c r="AM268" s="33">
        <v>265</v>
      </c>
      <c r="AN268" s="228">
        <v>2</v>
      </c>
      <c r="AO268" s="228">
        <v>2</v>
      </c>
      <c r="AP268" s="228">
        <v>2</v>
      </c>
      <c r="AQ268" s="228">
        <v>2</v>
      </c>
      <c r="AR268" s="228">
        <v>2</v>
      </c>
      <c r="AS268" s="228">
        <v>2</v>
      </c>
      <c r="AT268" s="229"/>
      <c r="AU268" s="33">
        <v>265</v>
      </c>
      <c r="AV268" s="228">
        <v>2</v>
      </c>
      <c r="AW268" s="228">
        <v>2</v>
      </c>
      <c r="AX268" s="228">
        <v>2</v>
      </c>
      <c r="AY268" s="228">
        <v>2</v>
      </c>
      <c r="AZ268" s="228">
        <v>2</v>
      </c>
      <c r="BA268" s="228">
        <v>2</v>
      </c>
      <c r="BB268" s="229"/>
      <c r="BC268" s="184">
        <v>265</v>
      </c>
      <c r="BD268" s="183" t="s">
        <v>395</v>
      </c>
      <c r="BE268" s="117">
        <v>1</v>
      </c>
      <c r="BF268" s="117">
        <v>1</v>
      </c>
      <c r="BG268" s="117">
        <v>1</v>
      </c>
      <c r="BH268" s="117">
        <v>1</v>
      </c>
      <c r="BI268" s="117">
        <v>1</v>
      </c>
    </row>
    <row r="269" spans="8:61" x14ac:dyDescent="0.35">
      <c r="H269" s="33">
        <v>266</v>
      </c>
      <c r="I269" s="228">
        <v>1000</v>
      </c>
      <c r="J269" s="228">
        <v>1000</v>
      </c>
      <c r="K269" s="228">
        <v>1000</v>
      </c>
      <c r="L269" s="228">
        <v>1000</v>
      </c>
      <c r="M269" s="228">
        <v>1000</v>
      </c>
      <c r="N269" s="229"/>
      <c r="O269" s="33">
        <v>266</v>
      </c>
      <c r="P269" s="228">
        <v>2</v>
      </c>
      <c r="Q269" s="228">
        <v>2</v>
      </c>
      <c r="R269" s="228">
        <v>2</v>
      </c>
      <c r="S269" s="228">
        <v>2</v>
      </c>
      <c r="T269" s="228">
        <v>2</v>
      </c>
      <c r="U269" s="228">
        <v>2</v>
      </c>
      <c r="V269" s="229"/>
      <c r="W269" s="33">
        <v>266</v>
      </c>
      <c r="X269" s="228">
        <v>2</v>
      </c>
      <c r="Y269" s="228">
        <v>2</v>
      </c>
      <c r="Z269" s="228">
        <v>2</v>
      </c>
      <c r="AA269" s="228">
        <v>2</v>
      </c>
      <c r="AB269" s="228">
        <v>2</v>
      </c>
      <c r="AC269" s="228">
        <v>2</v>
      </c>
      <c r="AD269" s="229"/>
      <c r="AE269" s="33">
        <v>266</v>
      </c>
      <c r="AF269" s="228">
        <v>2</v>
      </c>
      <c r="AG269" s="228">
        <v>2</v>
      </c>
      <c r="AH269" s="228">
        <v>2</v>
      </c>
      <c r="AI269" s="228">
        <v>2</v>
      </c>
      <c r="AJ269" s="228">
        <v>2</v>
      </c>
      <c r="AK269" s="228">
        <v>2</v>
      </c>
      <c r="AL269" s="229"/>
      <c r="AM269" s="33">
        <v>266</v>
      </c>
      <c r="AN269" s="228">
        <v>2</v>
      </c>
      <c r="AO269" s="228">
        <v>2</v>
      </c>
      <c r="AP269" s="228">
        <v>2</v>
      </c>
      <c r="AQ269" s="228">
        <v>2</v>
      </c>
      <c r="AR269" s="228">
        <v>2</v>
      </c>
      <c r="AS269" s="228">
        <v>2</v>
      </c>
      <c r="AT269" s="229"/>
      <c r="AU269" s="33">
        <v>266</v>
      </c>
      <c r="AV269" s="228">
        <v>2</v>
      </c>
      <c r="AW269" s="228">
        <v>2</v>
      </c>
      <c r="AX269" s="228">
        <v>2</v>
      </c>
      <c r="AY269" s="228">
        <v>2</v>
      </c>
      <c r="AZ269" s="228">
        <v>2</v>
      </c>
      <c r="BA269" s="228">
        <v>2</v>
      </c>
      <c r="BB269" s="229"/>
      <c r="BC269" s="184">
        <v>266</v>
      </c>
      <c r="BD269" s="183" t="s">
        <v>395</v>
      </c>
      <c r="BE269" s="117">
        <v>1</v>
      </c>
      <c r="BF269" s="117">
        <v>1</v>
      </c>
      <c r="BG269" s="117">
        <v>1</v>
      </c>
      <c r="BH269" s="117">
        <v>1</v>
      </c>
      <c r="BI269" s="117">
        <v>1</v>
      </c>
    </row>
    <row r="270" spans="8:61" x14ac:dyDescent="0.35">
      <c r="H270" s="33">
        <v>267</v>
      </c>
      <c r="I270" s="228">
        <v>1000</v>
      </c>
      <c r="J270" s="228">
        <v>1000</v>
      </c>
      <c r="K270" s="228">
        <v>1000</v>
      </c>
      <c r="L270" s="228">
        <v>1000</v>
      </c>
      <c r="M270" s="228">
        <v>1000</v>
      </c>
      <c r="N270" s="229"/>
      <c r="O270" s="33">
        <v>267</v>
      </c>
      <c r="P270" s="228">
        <v>2</v>
      </c>
      <c r="Q270" s="228">
        <v>2</v>
      </c>
      <c r="R270" s="228">
        <v>2</v>
      </c>
      <c r="S270" s="228">
        <v>2</v>
      </c>
      <c r="T270" s="228">
        <v>2</v>
      </c>
      <c r="U270" s="228">
        <v>2</v>
      </c>
      <c r="V270" s="229"/>
      <c r="W270" s="33">
        <v>267</v>
      </c>
      <c r="X270" s="228">
        <v>2</v>
      </c>
      <c r="Y270" s="228">
        <v>2</v>
      </c>
      <c r="Z270" s="228">
        <v>2</v>
      </c>
      <c r="AA270" s="228">
        <v>2</v>
      </c>
      <c r="AB270" s="228">
        <v>2</v>
      </c>
      <c r="AC270" s="228">
        <v>2</v>
      </c>
      <c r="AD270" s="229"/>
      <c r="AE270" s="33">
        <v>267</v>
      </c>
      <c r="AF270" s="228">
        <v>2</v>
      </c>
      <c r="AG270" s="228">
        <v>2</v>
      </c>
      <c r="AH270" s="228">
        <v>2</v>
      </c>
      <c r="AI270" s="228">
        <v>2</v>
      </c>
      <c r="AJ270" s="228">
        <v>2</v>
      </c>
      <c r="AK270" s="228">
        <v>2</v>
      </c>
      <c r="AL270" s="229"/>
      <c r="AM270" s="33">
        <v>267</v>
      </c>
      <c r="AN270" s="228">
        <v>2</v>
      </c>
      <c r="AO270" s="228">
        <v>2</v>
      </c>
      <c r="AP270" s="228">
        <v>2</v>
      </c>
      <c r="AQ270" s="228">
        <v>2</v>
      </c>
      <c r="AR270" s="228">
        <v>2</v>
      </c>
      <c r="AS270" s="228">
        <v>2</v>
      </c>
      <c r="AT270" s="229"/>
      <c r="AU270" s="33">
        <v>267</v>
      </c>
      <c r="AV270" s="228">
        <v>2</v>
      </c>
      <c r="AW270" s="228">
        <v>2</v>
      </c>
      <c r="AX270" s="228">
        <v>2</v>
      </c>
      <c r="AY270" s="228">
        <v>2</v>
      </c>
      <c r="AZ270" s="228">
        <v>2</v>
      </c>
      <c r="BA270" s="228">
        <v>2</v>
      </c>
      <c r="BB270" s="229"/>
      <c r="BC270" s="184">
        <v>267</v>
      </c>
      <c r="BD270" s="183" t="s">
        <v>395</v>
      </c>
      <c r="BE270" s="117">
        <v>1</v>
      </c>
      <c r="BF270" s="117">
        <v>1</v>
      </c>
      <c r="BG270" s="117">
        <v>1</v>
      </c>
      <c r="BH270" s="117">
        <v>1</v>
      </c>
      <c r="BI270" s="117">
        <v>1</v>
      </c>
    </row>
    <row r="271" spans="8:61" x14ac:dyDescent="0.35">
      <c r="H271" s="33">
        <v>268</v>
      </c>
      <c r="I271" s="228">
        <v>1000</v>
      </c>
      <c r="J271" s="228">
        <v>1000</v>
      </c>
      <c r="K271" s="228">
        <v>1000</v>
      </c>
      <c r="L271" s="228">
        <v>1000</v>
      </c>
      <c r="M271" s="228">
        <v>1000</v>
      </c>
      <c r="N271" s="229"/>
      <c r="O271" s="33">
        <v>268</v>
      </c>
      <c r="P271" s="228">
        <v>2</v>
      </c>
      <c r="Q271" s="228">
        <v>2</v>
      </c>
      <c r="R271" s="228">
        <v>2</v>
      </c>
      <c r="S271" s="228">
        <v>2</v>
      </c>
      <c r="T271" s="228">
        <v>2</v>
      </c>
      <c r="U271" s="228">
        <v>2</v>
      </c>
      <c r="V271" s="229"/>
      <c r="W271" s="33">
        <v>268</v>
      </c>
      <c r="X271" s="228">
        <v>2</v>
      </c>
      <c r="Y271" s="228">
        <v>2</v>
      </c>
      <c r="Z271" s="228">
        <v>2</v>
      </c>
      <c r="AA271" s="228">
        <v>2</v>
      </c>
      <c r="AB271" s="228">
        <v>2</v>
      </c>
      <c r="AC271" s="228">
        <v>2</v>
      </c>
      <c r="AD271" s="229"/>
      <c r="AE271" s="33">
        <v>268</v>
      </c>
      <c r="AF271" s="228">
        <v>2</v>
      </c>
      <c r="AG271" s="228">
        <v>2</v>
      </c>
      <c r="AH271" s="228">
        <v>2</v>
      </c>
      <c r="AI271" s="228">
        <v>2</v>
      </c>
      <c r="AJ271" s="228">
        <v>2</v>
      </c>
      <c r="AK271" s="228">
        <v>2</v>
      </c>
      <c r="AL271" s="229"/>
      <c r="AM271" s="33">
        <v>268</v>
      </c>
      <c r="AN271" s="228">
        <v>2</v>
      </c>
      <c r="AO271" s="228">
        <v>2</v>
      </c>
      <c r="AP271" s="228">
        <v>2</v>
      </c>
      <c r="AQ271" s="228">
        <v>2</v>
      </c>
      <c r="AR271" s="228">
        <v>2</v>
      </c>
      <c r="AS271" s="228">
        <v>2</v>
      </c>
      <c r="AT271" s="229"/>
      <c r="AU271" s="33">
        <v>268</v>
      </c>
      <c r="AV271" s="228">
        <v>2</v>
      </c>
      <c r="AW271" s="228">
        <v>2</v>
      </c>
      <c r="AX271" s="228">
        <v>2</v>
      </c>
      <c r="AY271" s="228">
        <v>2</v>
      </c>
      <c r="AZ271" s="228">
        <v>2</v>
      </c>
      <c r="BA271" s="228">
        <v>2</v>
      </c>
      <c r="BB271" s="229"/>
      <c r="BC271" s="184">
        <v>268</v>
      </c>
      <c r="BD271" s="183" t="s">
        <v>395</v>
      </c>
      <c r="BE271" s="117">
        <v>1</v>
      </c>
      <c r="BF271" s="117">
        <v>1</v>
      </c>
      <c r="BG271" s="117">
        <v>1</v>
      </c>
      <c r="BH271" s="117">
        <v>1</v>
      </c>
      <c r="BI271" s="117">
        <v>1</v>
      </c>
    </row>
    <row r="272" spans="8:61" x14ac:dyDescent="0.35">
      <c r="H272" s="33">
        <v>269</v>
      </c>
      <c r="I272" s="228">
        <v>1000</v>
      </c>
      <c r="J272" s="228">
        <v>1000</v>
      </c>
      <c r="K272" s="228">
        <v>1000</v>
      </c>
      <c r="L272" s="228">
        <v>1000</v>
      </c>
      <c r="M272" s="228">
        <v>1000</v>
      </c>
      <c r="N272" s="229"/>
      <c r="O272" s="33">
        <v>269</v>
      </c>
      <c r="P272" s="228">
        <v>2</v>
      </c>
      <c r="Q272" s="228">
        <v>2</v>
      </c>
      <c r="R272" s="228">
        <v>2</v>
      </c>
      <c r="S272" s="228">
        <v>2</v>
      </c>
      <c r="T272" s="228">
        <v>2</v>
      </c>
      <c r="U272" s="228">
        <v>2</v>
      </c>
      <c r="V272" s="229"/>
      <c r="W272" s="33">
        <v>269</v>
      </c>
      <c r="X272" s="228">
        <v>2</v>
      </c>
      <c r="Y272" s="228">
        <v>2</v>
      </c>
      <c r="Z272" s="228">
        <v>2</v>
      </c>
      <c r="AA272" s="228">
        <v>2</v>
      </c>
      <c r="AB272" s="228">
        <v>2</v>
      </c>
      <c r="AC272" s="228">
        <v>2</v>
      </c>
      <c r="AD272" s="229"/>
      <c r="AE272" s="33">
        <v>269</v>
      </c>
      <c r="AF272" s="228">
        <v>2</v>
      </c>
      <c r="AG272" s="228">
        <v>2</v>
      </c>
      <c r="AH272" s="228">
        <v>2</v>
      </c>
      <c r="AI272" s="228">
        <v>2</v>
      </c>
      <c r="AJ272" s="228">
        <v>2</v>
      </c>
      <c r="AK272" s="228">
        <v>2</v>
      </c>
      <c r="AL272" s="229"/>
      <c r="AM272" s="33">
        <v>269</v>
      </c>
      <c r="AN272" s="228">
        <v>2</v>
      </c>
      <c r="AO272" s="228">
        <v>2</v>
      </c>
      <c r="AP272" s="228">
        <v>2</v>
      </c>
      <c r="AQ272" s="228">
        <v>2</v>
      </c>
      <c r="AR272" s="228">
        <v>2</v>
      </c>
      <c r="AS272" s="228">
        <v>2</v>
      </c>
      <c r="AT272" s="229"/>
      <c r="AU272" s="33">
        <v>269</v>
      </c>
      <c r="AV272" s="228">
        <v>2</v>
      </c>
      <c r="AW272" s="228">
        <v>2</v>
      </c>
      <c r="AX272" s="228">
        <v>2</v>
      </c>
      <c r="AY272" s="228">
        <v>2</v>
      </c>
      <c r="AZ272" s="228">
        <v>2</v>
      </c>
      <c r="BA272" s="228">
        <v>2</v>
      </c>
      <c r="BB272" s="229"/>
      <c r="BC272" s="184">
        <v>269</v>
      </c>
      <c r="BD272" s="183" t="s">
        <v>395</v>
      </c>
      <c r="BE272" s="117">
        <v>1</v>
      </c>
      <c r="BF272" s="117">
        <v>1</v>
      </c>
      <c r="BG272" s="117">
        <v>1</v>
      </c>
      <c r="BH272" s="117">
        <v>1</v>
      </c>
      <c r="BI272" s="117">
        <v>1</v>
      </c>
    </row>
    <row r="273" spans="8:61" x14ac:dyDescent="0.35">
      <c r="H273" s="33">
        <v>270</v>
      </c>
      <c r="I273" s="228">
        <v>1000</v>
      </c>
      <c r="J273" s="228">
        <v>1000</v>
      </c>
      <c r="K273" s="228">
        <v>1000</v>
      </c>
      <c r="L273" s="228">
        <v>1000</v>
      </c>
      <c r="M273" s="228">
        <v>1000</v>
      </c>
      <c r="N273" s="229"/>
      <c r="O273" s="33">
        <v>270</v>
      </c>
      <c r="P273" s="228">
        <v>2</v>
      </c>
      <c r="Q273" s="228">
        <v>2</v>
      </c>
      <c r="R273" s="228">
        <v>2</v>
      </c>
      <c r="S273" s="228">
        <v>2</v>
      </c>
      <c r="T273" s="228">
        <v>2</v>
      </c>
      <c r="U273" s="228">
        <v>2</v>
      </c>
      <c r="V273" s="229"/>
      <c r="W273" s="33">
        <v>270</v>
      </c>
      <c r="X273" s="228">
        <v>2</v>
      </c>
      <c r="Y273" s="228">
        <v>2</v>
      </c>
      <c r="Z273" s="228">
        <v>2</v>
      </c>
      <c r="AA273" s="228">
        <v>2</v>
      </c>
      <c r="AB273" s="228">
        <v>2</v>
      </c>
      <c r="AC273" s="228">
        <v>2</v>
      </c>
      <c r="AD273" s="229"/>
      <c r="AE273" s="33">
        <v>270</v>
      </c>
      <c r="AF273" s="228">
        <v>2</v>
      </c>
      <c r="AG273" s="228">
        <v>2</v>
      </c>
      <c r="AH273" s="228">
        <v>2</v>
      </c>
      <c r="AI273" s="228">
        <v>2</v>
      </c>
      <c r="AJ273" s="228">
        <v>2</v>
      </c>
      <c r="AK273" s="228">
        <v>2</v>
      </c>
      <c r="AL273" s="229"/>
      <c r="AM273" s="33">
        <v>270</v>
      </c>
      <c r="AN273" s="228">
        <v>2</v>
      </c>
      <c r="AO273" s="228">
        <v>2</v>
      </c>
      <c r="AP273" s="228">
        <v>2</v>
      </c>
      <c r="AQ273" s="228">
        <v>2</v>
      </c>
      <c r="AR273" s="228">
        <v>2</v>
      </c>
      <c r="AS273" s="228">
        <v>2</v>
      </c>
      <c r="AT273" s="229"/>
      <c r="AU273" s="33">
        <v>270</v>
      </c>
      <c r="AV273" s="228">
        <v>2</v>
      </c>
      <c r="AW273" s="228">
        <v>2</v>
      </c>
      <c r="AX273" s="228">
        <v>2</v>
      </c>
      <c r="AY273" s="228">
        <v>2</v>
      </c>
      <c r="AZ273" s="228">
        <v>2</v>
      </c>
      <c r="BA273" s="228">
        <v>2</v>
      </c>
      <c r="BB273" s="229"/>
      <c r="BC273" s="184">
        <v>270</v>
      </c>
      <c r="BD273" s="183" t="s">
        <v>395</v>
      </c>
      <c r="BE273" s="117">
        <v>1</v>
      </c>
      <c r="BF273" s="117">
        <v>1</v>
      </c>
      <c r="BG273" s="117">
        <v>1</v>
      </c>
      <c r="BH273" s="117">
        <v>1</v>
      </c>
      <c r="BI273" s="117">
        <v>1</v>
      </c>
    </row>
    <row r="274" spans="8:61" x14ac:dyDescent="0.35">
      <c r="H274" s="33">
        <v>271</v>
      </c>
      <c r="I274" s="228">
        <v>1000</v>
      </c>
      <c r="J274" s="228">
        <v>1000</v>
      </c>
      <c r="K274" s="228">
        <v>1000</v>
      </c>
      <c r="L274" s="228">
        <v>1000</v>
      </c>
      <c r="M274" s="228">
        <v>1000</v>
      </c>
      <c r="N274" s="229"/>
      <c r="O274" s="33">
        <v>271</v>
      </c>
      <c r="P274" s="228">
        <v>2</v>
      </c>
      <c r="Q274" s="228">
        <v>2</v>
      </c>
      <c r="R274" s="228">
        <v>2</v>
      </c>
      <c r="S274" s="228">
        <v>2</v>
      </c>
      <c r="T274" s="228">
        <v>2</v>
      </c>
      <c r="U274" s="228">
        <v>2</v>
      </c>
      <c r="V274" s="229"/>
      <c r="W274" s="33">
        <v>271</v>
      </c>
      <c r="X274" s="228">
        <v>2</v>
      </c>
      <c r="Y274" s="228">
        <v>2</v>
      </c>
      <c r="Z274" s="228">
        <v>2</v>
      </c>
      <c r="AA274" s="228">
        <v>2</v>
      </c>
      <c r="AB274" s="228">
        <v>2</v>
      </c>
      <c r="AC274" s="228">
        <v>2</v>
      </c>
      <c r="AD274" s="229"/>
      <c r="AE274" s="33">
        <v>271</v>
      </c>
      <c r="AF274" s="228">
        <v>2</v>
      </c>
      <c r="AG274" s="228">
        <v>2</v>
      </c>
      <c r="AH274" s="228">
        <v>2</v>
      </c>
      <c r="AI274" s="228">
        <v>2</v>
      </c>
      <c r="AJ274" s="228">
        <v>2</v>
      </c>
      <c r="AK274" s="228">
        <v>2</v>
      </c>
      <c r="AL274" s="229"/>
      <c r="AM274" s="33">
        <v>271</v>
      </c>
      <c r="AN274" s="228">
        <v>2</v>
      </c>
      <c r="AO274" s="228">
        <v>2</v>
      </c>
      <c r="AP274" s="228">
        <v>2</v>
      </c>
      <c r="AQ274" s="228">
        <v>2</v>
      </c>
      <c r="AR274" s="228">
        <v>2</v>
      </c>
      <c r="AS274" s="228">
        <v>2</v>
      </c>
      <c r="AT274" s="229"/>
      <c r="AU274" s="33">
        <v>271</v>
      </c>
      <c r="AV274" s="228">
        <v>2</v>
      </c>
      <c r="AW274" s="228">
        <v>2</v>
      </c>
      <c r="AX274" s="228">
        <v>2</v>
      </c>
      <c r="AY274" s="228">
        <v>2</v>
      </c>
      <c r="AZ274" s="228">
        <v>2</v>
      </c>
      <c r="BA274" s="228">
        <v>2</v>
      </c>
      <c r="BB274" s="229"/>
      <c r="BC274" s="184">
        <v>271</v>
      </c>
      <c r="BD274" s="183" t="s">
        <v>395</v>
      </c>
      <c r="BE274" s="117">
        <v>1</v>
      </c>
      <c r="BF274" s="117">
        <v>1</v>
      </c>
      <c r="BG274" s="117">
        <v>1</v>
      </c>
      <c r="BH274" s="117">
        <v>1</v>
      </c>
      <c r="BI274" s="117">
        <v>1</v>
      </c>
    </row>
    <row r="275" spans="8:61" x14ac:dyDescent="0.35">
      <c r="H275" s="33">
        <v>272</v>
      </c>
      <c r="I275" s="228">
        <v>1000</v>
      </c>
      <c r="J275" s="228">
        <v>1000</v>
      </c>
      <c r="K275" s="228">
        <v>1000</v>
      </c>
      <c r="L275" s="228">
        <v>1000</v>
      </c>
      <c r="M275" s="228">
        <v>1000</v>
      </c>
      <c r="N275" s="229"/>
      <c r="O275" s="33">
        <v>272</v>
      </c>
      <c r="P275" s="228">
        <v>2</v>
      </c>
      <c r="Q275" s="228">
        <v>2</v>
      </c>
      <c r="R275" s="228">
        <v>2</v>
      </c>
      <c r="S275" s="228">
        <v>2</v>
      </c>
      <c r="T275" s="228">
        <v>2</v>
      </c>
      <c r="U275" s="228">
        <v>2</v>
      </c>
      <c r="V275" s="229"/>
      <c r="W275" s="33">
        <v>272</v>
      </c>
      <c r="X275" s="228">
        <v>2</v>
      </c>
      <c r="Y275" s="228">
        <v>2</v>
      </c>
      <c r="Z275" s="228">
        <v>2</v>
      </c>
      <c r="AA275" s="228">
        <v>2</v>
      </c>
      <c r="AB275" s="228">
        <v>2</v>
      </c>
      <c r="AC275" s="228">
        <v>2</v>
      </c>
      <c r="AD275" s="229"/>
      <c r="AE275" s="33">
        <v>272</v>
      </c>
      <c r="AF275" s="228">
        <v>2</v>
      </c>
      <c r="AG275" s="228">
        <v>2</v>
      </c>
      <c r="AH275" s="228">
        <v>2</v>
      </c>
      <c r="AI275" s="228">
        <v>2</v>
      </c>
      <c r="AJ275" s="228">
        <v>2</v>
      </c>
      <c r="AK275" s="228">
        <v>2</v>
      </c>
      <c r="AL275" s="229"/>
      <c r="AM275" s="33">
        <v>272</v>
      </c>
      <c r="AN275" s="228">
        <v>2</v>
      </c>
      <c r="AO275" s="228">
        <v>2</v>
      </c>
      <c r="AP275" s="228">
        <v>2</v>
      </c>
      <c r="AQ275" s="228">
        <v>2</v>
      </c>
      <c r="AR275" s="228">
        <v>2</v>
      </c>
      <c r="AS275" s="228">
        <v>2</v>
      </c>
      <c r="AT275" s="229"/>
      <c r="AU275" s="33">
        <v>272</v>
      </c>
      <c r="AV275" s="228">
        <v>2</v>
      </c>
      <c r="AW275" s="228">
        <v>2</v>
      </c>
      <c r="AX275" s="228">
        <v>2</v>
      </c>
      <c r="AY275" s="228">
        <v>2</v>
      </c>
      <c r="AZ275" s="228">
        <v>2</v>
      </c>
      <c r="BA275" s="228">
        <v>2</v>
      </c>
      <c r="BB275" s="229"/>
      <c r="BC275" s="184">
        <v>272</v>
      </c>
      <c r="BD275" s="183" t="s">
        <v>395</v>
      </c>
      <c r="BE275" s="117">
        <v>1</v>
      </c>
      <c r="BF275" s="117">
        <v>1</v>
      </c>
      <c r="BG275" s="117">
        <v>1</v>
      </c>
      <c r="BH275" s="117">
        <v>1</v>
      </c>
      <c r="BI275" s="117">
        <v>1</v>
      </c>
    </row>
    <row r="276" spans="8:61" x14ac:dyDescent="0.35">
      <c r="H276" s="33">
        <v>273</v>
      </c>
      <c r="I276" s="228">
        <v>1000</v>
      </c>
      <c r="J276" s="228">
        <v>1000</v>
      </c>
      <c r="K276" s="228">
        <v>1000</v>
      </c>
      <c r="L276" s="228">
        <v>1000</v>
      </c>
      <c r="M276" s="228">
        <v>1000</v>
      </c>
      <c r="N276" s="229"/>
      <c r="O276" s="33">
        <v>273</v>
      </c>
      <c r="P276" s="228">
        <v>2</v>
      </c>
      <c r="Q276" s="228">
        <v>2</v>
      </c>
      <c r="R276" s="228">
        <v>2</v>
      </c>
      <c r="S276" s="228">
        <v>2</v>
      </c>
      <c r="T276" s="228">
        <v>2</v>
      </c>
      <c r="U276" s="228">
        <v>2</v>
      </c>
      <c r="V276" s="229"/>
      <c r="W276" s="33">
        <v>273</v>
      </c>
      <c r="X276" s="228">
        <v>2</v>
      </c>
      <c r="Y276" s="228">
        <v>2</v>
      </c>
      <c r="Z276" s="228">
        <v>2</v>
      </c>
      <c r="AA276" s="228">
        <v>2</v>
      </c>
      <c r="AB276" s="228">
        <v>2</v>
      </c>
      <c r="AC276" s="228">
        <v>2</v>
      </c>
      <c r="AD276" s="229"/>
      <c r="AE276" s="33">
        <v>273</v>
      </c>
      <c r="AF276" s="228">
        <v>2</v>
      </c>
      <c r="AG276" s="228">
        <v>2</v>
      </c>
      <c r="AH276" s="228">
        <v>2</v>
      </c>
      <c r="AI276" s="228">
        <v>2</v>
      </c>
      <c r="AJ276" s="228">
        <v>2</v>
      </c>
      <c r="AK276" s="228">
        <v>2</v>
      </c>
      <c r="AL276" s="229"/>
      <c r="AM276" s="33">
        <v>273</v>
      </c>
      <c r="AN276" s="228">
        <v>2</v>
      </c>
      <c r="AO276" s="228">
        <v>2</v>
      </c>
      <c r="AP276" s="228">
        <v>2</v>
      </c>
      <c r="AQ276" s="228">
        <v>2</v>
      </c>
      <c r="AR276" s="228">
        <v>2</v>
      </c>
      <c r="AS276" s="228">
        <v>2</v>
      </c>
      <c r="AT276" s="229"/>
      <c r="AU276" s="33">
        <v>273</v>
      </c>
      <c r="AV276" s="228">
        <v>2</v>
      </c>
      <c r="AW276" s="228">
        <v>2</v>
      </c>
      <c r="AX276" s="228">
        <v>2</v>
      </c>
      <c r="AY276" s="228">
        <v>2</v>
      </c>
      <c r="AZ276" s="228">
        <v>2</v>
      </c>
      <c r="BA276" s="228">
        <v>2</v>
      </c>
      <c r="BB276" s="229"/>
      <c r="BC276" s="184">
        <v>273</v>
      </c>
      <c r="BD276" s="183" t="s">
        <v>395</v>
      </c>
      <c r="BE276" s="117">
        <v>1</v>
      </c>
      <c r="BF276" s="117">
        <v>1</v>
      </c>
      <c r="BG276" s="117">
        <v>1</v>
      </c>
      <c r="BH276" s="117">
        <v>1</v>
      </c>
      <c r="BI276" s="117">
        <v>1</v>
      </c>
    </row>
    <row r="277" spans="8:61" x14ac:dyDescent="0.35">
      <c r="H277" s="33">
        <v>274</v>
      </c>
      <c r="I277" s="228">
        <v>1000</v>
      </c>
      <c r="J277" s="228">
        <v>1000</v>
      </c>
      <c r="K277" s="228">
        <v>1000</v>
      </c>
      <c r="L277" s="228">
        <v>1000</v>
      </c>
      <c r="M277" s="228">
        <v>1000</v>
      </c>
      <c r="N277" s="229"/>
      <c r="O277" s="33">
        <v>274</v>
      </c>
      <c r="P277" s="228">
        <v>2</v>
      </c>
      <c r="Q277" s="228">
        <v>2</v>
      </c>
      <c r="R277" s="228">
        <v>2</v>
      </c>
      <c r="S277" s="228">
        <v>2</v>
      </c>
      <c r="T277" s="228">
        <v>2</v>
      </c>
      <c r="U277" s="228">
        <v>2</v>
      </c>
      <c r="V277" s="229"/>
      <c r="W277" s="33">
        <v>274</v>
      </c>
      <c r="X277" s="228">
        <v>2</v>
      </c>
      <c r="Y277" s="228">
        <v>2</v>
      </c>
      <c r="Z277" s="228">
        <v>2</v>
      </c>
      <c r="AA277" s="228">
        <v>2</v>
      </c>
      <c r="AB277" s="228">
        <v>2</v>
      </c>
      <c r="AC277" s="228">
        <v>2</v>
      </c>
      <c r="AD277" s="229"/>
      <c r="AE277" s="33">
        <v>274</v>
      </c>
      <c r="AF277" s="228">
        <v>2</v>
      </c>
      <c r="AG277" s="228">
        <v>2</v>
      </c>
      <c r="AH277" s="228">
        <v>2</v>
      </c>
      <c r="AI277" s="228">
        <v>2</v>
      </c>
      <c r="AJ277" s="228">
        <v>2</v>
      </c>
      <c r="AK277" s="228">
        <v>2</v>
      </c>
      <c r="AL277" s="229"/>
      <c r="AM277" s="33">
        <v>274</v>
      </c>
      <c r="AN277" s="228">
        <v>2</v>
      </c>
      <c r="AO277" s="228">
        <v>2</v>
      </c>
      <c r="AP277" s="228">
        <v>2</v>
      </c>
      <c r="AQ277" s="228">
        <v>2</v>
      </c>
      <c r="AR277" s="228">
        <v>2</v>
      </c>
      <c r="AS277" s="228">
        <v>2</v>
      </c>
      <c r="AT277" s="229"/>
      <c r="AU277" s="33">
        <v>274</v>
      </c>
      <c r="AV277" s="228">
        <v>2</v>
      </c>
      <c r="AW277" s="228">
        <v>2</v>
      </c>
      <c r="AX277" s="228">
        <v>2</v>
      </c>
      <c r="AY277" s="228">
        <v>2</v>
      </c>
      <c r="AZ277" s="228">
        <v>2</v>
      </c>
      <c r="BA277" s="228">
        <v>2</v>
      </c>
      <c r="BB277" s="229"/>
      <c r="BC277" s="184">
        <v>274</v>
      </c>
      <c r="BD277" s="183" t="s">
        <v>395</v>
      </c>
      <c r="BE277" s="117">
        <v>1</v>
      </c>
      <c r="BF277" s="117">
        <v>1</v>
      </c>
      <c r="BG277" s="117">
        <v>1</v>
      </c>
      <c r="BH277" s="117">
        <v>1</v>
      </c>
      <c r="BI277" s="117">
        <v>1</v>
      </c>
    </row>
    <row r="278" spans="8:61" x14ac:dyDescent="0.35">
      <c r="H278" s="33">
        <v>275</v>
      </c>
      <c r="I278" s="228">
        <v>1000</v>
      </c>
      <c r="J278" s="228">
        <v>1000</v>
      </c>
      <c r="K278" s="228">
        <v>1000</v>
      </c>
      <c r="L278" s="228">
        <v>1000</v>
      </c>
      <c r="M278" s="228">
        <v>1000</v>
      </c>
      <c r="N278" s="229"/>
      <c r="O278" s="33">
        <v>275</v>
      </c>
      <c r="P278" s="228">
        <v>2</v>
      </c>
      <c r="Q278" s="228">
        <v>2</v>
      </c>
      <c r="R278" s="228">
        <v>2</v>
      </c>
      <c r="S278" s="228">
        <v>2</v>
      </c>
      <c r="T278" s="228">
        <v>2</v>
      </c>
      <c r="U278" s="228">
        <v>2</v>
      </c>
      <c r="V278" s="229"/>
      <c r="W278" s="33">
        <v>275</v>
      </c>
      <c r="X278" s="228">
        <v>2</v>
      </c>
      <c r="Y278" s="228">
        <v>2</v>
      </c>
      <c r="Z278" s="228">
        <v>2</v>
      </c>
      <c r="AA278" s="228">
        <v>2</v>
      </c>
      <c r="AB278" s="228">
        <v>2</v>
      </c>
      <c r="AC278" s="228">
        <v>2</v>
      </c>
      <c r="AD278" s="229"/>
      <c r="AE278" s="33">
        <v>275</v>
      </c>
      <c r="AF278" s="228">
        <v>2</v>
      </c>
      <c r="AG278" s="228">
        <v>2</v>
      </c>
      <c r="AH278" s="228">
        <v>2</v>
      </c>
      <c r="AI278" s="228">
        <v>2</v>
      </c>
      <c r="AJ278" s="228">
        <v>2</v>
      </c>
      <c r="AK278" s="228">
        <v>2</v>
      </c>
      <c r="AL278" s="229"/>
      <c r="AM278" s="33">
        <v>275</v>
      </c>
      <c r="AN278" s="228">
        <v>2</v>
      </c>
      <c r="AO278" s="228">
        <v>2</v>
      </c>
      <c r="AP278" s="228">
        <v>2</v>
      </c>
      <c r="AQ278" s="228">
        <v>2</v>
      </c>
      <c r="AR278" s="228">
        <v>2</v>
      </c>
      <c r="AS278" s="228">
        <v>2</v>
      </c>
      <c r="AT278" s="229"/>
      <c r="AU278" s="33">
        <v>275</v>
      </c>
      <c r="AV278" s="228">
        <v>2</v>
      </c>
      <c r="AW278" s="228">
        <v>2</v>
      </c>
      <c r="AX278" s="228">
        <v>2</v>
      </c>
      <c r="AY278" s="228">
        <v>2</v>
      </c>
      <c r="AZ278" s="228">
        <v>2</v>
      </c>
      <c r="BA278" s="228">
        <v>2</v>
      </c>
      <c r="BB278" s="229"/>
      <c r="BC278" s="184">
        <v>275</v>
      </c>
      <c r="BD278" s="183" t="s">
        <v>395</v>
      </c>
      <c r="BE278" s="117">
        <v>1</v>
      </c>
      <c r="BF278" s="117">
        <v>1</v>
      </c>
      <c r="BG278" s="117">
        <v>1</v>
      </c>
      <c r="BH278" s="117">
        <v>1</v>
      </c>
      <c r="BI278" s="117">
        <v>1</v>
      </c>
    </row>
    <row r="279" spans="8:61" x14ac:dyDescent="0.35">
      <c r="H279" s="33">
        <v>276</v>
      </c>
      <c r="I279" s="228">
        <v>1000</v>
      </c>
      <c r="J279" s="228">
        <v>1000</v>
      </c>
      <c r="K279" s="228">
        <v>1000</v>
      </c>
      <c r="L279" s="228">
        <v>1000</v>
      </c>
      <c r="M279" s="228">
        <v>1000</v>
      </c>
      <c r="N279" s="229"/>
      <c r="O279" s="33">
        <v>276</v>
      </c>
      <c r="P279" s="228">
        <v>2</v>
      </c>
      <c r="Q279" s="228">
        <v>2</v>
      </c>
      <c r="R279" s="228">
        <v>2</v>
      </c>
      <c r="S279" s="228">
        <v>2</v>
      </c>
      <c r="T279" s="228">
        <v>2</v>
      </c>
      <c r="U279" s="228">
        <v>2</v>
      </c>
      <c r="V279" s="229"/>
      <c r="W279" s="33">
        <v>276</v>
      </c>
      <c r="X279" s="228">
        <v>2</v>
      </c>
      <c r="Y279" s="228">
        <v>2</v>
      </c>
      <c r="Z279" s="228">
        <v>2</v>
      </c>
      <c r="AA279" s="228">
        <v>2</v>
      </c>
      <c r="AB279" s="228">
        <v>2</v>
      </c>
      <c r="AC279" s="228">
        <v>2</v>
      </c>
      <c r="AD279" s="229"/>
      <c r="AE279" s="33">
        <v>276</v>
      </c>
      <c r="AF279" s="228">
        <v>2</v>
      </c>
      <c r="AG279" s="228">
        <v>2</v>
      </c>
      <c r="AH279" s="228">
        <v>2</v>
      </c>
      <c r="AI279" s="228">
        <v>2</v>
      </c>
      <c r="AJ279" s="228">
        <v>2</v>
      </c>
      <c r="AK279" s="228">
        <v>2</v>
      </c>
      <c r="AL279" s="229"/>
      <c r="AM279" s="33">
        <v>276</v>
      </c>
      <c r="AN279" s="228">
        <v>2</v>
      </c>
      <c r="AO279" s="228">
        <v>2</v>
      </c>
      <c r="AP279" s="228">
        <v>2</v>
      </c>
      <c r="AQ279" s="228">
        <v>2</v>
      </c>
      <c r="AR279" s="228">
        <v>2</v>
      </c>
      <c r="AS279" s="228">
        <v>2</v>
      </c>
      <c r="AT279" s="229"/>
      <c r="AU279" s="33">
        <v>276</v>
      </c>
      <c r="AV279" s="228">
        <v>2</v>
      </c>
      <c r="AW279" s="228">
        <v>2</v>
      </c>
      <c r="AX279" s="228">
        <v>2</v>
      </c>
      <c r="AY279" s="228">
        <v>2</v>
      </c>
      <c r="AZ279" s="228">
        <v>2</v>
      </c>
      <c r="BA279" s="228">
        <v>2</v>
      </c>
      <c r="BB279" s="229"/>
      <c r="BC279" s="184">
        <v>276</v>
      </c>
      <c r="BD279" s="183" t="s">
        <v>395</v>
      </c>
      <c r="BE279" s="117">
        <v>1</v>
      </c>
      <c r="BF279" s="117">
        <v>1</v>
      </c>
      <c r="BG279" s="117">
        <v>1</v>
      </c>
      <c r="BH279" s="117">
        <v>1</v>
      </c>
      <c r="BI279" s="117">
        <v>1</v>
      </c>
    </row>
    <row r="280" spans="8:61" x14ac:dyDescent="0.35">
      <c r="H280" s="33">
        <v>277</v>
      </c>
      <c r="I280" s="228">
        <v>1000</v>
      </c>
      <c r="J280" s="228">
        <v>1000</v>
      </c>
      <c r="K280" s="228">
        <v>1000</v>
      </c>
      <c r="L280" s="228">
        <v>1000</v>
      </c>
      <c r="M280" s="228">
        <v>1000</v>
      </c>
      <c r="N280" s="229"/>
      <c r="O280" s="33">
        <v>277</v>
      </c>
      <c r="P280" s="228">
        <v>2</v>
      </c>
      <c r="Q280" s="228">
        <v>2</v>
      </c>
      <c r="R280" s="228">
        <v>2</v>
      </c>
      <c r="S280" s="228">
        <v>2</v>
      </c>
      <c r="T280" s="228">
        <v>2</v>
      </c>
      <c r="U280" s="228">
        <v>2</v>
      </c>
      <c r="V280" s="229"/>
      <c r="W280" s="33">
        <v>277</v>
      </c>
      <c r="X280" s="228">
        <v>2</v>
      </c>
      <c r="Y280" s="228">
        <v>2</v>
      </c>
      <c r="Z280" s="228">
        <v>2</v>
      </c>
      <c r="AA280" s="228">
        <v>2</v>
      </c>
      <c r="AB280" s="228">
        <v>2</v>
      </c>
      <c r="AC280" s="228">
        <v>2</v>
      </c>
      <c r="AD280" s="229"/>
      <c r="AE280" s="33">
        <v>277</v>
      </c>
      <c r="AF280" s="228">
        <v>2</v>
      </c>
      <c r="AG280" s="228">
        <v>2</v>
      </c>
      <c r="AH280" s="228">
        <v>2</v>
      </c>
      <c r="AI280" s="228">
        <v>2</v>
      </c>
      <c r="AJ280" s="228">
        <v>2</v>
      </c>
      <c r="AK280" s="228">
        <v>2</v>
      </c>
      <c r="AL280" s="229"/>
      <c r="AM280" s="33">
        <v>277</v>
      </c>
      <c r="AN280" s="228">
        <v>2</v>
      </c>
      <c r="AO280" s="228">
        <v>2</v>
      </c>
      <c r="AP280" s="228">
        <v>2</v>
      </c>
      <c r="AQ280" s="228">
        <v>2</v>
      </c>
      <c r="AR280" s="228">
        <v>2</v>
      </c>
      <c r="AS280" s="228">
        <v>2</v>
      </c>
      <c r="AT280" s="229"/>
      <c r="AU280" s="33">
        <v>277</v>
      </c>
      <c r="AV280" s="228">
        <v>2</v>
      </c>
      <c r="AW280" s="228">
        <v>2</v>
      </c>
      <c r="AX280" s="228">
        <v>2</v>
      </c>
      <c r="AY280" s="228">
        <v>2</v>
      </c>
      <c r="AZ280" s="228">
        <v>2</v>
      </c>
      <c r="BA280" s="228">
        <v>2</v>
      </c>
      <c r="BB280" s="229"/>
      <c r="BC280" s="184">
        <v>277</v>
      </c>
      <c r="BD280" s="183" t="s">
        <v>395</v>
      </c>
      <c r="BE280" s="117">
        <v>1</v>
      </c>
      <c r="BF280" s="117">
        <v>1</v>
      </c>
      <c r="BG280" s="117">
        <v>1</v>
      </c>
      <c r="BH280" s="117">
        <v>1</v>
      </c>
      <c r="BI280" s="117">
        <v>1</v>
      </c>
    </row>
    <row r="281" spans="8:61" x14ac:dyDescent="0.35">
      <c r="H281" s="33">
        <v>278</v>
      </c>
      <c r="I281" s="228">
        <v>1000</v>
      </c>
      <c r="J281" s="228">
        <v>1000</v>
      </c>
      <c r="K281" s="228">
        <v>1000</v>
      </c>
      <c r="L281" s="228">
        <v>1000</v>
      </c>
      <c r="M281" s="228">
        <v>1000</v>
      </c>
      <c r="N281" s="229"/>
      <c r="O281" s="33">
        <v>278</v>
      </c>
      <c r="P281" s="228">
        <v>2</v>
      </c>
      <c r="Q281" s="228">
        <v>2</v>
      </c>
      <c r="R281" s="228">
        <v>2</v>
      </c>
      <c r="S281" s="228">
        <v>2</v>
      </c>
      <c r="T281" s="228">
        <v>2</v>
      </c>
      <c r="U281" s="228">
        <v>2</v>
      </c>
      <c r="V281" s="229"/>
      <c r="W281" s="33">
        <v>278</v>
      </c>
      <c r="X281" s="228">
        <v>2</v>
      </c>
      <c r="Y281" s="228">
        <v>2</v>
      </c>
      <c r="Z281" s="228">
        <v>2</v>
      </c>
      <c r="AA281" s="228">
        <v>2</v>
      </c>
      <c r="AB281" s="228">
        <v>2</v>
      </c>
      <c r="AC281" s="228">
        <v>2</v>
      </c>
      <c r="AD281" s="229"/>
      <c r="AE281" s="33">
        <v>278</v>
      </c>
      <c r="AF281" s="228">
        <v>2</v>
      </c>
      <c r="AG281" s="228">
        <v>2</v>
      </c>
      <c r="AH281" s="228">
        <v>2</v>
      </c>
      <c r="AI281" s="228">
        <v>2</v>
      </c>
      <c r="AJ281" s="228">
        <v>2</v>
      </c>
      <c r="AK281" s="228">
        <v>2</v>
      </c>
      <c r="AL281" s="229"/>
      <c r="AM281" s="33">
        <v>278</v>
      </c>
      <c r="AN281" s="228">
        <v>2</v>
      </c>
      <c r="AO281" s="228">
        <v>2</v>
      </c>
      <c r="AP281" s="228">
        <v>2</v>
      </c>
      <c r="AQ281" s="228">
        <v>2</v>
      </c>
      <c r="AR281" s="228">
        <v>2</v>
      </c>
      <c r="AS281" s="228">
        <v>2</v>
      </c>
      <c r="AT281" s="229"/>
      <c r="AU281" s="33">
        <v>278</v>
      </c>
      <c r="AV281" s="228">
        <v>2</v>
      </c>
      <c r="AW281" s="228">
        <v>2</v>
      </c>
      <c r="AX281" s="228">
        <v>2</v>
      </c>
      <c r="AY281" s="228">
        <v>2</v>
      </c>
      <c r="AZ281" s="228">
        <v>2</v>
      </c>
      <c r="BA281" s="228">
        <v>2</v>
      </c>
      <c r="BB281" s="229"/>
      <c r="BC281" s="184">
        <v>278</v>
      </c>
      <c r="BD281" s="183" t="s">
        <v>395</v>
      </c>
      <c r="BE281" s="117">
        <v>1</v>
      </c>
      <c r="BF281" s="117">
        <v>1</v>
      </c>
      <c r="BG281" s="117">
        <v>1</v>
      </c>
      <c r="BH281" s="117">
        <v>1</v>
      </c>
      <c r="BI281" s="117">
        <v>1</v>
      </c>
    </row>
    <row r="282" spans="8:61" x14ac:dyDescent="0.35">
      <c r="H282" s="33">
        <v>279</v>
      </c>
      <c r="I282" s="228">
        <v>1000</v>
      </c>
      <c r="J282" s="228">
        <v>1000</v>
      </c>
      <c r="K282" s="228">
        <v>1000</v>
      </c>
      <c r="L282" s="228">
        <v>1000</v>
      </c>
      <c r="M282" s="228">
        <v>1000</v>
      </c>
      <c r="N282" s="229"/>
      <c r="O282" s="33">
        <v>279</v>
      </c>
      <c r="P282" s="228">
        <v>2</v>
      </c>
      <c r="Q282" s="228">
        <v>2</v>
      </c>
      <c r="R282" s="228">
        <v>2</v>
      </c>
      <c r="S282" s="228">
        <v>2</v>
      </c>
      <c r="T282" s="228">
        <v>2</v>
      </c>
      <c r="U282" s="228">
        <v>2</v>
      </c>
      <c r="V282" s="229"/>
      <c r="W282" s="33">
        <v>279</v>
      </c>
      <c r="X282" s="228">
        <v>2</v>
      </c>
      <c r="Y282" s="228">
        <v>2</v>
      </c>
      <c r="Z282" s="228">
        <v>2</v>
      </c>
      <c r="AA282" s="228">
        <v>2</v>
      </c>
      <c r="AB282" s="228">
        <v>2</v>
      </c>
      <c r="AC282" s="228">
        <v>2</v>
      </c>
      <c r="AD282" s="229"/>
      <c r="AE282" s="33">
        <v>279</v>
      </c>
      <c r="AF282" s="228">
        <v>2</v>
      </c>
      <c r="AG282" s="228">
        <v>2</v>
      </c>
      <c r="AH282" s="228">
        <v>2</v>
      </c>
      <c r="AI282" s="228">
        <v>2</v>
      </c>
      <c r="AJ282" s="228">
        <v>2</v>
      </c>
      <c r="AK282" s="228">
        <v>2</v>
      </c>
      <c r="AL282" s="229"/>
      <c r="AM282" s="33">
        <v>279</v>
      </c>
      <c r="AN282" s="228">
        <v>2</v>
      </c>
      <c r="AO282" s="228">
        <v>2</v>
      </c>
      <c r="AP282" s="228">
        <v>2</v>
      </c>
      <c r="AQ282" s="228">
        <v>2</v>
      </c>
      <c r="AR282" s="228">
        <v>2</v>
      </c>
      <c r="AS282" s="228">
        <v>2</v>
      </c>
      <c r="AT282" s="229"/>
      <c r="AU282" s="33">
        <v>279</v>
      </c>
      <c r="AV282" s="228">
        <v>2</v>
      </c>
      <c r="AW282" s="228">
        <v>2</v>
      </c>
      <c r="AX282" s="228">
        <v>2</v>
      </c>
      <c r="AY282" s="228">
        <v>2</v>
      </c>
      <c r="AZ282" s="228">
        <v>2</v>
      </c>
      <c r="BA282" s="228">
        <v>2</v>
      </c>
      <c r="BB282" s="229"/>
      <c r="BC282" s="184">
        <v>279</v>
      </c>
      <c r="BD282" s="183" t="s">
        <v>395</v>
      </c>
      <c r="BE282" s="117">
        <v>1</v>
      </c>
      <c r="BF282" s="117">
        <v>1</v>
      </c>
      <c r="BG282" s="117">
        <v>1</v>
      </c>
      <c r="BH282" s="117">
        <v>1</v>
      </c>
      <c r="BI282" s="117">
        <v>1</v>
      </c>
    </row>
    <row r="283" spans="8:61" x14ac:dyDescent="0.35">
      <c r="H283" s="33">
        <v>280</v>
      </c>
      <c r="I283" s="228">
        <v>1000</v>
      </c>
      <c r="J283" s="228">
        <v>1000</v>
      </c>
      <c r="K283" s="228">
        <v>1000</v>
      </c>
      <c r="L283" s="228">
        <v>1000</v>
      </c>
      <c r="M283" s="228">
        <v>1000</v>
      </c>
      <c r="N283" s="229"/>
      <c r="O283" s="33">
        <v>280</v>
      </c>
      <c r="P283" s="228">
        <v>2</v>
      </c>
      <c r="Q283" s="228">
        <v>2</v>
      </c>
      <c r="R283" s="228">
        <v>2</v>
      </c>
      <c r="S283" s="228">
        <v>2</v>
      </c>
      <c r="T283" s="228">
        <v>2</v>
      </c>
      <c r="U283" s="228">
        <v>2</v>
      </c>
      <c r="V283" s="229"/>
      <c r="W283" s="33">
        <v>280</v>
      </c>
      <c r="X283" s="228">
        <v>2</v>
      </c>
      <c r="Y283" s="228">
        <v>2</v>
      </c>
      <c r="Z283" s="228">
        <v>2</v>
      </c>
      <c r="AA283" s="228">
        <v>2</v>
      </c>
      <c r="AB283" s="228">
        <v>2</v>
      </c>
      <c r="AC283" s="228">
        <v>2</v>
      </c>
      <c r="AD283" s="229"/>
      <c r="AE283" s="33">
        <v>280</v>
      </c>
      <c r="AF283" s="228">
        <v>2</v>
      </c>
      <c r="AG283" s="228">
        <v>2</v>
      </c>
      <c r="AH283" s="228">
        <v>2</v>
      </c>
      <c r="AI283" s="228">
        <v>2</v>
      </c>
      <c r="AJ283" s="228">
        <v>2</v>
      </c>
      <c r="AK283" s="228">
        <v>2</v>
      </c>
      <c r="AL283" s="229"/>
      <c r="AM283" s="33">
        <v>280</v>
      </c>
      <c r="AN283" s="228">
        <v>2</v>
      </c>
      <c r="AO283" s="228">
        <v>2</v>
      </c>
      <c r="AP283" s="228">
        <v>2</v>
      </c>
      <c r="AQ283" s="228">
        <v>2</v>
      </c>
      <c r="AR283" s="228">
        <v>2</v>
      </c>
      <c r="AS283" s="228">
        <v>2</v>
      </c>
      <c r="AT283" s="229"/>
      <c r="AU283" s="33">
        <v>280</v>
      </c>
      <c r="AV283" s="228">
        <v>2</v>
      </c>
      <c r="AW283" s="228">
        <v>2</v>
      </c>
      <c r="AX283" s="228">
        <v>2</v>
      </c>
      <c r="AY283" s="228">
        <v>2</v>
      </c>
      <c r="AZ283" s="228">
        <v>2</v>
      </c>
      <c r="BA283" s="228">
        <v>2</v>
      </c>
      <c r="BB283" s="229"/>
      <c r="BC283" s="184">
        <v>280</v>
      </c>
      <c r="BD283" s="183" t="s">
        <v>395</v>
      </c>
      <c r="BE283" s="117">
        <v>1</v>
      </c>
      <c r="BF283" s="117">
        <v>1</v>
      </c>
      <c r="BG283" s="117">
        <v>1</v>
      </c>
      <c r="BH283" s="117">
        <v>1</v>
      </c>
      <c r="BI283" s="117">
        <v>1</v>
      </c>
    </row>
    <row r="284" spans="8:61" x14ac:dyDescent="0.35">
      <c r="H284" s="33">
        <v>281</v>
      </c>
      <c r="I284" s="228">
        <v>1000</v>
      </c>
      <c r="J284" s="228">
        <v>1000</v>
      </c>
      <c r="K284" s="228">
        <v>1000</v>
      </c>
      <c r="L284" s="228">
        <v>1000</v>
      </c>
      <c r="M284" s="228">
        <v>1000</v>
      </c>
      <c r="N284" s="229"/>
      <c r="O284" s="33">
        <v>281</v>
      </c>
      <c r="P284" s="228">
        <v>2</v>
      </c>
      <c r="Q284" s="228">
        <v>2</v>
      </c>
      <c r="R284" s="228">
        <v>2</v>
      </c>
      <c r="S284" s="228">
        <v>2</v>
      </c>
      <c r="T284" s="228">
        <v>2</v>
      </c>
      <c r="U284" s="228">
        <v>2</v>
      </c>
      <c r="V284" s="229"/>
      <c r="W284" s="33">
        <v>281</v>
      </c>
      <c r="X284" s="228">
        <v>2</v>
      </c>
      <c r="Y284" s="228">
        <v>2</v>
      </c>
      <c r="Z284" s="228">
        <v>2</v>
      </c>
      <c r="AA284" s="228">
        <v>2</v>
      </c>
      <c r="AB284" s="228">
        <v>2</v>
      </c>
      <c r="AC284" s="228">
        <v>2</v>
      </c>
      <c r="AD284" s="229"/>
      <c r="AE284" s="33">
        <v>281</v>
      </c>
      <c r="AF284" s="228">
        <v>2</v>
      </c>
      <c r="AG284" s="228">
        <v>2</v>
      </c>
      <c r="AH284" s="228">
        <v>2</v>
      </c>
      <c r="AI284" s="228">
        <v>2</v>
      </c>
      <c r="AJ284" s="228">
        <v>2</v>
      </c>
      <c r="AK284" s="228">
        <v>2</v>
      </c>
      <c r="AL284" s="229"/>
      <c r="AM284" s="33">
        <v>281</v>
      </c>
      <c r="AN284" s="228">
        <v>2</v>
      </c>
      <c r="AO284" s="228">
        <v>2</v>
      </c>
      <c r="AP284" s="228">
        <v>2</v>
      </c>
      <c r="AQ284" s="228">
        <v>2</v>
      </c>
      <c r="AR284" s="228">
        <v>2</v>
      </c>
      <c r="AS284" s="228">
        <v>2</v>
      </c>
      <c r="AT284" s="229"/>
      <c r="AU284" s="33">
        <v>281</v>
      </c>
      <c r="AV284" s="228">
        <v>2</v>
      </c>
      <c r="AW284" s="228">
        <v>2</v>
      </c>
      <c r="AX284" s="228">
        <v>2</v>
      </c>
      <c r="AY284" s="228">
        <v>2</v>
      </c>
      <c r="AZ284" s="228">
        <v>2</v>
      </c>
      <c r="BA284" s="228">
        <v>2</v>
      </c>
      <c r="BB284" s="229"/>
      <c r="BC284" s="184">
        <v>281</v>
      </c>
      <c r="BD284" s="183" t="s">
        <v>395</v>
      </c>
      <c r="BE284" s="117">
        <v>1</v>
      </c>
      <c r="BF284" s="117">
        <v>1</v>
      </c>
      <c r="BG284" s="117">
        <v>1</v>
      </c>
      <c r="BH284" s="117">
        <v>1</v>
      </c>
      <c r="BI284" s="117">
        <v>1</v>
      </c>
    </row>
    <row r="285" spans="8:61" x14ac:dyDescent="0.35">
      <c r="H285" s="33">
        <v>282</v>
      </c>
      <c r="I285" s="228">
        <v>1000</v>
      </c>
      <c r="J285" s="228">
        <v>1000</v>
      </c>
      <c r="K285" s="228">
        <v>1000</v>
      </c>
      <c r="L285" s="228">
        <v>1000</v>
      </c>
      <c r="M285" s="228">
        <v>1000</v>
      </c>
      <c r="N285" s="229"/>
      <c r="O285" s="33">
        <v>282</v>
      </c>
      <c r="P285" s="228">
        <v>2</v>
      </c>
      <c r="Q285" s="228">
        <v>2</v>
      </c>
      <c r="R285" s="228">
        <v>2</v>
      </c>
      <c r="S285" s="228">
        <v>2</v>
      </c>
      <c r="T285" s="228">
        <v>2</v>
      </c>
      <c r="U285" s="228">
        <v>2</v>
      </c>
      <c r="V285" s="229"/>
      <c r="W285" s="33">
        <v>282</v>
      </c>
      <c r="X285" s="228">
        <v>2</v>
      </c>
      <c r="Y285" s="228">
        <v>2</v>
      </c>
      <c r="Z285" s="228">
        <v>2</v>
      </c>
      <c r="AA285" s="228">
        <v>2</v>
      </c>
      <c r="AB285" s="228">
        <v>2</v>
      </c>
      <c r="AC285" s="228">
        <v>2</v>
      </c>
      <c r="AD285" s="229"/>
      <c r="AE285" s="33">
        <v>282</v>
      </c>
      <c r="AF285" s="228">
        <v>2</v>
      </c>
      <c r="AG285" s="228">
        <v>2</v>
      </c>
      <c r="AH285" s="228">
        <v>2</v>
      </c>
      <c r="AI285" s="228">
        <v>2</v>
      </c>
      <c r="AJ285" s="228">
        <v>2</v>
      </c>
      <c r="AK285" s="228">
        <v>2</v>
      </c>
      <c r="AL285" s="229"/>
      <c r="AM285" s="33">
        <v>282</v>
      </c>
      <c r="AN285" s="228">
        <v>2</v>
      </c>
      <c r="AO285" s="228">
        <v>2</v>
      </c>
      <c r="AP285" s="228">
        <v>2</v>
      </c>
      <c r="AQ285" s="228">
        <v>2</v>
      </c>
      <c r="AR285" s="228">
        <v>2</v>
      </c>
      <c r="AS285" s="228">
        <v>2</v>
      </c>
      <c r="AT285" s="229"/>
      <c r="AU285" s="33">
        <v>282</v>
      </c>
      <c r="AV285" s="228">
        <v>2</v>
      </c>
      <c r="AW285" s="228">
        <v>2</v>
      </c>
      <c r="AX285" s="228">
        <v>2</v>
      </c>
      <c r="AY285" s="228">
        <v>2</v>
      </c>
      <c r="AZ285" s="228">
        <v>2</v>
      </c>
      <c r="BA285" s="228">
        <v>2</v>
      </c>
      <c r="BB285" s="229"/>
      <c r="BC285" s="184">
        <v>282</v>
      </c>
      <c r="BD285" s="183" t="s">
        <v>395</v>
      </c>
      <c r="BE285" s="117">
        <v>1</v>
      </c>
      <c r="BF285" s="117">
        <v>1</v>
      </c>
      <c r="BG285" s="117">
        <v>1</v>
      </c>
      <c r="BH285" s="117">
        <v>1</v>
      </c>
      <c r="BI285" s="117">
        <v>1</v>
      </c>
    </row>
    <row r="286" spans="8:61" x14ac:dyDescent="0.35">
      <c r="H286" s="33">
        <v>283</v>
      </c>
      <c r="I286" s="228">
        <v>1000</v>
      </c>
      <c r="J286" s="228">
        <v>1000</v>
      </c>
      <c r="K286" s="228">
        <v>1000</v>
      </c>
      <c r="L286" s="228">
        <v>1000</v>
      </c>
      <c r="M286" s="228">
        <v>1000</v>
      </c>
      <c r="N286" s="229"/>
      <c r="O286" s="33">
        <v>283</v>
      </c>
      <c r="P286" s="228">
        <v>2</v>
      </c>
      <c r="Q286" s="228">
        <v>2</v>
      </c>
      <c r="R286" s="228">
        <v>2</v>
      </c>
      <c r="S286" s="228">
        <v>2</v>
      </c>
      <c r="T286" s="228">
        <v>2</v>
      </c>
      <c r="U286" s="228">
        <v>2</v>
      </c>
      <c r="V286" s="229"/>
      <c r="W286" s="33">
        <v>283</v>
      </c>
      <c r="X286" s="228">
        <v>2</v>
      </c>
      <c r="Y286" s="228">
        <v>2</v>
      </c>
      <c r="Z286" s="228">
        <v>2</v>
      </c>
      <c r="AA286" s="228">
        <v>2</v>
      </c>
      <c r="AB286" s="228">
        <v>2</v>
      </c>
      <c r="AC286" s="228">
        <v>2</v>
      </c>
      <c r="AD286" s="229"/>
      <c r="AE286" s="33">
        <v>283</v>
      </c>
      <c r="AF286" s="228">
        <v>2</v>
      </c>
      <c r="AG286" s="228">
        <v>2</v>
      </c>
      <c r="AH286" s="228">
        <v>2</v>
      </c>
      <c r="AI286" s="228">
        <v>2</v>
      </c>
      <c r="AJ286" s="228">
        <v>2</v>
      </c>
      <c r="AK286" s="228">
        <v>2</v>
      </c>
      <c r="AL286" s="229"/>
      <c r="AM286" s="33">
        <v>283</v>
      </c>
      <c r="AN286" s="228">
        <v>2</v>
      </c>
      <c r="AO286" s="228">
        <v>2</v>
      </c>
      <c r="AP286" s="228">
        <v>2</v>
      </c>
      <c r="AQ286" s="228">
        <v>2</v>
      </c>
      <c r="AR286" s="228">
        <v>2</v>
      </c>
      <c r="AS286" s="228">
        <v>2</v>
      </c>
      <c r="AT286" s="229"/>
      <c r="AU286" s="33">
        <v>283</v>
      </c>
      <c r="AV286" s="228">
        <v>2</v>
      </c>
      <c r="AW286" s="228">
        <v>2</v>
      </c>
      <c r="AX286" s="228">
        <v>2</v>
      </c>
      <c r="AY286" s="228">
        <v>2</v>
      </c>
      <c r="AZ286" s="228">
        <v>2</v>
      </c>
      <c r="BA286" s="228">
        <v>2</v>
      </c>
      <c r="BB286" s="229"/>
      <c r="BC286" s="184">
        <v>283</v>
      </c>
      <c r="BD286" s="183" t="s">
        <v>395</v>
      </c>
      <c r="BE286" s="117">
        <v>1</v>
      </c>
      <c r="BF286" s="117">
        <v>1</v>
      </c>
      <c r="BG286" s="117">
        <v>1</v>
      </c>
      <c r="BH286" s="117">
        <v>1</v>
      </c>
      <c r="BI286" s="117">
        <v>1</v>
      </c>
    </row>
    <row r="287" spans="8:61" x14ac:dyDescent="0.35">
      <c r="H287" s="33">
        <v>284</v>
      </c>
      <c r="I287" s="228">
        <v>1000</v>
      </c>
      <c r="J287" s="228">
        <v>1000</v>
      </c>
      <c r="K287" s="228">
        <v>1000</v>
      </c>
      <c r="L287" s="228">
        <v>1000</v>
      </c>
      <c r="M287" s="228">
        <v>1000</v>
      </c>
      <c r="N287" s="229"/>
      <c r="O287" s="33">
        <v>284</v>
      </c>
      <c r="P287" s="228">
        <v>2</v>
      </c>
      <c r="Q287" s="228">
        <v>2</v>
      </c>
      <c r="R287" s="228">
        <v>2</v>
      </c>
      <c r="S287" s="228">
        <v>2</v>
      </c>
      <c r="T287" s="228">
        <v>2</v>
      </c>
      <c r="U287" s="228">
        <v>2</v>
      </c>
      <c r="V287" s="229"/>
      <c r="W287" s="33">
        <v>284</v>
      </c>
      <c r="X287" s="228">
        <v>2</v>
      </c>
      <c r="Y287" s="228">
        <v>2</v>
      </c>
      <c r="Z287" s="228">
        <v>2</v>
      </c>
      <c r="AA287" s="228">
        <v>2</v>
      </c>
      <c r="AB287" s="228">
        <v>2</v>
      </c>
      <c r="AC287" s="228">
        <v>2</v>
      </c>
      <c r="AD287" s="229"/>
      <c r="AE287" s="33">
        <v>284</v>
      </c>
      <c r="AF287" s="228">
        <v>2</v>
      </c>
      <c r="AG287" s="228">
        <v>2</v>
      </c>
      <c r="AH287" s="228">
        <v>2</v>
      </c>
      <c r="AI287" s="228">
        <v>2</v>
      </c>
      <c r="AJ287" s="228">
        <v>2</v>
      </c>
      <c r="AK287" s="228">
        <v>2</v>
      </c>
      <c r="AL287" s="229"/>
      <c r="AM287" s="33">
        <v>284</v>
      </c>
      <c r="AN287" s="228">
        <v>2</v>
      </c>
      <c r="AO287" s="228">
        <v>2</v>
      </c>
      <c r="AP287" s="228">
        <v>2</v>
      </c>
      <c r="AQ287" s="228">
        <v>2</v>
      </c>
      <c r="AR287" s="228">
        <v>2</v>
      </c>
      <c r="AS287" s="228">
        <v>2</v>
      </c>
      <c r="AT287" s="229"/>
      <c r="AU287" s="33">
        <v>284</v>
      </c>
      <c r="AV287" s="228">
        <v>2</v>
      </c>
      <c r="AW287" s="228">
        <v>2</v>
      </c>
      <c r="AX287" s="228">
        <v>2</v>
      </c>
      <c r="AY287" s="228">
        <v>2</v>
      </c>
      <c r="AZ287" s="228">
        <v>2</v>
      </c>
      <c r="BA287" s="228">
        <v>2</v>
      </c>
      <c r="BB287" s="229"/>
      <c r="BC287" s="184">
        <v>284</v>
      </c>
      <c r="BD287" s="183" t="s">
        <v>395</v>
      </c>
      <c r="BE287" s="117">
        <v>1</v>
      </c>
      <c r="BF287" s="117">
        <v>1</v>
      </c>
      <c r="BG287" s="117">
        <v>1</v>
      </c>
      <c r="BH287" s="117">
        <v>1</v>
      </c>
      <c r="BI287" s="117">
        <v>1</v>
      </c>
    </row>
    <row r="288" spans="8:61" x14ac:dyDescent="0.35">
      <c r="H288" s="33">
        <v>285</v>
      </c>
      <c r="I288" s="228">
        <v>1000</v>
      </c>
      <c r="J288" s="228">
        <v>1000</v>
      </c>
      <c r="K288" s="228">
        <v>1000</v>
      </c>
      <c r="L288" s="228">
        <v>1000</v>
      </c>
      <c r="M288" s="228">
        <v>1000</v>
      </c>
      <c r="N288" s="229"/>
      <c r="O288" s="33">
        <v>285</v>
      </c>
      <c r="P288" s="228">
        <v>2</v>
      </c>
      <c r="Q288" s="228">
        <v>2</v>
      </c>
      <c r="R288" s="228">
        <v>2</v>
      </c>
      <c r="S288" s="228">
        <v>2</v>
      </c>
      <c r="T288" s="228">
        <v>2</v>
      </c>
      <c r="U288" s="228">
        <v>2</v>
      </c>
      <c r="V288" s="229"/>
      <c r="W288" s="33">
        <v>285</v>
      </c>
      <c r="X288" s="228">
        <v>2</v>
      </c>
      <c r="Y288" s="228">
        <v>2</v>
      </c>
      <c r="Z288" s="228">
        <v>2</v>
      </c>
      <c r="AA288" s="228">
        <v>2</v>
      </c>
      <c r="AB288" s="228">
        <v>2</v>
      </c>
      <c r="AC288" s="228">
        <v>2</v>
      </c>
      <c r="AD288" s="229"/>
      <c r="AE288" s="33">
        <v>285</v>
      </c>
      <c r="AF288" s="228">
        <v>2</v>
      </c>
      <c r="AG288" s="228">
        <v>2</v>
      </c>
      <c r="AH288" s="228">
        <v>2</v>
      </c>
      <c r="AI288" s="228">
        <v>2</v>
      </c>
      <c r="AJ288" s="228">
        <v>2</v>
      </c>
      <c r="AK288" s="228">
        <v>2</v>
      </c>
      <c r="AL288" s="229"/>
      <c r="AM288" s="33">
        <v>285</v>
      </c>
      <c r="AN288" s="228">
        <v>2</v>
      </c>
      <c r="AO288" s="228">
        <v>2</v>
      </c>
      <c r="AP288" s="228">
        <v>2</v>
      </c>
      <c r="AQ288" s="228">
        <v>2</v>
      </c>
      <c r="AR288" s="228">
        <v>2</v>
      </c>
      <c r="AS288" s="228">
        <v>2</v>
      </c>
      <c r="AT288" s="229"/>
      <c r="AU288" s="33">
        <v>285</v>
      </c>
      <c r="AV288" s="228">
        <v>2</v>
      </c>
      <c r="AW288" s="228">
        <v>2</v>
      </c>
      <c r="AX288" s="228">
        <v>2</v>
      </c>
      <c r="AY288" s="228">
        <v>2</v>
      </c>
      <c r="AZ288" s="228">
        <v>2</v>
      </c>
      <c r="BA288" s="228">
        <v>2</v>
      </c>
      <c r="BB288" s="229"/>
      <c r="BC288" s="184">
        <v>285</v>
      </c>
      <c r="BD288" s="183" t="s">
        <v>395</v>
      </c>
      <c r="BE288" s="117">
        <v>1</v>
      </c>
      <c r="BF288" s="117">
        <v>1</v>
      </c>
      <c r="BG288" s="117">
        <v>1</v>
      </c>
      <c r="BH288" s="117">
        <v>1</v>
      </c>
      <c r="BI288" s="117">
        <v>1</v>
      </c>
    </row>
    <row r="289" spans="8:61" x14ac:dyDescent="0.35">
      <c r="H289" s="33">
        <v>286</v>
      </c>
      <c r="I289" s="228">
        <v>1000</v>
      </c>
      <c r="J289" s="228">
        <v>1000</v>
      </c>
      <c r="K289" s="228">
        <v>1000</v>
      </c>
      <c r="L289" s="228">
        <v>1000</v>
      </c>
      <c r="M289" s="228">
        <v>1000</v>
      </c>
      <c r="N289" s="229"/>
      <c r="O289" s="33">
        <v>286</v>
      </c>
      <c r="P289" s="228">
        <v>2</v>
      </c>
      <c r="Q289" s="228">
        <v>2</v>
      </c>
      <c r="R289" s="228">
        <v>2</v>
      </c>
      <c r="S289" s="228">
        <v>2</v>
      </c>
      <c r="T289" s="228">
        <v>2</v>
      </c>
      <c r="U289" s="228">
        <v>2</v>
      </c>
      <c r="V289" s="229"/>
      <c r="W289" s="33">
        <v>286</v>
      </c>
      <c r="X289" s="228">
        <v>2</v>
      </c>
      <c r="Y289" s="228">
        <v>2</v>
      </c>
      <c r="Z289" s="228">
        <v>2</v>
      </c>
      <c r="AA289" s="228">
        <v>2</v>
      </c>
      <c r="AB289" s="228">
        <v>2</v>
      </c>
      <c r="AC289" s="228">
        <v>2</v>
      </c>
      <c r="AD289" s="229"/>
      <c r="AE289" s="33">
        <v>286</v>
      </c>
      <c r="AF289" s="228">
        <v>2</v>
      </c>
      <c r="AG289" s="228">
        <v>2</v>
      </c>
      <c r="AH289" s="228">
        <v>2</v>
      </c>
      <c r="AI289" s="228">
        <v>2</v>
      </c>
      <c r="AJ289" s="228">
        <v>2</v>
      </c>
      <c r="AK289" s="228">
        <v>2</v>
      </c>
      <c r="AL289" s="229"/>
      <c r="AM289" s="33">
        <v>286</v>
      </c>
      <c r="AN289" s="228">
        <v>2</v>
      </c>
      <c r="AO289" s="228">
        <v>2</v>
      </c>
      <c r="AP289" s="228">
        <v>2</v>
      </c>
      <c r="AQ289" s="228">
        <v>2</v>
      </c>
      <c r="AR289" s="228">
        <v>2</v>
      </c>
      <c r="AS289" s="228">
        <v>2</v>
      </c>
      <c r="AT289" s="229"/>
      <c r="AU289" s="33">
        <v>286</v>
      </c>
      <c r="AV289" s="228">
        <v>2</v>
      </c>
      <c r="AW289" s="228">
        <v>2</v>
      </c>
      <c r="AX289" s="228">
        <v>2</v>
      </c>
      <c r="AY289" s="228">
        <v>2</v>
      </c>
      <c r="AZ289" s="228">
        <v>2</v>
      </c>
      <c r="BA289" s="228">
        <v>2</v>
      </c>
      <c r="BB289" s="229"/>
      <c r="BC289" s="184">
        <v>286</v>
      </c>
      <c r="BD289" s="183" t="s">
        <v>395</v>
      </c>
      <c r="BE289" s="117">
        <v>1</v>
      </c>
      <c r="BF289" s="117">
        <v>1</v>
      </c>
      <c r="BG289" s="117">
        <v>1</v>
      </c>
      <c r="BH289" s="117">
        <v>1</v>
      </c>
      <c r="BI289" s="117">
        <v>1</v>
      </c>
    </row>
    <row r="290" spans="8:61" x14ac:dyDescent="0.35">
      <c r="H290" s="33">
        <v>287</v>
      </c>
      <c r="I290" s="228">
        <v>1000</v>
      </c>
      <c r="J290" s="228">
        <v>1000</v>
      </c>
      <c r="K290" s="228">
        <v>1000</v>
      </c>
      <c r="L290" s="228">
        <v>1000</v>
      </c>
      <c r="M290" s="228">
        <v>1000</v>
      </c>
      <c r="N290" s="229"/>
      <c r="O290" s="33">
        <v>287</v>
      </c>
      <c r="P290" s="228">
        <v>2</v>
      </c>
      <c r="Q290" s="228">
        <v>2</v>
      </c>
      <c r="R290" s="228">
        <v>2</v>
      </c>
      <c r="S290" s="228">
        <v>2</v>
      </c>
      <c r="T290" s="228">
        <v>2</v>
      </c>
      <c r="U290" s="228">
        <v>2</v>
      </c>
      <c r="V290" s="229"/>
      <c r="W290" s="33">
        <v>287</v>
      </c>
      <c r="X290" s="228">
        <v>2</v>
      </c>
      <c r="Y290" s="228">
        <v>2</v>
      </c>
      <c r="Z290" s="228">
        <v>2</v>
      </c>
      <c r="AA290" s="228">
        <v>2</v>
      </c>
      <c r="AB290" s="228">
        <v>2</v>
      </c>
      <c r="AC290" s="228">
        <v>2</v>
      </c>
      <c r="AD290" s="229"/>
      <c r="AE290" s="33">
        <v>287</v>
      </c>
      <c r="AF290" s="228">
        <v>2</v>
      </c>
      <c r="AG290" s="228">
        <v>2</v>
      </c>
      <c r="AH290" s="228">
        <v>2</v>
      </c>
      <c r="AI290" s="228">
        <v>2</v>
      </c>
      <c r="AJ290" s="228">
        <v>2</v>
      </c>
      <c r="AK290" s="228">
        <v>2</v>
      </c>
      <c r="AL290" s="229"/>
      <c r="AM290" s="33">
        <v>287</v>
      </c>
      <c r="AN290" s="228">
        <v>2</v>
      </c>
      <c r="AO290" s="228">
        <v>2</v>
      </c>
      <c r="AP290" s="228">
        <v>2</v>
      </c>
      <c r="AQ290" s="228">
        <v>2</v>
      </c>
      <c r="AR290" s="228">
        <v>2</v>
      </c>
      <c r="AS290" s="228">
        <v>2</v>
      </c>
      <c r="AT290" s="229"/>
      <c r="AU290" s="33">
        <v>287</v>
      </c>
      <c r="AV290" s="228">
        <v>2</v>
      </c>
      <c r="AW290" s="228">
        <v>2</v>
      </c>
      <c r="AX290" s="228">
        <v>2</v>
      </c>
      <c r="AY290" s="228">
        <v>2</v>
      </c>
      <c r="AZ290" s="228">
        <v>2</v>
      </c>
      <c r="BA290" s="228">
        <v>2</v>
      </c>
      <c r="BB290" s="229"/>
      <c r="BC290" s="184">
        <v>287</v>
      </c>
      <c r="BD290" s="183" t="s">
        <v>395</v>
      </c>
      <c r="BE290" s="117">
        <v>1</v>
      </c>
      <c r="BF290" s="117">
        <v>1</v>
      </c>
      <c r="BG290" s="117">
        <v>1</v>
      </c>
      <c r="BH290" s="117">
        <v>1</v>
      </c>
      <c r="BI290" s="117">
        <v>1</v>
      </c>
    </row>
    <row r="291" spans="8:61" x14ac:dyDescent="0.35">
      <c r="H291" s="33">
        <v>288</v>
      </c>
      <c r="I291" s="228">
        <v>1000</v>
      </c>
      <c r="J291" s="228">
        <v>1000</v>
      </c>
      <c r="K291" s="228">
        <v>1000</v>
      </c>
      <c r="L291" s="228">
        <v>1000</v>
      </c>
      <c r="M291" s="228">
        <v>1000</v>
      </c>
      <c r="N291" s="229"/>
      <c r="O291" s="33">
        <v>288</v>
      </c>
      <c r="P291" s="228">
        <v>2</v>
      </c>
      <c r="Q291" s="228">
        <v>2</v>
      </c>
      <c r="R291" s="228">
        <v>2</v>
      </c>
      <c r="S291" s="228">
        <v>2</v>
      </c>
      <c r="T291" s="228">
        <v>2</v>
      </c>
      <c r="U291" s="228">
        <v>2</v>
      </c>
      <c r="V291" s="229"/>
      <c r="W291" s="33">
        <v>288</v>
      </c>
      <c r="X291" s="228">
        <v>2</v>
      </c>
      <c r="Y291" s="228">
        <v>2</v>
      </c>
      <c r="Z291" s="228">
        <v>2</v>
      </c>
      <c r="AA291" s="228">
        <v>2</v>
      </c>
      <c r="AB291" s="228">
        <v>2</v>
      </c>
      <c r="AC291" s="228">
        <v>2</v>
      </c>
      <c r="AD291" s="229"/>
      <c r="AE291" s="33">
        <v>288</v>
      </c>
      <c r="AF291" s="228">
        <v>2</v>
      </c>
      <c r="AG291" s="228">
        <v>2</v>
      </c>
      <c r="AH291" s="228">
        <v>2</v>
      </c>
      <c r="AI291" s="228">
        <v>2</v>
      </c>
      <c r="AJ291" s="228">
        <v>2</v>
      </c>
      <c r="AK291" s="228">
        <v>2</v>
      </c>
      <c r="AL291" s="229"/>
      <c r="AM291" s="33">
        <v>288</v>
      </c>
      <c r="AN291" s="228">
        <v>2</v>
      </c>
      <c r="AO291" s="228">
        <v>2</v>
      </c>
      <c r="AP291" s="228">
        <v>2</v>
      </c>
      <c r="AQ291" s="228">
        <v>2</v>
      </c>
      <c r="AR291" s="228">
        <v>2</v>
      </c>
      <c r="AS291" s="228">
        <v>2</v>
      </c>
      <c r="AT291" s="229"/>
      <c r="AU291" s="33">
        <v>288</v>
      </c>
      <c r="AV291" s="228">
        <v>2</v>
      </c>
      <c r="AW291" s="228">
        <v>2</v>
      </c>
      <c r="AX291" s="228">
        <v>2</v>
      </c>
      <c r="AY291" s="228">
        <v>2</v>
      </c>
      <c r="AZ291" s="228">
        <v>2</v>
      </c>
      <c r="BA291" s="228">
        <v>2</v>
      </c>
      <c r="BB291" s="229"/>
      <c r="BC291" s="184">
        <v>288</v>
      </c>
      <c r="BD291" s="183" t="s">
        <v>395</v>
      </c>
      <c r="BE291" s="117">
        <v>1</v>
      </c>
      <c r="BF291" s="117">
        <v>1</v>
      </c>
      <c r="BG291" s="117">
        <v>1</v>
      </c>
      <c r="BH291" s="117">
        <v>1</v>
      </c>
      <c r="BI291" s="117">
        <v>1</v>
      </c>
    </row>
    <row r="292" spans="8:61" x14ac:dyDescent="0.35">
      <c r="H292" s="33">
        <v>289</v>
      </c>
      <c r="I292" s="228">
        <v>1000</v>
      </c>
      <c r="J292" s="228">
        <v>1000</v>
      </c>
      <c r="K292" s="228">
        <v>1000</v>
      </c>
      <c r="L292" s="228">
        <v>1000</v>
      </c>
      <c r="M292" s="228">
        <v>1000</v>
      </c>
      <c r="N292" s="229"/>
      <c r="O292" s="33">
        <v>289</v>
      </c>
      <c r="P292" s="228">
        <v>2</v>
      </c>
      <c r="Q292" s="228">
        <v>2</v>
      </c>
      <c r="R292" s="228">
        <v>2</v>
      </c>
      <c r="S292" s="228">
        <v>2</v>
      </c>
      <c r="T292" s="228">
        <v>2</v>
      </c>
      <c r="U292" s="228">
        <v>2</v>
      </c>
      <c r="V292" s="229"/>
      <c r="W292" s="33">
        <v>289</v>
      </c>
      <c r="X292" s="228">
        <v>2</v>
      </c>
      <c r="Y292" s="228">
        <v>2</v>
      </c>
      <c r="Z292" s="228">
        <v>2</v>
      </c>
      <c r="AA292" s="228">
        <v>2</v>
      </c>
      <c r="AB292" s="228">
        <v>2</v>
      </c>
      <c r="AC292" s="228">
        <v>2</v>
      </c>
      <c r="AD292" s="229"/>
      <c r="AE292" s="33">
        <v>289</v>
      </c>
      <c r="AF292" s="228">
        <v>2</v>
      </c>
      <c r="AG292" s="228">
        <v>2</v>
      </c>
      <c r="AH292" s="228">
        <v>2</v>
      </c>
      <c r="AI292" s="228">
        <v>2</v>
      </c>
      <c r="AJ292" s="228">
        <v>2</v>
      </c>
      <c r="AK292" s="228">
        <v>2</v>
      </c>
      <c r="AL292" s="229"/>
      <c r="AM292" s="33">
        <v>289</v>
      </c>
      <c r="AN292" s="228">
        <v>2</v>
      </c>
      <c r="AO292" s="228">
        <v>2</v>
      </c>
      <c r="AP292" s="228">
        <v>2</v>
      </c>
      <c r="AQ292" s="228">
        <v>2</v>
      </c>
      <c r="AR292" s="228">
        <v>2</v>
      </c>
      <c r="AS292" s="228">
        <v>2</v>
      </c>
      <c r="AT292" s="229"/>
      <c r="AU292" s="33">
        <v>289</v>
      </c>
      <c r="AV292" s="228">
        <v>2</v>
      </c>
      <c r="AW292" s="228">
        <v>2</v>
      </c>
      <c r="AX292" s="228">
        <v>2</v>
      </c>
      <c r="AY292" s="228">
        <v>2</v>
      </c>
      <c r="AZ292" s="228">
        <v>2</v>
      </c>
      <c r="BA292" s="228">
        <v>2</v>
      </c>
      <c r="BB292" s="229"/>
      <c r="BC292" s="184">
        <v>289</v>
      </c>
      <c r="BD292" s="183" t="s">
        <v>395</v>
      </c>
      <c r="BE292" s="117">
        <v>1</v>
      </c>
      <c r="BF292" s="117">
        <v>1</v>
      </c>
      <c r="BG292" s="117">
        <v>1</v>
      </c>
      <c r="BH292" s="117">
        <v>1</v>
      </c>
      <c r="BI292" s="117">
        <v>1</v>
      </c>
    </row>
    <row r="293" spans="8:61" x14ac:dyDescent="0.35">
      <c r="H293" s="33">
        <v>290</v>
      </c>
      <c r="I293" s="228">
        <v>1000</v>
      </c>
      <c r="J293" s="228">
        <v>1000</v>
      </c>
      <c r="K293" s="228">
        <v>1000</v>
      </c>
      <c r="L293" s="228">
        <v>1000</v>
      </c>
      <c r="M293" s="228">
        <v>1000</v>
      </c>
      <c r="N293" s="229"/>
      <c r="O293" s="33">
        <v>290</v>
      </c>
      <c r="P293" s="228">
        <v>2</v>
      </c>
      <c r="Q293" s="228">
        <v>2</v>
      </c>
      <c r="R293" s="228">
        <v>2</v>
      </c>
      <c r="S293" s="228">
        <v>2</v>
      </c>
      <c r="T293" s="228">
        <v>2</v>
      </c>
      <c r="U293" s="228">
        <v>2</v>
      </c>
      <c r="V293" s="229"/>
      <c r="W293" s="33">
        <v>290</v>
      </c>
      <c r="X293" s="228">
        <v>2</v>
      </c>
      <c r="Y293" s="228">
        <v>2</v>
      </c>
      <c r="Z293" s="228">
        <v>2</v>
      </c>
      <c r="AA293" s="228">
        <v>2</v>
      </c>
      <c r="AB293" s="228">
        <v>2</v>
      </c>
      <c r="AC293" s="228">
        <v>2</v>
      </c>
      <c r="AD293" s="229"/>
      <c r="AE293" s="33">
        <v>290</v>
      </c>
      <c r="AF293" s="228">
        <v>2</v>
      </c>
      <c r="AG293" s="228">
        <v>2</v>
      </c>
      <c r="AH293" s="228">
        <v>2</v>
      </c>
      <c r="AI293" s="228">
        <v>2</v>
      </c>
      <c r="AJ293" s="228">
        <v>2</v>
      </c>
      <c r="AK293" s="228">
        <v>2</v>
      </c>
      <c r="AL293" s="229"/>
      <c r="AM293" s="33">
        <v>290</v>
      </c>
      <c r="AN293" s="228">
        <v>2</v>
      </c>
      <c r="AO293" s="228">
        <v>2</v>
      </c>
      <c r="AP293" s="228">
        <v>2</v>
      </c>
      <c r="AQ293" s="228">
        <v>2</v>
      </c>
      <c r="AR293" s="228">
        <v>2</v>
      </c>
      <c r="AS293" s="228">
        <v>2</v>
      </c>
      <c r="AT293" s="229"/>
      <c r="AU293" s="33">
        <v>290</v>
      </c>
      <c r="AV293" s="228">
        <v>2</v>
      </c>
      <c r="AW293" s="228">
        <v>2</v>
      </c>
      <c r="AX293" s="228">
        <v>2</v>
      </c>
      <c r="AY293" s="228">
        <v>2</v>
      </c>
      <c r="AZ293" s="228">
        <v>2</v>
      </c>
      <c r="BA293" s="228">
        <v>2</v>
      </c>
      <c r="BB293" s="229"/>
      <c r="BC293" s="184">
        <v>290</v>
      </c>
      <c r="BD293" s="183" t="s">
        <v>395</v>
      </c>
      <c r="BE293" s="117">
        <v>1</v>
      </c>
      <c r="BF293" s="117">
        <v>1</v>
      </c>
      <c r="BG293" s="117">
        <v>1</v>
      </c>
      <c r="BH293" s="117">
        <v>1</v>
      </c>
      <c r="BI293" s="117">
        <v>1</v>
      </c>
    </row>
    <row r="294" spans="8:61" x14ac:dyDescent="0.35">
      <c r="H294" s="33">
        <v>291</v>
      </c>
      <c r="I294" s="228">
        <v>1000</v>
      </c>
      <c r="J294" s="228">
        <v>1000</v>
      </c>
      <c r="K294" s="228">
        <v>1000</v>
      </c>
      <c r="L294" s="228">
        <v>1000</v>
      </c>
      <c r="M294" s="228">
        <v>1000</v>
      </c>
      <c r="N294" s="229"/>
      <c r="O294" s="33">
        <v>291</v>
      </c>
      <c r="P294" s="228">
        <v>2</v>
      </c>
      <c r="Q294" s="228">
        <v>2</v>
      </c>
      <c r="R294" s="228">
        <v>2</v>
      </c>
      <c r="S294" s="228">
        <v>2</v>
      </c>
      <c r="T294" s="228">
        <v>2</v>
      </c>
      <c r="U294" s="228">
        <v>2</v>
      </c>
      <c r="V294" s="229"/>
      <c r="W294" s="33">
        <v>291</v>
      </c>
      <c r="X294" s="228">
        <v>2</v>
      </c>
      <c r="Y294" s="228">
        <v>2</v>
      </c>
      <c r="Z294" s="228">
        <v>2</v>
      </c>
      <c r="AA294" s="228">
        <v>2</v>
      </c>
      <c r="AB294" s="228">
        <v>2</v>
      </c>
      <c r="AC294" s="228">
        <v>2</v>
      </c>
      <c r="AD294" s="229"/>
      <c r="AE294" s="33">
        <v>291</v>
      </c>
      <c r="AF294" s="228">
        <v>2</v>
      </c>
      <c r="AG294" s="228">
        <v>2</v>
      </c>
      <c r="AH294" s="228">
        <v>2</v>
      </c>
      <c r="AI294" s="228">
        <v>2</v>
      </c>
      <c r="AJ294" s="228">
        <v>2</v>
      </c>
      <c r="AK294" s="228">
        <v>2</v>
      </c>
      <c r="AL294" s="229"/>
      <c r="AM294" s="33">
        <v>291</v>
      </c>
      <c r="AN294" s="228">
        <v>2</v>
      </c>
      <c r="AO294" s="228">
        <v>2</v>
      </c>
      <c r="AP294" s="228">
        <v>2</v>
      </c>
      <c r="AQ294" s="228">
        <v>2</v>
      </c>
      <c r="AR294" s="228">
        <v>2</v>
      </c>
      <c r="AS294" s="228">
        <v>2</v>
      </c>
      <c r="AT294" s="229"/>
      <c r="AU294" s="33">
        <v>291</v>
      </c>
      <c r="AV294" s="228">
        <v>2</v>
      </c>
      <c r="AW294" s="228">
        <v>2</v>
      </c>
      <c r="AX294" s="228">
        <v>2</v>
      </c>
      <c r="AY294" s="228">
        <v>2</v>
      </c>
      <c r="AZ294" s="228">
        <v>2</v>
      </c>
      <c r="BA294" s="228">
        <v>2</v>
      </c>
      <c r="BB294" s="229"/>
      <c r="BC294" s="184">
        <v>291</v>
      </c>
      <c r="BD294" s="183" t="s">
        <v>395</v>
      </c>
      <c r="BE294" s="117">
        <v>1</v>
      </c>
      <c r="BF294" s="117">
        <v>1</v>
      </c>
      <c r="BG294" s="117">
        <v>1</v>
      </c>
      <c r="BH294" s="117">
        <v>1</v>
      </c>
      <c r="BI294" s="117">
        <v>1</v>
      </c>
    </row>
    <row r="295" spans="8:61" x14ac:dyDescent="0.35">
      <c r="H295" s="33">
        <v>292</v>
      </c>
      <c r="I295" s="228">
        <v>1000</v>
      </c>
      <c r="J295" s="228">
        <v>1000</v>
      </c>
      <c r="K295" s="228">
        <v>1000</v>
      </c>
      <c r="L295" s="228">
        <v>1000</v>
      </c>
      <c r="M295" s="228">
        <v>1000</v>
      </c>
      <c r="N295" s="229"/>
      <c r="O295" s="33">
        <v>292</v>
      </c>
      <c r="P295" s="228">
        <v>2</v>
      </c>
      <c r="Q295" s="228">
        <v>2</v>
      </c>
      <c r="R295" s="228">
        <v>2</v>
      </c>
      <c r="S295" s="228">
        <v>2</v>
      </c>
      <c r="T295" s="228">
        <v>2</v>
      </c>
      <c r="U295" s="228">
        <v>2</v>
      </c>
      <c r="V295" s="229"/>
      <c r="W295" s="33">
        <v>292</v>
      </c>
      <c r="X295" s="228">
        <v>2</v>
      </c>
      <c r="Y295" s="228">
        <v>2</v>
      </c>
      <c r="Z295" s="228">
        <v>2</v>
      </c>
      <c r="AA295" s="228">
        <v>2</v>
      </c>
      <c r="AB295" s="228">
        <v>2</v>
      </c>
      <c r="AC295" s="228">
        <v>2</v>
      </c>
      <c r="AD295" s="229"/>
      <c r="AE295" s="33">
        <v>292</v>
      </c>
      <c r="AF295" s="228">
        <v>2</v>
      </c>
      <c r="AG295" s="228">
        <v>2</v>
      </c>
      <c r="AH295" s="228">
        <v>2</v>
      </c>
      <c r="AI295" s="228">
        <v>2</v>
      </c>
      <c r="AJ295" s="228">
        <v>2</v>
      </c>
      <c r="AK295" s="228">
        <v>2</v>
      </c>
      <c r="AL295" s="229"/>
      <c r="AM295" s="33">
        <v>292</v>
      </c>
      <c r="AN295" s="228">
        <v>2</v>
      </c>
      <c r="AO295" s="228">
        <v>2</v>
      </c>
      <c r="AP295" s="228">
        <v>2</v>
      </c>
      <c r="AQ295" s="228">
        <v>2</v>
      </c>
      <c r="AR295" s="228">
        <v>2</v>
      </c>
      <c r="AS295" s="228">
        <v>2</v>
      </c>
      <c r="AT295" s="229"/>
      <c r="AU295" s="33">
        <v>292</v>
      </c>
      <c r="AV295" s="228">
        <v>2</v>
      </c>
      <c r="AW295" s="228">
        <v>2</v>
      </c>
      <c r="AX295" s="228">
        <v>2</v>
      </c>
      <c r="AY295" s="228">
        <v>2</v>
      </c>
      <c r="AZ295" s="228">
        <v>2</v>
      </c>
      <c r="BA295" s="228">
        <v>2</v>
      </c>
      <c r="BB295" s="229"/>
      <c r="BC295" s="184">
        <v>292</v>
      </c>
      <c r="BD295" s="183" t="s">
        <v>395</v>
      </c>
      <c r="BE295" s="117">
        <v>1</v>
      </c>
      <c r="BF295" s="117">
        <v>1</v>
      </c>
      <c r="BG295" s="117">
        <v>1</v>
      </c>
      <c r="BH295" s="117">
        <v>1</v>
      </c>
      <c r="BI295" s="117">
        <v>1</v>
      </c>
    </row>
    <row r="296" spans="8:61" x14ac:dyDescent="0.35">
      <c r="H296" s="33">
        <v>293</v>
      </c>
      <c r="I296" s="228">
        <v>1000</v>
      </c>
      <c r="J296" s="228">
        <v>1000</v>
      </c>
      <c r="K296" s="228">
        <v>1000</v>
      </c>
      <c r="L296" s="228">
        <v>1000</v>
      </c>
      <c r="M296" s="228">
        <v>1000</v>
      </c>
      <c r="N296" s="229"/>
      <c r="O296" s="33">
        <v>293</v>
      </c>
      <c r="P296" s="228">
        <v>2</v>
      </c>
      <c r="Q296" s="228">
        <v>2</v>
      </c>
      <c r="R296" s="228">
        <v>2</v>
      </c>
      <c r="S296" s="228">
        <v>2</v>
      </c>
      <c r="T296" s="228">
        <v>2</v>
      </c>
      <c r="U296" s="228">
        <v>2</v>
      </c>
      <c r="V296" s="229"/>
      <c r="W296" s="33">
        <v>293</v>
      </c>
      <c r="X296" s="228">
        <v>2</v>
      </c>
      <c r="Y296" s="228">
        <v>2</v>
      </c>
      <c r="Z296" s="228">
        <v>2</v>
      </c>
      <c r="AA296" s="228">
        <v>2</v>
      </c>
      <c r="AB296" s="228">
        <v>2</v>
      </c>
      <c r="AC296" s="228">
        <v>2</v>
      </c>
      <c r="AD296" s="229"/>
      <c r="AE296" s="33">
        <v>293</v>
      </c>
      <c r="AF296" s="228">
        <v>2</v>
      </c>
      <c r="AG296" s="228">
        <v>2</v>
      </c>
      <c r="AH296" s="228">
        <v>2</v>
      </c>
      <c r="AI296" s="228">
        <v>2</v>
      </c>
      <c r="AJ296" s="228">
        <v>2</v>
      </c>
      <c r="AK296" s="228">
        <v>2</v>
      </c>
      <c r="AL296" s="229"/>
      <c r="AM296" s="33">
        <v>293</v>
      </c>
      <c r="AN296" s="228">
        <v>2</v>
      </c>
      <c r="AO296" s="228">
        <v>2</v>
      </c>
      <c r="AP296" s="228">
        <v>2</v>
      </c>
      <c r="AQ296" s="228">
        <v>2</v>
      </c>
      <c r="AR296" s="228">
        <v>2</v>
      </c>
      <c r="AS296" s="228">
        <v>2</v>
      </c>
      <c r="AT296" s="229"/>
      <c r="AU296" s="33">
        <v>293</v>
      </c>
      <c r="AV296" s="228">
        <v>2</v>
      </c>
      <c r="AW296" s="228">
        <v>2</v>
      </c>
      <c r="AX296" s="228">
        <v>2</v>
      </c>
      <c r="AY296" s="228">
        <v>2</v>
      </c>
      <c r="AZ296" s="228">
        <v>2</v>
      </c>
      <c r="BA296" s="228">
        <v>2</v>
      </c>
      <c r="BB296" s="229"/>
      <c r="BC296" s="184">
        <v>293</v>
      </c>
      <c r="BD296" s="183" t="s">
        <v>395</v>
      </c>
      <c r="BE296" s="117">
        <v>1</v>
      </c>
      <c r="BF296" s="117">
        <v>1</v>
      </c>
      <c r="BG296" s="117">
        <v>1</v>
      </c>
      <c r="BH296" s="117">
        <v>1</v>
      </c>
      <c r="BI296" s="117">
        <v>1</v>
      </c>
    </row>
    <row r="297" spans="8:61" x14ac:dyDescent="0.35">
      <c r="H297" s="33">
        <v>294</v>
      </c>
      <c r="I297" s="228">
        <v>1000</v>
      </c>
      <c r="J297" s="228">
        <v>1000</v>
      </c>
      <c r="K297" s="228">
        <v>1000</v>
      </c>
      <c r="L297" s="228">
        <v>1000</v>
      </c>
      <c r="M297" s="228">
        <v>1000</v>
      </c>
      <c r="N297" s="229"/>
      <c r="O297" s="33">
        <v>294</v>
      </c>
      <c r="P297" s="228">
        <v>2</v>
      </c>
      <c r="Q297" s="228">
        <v>2</v>
      </c>
      <c r="R297" s="228">
        <v>2</v>
      </c>
      <c r="S297" s="228">
        <v>2</v>
      </c>
      <c r="T297" s="228">
        <v>2</v>
      </c>
      <c r="U297" s="228">
        <v>2</v>
      </c>
      <c r="V297" s="229"/>
      <c r="W297" s="33">
        <v>294</v>
      </c>
      <c r="X297" s="228">
        <v>2</v>
      </c>
      <c r="Y297" s="228">
        <v>2</v>
      </c>
      <c r="Z297" s="228">
        <v>2</v>
      </c>
      <c r="AA297" s="228">
        <v>2</v>
      </c>
      <c r="AB297" s="228">
        <v>2</v>
      </c>
      <c r="AC297" s="228">
        <v>2</v>
      </c>
      <c r="AD297" s="229"/>
      <c r="AE297" s="33">
        <v>294</v>
      </c>
      <c r="AF297" s="228">
        <v>2</v>
      </c>
      <c r="AG297" s="228">
        <v>2</v>
      </c>
      <c r="AH297" s="228">
        <v>2</v>
      </c>
      <c r="AI297" s="228">
        <v>2</v>
      </c>
      <c r="AJ297" s="228">
        <v>2</v>
      </c>
      <c r="AK297" s="228">
        <v>2</v>
      </c>
      <c r="AL297" s="229"/>
      <c r="AM297" s="33">
        <v>294</v>
      </c>
      <c r="AN297" s="228">
        <v>2</v>
      </c>
      <c r="AO297" s="228">
        <v>2</v>
      </c>
      <c r="AP297" s="228">
        <v>2</v>
      </c>
      <c r="AQ297" s="228">
        <v>2</v>
      </c>
      <c r="AR297" s="228">
        <v>2</v>
      </c>
      <c r="AS297" s="228">
        <v>2</v>
      </c>
      <c r="AT297" s="229"/>
      <c r="AU297" s="33">
        <v>294</v>
      </c>
      <c r="AV297" s="228">
        <v>2</v>
      </c>
      <c r="AW297" s="228">
        <v>2</v>
      </c>
      <c r="AX297" s="228">
        <v>2</v>
      </c>
      <c r="AY297" s="228">
        <v>2</v>
      </c>
      <c r="AZ297" s="228">
        <v>2</v>
      </c>
      <c r="BA297" s="228">
        <v>2</v>
      </c>
      <c r="BB297" s="229"/>
      <c r="BC297" s="184">
        <v>294</v>
      </c>
      <c r="BD297" s="183" t="s">
        <v>395</v>
      </c>
      <c r="BE297" s="117">
        <v>1</v>
      </c>
      <c r="BF297" s="117">
        <v>1</v>
      </c>
      <c r="BG297" s="117">
        <v>1</v>
      </c>
      <c r="BH297" s="117">
        <v>1</v>
      </c>
      <c r="BI297" s="117">
        <v>1</v>
      </c>
    </row>
    <row r="298" spans="8:61" x14ac:dyDescent="0.35">
      <c r="H298" s="33">
        <v>295</v>
      </c>
      <c r="I298" s="228">
        <v>1000</v>
      </c>
      <c r="J298" s="228">
        <v>1000</v>
      </c>
      <c r="K298" s="228">
        <v>1000</v>
      </c>
      <c r="L298" s="228">
        <v>1000</v>
      </c>
      <c r="M298" s="228">
        <v>1000</v>
      </c>
      <c r="N298" s="229"/>
      <c r="O298" s="33">
        <v>295</v>
      </c>
      <c r="P298" s="228">
        <v>2</v>
      </c>
      <c r="Q298" s="228">
        <v>2</v>
      </c>
      <c r="R298" s="228">
        <v>2</v>
      </c>
      <c r="S298" s="228">
        <v>2</v>
      </c>
      <c r="T298" s="228">
        <v>2</v>
      </c>
      <c r="U298" s="228">
        <v>2</v>
      </c>
      <c r="V298" s="229"/>
      <c r="W298" s="33">
        <v>295</v>
      </c>
      <c r="X298" s="228">
        <v>2</v>
      </c>
      <c r="Y298" s="228">
        <v>2</v>
      </c>
      <c r="Z298" s="228">
        <v>2</v>
      </c>
      <c r="AA298" s="228">
        <v>2</v>
      </c>
      <c r="AB298" s="228">
        <v>2</v>
      </c>
      <c r="AC298" s="228">
        <v>2</v>
      </c>
      <c r="AD298" s="229"/>
      <c r="AE298" s="33">
        <v>295</v>
      </c>
      <c r="AF298" s="228">
        <v>2</v>
      </c>
      <c r="AG298" s="228">
        <v>2</v>
      </c>
      <c r="AH298" s="228">
        <v>2</v>
      </c>
      <c r="AI298" s="228">
        <v>2</v>
      </c>
      <c r="AJ298" s="228">
        <v>2</v>
      </c>
      <c r="AK298" s="228">
        <v>2</v>
      </c>
      <c r="AL298" s="229"/>
      <c r="AM298" s="33">
        <v>295</v>
      </c>
      <c r="AN298" s="228">
        <v>2</v>
      </c>
      <c r="AO298" s="228">
        <v>2</v>
      </c>
      <c r="AP298" s="228">
        <v>2</v>
      </c>
      <c r="AQ298" s="228">
        <v>2</v>
      </c>
      <c r="AR298" s="228">
        <v>2</v>
      </c>
      <c r="AS298" s="228">
        <v>2</v>
      </c>
      <c r="AT298" s="229"/>
      <c r="AU298" s="33">
        <v>295</v>
      </c>
      <c r="AV298" s="228">
        <v>2</v>
      </c>
      <c r="AW298" s="228">
        <v>2</v>
      </c>
      <c r="AX298" s="228">
        <v>2</v>
      </c>
      <c r="AY298" s="228">
        <v>2</v>
      </c>
      <c r="AZ298" s="228">
        <v>2</v>
      </c>
      <c r="BA298" s="228">
        <v>2</v>
      </c>
      <c r="BB298" s="229"/>
      <c r="BC298" s="184">
        <v>295</v>
      </c>
      <c r="BD298" s="183" t="s">
        <v>395</v>
      </c>
      <c r="BE298" s="117">
        <v>1</v>
      </c>
      <c r="BF298" s="117">
        <v>1</v>
      </c>
      <c r="BG298" s="117">
        <v>1</v>
      </c>
      <c r="BH298" s="117">
        <v>1</v>
      </c>
      <c r="BI298" s="117">
        <v>1</v>
      </c>
    </row>
    <row r="299" spans="8:61" x14ac:dyDescent="0.35">
      <c r="H299" s="33">
        <v>296</v>
      </c>
      <c r="I299" s="228">
        <v>1000</v>
      </c>
      <c r="J299" s="228">
        <v>1000</v>
      </c>
      <c r="K299" s="228">
        <v>1000</v>
      </c>
      <c r="L299" s="228">
        <v>1000</v>
      </c>
      <c r="M299" s="228">
        <v>1000</v>
      </c>
      <c r="N299" s="229"/>
      <c r="O299" s="33">
        <v>296</v>
      </c>
      <c r="P299" s="228">
        <v>2</v>
      </c>
      <c r="Q299" s="228">
        <v>2</v>
      </c>
      <c r="R299" s="228">
        <v>2</v>
      </c>
      <c r="S299" s="228">
        <v>2</v>
      </c>
      <c r="T299" s="228">
        <v>2</v>
      </c>
      <c r="U299" s="228">
        <v>2</v>
      </c>
      <c r="V299" s="229"/>
      <c r="W299" s="33">
        <v>296</v>
      </c>
      <c r="X299" s="228">
        <v>2</v>
      </c>
      <c r="Y299" s="228">
        <v>2</v>
      </c>
      <c r="Z299" s="228">
        <v>2</v>
      </c>
      <c r="AA299" s="228">
        <v>2</v>
      </c>
      <c r="AB299" s="228">
        <v>2</v>
      </c>
      <c r="AC299" s="228">
        <v>2</v>
      </c>
      <c r="AD299" s="229"/>
      <c r="AE299" s="33">
        <v>296</v>
      </c>
      <c r="AF299" s="228">
        <v>2</v>
      </c>
      <c r="AG299" s="228">
        <v>2</v>
      </c>
      <c r="AH299" s="228">
        <v>2</v>
      </c>
      <c r="AI299" s="228">
        <v>2</v>
      </c>
      <c r="AJ299" s="228">
        <v>2</v>
      </c>
      <c r="AK299" s="228">
        <v>2</v>
      </c>
      <c r="AL299" s="229"/>
      <c r="AM299" s="33">
        <v>296</v>
      </c>
      <c r="AN299" s="228">
        <v>2</v>
      </c>
      <c r="AO299" s="228">
        <v>2</v>
      </c>
      <c r="AP299" s="228">
        <v>2</v>
      </c>
      <c r="AQ299" s="228">
        <v>2</v>
      </c>
      <c r="AR299" s="228">
        <v>2</v>
      </c>
      <c r="AS299" s="228">
        <v>2</v>
      </c>
      <c r="AT299" s="229"/>
      <c r="AU299" s="33">
        <v>296</v>
      </c>
      <c r="AV299" s="228">
        <v>2</v>
      </c>
      <c r="AW299" s="228">
        <v>2</v>
      </c>
      <c r="AX299" s="228">
        <v>2</v>
      </c>
      <c r="AY299" s="228">
        <v>2</v>
      </c>
      <c r="AZ299" s="228">
        <v>2</v>
      </c>
      <c r="BA299" s="228">
        <v>2</v>
      </c>
      <c r="BB299" s="229"/>
      <c r="BC299" s="184">
        <v>296</v>
      </c>
      <c r="BD299" s="183" t="s">
        <v>395</v>
      </c>
      <c r="BE299" s="117">
        <v>1</v>
      </c>
      <c r="BF299" s="117">
        <v>1</v>
      </c>
      <c r="BG299" s="117">
        <v>1</v>
      </c>
      <c r="BH299" s="117">
        <v>1</v>
      </c>
      <c r="BI299" s="117">
        <v>1</v>
      </c>
    </row>
    <row r="300" spans="8:61" x14ac:dyDescent="0.35">
      <c r="H300" s="33">
        <v>297</v>
      </c>
      <c r="I300" s="228">
        <v>1000</v>
      </c>
      <c r="J300" s="228">
        <v>1000</v>
      </c>
      <c r="K300" s="228">
        <v>1000</v>
      </c>
      <c r="L300" s="228">
        <v>1000</v>
      </c>
      <c r="M300" s="228">
        <v>1000</v>
      </c>
      <c r="N300" s="229"/>
      <c r="O300" s="33">
        <v>297</v>
      </c>
      <c r="P300" s="228">
        <v>2</v>
      </c>
      <c r="Q300" s="228">
        <v>2</v>
      </c>
      <c r="R300" s="228">
        <v>2</v>
      </c>
      <c r="S300" s="228">
        <v>2</v>
      </c>
      <c r="T300" s="228">
        <v>2</v>
      </c>
      <c r="U300" s="228">
        <v>2</v>
      </c>
      <c r="V300" s="229"/>
      <c r="W300" s="33">
        <v>297</v>
      </c>
      <c r="X300" s="228">
        <v>2</v>
      </c>
      <c r="Y300" s="228">
        <v>2</v>
      </c>
      <c r="Z300" s="228">
        <v>2</v>
      </c>
      <c r="AA300" s="228">
        <v>2</v>
      </c>
      <c r="AB300" s="228">
        <v>2</v>
      </c>
      <c r="AC300" s="228">
        <v>2</v>
      </c>
      <c r="AD300" s="229"/>
      <c r="AE300" s="33">
        <v>297</v>
      </c>
      <c r="AF300" s="228">
        <v>2</v>
      </c>
      <c r="AG300" s="228">
        <v>2</v>
      </c>
      <c r="AH300" s="228">
        <v>2</v>
      </c>
      <c r="AI300" s="228">
        <v>2</v>
      </c>
      <c r="AJ300" s="228">
        <v>2</v>
      </c>
      <c r="AK300" s="228">
        <v>2</v>
      </c>
      <c r="AL300" s="229"/>
      <c r="AM300" s="33">
        <v>297</v>
      </c>
      <c r="AN300" s="228">
        <v>2</v>
      </c>
      <c r="AO300" s="228">
        <v>2</v>
      </c>
      <c r="AP300" s="228">
        <v>2</v>
      </c>
      <c r="AQ300" s="228">
        <v>2</v>
      </c>
      <c r="AR300" s="228">
        <v>2</v>
      </c>
      <c r="AS300" s="228">
        <v>2</v>
      </c>
      <c r="AT300" s="229"/>
      <c r="AU300" s="33">
        <v>297</v>
      </c>
      <c r="AV300" s="228">
        <v>2</v>
      </c>
      <c r="AW300" s="228">
        <v>2</v>
      </c>
      <c r="AX300" s="228">
        <v>2</v>
      </c>
      <c r="AY300" s="228">
        <v>2</v>
      </c>
      <c r="AZ300" s="228">
        <v>2</v>
      </c>
      <c r="BA300" s="228">
        <v>2</v>
      </c>
      <c r="BB300" s="229"/>
      <c r="BC300" s="184">
        <v>297</v>
      </c>
      <c r="BD300" s="183" t="s">
        <v>395</v>
      </c>
      <c r="BE300" s="117">
        <v>1</v>
      </c>
      <c r="BF300" s="117">
        <v>1</v>
      </c>
      <c r="BG300" s="117">
        <v>1</v>
      </c>
      <c r="BH300" s="117">
        <v>1</v>
      </c>
      <c r="BI300" s="117">
        <v>1</v>
      </c>
    </row>
    <row r="301" spans="8:61" x14ac:dyDescent="0.35">
      <c r="H301" s="33">
        <v>298</v>
      </c>
      <c r="I301" s="228">
        <v>1000</v>
      </c>
      <c r="J301" s="228">
        <v>1000</v>
      </c>
      <c r="K301" s="228">
        <v>1000</v>
      </c>
      <c r="L301" s="228">
        <v>1000</v>
      </c>
      <c r="M301" s="228">
        <v>1000</v>
      </c>
      <c r="N301" s="229"/>
      <c r="O301" s="33">
        <v>298</v>
      </c>
      <c r="P301" s="228">
        <v>2</v>
      </c>
      <c r="Q301" s="228">
        <v>2</v>
      </c>
      <c r="R301" s="228">
        <v>2</v>
      </c>
      <c r="S301" s="228">
        <v>2</v>
      </c>
      <c r="T301" s="228">
        <v>2</v>
      </c>
      <c r="U301" s="228">
        <v>2</v>
      </c>
      <c r="V301" s="229"/>
      <c r="W301" s="33">
        <v>298</v>
      </c>
      <c r="X301" s="228">
        <v>2</v>
      </c>
      <c r="Y301" s="228">
        <v>2</v>
      </c>
      <c r="Z301" s="228">
        <v>2</v>
      </c>
      <c r="AA301" s="228">
        <v>2</v>
      </c>
      <c r="AB301" s="228">
        <v>2</v>
      </c>
      <c r="AC301" s="228">
        <v>2</v>
      </c>
      <c r="AD301" s="229"/>
      <c r="AE301" s="33">
        <v>298</v>
      </c>
      <c r="AF301" s="228">
        <v>2</v>
      </c>
      <c r="AG301" s="228">
        <v>2</v>
      </c>
      <c r="AH301" s="228">
        <v>2</v>
      </c>
      <c r="AI301" s="228">
        <v>2</v>
      </c>
      <c r="AJ301" s="228">
        <v>2</v>
      </c>
      <c r="AK301" s="228">
        <v>2</v>
      </c>
      <c r="AL301" s="229"/>
      <c r="AM301" s="33">
        <v>298</v>
      </c>
      <c r="AN301" s="228">
        <v>2</v>
      </c>
      <c r="AO301" s="228">
        <v>2</v>
      </c>
      <c r="AP301" s="228">
        <v>2</v>
      </c>
      <c r="AQ301" s="228">
        <v>2</v>
      </c>
      <c r="AR301" s="228">
        <v>2</v>
      </c>
      <c r="AS301" s="228">
        <v>2</v>
      </c>
      <c r="AT301" s="229"/>
      <c r="AU301" s="33">
        <v>298</v>
      </c>
      <c r="AV301" s="228">
        <v>2</v>
      </c>
      <c r="AW301" s="228">
        <v>2</v>
      </c>
      <c r="AX301" s="228">
        <v>2</v>
      </c>
      <c r="AY301" s="228">
        <v>2</v>
      </c>
      <c r="AZ301" s="228">
        <v>2</v>
      </c>
      <c r="BA301" s="228">
        <v>2</v>
      </c>
      <c r="BB301" s="229"/>
      <c r="BC301" s="184">
        <v>298</v>
      </c>
      <c r="BD301" s="183" t="s">
        <v>395</v>
      </c>
      <c r="BE301" s="117">
        <v>1</v>
      </c>
      <c r="BF301" s="117">
        <v>1</v>
      </c>
      <c r="BG301" s="117">
        <v>1</v>
      </c>
      <c r="BH301" s="117">
        <v>1</v>
      </c>
      <c r="BI301" s="117">
        <v>1</v>
      </c>
    </row>
    <row r="302" spans="8:61" x14ac:dyDescent="0.35">
      <c r="H302" s="33">
        <v>299</v>
      </c>
      <c r="I302" s="228">
        <v>1000</v>
      </c>
      <c r="J302" s="228">
        <v>1000</v>
      </c>
      <c r="K302" s="228">
        <v>1000</v>
      </c>
      <c r="L302" s="228">
        <v>1000</v>
      </c>
      <c r="M302" s="228">
        <v>1000</v>
      </c>
      <c r="N302" s="229"/>
      <c r="O302" s="33">
        <v>299</v>
      </c>
      <c r="P302" s="228">
        <v>2</v>
      </c>
      <c r="Q302" s="228">
        <v>2</v>
      </c>
      <c r="R302" s="228">
        <v>2</v>
      </c>
      <c r="S302" s="228">
        <v>2</v>
      </c>
      <c r="T302" s="228">
        <v>2</v>
      </c>
      <c r="U302" s="228">
        <v>2</v>
      </c>
      <c r="V302" s="229"/>
      <c r="W302" s="33">
        <v>299</v>
      </c>
      <c r="X302" s="228">
        <v>2</v>
      </c>
      <c r="Y302" s="228">
        <v>2</v>
      </c>
      <c r="Z302" s="228">
        <v>2</v>
      </c>
      <c r="AA302" s="228">
        <v>2</v>
      </c>
      <c r="AB302" s="228">
        <v>2</v>
      </c>
      <c r="AC302" s="228">
        <v>2</v>
      </c>
      <c r="AD302" s="229"/>
      <c r="AE302" s="33">
        <v>299</v>
      </c>
      <c r="AF302" s="228">
        <v>2</v>
      </c>
      <c r="AG302" s="228">
        <v>2</v>
      </c>
      <c r="AH302" s="228">
        <v>2</v>
      </c>
      <c r="AI302" s="228">
        <v>2</v>
      </c>
      <c r="AJ302" s="228">
        <v>2</v>
      </c>
      <c r="AK302" s="228">
        <v>2</v>
      </c>
      <c r="AL302" s="229"/>
      <c r="AM302" s="33">
        <v>299</v>
      </c>
      <c r="AN302" s="228">
        <v>2</v>
      </c>
      <c r="AO302" s="228">
        <v>2</v>
      </c>
      <c r="AP302" s="228">
        <v>2</v>
      </c>
      <c r="AQ302" s="228">
        <v>2</v>
      </c>
      <c r="AR302" s="228">
        <v>2</v>
      </c>
      <c r="AS302" s="228">
        <v>2</v>
      </c>
      <c r="AT302" s="229"/>
      <c r="AU302" s="33">
        <v>299</v>
      </c>
      <c r="AV302" s="228">
        <v>2</v>
      </c>
      <c r="AW302" s="228">
        <v>2</v>
      </c>
      <c r="AX302" s="228">
        <v>2</v>
      </c>
      <c r="AY302" s="228">
        <v>2</v>
      </c>
      <c r="AZ302" s="228">
        <v>2</v>
      </c>
      <c r="BA302" s="228">
        <v>2</v>
      </c>
      <c r="BB302" s="229"/>
      <c r="BC302" s="184">
        <v>299</v>
      </c>
      <c r="BD302" s="183" t="s">
        <v>395</v>
      </c>
      <c r="BE302" s="117">
        <v>1</v>
      </c>
      <c r="BF302" s="117">
        <v>1</v>
      </c>
      <c r="BG302" s="117">
        <v>1</v>
      </c>
      <c r="BH302" s="117">
        <v>1</v>
      </c>
      <c r="BI302" s="117">
        <v>1</v>
      </c>
    </row>
    <row r="303" spans="8:61" x14ac:dyDescent="0.35">
      <c r="H303" s="33">
        <v>300</v>
      </c>
      <c r="I303" s="228">
        <v>1000</v>
      </c>
      <c r="J303" s="228">
        <v>1000</v>
      </c>
      <c r="K303" s="228">
        <v>1000</v>
      </c>
      <c r="L303" s="228">
        <v>1000</v>
      </c>
      <c r="M303" s="228">
        <v>1000</v>
      </c>
      <c r="N303" s="229"/>
      <c r="O303" s="33">
        <v>300</v>
      </c>
      <c r="P303" s="228">
        <v>2</v>
      </c>
      <c r="Q303" s="228">
        <v>2</v>
      </c>
      <c r="R303" s="228">
        <v>2</v>
      </c>
      <c r="S303" s="228">
        <v>2</v>
      </c>
      <c r="T303" s="228">
        <v>2</v>
      </c>
      <c r="U303" s="228">
        <v>2</v>
      </c>
      <c r="V303" s="229"/>
      <c r="W303" s="33">
        <v>300</v>
      </c>
      <c r="X303" s="228">
        <v>2</v>
      </c>
      <c r="Y303" s="228">
        <v>2</v>
      </c>
      <c r="Z303" s="228">
        <v>2</v>
      </c>
      <c r="AA303" s="228">
        <v>2</v>
      </c>
      <c r="AB303" s="228">
        <v>2</v>
      </c>
      <c r="AC303" s="228">
        <v>2</v>
      </c>
      <c r="AD303" s="229"/>
      <c r="AE303" s="33">
        <v>300</v>
      </c>
      <c r="AF303" s="228">
        <v>2</v>
      </c>
      <c r="AG303" s="228">
        <v>2</v>
      </c>
      <c r="AH303" s="228">
        <v>2</v>
      </c>
      <c r="AI303" s="228">
        <v>2</v>
      </c>
      <c r="AJ303" s="228">
        <v>2</v>
      </c>
      <c r="AK303" s="228">
        <v>2</v>
      </c>
      <c r="AL303" s="229"/>
      <c r="AM303" s="33">
        <v>300</v>
      </c>
      <c r="AN303" s="228">
        <v>2</v>
      </c>
      <c r="AO303" s="228">
        <v>2</v>
      </c>
      <c r="AP303" s="228">
        <v>2</v>
      </c>
      <c r="AQ303" s="228">
        <v>2</v>
      </c>
      <c r="AR303" s="228">
        <v>2</v>
      </c>
      <c r="AS303" s="228">
        <v>2</v>
      </c>
      <c r="AT303" s="229"/>
      <c r="AU303" s="33">
        <v>300</v>
      </c>
      <c r="AV303" s="228">
        <v>2</v>
      </c>
      <c r="AW303" s="228">
        <v>2</v>
      </c>
      <c r="AX303" s="228">
        <v>2</v>
      </c>
      <c r="AY303" s="228">
        <v>2</v>
      </c>
      <c r="AZ303" s="228">
        <v>2</v>
      </c>
      <c r="BA303" s="228">
        <v>2</v>
      </c>
      <c r="BB303" s="229"/>
      <c r="BC303" s="184">
        <v>300</v>
      </c>
      <c r="BD303" s="183" t="s">
        <v>395</v>
      </c>
      <c r="BE303" s="117">
        <v>1</v>
      </c>
      <c r="BF303" s="117">
        <v>1</v>
      </c>
      <c r="BG303" s="117">
        <v>1</v>
      </c>
      <c r="BH303" s="117">
        <v>1</v>
      </c>
      <c r="BI303" s="117">
        <v>1</v>
      </c>
    </row>
  </sheetData>
  <mergeCells count="5">
    <mergeCell ref="P1:U1"/>
    <mergeCell ref="X1:AC1"/>
    <mergeCell ref="AF1:AK1"/>
    <mergeCell ref="AN1:AS1"/>
    <mergeCell ref="AV1:BA1"/>
  </mergeCell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6699"/>
  </sheetPr>
  <dimension ref="A1:BI303"/>
  <sheetViews>
    <sheetView zoomScale="70" zoomScaleNormal="70" workbookViewId="0">
      <selection activeCell="F40" sqref="F40"/>
    </sheetView>
  </sheetViews>
  <sheetFormatPr defaultColWidth="9.1796875" defaultRowHeight="14.5" x14ac:dyDescent="0.35"/>
  <cols>
    <col min="1" max="1" width="43.1796875" style="227" bestFit="1" customWidth="1"/>
    <col min="2" max="6" width="9.1796875" style="227"/>
    <col min="7" max="7" width="14.7265625" style="227" customWidth="1"/>
    <col min="8" max="13" width="9.1796875" style="227"/>
    <col min="14" max="14" width="14.1796875" style="227" customWidth="1"/>
    <col min="15" max="53" width="9.1796875" style="227"/>
    <col min="54" max="54" width="10.54296875" style="227" bestFit="1" customWidth="1"/>
    <col min="55" max="16384" width="9.1796875" style="227"/>
  </cols>
  <sheetData>
    <row r="1" spans="1:61" s="229" customFormat="1" ht="99" customHeight="1" x14ac:dyDescent="0.35">
      <c r="A1" s="233" t="s">
        <v>397</v>
      </c>
      <c r="B1" s="178">
        <v>1</v>
      </c>
      <c r="C1" s="178">
        <v>2</v>
      </c>
      <c r="D1" s="178">
        <v>3</v>
      </c>
      <c r="E1" s="178">
        <v>4</v>
      </c>
      <c r="F1" s="178">
        <v>5</v>
      </c>
      <c r="H1" s="284" t="s">
        <v>404</v>
      </c>
      <c r="I1" s="178"/>
      <c r="J1" s="178"/>
      <c r="K1" s="178"/>
      <c r="L1" s="178"/>
      <c r="M1" s="178"/>
      <c r="N1" s="275" t="s">
        <v>405</v>
      </c>
      <c r="O1" s="233" t="s">
        <v>7</v>
      </c>
      <c r="P1" s="378" t="str">
        <f>IF('System Inputs'!D2="","",'System Inputs'!D2)</f>
        <v>NEA 2-region Test Case A+60</v>
      </c>
      <c r="Q1" s="378"/>
      <c r="R1" s="378"/>
      <c r="S1" s="378"/>
      <c r="T1" s="378"/>
      <c r="U1" s="378"/>
      <c r="W1" s="233" t="s">
        <v>7</v>
      </c>
      <c r="X1" s="378" t="str">
        <f>IF('System Inputs'!E2="","",'System Inputs'!E2)</f>
        <v>NEA 2-region Test Case A+40</v>
      </c>
      <c r="Y1" s="378"/>
      <c r="Z1" s="378"/>
      <c r="AA1" s="378"/>
      <c r="AB1" s="378"/>
      <c r="AC1" s="378"/>
      <c r="AE1" s="233" t="s">
        <v>7</v>
      </c>
      <c r="AF1" s="378" t="str">
        <f>IF('System Inputs'!F2="","",'System Inputs'!F2)</f>
        <v>NEA 2-region Test Case A+0</v>
      </c>
      <c r="AG1" s="378"/>
      <c r="AH1" s="378"/>
      <c r="AI1" s="378"/>
      <c r="AJ1" s="378"/>
      <c r="AK1" s="378"/>
      <c r="AM1" s="233" t="s">
        <v>7</v>
      </c>
      <c r="AN1" s="378" t="str">
        <f>IF('System Inputs'!G2="","",'System Inputs'!G2)</f>
        <v>NEA 2-region Equilibrium</v>
      </c>
      <c r="AO1" s="378"/>
      <c r="AP1" s="378"/>
      <c r="AQ1" s="378"/>
      <c r="AR1" s="378"/>
      <c r="AS1" s="378"/>
      <c r="AU1" s="233" t="s">
        <v>7</v>
      </c>
      <c r="AV1" s="378" t="str">
        <f>IF('System Inputs'!H2="","",'System Inputs'!H2)</f>
        <v>NEA 2-region Test Case C</v>
      </c>
      <c r="AW1" s="378"/>
      <c r="AX1" s="378"/>
      <c r="AY1" s="378"/>
      <c r="AZ1" s="378"/>
      <c r="BA1" s="378"/>
      <c r="BB1" s="276" t="s">
        <v>406</v>
      </c>
      <c r="BC1" s="277"/>
      <c r="BD1" s="278" t="s">
        <v>32</v>
      </c>
      <c r="BE1" s="279">
        <v>1</v>
      </c>
      <c r="BF1" s="279">
        <v>2</v>
      </c>
      <c r="BG1" s="279">
        <v>3</v>
      </c>
      <c r="BH1" s="279">
        <v>4</v>
      </c>
      <c r="BI1" s="279">
        <v>5</v>
      </c>
    </row>
    <row r="2" spans="1:61" s="229"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280" t="str">
        <f>B2</f>
        <v>NEA 2-region Test Case A+60</v>
      </c>
      <c r="J2" s="280" t="str">
        <f>C2</f>
        <v>NEA 2-region Test Case A+40</v>
      </c>
      <c r="K2" s="280" t="str">
        <f>D2</f>
        <v>NEA 2-region Test Case A+0</v>
      </c>
      <c r="L2" s="280" t="str">
        <f>E2</f>
        <v>NEA 2-region Equilibrium</v>
      </c>
      <c r="M2" s="280" t="str">
        <f>F2</f>
        <v>NEA 2-region Test Case C</v>
      </c>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1" t="s">
        <v>38</v>
      </c>
      <c r="BE2" s="189" t="str">
        <f>B2</f>
        <v>NEA 2-region Test Case A+60</v>
      </c>
      <c r="BF2" s="189" t="str">
        <f>C2</f>
        <v>NEA 2-region Test Case A+40</v>
      </c>
      <c r="BG2" s="189" t="str">
        <f>D2</f>
        <v>NEA 2-region Test Case A+0</v>
      </c>
      <c r="BH2" s="189" t="str">
        <f>E2</f>
        <v>NEA 2-region Equilibrium</v>
      </c>
      <c r="BI2" s="189" t="str">
        <f>F2</f>
        <v>NEA 2-region Test Case C</v>
      </c>
    </row>
    <row r="3" spans="1:61" s="229" customFormat="1" x14ac:dyDescent="0.35">
      <c r="A3" s="33" t="s">
        <v>254</v>
      </c>
      <c r="B3" s="228">
        <v>5</v>
      </c>
      <c r="C3" s="228">
        <v>5</v>
      </c>
      <c r="D3" s="228">
        <v>5</v>
      </c>
      <c r="E3" s="228">
        <v>5</v>
      </c>
      <c r="F3" s="228">
        <v>5</v>
      </c>
      <c r="G3" s="281"/>
      <c r="H3" s="33">
        <v>0</v>
      </c>
      <c r="I3" s="228">
        <v>1000</v>
      </c>
      <c r="J3" s="228">
        <v>1000</v>
      </c>
      <c r="K3" s="228">
        <v>1000</v>
      </c>
      <c r="L3" s="228">
        <v>1000</v>
      </c>
      <c r="M3" s="228">
        <v>1000</v>
      </c>
      <c r="O3" s="33">
        <v>0</v>
      </c>
      <c r="P3" s="228">
        <v>3</v>
      </c>
      <c r="Q3" s="228">
        <v>3</v>
      </c>
      <c r="R3" s="228">
        <v>3</v>
      </c>
      <c r="S3" s="228">
        <v>3</v>
      </c>
      <c r="T3" s="228">
        <v>3</v>
      </c>
      <c r="U3" s="228">
        <v>3</v>
      </c>
      <c r="W3" s="33">
        <v>0</v>
      </c>
      <c r="X3" s="228">
        <v>3</v>
      </c>
      <c r="Y3" s="228">
        <v>3</v>
      </c>
      <c r="Z3" s="228">
        <v>3</v>
      </c>
      <c r="AA3" s="228">
        <v>3</v>
      </c>
      <c r="AB3" s="228">
        <v>3</v>
      </c>
      <c r="AC3" s="228">
        <v>3</v>
      </c>
      <c r="AE3" s="33">
        <v>0</v>
      </c>
      <c r="AF3" s="250">
        <v>3</v>
      </c>
      <c r="AG3" s="228">
        <v>3</v>
      </c>
      <c r="AH3" s="228">
        <v>3</v>
      </c>
      <c r="AI3" s="228">
        <v>3</v>
      </c>
      <c r="AJ3" s="228">
        <v>3</v>
      </c>
      <c r="AK3" s="228">
        <v>3</v>
      </c>
      <c r="AM3" s="33">
        <v>0</v>
      </c>
      <c r="AN3" s="250">
        <v>3</v>
      </c>
      <c r="AO3" s="228">
        <f>AN3</f>
        <v>3</v>
      </c>
      <c r="AP3" s="228">
        <f>AO3</f>
        <v>3</v>
      </c>
      <c r="AQ3" s="228">
        <f>AP3</f>
        <v>3</v>
      </c>
      <c r="AR3" s="228">
        <f>AQ3</f>
        <v>3</v>
      </c>
      <c r="AS3" s="228">
        <f>AR3</f>
        <v>3</v>
      </c>
      <c r="AU3" s="33">
        <v>0</v>
      </c>
      <c r="AV3" s="228">
        <v>6</v>
      </c>
      <c r="AW3" s="228">
        <v>6</v>
      </c>
      <c r="AX3" s="228">
        <v>6</v>
      </c>
      <c r="AY3" s="228">
        <v>6</v>
      </c>
      <c r="AZ3" s="228">
        <v>6</v>
      </c>
      <c r="BA3" s="228">
        <v>6</v>
      </c>
      <c r="BC3" s="184">
        <v>0</v>
      </c>
      <c r="BD3" s="183" t="s">
        <v>395</v>
      </c>
      <c r="BE3" s="117">
        <v>1</v>
      </c>
      <c r="BF3" s="117">
        <v>1</v>
      </c>
      <c r="BG3" s="117">
        <v>1</v>
      </c>
      <c r="BH3" s="117">
        <v>1</v>
      </c>
      <c r="BI3" s="117">
        <v>1</v>
      </c>
    </row>
    <row r="4" spans="1:61" s="229" customFormat="1" x14ac:dyDescent="0.35">
      <c r="A4" s="33" t="s">
        <v>255</v>
      </c>
      <c r="B4" s="228">
        <v>60</v>
      </c>
      <c r="C4" s="228">
        <v>60</v>
      </c>
      <c r="D4" s="228">
        <v>60</v>
      </c>
      <c r="E4" s="228">
        <v>60</v>
      </c>
      <c r="F4" s="228">
        <v>60</v>
      </c>
      <c r="G4" s="281"/>
      <c r="H4" s="33">
        <v>1</v>
      </c>
      <c r="I4" s="228">
        <v>1000</v>
      </c>
      <c r="J4" s="228">
        <v>1000</v>
      </c>
      <c r="K4" s="228">
        <v>1000</v>
      </c>
      <c r="L4" s="228">
        <v>1000</v>
      </c>
      <c r="M4" s="228">
        <v>1000</v>
      </c>
      <c r="O4" s="33">
        <v>1</v>
      </c>
      <c r="P4" s="228">
        <v>3</v>
      </c>
      <c r="Q4" s="228">
        <v>3</v>
      </c>
      <c r="R4" s="228">
        <v>3</v>
      </c>
      <c r="S4" s="228">
        <v>3</v>
      </c>
      <c r="T4" s="228">
        <v>3</v>
      </c>
      <c r="U4" s="228">
        <v>3</v>
      </c>
      <c r="W4" s="33">
        <v>1</v>
      </c>
      <c r="X4" s="228">
        <v>3</v>
      </c>
      <c r="Y4" s="228">
        <v>3</v>
      </c>
      <c r="Z4" s="228">
        <v>3</v>
      </c>
      <c r="AA4" s="228">
        <v>3</v>
      </c>
      <c r="AB4" s="228">
        <v>3</v>
      </c>
      <c r="AC4" s="228">
        <v>3</v>
      </c>
      <c r="AE4" s="33">
        <v>1</v>
      </c>
      <c r="AF4" s="228">
        <v>3</v>
      </c>
      <c r="AG4" s="228">
        <v>3</v>
      </c>
      <c r="AH4" s="228">
        <v>3</v>
      </c>
      <c r="AI4" s="228">
        <v>3</v>
      </c>
      <c r="AJ4" s="228">
        <v>3</v>
      </c>
      <c r="AK4" s="228">
        <v>3</v>
      </c>
      <c r="AM4" s="33">
        <v>1</v>
      </c>
      <c r="AN4" s="228">
        <f t="shared" ref="AN4:AS4" si="0">AN3</f>
        <v>3</v>
      </c>
      <c r="AO4" s="228">
        <f t="shared" si="0"/>
        <v>3</v>
      </c>
      <c r="AP4" s="228">
        <f t="shared" si="0"/>
        <v>3</v>
      </c>
      <c r="AQ4" s="228">
        <f t="shared" si="0"/>
        <v>3</v>
      </c>
      <c r="AR4" s="228">
        <f t="shared" si="0"/>
        <v>3</v>
      </c>
      <c r="AS4" s="228">
        <f t="shared" si="0"/>
        <v>3</v>
      </c>
      <c r="AU4" s="33">
        <v>1</v>
      </c>
      <c r="AV4" s="228">
        <v>6</v>
      </c>
      <c r="AW4" s="228">
        <v>6</v>
      </c>
      <c r="AX4" s="228">
        <v>6</v>
      </c>
      <c r="AY4" s="228">
        <v>6</v>
      </c>
      <c r="AZ4" s="228">
        <v>6</v>
      </c>
      <c r="BA4" s="228">
        <v>6</v>
      </c>
      <c r="BC4" s="184">
        <v>1</v>
      </c>
      <c r="BD4" s="183" t="s">
        <v>395</v>
      </c>
      <c r="BE4" s="117">
        <v>1</v>
      </c>
      <c r="BF4" s="117">
        <v>1</v>
      </c>
      <c r="BG4" s="117">
        <v>1</v>
      </c>
      <c r="BH4" s="117">
        <v>1</v>
      </c>
      <c r="BI4" s="117">
        <v>1</v>
      </c>
    </row>
    <row r="5" spans="1:61" s="229" customFormat="1" x14ac:dyDescent="0.35">
      <c r="A5" s="33" t="s">
        <v>256</v>
      </c>
      <c r="B5" s="228">
        <v>0.5</v>
      </c>
      <c r="C5" s="228">
        <v>0.5</v>
      </c>
      <c r="D5" s="228">
        <v>0.5</v>
      </c>
      <c r="E5" s="228">
        <v>0.5</v>
      </c>
      <c r="F5" s="228">
        <v>0.5</v>
      </c>
      <c r="G5" s="281"/>
      <c r="H5" s="33">
        <v>2</v>
      </c>
      <c r="I5" s="228">
        <v>1000</v>
      </c>
      <c r="J5" s="228">
        <v>1000</v>
      </c>
      <c r="K5" s="228">
        <v>1000</v>
      </c>
      <c r="L5" s="228">
        <v>1000</v>
      </c>
      <c r="M5" s="228">
        <v>1000</v>
      </c>
      <c r="O5" s="33">
        <v>2</v>
      </c>
      <c r="P5" s="228">
        <v>3</v>
      </c>
      <c r="Q5" s="228">
        <v>3</v>
      </c>
      <c r="R5" s="228">
        <v>3</v>
      </c>
      <c r="S5" s="228">
        <v>3</v>
      </c>
      <c r="T5" s="228">
        <v>3</v>
      </c>
      <c r="U5" s="228">
        <v>3</v>
      </c>
      <c r="W5" s="33">
        <v>2</v>
      </c>
      <c r="X5" s="228">
        <v>3</v>
      </c>
      <c r="Y5" s="228">
        <v>3</v>
      </c>
      <c r="Z5" s="228">
        <v>3</v>
      </c>
      <c r="AA5" s="228">
        <v>3</v>
      </c>
      <c r="AB5" s="228">
        <v>3</v>
      </c>
      <c r="AC5" s="228">
        <v>3</v>
      </c>
      <c r="AE5" s="33">
        <v>2</v>
      </c>
      <c r="AF5" s="228">
        <v>3</v>
      </c>
      <c r="AG5" s="228">
        <v>3</v>
      </c>
      <c r="AH5" s="228">
        <v>3</v>
      </c>
      <c r="AI5" s="228">
        <v>3</v>
      </c>
      <c r="AJ5" s="228">
        <v>3</v>
      </c>
      <c r="AK5" s="228">
        <v>3</v>
      </c>
      <c r="AM5" s="33">
        <v>2</v>
      </c>
      <c r="AN5" s="228">
        <f t="shared" ref="AN5:AN68" si="1">AN4</f>
        <v>3</v>
      </c>
      <c r="AO5" s="228">
        <f t="shared" ref="AO5:AO68" si="2">AO4</f>
        <v>3</v>
      </c>
      <c r="AP5" s="228">
        <f t="shared" ref="AP5:AP68" si="3">AP4</f>
        <v>3</v>
      </c>
      <c r="AQ5" s="228">
        <f t="shared" ref="AQ5:AQ68" si="4">AQ4</f>
        <v>3</v>
      </c>
      <c r="AR5" s="228">
        <f t="shared" ref="AR5:AR68" si="5">AR4</f>
        <v>3</v>
      </c>
      <c r="AS5" s="228">
        <f t="shared" ref="AS5:AS68" si="6">AS4</f>
        <v>3</v>
      </c>
      <c r="AU5" s="33">
        <v>2</v>
      </c>
      <c r="AV5" s="228">
        <v>6</v>
      </c>
      <c r="AW5" s="228">
        <v>6</v>
      </c>
      <c r="AX5" s="228">
        <v>6</v>
      </c>
      <c r="AY5" s="228">
        <v>6</v>
      </c>
      <c r="AZ5" s="228">
        <v>6</v>
      </c>
      <c r="BA5" s="228">
        <v>6</v>
      </c>
      <c r="BC5" s="184">
        <v>2</v>
      </c>
      <c r="BD5" s="183" t="s">
        <v>395</v>
      </c>
      <c r="BE5" s="117">
        <v>1</v>
      </c>
      <c r="BF5" s="117">
        <v>1</v>
      </c>
      <c r="BG5" s="117">
        <v>1</v>
      </c>
      <c r="BH5" s="117">
        <v>1</v>
      </c>
      <c r="BI5" s="117">
        <v>1</v>
      </c>
    </row>
    <row r="6" spans="1:61" s="229" customFormat="1" x14ac:dyDescent="0.35">
      <c r="A6" s="33" t="s">
        <v>253</v>
      </c>
      <c r="B6" s="228" t="b">
        <v>0</v>
      </c>
      <c r="C6" s="228" t="b">
        <v>0</v>
      </c>
      <c r="D6" s="228" t="b">
        <v>0</v>
      </c>
      <c r="E6" s="228" t="b">
        <v>0</v>
      </c>
      <c r="F6" s="228" t="b">
        <v>0</v>
      </c>
      <c r="G6" s="282"/>
      <c r="H6" s="33">
        <v>3</v>
      </c>
      <c r="I6" s="228">
        <v>1000</v>
      </c>
      <c r="J6" s="228">
        <v>1000</v>
      </c>
      <c r="K6" s="228">
        <v>1000</v>
      </c>
      <c r="L6" s="228">
        <v>1000</v>
      </c>
      <c r="M6" s="228">
        <v>1000</v>
      </c>
      <c r="O6" s="33">
        <v>3</v>
      </c>
      <c r="P6" s="228">
        <v>3</v>
      </c>
      <c r="Q6" s="228">
        <v>3</v>
      </c>
      <c r="R6" s="228">
        <v>3</v>
      </c>
      <c r="S6" s="228">
        <v>3</v>
      </c>
      <c r="T6" s="228">
        <v>3</v>
      </c>
      <c r="U6" s="228">
        <v>3</v>
      </c>
      <c r="W6" s="33">
        <v>3</v>
      </c>
      <c r="X6" s="228">
        <v>3</v>
      </c>
      <c r="Y6" s="228">
        <v>3</v>
      </c>
      <c r="Z6" s="228">
        <v>3</v>
      </c>
      <c r="AA6" s="228">
        <v>3</v>
      </c>
      <c r="AB6" s="228">
        <v>3</v>
      </c>
      <c r="AC6" s="228">
        <v>3</v>
      </c>
      <c r="AE6" s="33">
        <v>3</v>
      </c>
      <c r="AF6" s="228">
        <v>3</v>
      </c>
      <c r="AG6" s="228">
        <v>3</v>
      </c>
      <c r="AH6" s="228">
        <v>3</v>
      </c>
      <c r="AI6" s="228">
        <v>3</v>
      </c>
      <c r="AJ6" s="228">
        <v>3</v>
      </c>
      <c r="AK6" s="228">
        <v>3</v>
      </c>
      <c r="AM6" s="33">
        <v>3</v>
      </c>
      <c r="AN6" s="228">
        <f t="shared" si="1"/>
        <v>3</v>
      </c>
      <c r="AO6" s="228">
        <f t="shared" si="2"/>
        <v>3</v>
      </c>
      <c r="AP6" s="228">
        <f t="shared" si="3"/>
        <v>3</v>
      </c>
      <c r="AQ6" s="228">
        <f t="shared" si="4"/>
        <v>3</v>
      </c>
      <c r="AR6" s="228">
        <f t="shared" si="5"/>
        <v>3</v>
      </c>
      <c r="AS6" s="228">
        <f t="shared" si="6"/>
        <v>3</v>
      </c>
      <c r="AU6" s="33">
        <v>3</v>
      </c>
      <c r="AV6" s="228">
        <v>6</v>
      </c>
      <c r="AW6" s="228">
        <v>6</v>
      </c>
      <c r="AX6" s="228">
        <v>6</v>
      </c>
      <c r="AY6" s="228">
        <v>6</v>
      </c>
      <c r="AZ6" s="228">
        <v>6</v>
      </c>
      <c r="BA6" s="228">
        <v>6</v>
      </c>
      <c r="BC6" s="184">
        <v>3</v>
      </c>
      <c r="BD6" s="183" t="s">
        <v>395</v>
      </c>
      <c r="BE6" s="117">
        <v>1</v>
      </c>
      <c r="BF6" s="117">
        <v>1</v>
      </c>
      <c r="BG6" s="117">
        <v>1</v>
      </c>
      <c r="BH6" s="117">
        <v>1</v>
      </c>
      <c r="BI6" s="117">
        <v>1</v>
      </c>
    </row>
    <row r="7" spans="1:61" s="229" customFormat="1" x14ac:dyDescent="0.35">
      <c r="A7" s="33" t="s">
        <v>257</v>
      </c>
      <c r="B7" s="228">
        <v>0.1</v>
      </c>
      <c r="C7" s="228">
        <v>0.1</v>
      </c>
      <c r="D7" s="228">
        <v>0.1</v>
      </c>
      <c r="E7" s="228">
        <v>0.1</v>
      </c>
      <c r="F7" s="228">
        <v>0.1</v>
      </c>
      <c r="G7" s="282"/>
      <c r="H7" s="33">
        <v>4</v>
      </c>
      <c r="I7" s="228">
        <v>1000</v>
      </c>
      <c r="J7" s="228">
        <v>1000</v>
      </c>
      <c r="K7" s="228">
        <v>1000</v>
      </c>
      <c r="L7" s="228">
        <v>1000</v>
      </c>
      <c r="M7" s="228">
        <v>1000</v>
      </c>
      <c r="O7" s="33">
        <v>4</v>
      </c>
      <c r="P7" s="228">
        <v>3</v>
      </c>
      <c r="Q7" s="228">
        <v>3</v>
      </c>
      <c r="R7" s="228">
        <v>3</v>
      </c>
      <c r="S7" s="228">
        <v>3</v>
      </c>
      <c r="T7" s="228">
        <v>3</v>
      </c>
      <c r="U7" s="228">
        <v>3</v>
      </c>
      <c r="W7" s="33">
        <v>4</v>
      </c>
      <c r="X7" s="228">
        <v>3</v>
      </c>
      <c r="Y7" s="228">
        <v>3</v>
      </c>
      <c r="Z7" s="228">
        <v>3</v>
      </c>
      <c r="AA7" s="228">
        <v>3</v>
      </c>
      <c r="AB7" s="228">
        <v>3</v>
      </c>
      <c r="AC7" s="228">
        <v>3</v>
      </c>
      <c r="AE7" s="33">
        <v>4</v>
      </c>
      <c r="AF7" s="228">
        <v>3</v>
      </c>
      <c r="AG7" s="228">
        <v>3</v>
      </c>
      <c r="AH7" s="228">
        <v>3</v>
      </c>
      <c r="AI7" s="228">
        <v>3</v>
      </c>
      <c r="AJ7" s="228">
        <v>3</v>
      </c>
      <c r="AK7" s="228">
        <v>3</v>
      </c>
      <c r="AM7" s="33">
        <v>4</v>
      </c>
      <c r="AN7" s="228">
        <f t="shared" si="1"/>
        <v>3</v>
      </c>
      <c r="AO7" s="228">
        <f t="shared" si="2"/>
        <v>3</v>
      </c>
      <c r="AP7" s="228">
        <f t="shared" si="3"/>
        <v>3</v>
      </c>
      <c r="AQ7" s="228">
        <f t="shared" si="4"/>
        <v>3</v>
      </c>
      <c r="AR7" s="228">
        <f t="shared" si="5"/>
        <v>3</v>
      </c>
      <c r="AS7" s="228">
        <f t="shared" si="6"/>
        <v>3</v>
      </c>
      <c r="AU7" s="33">
        <v>4</v>
      </c>
      <c r="AV7" s="228">
        <v>6</v>
      </c>
      <c r="AW7" s="228">
        <v>6</v>
      </c>
      <c r="AX7" s="228">
        <v>6</v>
      </c>
      <c r="AY7" s="228">
        <v>6</v>
      </c>
      <c r="AZ7" s="228">
        <v>6</v>
      </c>
      <c r="BA7" s="228">
        <v>6</v>
      </c>
      <c r="BC7" s="184">
        <v>4</v>
      </c>
      <c r="BD7" s="183" t="s">
        <v>395</v>
      </c>
      <c r="BE7" s="117">
        <v>1</v>
      </c>
      <c r="BF7" s="117">
        <v>1</v>
      </c>
      <c r="BG7" s="117">
        <v>1</v>
      </c>
      <c r="BH7" s="117">
        <v>1</v>
      </c>
      <c r="BI7" s="117">
        <v>1</v>
      </c>
    </row>
    <row r="8" spans="1:61" s="229" customFormat="1" x14ac:dyDescent="0.35">
      <c r="A8" s="33" t="s">
        <v>258</v>
      </c>
      <c r="B8" s="228">
        <v>0</v>
      </c>
      <c r="C8" s="228">
        <v>0</v>
      </c>
      <c r="D8" s="228">
        <v>0</v>
      </c>
      <c r="E8" s="228">
        <v>3</v>
      </c>
      <c r="F8" s="228">
        <v>0</v>
      </c>
      <c r="G8" s="282"/>
      <c r="H8" s="33">
        <v>5</v>
      </c>
      <c r="I8" s="228">
        <v>1000</v>
      </c>
      <c r="J8" s="228">
        <v>1000</v>
      </c>
      <c r="K8" s="228">
        <v>1000</v>
      </c>
      <c r="L8" s="228">
        <v>1000</v>
      </c>
      <c r="M8" s="228">
        <v>1000</v>
      </c>
      <c r="O8" s="33">
        <v>5</v>
      </c>
      <c r="P8" s="228">
        <v>3</v>
      </c>
      <c r="Q8" s="228">
        <v>3</v>
      </c>
      <c r="R8" s="228">
        <v>3</v>
      </c>
      <c r="S8" s="228">
        <v>3</v>
      </c>
      <c r="T8" s="228">
        <v>3</v>
      </c>
      <c r="U8" s="228">
        <v>3</v>
      </c>
      <c r="W8" s="33">
        <v>5</v>
      </c>
      <c r="X8" s="228">
        <v>3</v>
      </c>
      <c r="Y8" s="228">
        <v>3</v>
      </c>
      <c r="Z8" s="228">
        <v>3</v>
      </c>
      <c r="AA8" s="228">
        <v>3</v>
      </c>
      <c r="AB8" s="228">
        <v>3</v>
      </c>
      <c r="AC8" s="228">
        <v>3</v>
      </c>
      <c r="AE8" s="33">
        <v>5</v>
      </c>
      <c r="AF8" s="228">
        <v>3</v>
      </c>
      <c r="AG8" s="228">
        <v>3</v>
      </c>
      <c r="AH8" s="228">
        <v>3</v>
      </c>
      <c r="AI8" s="228">
        <v>3</v>
      </c>
      <c r="AJ8" s="228">
        <v>3</v>
      </c>
      <c r="AK8" s="228">
        <v>3</v>
      </c>
      <c r="AM8" s="33">
        <v>5</v>
      </c>
      <c r="AN8" s="228">
        <f t="shared" si="1"/>
        <v>3</v>
      </c>
      <c r="AO8" s="228">
        <f t="shared" si="2"/>
        <v>3</v>
      </c>
      <c r="AP8" s="228">
        <f t="shared" si="3"/>
        <v>3</v>
      </c>
      <c r="AQ8" s="228">
        <f t="shared" si="4"/>
        <v>3</v>
      </c>
      <c r="AR8" s="228">
        <f t="shared" si="5"/>
        <v>3</v>
      </c>
      <c r="AS8" s="228">
        <f t="shared" si="6"/>
        <v>3</v>
      </c>
      <c r="AU8" s="33">
        <v>5</v>
      </c>
      <c r="AV8" s="228">
        <v>6</v>
      </c>
      <c r="AW8" s="228">
        <v>6</v>
      </c>
      <c r="AX8" s="228">
        <v>6</v>
      </c>
      <c r="AY8" s="228">
        <v>6</v>
      </c>
      <c r="AZ8" s="228">
        <v>6</v>
      </c>
      <c r="BA8" s="228">
        <v>6</v>
      </c>
      <c r="BC8" s="184">
        <v>5</v>
      </c>
      <c r="BD8" s="183" t="s">
        <v>395</v>
      </c>
      <c r="BE8" s="117">
        <v>1</v>
      </c>
      <c r="BF8" s="117">
        <v>1</v>
      </c>
      <c r="BG8" s="117">
        <v>1</v>
      </c>
      <c r="BH8" s="117">
        <v>1</v>
      </c>
      <c r="BI8" s="117">
        <v>1</v>
      </c>
    </row>
    <row r="9" spans="1:61" s="229" customFormat="1" x14ac:dyDescent="0.35">
      <c r="A9" s="33" t="s">
        <v>259</v>
      </c>
      <c r="B9" s="228">
        <v>2200</v>
      </c>
      <c r="C9" s="228">
        <v>2200</v>
      </c>
      <c r="D9" s="228">
        <v>2200</v>
      </c>
      <c r="E9" s="228">
        <v>2200</v>
      </c>
      <c r="F9" s="228">
        <v>2200</v>
      </c>
      <c r="G9" s="282"/>
      <c r="H9" s="33">
        <v>6</v>
      </c>
      <c r="I9" s="228">
        <v>1000</v>
      </c>
      <c r="J9" s="228">
        <v>1000</v>
      </c>
      <c r="K9" s="228">
        <v>1000</v>
      </c>
      <c r="L9" s="228">
        <v>1000</v>
      </c>
      <c r="M9" s="228">
        <v>1000</v>
      </c>
      <c r="O9" s="33">
        <v>6</v>
      </c>
      <c r="P9" s="228">
        <v>3</v>
      </c>
      <c r="Q9" s="228">
        <v>3</v>
      </c>
      <c r="R9" s="228">
        <v>3</v>
      </c>
      <c r="S9" s="228">
        <v>3</v>
      </c>
      <c r="T9" s="228">
        <v>3</v>
      </c>
      <c r="U9" s="228">
        <v>3</v>
      </c>
      <c r="W9" s="33">
        <v>6</v>
      </c>
      <c r="X9" s="228">
        <v>3</v>
      </c>
      <c r="Y9" s="228">
        <v>3</v>
      </c>
      <c r="Z9" s="228">
        <v>3</v>
      </c>
      <c r="AA9" s="228">
        <v>3</v>
      </c>
      <c r="AB9" s="228">
        <v>3</v>
      </c>
      <c r="AC9" s="228">
        <v>3</v>
      </c>
      <c r="AE9" s="33">
        <v>6</v>
      </c>
      <c r="AF9" s="228">
        <v>3</v>
      </c>
      <c r="AG9" s="228">
        <v>3</v>
      </c>
      <c r="AH9" s="228">
        <v>3</v>
      </c>
      <c r="AI9" s="228">
        <v>3</v>
      </c>
      <c r="AJ9" s="228">
        <v>3</v>
      </c>
      <c r="AK9" s="228">
        <v>3</v>
      </c>
      <c r="AM9" s="33">
        <v>6</v>
      </c>
      <c r="AN9" s="228">
        <f t="shared" si="1"/>
        <v>3</v>
      </c>
      <c r="AO9" s="228">
        <f t="shared" si="2"/>
        <v>3</v>
      </c>
      <c r="AP9" s="228">
        <f t="shared" si="3"/>
        <v>3</v>
      </c>
      <c r="AQ9" s="228">
        <f t="shared" si="4"/>
        <v>3</v>
      </c>
      <c r="AR9" s="228">
        <f t="shared" si="5"/>
        <v>3</v>
      </c>
      <c r="AS9" s="228">
        <f t="shared" si="6"/>
        <v>3</v>
      </c>
      <c r="AU9" s="33">
        <v>6</v>
      </c>
      <c r="AV9" s="228">
        <v>6</v>
      </c>
      <c r="AW9" s="228">
        <v>6</v>
      </c>
      <c r="AX9" s="228">
        <v>6</v>
      </c>
      <c r="AY9" s="228">
        <v>6</v>
      </c>
      <c r="AZ9" s="228">
        <v>6</v>
      </c>
      <c r="BA9" s="228">
        <v>6</v>
      </c>
      <c r="BC9" s="184">
        <v>6</v>
      </c>
      <c r="BD9" s="183" t="s">
        <v>395</v>
      </c>
      <c r="BE9" s="117">
        <v>1</v>
      </c>
      <c r="BF9" s="117">
        <v>1</v>
      </c>
      <c r="BG9" s="117">
        <v>1</v>
      </c>
      <c r="BH9" s="117">
        <v>1</v>
      </c>
      <c r="BI9" s="117">
        <v>1</v>
      </c>
    </row>
    <row r="10" spans="1:61" s="229" customFormat="1" x14ac:dyDescent="0.35">
      <c r="A10" s="285"/>
      <c r="B10" s="282"/>
      <c r="C10" s="282"/>
      <c r="D10" s="282"/>
      <c r="E10" s="282"/>
      <c r="F10" s="282"/>
      <c r="G10" s="282"/>
      <c r="H10" s="33">
        <v>7</v>
      </c>
      <c r="I10" s="228">
        <v>1000</v>
      </c>
      <c r="J10" s="228">
        <v>1000</v>
      </c>
      <c r="K10" s="228">
        <v>1000</v>
      </c>
      <c r="L10" s="228">
        <v>1000</v>
      </c>
      <c r="M10" s="228">
        <v>1000</v>
      </c>
      <c r="O10" s="33">
        <v>7</v>
      </c>
      <c r="P10" s="228">
        <v>3</v>
      </c>
      <c r="Q10" s="228">
        <v>3</v>
      </c>
      <c r="R10" s="228">
        <v>3</v>
      </c>
      <c r="S10" s="228">
        <v>3</v>
      </c>
      <c r="T10" s="228">
        <v>3</v>
      </c>
      <c r="U10" s="228">
        <v>3</v>
      </c>
      <c r="W10" s="33">
        <v>7</v>
      </c>
      <c r="X10" s="228">
        <v>3</v>
      </c>
      <c r="Y10" s="228">
        <v>3</v>
      </c>
      <c r="Z10" s="228">
        <v>3</v>
      </c>
      <c r="AA10" s="228">
        <v>3</v>
      </c>
      <c r="AB10" s="228">
        <v>3</v>
      </c>
      <c r="AC10" s="228">
        <v>3</v>
      </c>
      <c r="AE10" s="33">
        <v>7</v>
      </c>
      <c r="AF10" s="228">
        <v>3</v>
      </c>
      <c r="AG10" s="228">
        <v>3</v>
      </c>
      <c r="AH10" s="228">
        <v>3</v>
      </c>
      <c r="AI10" s="228">
        <v>3</v>
      </c>
      <c r="AJ10" s="228">
        <v>3</v>
      </c>
      <c r="AK10" s="228">
        <v>3</v>
      </c>
      <c r="AM10" s="33">
        <v>7</v>
      </c>
      <c r="AN10" s="228">
        <f t="shared" si="1"/>
        <v>3</v>
      </c>
      <c r="AO10" s="228">
        <f t="shared" si="2"/>
        <v>3</v>
      </c>
      <c r="AP10" s="228">
        <f t="shared" si="3"/>
        <v>3</v>
      </c>
      <c r="AQ10" s="228">
        <f t="shared" si="4"/>
        <v>3</v>
      </c>
      <c r="AR10" s="228">
        <f t="shared" si="5"/>
        <v>3</v>
      </c>
      <c r="AS10" s="228">
        <f t="shared" si="6"/>
        <v>3</v>
      </c>
      <c r="AU10" s="33">
        <v>7</v>
      </c>
      <c r="AV10" s="228">
        <v>6</v>
      </c>
      <c r="AW10" s="228">
        <v>6</v>
      </c>
      <c r="AX10" s="228">
        <v>6</v>
      </c>
      <c r="AY10" s="228">
        <v>6</v>
      </c>
      <c r="AZ10" s="228">
        <v>6</v>
      </c>
      <c r="BA10" s="228">
        <v>6</v>
      </c>
      <c r="BC10" s="184">
        <v>7</v>
      </c>
      <c r="BD10" s="183" t="s">
        <v>395</v>
      </c>
      <c r="BE10" s="117">
        <v>1</v>
      </c>
      <c r="BF10" s="117">
        <v>1</v>
      </c>
      <c r="BG10" s="117">
        <v>1</v>
      </c>
      <c r="BH10" s="117">
        <v>1</v>
      </c>
      <c r="BI10" s="117">
        <v>1</v>
      </c>
    </row>
    <row r="11" spans="1:61" s="229" customFormat="1" ht="15.5" x14ac:dyDescent="0.35">
      <c r="A11" s="55" t="s">
        <v>413</v>
      </c>
      <c r="B11" s="190"/>
      <c r="C11" s="190"/>
      <c r="D11" s="190"/>
      <c r="E11" s="190"/>
      <c r="F11" s="190"/>
      <c r="G11" s="118"/>
      <c r="H11" s="33">
        <v>8</v>
      </c>
      <c r="I11" s="228">
        <v>1000</v>
      </c>
      <c r="J11" s="228">
        <v>1000</v>
      </c>
      <c r="K11" s="228">
        <v>1000</v>
      </c>
      <c r="L11" s="228">
        <v>1000</v>
      </c>
      <c r="M11" s="228">
        <v>1000</v>
      </c>
      <c r="O11" s="33">
        <v>8</v>
      </c>
      <c r="P11" s="228">
        <v>3</v>
      </c>
      <c r="Q11" s="228">
        <v>3</v>
      </c>
      <c r="R11" s="228">
        <v>3</v>
      </c>
      <c r="S11" s="228">
        <v>3</v>
      </c>
      <c r="T11" s="228">
        <v>3</v>
      </c>
      <c r="U11" s="228">
        <v>3</v>
      </c>
      <c r="W11" s="33">
        <v>8</v>
      </c>
      <c r="X11" s="228">
        <v>3</v>
      </c>
      <c r="Y11" s="228">
        <v>3</v>
      </c>
      <c r="Z11" s="228">
        <v>3</v>
      </c>
      <c r="AA11" s="228">
        <v>3</v>
      </c>
      <c r="AB11" s="228">
        <v>3</v>
      </c>
      <c r="AC11" s="228">
        <v>3</v>
      </c>
      <c r="AE11" s="33">
        <v>8</v>
      </c>
      <c r="AF11" s="228">
        <v>3</v>
      </c>
      <c r="AG11" s="228">
        <v>3</v>
      </c>
      <c r="AH11" s="228">
        <v>3</v>
      </c>
      <c r="AI11" s="228">
        <v>3</v>
      </c>
      <c r="AJ11" s="228">
        <v>3</v>
      </c>
      <c r="AK11" s="228">
        <v>3</v>
      </c>
      <c r="AM11" s="33">
        <v>8</v>
      </c>
      <c r="AN11" s="228">
        <f t="shared" si="1"/>
        <v>3</v>
      </c>
      <c r="AO11" s="228">
        <f t="shared" si="2"/>
        <v>3</v>
      </c>
      <c r="AP11" s="228">
        <f t="shared" si="3"/>
        <v>3</v>
      </c>
      <c r="AQ11" s="228">
        <f t="shared" si="4"/>
        <v>3</v>
      </c>
      <c r="AR11" s="228">
        <f t="shared" si="5"/>
        <v>3</v>
      </c>
      <c r="AS11" s="228">
        <f t="shared" si="6"/>
        <v>3</v>
      </c>
      <c r="AU11" s="33">
        <v>8</v>
      </c>
      <c r="AV11" s="228">
        <v>6</v>
      </c>
      <c r="AW11" s="228">
        <v>6</v>
      </c>
      <c r="AX11" s="228">
        <v>6</v>
      </c>
      <c r="AY11" s="228">
        <v>6</v>
      </c>
      <c r="AZ11" s="228">
        <v>6</v>
      </c>
      <c r="BA11" s="228">
        <v>6</v>
      </c>
      <c r="BC11" s="184">
        <v>8</v>
      </c>
      <c r="BD11" s="183" t="s">
        <v>395</v>
      </c>
      <c r="BE11" s="117">
        <v>1</v>
      </c>
      <c r="BF11" s="117">
        <v>1</v>
      </c>
      <c r="BG11" s="117">
        <v>1</v>
      </c>
      <c r="BH11" s="117">
        <v>1</v>
      </c>
      <c r="BI11" s="117">
        <v>1</v>
      </c>
    </row>
    <row r="12" spans="1:61" s="229" customFormat="1" x14ac:dyDescent="0.35">
      <c r="A12" s="39" t="s">
        <v>104</v>
      </c>
      <c r="B12" s="7">
        <v>6</v>
      </c>
      <c r="C12" s="7">
        <v>6</v>
      </c>
      <c r="D12" s="228">
        <v>6</v>
      </c>
      <c r="E12" s="228">
        <v>6</v>
      </c>
      <c r="F12" s="228">
        <v>6</v>
      </c>
      <c r="H12" s="33">
        <v>9</v>
      </c>
      <c r="I12" s="228">
        <v>1000</v>
      </c>
      <c r="J12" s="228">
        <v>1000</v>
      </c>
      <c r="K12" s="228">
        <v>1000</v>
      </c>
      <c r="L12" s="228">
        <v>1000</v>
      </c>
      <c r="M12" s="228">
        <v>1000</v>
      </c>
      <c r="O12" s="33">
        <v>9</v>
      </c>
      <c r="P12" s="228">
        <v>3</v>
      </c>
      <c r="Q12" s="228">
        <v>3</v>
      </c>
      <c r="R12" s="228">
        <v>3</v>
      </c>
      <c r="S12" s="228">
        <v>3</v>
      </c>
      <c r="T12" s="228">
        <v>3</v>
      </c>
      <c r="U12" s="228">
        <v>3</v>
      </c>
      <c r="W12" s="33">
        <v>9</v>
      </c>
      <c r="X12" s="228">
        <v>3</v>
      </c>
      <c r="Y12" s="228">
        <v>3</v>
      </c>
      <c r="Z12" s="228">
        <v>3</v>
      </c>
      <c r="AA12" s="228">
        <v>3</v>
      </c>
      <c r="AB12" s="228">
        <v>3</v>
      </c>
      <c r="AC12" s="228">
        <v>3</v>
      </c>
      <c r="AE12" s="33">
        <v>9</v>
      </c>
      <c r="AF12" s="228">
        <v>3</v>
      </c>
      <c r="AG12" s="228">
        <v>3</v>
      </c>
      <c r="AH12" s="228">
        <v>3</v>
      </c>
      <c r="AI12" s="228">
        <v>3</v>
      </c>
      <c r="AJ12" s="228">
        <v>3</v>
      </c>
      <c r="AK12" s="228">
        <v>3</v>
      </c>
      <c r="AM12" s="33">
        <v>9</v>
      </c>
      <c r="AN12" s="228">
        <f t="shared" si="1"/>
        <v>3</v>
      </c>
      <c r="AO12" s="228">
        <f t="shared" si="2"/>
        <v>3</v>
      </c>
      <c r="AP12" s="228">
        <f t="shared" si="3"/>
        <v>3</v>
      </c>
      <c r="AQ12" s="228">
        <f t="shared" si="4"/>
        <v>3</v>
      </c>
      <c r="AR12" s="228">
        <f t="shared" si="5"/>
        <v>3</v>
      </c>
      <c r="AS12" s="228">
        <f t="shared" si="6"/>
        <v>3</v>
      </c>
      <c r="AU12" s="33">
        <v>9</v>
      </c>
      <c r="AV12" s="228">
        <v>6</v>
      </c>
      <c r="AW12" s="228">
        <v>6</v>
      </c>
      <c r="AX12" s="228">
        <v>6</v>
      </c>
      <c r="AY12" s="228">
        <v>6</v>
      </c>
      <c r="AZ12" s="228">
        <v>6</v>
      </c>
      <c r="BA12" s="228">
        <v>6</v>
      </c>
      <c r="BC12" s="184">
        <v>9</v>
      </c>
      <c r="BD12" s="183" t="s">
        <v>395</v>
      </c>
      <c r="BE12" s="117">
        <v>1</v>
      </c>
      <c r="BF12" s="117">
        <v>1</v>
      </c>
      <c r="BG12" s="117">
        <v>1</v>
      </c>
      <c r="BH12" s="117">
        <v>1</v>
      </c>
      <c r="BI12" s="117">
        <v>1</v>
      </c>
    </row>
    <row r="13" spans="1:61" s="229" customFormat="1" x14ac:dyDescent="0.35">
      <c r="A13" s="39" t="s">
        <v>105</v>
      </c>
      <c r="B13" s="7">
        <v>6</v>
      </c>
      <c r="C13" s="7">
        <v>6</v>
      </c>
      <c r="D13" s="228">
        <v>6</v>
      </c>
      <c r="E13" s="228">
        <v>6</v>
      </c>
      <c r="F13" s="228">
        <v>6</v>
      </c>
      <c r="H13" s="33">
        <v>10</v>
      </c>
      <c r="I13" s="228">
        <v>1000</v>
      </c>
      <c r="J13" s="228">
        <v>1000</v>
      </c>
      <c r="K13" s="228">
        <v>1000</v>
      </c>
      <c r="L13" s="228">
        <v>1000</v>
      </c>
      <c r="M13" s="228">
        <v>1000</v>
      </c>
      <c r="O13" s="33">
        <v>10</v>
      </c>
      <c r="P13" s="228">
        <v>3</v>
      </c>
      <c r="Q13" s="228">
        <v>3</v>
      </c>
      <c r="R13" s="228">
        <v>3</v>
      </c>
      <c r="S13" s="228">
        <v>3</v>
      </c>
      <c r="T13" s="228">
        <v>3</v>
      </c>
      <c r="U13" s="228">
        <v>3</v>
      </c>
      <c r="W13" s="33">
        <v>10</v>
      </c>
      <c r="X13" s="228">
        <v>3</v>
      </c>
      <c r="Y13" s="228">
        <v>3</v>
      </c>
      <c r="Z13" s="228">
        <v>3</v>
      </c>
      <c r="AA13" s="228">
        <v>3</v>
      </c>
      <c r="AB13" s="228">
        <v>3</v>
      </c>
      <c r="AC13" s="228">
        <v>3</v>
      </c>
      <c r="AE13" s="33">
        <v>10</v>
      </c>
      <c r="AF13" s="228">
        <v>3</v>
      </c>
      <c r="AG13" s="228">
        <v>3</v>
      </c>
      <c r="AH13" s="228">
        <v>3</v>
      </c>
      <c r="AI13" s="228">
        <v>3</v>
      </c>
      <c r="AJ13" s="228">
        <v>3</v>
      </c>
      <c r="AK13" s="228">
        <v>3</v>
      </c>
      <c r="AM13" s="33">
        <v>10</v>
      </c>
      <c r="AN13" s="228">
        <f t="shared" si="1"/>
        <v>3</v>
      </c>
      <c r="AO13" s="228">
        <f t="shared" si="2"/>
        <v>3</v>
      </c>
      <c r="AP13" s="228">
        <f t="shared" si="3"/>
        <v>3</v>
      </c>
      <c r="AQ13" s="228">
        <f t="shared" si="4"/>
        <v>3</v>
      </c>
      <c r="AR13" s="228">
        <f t="shared" si="5"/>
        <v>3</v>
      </c>
      <c r="AS13" s="228">
        <f t="shared" si="6"/>
        <v>3</v>
      </c>
      <c r="AU13" s="33">
        <v>10</v>
      </c>
      <c r="AV13" s="228">
        <v>6</v>
      </c>
      <c r="AW13" s="228">
        <v>6</v>
      </c>
      <c r="AX13" s="228">
        <v>6</v>
      </c>
      <c r="AY13" s="228">
        <v>6</v>
      </c>
      <c r="AZ13" s="228">
        <v>6</v>
      </c>
      <c r="BA13" s="228">
        <v>6</v>
      </c>
      <c r="BC13" s="184">
        <v>10</v>
      </c>
      <c r="BD13" s="183" t="s">
        <v>395</v>
      </c>
      <c r="BE13" s="117">
        <v>1</v>
      </c>
      <c r="BF13" s="117">
        <v>1</v>
      </c>
      <c r="BG13" s="117">
        <v>1</v>
      </c>
      <c r="BH13" s="117">
        <v>1</v>
      </c>
      <c r="BI13" s="117">
        <v>1</v>
      </c>
    </row>
    <row r="14" spans="1:61" s="229" customFormat="1" x14ac:dyDescent="0.35">
      <c r="A14" s="39" t="s">
        <v>106</v>
      </c>
      <c r="B14" s="7">
        <v>6</v>
      </c>
      <c r="C14" s="7">
        <v>6</v>
      </c>
      <c r="D14" s="228">
        <v>6</v>
      </c>
      <c r="E14" s="228">
        <v>6</v>
      </c>
      <c r="F14" s="228">
        <v>6</v>
      </c>
      <c r="H14" s="33">
        <v>11</v>
      </c>
      <c r="I14" s="228">
        <v>1000</v>
      </c>
      <c r="J14" s="228">
        <v>1000</v>
      </c>
      <c r="K14" s="228">
        <v>1000</v>
      </c>
      <c r="L14" s="228">
        <v>1000</v>
      </c>
      <c r="M14" s="228">
        <v>1000</v>
      </c>
      <c r="O14" s="33">
        <v>11</v>
      </c>
      <c r="P14" s="228">
        <v>3</v>
      </c>
      <c r="Q14" s="228">
        <v>3</v>
      </c>
      <c r="R14" s="228">
        <v>3</v>
      </c>
      <c r="S14" s="228">
        <v>3</v>
      </c>
      <c r="T14" s="228">
        <v>3</v>
      </c>
      <c r="U14" s="228">
        <v>3</v>
      </c>
      <c r="W14" s="33">
        <v>11</v>
      </c>
      <c r="X14" s="228">
        <v>3</v>
      </c>
      <c r="Y14" s="228">
        <v>3</v>
      </c>
      <c r="Z14" s="228">
        <v>3</v>
      </c>
      <c r="AA14" s="228">
        <v>3</v>
      </c>
      <c r="AB14" s="228">
        <v>3</v>
      </c>
      <c r="AC14" s="228">
        <v>3</v>
      </c>
      <c r="AE14" s="33">
        <v>11</v>
      </c>
      <c r="AF14" s="228">
        <v>3</v>
      </c>
      <c r="AG14" s="228">
        <v>3</v>
      </c>
      <c r="AH14" s="228">
        <v>3</v>
      </c>
      <c r="AI14" s="228">
        <v>3</v>
      </c>
      <c r="AJ14" s="228">
        <v>3</v>
      </c>
      <c r="AK14" s="228">
        <v>3</v>
      </c>
      <c r="AM14" s="33">
        <v>11</v>
      </c>
      <c r="AN14" s="228">
        <f t="shared" si="1"/>
        <v>3</v>
      </c>
      <c r="AO14" s="228">
        <f t="shared" si="2"/>
        <v>3</v>
      </c>
      <c r="AP14" s="228">
        <f t="shared" si="3"/>
        <v>3</v>
      </c>
      <c r="AQ14" s="228">
        <f t="shared" si="4"/>
        <v>3</v>
      </c>
      <c r="AR14" s="228">
        <f t="shared" si="5"/>
        <v>3</v>
      </c>
      <c r="AS14" s="228">
        <f t="shared" si="6"/>
        <v>3</v>
      </c>
      <c r="AU14" s="33">
        <v>11</v>
      </c>
      <c r="AV14" s="228">
        <v>6</v>
      </c>
      <c r="AW14" s="228">
        <v>6</v>
      </c>
      <c r="AX14" s="228">
        <v>6</v>
      </c>
      <c r="AY14" s="228">
        <v>6</v>
      </c>
      <c r="AZ14" s="228">
        <v>6</v>
      </c>
      <c r="BA14" s="228">
        <v>6</v>
      </c>
      <c r="BC14" s="184">
        <v>11</v>
      </c>
      <c r="BD14" s="183" t="s">
        <v>395</v>
      </c>
      <c r="BE14" s="117">
        <v>1</v>
      </c>
      <c r="BF14" s="117">
        <v>1</v>
      </c>
      <c r="BG14" s="117">
        <v>1</v>
      </c>
      <c r="BH14" s="117">
        <v>1</v>
      </c>
      <c r="BI14" s="117">
        <v>1</v>
      </c>
    </row>
    <row r="15" spans="1:61" s="229" customFormat="1" x14ac:dyDescent="0.35">
      <c r="A15" s="39" t="s">
        <v>107</v>
      </c>
      <c r="B15" s="7">
        <v>6</v>
      </c>
      <c r="C15" s="7">
        <v>6</v>
      </c>
      <c r="D15" s="228">
        <v>6</v>
      </c>
      <c r="E15" s="228">
        <v>6</v>
      </c>
      <c r="F15" s="228">
        <v>6</v>
      </c>
      <c r="H15" s="33">
        <v>12</v>
      </c>
      <c r="I15" s="228">
        <v>1000</v>
      </c>
      <c r="J15" s="228">
        <v>1000</v>
      </c>
      <c r="K15" s="228">
        <v>1000</v>
      </c>
      <c r="L15" s="228">
        <v>1000</v>
      </c>
      <c r="M15" s="228">
        <v>1000</v>
      </c>
      <c r="O15" s="33">
        <v>12</v>
      </c>
      <c r="P15" s="228">
        <v>3</v>
      </c>
      <c r="Q15" s="228">
        <v>3</v>
      </c>
      <c r="R15" s="228">
        <v>3</v>
      </c>
      <c r="S15" s="228">
        <v>3</v>
      </c>
      <c r="T15" s="228">
        <v>3</v>
      </c>
      <c r="U15" s="228">
        <v>3</v>
      </c>
      <c r="W15" s="33">
        <v>12</v>
      </c>
      <c r="X15" s="228">
        <v>3</v>
      </c>
      <c r="Y15" s="228">
        <v>3</v>
      </c>
      <c r="Z15" s="228">
        <v>3</v>
      </c>
      <c r="AA15" s="228">
        <v>3</v>
      </c>
      <c r="AB15" s="228">
        <v>3</v>
      </c>
      <c r="AC15" s="228">
        <v>3</v>
      </c>
      <c r="AE15" s="33">
        <v>12</v>
      </c>
      <c r="AF15" s="228">
        <v>3</v>
      </c>
      <c r="AG15" s="228">
        <v>3</v>
      </c>
      <c r="AH15" s="228">
        <v>3</v>
      </c>
      <c r="AI15" s="228">
        <v>3</v>
      </c>
      <c r="AJ15" s="228">
        <v>3</v>
      </c>
      <c r="AK15" s="228">
        <v>3</v>
      </c>
      <c r="AM15" s="33">
        <v>12</v>
      </c>
      <c r="AN15" s="228">
        <f t="shared" si="1"/>
        <v>3</v>
      </c>
      <c r="AO15" s="228">
        <f t="shared" si="2"/>
        <v>3</v>
      </c>
      <c r="AP15" s="228">
        <f t="shared" si="3"/>
        <v>3</v>
      </c>
      <c r="AQ15" s="228">
        <f t="shared" si="4"/>
        <v>3</v>
      </c>
      <c r="AR15" s="228">
        <f t="shared" si="5"/>
        <v>3</v>
      </c>
      <c r="AS15" s="228">
        <f t="shared" si="6"/>
        <v>3</v>
      </c>
      <c r="AU15" s="33">
        <v>12</v>
      </c>
      <c r="AV15" s="228">
        <v>6</v>
      </c>
      <c r="AW15" s="228">
        <v>6</v>
      </c>
      <c r="AX15" s="228">
        <v>6</v>
      </c>
      <c r="AY15" s="228">
        <v>6</v>
      </c>
      <c r="AZ15" s="228">
        <v>6</v>
      </c>
      <c r="BA15" s="228">
        <v>6</v>
      </c>
      <c r="BC15" s="184">
        <v>12</v>
      </c>
      <c r="BD15" s="183" t="s">
        <v>395</v>
      </c>
      <c r="BE15" s="117">
        <v>1</v>
      </c>
      <c r="BF15" s="117">
        <v>1</v>
      </c>
      <c r="BG15" s="117">
        <v>1</v>
      </c>
      <c r="BH15" s="117">
        <v>1</v>
      </c>
      <c r="BI15" s="117">
        <v>1</v>
      </c>
    </row>
    <row r="16" spans="1:61" s="229" customFormat="1" x14ac:dyDescent="0.35">
      <c r="A16" s="39" t="s">
        <v>108</v>
      </c>
      <c r="B16" s="7">
        <v>6</v>
      </c>
      <c r="C16" s="7">
        <v>6</v>
      </c>
      <c r="D16" s="228">
        <v>6</v>
      </c>
      <c r="E16" s="228">
        <v>6</v>
      </c>
      <c r="F16" s="228">
        <v>6</v>
      </c>
      <c r="H16" s="33">
        <v>13</v>
      </c>
      <c r="I16" s="228">
        <v>1000</v>
      </c>
      <c r="J16" s="228">
        <v>1000</v>
      </c>
      <c r="K16" s="228">
        <v>1000</v>
      </c>
      <c r="L16" s="228">
        <v>1000</v>
      </c>
      <c r="M16" s="228">
        <v>1000</v>
      </c>
      <c r="O16" s="33">
        <v>13</v>
      </c>
      <c r="P16" s="228">
        <v>3</v>
      </c>
      <c r="Q16" s="228">
        <v>3</v>
      </c>
      <c r="R16" s="228">
        <v>3</v>
      </c>
      <c r="S16" s="228">
        <v>3</v>
      </c>
      <c r="T16" s="228">
        <v>3</v>
      </c>
      <c r="U16" s="228">
        <v>3</v>
      </c>
      <c r="W16" s="33">
        <v>13</v>
      </c>
      <c r="X16" s="228">
        <v>3</v>
      </c>
      <c r="Y16" s="228">
        <v>3</v>
      </c>
      <c r="Z16" s="228">
        <v>3</v>
      </c>
      <c r="AA16" s="228">
        <v>3</v>
      </c>
      <c r="AB16" s="228">
        <v>3</v>
      </c>
      <c r="AC16" s="228">
        <v>3</v>
      </c>
      <c r="AE16" s="33">
        <v>13</v>
      </c>
      <c r="AF16" s="228">
        <v>3</v>
      </c>
      <c r="AG16" s="228">
        <v>3</v>
      </c>
      <c r="AH16" s="228">
        <v>3</v>
      </c>
      <c r="AI16" s="228">
        <v>3</v>
      </c>
      <c r="AJ16" s="228">
        <v>3</v>
      </c>
      <c r="AK16" s="228">
        <v>3</v>
      </c>
      <c r="AM16" s="33">
        <v>13</v>
      </c>
      <c r="AN16" s="228">
        <f t="shared" si="1"/>
        <v>3</v>
      </c>
      <c r="AO16" s="228">
        <f t="shared" si="2"/>
        <v>3</v>
      </c>
      <c r="AP16" s="228">
        <f t="shared" si="3"/>
        <v>3</v>
      </c>
      <c r="AQ16" s="228">
        <f t="shared" si="4"/>
        <v>3</v>
      </c>
      <c r="AR16" s="228">
        <f t="shared" si="5"/>
        <v>3</v>
      </c>
      <c r="AS16" s="228">
        <f t="shared" si="6"/>
        <v>3</v>
      </c>
      <c r="AU16" s="33">
        <v>13</v>
      </c>
      <c r="AV16" s="228">
        <v>6</v>
      </c>
      <c r="AW16" s="228">
        <v>6</v>
      </c>
      <c r="AX16" s="228">
        <v>6</v>
      </c>
      <c r="AY16" s="228">
        <v>6</v>
      </c>
      <c r="AZ16" s="228">
        <v>6</v>
      </c>
      <c r="BA16" s="228">
        <v>6</v>
      </c>
      <c r="BC16" s="184">
        <v>13</v>
      </c>
      <c r="BD16" s="183" t="s">
        <v>395</v>
      </c>
      <c r="BE16" s="117">
        <v>1</v>
      </c>
      <c r="BF16" s="117">
        <v>1</v>
      </c>
      <c r="BG16" s="117">
        <v>1</v>
      </c>
      <c r="BH16" s="117">
        <v>1</v>
      </c>
      <c r="BI16" s="117">
        <v>1</v>
      </c>
    </row>
    <row r="17" spans="1:61" s="229" customFormat="1" x14ac:dyDescent="0.35">
      <c r="A17" s="39" t="s">
        <v>109</v>
      </c>
      <c r="B17" s="7">
        <v>6</v>
      </c>
      <c r="C17" s="7">
        <v>6</v>
      </c>
      <c r="D17" s="228">
        <v>6</v>
      </c>
      <c r="E17" s="228">
        <v>6</v>
      </c>
      <c r="F17" s="228">
        <v>6</v>
      </c>
      <c r="H17" s="33">
        <v>14</v>
      </c>
      <c r="I17" s="228">
        <v>1000</v>
      </c>
      <c r="J17" s="228">
        <v>1000</v>
      </c>
      <c r="K17" s="228">
        <v>1000</v>
      </c>
      <c r="L17" s="228">
        <v>1000</v>
      </c>
      <c r="M17" s="228">
        <v>1000</v>
      </c>
      <c r="O17" s="33">
        <v>14</v>
      </c>
      <c r="P17" s="228">
        <v>3</v>
      </c>
      <c r="Q17" s="228">
        <v>3</v>
      </c>
      <c r="R17" s="228">
        <v>3</v>
      </c>
      <c r="S17" s="228">
        <v>3</v>
      </c>
      <c r="T17" s="228">
        <v>3</v>
      </c>
      <c r="U17" s="228">
        <v>3</v>
      </c>
      <c r="W17" s="33">
        <v>14</v>
      </c>
      <c r="X17" s="228">
        <v>3</v>
      </c>
      <c r="Y17" s="228">
        <v>3</v>
      </c>
      <c r="Z17" s="228">
        <v>3</v>
      </c>
      <c r="AA17" s="228">
        <v>3</v>
      </c>
      <c r="AB17" s="228">
        <v>3</v>
      </c>
      <c r="AC17" s="228">
        <v>3</v>
      </c>
      <c r="AE17" s="33">
        <v>14</v>
      </c>
      <c r="AF17" s="228">
        <v>3</v>
      </c>
      <c r="AG17" s="228">
        <v>3</v>
      </c>
      <c r="AH17" s="228">
        <v>3</v>
      </c>
      <c r="AI17" s="228">
        <v>3</v>
      </c>
      <c r="AJ17" s="228">
        <v>3</v>
      </c>
      <c r="AK17" s="228">
        <v>3</v>
      </c>
      <c r="AM17" s="33">
        <v>14</v>
      </c>
      <c r="AN17" s="228">
        <f t="shared" si="1"/>
        <v>3</v>
      </c>
      <c r="AO17" s="228">
        <f t="shared" si="2"/>
        <v>3</v>
      </c>
      <c r="AP17" s="228">
        <f t="shared" si="3"/>
        <v>3</v>
      </c>
      <c r="AQ17" s="228">
        <f t="shared" si="4"/>
        <v>3</v>
      </c>
      <c r="AR17" s="228">
        <f t="shared" si="5"/>
        <v>3</v>
      </c>
      <c r="AS17" s="228">
        <f t="shared" si="6"/>
        <v>3</v>
      </c>
      <c r="AU17" s="33">
        <v>14</v>
      </c>
      <c r="AV17" s="228">
        <v>6</v>
      </c>
      <c r="AW17" s="228">
        <v>6</v>
      </c>
      <c r="AX17" s="228">
        <v>6</v>
      </c>
      <c r="AY17" s="228">
        <v>6</v>
      </c>
      <c r="AZ17" s="228">
        <v>6</v>
      </c>
      <c r="BA17" s="228">
        <v>6</v>
      </c>
      <c r="BC17" s="184">
        <v>14</v>
      </c>
      <c r="BD17" s="183" t="s">
        <v>395</v>
      </c>
      <c r="BE17" s="117">
        <v>1</v>
      </c>
      <c r="BF17" s="117">
        <v>1</v>
      </c>
      <c r="BG17" s="117">
        <v>1</v>
      </c>
      <c r="BH17" s="117">
        <v>1</v>
      </c>
      <c r="BI17" s="117">
        <v>1</v>
      </c>
    </row>
    <row r="18" spans="1:61" s="229" customFormat="1" x14ac:dyDescent="0.35">
      <c r="A18" s="39" t="s">
        <v>110</v>
      </c>
      <c r="B18" s="7">
        <v>6</v>
      </c>
      <c r="C18" s="7">
        <v>6</v>
      </c>
      <c r="D18" s="228">
        <v>6</v>
      </c>
      <c r="E18" s="228">
        <v>6</v>
      </c>
      <c r="F18" s="228">
        <v>6</v>
      </c>
      <c r="H18" s="33">
        <v>15</v>
      </c>
      <c r="I18" s="228">
        <v>1000</v>
      </c>
      <c r="J18" s="228">
        <v>1000</v>
      </c>
      <c r="K18" s="228">
        <v>1000</v>
      </c>
      <c r="L18" s="228">
        <v>1000</v>
      </c>
      <c r="M18" s="228">
        <v>1000</v>
      </c>
      <c r="O18" s="33">
        <v>15</v>
      </c>
      <c r="P18" s="228">
        <v>3</v>
      </c>
      <c r="Q18" s="228">
        <v>3</v>
      </c>
      <c r="R18" s="228">
        <v>3</v>
      </c>
      <c r="S18" s="228">
        <v>3</v>
      </c>
      <c r="T18" s="228">
        <v>3</v>
      </c>
      <c r="U18" s="228">
        <v>3</v>
      </c>
      <c r="W18" s="33">
        <v>15</v>
      </c>
      <c r="X18" s="228">
        <v>3</v>
      </c>
      <c r="Y18" s="228">
        <v>3</v>
      </c>
      <c r="Z18" s="228">
        <v>3</v>
      </c>
      <c r="AA18" s="228">
        <v>3</v>
      </c>
      <c r="AB18" s="228">
        <v>3</v>
      </c>
      <c r="AC18" s="228">
        <v>3</v>
      </c>
      <c r="AE18" s="33">
        <v>15</v>
      </c>
      <c r="AF18" s="228">
        <v>3</v>
      </c>
      <c r="AG18" s="228">
        <v>3</v>
      </c>
      <c r="AH18" s="228">
        <v>3</v>
      </c>
      <c r="AI18" s="228">
        <v>3</v>
      </c>
      <c r="AJ18" s="228">
        <v>3</v>
      </c>
      <c r="AK18" s="228">
        <v>3</v>
      </c>
      <c r="AM18" s="33">
        <v>15</v>
      </c>
      <c r="AN18" s="228">
        <f t="shared" si="1"/>
        <v>3</v>
      </c>
      <c r="AO18" s="228">
        <f t="shared" si="2"/>
        <v>3</v>
      </c>
      <c r="AP18" s="228">
        <f t="shared" si="3"/>
        <v>3</v>
      </c>
      <c r="AQ18" s="228">
        <f t="shared" si="4"/>
        <v>3</v>
      </c>
      <c r="AR18" s="228">
        <f t="shared" si="5"/>
        <v>3</v>
      </c>
      <c r="AS18" s="228">
        <f t="shared" si="6"/>
        <v>3</v>
      </c>
      <c r="AU18" s="33">
        <v>15</v>
      </c>
      <c r="AV18" s="228">
        <v>6</v>
      </c>
      <c r="AW18" s="228">
        <v>6</v>
      </c>
      <c r="AX18" s="228">
        <v>6</v>
      </c>
      <c r="AY18" s="228">
        <v>6</v>
      </c>
      <c r="AZ18" s="228">
        <v>6</v>
      </c>
      <c r="BA18" s="228">
        <v>6</v>
      </c>
      <c r="BC18" s="184">
        <v>15</v>
      </c>
      <c r="BD18" s="183" t="s">
        <v>395</v>
      </c>
      <c r="BE18" s="117">
        <v>1</v>
      </c>
      <c r="BF18" s="117">
        <v>1</v>
      </c>
      <c r="BG18" s="117">
        <v>1</v>
      </c>
      <c r="BH18" s="117">
        <v>1</v>
      </c>
      <c r="BI18" s="117">
        <v>1</v>
      </c>
    </row>
    <row r="19" spans="1:61" s="229" customFormat="1" x14ac:dyDescent="0.35">
      <c r="A19" s="39" t="s">
        <v>111</v>
      </c>
      <c r="B19" s="7">
        <v>6</v>
      </c>
      <c r="C19" s="7">
        <v>6</v>
      </c>
      <c r="D19" s="228">
        <v>6</v>
      </c>
      <c r="E19" s="228">
        <v>6</v>
      </c>
      <c r="F19" s="228">
        <v>6</v>
      </c>
      <c r="H19" s="33">
        <v>16</v>
      </c>
      <c r="I19" s="228">
        <v>1000</v>
      </c>
      <c r="J19" s="228">
        <v>1000</v>
      </c>
      <c r="K19" s="228">
        <v>1000</v>
      </c>
      <c r="L19" s="228">
        <v>1000</v>
      </c>
      <c r="M19" s="228">
        <v>1000</v>
      </c>
      <c r="O19" s="33">
        <v>16</v>
      </c>
      <c r="P19" s="228">
        <v>3</v>
      </c>
      <c r="Q19" s="228">
        <v>3</v>
      </c>
      <c r="R19" s="228">
        <v>3</v>
      </c>
      <c r="S19" s="228">
        <v>3</v>
      </c>
      <c r="T19" s="228">
        <v>3</v>
      </c>
      <c r="U19" s="228">
        <v>3</v>
      </c>
      <c r="W19" s="33">
        <v>16</v>
      </c>
      <c r="X19" s="228">
        <v>3</v>
      </c>
      <c r="Y19" s="228">
        <v>3</v>
      </c>
      <c r="Z19" s="228">
        <v>3</v>
      </c>
      <c r="AA19" s="228">
        <v>3</v>
      </c>
      <c r="AB19" s="228">
        <v>3</v>
      </c>
      <c r="AC19" s="228">
        <v>3</v>
      </c>
      <c r="AE19" s="33">
        <v>16</v>
      </c>
      <c r="AF19" s="228">
        <v>3</v>
      </c>
      <c r="AG19" s="228">
        <v>3</v>
      </c>
      <c r="AH19" s="228">
        <v>3</v>
      </c>
      <c r="AI19" s="228">
        <v>3</v>
      </c>
      <c r="AJ19" s="228">
        <v>3</v>
      </c>
      <c r="AK19" s="228">
        <v>3</v>
      </c>
      <c r="AM19" s="33">
        <v>16</v>
      </c>
      <c r="AN19" s="228">
        <f t="shared" si="1"/>
        <v>3</v>
      </c>
      <c r="AO19" s="228">
        <f t="shared" si="2"/>
        <v>3</v>
      </c>
      <c r="AP19" s="228">
        <f t="shared" si="3"/>
        <v>3</v>
      </c>
      <c r="AQ19" s="228">
        <f t="shared" si="4"/>
        <v>3</v>
      </c>
      <c r="AR19" s="228">
        <f t="shared" si="5"/>
        <v>3</v>
      </c>
      <c r="AS19" s="228">
        <f t="shared" si="6"/>
        <v>3</v>
      </c>
      <c r="AU19" s="33">
        <v>16</v>
      </c>
      <c r="AV19" s="228">
        <v>6</v>
      </c>
      <c r="AW19" s="228">
        <v>6</v>
      </c>
      <c r="AX19" s="228">
        <v>6</v>
      </c>
      <c r="AY19" s="228">
        <v>6</v>
      </c>
      <c r="AZ19" s="228">
        <v>6</v>
      </c>
      <c r="BA19" s="228">
        <v>6</v>
      </c>
      <c r="BC19" s="184">
        <v>16</v>
      </c>
      <c r="BD19" s="183" t="s">
        <v>395</v>
      </c>
      <c r="BE19" s="117">
        <v>1</v>
      </c>
      <c r="BF19" s="117">
        <v>1</v>
      </c>
      <c r="BG19" s="117">
        <v>1</v>
      </c>
      <c r="BH19" s="117">
        <v>1</v>
      </c>
      <c r="BI19" s="117">
        <v>1</v>
      </c>
    </row>
    <row r="20" spans="1:61" s="229" customFormat="1" x14ac:dyDescent="0.35">
      <c r="A20" s="39" t="s">
        <v>112</v>
      </c>
      <c r="B20" s="7">
        <v>6</v>
      </c>
      <c r="C20" s="7">
        <v>6</v>
      </c>
      <c r="D20" s="228">
        <v>6</v>
      </c>
      <c r="E20" s="228">
        <v>6</v>
      </c>
      <c r="F20" s="228">
        <v>6</v>
      </c>
      <c r="H20" s="33">
        <v>17</v>
      </c>
      <c r="I20" s="228">
        <v>1000</v>
      </c>
      <c r="J20" s="228">
        <v>1000</v>
      </c>
      <c r="K20" s="228">
        <v>1000</v>
      </c>
      <c r="L20" s="228">
        <v>1000</v>
      </c>
      <c r="M20" s="228">
        <v>1000</v>
      </c>
      <c r="O20" s="33">
        <v>17</v>
      </c>
      <c r="P20" s="228">
        <v>3</v>
      </c>
      <c r="Q20" s="228">
        <v>3</v>
      </c>
      <c r="R20" s="228">
        <v>3</v>
      </c>
      <c r="S20" s="228">
        <v>3</v>
      </c>
      <c r="T20" s="228">
        <v>3</v>
      </c>
      <c r="U20" s="228">
        <v>3</v>
      </c>
      <c r="W20" s="33">
        <v>17</v>
      </c>
      <c r="X20" s="228">
        <v>3</v>
      </c>
      <c r="Y20" s="228">
        <v>3</v>
      </c>
      <c r="Z20" s="228">
        <v>3</v>
      </c>
      <c r="AA20" s="228">
        <v>3</v>
      </c>
      <c r="AB20" s="228">
        <v>3</v>
      </c>
      <c r="AC20" s="228">
        <v>3</v>
      </c>
      <c r="AE20" s="33">
        <v>17</v>
      </c>
      <c r="AF20" s="228">
        <v>3</v>
      </c>
      <c r="AG20" s="228">
        <v>3</v>
      </c>
      <c r="AH20" s="228">
        <v>3</v>
      </c>
      <c r="AI20" s="228">
        <v>3</v>
      </c>
      <c r="AJ20" s="228">
        <v>3</v>
      </c>
      <c r="AK20" s="228">
        <v>3</v>
      </c>
      <c r="AM20" s="33">
        <v>17</v>
      </c>
      <c r="AN20" s="228">
        <f t="shared" si="1"/>
        <v>3</v>
      </c>
      <c r="AO20" s="228">
        <f t="shared" si="2"/>
        <v>3</v>
      </c>
      <c r="AP20" s="228">
        <f t="shared" si="3"/>
        <v>3</v>
      </c>
      <c r="AQ20" s="228">
        <f t="shared" si="4"/>
        <v>3</v>
      </c>
      <c r="AR20" s="228">
        <f t="shared" si="5"/>
        <v>3</v>
      </c>
      <c r="AS20" s="228">
        <f t="shared" si="6"/>
        <v>3</v>
      </c>
      <c r="AU20" s="33">
        <v>17</v>
      </c>
      <c r="AV20" s="228">
        <v>6</v>
      </c>
      <c r="AW20" s="228">
        <v>6</v>
      </c>
      <c r="AX20" s="228">
        <v>6</v>
      </c>
      <c r="AY20" s="228">
        <v>6</v>
      </c>
      <c r="AZ20" s="228">
        <v>6</v>
      </c>
      <c r="BA20" s="228">
        <v>6</v>
      </c>
      <c r="BC20" s="184">
        <v>17</v>
      </c>
      <c r="BD20" s="183" t="s">
        <v>395</v>
      </c>
      <c r="BE20" s="117">
        <v>1</v>
      </c>
      <c r="BF20" s="117">
        <v>1</v>
      </c>
      <c r="BG20" s="117">
        <v>1</v>
      </c>
      <c r="BH20" s="117">
        <v>1</v>
      </c>
      <c r="BI20" s="117">
        <v>1</v>
      </c>
    </row>
    <row r="21" spans="1:61" s="229" customFormat="1" x14ac:dyDescent="0.35">
      <c r="A21" s="39" t="s">
        <v>113</v>
      </c>
      <c r="B21" s="7">
        <v>6</v>
      </c>
      <c r="C21" s="7">
        <v>6</v>
      </c>
      <c r="D21" s="228">
        <v>6</v>
      </c>
      <c r="E21" s="228">
        <v>6</v>
      </c>
      <c r="F21" s="228">
        <v>6</v>
      </c>
      <c r="H21" s="33">
        <v>18</v>
      </c>
      <c r="I21" s="228">
        <v>1000</v>
      </c>
      <c r="J21" s="228">
        <v>1000</v>
      </c>
      <c r="K21" s="228">
        <v>1000</v>
      </c>
      <c r="L21" s="228">
        <v>1000</v>
      </c>
      <c r="M21" s="228">
        <v>1000</v>
      </c>
      <c r="O21" s="33">
        <v>18</v>
      </c>
      <c r="P21" s="228">
        <v>3</v>
      </c>
      <c r="Q21" s="228">
        <v>3</v>
      </c>
      <c r="R21" s="228">
        <v>3</v>
      </c>
      <c r="S21" s="228">
        <v>3</v>
      </c>
      <c r="T21" s="228">
        <v>3</v>
      </c>
      <c r="U21" s="228">
        <v>3</v>
      </c>
      <c r="W21" s="33">
        <v>18</v>
      </c>
      <c r="X21" s="228">
        <v>3</v>
      </c>
      <c r="Y21" s="228">
        <v>3</v>
      </c>
      <c r="Z21" s="228">
        <v>3</v>
      </c>
      <c r="AA21" s="228">
        <v>3</v>
      </c>
      <c r="AB21" s="228">
        <v>3</v>
      </c>
      <c r="AC21" s="228">
        <v>3</v>
      </c>
      <c r="AE21" s="33">
        <v>18</v>
      </c>
      <c r="AF21" s="228">
        <v>3</v>
      </c>
      <c r="AG21" s="228">
        <v>3</v>
      </c>
      <c r="AH21" s="228">
        <v>3</v>
      </c>
      <c r="AI21" s="228">
        <v>3</v>
      </c>
      <c r="AJ21" s="228">
        <v>3</v>
      </c>
      <c r="AK21" s="228">
        <v>3</v>
      </c>
      <c r="AM21" s="33">
        <v>18</v>
      </c>
      <c r="AN21" s="228">
        <f t="shared" si="1"/>
        <v>3</v>
      </c>
      <c r="AO21" s="228">
        <f t="shared" si="2"/>
        <v>3</v>
      </c>
      <c r="AP21" s="228">
        <f t="shared" si="3"/>
        <v>3</v>
      </c>
      <c r="AQ21" s="228">
        <f t="shared" si="4"/>
        <v>3</v>
      </c>
      <c r="AR21" s="228">
        <f t="shared" si="5"/>
        <v>3</v>
      </c>
      <c r="AS21" s="228">
        <f t="shared" si="6"/>
        <v>3</v>
      </c>
      <c r="AU21" s="33">
        <v>18</v>
      </c>
      <c r="AV21" s="228">
        <v>6</v>
      </c>
      <c r="AW21" s="228">
        <v>6</v>
      </c>
      <c r="AX21" s="228">
        <v>6</v>
      </c>
      <c r="AY21" s="228">
        <v>6</v>
      </c>
      <c r="AZ21" s="228">
        <v>6</v>
      </c>
      <c r="BA21" s="228">
        <v>6</v>
      </c>
      <c r="BC21" s="184">
        <v>18</v>
      </c>
      <c r="BD21" s="183" t="s">
        <v>395</v>
      </c>
      <c r="BE21" s="117">
        <v>1</v>
      </c>
      <c r="BF21" s="117">
        <v>1</v>
      </c>
      <c r="BG21" s="117">
        <v>1</v>
      </c>
      <c r="BH21" s="117">
        <v>1</v>
      </c>
      <c r="BI21" s="117">
        <v>1</v>
      </c>
    </row>
    <row r="22" spans="1:61" s="229" customFormat="1" x14ac:dyDescent="0.35">
      <c r="A22" s="39" t="s">
        <v>114</v>
      </c>
      <c r="B22" s="7">
        <v>6</v>
      </c>
      <c r="C22" s="7">
        <v>6</v>
      </c>
      <c r="D22" s="228">
        <v>6</v>
      </c>
      <c r="E22" s="228">
        <v>6</v>
      </c>
      <c r="F22" s="228">
        <v>6</v>
      </c>
      <c r="H22" s="33">
        <v>19</v>
      </c>
      <c r="I22" s="228">
        <v>1000</v>
      </c>
      <c r="J22" s="228">
        <v>1000</v>
      </c>
      <c r="K22" s="228">
        <v>1000</v>
      </c>
      <c r="L22" s="228">
        <v>1000</v>
      </c>
      <c r="M22" s="228">
        <v>1000</v>
      </c>
      <c r="O22" s="33">
        <v>19</v>
      </c>
      <c r="P22" s="228">
        <v>3</v>
      </c>
      <c r="Q22" s="228">
        <v>3</v>
      </c>
      <c r="R22" s="228">
        <v>3</v>
      </c>
      <c r="S22" s="228">
        <v>3</v>
      </c>
      <c r="T22" s="228">
        <v>3</v>
      </c>
      <c r="U22" s="228">
        <v>3</v>
      </c>
      <c r="W22" s="33">
        <v>19</v>
      </c>
      <c r="X22" s="228">
        <v>3</v>
      </c>
      <c r="Y22" s="228">
        <v>3</v>
      </c>
      <c r="Z22" s="228">
        <v>3</v>
      </c>
      <c r="AA22" s="228">
        <v>3</v>
      </c>
      <c r="AB22" s="228">
        <v>3</v>
      </c>
      <c r="AC22" s="228">
        <v>3</v>
      </c>
      <c r="AE22" s="33">
        <v>19</v>
      </c>
      <c r="AF22" s="228">
        <v>3</v>
      </c>
      <c r="AG22" s="228">
        <v>3</v>
      </c>
      <c r="AH22" s="228">
        <v>3</v>
      </c>
      <c r="AI22" s="228">
        <v>3</v>
      </c>
      <c r="AJ22" s="228">
        <v>3</v>
      </c>
      <c r="AK22" s="228">
        <v>3</v>
      </c>
      <c r="AM22" s="33">
        <v>19</v>
      </c>
      <c r="AN22" s="228">
        <f t="shared" si="1"/>
        <v>3</v>
      </c>
      <c r="AO22" s="228">
        <f t="shared" si="2"/>
        <v>3</v>
      </c>
      <c r="AP22" s="228">
        <f t="shared" si="3"/>
        <v>3</v>
      </c>
      <c r="AQ22" s="228">
        <f t="shared" si="4"/>
        <v>3</v>
      </c>
      <c r="AR22" s="228">
        <f t="shared" si="5"/>
        <v>3</v>
      </c>
      <c r="AS22" s="228">
        <f t="shared" si="6"/>
        <v>3</v>
      </c>
      <c r="AU22" s="33">
        <v>19</v>
      </c>
      <c r="AV22" s="228">
        <v>6</v>
      </c>
      <c r="AW22" s="228">
        <v>6</v>
      </c>
      <c r="AX22" s="228">
        <v>6</v>
      </c>
      <c r="AY22" s="228">
        <v>6</v>
      </c>
      <c r="AZ22" s="228">
        <v>6</v>
      </c>
      <c r="BA22" s="228">
        <v>6</v>
      </c>
      <c r="BC22" s="184">
        <v>19</v>
      </c>
      <c r="BD22" s="183" t="s">
        <v>395</v>
      </c>
      <c r="BE22" s="117">
        <v>1</v>
      </c>
      <c r="BF22" s="117">
        <v>1</v>
      </c>
      <c r="BG22" s="117">
        <v>1</v>
      </c>
      <c r="BH22" s="117">
        <v>1</v>
      </c>
      <c r="BI22" s="117">
        <v>1</v>
      </c>
    </row>
    <row r="23" spans="1:61" s="229" customFormat="1" x14ac:dyDescent="0.35">
      <c r="A23" s="39" t="s">
        <v>115</v>
      </c>
      <c r="B23" s="7">
        <v>6</v>
      </c>
      <c r="C23" s="7">
        <v>6</v>
      </c>
      <c r="D23" s="228">
        <v>6</v>
      </c>
      <c r="E23" s="228">
        <v>6</v>
      </c>
      <c r="F23" s="228">
        <v>6</v>
      </c>
      <c r="H23" s="33">
        <v>20</v>
      </c>
      <c r="I23" s="228">
        <v>1000</v>
      </c>
      <c r="J23" s="228">
        <v>1000</v>
      </c>
      <c r="K23" s="228">
        <v>1000</v>
      </c>
      <c r="L23" s="228">
        <v>1000</v>
      </c>
      <c r="M23" s="228">
        <v>1000</v>
      </c>
      <c r="O23" s="33">
        <v>20</v>
      </c>
      <c r="P23" s="228">
        <v>3</v>
      </c>
      <c r="Q23" s="228">
        <v>3</v>
      </c>
      <c r="R23" s="228">
        <v>3</v>
      </c>
      <c r="S23" s="228">
        <v>3</v>
      </c>
      <c r="T23" s="228">
        <v>3</v>
      </c>
      <c r="U23" s="228">
        <v>3</v>
      </c>
      <c r="W23" s="33">
        <v>20</v>
      </c>
      <c r="X23" s="228">
        <v>3</v>
      </c>
      <c r="Y23" s="228">
        <v>3</v>
      </c>
      <c r="Z23" s="228">
        <v>3</v>
      </c>
      <c r="AA23" s="228">
        <v>3</v>
      </c>
      <c r="AB23" s="228">
        <v>3</v>
      </c>
      <c r="AC23" s="228">
        <v>3</v>
      </c>
      <c r="AE23" s="33">
        <v>20</v>
      </c>
      <c r="AF23" s="228">
        <v>3</v>
      </c>
      <c r="AG23" s="228">
        <v>3</v>
      </c>
      <c r="AH23" s="228">
        <v>3</v>
      </c>
      <c r="AI23" s="228">
        <v>3</v>
      </c>
      <c r="AJ23" s="228">
        <v>3</v>
      </c>
      <c r="AK23" s="228">
        <v>3</v>
      </c>
      <c r="AM23" s="33">
        <v>20</v>
      </c>
      <c r="AN23" s="228">
        <f t="shared" si="1"/>
        <v>3</v>
      </c>
      <c r="AO23" s="228">
        <f t="shared" si="2"/>
        <v>3</v>
      </c>
      <c r="AP23" s="228">
        <f t="shared" si="3"/>
        <v>3</v>
      </c>
      <c r="AQ23" s="228">
        <f t="shared" si="4"/>
        <v>3</v>
      </c>
      <c r="AR23" s="228">
        <f t="shared" si="5"/>
        <v>3</v>
      </c>
      <c r="AS23" s="228">
        <f t="shared" si="6"/>
        <v>3</v>
      </c>
      <c r="AU23" s="33">
        <v>20</v>
      </c>
      <c r="AV23" s="228">
        <v>6</v>
      </c>
      <c r="AW23" s="228">
        <v>6</v>
      </c>
      <c r="AX23" s="228">
        <v>6</v>
      </c>
      <c r="AY23" s="228">
        <v>6</v>
      </c>
      <c r="AZ23" s="228">
        <v>6</v>
      </c>
      <c r="BA23" s="228">
        <v>6</v>
      </c>
      <c r="BC23" s="184">
        <v>20</v>
      </c>
      <c r="BD23" s="183" t="s">
        <v>395</v>
      </c>
      <c r="BE23" s="117">
        <v>1</v>
      </c>
      <c r="BF23" s="117">
        <v>1</v>
      </c>
      <c r="BG23" s="117">
        <v>1</v>
      </c>
      <c r="BH23" s="117">
        <v>1</v>
      </c>
      <c r="BI23" s="117">
        <v>1</v>
      </c>
    </row>
    <row r="24" spans="1:61" s="229" customFormat="1" x14ac:dyDescent="0.35">
      <c r="A24" s="39" t="s">
        <v>116</v>
      </c>
      <c r="B24" s="7">
        <v>6</v>
      </c>
      <c r="C24" s="7">
        <v>6</v>
      </c>
      <c r="D24" s="228">
        <v>6</v>
      </c>
      <c r="E24" s="228">
        <v>6</v>
      </c>
      <c r="F24" s="228">
        <v>6</v>
      </c>
      <c r="H24" s="33">
        <v>21</v>
      </c>
      <c r="I24" s="228">
        <v>1000</v>
      </c>
      <c r="J24" s="228">
        <v>1000</v>
      </c>
      <c r="K24" s="228">
        <v>1000</v>
      </c>
      <c r="L24" s="228">
        <v>1000</v>
      </c>
      <c r="M24" s="228">
        <v>1000</v>
      </c>
      <c r="O24" s="33">
        <v>21</v>
      </c>
      <c r="P24" s="228">
        <v>3</v>
      </c>
      <c r="Q24" s="228">
        <v>3</v>
      </c>
      <c r="R24" s="228">
        <v>3</v>
      </c>
      <c r="S24" s="228">
        <v>3</v>
      </c>
      <c r="T24" s="228">
        <v>3</v>
      </c>
      <c r="U24" s="228">
        <v>3</v>
      </c>
      <c r="W24" s="33">
        <v>21</v>
      </c>
      <c r="X24" s="228">
        <v>3</v>
      </c>
      <c r="Y24" s="228">
        <v>3</v>
      </c>
      <c r="Z24" s="228">
        <v>3</v>
      </c>
      <c r="AA24" s="228">
        <v>3</v>
      </c>
      <c r="AB24" s="228">
        <v>3</v>
      </c>
      <c r="AC24" s="228">
        <v>3</v>
      </c>
      <c r="AE24" s="33">
        <v>21</v>
      </c>
      <c r="AF24" s="228">
        <v>3</v>
      </c>
      <c r="AG24" s="228">
        <v>3</v>
      </c>
      <c r="AH24" s="228">
        <v>3</v>
      </c>
      <c r="AI24" s="228">
        <v>3</v>
      </c>
      <c r="AJ24" s="228">
        <v>3</v>
      </c>
      <c r="AK24" s="228">
        <v>3</v>
      </c>
      <c r="AM24" s="33">
        <v>21</v>
      </c>
      <c r="AN24" s="228">
        <f t="shared" si="1"/>
        <v>3</v>
      </c>
      <c r="AO24" s="228">
        <f t="shared" si="2"/>
        <v>3</v>
      </c>
      <c r="AP24" s="228">
        <f t="shared" si="3"/>
        <v>3</v>
      </c>
      <c r="AQ24" s="228">
        <f t="shared" si="4"/>
        <v>3</v>
      </c>
      <c r="AR24" s="228">
        <f t="shared" si="5"/>
        <v>3</v>
      </c>
      <c r="AS24" s="228">
        <f t="shared" si="6"/>
        <v>3</v>
      </c>
      <c r="AU24" s="33">
        <v>21</v>
      </c>
      <c r="AV24" s="228">
        <v>6</v>
      </c>
      <c r="AW24" s="228">
        <v>6</v>
      </c>
      <c r="AX24" s="228">
        <v>6</v>
      </c>
      <c r="AY24" s="228">
        <v>6</v>
      </c>
      <c r="AZ24" s="228">
        <v>6</v>
      </c>
      <c r="BA24" s="228">
        <v>6</v>
      </c>
      <c r="BC24" s="184">
        <v>21</v>
      </c>
      <c r="BD24" s="183" t="s">
        <v>395</v>
      </c>
      <c r="BE24" s="117">
        <v>1</v>
      </c>
      <c r="BF24" s="117">
        <v>1</v>
      </c>
      <c r="BG24" s="117">
        <v>1</v>
      </c>
      <c r="BH24" s="117">
        <v>1</v>
      </c>
      <c r="BI24" s="117">
        <v>1</v>
      </c>
    </row>
    <row r="25" spans="1:61" s="229" customFormat="1" x14ac:dyDescent="0.35">
      <c r="A25" s="39" t="s">
        <v>117</v>
      </c>
      <c r="B25" s="7">
        <v>3</v>
      </c>
      <c r="C25" s="7">
        <v>3</v>
      </c>
      <c r="D25" s="228">
        <v>3</v>
      </c>
      <c r="E25" s="228">
        <v>3</v>
      </c>
      <c r="F25" s="228">
        <v>3</v>
      </c>
      <c r="H25" s="33">
        <v>22</v>
      </c>
      <c r="I25" s="228">
        <v>1000</v>
      </c>
      <c r="J25" s="228">
        <v>1000</v>
      </c>
      <c r="K25" s="228">
        <v>1000</v>
      </c>
      <c r="L25" s="228">
        <v>1000</v>
      </c>
      <c r="M25" s="228">
        <v>1000</v>
      </c>
      <c r="O25" s="33">
        <v>22</v>
      </c>
      <c r="P25" s="228">
        <v>3</v>
      </c>
      <c r="Q25" s="228">
        <v>3</v>
      </c>
      <c r="R25" s="228">
        <v>3</v>
      </c>
      <c r="S25" s="228">
        <v>3</v>
      </c>
      <c r="T25" s="228">
        <v>3</v>
      </c>
      <c r="U25" s="228">
        <v>3</v>
      </c>
      <c r="W25" s="33">
        <v>22</v>
      </c>
      <c r="X25" s="228">
        <v>3</v>
      </c>
      <c r="Y25" s="228">
        <v>3</v>
      </c>
      <c r="Z25" s="228">
        <v>3</v>
      </c>
      <c r="AA25" s="228">
        <v>3</v>
      </c>
      <c r="AB25" s="228">
        <v>3</v>
      </c>
      <c r="AC25" s="228">
        <v>3</v>
      </c>
      <c r="AE25" s="33">
        <v>22</v>
      </c>
      <c r="AF25" s="228">
        <v>3</v>
      </c>
      <c r="AG25" s="228">
        <v>3</v>
      </c>
      <c r="AH25" s="228">
        <v>3</v>
      </c>
      <c r="AI25" s="228">
        <v>3</v>
      </c>
      <c r="AJ25" s="228">
        <v>3</v>
      </c>
      <c r="AK25" s="228">
        <v>3</v>
      </c>
      <c r="AM25" s="33">
        <v>22</v>
      </c>
      <c r="AN25" s="228">
        <f t="shared" si="1"/>
        <v>3</v>
      </c>
      <c r="AO25" s="228">
        <f t="shared" si="2"/>
        <v>3</v>
      </c>
      <c r="AP25" s="228">
        <f t="shared" si="3"/>
        <v>3</v>
      </c>
      <c r="AQ25" s="228">
        <f t="shared" si="4"/>
        <v>3</v>
      </c>
      <c r="AR25" s="228">
        <f t="shared" si="5"/>
        <v>3</v>
      </c>
      <c r="AS25" s="228">
        <f t="shared" si="6"/>
        <v>3</v>
      </c>
      <c r="AU25" s="33">
        <v>22</v>
      </c>
      <c r="AV25" s="228">
        <v>6</v>
      </c>
      <c r="AW25" s="228">
        <v>6</v>
      </c>
      <c r="AX25" s="228">
        <v>6</v>
      </c>
      <c r="AY25" s="228">
        <v>6</v>
      </c>
      <c r="AZ25" s="228">
        <v>6</v>
      </c>
      <c r="BA25" s="228">
        <v>6</v>
      </c>
      <c r="BC25" s="184">
        <v>22</v>
      </c>
      <c r="BD25" s="183" t="s">
        <v>395</v>
      </c>
      <c r="BE25" s="117">
        <v>1</v>
      </c>
      <c r="BF25" s="117">
        <v>1</v>
      </c>
      <c r="BG25" s="117">
        <v>1</v>
      </c>
      <c r="BH25" s="117">
        <v>1</v>
      </c>
      <c r="BI25" s="117">
        <v>1</v>
      </c>
    </row>
    <row r="26" spans="1:61" s="229" customFormat="1" x14ac:dyDescent="0.35">
      <c r="A26" s="39" t="s">
        <v>118</v>
      </c>
      <c r="B26" s="7">
        <v>2</v>
      </c>
      <c r="C26" s="7">
        <v>2</v>
      </c>
      <c r="D26" s="228">
        <v>2</v>
      </c>
      <c r="E26" s="228">
        <v>2</v>
      </c>
      <c r="F26" s="228">
        <v>2</v>
      </c>
      <c r="H26" s="33">
        <v>23</v>
      </c>
      <c r="I26" s="228">
        <v>1000</v>
      </c>
      <c r="J26" s="228">
        <v>1000</v>
      </c>
      <c r="K26" s="228">
        <v>1000</v>
      </c>
      <c r="L26" s="228">
        <v>1000</v>
      </c>
      <c r="M26" s="228">
        <v>1000</v>
      </c>
      <c r="O26" s="33">
        <v>23</v>
      </c>
      <c r="P26" s="228">
        <v>3</v>
      </c>
      <c r="Q26" s="228">
        <v>3</v>
      </c>
      <c r="R26" s="228">
        <v>3</v>
      </c>
      <c r="S26" s="228">
        <v>3</v>
      </c>
      <c r="T26" s="228">
        <v>3</v>
      </c>
      <c r="U26" s="228">
        <v>3</v>
      </c>
      <c r="W26" s="33">
        <v>23</v>
      </c>
      <c r="X26" s="228">
        <v>3</v>
      </c>
      <c r="Y26" s="228">
        <v>3</v>
      </c>
      <c r="Z26" s="228">
        <v>3</v>
      </c>
      <c r="AA26" s="228">
        <v>3</v>
      </c>
      <c r="AB26" s="228">
        <v>3</v>
      </c>
      <c r="AC26" s="228">
        <v>3</v>
      </c>
      <c r="AE26" s="33">
        <v>23</v>
      </c>
      <c r="AF26" s="228">
        <v>3</v>
      </c>
      <c r="AG26" s="228">
        <v>3</v>
      </c>
      <c r="AH26" s="228">
        <v>3</v>
      </c>
      <c r="AI26" s="228">
        <v>3</v>
      </c>
      <c r="AJ26" s="228">
        <v>3</v>
      </c>
      <c r="AK26" s="228">
        <v>3</v>
      </c>
      <c r="AM26" s="33">
        <v>23</v>
      </c>
      <c r="AN26" s="228">
        <f t="shared" si="1"/>
        <v>3</v>
      </c>
      <c r="AO26" s="228">
        <f t="shared" si="2"/>
        <v>3</v>
      </c>
      <c r="AP26" s="228">
        <f t="shared" si="3"/>
        <v>3</v>
      </c>
      <c r="AQ26" s="228">
        <f t="shared" si="4"/>
        <v>3</v>
      </c>
      <c r="AR26" s="228">
        <f t="shared" si="5"/>
        <v>3</v>
      </c>
      <c r="AS26" s="228">
        <f t="shared" si="6"/>
        <v>3</v>
      </c>
      <c r="AU26" s="33">
        <v>23</v>
      </c>
      <c r="AV26" s="228">
        <v>6</v>
      </c>
      <c r="AW26" s="228">
        <v>6</v>
      </c>
      <c r="AX26" s="228">
        <v>6</v>
      </c>
      <c r="AY26" s="228">
        <v>6</v>
      </c>
      <c r="AZ26" s="228">
        <v>6</v>
      </c>
      <c r="BA26" s="228">
        <v>6</v>
      </c>
      <c r="BC26" s="184">
        <v>23</v>
      </c>
      <c r="BD26" s="183" t="s">
        <v>395</v>
      </c>
      <c r="BE26" s="117">
        <v>1</v>
      </c>
      <c r="BF26" s="117">
        <v>1</v>
      </c>
      <c r="BG26" s="117">
        <v>1</v>
      </c>
      <c r="BH26" s="117">
        <v>1</v>
      </c>
      <c r="BI26" s="117">
        <v>1</v>
      </c>
    </row>
    <row r="27" spans="1:61" s="229" customFormat="1" x14ac:dyDescent="0.35">
      <c r="A27" s="39" t="s">
        <v>119</v>
      </c>
      <c r="B27" s="7">
        <v>2</v>
      </c>
      <c r="C27" s="7">
        <v>2</v>
      </c>
      <c r="D27" s="228">
        <v>2</v>
      </c>
      <c r="E27" s="228">
        <v>2</v>
      </c>
      <c r="F27" s="228">
        <v>2</v>
      </c>
      <c r="H27" s="33">
        <v>24</v>
      </c>
      <c r="I27" s="228">
        <v>1000</v>
      </c>
      <c r="J27" s="228">
        <v>1000</v>
      </c>
      <c r="K27" s="228">
        <v>1000</v>
      </c>
      <c r="L27" s="228">
        <v>1000</v>
      </c>
      <c r="M27" s="228">
        <v>1000</v>
      </c>
      <c r="O27" s="33">
        <v>24</v>
      </c>
      <c r="P27" s="228">
        <v>3</v>
      </c>
      <c r="Q27" s="228">
        <v>3</v>
      </c>
      <c r="R27" s="228">
        <v>3</v>
      </c>
      <c r="S27" s="228">
        <v>3</v>
      </c>
      <c r="T27" s="228">
        <v>3</v>
      </c>
      <c r="U27" s="228">
        <v>3</v>
      </c>
      <c r="W27" s="33">
        <v>24</v>
      </c>
      <c r="X27" s="228">
        <v>3</v>
      </c>
      <c r="Y27" s="228">
        <v>3</v>
      </c>
      <c r="Z27" s="228">
        <v>3</v>
      </c>
      <c r="AA27" s="228">
        <v>3</v>
      </c>
      <c r="AB27" s="228">
        <v>3</v>
      </c>
      <c r="AC27" s="228">
        <v>3</v>
      </c>
      <c r="AE27" s="33">
        <v>24</v>
      </c>
      <c r="AF27" s="228">
        <v>3</v>
      </c>
      <c r="AG27" s="228">
        <v>3</v>
      </c>
      <c r="AH27" s="228">
        <v>3</v>
      </c>
      <c r="AI27" s="228">
        <v>3</v>
      </c>
      <c r="AJ27" s="228">
        <v>3</v>
      </c>
      <c r="AK27" s="228">
        <v>3</v>
      </c>
      <c r="AM27" s="33">
        <v>24</v>
      </c>
      <c r="AN27" s="228">
        <f t="shared" si="1"/>
        <v>3</v>
      </c>
      <c r="AO27" s="228">
        <f t="shared" si="2"/>
        <v>3</v>
      </c>
      <c r="AP27" s="228">
        <f t="shared" si="3"/>
        <v>3</v>
      </c>
      <c r="AQ27" s="228">
        <f t="shared" si="4"/>
        <v>3</v>
      </c>
      <c r="AR27" s="228">
        <f t="shared" si="5"/>
        <v>3</v>
      </c>
      <c r="AS27" s="228">
        <f t="shared" si="6"/>
        <v>3</v>
      </c>
      <c r="AU27" s="33">
        <v>24</v>
      </c>
      <c r="AV27" s="228">
        <v>6</v>
      </c>
      <c r="AW27" s="228">
        <v>6</v>
      </c>
      <c r="AX27" s="228">
        <v>6</v>
      </c>
      <c r="AY27" s="228">
        <v>6</v>
      </c>
      <c r="AZ27" s="228">
        <v>6</v>
      </c>
      <c r="BA27" s="228">
        <v>6</v>
      </c>
      <c r="BC27" s="184">
        <v>24</v>
      </c>
      <c r="BD27" s="183" t="s">
        <v>395</v>
      </c>
      <c r="BE27" s="117">
        <v>1</v>
      </c>
      <c r="BF27" s="117">
        <v>1</v>
      </c>
      <c r="BG27" s="117">
        <v>1</v>
      </c>
      <c r="BH27" s="117">
        <v>1</v>
      </c>
      <c r="BI27" s="117">
        <v>1</v>
      </c>
    </row>
    <row r="28" spans="1:61" s="229" customFormat="1" x14ac:dyDescent="0.35">
      <c r="A28" s="39" t="s">
        <v>120</v>
      </c>
      <c r="B28" s="7">
        <v>2</v>
      </c>
      <c r="C28" s="7">
        <v>2</v>
      </c>
      <c r="D28" s="228">
        <v>2</v>
      </c>
      <c r="E28" s="228">
        <v>2</v>
      </c>
      <c r="F28" s="228">
        <v>2</v>
      </c>
      <c r="H28" s="33">
        <v>25</v>
      </c>
      <c r="I28" s="228">
        <v>1000</v>
      </c>
      <c r="J28" s="228">
        <v>1000</v>
      </c>
      <c r="K28" s="228">
        <v>1000</v>
      </c>
      <c r="L28" s="228">
        <v>1000</v>
      </c>
      <c r="M28" s="228">
        <v>1000</v>
      </c>
      <c r="O28" s="33">
        <v>25</v>
      </c>
      <c r="P28" s="228">
        <v>3</v>
      </c>
      <c r="Q28" s="228">
        <v>3</v>
      </c>
      <c r="R28" s="228">
        <v>3</v>
      </c>
      <c r="S28" s="228">
        <v>3</v>
      </c>
      <c r="T28" s="228">
        <v>3</v>
      </c>
      <c r="U28" s="228">
        <v>3</v>
      </c>
      <c r="W28" s="33">
        <v>25</v>
      </c>
      <c r="X28" s="228">
        <v>3</v>
      </c>
      <c r="Y28" s="228">
        <v>3</v>
      </c>
      <c r="Z28" s="228">
        <v>3</v>
      </c>
      <c r="AA28" s="228">
        <v>3</v>
      </c>
      <c r="AB28" s="228">
        <v>3</v>
      </c>
      <c r="AC28" s="228">
        <v>3</v>
      </c>
      <c r="AE28" s="33">
        <v>25</v>
      </c>
      <c r="AF28" s="228">
        <v>3</v>
      </c>
      <c r="AG28" s="228">
        <v>3</v>
      </c>
      <c r="AH28" s="228">
        <v>3</v>
      </c>
      <c r="AI28" s="228">
        <v>3</v>
      </c>
      <c r="AJ28" s="228">
        <v>3</v>
      </c>
      <c r="AK28" s="228">
        <v>3</v>
      </c>
      <c r="AM28" s="33">
        <v>25</v>
      </c>
      <c r="AN28" s="228">
        <f t="shared" si="1"/>
        <v>3</v>
      </c>
      <c r="AO28" s="228">
        <f t="shared" si="2"/>
        <v>3</v>
      </c>
      <c r="AP28" s="228">
        <f t="shared" si="3"/>
        <v>3</v>
      </c>
      <c r="AQ28" s="228">
        <f t="shared" si="4"/>
        <v>3</v>
      </c>
      <c r="AR28" s="228">
        <f t="shared" si="5"/>
        <v>3</v>
      </c>
      <c r="AS28" s="228">
        <f t="shared" si="6"/>
        <v>3</v>
      </c>
      <c r="AU28" s="33">
        <v>25</v>
      </c>
      <c r="AV28" s="228">
        <v>6</v>
      </c>
      <c r="AW28" s="228">
        <v>6</v>
      </c>
      <c r="AX28" s="228">
        <v>6</v>
      </c>
      <c r="AY28" s="228">
        <v>6</v>
      </c>
      <c r="AZ28" s="228">
        <v>6</v>
      </c>
      <c r="BA28" s="228">
        <v>6</v>
      </c>
      <c r="BC28" s="184">
        <v>25</v>
      </c>
      <c r="BD28" s="183" t="s">
        <v>395</v>
      </c>
      <c r="BE28" s="117">
        <v>1</v>
      </c>
      <c r="BF28" s="117">
        <v>1</v>
      </c>
      <c r="BG28" s="117">
        <v>1</v>
      </c>
      <c r="BH28" s="117">
        <v>1</v>
      </c>
      <c r="BI28" s="117">
        <v>1</v>
      </c>
    </row>
    <row r="29" spans="1:61" s="229" customFormat="1" x14ac:dyDescent="0.35">
      <c r="A29" s="39" t="s">
        <v>121</v>
      </c>
      <c r="B29" s="7">
        <v>2</v>
      </c>
      <c r="C29" s="7">
        <v>2</v>
      </c>
      <c r="D29" s="228">
        <v>2</v>
      </c>
      <c r="E29" s="228">
        <v>2</v>
      </c>
      <c r="F29" s="228">
        <v>2</v>
      </c>
      <c r="H29" s="33">
        <v>26</v>
      </c>
      <c r="I29" s="228">
        <v>1000</v>
      </c>
      <c r="J29" s="228">
        <v>1000</v>
      </c>
      <c r="K29" s="228">
        <v>1000</v>
      </c>
      <c r="L29" s="228">
        <v>1000</v>
      </c>
      <c r="M29" s="228">
        <v>1000</v>
      </c>
      <c r="O29" s="33">
        <v>26</v>
      </c>
      <c r="P29" s="228">
        <v>3</v>
      </c>
      <c r="Q29" s="228">
        <v>3</v>
      </c>
      <c r="R29" s="228">
        <v>3</v>
      </c>
      <c r="S29" s="228">
        <v>3</v>
      </c>
      <c r="T29" s="228">
        <v>3</v>
      </c>
      <c r="U29" s="228">
        <v>3</v>
      </c>
      <c r="W29" s="33">
        <v>26</v>
      </c>
      <c r="X29" s="228">
        <v>3</v>
      </c>
      <c r="Y29" s="228">
        <v>3</v>
      </c>
      <c r="Z29" s="228">
        <v>3</v>
      </c>
      <c r="AA29" s="228">
        <v>3</v>
      </c>
      <c r="AB29" s="228">
        <v>3</v>
      </c>
      <c r="AC29" s="228">
        <v>3</v>
      </c>
      <c r="AE29" s="33">
        <v>26</v>
      </c>
      <c r="AF29" s="228">
        <v>3</v>
      </c>
      <c r="AG29" s="228">
        <v>3</v>
      </c>
      <c r="AH29" s="228">
        <v>3</v>
      </c>
      <c r="AI29" s="228">
        <v>3</v>
      </c>
      <c r="AJ29" s="228">
        <v>3</v>
      </c>
      <c r="AK29" s="228">
        <v>3</v>
      </c>
      <c r="AM29" s="33">
        <v>26</v>
      </c>
      <c r="AN29" s="228">
        <f t="shared" si="1"/>
        <v>3</v>
      </c>
      <c r="AO29" s="228">
        <f t="shared" si="2"/>
        <v>3</v>
      </c>
      <c r="AP29" s="228">
        <f t="shared" si="3"/>
        <v>3</v>
      </c>
      <c r="AQ29" s="228">
        <f t="shared" si="4"/>
        <v>3</v>
      </c>
      <c r="AR29" s="228">
        <f t="shared" si="5"/>
        <v>3</v>
      </c>
      <c r="AS29" s="228">
        <f t="shared" si="6"/>
        <v>3</v>
      </c>
      <c r="AU29" s="33">
        <v>26</v>
      </c>
      <c r="AV29" s="228">
        <v>6</v>
      </c>
      <c r="AW29" s="228">
        <v>6</v>
      </c>
      <c r="AX29" s="228">
        <v>6</v>
      </c>
      <c r="AY29" s="228">
        <v>6</v>
      </c>
      <c r="AZ29" s="228">
        <v>6</v>
      </c>
      <c r="BA29" s="228">
        <v>6</v>
      </c>
      <c r="BC29" s="184">
        <v>26</v>
      </c>
      <c r="BD29" s="183" t="s">
        <v>395</v>
      </c>
      <c r="BE29" s="117">
        <v>1</v>
      </c>
      <c r="BF29" s="117">
        <v>1</v>
      </c>
      <c r="BG29" s="117">
        <v>1</v>
      </c>
      <c r="BH29" s="117">
        <v>1</v>
      </c>
      <c r="BI29" s="117">
        <v>1</v>
      </c>
    </row>
    <row r="30" spans="1:61" s="229" customFormat="1" x14ac:dyDescent="0.35">
      <c r="A30" s="39" t="s">
        <v>122</v>
      </c>
      <c r="B30" s="7">
        <v>1</v>
      </c>
      <c r="C30" s="7">
        <v>1</v>
      </c>
      <c r="D30" s="228">
        <v>1</v>
      </c>
      <c r="E30" s="228">
        <v>1</v>
      </c>
      <c r="F30" s="228">
        <v>1</v>
      </c>
      <c r="H30" s="33">
        <v>27</v>
      </c>
      <c r="I30" s="228">
        <v>1000</v>
      </c>
      <c r="J30" s="228">
        <v>1000</v>
      </c>
      <c r="K30" s="228">
        <v>1000</v>
      </c>
      <c r="L30" s="228">
        <v>1000</v>
      </c>
      <c r="M30" s="228">
        <v>1000</v>
      </c>
      <c r="O30" s="33">
        <v>27</v>
      </c>
      <c r="P30" s="228">
        <v>3</v>
      </c>
      <c r="Q30" s="228">
        <v>3</v>
      </c>
      <c r="R30" s="228">
        <v>3</v>
      </c>
      <c r="S30" s="228">
        <v>3</v>
      </c>
      <c r="T30" s="228">
        <v>3</v>
      </c>
      <c r="U30" s="228">
        <v>3</v>
      </c>
      <c r="W30" s="33">
        <v>27</v>
      </c>
      <c r="X30" s="228">
        <v>3</v>
      </c>
      <c r="Y30" s="228">
        <v>3</v>
      </c>
      <c r="Z30" s="228">
        <v>3</v>
      </c>
      <c r="AA30" s="228">
        <v>3</v>
      </c>
      <c r="AB30" s="228">
        <v>3</v>
      </c>
      <c r="AC30" s="228">
        <v>3</v>
      </c>
      <c r="AE30" s="33">
        <v>27</v>
      </c>
      <c r="AF30" s="228">
        <v>3</v>
      </c>
      <c r="AG30" s="228">
        <v>3</v>
      </c>
      <c r="AH30" s="228">
        <v>3</v>
      </c>
      <c r="AI30" s="228">
        <v>3</v>
      </c>
      <c r="AJ30" s="228">
        <v>3</v>
      </c>
      <c r="AK30" s="228">
        <v>3</v>
      </c>
      <c r="AM30" s="33">
        <v>27</v>
      </c>
      <c r="AN30" s="228">
        <f t="shared" si="1"/>
        <v>3</v>
      </c>
      <c r="AO30" s="228">
        <f t="shared" si="2"/>
        <v>3</v>
      </c>
      <c r="AP30" s="228">
        <f t="shared" si="3"/>
        <v>3</v>
      </c>
      <c r="AQ30" s="228">
        <f t="shared" si="4"/>
        <v>3</v>
      </c>
      <c r="AR30" s="228">
        <f t="shared" si="5"/>
        <v>3</v>
      </c>
      <c r="AS30" s="228">
        <f t="shared" si="6"/>
        <v>3</v>
      </c>
      <c r="AU30" s="33">
        <v>27</v>
      </c>
      <c r="AV30" s="228">
        <v>6</v>
      </c>
      <c r="AW30" s="228">
        <v>6</v>
      </c>
      <c r="AX30" s="228">
        <v>6</v>
      </c>
      <c r="AY30" s="228">
        <v>6</v>
      </c>
      <c r="AZ30" s="228">
        <v>6</v>
      </c>
      <c r="BA30" s="228">
        <v>6</v>
      </c>
      <c r="BC30" s="184">
        <v>27</v>
      </c>
      <c r="BD30" s="183" t="s">
        <v>395</v>
      </c>
      <c r="BE30" s="117">
        <v>1</v>
      </c>
      <c r="BF30" s="117">
        <v>1</v>
      </c>
      <c r="BG30" s="117">
        <v>1</v>
      </c>
      <c r="BH30" s="117">
        <v>1</v>
      </c>
      <c r="BI30" s="117">
        <v>1</v>
      </c>
    </row>
    <row r="31" spans="1:61" s="229" customFormat="1" x14ac:dyDescent="0.35">
      <c r="A31" s="39" t="s">
        <v>123</v>
      </c>
      <c r="B31" s="7">
        <v>3</v>
      </c>
      <c r="C31" s="7">
        <v>3</v>
      </c>
      <c r="D31" s="228">
        <v>3</v>
      </c>
      <c r="E31" s="228">
        <v>3</v>
      </c>
      <c r="F31" s="228">
        <v>3</v>
      </c>
      <c r="H31" s="33">
        <v>28</v>
      </c>
      <c r="I31" s="228">
        <v>1000</v>
      </c>
      <c r="J31" s="228">
        <v>1000</v>
      </c>
      <c r="K31" s="228">
        <v>1000</v>
      </c>
      <c r="L31" s="228">
        <v>1000</v>
      </c>
      <c r="M31" s="228">
        <v>1000</v>
      </c>
      <c r="O31" s="33">
        <v>28</v>
      </c>
      <c r="P31" s="228">
        <v>3</v>
      </c>
      <c r="Q31" s="228">
        <v>3</v>
      </c>
      <c r="R31" s="228">
        <v>3</v>
      </c>
      <c r="S31" s="228">
        <v>3</v>
      </c>
      <c r="T31" s="228">
        <v>3</v>
      </c>
      <c r="U31" s="228">
        <v>3</v>
      </c>
      <c r="W31" s="33">
        <v>28</v>
      </c>
      <c r="X31" s="228">
        <v>3</v>
      </c>
      <c r="Y31" s="228">
        <v>3</v>
      </c>
      <c r="Z31" s="228">
        <v>3</v>
      </c>
      <c r="AA31" s="228">
        <v>3</v>
      </c>
      <c r="AB31" s="228">
        <v>3</v>
      </c>
      <c r="AC31" s="228">
        <v>3</v>
      </c>
      <c r="AE31" s="33">
        <v>28</v>
      </c>
      <c r="AF31" s="228">
        <v>3</v>
      </c>
      <c r="AG31" s="228">
        <v>3</v>
      </c>
      <c r="AH31" s="228">
        <v>3</v>
      </c>
      <c r="AI31" s="228">
        <v>3</v>
      </c>
      <c r="AJ31" s="228">
        <v>3</v>
      </c>
      <c r="AK31" s="228">
        <v>3</v>
      </c>
      <c r="AM31" s="33">
        <v>28</v>
      </c>
      <c r="AN31" s="228">
        <f t="shared" si="1"/>
        <v>3</v>
      </c>
      <c r="AO31" s="228">
        <f t="shared" si="2"/>
        <v>3</v>
      </c>
      <c r="AP31" s="228">
        <f t="shared" si="3"/>
        <v>3</v>
      </c>
      <c r="AQ31" s="228">
        <f t="shared" si="4"/>
        <v>3</v>
      </c>
      <c r="AR31" s="228">
        <f t="shared" si="5"/>
        <v>3</v>
      </c>
      <c r="AS31" s="228">
        <f t="shared" si="6"/>
        <v>3</v>
      </c>
      <c r="AU31" s="33">
        <v>28</v>
      </c>
      <c r="AV31" s="228">
        <v>6</v>
      </c>
      <c r="AW31" s="228">
        <v>6</v>
      </c>
      <c r="AX31" s="228">
        <v>6</v>
      </c>
      <c r="AY31" s="228">
        <v>6</v>
      </c>
      <c r="AZ31" s="228">
        <v>6</v>
      </c>
      <c r="BA31" s="228">
        <v>6</v>
      </c>
      <c r="BC31" s="184">
        <v>28</v>
      </c>
      <c r="BD31" s="183" t="s">
        <v>395</v>
      </c>
      <c r="BE31" s="117">
        <v>1</v>
      </c>
      <c r="BF31" s="117">
        <v>1</v>
      </c>
      <c r="BG31" s="117">
        <v>1</v>
      </c>
      <c r="BH31" s="117">
        <v>1</v>
      </c>
      <c r="BI31" s="117">
        <v>1</v>
      </c>
    </row>
    <row r="32" spans="1:61" s="229" customFormat="1" x14ac:dyDescent="0.35">
      <c r="A32" s="39" t="s">
        <v>124</v>
      </c>
      <c r="B32" s="7">
        <v>3</v>
      </c>
      <c r="C32" s="7">
        <v>3</v>
      </c>
      <c r="D32" s="228">
        <v>3</v>
      </c>
      <c r="E32" s="228">
        <v>3</v>
      </c>
      <c r="F32" s="228">
        <v>3</v>
      </c>
      <c r="H32" s="33">
        <v>29</v>
      </c>
      <c r="I32" s="228">
        <v>1000</v>
      </c>
      <c r="J32" s="228">
        <v>1000</v>
      </c>
      <c r="K32" s="228">
        <v>1000</v>
      </c>
      <c r="L32" s="228">
        <v>1000</v>
      </c>
      <c r="M32" s="228">
        <v>1000</v>
      </c>
      <c r="O32" s="33">
        <v>29</v>
      </c>
      <c r="P32" s="228">
        <v>3</v>
      </c>
      <c r="Q32" s="228">
        <v>3</v>
      </c>
      <c r="R32" s="228">
        <v>3</v>
      </c>
      <c r="S32" s="228">
        <v>3</v>
      </c>
      <c r="T32" s="228">
        <v>3</v>
      </c>
      <c r="U32" s="228">
        <v>3</v>
      </c>
      <c r="W32" s="33">
        <v>29</v>
      </c>
      <c r="X32" s="228">
        <v>3</v>
      </c>
      <c r="Y32" s="228">
        <v>3</v>
      </c>
      <c r="Z32" s="228">
        <v>3</v>
      </c>
      <c r="AA32" s="228">
        <v>3</v>
      </c>
      <c r="AB32" s="228">
        <v>3</v>
      </c>
      <c r="AC32" s="228">
        <v>3</v>
      </c>
      <c r="AE32" s="33">
        <v>29</v>
      </c>
      <c r="AF32" s="228">
        <v>3</v>
      </c>
      <c r="AG32" s="228">
        <v>3</v>
      </c>
      <c r="AH32" s="228">
        <v>3</v>
      </c>
      <c r="AI32" s="228">
        <v>3</v>
      </c>
      <c r="AJ32" s="228">
        <v>3</v>
      </c>
      <c r="AK32" s="228">
        <v>3</v>
      </c>
      <c r="AM32" s="33">
        <v>29</v>
      </c>
      <c r="AN32" s="228">
        <f t="shared" si="1"/>
        <v>3</v>
      </c>
      <c r="AO32" s="228">
        <f t="shared" si="2"/>
        <v>3</v>
      </c>
      <c r="AP32" s="228">
        <f t="shared" si="3"/>
        <v>3</v>
      </c>
      <c r="AQ32" s="228">
        <f t="shared" si="4"/>
        <v>3</v>
      </c>
      <c r="AR32" s="228">
        <f t="shared" si="5"/>
        <v>3</v>
      </c>
      <c r="AS32" s="228">
        <f t="shared" si="6"/>
        <v>3</v>
      </c>
      <c r="AU32" s="33">
        <v>29</v>
      </c>
      <c r="AV32" s="228">
        <v>6</v>
      </c>
      <c r="AW32" s="228">
        <v>6</v>
      </c>
      <c r="AX32" s="228">
        <v>6</v>
      </c>
      <c r="AY32" s="228">
        <v>6</v>
      </c>
      <c r="AZ32" s="228">
        <v>6</v>
      </c>
      <c r="BA32" s="228">
        <v>6</v>
      </c>
      <c r="BC32" s="184">
        <v>29</v>
      </c>
      <c r="BD32" s="183" t="s">
        <v>395</v>
      </c>
      <c r="BE32" s="117">
        <v>1</v>
      </c>
      <c r="BF32" s="117">
        <v>1</v>
      </c>
      <c r="BG32" s="117">
        <v>1</v>
      </c>
      <c r="BH32" s="117">
        <v>1</v>
      </c>
      <c r="BI32" s="117">
        <v>1</v>
      </c>
    </row>
    <row r="33" spans="1:61" s="229" customFormat="1" x14ac:dyDescent="0.35">
      <c r="A33" s="39" t="s">
        <v>125</v>
      </c>
      <c r="B33" s="7">
        <v>2</v>
      </c>
      <c r="C33" s="7">
        <v>2</v>
      </c>
      <c r="D33" s="228">
        <v>2</v>
      </c>
      <c r="E33" s="228">
        <v>2</v>
      </c>
      <c r="F33" s="228">
        <v>2</v>
      </c>
      <c r="H33" s="33">
        <v>30</v>
      </c>
      <c r="I33" s="228">
        <v>1000</v>
      </c>
      <c r="J33" s="228">
        <v>1000</v>
      </c>
      <c r="K33" s="228">
        <v>1000</v>
      </c>
      <c r="L33" s="228">
        <v>1000</v>
      </c>
      <c r="M33" s="228">
        <v>1000</v>
      </c>
      <c r="O33" s="33">
        <v>30</v>
      </c>
      <c r="P33" s="228">
        <v>3</v>
      </c>
      <c r="Q33" s="228">
        <v>3</v>
      </c>
      <c r="R33" s="228">
        <v>3</v>
      </c>
      <c r="S33" s="228">
        <v>3</v>
      </c>
      <c r="T33" s="228">
        <v>3</v>
      </c>
      <c r="U33" s="228">
        <v>3</v>
      </c>
      <c r="W33" s="33">
        <v>30</v>
      </c>
      <c r="X33" s="228">
        <v>3</v>
      </c>
      <c r="Y33" s="228">
        <v>3</v>
      </c>
      <c r="Z33" s="228">
        <v>3</v>
      </c>
      <c r="AA33" s="228">
        <v>3</v>
      </c>
      <c r="AB33" s="228">
        <v>3</v>
      </c>
      <c r="AC33" s="228">
        <v>3</v>
      </c>
      <c r="AE33" s="33">
        <v>30</v>
      </c>
      <c r="AF33" s="228">
        <v>3</v>
      </c>
      <c r="AG33" s="228">
        <v>3</v>
      </c>
      <c r="AH33" s="228">
        <v>3</v>
      </c>
      <c r="AI33" s="228">
        <v>3</v>
      </c>
      <c r="AJ33" s="228">
        <v>3</v>
      </c>
      <c r="AK33" s="228">
        <v>3</v>
      </c>
      <c r="AM33" s="33">
        <v>30</v>
      </c>
      <c r="AN33" s="228">
        <f t="shared" si="1"/>
        <v>3</v>
      </c>
      <c r="AO33" s="228">
        <f t="shared" si="2"/>
        <v>3</v>
      </c>
      <c r="AP33" s="228">
        <f t="shared" si="3"/>
        <v>3</v>
      </c>
      <c r="AQ33" s="228">
        <f t="shared" si="4"/>
        <v>3</v>
      </c>
      <c r="AR33" s="228">
        <f t="shared" si="5"/>
        <v>3</v>
      </c>
      <c r="AS33" s="228">
        <f t="shared" si="6"/>
        <v>3</v>
      </c>
      <c r="AU33" s="33">
        <v>30</v>
      </c>
      <c r="AV33" s="228">
        <v>6</v>
      </c>
      <c r="AW33" s="228">
        <v>6</v>
      </c>
      <c r="AX33" s="228">
        <v>6</v>
      </c>
      <c r="AY33" s="228">
        <v>6</v>
      </c>
      <c r="AZ33" s="228">
        <v>6</v>
      </c>
      <c r="BA33" s="228">
        <v>6</v>
      </c>
      <c r="BC33" s="184">
        <v>30</v>
      </c>
      <c r="BD33" s="183" t="s">
        <v>395</v>
      </c>
      <c r="BE33" s="117">
        <v>1</v>
      </c>
      <c r="BF33" s="117">
        <v>1</v>
      </c>
      <c r="BG33" s="117">
        <v>1</v>
      </c>
      <c r="BH33" s="117">
        <v>1</v>
      </c>
      <c r="BI33" s="117">
        <v>1</v>
      </c>
    </row>
    <row r="34" spans="1:61" s="229" customFormat="1" x14ac:dyDescent="0.35">
      <c r="A34" s="39" t="s">
        <v>126</v>
      </c>
      <c r="B34" s="7">
        <v>4</v>
      </c>
      <c r="C34" s="7">
        <v>4</v>
      </c>
      <c r="D34" s="228">
        <v>4</v>
      </c>
      <c r="E34" s="228">
        <v>4</v>
      </c>
      <c r="F34" s="228">
        <v>4</v>
      </c>
      <c r="H34" s="33">
        <v>31</v>
      </c>
      <c r="I34" s="228">
        <v>1000</v>
      </c>
      <c r="J34" s="228">
        <v>1000</v>
      </c>
      <c r="K34" s="228">
        <v>1000</v>
      </c>
      <c r="L34" s="228">
        <v>1000</v>
      </c>
      <c r="M34" s="228">
        <v>1000</v>
      </c>
      <c r="O34" s="33">
        <v>31</v>
      </c>
      <c r="P34" s="228">
        <v>3</v>
      </c>
      <c r="Q34" s="228">
        <v>3</v>
      </c>
      <c r="R34" s="228">
        <v>3</v>
      </c>
      <c r="S34" s="228">
        <v>3</v>
      </c>
      <c r="T34" s="228">
        <v>3</v>
      </c>
      <c r="U34" s="228">
        <v>3</v>
      </c>
      <c r="W34" s="33">
        <v>31</v>
      </c>
      <c r="X34" s="228">
        <v>3</v>
      </c>
      <c r="Y34" s="228">
        <v>3</v>
      </c>
      <c r="Z34" s="228">
        <v>3</v>
      </c>
      <c r="AA34" s="228">
        <v>3</v>
      </c>
      <c r="AB34" s="228">
        <v>3</v>
      </c>
      <c r="AC34" s="228">
        <v>3</v>
      </c>
      <c r="AE34" s="33">
        <v>31</v>
      </c>
      <c r="AF34" s="228">
        <v>3</v>
      </c>
      <c r="AG34" s="228">
        <v>3</v>
      </c>
      <c r="AH34" s="228">
        <v>3</v>
      </c>
      <c r="AI34" s="228">
        <v>3</v>
      </c>
      <c r="AJ34" s="228">
        <v>3</v>
      </c>
      <c r="AK34" s="228">
        <v>3</v>
      </c>
      <c r="AM34" s="33">
        <v>31</v>
      </c>
      <c r="AN34" s="228">
        <f t="shared" si="1"/>
        <v>3</v>
      </c>
      <c r="AO34" s="228">
        <f t="shared" si="2"/>
        <v>3</v>
      </c>
      <c r="AP34" s="228">
        <f t="shared" si="3"/>
        <v>3</v>
      </c>
      <c r="AQ34" s="228">
        <f t="shared" si="4"/>
        <v>3</v>
      </c>
      <c r="AR34" s="228">
        <f t="shared" si="5"/>
        <v>3</v>
      </c>
      <c r="AS34" s="228">
        <f t="shared" si="6"/>
        <v>3</v>
      </c>
      <c r="AU34" s="33">
        <v>31</v>
      </c>
      <c r="AV34" s="228">
        <v>6</v>
      </c>
      <c r="AW34" s="228">
        <v>6</v>
      </c>
      <c r="AX34" s="228">
        <v>6</v>
      </c>
      <c r="AY34" s="228">
        <v>6</v>
      </c>
      <c r="AZ34" s="228">
        <v>6</v>
      </c>
      <c r="BA34" s="228">
        <v>6</v>
      </c>
      <c r="BC34" s="184">
        <v>31</v>
      </c>
      <c r="BD34" s="183" t="s">
        <v>395</v>
      </c>
      <c r="BE34" s="117">
        <v>1</v>
      </c>
      <c r="BF34" s="117">
        <v>1</v>
      </c>
      <c r="BG34" s="117">
        <v>1</v>
      </c>
      <c r="BH34" s="117">
        <v>1</v>
      </c>
      <c r="BI34" s="117">
        <v>1</v>
      </c>
    </row>
    <row r="35" spans="1:61" s="229" customFormat="1" x14ac:dyDescent="0.35">
      <c r="A35" s="39" t="s">
        <v>127</v>
      </c>
      <c r="B35" s="7">
        <v>4</v>
      </c>
      <c r="C35" s="7">
        <v>4</v>
      </c>
      <c r="D35" s="228">
        <v>4</v>
      </c>
      <c r="E35" s="228">
        <v>4</v>
      </c>
      <c r="F35" s="228">
        <v>4</v>
      </c>
      <c r="H35" s="33">
        <v>32</v>
      </c>
      <c r="I35" s="228">
        <v>1000</v>
      </c>
      <c r="J35" s="228">
        <v>1000</v>
      </c>
      <c r="K35" s="228">
        <v>1000</v>
      </c>
      <c r="L35" s="228">
        <v>1000</v>
      </c>
      <c r="M35" s="228">
        <v>1000</v>
      </c>
      <c r="O35" s="33">
        <v>32</v>
      </c>
      <c r="P35" s="228">
        <v>3</v>
      </c>
      <c r="Q35" s="228">
        <v>3</v>
      </c>
      <c r="R35" s="228">
        <v>3</v>
      </c>
      <c r="S35" s="228">
        <v>3</v>
      </c>
      <c r="T35" s="228">
        <v>3</v>
      </c>
      <c r="U35" s="228">
        <v>3</v>
      </c>
      <c r="W35" s="33">
        <v>32</v>
      </c>
      <c r="X35" s="228">
        <v>3</v>
      </c>
      <c r="Y35" s="228">
        <v>3</v>
      </c>
      <c r="Z35" s="228">
        <v>3</v>
      </c>
      <c r="AA35" s="228">
        <v>3</v>
      </c>
      <c r="AB35" s="228">
        <v>3</v>
      </c>
      <c r="AC35" s="228">
        <v>3</v>
      </c>
      <c r="AE35" s="33">
        <v>32</v>
      </c>
      <c r="AF35" s="228">
        <v>3</v>
      </c>
      <c r="AG35" s="228">
        <v>3</v>
      </c>
      <c r="AH35" s="228">
        <v>3</v>
      </c>
      <c r="AI35" s="228">
        <v>3</v>
      </c>
      <c r="AJ35" s="228">
        <v>3</v>
      </c>
      <c r="AK35" s="228">
        <v>3</v>
      </c>
      <c r="AM35" s="33">
        <v>32</v>
      </c>
      <c r="AN35" s="228">
        <f t="shared" si="1"/>
        <v>3</v>
      </c>
      <c r="AO35" s="228">
        <f t="shared" si="2"/>
        <v>3</v>
      </c>
      <c r="AP35" s="228">
        <f t="shared" si="3"/>
        <v>3</v>
      </c>
      <c r="AQ35" s="228">
        <f t="shared" si="4"/>
        <v>3</v>
      </c>
      <c r="AR35" s="228">
        <f t="shared" si="5"/>
        <v>3</v>
      </c>
      <c r="AS35" s="228">
        <f t="shared" si="6"/>
        <v>3</v>
      </c>
      <c r="AU35" s="33">
        <v>32</v>
      </c>
      <c r="AV35" s="228">
        <v>6</v>
      </c>
      <c r="AW35" s="228">
        <v>6</v>
      </c>
      <c r="AX35" s="228">
        <v>6</v>
      </c>
      <c r="AY35" s="228">
        <v>6</v>
      </c>
      <c r="AZ35" s="228">
        <v>6</v>
      </c>
      <c r="BA35" s="228">
        <v>6</v>
      </c>
      <c r="BC35" s="184">
        <v>32</v>
      </c>
      <c r="BD35" s="183" t="s">
        <v>395</v>
      </c>
      <c r="BE35" s="117">
        <v>1</v>
      </c>
      <c r="BF35" s="117">
        <v>1</v>
      </c>
      <c r="BG35" s="117">
        <v>1</v>
      </c>
      <c r="BH35" s="117">
        <v>1</v>
      </c>
      <c r="BI35" s="117">
        <v>1</v>
      </c>
    </row>
    <row r="36" spans="1:61" s="229" customFormat="1" x14ac:dyDescent="0.35">
      <c r="A36" s="39" t="s">
        <v>128</v>
      </c>
      <c r="B36" s="7">
        <v>4</v>
      </c>
      <c r="C36" s="7">
        <v>4</v>
      </c>
      <c r="D36" s="228">
        <v>4</v>
      </c>
      <c r="E36" s="228">
        <v>4</v>
      </c>
      <c r="F36" s="228">
        <v>4</v>
      </c>
      <c r="H36" s="33">
        <v>33</v>
      </c>
      <c r="I36" s="228">
        <v>1000</v>
      </c>
      <c r="J36" s="228">
        <v>1000</v>
      </c>
      <c r="K36" s="228">
        <v>1000</v>
      </c>
      <c r="L36" s="228">
        <v>1000</v>
      </c>
      <c r="M36" s="228">
        <v>1000</v>
      </c>
      <c r="O36" s="33">
        <v>33</v>
      </c>
      <c r="P36" s="228">
        <v>3</v>
      </c>
      <c r="Q36" s="228">
        <v>3</v>
      </c>
      <c r="R36" s="228">
        <v>3</v>
      </c>
      <c r="S36" s="228">
        <v>3</v>
      </c>
      <c r="T36" s="228">
        <v>3</v>
      </c>
      <c r="U36" s="228">
        <v>3</v>
      </c>
      <c r="W36" s="33">
        <v>33</v>
      </c>
      <c r="X36" s="228">
        <v>3</v>
      </c>
      <c r="Y36" s="228">
        <v>3</v>
      </c>
      <c r="Z36" s="228">
        <v>3</v>
      </c>
      <c r="AA36" s="228">
        <v>3</v>
      </c>
      <c r="AB36" s="228">
        <v>3</v>
      </c>
      <c r="AC36" s="228">
        <v>3</v>
      </c>
      <c r="AE36" s="33">
        <v>33</v>
      </c>
      <c r="AF36" s="228">
        <v>3</v>
      </c>
      <c r="AG36" s="228">
        <v>3</v>
      </c>
      <c r="AH36" s="228">
        <v>3</v>
      </c>
      <c r="AI36" s="228">
        <v>3</v>
      </c>
      <c r="AJ36" s="228">
        <v>3</v>
      </c>
      <c r="AK36" s="228">
        <v>3</v>
      </c>
      <c r="AM36" s="33">
        <v>33</v>
      </c>
      <c r="AN36" s="228">
        <f t="shared" si="1"/>
        <v>3</v>
      </c>
      <c r="AO36" s="228">
        <f t="shared" si="2"/>
        <v>3</v>
      </c>
      <c r="AP36" s="228">
        <f t="shared" si="3"/>
        <v>3</v>
      </c>
      <c r="AQ36" s="228">
        <f t="shared" si="4"/>
        <v>3</v>
      </c>
      <c r="AR36" s="228">
        <f t="shared" si="5"/>
        <v>3</v>
      </c>
      <c r="AS36" s="228">
        <f t="shared" si="6"/>
        <v>3</v>
      </c>
      <c r="AU36" s="33">
        <v>33</v>
      </c>
      <c r="AV36" s="228">
        <v>6</v>
      </c>
      <c r="AW36" s="228">
        <v>6</v>
      </c>
      <c r="AX36" s="228">
        <v>6</v>
      </c>
      <c r="AY36" s="228">
        <v>6</v>
      </c>
      <c r="AZ36" s="228">
        <v>6</v>
      </c>
      <c r="BA36" s="228">
        <v>6</v>
      </c>
      <c r="BC36" s="184">
        <v>33</v>
      </c>
      <c r="BD36" s="183" t="s">
        <v>395</v>
      </c>
      <c r="BE36" s="117">
        <v>1</v>
      </c>
      <c r="BF36" s="117">
        <v>1</v>
      </c>
      <c r="BG36" s="117">
        <v>1</v>
      </c>
      <c r="BH36" s="117">
        <v>1</v>
      </c>
      <c r="BI36" s="117">
        <v>1</v>
      </c>
    </row>
    <row r="37" spans="1:61" s="229" customFormat="1" x14ac:dyDescent="0.35">
      <c r="A37" s="39" t="s">
        <v>129</v>
      </c>
      <c r="B37" s="7">
        <v>5</v>
      </c>
      <c r="C37" s="7">
        <v>5</v>
      </c>
      <c r="D37" s="228">
        <v>5</v>
      </c>
      <c r="E37" s="228">
        <v>5</v>
      </c>
      <c r="F37" s="228">
        <v>5</v>
      </c>
      <c r="H37" s="33">
        <v>34</v>
      </c>
      <c r="I37" s="228">
        <v>1000</v>
      </c>
      <c r="J37" s="228">
        <v>1000</v>
      </c>
      <c r="K37" s="228">
        <v>1000</v>
      </c>
      <c r="L37" s="228">
        <v>1000</v>
      </c>
      <c r="M37" s="228">
        <v>1000</v>
      </c>
      <c r="O37" s="33">
        <v>34</v>
      </c>
      <c r="P37" s="228">
        <v>3</v>
      </c>
      <c r="Q37" s="228">
        <v>3</v>
      </c>
      <c r="R37" s="228">
        <v>3</v>
      </c>
      <c r="S37" s="228">
        <v>3</v>
      </c>
      <c r="T37" s="228">
        <v>3</v>
      </c>
      <c r="U37" s="228">
        <v>3</v>
      </c>
      <c r="W37" s="33">
        <v>34</v>
      </c>
      <c r="X37" s="228">
        <v>3</v>
      </c>
      <c r="Y37" s="228">
        <v>3</v>
      </c>
      <c r="Z37" s="228">
        <v>3</v>
      </c>
      <c r="AA37" s="228">
        <v>3</v>
      </c>
      <c r="AB37" s="228">
        <v>3</v>
      </c>
      <c r="AC37" s="228">
        <v>3</v>
      </c>
      <c r="AE37" s="33">
        <v>34</v>
      </c>
      <c r="AF37" s="228">
        <v>3</v>
      </c>
      <c r="AG37" s="228">
        <v>3</v>
      </c>
      <c r="AH37" s="228">
        <v>3</v>
      </c>
      <c r="AI37" s="228">
        <v>3</v>
      </c>
      <c r="AJ37" s="228">
        <v>3</v>
      </c>
      <c r="AK37" s="228">
        <v>3</v>
      </c>
      <c r="AM37" s="33">
        <v>34</v>
      </c>
      <c r="AN37" s="228">
        <f t="shared" si="1"/>
        <v>3</v>
      </c>
      <c r="AO37" s="228">
        <f t="shared" si="2"/>
        <v>3</v>
      </c>
      <c r="AP37" s="228">
        <f t="shared" si="3"/>
        <v>3</v>
      </c>
      <c r="AQ37" s="228">
        <f t="shared" si="4"/>
        <v>3</v>
      </c>
      <c r="AR37" s="228">
        <f t="shared" si="5"/>
        <v>3</v>
      </c>
      <c r="AS37" s="228">
        <f t="shared" si="6"/>
        <v>3</v>
      </c>
      <c r="AU37" s="33">
        <v>34</v>
      </c>
      <c r="AV37" s="228">
        <v>6</v>
      </c>
      <c r="AW37" s="228">
        <v>6</v>
      </c>
      <c r="AX37" s="228">
        <v>6</v>
      </c>
      <c r="AY37" s="228">
        <v>6</v>
      </c>
      <c r="AZ37" s="228">
        <v>6</v>
      </c>
      <c r="BA37" s="228">
        <v>6</v>
      </c>
      <c r="BC37" s="184">
        <v>34</v>
      </c>
      <c r="BD37" s="183" t="s">
        <v>395</v>
      </c>
      <c r="BE37" s="117">
        <v>1</v>
      </c>
      <c r="BF37" s="117">
        <v>1</v>
      </c>
      <c r="BG37" s="117">
        <v>1</v>
      </c>
      <c r="BH37" s="117">
        <v>1</v>
      </c>
      <c r="BI37" s="117">
        <v>1</v>
      </c>
    </row>
    <row r="38" spans="1:61" s="229" customFormat="1" x14ac:dyDescent="0.35">
      <c r="A38" s="39" t="s">
        <v>130</v>
      </c>
      <c r="B38" s="7">
        <v>5</v>
      </c>
      <c r="C38" s="7">
        <v>5</v>
      </c>
      <c r="D38" s="228">
        <v>5</v>
      </c>
      <c r="E38" s="228">
        <v>5</v>
      </c>
      <c r="F38" s="228">
        <v>5</v>
      </c>
      <c r="H38" s="33">
        <v>35</v>
      </c>
      <c r="I38" s="228">
        <v>1000</v>
      </c>
      <c r="J38" s="228">
        <v>1000</v>
      </c>
      <c r="K38" s="228">
        <v>1000</v>
      </c>
      <c r="L38" s="228">
        <v>1000</v>
      </c>
      <c r="M38" s="228">
        <v>1000</v>
      </c>
      <c r="O38" s="33">
        <v>35</v>
      </c>
      <c r="P38" s="228">
        <v>3</v>
      </c>
      <c r="Q38" s="228">
        <v>3</v>
      </c>
      <c r="R38" s="228">
        <v>3</v>
      </c>
      <c r="S38" s="228">
        <v>3</v>
      </c>
      <c r="T38" s="228">
        <v>3</v>
      </c>
      <c r="U38" s="228">
        <v>3</v>
      </c>
      <c r="W38" s="33">
        <v>35</v>
      </c>
      <c r="X38" s="228">
        <v>3</v>
      </c>
      <c r="Y38" s="228">
        <v>3</v>
      </c>
      <c r="Z38" s="228">
        <v>3</v>
      </c>
      <c r="AA38" s="228">
        <v>3</v>
      </c>
      <c r="AB38" s="228">
        <v>3</v>
      </c>
      <c r="AC38" s="228">
        <v>3</v>
      </c>
      <c r="AE38" s="33">
        <v>35</v>
      </c>
      <c r="AF38" s="228">
        <v>3</v>
      </c>
      <c r="AG38" s="228">
        <v>3</v>
      </c>
      <c r="AH38" s="228">
        <v>3</v>
      </c>
      <c r="AI38" s="228">
        <v>3</v>
      </c>
      <c r="AJ38" s="228">
        <v>3</v>
      </c>
      <c r="AK38" s="228">
        <v>3</v>
      </c>
      <c r="AM38" s="33">
        <v>35</v>
      </c>
      <c r="AN38" s="228">
        <f t="shared" si="1"/>
        <v>3</v>
      </c>
      <c r="AO38" s="228">
        <f t="shared" si="2"/>
        <v>3</v>
      </c>
      <c r="AP38" s="228">
        <f t="shared" si="3"/>
        <v>3</v>
      </c>
      <c r="AQ38" s="228">
        <f t="shared" si="4"/>
        <v>3</v>
      </c>
      <c r="AR38" s="228">
        <f t="shared" si="5"/>
        <v>3</v>
      </c>
      <c r="AS38" s="228">
        <f t="shared" si="6"/>
        <v>3</v>
      </c>
      <c r="AU38" s="33">
        <v>35</v>
      </c>
      <c r="AV38" s="228">
        <v>6</v>
      </c>
      <c r="AW38" s="228">
        <v>6</v>
      </c>
      <c r="AX38" s="228">
        <v>6</v>
      </c>
      <c r="AY38" s="228">
        <v>6</v>
      </c>
      <c r="AZ38" s="228">
        <v>6</v>
      </c>
      <c r="BA38" s="228">
        <v>6</v>
      </c>
      <c r="BC38" s="184">
        <v>35</v>
      </c>
      <c r="BD38" s="183" t="s">
        <v>395</v>
      </c>
      <c r="BE38" s="117">
        <v>1</v>
      </c>
      <c r="BF38" s="117">
        <v>1</v>
      </c>
      <c r="BG38" s="117">
        <v>1</v>
      </c>
      <c r="BH38" s="117">
        <v>1</v>
      </c>
      <c r="BI38" s="117">
        <v>1</v>
      </c>
    </row>
    <row r="39" spans="1:61" s="229" customFormat="1" x14ac:dyDescent="0.35">
      <c r="A39" s="39" t="s">
        <v>131</v>
      </c>
      <c r="B39" s="7">
        <v>6</v>
      </c>
      <c r="C39" s="7">
        <v>6</v>
      </c>
      <c r="D39" s="228">
        <v>6</v>
      </c>
      <c r="E39" s="228">
        <v>6</v>
      </c>
      <c r="F39" s="228">
        <v>4</v>
      </c>
      <c r="H39" s="33">
        <v>36</v>
      </c>
      <c r="I39" s="228">
        <v>1000</v>
      </c>
      <c r="J39" s="228">
        <v>1000</v>
      </c>
      <c r="K39" s="228">
        <v>1000</v>
      </c>
      <c r="L39" s="228">
        <v>1000</v>
      </c>
      <c r="M39" s="228">
        <v>1000</v>
      </c>
      <c r="O39" s="33">
        <v>36</v>
      </c>
      <c r="P39" s="228">
        <v>3</v>
      </c>
      <c r="Q39" s="228">
        <v>3</v>
      </c>
      <c r="R39" s="228">
        <v>3</v>
      </c>
      <c r="S39" s="228">
        <v>3</v>
      </c>
      <c r="T39" s="228">
        <v>3</v>
      </c>
      <c r="U39" s="228">
        <v>3</v>
      </c>
      <c r="W39" s="33">
        <v>36</v>
      </c>
      <c r="X39" s="228">
        <v>3</v>
      </c>
      <c r="Y39" s="228">
        <v>3</v>
      </c>
      <c r="Z39" s="228">
        <v>3</v>
      </c>
      <c r="AA39" s="228">
        <v>3</v>
      </c>
      <c r="AB39" s="228">
        <v>3</v>
      </c>
      <c r="AC39" s="228">
        <v>3</v>
      </c>
      <c r="AE39" s="33">
        <v>36</v>
      </c>
      <c r="AF39" s="228">
        <v>3</v>
      </c>
      <c r="AG39" s="228">
        <v>3</v>
      </c>
      <c r="AH39" s="228">
        <v>3</v>
      </c>
      <c r="AI39" s="228">
        <v>3</v>
      </c>
      <c r="AJ39" s="228">
        <v>3</v>
      </c>
      <c r="AK39" s="228">
        <v>3</v>
      </c>
      <c r="AM39" s="33">
        <v>36</v>
      </c>
      <c r="AN39" s="228">
        <f t="shared" si="1"/>
        <v>3</v>
      </c>
      <c r="AO39" s="228">
        <f t="shared" si="2"/>
        <v>3</v>
      </c>
      <c r="AP39" s="228">
        <f t="shared" si="3"/>
        <v>3</v>
      </c>
      <c r="AQ39" s="228">
        <f t="shared" si="4"/>
        <v>3</v>
      </c>
      <c r="AR39" s="228">
        <f t="shared" si="5"/>
        <v>3</v>
      </c>
      <c r="AS39" s="228">
        <f t="shared" si="6"/>
        <v>3</v>
      </c>
      <c r="AU39" s="33">
        <v>36</v>
      </c>
      <c r="AV39" s="228">
        <v>6</v>
      </c>
      <c r="AW39" s="228">
        <v>6</v>
      </c>
      <c r="AX39" s="228">
        <v>6</v>
      </c>
      <c r="AY39" s="228">
        <v>6</v>
      </c>
      <c r="AZ39" s="228">
        <v>6</v>
      </c>
      <c r="BA39" s="228">
        <v>6</v>
      </c>
      <c r="BC39" s="184">
        <v>36</v>
      </c>
      <c r="BD39" s="183" t="s">
        <v>395</v>
      </c>
      <c r="BE39" s="117">
        <v>1</v>
      </c>
      <c r="BF39" s="117">
        <v>1</v>
      </c>
      <c r="BG39" s="117">
        <v>1</v>
      </c>
      <c r="BH39" s="117">
        <v>1</v>
      </c>
      <c r="BI39" s="117">
        <v>1</v>
      </c>
    </row>
    <row r="40" spans="1:61" s="229" customFormat="1" x14ac:dyDescent="0.35">
      <c r="A40" s="39" t="s">
        <v>132</v>
      </c>
      <c r="B40" s="7">
        <v>6</v>
      </c>
      <c r="C40" s="7">
        <v>6</v>
      </c>
      <c r="D40" s="228">
        <v>6</v>
      </c>
      <c r="E40" s="228">
        <v>6</v>
      </c>
      <c r="F40" s="228">
        <v>4</v>
      </c>
      <c r="H40" s="33">
        <v>37</v>
      </c>
      <c r="I40" s="228">
        <v>1000</v>
      </c>
      <c r="J40" s="228">
        <v>1000</v>
      </c>
      <c r="K40" s="228">
        <v>1000</v>
      </c>
      <c r="L40" s="228">
        <v>1000</v>
      </c>
      <c r="M40" s="228">
        <v>1000</v>
      </c>
      <c r="O40" s="33">
        <v>37</v>
      </c>
      <c r="P40" s="228">
        <v>3</v>
      </c>
      <c r="Q40" s="228">
        <v>3</v>
      </c>
      <c r="R40" s="228">
        <v>3</v>
      </c>
      <c r="S40" s="228">
        <v>3</v>
      </c>
      <c r="T40" s="228">
        <v>3</v>
      </c>
      <c r="U40" s="228">
        <v>3</v>
      </c>
      <c r="W40" s="33">
        <v>37</v>
      </c>
      <c r="X40" s="228">
        <v>3</v>
      </c>
      <c r="Y40" s="228">
        <v>3</v>
      </c>
      <c r="Z40" s="228">
        <v>3</v>
      </c>
      <c r="AA40" s="228">
        <v>3</v>
      </c>
      <c r="AB40" s="228">
        <v>3</v>
      </c>
      <c r="AC40" s="228">
        <v>3</v>
      </c>
      <c r="AE40" s="33">
        <v>37</v>
      </c>
      <c r="AF40" s="228">
        <v>3</v>
      </c>
      <c r="AG40" s="228">
        <v>3</v>
      </c>
      <c r="AH40" s="228">
        <v>3</v>
      </c>
      <c r="AI40" s="228">
        <v>3</v>
      </c>
      <c r="AJ40" s="228">
        <v>3</v>
      </c>
      <c r="AK40" s="228">
        <v>3</v>
      </c>
      <c r="AM40" s="33">
        <v>37</v>
      </c>
      <c r="AN40" s="228">
        <f t="shared" si="1"/>
        <v>3</v>
      </c>
      <c r="AO40" s="228">
        <f t="shared" si="2"/>
        <v>3</v>
      </c>
      <c r="AP40" s="228">
        <f t="shared" si="3"/>
        <v>3</v>
      </c>
      <c r="AQ40" s="228">
        <f t="shared" si="4"/>
        <v>3</v>
      </c>
      <c r="AR40" s="228">
        <f t="shared" si="5"/>
        <v>3</v>
      </c>
      <c r="AS40" s="228">
        <f t="shared" si="6"/>
        <v>3</v>
      </c>
      <c r="AU40" s="33">
        <v>37</v>
      </c>
      <c r="AV40" s="228">
        <v>6</v>
      </c>
      <c r="AW40" s="228">
        <v>6</v>
      </c>
      <c r="AX40" s="228">
        <v>6</v>
      </c>
      <c r="AY40" s="228">
        <v>6</v>
      </c>
      <c r="AZ40" s="228">
        <v>6</v>
      </c>
      <c r="BA40" s="228">
        <v>6</v>
      </c>
      <c r="BC40" s="184">
        <v>37</v>
      </c>
      <c r="BD40" s="183" t="s">
        <v>395</v>
      </c>
      <c r="BE40" s="117">
        <v>1</v>
      </c>
      <c r="BF40" s="117">
        <v>1</v>
      </c>
      <c r="BG40" s="117">
        <v>1</v>
      </c>
      <c r="BH40" s="117">
        <v>1</v>
      </c>
      <c r="BI40" s="117">
        <v>1</v>
      </c>
    </row>
    <row r="41" spans="1:61" s="229" customFormat="1" x14ac:dyDescent="0.35">
      <c r="A41" s="39" t="s">
        <v>133</v>
      </c>
      <c r="B41" s="7">
        <v>4</v>
      </c>
      <c r="C41" s="7">
        <v>4</v>
      </c>
      <c r="D41" s="228">
        <v>4</v>
      </c>
      <c r="E41" s="228">
        <v>4</v>
      </c>
      <c r="F41" s="228">
        <v>4</v>
      </c>
      <c r="H41" s="33">
        <v>38</v>
      </c>
      <c r="I41" s="228">
        <v>1000</v>
      </c>
      <c r="J41" s="228">
        <v>1000</v>
      </c>
      <c r="K41" s="228">
        <v>1000</v>
      </c>
      <c r="L41" s="228">
        <v>1000</v>
      </c>
      <c r="M41" s="228">
        <v>1000</v>
      </c>
      <c r="O41" s="33">
        <v>38</v>
      </c>
      <c r="P41" s="228">
        <v>3</v>
      </c>
      <c r="Q41" s="228">
        <v>3</v>
      </c>
      <c r="R41" s="228">
        <v>3</v>
      </c>
      <c r="S41" s="228">
        <v>3</v>
      </c>
      <c r="T41" s="228">
        <v>3</v>
      </c>
      <c r="U41" s="228">
        <v>3</v>
      </c>
      <c r="W41" s="33">
        <v>38</v>
      </c>
      <c r="X41" s="228">
        <v>3</v>
      </c>
      <c r="Y41" s="228">
        <v>3</v>
      </c>
      <c r="Z41" s="228">
        <v>3</v>
      </c>
      <c r="AA41" s="228">
        <v>3</v>
      </c>
      <c r="AB41" s="228">
        <v>3</v>
      </c>
      <c r="AC41" s="228">
        <v>3</v>
      </c>
      <c r="AE41" s="33">
        <v>38</v>
      </c>
      <c r="AF41" s="228">
        <v>3</v>
      </c>
      <c r="AG41" s="228">
        <v>3</v>
      </c>
      <c r="AH41" s="228">
        <v>3</v>
      </c>
      <c r="AI41" s="228">
        <v>3</v>
      </c>
      <c r="AJ41" s="228">
        <v>3</v>
      </c>
      <c r="AK41" s="228">
        <v>3</v>
      </c>
      <c r="AM41" s="33">
        <v>38</v>
      </c>
      <c r="AN41" s="228">
        <f t="shared" si="1"/>
        <v>3</v>
      </c>
      <c r="AO41" s="228">
        <f t="shared" si="2"/>
        <v>3</v>
      </c>
      <c r="AP41" s="228">
        <f t="shared" si="3"/>
        <v>3</v>
      </c>
      <c r="AQ41" s="228">
        <f t="shared" si="4"/>
        <v>3</v>
      </c>
      <c r="AR41" s="228">
        <f t="shared" si="5"/>
        <v>3</v>
      </c>
      <c r="AS41" s="228">
        <f t="shared" si="6"/>
        <v>3</v>
      </c>
      <c r="AU41" s="33">
        <v>38</v>
      </c>
      <c r="AV41" s="228">
        <v>6</v>
      </c>
      <c r="AW41" s="228">
        <v>6</v>
      </c>
      <c r="AX41" s="228">
        <v>6</v>
      </c>
      <c r="AY41" s="228">
        <v>6</v>
      </c>
      <c r="AZ41" s="228">
        <v>6</v>
      </c>
      <c r="BA41" s="228">
        <v>6</v>
      </c>
      <c r="BC41" s="184">
        <v>38</v>
      </c>
      <c r="BD41" s="183" t="s">
        <v>395</v>
      </c>
      <c r="BE41" s="117">
        <v>1</v>
      </c>
      <c r="BF41" s="117">
        <v>1</v>
      </c>
      <c r="BG41" s="117">
        <v>1</v>
      </c>
      <c r="BH41" s="117">
        <v>1</v>
      </c>
      <c r="BI41" s="117">
        <v>1</v>
      </c>
    </row>
    <row r="42" spans="1:61" s="229" customFormat="1" x14ac:dyDescent="0.35">
      <c r="A42" s="39" t="s">
        <v>134</v>
      </c>
      <c r="B42" s="7">
        <v>4</v>
      </c>
      <c r="C42" s="7">
        <v>4</v>
      </c>
      <c r="D42" s="228">
        <v>4</v>
      </c>
      <c r="E42" s="228">
        <v>4</v>
      </c>
      <c r="F42" s="228">
        <v>4</v>
      </c>
      <c r="H42" s="33">
        <v>39</v>
      </c>
      <c r="I42" s="228">
        <v>1000</v>
      </c>
      <c r="J42" s="228">
        <v>1000</v>
      </c>
      <c r="K42" s="228">
        <v>1000</v>
      </c>
      <c r="L42" s="228">
        <v>1000</v>
      </c>
      <c r="M42" s="228">
        <v>1000</v>
      </c>
      <c r="O42" s="33">
        <v>39</v>
      </c>
      <c r="P42" s="228">
        <v>3</v>
      </c>
      <c r="Q42" s="228">
        <v>3</v>
      </c>
      <c r="R42" s="228">
        <v>3</v>
      </c>
      <c r="S42" s="228">
        <v>3</v>
      </c>
      <c r="T42" s="228">
        <v>3</v>
      </c>
      <c r="U42" s="228">
        <v>3</v>
      </c>
      <c r="W42" s="33">
        <v>39</v>
      </c>
      <c r="X42" s="228">
        <v>3</v>
      </c>
      <c r="Y42" s="228">
        <v>3</v>
      </c>
      <c r="Z42" s="228">
        <v>3</v>
      </c>
      <c r="AA42" s="228">
        <v>3</v>
      </c>
      <c r="AB42" s="228">
        <v>3</v>
      </c>
      <c r="AC42" s="228">
        <v>3</v>
      </c>
      <c r="AE42" s="33">
        <v>39</v>
      </c>
      <c r="AF42" s="228">
        <v>3</v>
      </c>
      <c r="AG42" s="228">
        <v>3</v>
      </c>
      <c r="AH42" s="228">
        <v>3</v>
      </c>
      <c r="AI42" s="228">
        <v>3</v>
      </c>
      <c r="AJ42" s="228">
        <v>3</v>
      </c>
      <c r="AK42" s="228">
        <v>3</v>
      </c>
      <c r="AM42" s="33">
        <v>39</v>
      </c>
      <c r="AN42" s="228">
        <f t="shared" si="1"/>
        <v>3</v>
      </c>
      <c r="AO42" s="228">
        <f t="shared" si="2"/>
        <v>3</v>
      </c>
      <c r="AP42" s="228">
        <f t="shared" si="3"/>
        <v>3</v>
      </c>
      <c r="AQ42" s="228">
        <f t="shared" si="4"/>
        <v>3</v>
      </c>
      <c r="AR42" s="228">
        <f t="shared" si="5"/>
        <v>3</v>
      </c>
      <c r="AS42" s="228">
        <f t="shared" si="6"/>
        <v>3</v>
      </c>
      <c r="AU42" s="33">
        <v>39</v>
      </c>
      <c r="AV42" s="228">
        <v>6</v>
      </c>
      <c r="AW42" s="228">
        <v>6</v>
      </c>
      <c r="AX42" s="228">
        <v>6</v>
      </c>
      <c r="AY42" s="228">
        <v>6</v>
      </c>
      <c r="AZ42" s="228">
        <v>6</v>
      </c>
      <c r="BA42" s="228">
        <v>6</v>
      </c>
      <c r="BC42" s="184">
        <v>39</v>
      </c>
      <c r="BD42" s="183" t="s">
        <v>395</v>
      </c>
      <c r="BE42" s="117">
        <v>1</v>
      </c>
      <c r="BF42" s="117">
        <v>1</v>
      </c>
      <c r="BG42" s="117">
        <v>1</v>
      </c>
      <c r="BH42" s="117">
        <v>1</v>
      </c>
      <c r="BI42" s="117">
        <v>1</v>
      </c>
    </row>
    <row r="43" spans="1:61" s="229" customFormat="1" x14ac:dyDescent="0.35">
      <c r="A43" s="39" t="s">
        <v>135</v>
      </c>
      <c r="B43" s="7">
        <v>4</v>
      </c>
      <c r="C43" s="7">
        <v>4</v>
      </c>
      <c r="D43" s="228">
        <v>4</v>
      </c>
      <c r="E43" s="228">
        <v>4</v>
      </c>
      <c r="F43" s="228">
        <v>4</v>
      </c>
      <c r="H43" s="33">
        <v>40</v>
      </c>
      <c r="I43" s="228">
        <v>1000</v>
      </c>
      <c r="J43" s="228">
        <v>1000</v>
      </c>
      <c r="K43" s="228">
        <v>1000</v>
      </c>
      <c r="L43" s="228">
        <v>1000</v>
      </c>
      <c r="M43" s="228">
        <v>1000</v>
      </c>
      <c r="O43" s="33">
        <v>40</v>
      </c>
      <c r="P43" s="228">
        <v>3</v>
      </c>
      <c r="Q43" s="228">
        <v>3</v>
      </c>
      <c r="R43" s="228">
        <v>3</v>
      </c>
      <c r="S43" s="228">
        <v>3</v>
      </c>
      <c r="T43" s="228">
        <v>3</v>
      </c>
      <c r="U43" s="228">
        <v>3</v>
      </c>
      <c r="W43" s="33">
        <v>40</v>
      </c>
      <c r="X43" s="228">
        <v>3</v>
      </c>
      <c r="Y43" s="228">
        <v>3</v>
      </c>
      <c r="Z43" s="228">
        <v>3</v>
      </c>
      <c r="AA43" s="228">
        <v>3</v>
      </c>
      <c r="AB43" s="228">
        <v>3</v>
      </c>
      <c r="AC43" s="228">
        <v>3</v>
      </c>
      <c r="AE43" s="33">
        <v>40</v>
      </c>
      <c r="AF43" s="228">
        <v>3</v>
      </c>
      <c r="AG43" s="228">
        <v>3</v>
      </c>
      <c r="AH43" s="228">
        <v>3</v>
      </c>
      <c r="AI43" s="228">
        <v>3</v>
      </c>
      <c r="AJ43" s="228">
        <v>3</v>
      </c>
      <c r="AK43" s="228">
        <v>3</v>
      </c>
      <c r="AM43" s="33">
        <v>40</v>
      </c>
      <c r="AN43" s="228">
        <f t="shared" si="1"/>
        <v>3</v>
      </c>
      <c r="AO43" s="228">
        <f t="shared" si="2"/>
        <v>3</v>
      </c>
      <c r="AP43" s="228">
        <f t="shared" si="3"/>
        <v>3</v>
      </c>
      <c r="AQ43" s="228">
        <f t="shared" si="4"/>
        <v>3</v>
      </c>
      <c r="AR43" s="228">
        <f t="shared" si="5"/>
        <v>3</v>
      </c>
      <c r="AS43" s="228">
        <f t="shared" si="6"/>
        <v>3</v>
      </c>
      <c r="AU43" s="33">
        <v>40</v>
      </c>
      <c r="AV43" s="228">
        <v>6</v>
      </c>
      <c r="AW43" s="228">
        <v>6</v>
      </c>
      <c r="AX43" s="228">
        <v>6</v>
      </c>
      <c r="AY43" s="228">
        <v>6</v>
      </c>
      <c r="AZ43" s="228">
        <v>6</v>
      </c>
      <c r="BA43" s="228">
        <v>6</v>
      </c>
      <c r="BC43" s="184">
        <v>40</v>
      </c>
      <c r="BD43" s="183" t="s">
        <v>395</v>
      </c>
      <c r="BE43" s="117">
        <v>1</v>
      </c>
      <c r="BF43" s="117">
        <v>1</v>
      </c>
      <c r="BG43" s="117">
        <v>1</v>
      </c>
      <c r="BH43" s="117">
        <v>1</v>
      </c>
      <c r="BI43" s="117">
        <v>1</v>
      </c>
    </row>
    <row r="44" spans="1:61" s="229" customFormat="1" x14ac:dyDescent="0.35">
      <c r="A44" s="39" t="s">
        <v>136</v>
      </c>
      <c r="B44" s="7">
        <v>4</v>
      </c>
      <c r="C44" s="7">
        <v>4</v>
      </c>
      <c r="D44" s="228">
        <v>4</v>
      </c>
      <c r="E44" s="228">
        <v>4</v>
      </c>
      <c r="F44" s="228">
        <v>4</v>
      </c>
      <c r="H44" s="33">
        <v>41</v>
      </c>
      <c r="I44" s="228">
        <v>1000</v>
      </c>
      <c r="J44" s="228">
        <v>1000</v>
      </c>
      <c r="K44" s="228">
        <v>1000</v>
      </c>
      <c r="L44" s="228">
        <v>1000</v>
      </c>
      <c r="M44" s="228">
        <v>1000</v>
      </c>
      <c r="O44" s="33">
        <v>41</v>
      </c>
      <c r="P44" s="228">
        <v>3</v>
      </c>
      <c r="Q44" s="228">
        <v>3</v>
      </c>
      <c r="R44" s="228">
        <v>3</v>
      </c>
      <c r="S44" s="228">
        <v>3</v>
      </c>
      <c r="T44" s="228">
        <v>3</v>
      </c>
      <c r="U44" s="228">
        <v>3</v>
      </c>
      <c r="W44" s="33">
        <v>41</v>
      </c>
      <c r="X44" s="228">
        <v>3</v>
      </c>
      <c r="Y44" s="228">
        <v>3</v>
      </c>
      <c r="Z44" s="228">
        <v>3</v>
      </c>
      <c r="AA44" s="228">
        <v>3</v>
      </c>
      <c r="AB44" s="228">
        <v>3</v>
      </c>
      <c r="AC44" s="228">
        <v>3</v>
      </c>
      <c r="AE44" s="33">
        <v>41</v>
      </c>
      <c r="AF44" s="228">
        <v>3</v>
      </c>
      <c r="AG44" s="228">
        <v>3</v>
      </c>
      <c r="AH44" s="228">
        <v>3</v>
      </c>
      <c r="AI44" s="228">
        <v>3</v>
      </c>
      <c r="AJ44" s="228">
        <v>3</v>
      </c>
      <c r="AK44" s="228">
        <v>3</v>
      </c>
      <c r="AM44" s="33">
        <v>41</v>
      </c>
      <c r="AN44" s="228">
        <f t="shared" si="1"/>
        <v>3</v>
      </c>
      <c r="AO44" s="228">
        <f t="shared" si="2"/>
        <v>3</v>
      </c>
      <c r="AP44" s="228">
        <f t="shared" si="3"/>
        <v>3</v>
      </c>
      <c r="AQ44" s="228">
        <f t="shared" si="4"/>
        <v>3</v>
      </c>
      <c r="AR44" s="228">
        <f t="shared" si="5"/>
        <v>3</v>
      </c>
      <c r="AS44" s="228">
        <f t="shared" si="6"/>
        <v>3</v>
      </c>
      <c r="AU44" s="33">
        <v>41</v>
      </c>
      <c r="AV44" s="228">
        <v>6</v>
      </c>
      <c r="AW44" s="228">
        <v>6</v>
      </c>
      <c r="AX44" s="228">
        <v>6</v>
      </c>
      <c r="AY44" s="228">
        <v>6</v>
      </c>
      <c r="AZ44" s="228">
        <v>6</v>
      </c>
      <c r="BA44" s="228">
        <v>6</v>
      </c>
      <c r="BC44" s="184">
        <v>41</v>
      </c>
      <c r="BD44" s="183" t="s">
        <v>395</v>
      </c>
      <c r="BE44" s="117">
        <v>1</v>
      </c>
      <c r="BF44" s="117">
        <v>1</v>
      </c>
      <c r="BG44" s="117">
        <v>1</v>
      </c>
      <c r="BH44" s="117">
        <v>1</v>
      </c>
      <c r="BI44" s="117">
        <v>1</v>
      </c>
    </row>
    <row r="45" spans="1:61" s="229" customFormat="1" x14ac:dyDescent="0.35">
      <c r="H45" s="33">
        <v>42</v>
      </c>
      <c r="I45" s="228">
        <v>1000</v>
      </c>
      <c r="J45" s="228">
        <v>1000</v>
      </c>
      <c r="K45" s="228">
        <v>1000</v>
      </c>
      <c r="L45" s="228">
        <v>1000</v>
      </c>
      <c r="M45" s="228">
        <v>1000</v>
      </c>
      <c r="O45" s="33">
        <v>42</v>
      </c>
      <c r="P45" s="228">
        <v>3</v>
      </c>
      <c r="Q45" s="228">
        <v>3</v>
      </c>
      <c r="R45" s="228">
        <v>3</v>
      </c>
      <c r="S45" s="228">
        <v>3</v>
      </c>
      <c r="T45" s="228">
        <v>3</v>
      </c>
      <c r="U45" s="228">
        <v>3</v>
      </c>
      <c r="W45" s="33">
        <v>42</v>
      </c>
      <c r="X45" s="228">
        <v>3</v>
      </c>
      <c r="Y45" s="228">
        <v>3</v>
      </c>
      <c r="Z45" s="228">
        <v>3</v>
      </c>
      <c r="AA45" s="228">
        <v>3</v>
      </c>
      <c r="AB45" s="228">
        <v>3</v>
      </c>
      <c r="AC45" s="228">
        <v>3</v>
      </c>
      <c r="AE45" s="33">
        <v>42</v>
      </c>
      <c r="AF45" s="228">
        <v>3</v>
      </c>
      <c r="AG45" s="228">
        <v>3</v>
      </c>
      <c r="AH45" s="228">
        <v>3</v>
      </c>
      <c r="AI45" s="228">
        <v>3</v>
      </c>
      <c r="AJ45" s="228">
        <v>3</v>
      </c>
      <c r="AK45" s="228">
        <v>3</v>
      </c>
      <c r="AM45" s="33">
        <v>42</v>
      </c>
      <c r="AN45" s="228">
        <f t="shared" si="1"/>
        <v>3</v>
      </c>
      <c r="AO45" s="228">
        <f t="shared" si="2"/>
        <v>3</v>
      </c>
      <c r="AP45" s="228">
        <f t="shared" si="3"/>
        <v>3</v>
      </c>
      <c r="AQ45" s="228">
        <f t="shared" si="4"/>
        <v>3</v>
      </c>
      <c r="AR45" s="228">
        <f t="shared" si="5"/>
        <v>3</v>
      </c>
      <c r="AS45" s="228">
        <f t="shared" si="6"/>
        <v>3</v>
      </c>
      <c r="AU45" s="33">
        <v>42</v>
      </c>
      <c r="AV45" s="228">
        <v>6</v>
      </c>
      <c r="AW45" s="228">
        <v>6</v>
      </c>
      <c r="AX45" s="228">
        <v>6</v>
      </c>
      <c r="AY45" s="228">
        <v>6</v>
      </c>
      <c r="AZ45" s="228">
        <v>6</v>
      </c>
      <c r="BA45" s="228">
        <v>6</v>
      </c>
      <c r="BC45" s="184">
        <v>42</v>
      </c>
      <c r="BD45" s="183" t="s">
        <v>395</v>
      </c>
      <c r="BE45" s="117">
        <v>1</v>
      </c>
      <c r="BF45" s="117">
        <v>1</v>
      </c>
      <c r="BG45" s="117">
        <v>1</v>
      </c>
      <c r="BH45" s="117">
        <v>1</v>
      </c>
      <c r="BI45" s="117">
        <v>1</v>
      </c>
    </row>
    <row r="46" spans="1:61" s="229" customFormat="1" x14ac:dyDescent="0.35">
      <c r="H46" s="33">
        <v>43</v>
      </c>
      <c r="I46" s="228">
        <v>1000</v>
      </c>
      <c r="J46" s="228">
        <v>1000</v>
      </c>
      <c r="K46" s="228">
        <v>1000</v>
      </c>
      <c r="L46" s="228">
        <v>1000</v>
      </c>
      <c r="M46" s="228">
        <v>1000</v>
      </c>
      <c r="O46" s="33">
        <v>43</v>
      </c>
      <c r="P46" s="228">
        <v>3</v>
      </c>
      <c r="Q46" s="228">
        <v>3</v>
      </c>
      <c r="R46" s="228">
        <v>3</v>
      </c>
      <c r="S46" s="228">
        <v>3</v>
      </c>
      <c r="T46" s="228">
        <v>3</v>
      </c>
      <c r="U46" s="228">
        <v>3</v>
      </c>
      <c r="W46" s="33">
        <v>43</v>
      </c>
      <c r="X46" s="228">
        <v>3</v>
      </c>
      <c r="Y46" s="228">
        <v>3</v>
      </c>
      <c r="Z46" s="228">
        <v>3</v>
      </c>
      <c r="AA46" s="228">
        <v>3</v>
      </c>
      <c r="AB46" s="228">
        <v>3</v>
      </c>
      <c r="AC46" s="228">
        <v>3</v>
      </c>
      <c r="AE46" s="33">
        <v>43</v>
      </c>
      <c r="AF46" s="228">
        <v>3</v>
      </c>
      <c r="AG46" s="228">
        <v>3</v>
      </c>
      <c r="AH46" s="228">
        <v>3</v>
      </c>
      <c r="AI46" s="228">
        <v>3</v>
      </c>
      <c r="AJ46" s="228">
        <v>3</v>
      </c>
      <c r="AK46" s="228">
        <v>3</v>
      </c>
      <c r="AM46" s="33">
        <v>43</v>
      </c>
      <c r="AN46" s="228">
        <f t="shared" si="1"/>
        <v>3</v>
      </c>
      <c r="AO46" s="228">
        <f t="shared" si="2"/>
        <v>3</v>
      </c>
      <c r="AP46" s="228">
        <f t="shared" si="3"/>
        <v>3</v>
      </c>
      <c r="AQ46" s="228">
        <f t="shared" si="4"/>
        <v>3</v>
      </c>
      <c r="AR46" s="228">
        <f t="shared" si="5"/>
        <v>3</v>
      </c>
      <c r="AS46" s="228">
        <f t="shared" si="6"/>
        <v>3</v>
      </c>
      <c r="AU46" s="33">
        <v>43</v>
      </c>
      <c r="AV46" s="228">
        <v>6</v>
      </c>
      <c r="AW46" s="228">
        <v>6</v>
      </c>
      <c r="AX46" s="228">
        <v>6</v>
      </c>
      <c r="AY46" s="228">
        <v>6</v>
      </c>
      <c r="AZ46" s="228">
        <v>6</v>
      </c>
      <c r="BA46" s="228">
        <v>6</v>
      </c>
      <c r="BC46" s="184">
        <v>43</v>
      </c>
      <c r="BD46" s="183" t="s">
        <v>395</v>
      </c>
      <c r="BE46" s="117">
        <v>1</v>
      </c>
      <c r="BF46" s="117">
        <v>1</v>
      </c>
      <c r="BG46" s="117">
        <v>1</v>
      </c>
      <c r="BH46" s="117">
        <v>1</v>
      </c>
      <c r="BI46" s="117">
        <v>1</v>
      </c>
    </row>
    <row r="47" spans="1:61" s="229" customFormat="1" x14ac:dyDescent="0.35">
      <c r="H47" s="33">
        <v>44</v>
      </c>
      <c r="I47" s="228">
        <v>1000</v>
      </c>
      <c r="J47" s="228">
        <v>1000</v>
      </c>
      <c r="K47" s="228">
        <v>1000</v>
      </c>
      <c r="L47" s="228">
        <v>1000</v>
      </c>
      <c r="M47" s="228">
        <v>1000</v>
      </c>
      <c r="O47" s="33">
        <v>44</v>
      </c>
      <c r="P47" s="228">
        <v>3</v>
      </c>
      <c r="Q47" s="228">
        <v>3</v>
      </c>
      <c r="R47" s="228">
        <v>3</v>
      </c>
      <c r="S47" s="228">
        <v>3</v>
      </c>
      <c r="T47" s="228">
        <v>3</v>
      </c>
      <c r="U47" s="228">
        <v>3</v>
      </c>
      <c r="W47" s="33">
        <v>44</v>
      </c>
      <c r="X47" s="228">
        <v>3</v>
      </c>
      <c r="Y47" s="228">
        <v>3</v>
      </c>
      <c r="Z47" s="228">
        <v>3</v>
      </c>
      <c r="AA47" s="228">
        <v>3</v>
      </c>
      <c r="AB47" s="228">
        <v>3</v>
      </c>
      <c r="AC47" s="228">
        <v>3</v>
      </c>
      <c r="AE47" s="33">
        <v>44</v>
      </c>
      <c r="AF47" s="228">
        <v>3</v>
      </c>
      <c r="AG47" s="228">
        <v>3</v>
      </c>
      <c r="AH47" s="228">
        <v>3</v>
      </c>
      <c r="AI47" s="228">
        <v>3</v>
      </c>
      <c r="AJ47" s="228">
        <v>3</v>
      </c>
      <c r="AK47" s="228">
        <v>3</v>
      </c>
      <c r="AM47" s="33">
        <v>44</v>
      </c>
      <c r="AN47" s="228">
        <f t="shared" si="1"/>
        <v>3</v>
      </c>
      <c r="AO47" s="228">
        <f t="shared" si="2"/>
        <v>3</v>
      </c>
      <c r="AP47" s="228">
        <f t="shared" si="3"/>
        <v>3</v>
      </c>
      <c r="AQ47" s="228">
        <f t="shared" si="4"/>
        <v>3</v>
      </c>
      <c r="AR47" s="228">
        <f t="shared" si="5"/>
        <v>3</v>
      </c>
      <c r="AS47" s="228">
        <f t="shared" si="6"/>
        <v>3</v>
      </c>
      <c r="AU47" s="33">
        <v>44</v>
      </c>
      <c r="AV47" s="228">
        <v>6</v>
      </c>
      <c r="AW47" s="228">
        <v>6</v>
      </c>
      <c r="AX47" s="228">
        <v>6</v>
      </c>
      <c r="AY47" s="228">
        <v>6</v>
      </c>
      <c r="AZ47" s="228">
        <v>6</v>
      </c>
      <c r="BA47" s="228">
        <v>6</v>
      </c>
      <c r="BC47" s="184">
        <v>44</v>
      </c>
      <c r="BD47" s="183" t="s">
        <v>395</v>
      </c>
      <c r="BE47" s="117">
        <v>1</v>
      </c>
      <c r="BF47" s="117">
        <v>1</v>
      </c>
      <c r="BG47" s="117">
        <v>1</v>
      </c>
      <c r="BH47" s="117">
        <v>1</v>
      </c>
      <c r="BI47" s="117">
        <v>1</v>
      </c>
    </row>
    <row r="48" spans="1:61" s="229" customFormat="1" x14ac:dyDescent="0.35">
      <c r="H48" s="33">
        <v>45</v>
      </c>
      <c r="I48" s="228">
        <v>1000</v>
      </c>
      <c r="J48" s="228">
        <v>1000</v>
      </c>
      <c r="K48" s="228">
        <v>1000</v>
      </c>
      <c r="L48" s="228">
        <v>1000</v>
      </c>
      <c r="M48" s="228">
        <v>1000</v>
      </c>
      <c r="O48" s="33">
        <v>45</v>
      </c>
      <c r="P48" s="228">
        <v>3</v>
      </c>
      <c r="Q48" s="228">
        <v>3</v>
      </c>
      <c r="R48" s="228">
        <v>3</v>
      </c>
      <c r="S48" s="228">
        <v>3</v>
      </c>
      <c r="T48" s="228">
        <v>3</v>
      </c>
      <c r="U48" s="228">
        <v>3</v>
      </c>
      <c r="W48" s="33">
        <v>45</v>
      </c>
      <c r="X48" s="228">
        <v>3</v>
      </c>
      <c r="Y48" s="228">
        <v>3</v>
      </c>
      <c r="Z48" s="228">
        <v>3</v>
      </c>
      <c r="AA48" s="228">
        <v>3</v>
      </c>
      <c r="AB48" s="228">
        <v>3</v>
      </c>
      <c r="AC48" s="228">
        <v>3</v>
      </c>
      <c r="AE48" s="33">
        <v>45</v>
      </c>
      <c r="AF48" s="228">
        <v>3</v>
      </c>
      <c r="AG48" s="228">
        <v>3</v>
      </c>
      <c r="AH48" s="228">
        <v>3</v>
      </c>
      <c r="AI48" s="228">
        <v>3</v>
      </c>
      <c r="AJ48" s="228">
        <v>3</v>
      </c>
      <c r="AK48" s="228">
        <v>3</v>
      </c>
      <c r="AM48" s="33">
        <v>45</v>
      </c>
      <c r="AN48" s="228">
        <f t="shared" si="1"/>
        <v>3</v>
      </c>
      <c r="AO48" s="228">
        <f t="shared" si="2"/>
        <v>3</v>
      </c>
      <c r="AP48" s="228">
        <f t="shared" si="3"/>
        <v>3</v>
      </c>
      <c r="AQ48" s="228">
        <f t="shared" si="4"/>
        <v>3</v>
      </c>
      <c r="AR48" s="228">
        <f t="shared" si="5"/>
        <v>3</v>
      </c>
      <c r="AS48" s="228">
        <f t="shared" si="6"/>
        <v>3</v>
      </c>
      <c r="AU48" s="33">
        <v>45</v>
      </c>
      <c r="AV48" s="228">
        <v>6</v>
      </c>
      <c r="AW48" s="228">
        <v>6</v>
      </c>
      <c r="AX48" s="228">
        <v>6</v>
      </c>
      <c r="AY48" s="228">
        <v>6</v>
      </c>
      <c r="AZ48" s="228">
        <v>6</v>
      </c>
      <c r="BA48" s="228">
        <v>6</v>
      </c>
      <c r="BC48" s="184">
        <v>45</v>
      </c>
      <c r="BD48" s="183" t="s">
        <v>395</v>
      </c>
      <c r="BE48" s="117">
        <v>1</v>
      </c>
      <c r="BF48" s="117">
        <v>1</v>
      </c>
      <c r="BG48" s="117">
        <v>1</v>
      </c>
      <c r="BH48" s="117">
        <v>1</v>
      </c>
      <c r="BI48" s="117">
        <v>1</v>
      </c>
    </row>
    <row r="49" spans="8:61" s="229" customFormat="1" x14ac:dyDescent="0.35">
      <c r="H49" s="33">
        <v>46</v>
      </c>
      <c r="I49" s="228">
        <v>1000</v>
      </c>
      <c r="J49" s="228">
        <v>1000</v>
      </c>
      <c r="K49" s="228">
        <v>1000</v>
      </c>
      <c r="L49" s="228">
        <v>1000</v>
      </c>
      <c r="M49" s="228">
        <v>1000</v>
      </c>
      <c r="O49" s="33">
        <v>46</v>
      </c>
      <c r="P49" s="228">
        <v>3</v>
      </c>
      <c r="Q49" s="228">
        <v>3</v>
      </c>
      <c r="R49" s="228">
        <v>3</v>
      </c>
      <c r="S49" s="228">
        <v>3</v>
      </c>
      <c r="T49" s="228">
        <v>3</v>
      </c>
      <c r="U49" s="228">
        <v>3</v>
      </c>
      <c r="W49" s="33">
        <v>46</v>
      </c>
      <c r="X49" s="228">
        <v>3</v>
      </c>
      <c r="Y49" s="228">
        <v>3</v>
      </c>
      <c r="Z49" s="228">
        <v>3</v>
      </c>
      <c r="AA49" s="228">
        <v>3</v>
      </c>
      <c r="AB49" s="228">
        <v>3</v>
      </c>
      <c r="AC49" s="228">
        <v>3</v>
      </c>
      <c r="AE49" s="33">
        <v>46</v>
      </c>
      <c r="AF49" s="228">
        <v>3</v>
      </c>
      <c r="AG49" s="228">
        <v>3</v>
      </c>
      <c r="AH49" s="228">
        <v>3</v>
      </c>
      <c r="AI49" s="228">
        <v>3</v>
      </c>
      <c r="AJ49" s="228">
        <v>3</v>
      </c>
      <c r="AK49" s="228">
        <v>3</v>
      </c>
      <c r="AM49" s="33">
        <v>46</v>
      </c>
      <c r="AN49" s="228">
        <f t="shared" si="1"/>
        <v>3</v>
      </c>
      <c r="AO49" s="228">
        <f t="shared" si="2"/>
        <v>3</v>
      </c>
      <c r="AP49" s="228">
        <f t="shared" si="3"/>
        <v>3</v>
      </c>
      <c r="AQ49" s="228">
        <f t="shared" si="4"/>
        <v>3</v>
      </c>
      <c r="AR49" s="228">
        <f t="shared" si="5"/>
        <v>3</v>
      </c>
      <c r="AS49" s="228">
        <f t="shared" si="6"/>
        <v>3</v>
      </c>
      <c r="AU49" s="33">
        <v>46</v>
      </c>
      <c r="AV49" s="228">
        <v>6</v>
      </c>
      <c r="AW49" s="228">
        <v>6</v>
      </c>
      <c r="AX49" s="228">
        <v>6</v>
      </c>
      <c r="AY49" s="228">
        <v>6</v>
      </c>
      <c r="AZ49" s="228">
        <v>6</v>
      </c>
      <c r="BA49" s="228">
        <v>6</v>
      </c>
      <c r="BC49" s="184">
        <v>46</v>
      </c>
      <c r="BD49" s="183" t="s">
        <v>395</v>
      </c>
      <c r="BE49" s="117">
        <v>1</v>
      </c>
      <c r="BF49" s="117">
        <v>1</v>
      </c>
      <c r="BG49" s="117">
        <v>1</v>
      </c>
      <c r="BH49" s="117">
        <v>1</v>
      </c>
      <c r="BI49" s="117">
        <v>1</v>
      </c>
    </row>
    <row r="50" spans="8:61" s="229" customFormat="1" x14ac:dyDescent="0.35">
      <c r="H50" s="33">
        <v>47</v>
      </c>
      <c r="I50" s="228">
        <v>1000</v>
      </c>
      <c r="J50" s="228">
        <v>1000</v>
      </c>
      <c r="K50" s="228">
        <v>1000</v>
      </c>
      <c r="L50" s="228">
        <v>1000</v>
      </c>
      <c r="M50" s="228">
        <v>1000</v>
      </c>
      <c r="O50" s="33">
        <v>47</v>
      </c>
      <c r="P50" s="228">
        <v>3</v>
      </c>
      <c r="Q50" s="228">
        <v>3</v>
      </c>
      <c r="R50" s="228">
        <v>3</v>
      </c>
      <c r="S50" s="228">
        <v>3</v>
      </c>
      <c r="T50" s="228">
        <v>3</v>
      </c>
      <c r="U50" s="228">
        <v>3</v>
      </c>
      <c r="W50" s="33">
        <v>47</v>
      </c>
      <c r="X50" s="228">
        <v>3</v>
      </c>
      <c r="Y50" s="228">
        <v>3</v>
      </c>
      <c r="Z50" s="228">
        <v>3</v>
      </c>
      <c r="AA50" s="228">
        <v>3</v>
      </c>
      <c r="AB50" s="228">
        <v>3</v>
      </c>
      <c r="AC50" s="228">
        <v>3</v>
      </c>
      <c r="AE50" s="33">
        <v>47</v>
      </c>
      <c r="AF50" s="228">
        <v>3</v>
      </c>
      <c r="AG50" s="228">
        <v>3</v>
      </c>
      <c r="AH50" s="228">
        <v>3</v>
      </c>
      <c r="AI50" s="228">
        <v>3</v>
      </c>
      <c r="AJ50" s="228">
        <v>3</v>
      </c>
      <c r="AK50" s="228">
        <v>3</v>
      </c>
      <c r="AM50" s="33">
        <v>47</v>
      </c>
      <c r="AN50" s="228">
        <f t="shared" si="1"/>
        <v>3</v>
      </c>
      <c r="AO50" s="228">
        <f t="shared" si="2"/>
        <v>3</v>
      </c>
      <c r="AP50" s="228">
        <f t="shared" si="3"/>
        <v>3</v>
      </c>
      <c r="AQ50" s="228">
        <f t="shared" si="4"/>
        <v>3</v>
      </c>
      <c r="AR50" s="228">
        <f t="shared" si="5"/>
        <v>3</v>
      </c>
      <c r="AS50" s="228">
        <f t="shared" si="6"/>
        <v>3</v>
      </c>
      <c r="AU50" s="33">
        <v>47</v>
      </c>
      <c r="AV50" s="228">
        <v>6</v>
      </c>
      <c r="AW50" s="228">
        <v>6</v>
      </c>
      <c r="AX50" s="228">
        <v>6</v>
      </c>
      <c r="AY50" s="228">
        <v>6</v>
      </c>
      <c r="AZ50" s="228">
        <v>6</v>
      </c>
      <c r="BA50" s="228">
        <v>6</v>
      </c>
      <c r="BC50" s="184">
        <v>47</v>
      </c>
      <c r="BD50" s="183" t="s">
        <v>395</v>
      </c>
      <c r="BE50" s="117">
        <v>1</v>
      </c>
      <c r="BF50" s="117">
        <v>1</v>
      </c>
      <c r="BG50" s="117">
        <v>1</v>
      </c>
      <c r="BH50" s="117">
        <v>1</v>
      </c>
      <c r="BI50" s="117">
        <v>1</v>
      </c>
    </row>
    <row r="51" spans="8:61" s="229" customFormat="1" x14ac:dyDescent="0.35">
      <c r="H51" s="33">
        <v>48</v>
      </c>
      <c r="I51" s="228">
        <v>1000</v>
      </c>
      <c r="J51" s="228">
        <v>1000</v>
      </c>
      <c r="K51" s="228">
        <v>1000</v>
      </c>
      <c r="L51" s="228">
        <v>1000</v>
      </c>
      <c r="M51" s="228">
        <v>1000</v>
      </c>
      <c r="O51" s="33">
        <v>48</v>
      </c>
      <c r="P51" s="228">
        <v>3</v>
      </c>
      <c r="Q51" s="228">
        <v>3</v>
      </c>
      <c r="R51" s="228">
        <v>3</v>
      </c>
      <c r="S51" s="228">
        <v>3</v>
      </c>
      <c r="T51" s="228">
        <v>3</v>
      </c>
      <c r="U51" s="228">
        <v>3</v>
      </c>
      <c r="W51" s="33">
        <v>48</v>
      </c>
      <c r="X51" s="228">
        <v>3</v>
      </c>
      <c r="Y51" s="228">
        <v>3</v>
      </c>
      <c r="Z51" s="228">
        <v>3</v>
      </c>
      <c r="AA51" s="228">
        <v>3</v>
      </c>
      <c r="AB51" s="228">
        <v>3</v>
      </c>
      <c r="AC51" s="228">
        <v>3</v>
      </c>
      <c r="AE51" s="33">
        <v>48</v>
      </c>
      <c r="AF51" s="228">
        <v>3</v>
      </c>
      <c r="AG51" s="228">
        <v>3</v>
      </c>
      <c r="AH51" s="228">
        <v>3</v>
      </c>
      <c r="AI51" s="228">
        <v>3</v>
      </c>
      <c r="AJ51" s="228">
        <v>3</v>
      </c>
      <c r="AK51" s="228">
        <v>3</v>
      </c>
      <c r="AM51" s="33">
        <v>48</v>
      </c>
      <c r="AN51" s="228">
        <f t="shared" si="1"/>
        <v>3</v>
      </c>
      <c r="AO51" s="228">
        <f t="shared" si="2"/>
        <v>3</v>
      </c>
      <c r="AP51" s="228">
        <f t="shared" si="3"/>
        <v>3</v>
      </c>
      <c r="AQ51" s="228">
        <f t="shared" si="4"/>
        <v>3</v>
      </c>
      <c r="AR51" s="228">
        <f t="shared" si="5"/>
        <v>3</v>
      </c>
      <c r="AS51" s="228">
        <f t="shared" si="6"/>
        <v>3</v>
      </c>
      <c r="AU51" s="33">
        <v>48</v>
      </c>
      <c r="AV51" s="228">
        <v>6</v>
      </c>
      <c r="AW51" s="228">
        <v>6</v>
      </c>
      <c r="AX51" s="228">
        <v>6</v>
      </c>
      <c r="AY51" s="228">
        <v>6</v>
      </c>
      <c r="AZ51" s="228">
        <v>6</v>
      </c>
      <c r="BA51" s="228">
        <v>6</v>
      </c>
      <c r="BC51" s="184">
        <v>48</v>
      </c>
      <c r="BD51" s="183" t="s">
        <v>395</v>
      </c>
      <c r="BE51" s="117">
        <v>1</v>
      </c>
      <c r="BF51" s="117">
        <v>1</v>
      </c>
      <c r="BG51" s="117">
        <v>1</v>
      </c>
      <c r="BH51" s="117">
        <v>1</v>
      </c>
      <c r="BI51" s="117">
        <v>1</v>
      </c>
    </row>
    <row r="52" spans="8:61" s="229" customFormat="1" x14ac:dyDescent="0.35">
      <c r="H52" s="33">
        <v>49</v>
      </c>
      <c r="I52" s="228">
        <v>1000</v>
      </c>
      <c r="J52" s="228">
        <v>1000</v>
      </c>
      <c r="K52" s="228">
        <v>1000</v>
      </c>
      <c r="L52" s="228">
        <v>1000</v>
      </c>
      <c r="M52" s="228">
        <v>1000</v>
      </c>
      <c r="O52" s="33">
        <v>49</v>
      </c>
      <c r="P52" s="228">
        <v>3</v>
      </c>
      <c r="Q52" s="228">
        <v>3</v>
      </c>
      <c r="R52" s="228">
        <v>3</v>
      </c>
      <c r="S52" s="228">
        <v>3</v>
      </c>
      <c r="T52" s="228">
        <v>3</v>
      </c>
      <c r="U52" s="228">
        <v>3</v>
      </c>
      <c r="W52" s="33">
        <v>49</v>
      </c>
      <c r="X52" s="228">
        <v>3</v>
      </c>
      <c r="Y52" s="228">
        <v>3</v>
      </c>
      <c r="Z52" s="228">
        <v>3</v>
      </c>
      <c r="AA52" s="228">
        <v>3</v>
      </c>
      <c r="AB52" s="228">
        <v>3</v>
      </c>
      <c r="AC52" s="228">
        <v>3</v>
      </c>
      <c r="AE52" s="33">
        <v>49</v>
      </c>
      <c r="AF52" s="228">
        <v>3</v>
      </c>
      <c r="AG52" s="228">
        <v>3</v>
      </c>
      <c r="AH52" s="228">
        <v>3</v>
      </c>
      <c r="AI52" s="228">
        <v>3</v>
      </c>
      <c r="AJ52" s="228">
        <v>3</v>
      </c>
      <c r="AK52" s="228">
        <v>3</v>
      </c>
      <c r="AM52" s="33">
        <v>49</v>
      </c>
      <c r="AN52" s="228">
        <f t="shared" si="1"/>
        <v>3</v>
      </c>
      <c r="AO52" s="228">
        <f t="shared" si="2"/>
        <v>3</v>
      </c>
      <c r="AP52" s="228">
        <f t="shared" si="3"/>
        <v>3</v>
      </c>
      <c r="AQ52" s="228">
        <f t="shared" si="4"/>
        <v>3</v>
      </c>
      <c r="AR52" s="228">
        <f t="shared" si="5"/>
        <v>3</v>
      </c>
      <c r="AS52" s="228">
        <f t="shared" si="6"/>
        <v>3</v>
      </c>
      <c r="AU52" s="33">
        <v>49</v>
      </c>
      <c r="AV52" s="228">
        <v>6</v>
      </c>
      <c r="AW52" s="228">
        <v>6</v>
      </c>
      <c r="AX52" s="228">
        <v>6</v>
      </c>
      <c r="AY52" s="228">
        <v>6</v>
      </c>
      <c r="AZ52" s="228">
        <v>6</v>
      </c>
      <c r="BA52" s="228">
        <v>6</v>
      </c>
      <c r="BC52" s="184">
        <v>49</v>
      </c>
      <c r="BD52" s="183" t="s">
        <v>395</v>
      </c>
      <c r="BE52" s="117">
        <v>1</v>
      </c>
      <c r="BF52" s="117">
        <v>1</v>
      </c>
      <c r="BG52" s="117">
        <v>1</v>
      </c>
      <c r="BH52" s="117">
        <v>1</v>
      </c>
      <c r="BI52" s="117">
        <v>1</v>
      </c>
    </row>
    <row r="53" spans="8:61" s="229" customFormat="1" x14ac:dyDescent="0.35">
      <c r="H53" s="33">
        <v>50</v>
      </c>
      <c r="I53" s="228">
        <v>1000</v>
      </c>
      <c r="J53" s="228">
        <v>1000</v>
      </c>
      <c r="K53" s="228">
        <v>1000</v>
      </c>
      <c r="L53" s="228">
        <v>1000</v>
      </c>
      <c r="M53" s="228">
        <v>1000</v>
      </c>
      <c r="O53" s="33">
        <v>50</v>
      </c>
      <c r="P53" s="228">
        <v>3</v>
      </c>
      <c r="Q53" s="228">
        <v>3</v>
      </c>
      <c r="R53" s="228">
        <v>3</v>
      </c>
      <c r="S53" s="228">
        <v>3</v>
      </c>
      <c r="T53" s="228">
        <v>3</v>
      </c>
      <c r="U53" s="228">
        <v>3</v>
      </c>
      <c r="W53" s="33">
        <v>50</v>
      </c>
      <c r="X53" s="228">
        <v>3</v>
      </c>
      <c r="Y53" s="228">
        <v>3</v>
      </c>
      <c r="Z53" s="228">
        <v>3</v>
      </c>
      <c r="AA53" s="228">
        <v>3</v>
      </c>
      <c r="AB53" s="228">
        <v>3</v>
      </c>
      <c r="AC53" s="228">
        <v>3</v>
      </c>
      <c r="AE53" s="33">
        <v>50</v>
      </c>
      <c r="AF53" s="228">
        <v>3</v>
      </c>
      <c r="AG53" s="228">
        <v>3</v>
      </c>
      <c r="AH53" s="228">
        <v>3</v>
      </c>
      <c r="AI53" s="228">
        <v>3</v>
      </c>
      <c r="AJ53" s="228">
        <v>3</v>
      </c>
      <c r="AK53" s="228">
        <v>3</v>
      </c>
      <c r="AM53" s="33">
        <v>50</v>
      </c>
      <c r="AN53" s="228">
        <f t="shared" si="1"/>
        <v>3</v>
      </c>
      <c r="AO53" s="228">
        <f t="shared" si="2"/>
        <v>3</v>
      </c>
      <c r="AP53" s="228">
        <f t="shared" si="3"/>
        <v>3</v>
      </c>
      <c r="AQ53" s="228">
        <f t="shared" si="4"/>
        <v>3</v>
      </c>
      <c r="AR53" s="228">
        <f t="shared" si="5"/>
        <v>3</v>
      </c>
      <c r="AS53" s="228">
        <f t="shared" si="6"/>
        <v>3</v>
      </c>
      <c r="AU53" s="33">
        <v>50</v>
      </c>
      <c r="AV53" s="228">
        <v>6</v>
      </c>
      <c r="AW53" s="228">
        <v>6</v>
      </c>
      <c r="AX53" s="228">
        <v>6</v>
      </c>
      <c r="AY53" s="228">
        <v>6</v>
      </c>
      <c r="AZ53" s="228">
        <v>6</v>
      </c>
      <c r="BA53" s="228">
        <v>6</v>
      </c>
      <c r="BC53" s="184">
        <v>50</v>
      </c>
      <c r="BD53" s="183" t="s">
        <v>395</v>
      </c>
      <c r="BE53" s="117">
        <v>1</v>
      </c>
      <c r="BF53" s="117">
        <v>1</v>
      </c>
      <c r="BG53" s="117">
        <v>1</v>
      </c>
      <c r="BH53" s="117">
        <v>1</v>
      </c>
      <c r="BI53" s="117">
        <v>1</v>
      </c>
    </row>
    <row r="54" spans="8:61" s="229" customFormat="1" x14ac:dyDescent="0.35">
      <c r="H54" s="33">
        <v>51</v>
      </c>
      <c r="I54" s="228">
        <v>1000</v>
      </c>
      <c r="J54" s="228">
        <v>1000</v>
      </c>
      <c r="K54" s="228">
        <v>1000</v>
      </c>
      <c r="L54" s="228">
        <v>1000</v>
      </c>
      <c r="M54" s="228">
        <v>1000</v>
      </c>
      <c r="O54" s="33">
        <v>51</v>
      </c>
      <c r="P54" s="228">
        <v>3</v>
      </c>
      <c r="Q54" s="228">
        <v>3</v>
      </c>
      <c r="R54" s="228">
        <v>3</v>
      </c>
      <c r="S54" s="228">
        <v>3</v>
      </c>
      <c r="T54" s="228">
        <v>3</v>
      </c>
      <c r="U54" s="228">
        <v>3</v>
      </c>
      <c r="W54" s="33">
        <v>51</v>
      </c>
      <c r="X54" s="228">
        <v>3</v>
      </c>
      <c r="Y54" s="228">
        <v>3</v>
      </c>
      <c r="Z54" s="228">
        <v>3</v>
      </c>
      <c r="AA54" s="228">
        <v>3</v>
      </c>
      <c r="AB54" s="228">
        <v>3</v>
      </c>
      <c r="AC54" s="228">
        <v>3</v>
      </c>
      <c r="AE54" s="33">
        <v>51</v>
      </c>
      <c r="AF54" s="228">
        <v>3</v>
      </c>
      <c r="AG54" s="228">
        <v>3</v>
      </c>
      <c r="AH54" s="228">
        <v>3</v>
      </c>
      <c r="AI54" s="228">
        <v>3</v>
      </c>
      <c r="AJ54" s="228">
        <v>3</v>
      </c>
      <c r="AK54" s="228">
        <v>3</v>
      </c>
      <c r="AM54" s="33">
        <v>51</v>
      </c>
      <c r="AN54" s="228">
        <f t="shared" si="1"/>
        <v>3</v>
      </c>
      <c r="AO54" s="228">
        <f t="shared" si="2"/>
        <v>3</v>
      </c>
      <c r="AP54" s="228">
        <f t="shared" si="3"/>
        <v>3</v>
      </c>
      <c r="AQ54" s="228">
        <f t="shared" si="4"/>
        <v>3</v>
      </c>
      <c r="AR54" s="228">
        <f t="shared" si="5"/>
        <v>3</v>
      </c>
      <c r="AS54" s="228">
        <f t="shared" si="6"/>
        <v>3</v>
      </c>
      <c r="AU54" s="33">
        <v>51</v>
      </c>
      <c r="AV54" s="228">
        <v>6</v>
      </c>
      <c r="AW54" s="228">
        <v>6</v>
      </c>
      <c r="AX54" s="228">
        <v>6</v>
      </c>
      <c r="AY54" s="228">
        <v>6</v>
      </c>
      <c r="AZ54" s="228">
        <v>6</v>
      </c>
      <c r="BA54" s="228">
        <v>6</v>
      </c>
      <c r="BC54" s="184">
        <v>51</v>
      </c>
      <c r="BD54" s="183" t="s">
        <v>395</v>
      </c>
      <c r="BE54" s="117">
        <v>1</v>
      </c>
      <c r="BF54" s="117">
        <v>1</v>
      </c>
      <c r="BG54" s="117">
        <v>1</v>
      </c>
      <c r="BH54" s="117">
        <v>1</v>
      </c>
      <c r="BI54" s="117">
        <v>1</v>
      </c>
    </row>
    <row r="55" spans="8:61" s="229" customFormat="1" x14ac:dyDescent="0.35">
      <c r="H55" s="33">
        <v>52</v>
      </c>
      <c r="I55" s="228">
        <v>1000</v>
      </c>
      <c r="J55" s="228">
        <v>1000</v>
      </c>
      <c r="K55" s="228">
        <v>1000</v>
      </c>
      <c r="L55" s="228">
        <v>1000</v>
      </c>
      <c r="M55" s="228">
        <v>1000</v>
      </c>
      <c r="O55" s="33">
        <v>52</v>
      </c>
      <c r="P55" s="228">
        <v>3</v>
      </c>
      <c r="Q55" s="228">
        <v>3</v>
      </c>
      <c r="R55" s="228">
        <v>3</v>
      </c>
      <c r="S55" s="228">
        <v>3</v>
      </c>
      <c r="T55" s="228">
        <v>3</v>
      </c>
      <c r="U55" s="228">
        <v>3</v>
      </c>
      <c r="W55" s="33">
        <v>52</v>
      </c>
      <c r="X55" s="228">
        <v>3</v>
      </c>
      <c r="Y55" s="228">
        <v>3</v>
      </c>
      <c r="Z55" s="228">
        <v>3</v>
      </c>
      <c r="AA55" s="228">
        <v>3</v>
      </c>
      <c r="AB55" s="228">
        <v>3</v>
      </c>
      <c r="AC55" s="228">
        <v>3</v>
      </c>
      <c r="AE55" s="33">
        <v>52</v>
      </c>
      <c r="AF55" s="228">
        <v>3</v>
      </c>
      <c r="AG55" s="228">
        <v>3</v>
      </c>
      <c r="AH55" s="228">
        <v>3</v>
      </c>
      <c r="AI55" s="228">
        <v>3</v>
      </c>
      <c r="AJ55" s="228">
        <v>3</v>
      </c>
      <c r="AK55" s="228">
        <v>3</v>
      </c>
      <c r="AM55" s="33">
        <v>52</v>
      </c>
      <c r="AN55" s="228">
        <f t="shared" si="1"/>
        <v>3</v>
      </c>
      <c r="AO55" s="228">
        <f t="shared" si="2"/>
        <v>3</v>
      </c>
      <c r="AP55" s="228">
        <f t="shared" si="3"/>
        <v>3</v>
      </c>
      <c r="AQ55" s="228">
        <f t="shared" si="4"/>
        <v>3</v>
      </c>
      <c r="AR55" s="228">
        <f t="shared" si="5"/>
        <v>3</v>
      </c>
      <c r="AS55" s="228">
        <f t="shared" si="6"/>
        <v>3</v>
      </c>
      <c r="AU55" s="33">
        <v>52</v>
      </c>
      <c r="AV55" s="228">
        <v>6</v>
      </c>
      <c r="AW55" s="228">
        <v>6</v>
      </c>
      <c r="AX55" s="228">
        <v>6</v>
      </c>
      <c r="AY55" s="228">
        <v>6</v>
      </c>
      <c r="AZ55" s="228">
        <v>6</v>
      </c>
      <c r="BA55" s="228">
        <v>6</v>
      </c>
      <c r="BC55" s="184">
        <v>52</v>
      </c>
      <c r="BD55" s="183" t="s">
        <v>395</v>
      </c>
      <c r="BE55" s="117">
        <v>1</v>
      </c>
      <c r="BF55" s="117">
        <v>1</v>
      </c>
      <c r="BG55" s="117">
        <v>1</v>
      </c>
      <c r="BH55" s="117">
        <v>1</v>
      </c>
      <c r="BI55" s="117">
        <v>1</v>
      </c>
    </row>
    <row r="56" spans="8:61" s="229" customFormat="1" x14ac:dyDescent="0.35">
      <c r="H56" s="33">
        <v>53</v>
      </c>
      <c r="I56" s="228">
        <v>1000</v>
      </c>
      <c r="J56" s="228">
        <v>1000</v>
      </c>
      <c r="K56" s="228">
        <v>1000</v>
      </c>
      <c r="L56" s="228">
        <v>1000</v>
      </c>
      <c r="M56" s="228">
        <v>1000</v>
      </c>
      <c r="O56" s="33">
        <v>53</v>
      </c>
      <c r="P56" s="228">
        <v>3</v>
      </c>
      <c r="Q56" s="228">
        <v>3</v>
      </c>
      <c r="R56" s="228">
        <v>3</v>
      </c>
      <c r="S56" s="228">
        <v>3</v>
      </c>
      <c r="T56" s="228">
        <v>3</v>
      </c>
      <c r="U56" s="228">
        <v>3</v>
      </c>
      <c r="W56" s="33">
        <v>53</v>
      </c>
      <c r="X56" s="228">
        <v>3</v>
      </c>
      <c r="Y56" s="228">
        <v>3</v>
      </c>
      <c r="Z56" s="228">
        <v>3</v>
      </c>
      <c r="AA56" s="228">
        <v>3</v>
      </c>
      <c r="AB56" s="228">
        <v>3</v>
      </c>
      <c r="AC56" s="228">
        <v>3</v>
      </c>
      <c r="AE56" s="33">
        <v>53</v>
      </c>
      <c r="AF56" s="228">
        <v>3</v>
      </c>
      <c r="AG56" s="228">
        <v>3</v>
      </c>
      <c r="AH56" s="228">
        <v>3</v>
      </c>
      <c r="AI56" s="228">
        <v>3</v>
      </c>
      <c r="AJ56" s="228">
        <v>3</v>
      </c>
      <c r="AK56" s="228">
        <v>3</v>
      </c>
      <c r="AM56" s="33">
        <v>53</v>
      </c>
      <c r="AN56" s="228">
        <f t="shared" si="1"/>
        <v>3</v>
      </c>
      <c r="AO56" s="228">
        <f t="shared" si="2"/>
        <v>3</v>
      </c>
      <c r="AP56" s="228">
        <f t="shared" si="3"/>
        <v>3</v>
      </c>
      <c r="AQ56" s="228">
        <f t="shared" si="4"/>
        <v>3</v>
      </c>
      <c r="AR56" s="228">
        <f t="shared" si="5"/>
        <v>3</v>
      </c>
      <c r="AS56" s="228">
        <f t="shared" si="6"/>
        <v>3</v>
      </c>
      <c r="AU56" s="33">
        <v>53</v>
      </c>
      <c r="AV56" s="228">
        <v>6</v>
      </c>
      <c r="AW56" s="228">
        <v>6</v>
      </c>
      <c r="AX56" s="228">
        <v>6</v>
      </c>
      <c r="AY56" s="228">
        <v>6</v>
      </c>
      <c r="AZ56" s="228">
        <v>6</v>
      </c>
      <c r="BA56" s="228">
        <v>6</v>
      </c>
      <c r="BC56" s="184">
        <v>53</v>
      </c>
      <c r="BD56" s="183" t="s">
        <v>395</v>
      </c>
      <c r="BE56" s="117">
        <v>1</v>
      </c>
      <c r="BF56" s="117">
        <v>1</v>
      </c>
      <c r="BG56" s="117">
        <v>1</v>
      </c>
      <c r="BH56" s="117">
        <v>1</v>
      </c>
      <c r="BI56" s="117">
        <v>1</v>
      </c>
    </row>
    <row r="57" spans="8:61" s="229" customFormat="1" x14ac:dyDescent="0.35">
      <c r="H57" s="33">
        <v>54</v>
      </c>
      <c r="I57" s="228">
        <v>1000</v>
      </c>
      <c r="J57" s="228">
        <v>1000</v>
      </c>
      <c r="K57" s="228">
        <v>1000</v>
      </c>
      <c r="L57" s="228">
        <v>1000</v>
      </c>
      <c r="M57" s="228">
        <v>1000</v>
      </c>
      <c r="O57" s="33">
        <v>54</v>
      </c>
      <c r="P57" s="228">
        <v>3</v>
      </c>
      <c r="Q57" s="228">
        <v>3</v>
      </c>
      <c r="R57" s="228">
        <v>3</v>
      </c>
      <c r="S57" s="228">
        <v>3</v>
      </c>
      <c r="T57" s="228">
        <v>3</v>
      </c>
      <c r="U57" s="228">
        <v>3</v>
      </c>
      <c r="W57" s="33">
        <v>54</v>
      </c>
      <c r="X57" s="228">
        <v>3</v>
      </c>
      <c r="Y57" s="228">
        <v>3</v>
      </c>
      <c r="Z57" s="228">
        <v>3</v>
      </c>
      <c r="AA57" s="228">
        <v>3</v>
      </c>
      <c r="AB57" s="228">
        <v>3</v>
      </c>
      <c r="AC57" s="228">
        <v>3</v>
      </c>
      <c r="AE57" s="33">
        <v>54</v>
      </c>
      <c r="AF57" s="228">
        <v>3</v>
      </c>
      <c r="AG57" s="228">
        <v>3</v>
      </c>
      <c r="AH57" s="228">
        <v>3</v>
      </c>
      <c r="AI57" s="228">
        <v>3</v>
      </c>
      <c r="AJ57" s="228">
        <v>3</v>
      </c>
      <c r="AK57" s="228">
        <v>3</v>
      </c>
      <c r="AM57" s="33">
        <v>54</v>
      </c>
      <c r="AN57" s="228">
        <f t="shared" si="1"/>
        <v>3</v>
      </c>
      <c r="AO57" s="228">
        <f t="shared" si="2"/>
        <v>3</v>
      </c>
      <c r="AP57" s="228">
        <f t="shared" si="3"/>
        <v>3</v>
      </c>
      <c r="AQ57" s="228">
        <f t="shared" si="4"/>
        <v>3</v>
      </c>
      <c r="AR57" s="228">
        <f t="shared" si="5"/>
        <v>3</v>
      </c>
      <c r="AS57" s="228">
        <f t="shared" si="6"/>
        <v>3</v>
      </c>
      <c r="AU57" s="33">
        <v>54</v>
      </c>
      <c r="AV57" s="228">
        <v>6</v>
      </c>
      <c r="AW57" s="228">
        <v>6</v>
      </c>
      <c r="AX57" s="228">
        <v>6</v>
      </c>
      <c r="AY57" s="228">
        <v>6</v>
      </c>
      <c r="AZ57" s="228">
        <v>6</v>
      </c>
      <c r="BA57" s="228">
        <v>6</v>
      </c>
      <c r="BC57" s="184">
        <v>54</v>
      </c>
      <c r="BD57" s="183" t="s">
        <v>395</v>
      </c>
      <c r="BE57" s="117">
        <v>1</v>
      </c>
      <c r="BF57" s="117">
        <v>1</v>
      </c>
      <c r="BG57" s="117">
        <v>1</v>
      </c>
      <c r="BH57" s="117">
        <v>1</v>
      </c>
      <c r="BI57" s="117">
        <v>1</v>
      </c>
    </row>
    <row r="58" spans="8:61" s="229" customFormat="1" x14ac:dyDescent="0.35">
      <c r="H58" s="33">
        <v>55</v>
      </c>
      <c r="I58" s="228">
        <v>1000</v>
      </c>
      <c r="J58" s="228">
        <v>1000</v>
      </c>
      <c r="K58" s="228">
        <v>1000</v>
      </c>
      <c r="L58" s="228">
        <v>1000</v>
      </c>
      <c r="M58" s="228">
        <v>1000</v>
      </c>
      <c r="O58" s="33">
        <v>55</v>
      </c>
      <c r="P58" s="228">
        <v>3</v>
      </c>
      <c r="Q58" s="228">
        <v>3</v>
      </c>
      <c r="R58" s="228">
        <v>3</v>
      </c>
      <c r="S58" s="228">
        <v>3</v>
      </c>
      <c r="T58" s="228">
        <v>3</v>
      </c>
      <c r="U58" s="228">
        <v>3</v>
      </c>
      <c r="W58" s="33">
        <v>55</v>
      </c>
      <c r="X58" s="228">
        <v>3</v>
      </c>
      <c r="Y58" s="228">
        <v>3</v>
      </c>
      <c r="Z58" s="228">
        <v>3</v>
      </c>
      <c r="AA58" s="228">
        <v>3</v>
      </c>
      <c r="AB58" s="228">
        <v>3</v>
      </c>
      <c r="AC58" s="228">
        <v>3</v>
      </c>
      <c r="AE58" s="33">
        <v>55</v>
      </c>
      <c r="AF58" s="228">
        <v>3</v>
      </c>
      <c r="AG58" s="228">
        <v>3</v>
      </c>
      <c r="AH58" s="228">
        <v>3</v>
      </c>
      <c r="AI58" s="228">
        <v>3</v>
      </c>
      <c r="AJ58" s="228">
        <v>3</v>
      </c>
      <c r="AK58" s="228">
        <v>3</v>
      </c>
      <c r="AM58" s="33">
        <v>55</v>
      </c>
      <c r="AN58" s="228">
        <f t="shared" si="1"/>
        <v>3</v>
      </c>
      <c r="AO58" s="228">
        <f t="shared" si="2"/>
        <v>3</v>
      </c>
      <c r="AP58" s="228">
        <f t="shared" si="3"/>
        <v>3</v>
      </c>
      <c r="AQ58" s="228">
        <f t="shared" si="4"/>
        <v>3</v>
      </c>
      <c r="AR58" s="228">
        <f t="shared" si="5"/>
        <v>3</v>
      </c>
      <c r="AS58" s="228">
        <f t="shared" si="6"/>
        <v>3</v>
      </c>
      <c r="AU58" s="33">
        <v>55</v>
      </c>
      <c r="AV58" s="228">
        <v>6</v>
      </c>
      <c r="AW58" s="228">
        <v>6</v>
      </c>
      <c r="AX58" s="228">
        <v>6</v>
      </c>
      <c r="AY58" s="228">
        <v>6</v>
      </c>
      <c r="AZ58" s="228">
        <v>6</v>
      </c>
      <c r="BA58" s="228">
        <v>6</v>
      </c>
      <c r="BC58" s="184">
        <v>55</v>
      </c>
      <c r="BD58" s="183" t="s">
        <v>395</v>
      </c>
      <c r="BE58" s="117">
        <v>1</v>
      </c>
      <c r="BF58" s="117">
        <v>1</v>
      </c>
      <c r="BG58" s="117">
        <v>1</v>
      </c>
      <c r="BH58" s="117">
        <v>1</v>
      </c>
      <c r="BI58" s="117">
        <v>1</v>
      </c>
    </row>
    <row r="59" spans="8:61" s="229" customFormat="1" x14ac:dyDescent="0.35">
      <c r="H59" s="33">
        <v>56</v>
      </c>
      <c r="I59" s="228">
        <v>1000</v>
      </c>
      <c r="J59" s="228">
        <v>1000</v>
      </c>
      <c r="K59" s="228">
        <v>1000</v>
      </c>
      <c r="L59" s="228">
        <v>1000</v>
      </c>
      <c r="M59" s="228">
        <v>1000</v>
      </c>
      <c r="O59" s="33">
        <v>56</v>
      </c>
      <c r="P59" s="228">
        <v>3</v>
      </c>
      <c r="Q59" s="228">
        <v>3</v>
      </c>
      <c r="R59" s="228">
        <v>3</v>
      </c>
      <c r="S59" s="228">
        <v>3</v>
      </c>
      <c r="T59" s="228">
        <v>3</v>
      </c>
      <c r="U59" s="228">
        <v>3</v>
      </c>
      <c r="W59" s="33">
        <v>56</v>
      </c>
      <c r="X59" s="228">
        <v>3</v>
      </c>
      <c r="Y59" s="228">
        <v>3</v>
      </c>
      <c r="Z59" s="228">
        <v>3</v>
      </c>
      <c r="AA59" s="228">
        <v>3</v>
      </c>
      <c r="AB59" s="228">
        <v>3</v>
      </c>
      <c r="AC59" s="228">
        <v>3</v>
      </c>
      <c r="AE59" s="33">
        <v>56</v>
      </c>
      <c r="AF59" s="228">
        <v>3</v>
      </c>
      <c r="AG59" s="228">
        <v>3</v>
      </c>
      <c r="AH59" s="228">
        <v>3</v>
      </c>
      <c r="AI59" s="228">
        <v>3</v>
      </c>
      <c r="AJ59" s="228">
        <v>3</v>
      </c>
      <c r="AK59" s="228">
        <v>3</v>
      </c>
      <c r="AM59" s="33">
        <v>56</v>
      </c>
      <c r="AN59" s="228">
        <f t="shared" si="1"/>
        <v>3</v>
      </c>
      <c r="AO59" s="228">
        <f t="shared" si="2"/>
        <v>3</v>
      </c>
      <c r="AP59" s="228">
        <f t="shared" si="3"/>
        <v>3</v>
      </c>
      <c r="AQ59" s="228">
        <f t="shared" si="4"/>
        <v>3</v>
      </c>
      <c r="AR59" s="228">
        <f t="shared" si="5"/>
        <v>3</v>
      </c>
      <c r="AS59" s="228">
        <f t="shared" si="6"/>
        <v>3</v>
      </c>
      <c r="AU59" s="33">
        <v>56</v>
      </c>
      <c r="AV59" s="228">
        <v>6</v>
      </c>
      <c r="AW59" s="228">
        <v>6</v>
      </c>
      <c r="AX59" s="228">
        <v>6</v>
      </c>
      <c r="AY59" s="228">
        <v>6</v>
      </c>
      <c r="AZ59" s="228">
        <v>6</v>
      </c>
      <c r="BA59" s="228">
        <v>6</v>
      </c>
      <c r="BC59" s="184">
        <v>56</v>
      </c>
      <c r="BD59" s="183" t="s">
        <v>395</v>
      </c>
      <c r="BE59" s="117">
        <v>1</v>
      </c>
      <c r="BF59" s="117">
        <v>1</v>
      </c>
      <c r="BG59" s="117">
        <v>1</v>
      </c>
      <c r="BH59" s="117">
        <v>1</v>
      </c>
      <c r="BI59" s="117">
        <v>1</v>
      </c>
    </row>
    <row r="60" spans="8:61" s="229" customFormat="1" x14ac:dyDescent="0.35">
      <c r="H60" s="33">
        <v>57</v>
      </c>
      <c r="I60" s="228">
        <v>1000</v>
      </c>
      <c r="J60" s="228">
        <v>1000</v>
      </c>
      <c r="K60" s="228">
        <v>1000</v>
      </c>
      <c r="L60" s="228">
        <v>1000</v>
      </c>
      <c r="M60" s="228">
        <v>1000</v>
      </c>
      <c r="O60" s="33">
        <v>57</v>
      </c>
      <c r="P60" s="228">
        <v>3</v>
      </c>
      <c r="Q60" s="228">
        <v>3</v>
      </c>
      <c r="R60" s="228">
        <v>3</v>
      </c>
      <c r="S60" s="228">
        <v>3</v>
      </c>
      <c r="T60" s="228">
        <v>3</v>
      </c>
      <c r="U60" s="228">
        <v>3</v>
      </c>
      <c r="W60" s="33">
        <v>57</v>
      </c>
      <c r="X60" s="228">
        <v>3</v>
      </c>
      <c r="Y60" s="228">
        <v>3</v>
      </c>
      <c r="Z60" s="228">
        <v>3</v>
      </c>
      <c r="AA60" s="228">
        <v>3</v>
      </c>
      <c r="AB60" s="228">
        <v>3</v>
      </c>
      <c r="AC60" s="228">
        <v>3</v>
      </c>
      <c r="AE60" s="33">
        <v>57</v>
      </c>
      <c r="AF60" s="228">
        <v>3</v>
      </c>
      <c r="AG60" s="228">
        <v>3</v>
      </c>
      <c r="AH60" s="228">
        <v>3</v>
      </c>
      <c r="AI60" s="228">
        <v>3</v>
      </c>
      <c r="AJ60" s="228">
        <v>3</v>
      </c>
      <c r="AK60" s="228">
        <v>3</v>
      </c>
      <c r="AM60" s="33">
        <v>57</v>
      </c>
      <c r="AN60" s="228">
        <f t="shared" si="1"/>
        <v>3</v>
      </c>
      <c r="AO60" s="228">
        <f t="shared" si="2"/>
        <v>3</v>
      </c>
      <c r="AP60" s="228">
        <f t="shared" si="3"/>
        <v>3</v>
      </c>
      <c r="AQ60" s="228">
        <f t="shared" si="4"/>
        <v>3</v>
      </c>
      <c r="AR60" s="228">
        <f t="shared" si="5"/>
        <v>3</v>
      </c>
      <c r="AS60" s="228">
        <f t="shared" si="6"/>
        <v>3</v>
      </c>
      <c r="AU60" s="33">
        <v>57</v>
      </c>
      <c r="AV60" s="228">
        <v>6</v>
      </c>
      <c r="AW60" s="228">
        <v>6</v>
      </c>
      <c r="AX60" s="228">
        <v>6</v>
      </c>
      <c r="AY60" s="228">
        <v>6</v>
      </c>
      <c r="AZ60" s="228">
        <v>6</v>
      </c>
      <c r="BA60" s="228">
        <v>6</v>
      </c>
      <c r="BC60" s="184">
        <v>57</v>
      </c>
      <c r="BD60" s="183" t="s">
        <v>395</v>
      </c>
      <c r="BE60" s="117">
        <v>1</v>
      </c>
      <c r="BF60" s="117">
        <v>1</v>
      </c>
      <c r="BG60" s="117">
        <v>1</v>
      </c>
      <c r="BH60" s="117">
        <v>1</v>
      </c>
      <c r="BI60" s="117">
        <v>1</v>
      </c>
    </row>
    <row r="61" spans="8:61" s="229" customFormat="1" x14ac:dyDescent="0.35">
      <c r="H61" s="33">
        <v>58</v>
      </c>
      <c r="I61" s="228">
        <v>1000</v>
      </c>
      <c r="J61" s="228">
        <v>1000</v>
      </c>
      <c r="K61" s="228">
        <v>1000</v>
      </c>
      <c r="L61" s="228">
        <v>1000</v>
      </c>
      <c r="M61" s="228">
        <v>1000</v>
      </c>
      <c r="O61" s="33">
        <v>58</v>
      </c>
      <c r="P61" s="228">
        <v>3</v>
      </c>
      <c r="Q61" s="228">
        <v>3</v>
      </c>
      <c r="R61" s="228">
        <v>3</v>
      </c>
      <c r="S61" s="228">
        <v>3</v>
      </c>
      <c r="T61" s="228">
        <v>3</v>
      </c>
      <c r="U61" s="228">
        <v>3</v>
      </c>
      <c r="W61" s="33">
        <v>58</v>
      </c>
      <c r="X61" s="228">
        <v>3</v>
      </c>
      <c r="Y61" s="228">
        <v>3</v>
      </c>
      <c r="Z61" s="228">
        <v>3</v>
      </c>
      <c r="AA61" s="228">
        <v>3</v>
      </c>
      <c r="AB61" s="228">
        <v>3</v>
      </c>
      <c r="AC61" s="228">
        <v>3</v>
      </c>
      <c r="AE61" s="33">
        <v>58</v>
      </c>
      <c r="AF61" s="228">
        <v>3</v>
      </c>
      <c r="AG61" s="228">
        <v>3</v>
      </c>
      <c r="AH61" s="228">
        <v>3</v>
      </c>
      <c r="AI61" s="228">
        <v>3</v>
      </c>
      <c r="AJ61" s="228">
        <v>3</v>
      </c>
      <c r="AK61" s="228">
        <v>3</v>
      </c>
      <c r="AM61" s="33">
        <v>58</v>
      </c>
      <c r="AN61" s="228">
        <f t="shared" si="1"/>
        <v>3</v>
      </c>
      <c r="AO61" s="228">
        <f t="shared" si="2"/>
        <v>3</v>
      </c>
      <c r="AP61" s="228">
        <f t="shared" si="3"/>
        <v>3</v>
      </c>
      <c r="AQ61" s="228">
        <f t="shared" si="4"/>
        <v>3</v>
      </c>
      <c r="AR61" s="228">
        <f t="shared" si="5"/>
        <v>3</v>
      </c>
      <c r="AS61" s="228">
        <f t="shared" si="6"/>
        <v>3</v>
      </c>
      <c r="AU61" s="33">
        <v>58</v>
      </c>
      <c r="AV61" s="228">
        <v>6</v>
      </c>
      <c r="AW61" s="228">
        <v>6</v>
      </c>
      <c r="AX61" s="228">
        <v>6</v>
      </c>
      <c r="AY61" s="228">
        <v>6</v>
      </c>
      <c r="AZ61" s="228">
        <v>6</v>
      </c>
      <c r="BA61" s="228">
        <v>6</v>
      </c>
      <c r="BC61" s="184">
        <v>58</v>
      </c>
      <c r="BD61" s="183" t="s">
        <v>395</v>
      </c>
      <c r="BE61" s="117">
        <v>1</v>
      </c>
      <c r="BF61" s="117">
        <v>1</v>
      </c>
      <c r="BG61" s="117">
        <v>1</v>
      </c>
      <c r="BH61" s="117">
        <v>1</v>
      </c>
      <c r="BI61" s="117">
        <v>1</v>
      </c>
    </row>
    <row r="62" spans="8:61" s="229" customFormat="1" x14ac:dyDescent="0.35">
      <c r="H62" s="33">
        <v>59</v>
      </c>
      <c r="I62" s="228">
        <v>1000</v>
      </c>
      <c r="J62" s="228">
        <v>1000</v>
      </c>
      <c r="K62" s="228">
        <v>1000</v>
      </c>
      <c r="L62" s="228">
        <v>1000</v>
      </c>
      <c r="M62" s="228">
        <v>1000</v>
      </c>
      <c r="O62" s="33">
        <v>59</v>
      </c>
      <c r="P62" s="228">
        <v>3</v>
      </c>
      <c r="Q62" s="228">
        <v>3</v>
      </c>
      <c r="R62" s="228">
        <v>3</v>
      </c>
      <c r="S62" s="228">
        <v>3</v>
      </c>
      <c r="T62" s="228">
        <v>3</v>
      </c>
      <c r="U62" s="228">
        <v>3</v>
      </c>
      <c r="W62" s="33">
        <v>59</v>
      </c>
      <c r="X62" s="228">
        <v>3</v>
      </c>
      <c r="Y62" s="228">
        <v>3</v>
      </c>
      <c r="Z62" s="228">
        <v>3</v>
      </c>
      <c r="AA62" s="228">
        <v>3</v>
      </c>
      <c r="AB62" s="228">
        <v>3</v>
      </c>
      <c r="AC62" s="228">
        <v>3</v>
      </c>
      <c r="AE62" s="33">
        <v>59</v>
      </c>
      <c r="AF62" s="228">
        <v>3</v>
      </c>
      <c r="AG62" s="228">
        <v>3</v>
      </c>
      <c r="AH62" s="228">
        <v>3</v>
      </c>
      <c r="AI62" s="228">
        <v>3</v>
      </c>
      <c r="AJ62" s="228">
        <v>3</v>
      </c>
      <c r="AK62" s="228">
        <v>3</v>
      </c>
      <c r="AM62" s="33">
        <v>59</v>
      </c>
      <c r="AN62" s="228">
        <f t="shared" si="1"/>
        <v>3</v>
      </c>
      <c r="AO62" s="228">
        <f t="shared" si="2"/>
        <v>3</v>
      </c>
      <c r="AP62" s="228">
        <f t="shared" si="3"/>
        <v>3</v>
      </c>
      <c r="AQ62" s="228">
        <f t="shared" si="4"/>
        <v>3</v>
      </c>
      <c r="AR62" s="228">
        <f t="shared" si="5"/>
        <v>3</v>
      </c>
      <c r="AS62" s="228">
        <f t="shared" si="6"/>
        <v>3</v>
      </c>
      <c r="AU62" s="33">
        <v>59</v>
      </c>
      <c r="AV62" s="228">
        <v>6</v>
      </c>
      <c r="AW62" s="228">
        <v>6</v>
      </c>
      <c r="AX62" s="228">
        <v>6</v>
      </c>
      <c r="AY62" s="228">
        <v>6</v>
      </c>
      <c r="AZ62" s="228">
        <v>6</v>
      </c>
      <c r="BA62" s="228">
        <v>6</v>
      </c>
      <c r="BC62" s="184">
        <v>59</v>
      </c>
      <c r="BD62" s="183" t="s">
        <v>395</v>
      </c>
      <c r="BE62" s="117">
        <v>1</v>
      </c>
      <c r="BF62" s="117">
        <v>1</v>
      </c>
      <c r="BG62" s="117">
        <v>1</v>
      </c>
      <c r="BH62" s="117">
        <v>1</v>
      </c>
      <c r="BI62" s="117">
        <v>1</v>
      </c>
    </row>
    <row r="63" spans="8:61" s="229" customFormat="1" x14ac:dyDescent="0.35">
      <c r="H63" s="33">
        <v>60</v>
      </c>
      <c r="I63" s="228">
        <v>1000</v>
      </c>
      <c r="J63" s="228">
        <v>1000</v>
      </c>
      <c r="K63" s="228">
        <v>1000</v>
      </c>
      <c r="L63" s="228">
        <v>1000</v>
      </c>
      <c r="M63" s="228">
        <v>1000</v>
      </c>
      <c r="O63" s="33">
        <v>60</v>
      </c>
      <c r="P63" s="228">
        <v>3</v>
      </c>
      <c r="Q63" s="228">
        <v>3</v>
      </c>
      <c r="R63" s="228">
        <v>3</v>
      </c>
      <c r="S63" s="228">
        <v>3</v>
      </c>
      <c r="T63" s="228">
        <v>3</v>
      </c>
      <c r="U63" s="228">
        <v>3</v>
      </c>
      <c r="W63" s="33">
        <v>60</v>
      </c>
      <c r="X63" s="228">
        <v>3</v>
      </c>
      <c r="Y63" s="228">
        <v>3</v>
      </c>
      <c r="Z63" s="228">
        <v>3</v>
      </c>
      <c r="AA63" s="228">
        <v>3</v>
      </c>
      <c r="AB63" s="228">
        <v>3</v>
      </c>
      <c r="AC63" s="228">
        <v>3</v>
      </c>
      <c r="AE63" s="33">
        <v>60</v>
      </c>
      <c r="AF63" s="228">
        <v>3</v>
      </c>
      <c r="AG63" s="228">
        <v>3</v>
      </c>
      <c r="AH63" s="228">
        <v>3</v>
      </c>
      <c r="AI63" s="228">
        <v>3</v>
      </c>
      <c r="AJ63" s="228">
        <v>3</v>
      </c>
      <c r="AK63" s="228">
        <v>3</v>
      </c>
      <c r="AM63" s="33">
        <v>60</v>
      </c>
      <c r="AN63" s="228">
        <f t="shared" si="1"/>
        <v>3</v>
      </c>
      <c r="AO63" s="228">
        <f t="shared" si="2"/>
        <v>3</v>
      </c>
      <c r="AP63" s="228">
        <f t="shared" si="3"/>
        <v>3</v>
      </c>
      <c r="AQ63" s="228">
        <f t="shared" si="4"/>
        <v>3</v>
      </c>
      <c r="AR63" s="228">
        <f t="shared" si="5"/>
        <v>3</v>
      </c>
      <c r="AS63" s="228">
        <f t="shared" si="6"/>
        <v>3</v>
      </c>
      <c r="AU63" s="33">
        <v>60</v>
      </c>
      <c r="AV63" s="228">
        <v>6</v>
      </c>
      <c r="AW63" s="228">
        <v>6</v>
      </c>
      <c r="AX63" s="228">
        <v>6</v>
      </c>
      <c r="AY63" s="228">
        <v>6</v>
      </c>
      <c r="AZ63" s="228">
        <v>6</v>
      </c>
      <c r="BA63" s="228">
        <v>6</v>
      </c>
      <c r="BC63" s="184">
        <v>60</v>
      </c>
      <c r="BD63" s="183" t="s">
        <v>395</v>
      </c>
      <c r="BE63" s="117">
        <v>1</v>
      </c>
      <c r="BF63" s="117">
        <v>1</v>
      </c>
      <c r="BG63" s="117">
        <v>1</v>
      </c>
      <c r="BH63" s="117">
        <v>1</v>
      </c>
      <c r="BI63" s="117">
        <v>1</v>
      </c>
    </row>
    <row r="64" spans="8:61" s="229" customFormat="1" x14ac:dyDescent="0.35">
      <c r="H64" s="33">
        <v>61</v>
      </c>
      <c r="I64" s="228">
        <v>1000</v>
      </c>
      <c r="J64" s="228">
        <v>1000</v>
      </c>
      <c r="K64" s="228">
        <v>1000</v>
      </c>
      <c r="L64" s="228">
        <v>1000</v>
      </c>
      <c r="M64" s="228">
        <v>1000</v>
      </c>
      <c r="O64" s="33">
        <v>61</v>
      </c>
      <c r="P64" s="228">
        <v>3</v>
      </c>
      <c r="Q64" s="228">
        <v>3</v>
      </c>
      <c r="R64" s="228">
        <v>3</v>
      </c>
      <c r="S64" s="228">
        <v>3</v>
      </c>
      <c r="T64" s="228">
        <v>3</v>
      </c>
      <c r="U64" s="228">
        <v>3</v>
      </c>
      <c r="W64" s="33">
        <v>61</v>
      </c>
      <c r="X64" s="228">
        <v>3</v>
      </c>
      <c r="Y64" s="228">
        <v>3</v>
      </c>
      <c r="Z64" s="228">
        <v>3</v>
      </c>
      <c r="AA64" s="228">
        <v>3</v>
      </c>
      <c r="AB64" s="228">
        <v>3</v>
      </c>
      <c r="AC64" s="228">
        <v>3</v>
      </c>
      <c r="AE64" s="33">
        <v>61</v>
      </c>
      <c r="AF64" s="228">
        <v>3</v>
      </c>
      <c r="AG64" s="228">
        <v>3</v>
      </c>
      <c r="AH64" s="228">
        <v>3</v>
      </c>
      <c r="AI64" s="228">
        <v>3</v>
      </c>
      <c r="AJ64" s="228">
        <v>3</v>
      </c>
      <c r="AK64" s="228">
        <v>3</v>
      </c>
      <c r="AM64" s="33">
        <v>61</v>
      </c>
      <c r="AN64" s="228">
        <f t="shared" si="1"/>
        <v>3</v>
      </c>
      <c r="AO64" s="228">
        <f t="shared" si="2"/>
        <v>3</v>
      </c>
      <c r="AP64" s="228">
        <f t="shared" si="3"/>
        <v>3</v>
      </c>
      <c r="AQ64" s="228">
        <f t="shared" si="4"/>
        <v>3</v>
      </c>
      <c r="AR64" s="228">
        <f t="shared" si="5"/>
        <v>3</v>
      </c>
      <c r="AS64" s="228">
        <f t="shared" si="6"/>
        <v>3</v>
      </c>
      <c r="AU64" s="33">
        <v>61</v>
      </c>
      <c r="AV64" s="228">
        <v>6</v>
      </c>
      <c r="AW64" s="228">
        <v>6</v>
      </c>
      <c r="AX64" s="228">
        <v>6</v>
      </c>
      <c r="AY64" s="228">
        <v>6</v>
      </c>
      <c r="AZ64" s="228">
        <v>6</v>
      </c>
      <c r="BA64" s="228">
        <v>6</v>
      </c>
      <c r="BC64" s="184">
        <v>61</v>
      </c>
      <c r="BD64" s="183" t="s">
        <v>395</v>
      </c>
      <c r="BE64" s="117">
        <v>1</v>
      </c>
      <c r="BF64" s="117">
        <v>1</v>
      </c>
      <c r="BG64" s="117">
        <v>1</v>
      </c>
      <c r="BH64" s="117">
        <v>1</v>
      </c>
      <c r="BI64" s="117">
        <v>1</v>
      </c>
    </row>
    <row r="65" spans="8:61" s="229" customFormat="1" x14ac:dyDescent="0.35">
      <c r="H65" s="33">
        <v>62</v>
      </c>
      <c r="I65" s="228">
        <v>1000</v>
      </c>
      <c r="J65" s="228">
        <v>1000</v>
      </c>
      <c r="K65" s="228">
        <v>1000</v>
      </c>
      <c r="L65" s="228">
        <v>1000</v>
      </c>
      <c r="M65" s="228">
        <v>1000</v>
      </c>
      <c r="O65" s="33">
        <v>62</v>
      </c>
      <c r="P65" s="228">
        <v>3</v>
      </c>
      <c r="Q65" s="228">
        <v>3</v>
      </c>
      <c r="R65" s="228">
        <v>3</v>
      </c>
      <c r="S65" s="228">
        <v>3</v>
      </c>
      <c r="T65" s="228">
        <v>3</v>
      </c>
      <c r="U65" s="228">
        <v>3</v>
      </c>
      <c r="W65" s="33">
        <v>62</v>
      </c>
      <c r="X65" s="228">
        <v>3</v>
      </c>
      <c r="Y65" s="228">
        <v>3</v>
      </c>
      <c r="Z65" s="228">
        <v>3</v>
      </c>
      <c r="AA65" s="228">
        <v>3</v>
      </c>
      <c r="AB65" s="228">
        <v>3</v>
      </c>
      <c r="AC65" s="228">
        <v>3</v>
      </c>
      <c r="AE65" s="33">
        <v>62</v>
      </c>
      <c r="AF65" s="228">
        <v>3</v>
      </c>
      <c r="AG65" s="228">
        <v>3</v>
      </c>
      <c r="AH65" s="228">
        <v>3</v>
      </c>
      <c r="AI65" s="228">
        <v>3</v>
      </c>
      <c r="AJ65" s="228">
        <v>3</v>
      </c>
      <c r="AK65" s="228">
        <v>3</v>
      </c>
      <c r="AM65" s="33">
        <v>62</v>
      </c>
      <c r="AN65" s="228">
        <f t="shared" si="1"/>
        <v>3</v>
      </c>
      <c r="AO65" s="228">
        <f t="shared" si="2"/>
        <v>3</v>
      </c>
      <c r="AP65" s="228">
        <f t="shared" si="3"/>
        <v>3</v>
      </c>
      <c r="AQ65" s="228">
        <f t="shared" si="4"/>
        <v>3</v>
      </c>
      <c r="AR65" s="228">
        <f t="shared" si="5"/>
        <v>3</v>
      </c>
      <c r="AS65" s="228">
        <f t="shared" si="6"/>
        <v>3</v>
      </c>
      <c r="AU65" s="33">
        <v>62</v>
      </c>
      <c r="AV65" s="228">
        <v>6</v>
      </c>
      <c r="AW65" s="228">
        <v>6</v>
      </c>
      <c r="AX65" s="228">
        <v>6</v>
      </c>
      <c r="AY65" s="228">
        <v>6</v>
      </c>
      <c r="AZ65" s="228">
        <v>6</v>
      </c>
      <c r="BA65" s="228">
        <v>6</v>
      </c>
      <c r="BC65" s="184">
        <v>62</v>
      </c>
      <c r="BD65" s="183" t="s">
        <v>395</v>
      </c>
      <c r="BE65" s="117">
        <v>1</v>
      </c>
      <c r="BF65" s="117">
        <v>1</v>
      </c>
      <c r="BG65" s="117">
        <v>1</v>
      </c>
      <c r="BH65" s="117">
        <v>1</v>
      </c>
      <c r="BI65" s="117">
        <v>1</v>
      </c>
    </row>
    <row r="66" spans="8:61" s="229" customFormat="1" x14ac:dyDescent="0.35">
      <c r="H66" s="33">
        <v>63</v>
      </c>
      <c r="I66" s="228">
        <v>1000</v>
      </c>
      <c r="J66" s="228">
        <v>1000</v>
      </c>
      <c r="K66" s="228">
        <v>1000</v>
      </c>
      <c r="L66" s="228">
        <v>1000</v>
      </c>
      <c r="M66" s="228">
        <v>1000</v>
      </c>
      <c r="O66" s="33">
        <v>63</v>
      </c>
      <c r="P66" s="228">
        <v>3</v>
      </c>
      <c r="Q66" s="228">
        <v>3</v>
      </c>
      <c r="R66" s="228">
        <v>3</v>
      </c>
      <c r="S66" s="228">
        <v>3</v>
      </c>
      <c r="T66" s="228">
        <v>3</v>
      </c>
      <c r="U66" s="228">
        <v>3</v>
      </c>
      <c r="W66" s="33">
        <v>63</v>
      </c>
      <c r="X66" s="228">
        <v>3</v>
      </c>
      <c r="Y66" s="228">
        <v>3</v>
      </c>
      <c r="Z66" s="228">
        <v>3</v>
      </c>
      <c r="AA66" s="228">
        <v>3</v>
      </c>
      <c r="AB66" s="228">
        <v>3</v>
      </c>
      <c r="AC66" s="228">
        <v>3</v>
      </c>
      <c r="AE66" s="33">
        <v>63</v>
      </c>
      <c r="AF66" s="228">
        <v>3</v>
      </c>
      <c r="AG66" s="228">
        <v>3</v>
      </c>
      <c r="AH66" s="228">
        <v>3</v>
      </c>
      <c r="AI66" s="228">
        <v>3</v>
      </c>
      <c r="AJ66" s="228">
        <v>3</v>
      </c>
      <c r="AK66" s="228">
        <v>3</v>
      </c>
      <c r="AM66" s="33">
        <v>63</v>
      </c>
      <c r="AN66" s="228">
        <f t="shared" si="1"/>
        <v>3</v>
      </c>
      <c r="AO66" s="228">
        <f t="shared" si="2"/>
        <v>3</v>
      </c>
      <c r="AP66" s="228">
        <f t="shared" si="3"/>
        <v>3</v>
      </c>
      <c r="AQ66" s="228">
        <f t="shared" si="4"/>
        <v>3</v>
      </c>
      <c r="AR66" s="228">
        <f t="shared" si="5"/>
        <v>3</v>
      </c>
      <c r="AS66" s="228">
        <f t="shared" si="6"/>
        <v>3</v>
      </c>
      <c r="AU66" s="33">
        <v>63</v>
      </c>
      <c r="AV66" s="228">
        <v>6</v>
      </c>
      <c r="AW66" s="228">
        <v>6</v>
      </c>
      <c r="AX66" s="228">
        <v>6</v>
      </c>
      <c r="AY66" s="228">
        <v>6</v>
      </c>
      <c r="AZ66" s="228">
        <v>6</v>
      </c>
      <c r="BA66" s="228">
        <v>6</v>
      </c>
      <c r="BC66" s="184">
        <v>63</v>
      </c>
      <c r="BD66" s="183" t="s">
        <v>395</v>
      </c>
      <c r="BE66" s="117">
        <v>1</v>
      </c>
      <c r="BF66" s="117">
        <v>1</v>
      </c>
      <c r="BG66" s="117">
        <v>1</v>
      </c>
      <c r="BH66" s="117">
        <v>1</v>
      </c>
      <c r="BI66" s="117">
        <v>1</v>
      </c>
    </row>
    <row r="67" spans="8:61" s="229" customFormat="1" x14ac:dyDescent="0.35">
      <c r="H67" s="33">
        <v>64</v>
      </c>
      <c r="I67" s="228">
        <v>1000</v>
      </c>
      <c r="J67" s="228">
        <v>1000</v>
      </c>
      <c r="K67" s="228">
        <v>1000</v>
      </c>
      <c r="L67" s="228">
        <v>1000</v>
      </c>
      <c r="M67" s="228">
        <v>1000</v>
      </c>
      <c r="O67" s="33">
        <v>64</v>
      </c>
      <c r="P67" s="228">
        <v>3</v>
      </c>
      <c r="Q67" s="228">
        <v>3</v>
      </c>
      <c r="R67" s="228">
        <v>3</v>
      </c>
      <c r="S67" s="228">
        <v>3</v>
      </c>
      <c r="T67" s="228">
        <v>3</v>
      </c>
      <c r="U67" s="228">
        <v>3</v>
      </c>
      <c r="W67" s="33">
        <v>64</v>
      </c>
      <c r="X67" s="228">
        <v>3</v>
      </c>
      <c r="Y67" s="228">
        <v>3</v>
      </c>
      <c r="Z67" s="228">
        <v>3</v>
      </c>
      <c r="AA67" s="228">
        <v>3</v>
      </c>
      <c r="AB67" s="228">
        <v>3</v>
      </c>
      <c r="AC67" s="228">
        <v>3</v>
      </c>
      <c r="AE67" s="33">
        <v>64</v>
      </c>
      <c r="AF67" s="228">
        <v>3</v>
      </c>
      <c r="AG67" s="228">
        <v>3</v>
      </c>
      <c r="AH67" s="228">
        <v>3</v>
      </c>
      <c r="AI67" s="228">
        <v>3</v>
      </c>
      <c r="AJ67" s="228">
        <v>3</v>
      </c>
      <c r="AK67" s="228">
        <v>3</v>
      </c>
      <c r="AM67" s="33">
        <v>64</v>
      </c>
      <c r="AN67" s="228">
        <f t="shared" si="1"/>
        <v>3</v>
      </c>
      <c r="AO67" s="228">
        <f t="shared" si="2"/>
        <v>3</v>
      </c>
      <c r="AP67" s="228">
        <f t="shared" si="3"/>
        <v>3</v>
      </c>
      <c r="AQ67" s="228">
        <f t="shared" si="4"/>
        <v>3</v>
      </c>
      <c r="AR67" s="228">
        <f t="shared" si="5"/>
        <v>3</v>
      </c>
      <c r="AS67" s="228">
        <f t="shared" si="6"/>
        <v>3</v>
      </c>
      <c r="AU67" s="33">
        <v>64</v>
      </c>
      <c r="AV67" s="228">
        <v>6</v>
      </c>
      <c r="AW67" s="228">
        <v>6</v>
      </c>
      <c r="AX67" s="228">
        <v>6</v>
      </c>
      <c r="AY67" s="228">
        <v>6</v>
      </c>
      <c r="AZ67" s="228">
        <v>6</v>
      </c>
      <c r="BA67" s="228">
        <v>6</v>
      </c>
      <c r="BC67" s="184">
        <v>64</v>
      </c>
      <c r="BD67" s="183" t="s">
        <v>395</v>
      </c>
      <c r="BE67" s="117">
        <v>1</v>
      </c>
      <c r="BF67" s="117">
        <v>1</v>
      </c>
      <c r="BG67" s="117">
        <v>1</v>
      </c>
      <c r="BH67" s="117">
        <v>1</v>
      </c>
      <c r="BI67" s="117">
        <v>1</v>
      </c>
    </row>
    <row r="68" spans="8:61" s="229" customFormat="1" x14ac:dyDescent="0.35">
      <c r="H68" s="33">
        <v>65</v>
      </c>
      <c r="I68" s="228">
        <v>1000</v>
      </c>
      <c r="J68" s="228">
        <v>1000</v>
      </c>
      <c r="K68" s="228">
        <v>1000</v>
      </c>
      <c r="L68" s="228">
        <v>1000</v>
      </c>
      <c r="M68" s="228">
        <v>1000</v>
      </c>
      <c r="O68" s="33">
        <v>65</v>
      </c>
      <c r="P68" s="228">
        <v>3</v>
      </c>
      <c r="Q68" s="228">
        <v>3</v>
      </c>
      <c r="R68" s="228">
        <v>3</v>
      </c>
      <c r="S68" s="228">
        <v>3</v>
      </c>
      <c r="T68" s="228">
        <v>3</v>
      </c>
      <c r="U68" s="228">
        <v>3</v>
      </c>
      <c r="W68" s="33">
        <v>65</v>
      </c>
      <c r="X68" s="228">
        <v>3</v>
      </c>
      <c r="Y68" s="228">
        <v>3</v>
      </c>
      <c r="Z68" s="228">
        <v>3</v>
      </c>
      <c r="AA68" s="228">
        <v>3</v>
      </c>
      <c r="AB68" s="228">
        <v>3</v>
      </c>
      <c r="AC68" s="228">
        <v>3</v>
      </c>
      <c r="AE68" s="33">
        <v>65</v>
      </c>
      <c r="AF68" s="228">
        <v>3</v>
      </c>
      <c r="AG68" s="228">
        <v>3</v>
      </c>
      <c r="AH68" s="228">
        <v>3</v>
      </c>
      <c r="AI68" s="228">
        <v>3</v>
      </c>
      <c r="AJ68" s="228">
        <v>3</v>
      </c>
      <c r="AK68" s="228">
        <v>3</v>
      </c>
      <c r="AM68" s="33">
        <v>65</v>
      </c>
      <c r="AN68" s="228">
        <f t="shared" si="1"/>
        <v>3</v>
      </c>
      <c r="AO68" s="228">
        <f t="shared" si="2"/>
        <v>3</v>
      </c>
      <c r="AP68" s="228">
        <f t="shared" si="3"/>
        <v>3</v>
      </c>
      <c r="AQ68" s="228">
        <f t="shared" si="4"/>
        <v>3</v>
      </c>
      <c r="AR68" s="228">
        <f t="shared" si="5"/>
        <v>3</v>
      </c>
      <c r="AS68" s="228">
        <f t="shared" si="6"/>
        <v>3</v>
      </c>
      <c r="AU68" s="33">
        <v>65</v>
      </c>
      <c r="AV68" s="228">
        <v>6</v>
      </c>
      <c r="AW68" s="228">
        <v>6</v>
      </c>
      <c r="AX68" s="228">
        <v>6</v>
      </c>
      <c r="AY68" s="228">
        <v>6</v>
      </c>
      <c r="AZ68" s="228">
        <v>6</v>
      </c>
      <c r="BA68" s="228">
        <v>6</v>
      </c>
      <c r="BC68" s="184">
        <v>65</v>
      </c>
      <c r="BD68" s="183" t="s">
        <v>395</v>
      </c>
      <c r="BE68" s="117">
        <v>1</v>
      </c>
      <c r="BF68" s="117">
        <v>1</v>
      </c>
      <c r="BG68" s="117">
        <v>1</v>
      </c>
      <c r="BH68" s="117">
        <v>1</v>
      </c>
      <c r="BI68" s="117">
        <v>1</v>
      </c>
    </row>
    <row r="69" spans="8:61" s="229" customFormat="1" x14ac:dyDescent="0.35">
      <c r="H69" s="33">
        <v>66</v>
      </c>
      <c r="I69" s="228">
        <v>1000</v>
      </c>
      <c r="J69" s="228">
        <v>1000</v>
      </c>
      <c r="K69" s="228">
        <v>1000</v>
      </c>
      <c r="L69" s="228">
        <v>1000</v>
      </c>
      <c r="M69" s="228">
        <v>1000</v>
      </c>
      <c r="O69" s="33">
        <v>66</v>
      </c>
      <c r="P69" s="228">
        <v>3</v>
      </c>
      <c r="Q69" s="228">
        <v>3</v>
      </c>
      <c r="R69" s="228">
        <v>3</v>
      </c>
      <c r="S69" s="228">
        <v>3</v>
      </c>
      <c r="T69" s="228">
        <v>3</v>
      </c>
      <c r="U69" s="228">
        <v>3</v>
      </c>
      <c r="W69" s="33">
        <v>66</v>
      </c>
      <c r="X69" s="228">
        <v>3</v>
      </c>
      <c r="Y69" s="228">
        <v>3</v>
      </c>
      <c r="Z69" s="228">
        <v>3</v>
      </c>
      <c r="AA69" s="228">
        <v>3</v>
      </c>
      <c r="AB69" s="228">
        <v>3</v>
      </c>
      <c r="AC69" s="228">
        <v>3</v>
      </c>
      <c r="AE69" s="33">
        <v>66</v>
      </c>
      <c r="AF69" s="228">
        <v>3</v>
      </c>
      <c r="AG69" s="228">
        <v>3</v>
      </c>
      <c r="AH69" s="228">
        <v>3</v>
      </c>
      <c r="AI69" s="228">
        <v>3</v>
      </c>
      <c r="AJ69" s="228">
        <v>3</v>
      </c>
      <c r="AK69" s="228">
        <v>3</v>
      </c>
      <c r="AM69" s="33">
        <v>66</v>
      </c>
      <c r="AN69" s="228">
        <f t="shared" ref="AN69:AN132" si="7">AN68</f>
        <v>3</v>
      </c>
      <c r="AO69" s="228">
        <f t="shared" ref="AO69:AO132" si="8">AO68</f>
        <v>3</v>
      </c>
      <c r="AP69" s="228">
        <f t="shared" ref="AP69:AP132" si="9">AP68</f>
        <v>3</v>
      </c>
      <c r="AQ69" s="228">
        <f t="shared" ref="AQ69:AQ132" si="10">AQ68</f>
        <v>3</v>
      </c>
      <c r="AR69" s="228">
        <f t="shared" ref="AR69:AR132" si="11">AR68</f>
        <v>3</v>
      </c>
      <c r="AS69" s="228">
        <f t="shared" ref="AS69:AS132" si="12">AS68</f>
        <v>3</v>
      </c>
      <c r="AU69" s="33">
        <v>66</v>
      </c>
      <c r="AV69" s="228">
        <v>6</v>
      </c>
      <c r="AW69" s="228">
        <v>6</v>
      </c>
      <c r="AX69" s="228">
        <v>6</v>
      </c>
      <c r="AY69" s="228">
        <v>6</v>
      </c>
      <c r="AZ69" s="228">
        <v>6</v>
      </c>
      <c r="BA69" s="228">
        <v>6</v>
      </c>
      <c r="BC69" s="184">
        <v>66</v>
      </c>
      <c r="BD69" s="183" t="s">
        <v>395</v>
      </c>
      <c r="BE69" s="117">
        <v>1</v>
      </c>
      <c r="BF69" s="117">
        <v>1</v>
      </c>
      <c r="BG69" s="117">
        <v>1</v>
      </c>
      <c r="BH69" s="117">
        <v>1</v>
      </c>
      <c r="BI69" s="117">
        <v>1</v>
      </c>
    </row>
    <row r="70" spans="8:61" s="229" customFormat="1" x14ac:dyDescent="0.35">
      <c r="H70" s="33">
        <v>67</v>
      </c>
      <c r="I70" s="228">
        <v>1000</v>
      </c>
      <c r="J70" s="228">
        <v>1000</v>
      </c>
      <c r="K70" s="228">
        <v>1000</v>
      </c>
      <c r="L70" s="228">
        <v>1000</v>
      </c>
      <c r="M70" s="228">
        <v>1000</v>
      </c>
      <c r="O70" s="33">
        <v>67</v>
      </c>
      <c r="P70" s="228">
        <v>3</v>
      </c>
      <c r="Q70" s="228">
        <v>3</v>
      </c>
      <c r="R70" s="228">
        <v>3</v>
      </c>
      <c r="S70" s="228">
        <v>3</v>
      </c>
      <c r="T70" s="228">
        <v>3</v>
      </c>
      <c r="U70" s="228">
        <v>3</v>
      </c>
      <c r="W70" s="33">
        <v>67</v>
      </c>
      <c r="X70" s="228">
        <v>3</v>
      </c>
      <c r="Y70" s="228">
        <v>3</v>
      </c>
      <c r="Z70" s="228">
        <v>3</v>
      </c>
      <c r="AA70" s="228">
        <v>3</v>
      </c>
      <c r="AB70" s="228">
        <v>3</v>
      </c>
      <c r="AC70" s="228">
        <v>3</v>
      </c>
      <c r="AE70" s="33">
        <v>67</v>
      </c>
      <c r="AF70" s="228">
        <v>3</v>
      </c>
      <c r="AG70" s="228">
        <v>3</v>
      </c>
      <c r="AH70" s="228">
        <v>3</v>
      </c>
      <c r="AI70" s="228">
        <v>3</v>
      </c>
      <c r="AJ70" s="228">
        <v>3</v>
      </c>
      <c r="AK70" s="228">
        <v>3</v>
      </c>
      <c r="AM70" s="33">
        <v>67</v>
      </c>
      <c r="AN70" s="228">
        <f t="shared" si="7"/>
        <v>3</v>
      </c>
      <c r="AO70" s="228">
        <f t="shared" si="8"/>
        <v>3</v>
      </c>
      <c r="AP70" s="228">
        <f t="shared" si="9"/>
        <v>3</v>
      </c>
      <c r="AQ70" s="228">
        <f t="shared" si="10"/>
        <v>3</v>
      </c>
      <c r="AR70" s="228">
        <f t="shared" si="11"/>
        <v>3</v>
      </c>
      <c r="AS70" s="228">
        <f t="shared" si="12"/>
        <v>3</v>
      </c>
      <c r="AU70" s="33">
        <v>67</v>
      </c>
      <c r="AV70" s="228">
        <v>6</v>
      </c>
      <c r="AW70" s="228">
        <v>6</v>
      </c>
      <c r="AX70" s="228">
        <v>6</v>
      </c>
      <c r="AY70" s="228">
        <v>6</v>
      </c>
      <c r="AZ70" s="228">
        <v>6</v>
      </c>
      <c r="BA70" s="228">
        <v>6</v>
      </c>
      <c r="BC70" s="184">
        <v>67</v>
      </c>
      <c r="BD70" s="183" t="s">
        <v>395</v>
      </c>
      <c r="BE70" s="117">
        <v>1</v>
      </c>
      <c r="BF70" s="117">
        <v>1</v>
      </c>
      <c r="BG70" s="117">
        <v>1</v>
      </c>
      <c r="BH70" s="117">
        <v>1</v>
      </c>
      <c r="BI70" s="117">
        <v>1</v>
      </c>
    </row>
    <row r="71" spans="8:61" s="229" customFormat="1" x14ac:dyDescent="0.35">
      <c r="H71" s="33">
        <v>68</v>
      </c>
      <c r="I71" s="228">
        <v>1000</v>
      </c>
      <c r="J71" s="228">
        <v>1000</v>
      </c>
      <c r="K71" s="228">
        <v>1000</v>
      </c>
      <c r="L71" s="228">
        <v>1000</v>
      </c>
      <c r="M71" s="228">
        <v>1000</v>
      </c>
      <c r="O71" s="33">
        <v>68</v>
      </c>
      <c r="P71" s="228">
        <v>3</v>
      </c>
      <c r="Q71" s="228">
        <v>3</v>
      </c>
      <c r="R71" s="228">
        <v>3</v>
      </c>
      <c r="S71" s="228">
        <v>3</v>
      </c>
      <c r="T71" s="228">
        <v>3</v>
      </c>
      <c r="U71" s="228">
        <v>3</v>
      </c>
      <c r="W71" s="33">
        <v>68</v>
      </c>
      <c r="X71" s="228">
        <v>3</v>
      </c>
      <c r="Y71" s="228">
        <v>3</v>
      </c>
      <c r="Z71" s="228">
        <v>3</v>
      </c>
      <c r="AA71" s="228">
        <v>3</v>
      </c>
      <c r="AB71" s="228">
        <v>3</v>
      </c>
      <c r="AC71" s="228">
        <v>3</v>
      </c>
      <c r="AE71" s="33">
        <v>68</v>
      </c>
      <c r="AF71" s="228">
        <v>3</v>
      </c>
      <c r="AG71" s="228">
        <v>3</v>
      </c>
      <c r="AH71" s="228">
        <v>3</v>
      </c>
      <c r="AI71" s="228">
        <v>3</v>
      </c>
      <c r="AJ71" s="228">
        <v>3</v>
      </c>
      <c r="AK71" s="228">
        <v>3</v>
      </c>
      <c r="AM71" s="33">
        <v>68</v>
      </c>
      <c r="AN71" s="228">
        <f t="shared" si="7"/>
        <v>3</v>
      </c>
      <c r="AO71" s="228">
        <f t="shared" si="8"/>
        <v>3</v>
      </c>
      <c r="AP71" s="228">
        <f t="shared" si="9"/>
        <v>3</v>
      </c>
      <c r="AQ71" s="228">
        <f t="shared" si="10"/>
        <v>3</v>
      </c>
      <c r="AR71" s="228">
        <f t="shared" si="11"/>
        <v>3</v>
      </c>
      <c r="AS71" s="228">
        <f t="shared" si="12"/>
        <v>3</v>
      </c>
      <c r="AU71" s="33">
        <v>68</v>
      </c>
      <c r="AV71" s="228">
        <v>6</v>
      </c>
      <c r="AW71" s="228">
        <v>6</v>
      </c>
      <c r="AX71" s="228">
        <v>6</v>
      </c>
      <c r="AY71" s="228">
        <v>6</v>
      </c>
      <c r="AZ71" s="228">
        <v>6</v>
      </c>
      <c r="BA71" s="228">
        <v>6</v>
      </c>
      <c r="BC71" s="184">
        <v>68</v>
      </c>
      <c r="BD71" s="183" t="s">
        <v>395</v>
      </c>
      <c r="BE71" s="117">
        <v>1</v>
      </c>
      <c r="BF71" s="117">
        <v>1</v>
      </c>
      <c r="BG71" s="117">
        <v>1</v>
      </c>
      <c r="BH71" s="117">
        <v>1</v>
      </c>
      <c r="BI71" s="117">
        <v>1</v>
      </c>
    </row>
    <row r="72" spans="8:61" s="229" customFormat="1" x14ac:dyDescent="0.35">
      <c r="H72" s="33">
        <v>69</v>
      </c>
      <c r="I72" s="228">
        <v>1000</v>
      </c>
      <c r="J72" s="228">
        <v>1000</v>
      </c>
      <c r="K72" s="228">
        <v>1000</v>
      </c>
      <c r="L72" s="228">
        <v>1000</v>
      </c>
      <c r="M72" s="228">
        <v>1000</v>
      </c>
      <c r="O72" s="33">
        <v>69</v>
      </c>
      <c r="P72" s="228">
        <v>3</v>
      </c>
      <c r="Q72" s="228">
        <v>3</v>
      </c>
      <c r="R72" s="228">
        <v>3</v>
      </c>
      <c r="S72" s="228">
        <v>3</v>
      </c>
      <c r="T72" s="228">
        <v>3</v>
      </c>
      <c r="U72" s="228">
        <v>3</v>
      </c>
      <c r="W72" s="33">
        <v>69</v>
      </c>
      <c r="X72" s="228">
        <v>3</v>
      </c>
      <c r="Y72" s="228">
        <v>3</v>
      </c>
      <c r="Z72" s="228">
        <v>3</v>
      </c>
      <c r="AA72" s="228">
        <v>3</v>
      </c>
      <c r="AB72" s="228">
        <v>3</v>
      </c>
      <c r="AC72" s="228">
        <v>3</v>
      </c>
      <c r="AE72" s="33">
        <v>69</v>
      </c>
      <c r="AF72" s="228">
        <v>3</v>
      </c>
      <c r="AG72" s="228">
        <v>3</v>
      </c>
      <c r="AH72" s="228">
        <v>3</v>
      </c>
      <c r="AI72" s="228">
        <v>3</v>
      </c>
      <c r="AJ72" s="228">
        <v>3</v>
      </c>
      <c r="AK72" s="228">
        <v>3</v>
      </c>
      <c r="AM72" s="33">
        <v>69</v>
      </c>
      <c r="AN72" s="228">
        <f t="shared" si="7"/>
        <v>3</v>
      </c>
      <c r="AO72" s="228">
        <f t="shared" si="8"/>
        <v>3</v>
      </c>
      <c r="AP72" s="228">
        <f t="shared" si="9"/>
        <v>3</v>
      </c>
      <c r="AQ72" s="228">
        <f t="shared" si="10"/>
        <v>3</v>
      </c>
      <c r="AR72" s="228">
        <f t="shared" si="11"/>
        <v>3</v>
      </c>
      <c r="AS72" s="228">
        <f t="shared" si="12"/>
        <v>3</v>
      </c>
      <c r="AU72" s="33">
        <v>69</v>
      </c>
      <c r="AV72" s="228">
        <v>6</v>
      </c>
      <c r="AW72" s="228">
        <v>6</v>
      </c>
      <c r="AX72" s="228">
        <v>6</v>
      </c>
      <c r="AY72" s="228">
        <v>6</v>
      </c>
      <c r="AZ72" s="228">
        <v>6</v>
      </c>
      <c r="BA72" s="228">
        <v>6</v>
      </c>
      <c r="BC72" s="184">
        <v>69</v>
      </c>
      <c r="BD72" s="183" t="s">
        <v>395</v>
      </c>
      <c r="BE72" s="117">
        <v>1</v>
      </c>
      <c r="BF72" s="117">
        <v>1</v>
      </c>
      <c r="BG72" s="117">
        <v>1</v>
      </c>
      <c r="BH72" s="117">
        <v>1</v>
      </c>
      <c r="BI72" s="117">
        <v>1</v>
      </c>
    </row>
    <row r="73" spans="8:61" s="229" customFormat="1" x14ac:dyDescent="0.35">
      <c r="H73" s="33">
        <v>70</v>
      </c>
      <c r="I73" s="228">
        <v>1000</v>
      </c>
      <c r="J73" s="228">
        <v>1000</v>
      </c>
      <c r="K73" s="228">
        <v>1000</v>
      </c>
      <c r="L73" s="228">
        <v>1000</v>
      </c>
      <c r="M73" s="228">
        <v>1000</v>
      </c>
      <c r="O73" s="33">
        <v>70</v>
      </c>
      <c r="P73" s="228">
        <v>3</v>
      </c>
      <c r="Q73" s="228">
        <v>3</v>
      </c>
      <c r="R73" s="228">
        <v>3</v>
      </c>
      <c r="S73" s="228">
        <v>3</v>
      </c>
      <c r="T73" s="228">
        <v>3</v>
      </c>
      <c r="U73" s="228">
        <v>3</v>
      </c>
      <c r="W73" s="33">
        <v>70</v>
      </c>
      <c r="X73" s="228">
        <v>3</v>
      </c>
      <c r="Y73" s="228">
        <v>3</v>
      </c>
      <c r="Z73" s="228">
        <v>3</v>
      </c>
      <c r="AA73" s="228">
        <v>3</v>
      </c>
      <c r="AB73" s="228">
        <v>3</v>
      </c>
      <c r="AC73" s="228">
        <v>3</v>
      </c>
      <c r="AE73" s="33">
        <v>70</v>
      </c>
      <c r="AF73" s="228">
        <v>3</v>
      </c>
      <c r="AG73" s="228">
        <v>3</v>
      </c>
      <c r="AH73" s="228">
        <v>3</v>
      </c>
      <c r="AI73" s="228">
        <v>3</v>
      </c>
      <c r="AJ73" s="228">
        <v>3</v>
      </c>
      <c r="AK73" s="228">
        <v>3</v>
      </c>
      <c r="AM73" s="33">
        <v>70</v>
      </c>
      <c r="AN73" s="228">
        <f t="shared" si="7"/>
        <v>3</v>
      </c>
      <c r="AO73" s="228">
        <f t="shared" si="8"/>
        <v>3</v>
      </c>
      <c r="AP73" s="228">
        <f t="shared" si="9"/>
        <v>3</v>
      </c>
      <c r="AQ73" s="228">
        <f t="shared" si="10"/>
        <v>3</v>
      </c>
      <c r="AR73" s="228">
        <f t="shared" si="11"/>
        <v>3</v>
      </c>
      <c r="AS73" s="228">
        <f t="shared" si="12"/>
        <v>3</v>
      </c>
      <c r="AU73" s="33">
        <v>70</v>
      </c>
      <c r="AV73" s="228">
        <v>6</v>
      </c>
      <c r="AW73" s="228">
        <v>6</v>
      </c>
      <c r="AX73" s="228">
        <v>6</v>
      </c>
      <c r="AY73" s="228">
        <v>6</v>
      </c>
      <c r="AZ73" s="228">
        <v>6</v>
      </c>
      <c r="BA73" s="228">
        <v>6</v>
      </c>
      <c r="BC73" s="184">
        <v>70</v>
      </c>
      <c r="BD73" s="183" t="s">
        <v>395</v>
      </c>
      <c r="BE73" s="117">
        <v>1</v>
      </c>
      <c r="BF73" s="117">
        <v>1</v>
      </c>
      <c r="BG73" s="117">
        <v>1</v>
      </c>
      <c r="BH73" s="117">
        <v>1</v>
      </c>
      <c r="BI73" s="117">
        <v>1</v>
      </c>
    </row>
    <row r="74" spans="8:61" s="229" customFormat="1" x14ac:dyDescent="0.35">
      <c r="H74" s="33">
        <v>71</v>
      </c>
      <c r="I74" s="228">
        <v>1000</v>
      </c>
      <c r="J74" s="228">
        <v>1000</v>
      </c>
      <c r="K74" s="228">
        <v>1000</v>
      </c>
      <c r="L74" s="228">
        <v>1000</v>
      </c>
      <c r="M74" s="228">
        <v>1000</v>
      </c>
      <c r="O74" s="33">
        <v>71</v>
      </c>
      <c r="P74" s="228">
        <v>3</v>
      </c>
      <c r="Q74" s="228">
        <v>3</v>
      </c>
      <c r="R74" s="228">
        <v>3</v>
      </c>
      <c r="S74" s="228">
        <v>3</v>
      </c>
      <c r="T74" s="228">
        <v>3</v>
      </c>
      <c r="U74" s="228">
        <v>3</v>
      </c>
      <c r="W74" s="33">
        <v>71</v>
      </c>
      <c r="X74" s="228">
        <v>3</v>
      </c>
      <c r="Y74" s="228">
        <v>3</v>
      </c>
      <c r="Z74" s="228">
        <v>3</v>
      </c>
      <c r="AA74" s="228">
        <v>3</v>
      </c>
      <c r="AB74" s="228">
        <v>3</v>
      </c>
      <c r="AC74" s="228">
        <v>3</v>
      </c>
      <c r="AE74" s="33">
        <v>71</v>
      </c>
      <c r="AF74" s="228">
        <v>3</v>
      </c>
      <c r="AG74" s="228">
        <v>3</v>
      </c>
      <c r="AH74" s="228">
        <v>3</v>
      </c>
      <c r="AI74" s="228">
        <v>3</v>
      </c>
      <c r="AJ74" s="228">
        <v>3</v>
      </c>
      <c r="AK74" s="228">
        <v>3</v>
      </c>
      <c r="AM74" s="33">
        <v>71</v>
      </c>
      <c r="AN74" s="228">
        <f t="shared" si="7"/>
        <v>3</v>
      </c>
      <c r="AO74" s="228">
        <f t="shared" si="8"/>
        <v>3</v>
      </c>
      <c r="AP74" s="228">
        <f t="shared" si="9"/>
        <v>3</v>
      </c>
      <c r="AQ74" s="228">
        <f t="shared" si="10"/>
        <v>3</v>
      </c>
      <c r="AR74" s="228">
        <f t="shared" si="11"/>
        <v>3</v>
      </c>
      <c r="AS74" s="228">
        <f t="shared" si="12"/>
        <v>3</v>
      </c>
      <c r="AU74" s="33">
        <v>71</v>
      </c>
      <c r="AV74" s="228">
        <v>6</v>
      </c>
      <c r="AW74" s="228">
        <v>6</v>
      </c>
      <c r="AX74" s="228">
        <v>6</v>
      </c>
      <c r="AY74" s="228">
        <v>6</v>
      </c>
      <c r="AZ74" s="228">
        <v>6</v>
      </c>
      <c r="BA74" s="228">
        <v>6</v>
      </c>
      <c r="BC74" s="184">
        <v>71</v>
      </c>
      <c r="BD74" s="183" t="s">
        <v>395</v>
      </c>
      <c r="BE74" s="117">
        <v>1</v>
      </c>
      <c r="BF74" s="117">
        <v>1</v>
      </c>
      <c r="BG74" s="117">
        <v>1</v>
      </c>
      <c r="BH74" s="117">
        <v>1</v>
      </c>
      <c r="BI74" s="117">
        <v>1</v>
      </c>
    </row>
    <row r="75" spans="8:61" s="229" customFormat="1" x14ac:dyDescent="0.35">
      <c r="H75" s="33">
        <v>72</v>
      </c>
      <c r="I75" s="228">
        <v>1000</v>
      </c>
      <c r="J75" s="228">
        <v>1000</v>
      </c>
      <c r="K75" s="228">
        <v>1000</v>
      </c>
      <c r="L75" s="228">
        <v>1000</v>
      </c>
      <c r="M75" s="228">
        <v>1000</v>
      </c>
      <c r="O75" s="33">
        <v>72</v>
      </c>
      <c r="P75" s="228">
        <v>3</v>
      </c>
      <c r="Q75" s="228">
        <v>3</v>
      </c>
      <c r="R75" s="228">
        <v>3</v>
      </c>
      <c r="S75" s="228">
        <v>3</v>
      </c>
      <c r="T75" s="228">
        <v>3</v>
      </c>
      <c r="U75" s="228">
        <v>3</v>
      </c>
      <c r="W75" s="33">
        <v>72</v>
      </c>
      <c r="X75" s="228">
        <v>3</v>
      </c>
      <c r="Y75" s="228">
        <v>3</v>
      </c>
      <c r="Z75" s="228">
        <v>3</v>
      </c>
      <c r="AA75" s="228">
        <v>3</v>
      </c>
      <c r="AB75" s="228">
        <v>3</v>
      </c>
      <c r="AC75" s="228">
        <v>3</v>
      </c>
      <c r="AE75" s="33">
        <v>72</v>
      </c>
      <c r="AF75" s="228">
        <v>3</v>
      </c>
      <c r="AG75" s="228">
        <v>3</v>
      </c>
      <c r="AH75" s="228">
        <v>3</v>
      </c>
      <c r="AI75" s="228">
        <v>3</v>
      </c>
      <c r="AJ75" s="228">
        <v>3</v>
      </c>
      <c r="AK75" s="228">
        <v>3</v>
      </c>
      <c r="AM75" s="33">
        <v>72</v>
      </c>
      <c r="AN75" s="228">
        <f t="shared" si="7"/>
        <v>3</v>
      </c>
      <c r="AO75" s="228">
        <f t="shared" si="8"/>
        <v>3</v>
      </c>
      <c r="AP75" s="228">
        <f t="shared" si="9"/>
        <v>3</v>
      </c>
      <c r="AQ75" s="228">
        <f t="shared" si="10"/>
        <v>3</v>
      </c>
      <c r="AR75" s="228">
        <f t="shared" si="11"/>
        <v>3</v>
      </c>
      <c r="AS75" s="228">
        <f t="shared" si="12"/>
        <v>3</v>
      </c>
      <c r="AU75" s="33">
        <v>72</v>
      </c>
      <c r="AV75" s="228">
        <v>6</v>
      </c>
      <c r="AW75" s="228">
        <v>6</v>
      </c>
      <c r="AX75" s="228">
        <v>6</v>
      </c>
      <c r="AY75" s="228">
        <v>6</v>
      </c>
      <c r="AZ75" s="228">
        <v>6</v>
      </c>
      <c r="BA75" s="228">
        <v>6</v>
      </c>
      <c r="BC75" s="184">
        <v>72</v>
      </c>
      <c r="BD75" s="183" t="s">
        <v>395</v>
      </c>
      <c r="BE75" s="117">
        <v>1</v>
      </c>
      <c r="BF75" s="117">
        <v>1</v>
      </c>
      <c r="BG75" s="117">
        <v>1</v>
      </c>
      <c r="BH75" s="117">
        <v>1</v>
      </c>
      <c r="BI75" s="117">
        <v>1</v>
      </c>
    </row>
    <row r="76" spans="8:61" s="229" customFormat="1" x14ac:dyDescent="0.35">
      <c r="H76" s="33">
        <v>73</v>
      </c>
      <c r="I76" s="228">
        <v>1000</v>
      </c>
      <c r="J76" s="228">
        <v>1000</v>
      </c>
      <c r="K76" s="228">
        <v>1000</v>
      </c>
      <c r="L76" s="228">
        <v>1000</v>
      </c>
      <c r="M76" s="228">
        <v>1000</v>
      </c>
      <c r="O76" s="33">
        <v>73</v>
      </c>
      <c r="P76" s="228">
        <v>3</v>
      </c>
      <c r="Q76" s="228">
        <v>3</v>
      </c>
      <c r="R76" s="228">
        <v>3</v>
      </c>
      <c r="S76" s="228">
        <v>3</v>
      </c>
      <c r="T76" s="228">
        <v>3</v>
      </c>
      <c r="U76" s="228">
        <v>3</v>
      </c>
      <c r="W76" s="33">
        <v>73</v>
      </c>
      <c r="X76" s="228">
        <v>3</v>
      </c>
      <c r="Y76" s="228">
        <v>3</v>
      </c>
      <c r="Z76" s="228">
        <v>3</v>
      </c>
      <c r="AA76" s="228">
        <v>3</v>
      </c>
      <c r="AB76" s="228">
        <v>3</v>
      </c>
      <c r="AC76" s="228">
        <v>3</v>
      </c>
      <c r="AE76" s="33">
        <v>73</v>
      </c>
      <c r="AF76" s="228">
        <v>3</v>
      </c>
      <c r="AG76" s="228">
        <v>3</v>
      </c>
      <c r="AH76" s="228">
        <v>3</v>
      </c>
      <c r="AI76" s="228">
        <v>3</v>
      </c>
      <c r="AJ76" s="228">
        <v>3</v>
      </c>
      <c r="AK76" s="228">
        <v>3</v>
      </c>
      <c r="AM76" s="33">
        <v>73</v>
      </c>
      <c r="AN76" s="228">
        <f t="shared" si="7"/>
        <v>3</v>
      </c>
      <c r="AO76" s="228">
        <f t="shared" si="8"/>
        <v>3</v>
      </c>
      <c r="AP76" s="228">
        <f t="shared" si="9"/>
        <v>3</v>
      </c>
      <c r="AQ76" s="228">
        <f t="shared" si="10"/>
        <v>3</v>
      </c>
      <c r="AR76" s="228">
        <f t="shared" si="11"/>
        <v>3</v>
      </c>
      <c r="AS76" s="228">
        <f t="shared" si="12"/>
        <v>3</v>
      </c>
      <c r="AU76" s="33">
        <v>73</v>
      </c>
      <c r="AV76" s="228">
        <v>6</v>
      </c>
      <c r="AW76" s="228">
        <v>6</v>
      </c>
      <c r="AX76" s="228">
        <v>6</v>
      </c>
      <c r="AY76" s="228">
        <v>6</v>
      </c>
      <c r="AZ76" s="228">
        <v>6</v>
      </c>
      <c r="BA76" s="228">
        <v>6</v>
      </c>
      <c r="BC76" s="184">
        <v>73</v>
      </c>
      <c r="BD76" s="183" t="s">
        <v>395</v>
      </c>
      <c r="BE76" s="117">
        <v>1</v>
      </c>
      <c r="BF76" s="117">
        <v>1</v>
      </c>
      <c r="BG76" s="117">
        <v>1</v>
      </c>
      <c r="BH76" s="117">
        <v>1</v>
      </c>
      <c r="BI76" s="117">
        <v>1</v>
      </c>
    </row>
    <row r="77" spans="8:61" s="229" customFormat="1" x14ac:dyDescent="0.35">
      <c r="H77" s="33">
        <v>74</v>
      </c>
      <c r="I77" s="228">
        <v>1000</v>
      </c>
      <c r="J77" s="228">
        <v>1000</v>
      </c>
      <c r="K77" s="228">
        <v>1000</v>
      </c>
      <c r="L77" s="228">
        <v>1000</v>
      </c>
      <c r="M77" s="228">
        <v>1000</v>
      </c>
      <c r="O77" s="33">
        <v>74</v>
      </c>
      <c r="P77" s="228">
        <v>3</v>
      </c>
      <c r="Q77" s="228">
        <v>3</v>
      </c>
      <c r="R77" s="228">
        <v>3</v>
      </c>
      <c r="S77" s="228">
        <v>3</v>
      </c>
      <c r="T77" s="228">
        <v>3</v>
      </c>
      <c r="U77" s="228">
        <v>3</v>
      </c>
      <c r="W77" s="33">
        <v>74</v>
      </c>
      <c r="X77" s="228">
        <v>3</v>
      </c>
      <c r="Y77" s="228">
        <v>3</v>
      </c>
      <c r="Z77" s="228">
        <v>3</v>
      </c>
      <c r="AA77" s="228">
        <v>3</v>
      </c>
      <c r="AB77" s="228">
        <v>3</v>
      </c>
      <c r="AC77" s="228">
        <v>3</v>
      </c>
      <c r="AE77" s="33">
        <v>74</v>
      </c>
      <c r="AF77" s="228">
        <v>3</v>
      </c>
      <c r="AG77" s="228">
        <v>3</v>
      </c>
      <c r="AH77" s="228">
        <v>3</v>
      </c>
      <c r="AI77" s="228">
        <v>3</v>
      </c>
      <c r="AJ77" s="228">
        <v>3</v>
      </c>
      <c r="AK77" s="228">
        <v>3</v>
      </c>
      <c r="AM77" s="33">
        <v>74</v>
      </c>
      <c r="AN77" s="228">
        <f t="shared" si="7"/>
        <v>3</v>
      </c>
      <c r="AO77" s="228">
        <f t="shared" si="8"/>
        <v>3</v>
      </c>
      <c r="AP77" s="228">
        <f t="shared" si="9"/>
        <v>3</v>
      </c>
      <c r="AQ77" s="228">
        <f t="shared" si="10"/>
        <v>3</v>
      </c>
      <c r="AR77" s="228">
        <f t="shared" si="11"/>
        <v>3</v>
      </c>
      <c r="AS77" s="228">
        <f t="shared" si="12"/>
        <v>3</v>
      </c>
      <c r="AU77" s="33">
        <v>74</v>
      </c>
      <c r="AV77" s="228">
        <v>6</v>
      </c>
      <c r="AW77" s="228">
        <v>6</v>
      </c>
      <c r="AX77" s="228">
        <v>6</v>
      </c>
      <c r="AY77" s="228">
        <v>6</v>
      </c>
      <c r="AZ77" s="228">
        <v>6</v>
      </c>
      <c r="BA77" s="228">
        <v>6</v>
      </c>
      <c r="BC77" s="184">
        <v>74</v>
      </c>
      <c r="BD77" s="183" t="s">
        <v>395</v>
      </c>
      <c r="BE77" s="117">
        <v>1</v>
      </c>
      <c r="BF77" s="117">
        <v>1</v>
      </c>
      <c r="BG77" s="117">
        <v>1</v>
      </c>
      <c r="BH77" s="117">
        <v>1</v>
      </c>
      <c r="BI77" s="117">
        <v>1</v>
      </c>
    </row>
    <row r="78" spans="8:61" s="229" customFormat="1" x14ac:dyDescent="0.35">
      <c r="H78" s="33">
        <v>75</v>
      </c>
      <c r="I78" s="228">
        <v>1000</v>
      </c>
      <c r="J78" s="228">
        <v>1000</v>
      </c>
      <c r="K78" s="228">
        <v>1000</v>
      </c>
      <c r="L78" s="228">
        <v>1000</v>
      </c>
      <c r="M78" s="228">
        <v>1000</v>
      </c>
      <c r="O78" s="33">
        <v>75</v>
      </c>
      <c r="P78" s="228">
        <v>3</v>
      </c>
      <c r="Q78" s="228">
        <v>3</v>
      </c>
      <c r="R78" s="228">
        <v>3</v>
      </c>
      <c r="S78" s="228">
        <v>3</v>
      </c>
      <c r="T78" s="228">
        <v>3</v>
      </c>
      <c r="U78" s="228">
        <v>3</v>
      </c>
      <c r="W78" s="33">
        <v>75</v>
      </c>
      <c r="X78" s="228">
        <v>3</v>
      </c>
      <c r="Y78" s="228">
        <v>3</v>
      </c>
      <c r="Z78" s="228">
        <v>3</v>
      </c>
      <c r="AA78" s="228">
        <v>3</v>
      </c>
      <c r="AB78" s="228">
        <v>3</v>
      </c>
      <c r="AC78" s="228">
        <v>3</v>
      </c>
      <c r="AE78" s="33">
        <v>75</v>
      </c>
      <c r="AF78" s="228">
        <v>3</v>
      </c>
      <c r="AG78" s="228">
        <v>3</v>
      </c>
      <c r="AH78" s="228">
        <v>3</v>
      </c>
      <c r="AI78" s="228">
        <v>3</v>
      </c>
      <c r="AJ78" s="228">
        <v>3</v>
      </c>
      <c r="AK78" s="228">
        <v>3</v>
      </c>
      <c r="AM78" s="33">
        <v>75</v>
      </c>
      <c r="AN78" s="228">
        <f t="shared" si="7"/>
        <v>3</v>
      </c>
      <c r="AO78" s="228">
        <f t="shared" si="8"/>
        <v>3</v>
      </c>
      <c r="AP78" s="228">
        <f t="shared" si="9"/>
        <v>3</v>
      </c>
      <c r="AQ78" s="228">
        <f t="shared" si="10"/>
        <v>3</v>
      </c>
      <c r="AR78" s="228">
        <f t="shared" si="11"/>
        <v>3</v>
      </c>
      <c r="AS78" s="228">
        <f t="shared" si="12"/>
        <v>3</v>
      </c>
      <c r="AU78" s="33">
        <v>75</v>
      </c>
      <c r="AV78" s="228">
        <v>6</v>
      </c>
      <c r="AW78" s="228">
        <v>6</v>
      </c>
      <c r="AX78" s="228">
        <v>6</v>
      </c>
      <c r="AY78" s="228">
        <v>6</v>
      </c>
      <c r="AZ78" s="228">
        <v>6</v>
      </c>
      <c r="BA78" s="228">
        <v>6</v>
      </c>
      <c r="BC78" s="184">
        <v>75</v>
      </c>
      <c r="BD78" s="183" t="s">
        <v>395</v>
      </c>
      <c r="BE78" s="117">
        <v>1</v>
      </c>
      <c r="BF78" s="117">
        <v>1</v>
      </c>
      <c r="BG78" s="117">
        <v>1</v>
      </c>
      <c r="BH78" s="117">
        <v>1</v>
      </c>
      <c r="BI78" s="117">
        <v>1</v>
      </c>
    </row>
    <row r="79" spans="8:61" s="229" customFormat="1" x14ac:dyDescent="0.35">
      <c r="H79" s="33">
        <v>76</v>
      </c>
      <c r="I79" s="228">
        <v>1000</v>
      </c>
      <c r="J79" s="228">
        <v>1000</v>
      </c>
      <c r="K79" s="228">
        <v>1000</v>
      </c>
      <c r="L79" s="228">
        <v>1000</v>
      </c>
      <c r="M79" s="228">
        <v>1000</v>
      </c>
      <c r="O79" s="33">
        <v>76</v>
      </c>
      <c r="P79" s="228">
        <v>3</v>
      </c>
      <c r="Q79" s="228">
        <v>3</v>
      </c>
      <c r="R79" s="228">
        <v>3</v>
      </c>
      <c r="S79" s="228">
        <v>3</v>
      </c>
      <c r="T79" s="228">
        <v>3</v>
      </c>
      <c r="U79" s="228">
        <v>3</v>
      </c>
      <c r="W79" s="33">
        <v>76</v>
      </c>
      <c r="X79" s="228">
        <v>3</v>
      </c>
      <c r="Y79" s="228">
        <v>3</v>
      </c>
      <c r="Z79" s="228">
        <v>3</v>
      </c>
      <c r="AA79" s="228">
        <v>3</v>
      </c>
      <c r="AB79" s="228">
        <v>3</v>
      </c>
      <c r="AC79" s="228">
        <v>3</v>
      </c>
      <c r="AE79" s="33">
        <v>76</v>
      </c>
      <c r="AF79" s="228">
        <v>3</v>
      </c>
      <c r="AG79" s="228">
        <v>3</v>
      </c>
      <c r="AH79" s="228">
        <v>3</v>
      </c>
      <c r="AI79" s="228">
        <v>3</v>
      </c>
      <c r="AJ79" s="228">
        <v>3</v>
      </c>
      <c r="AK79" s="228">
        <v>3</v>
      </c>
      <c r="AM79" s="33">
        <v>76</v>
      </c>
      <c r="AN79" s="228">
        <f t="shared" si="7"/>
        <v>3</v>
      </c>
      <c r="AO79" s="228">
        <f t="shared" si="8"/>
        <v>3</v>
      </c>
      <c r="AP79" s="228">
        <f t="shared" si="9"/>
        <v>3</v>
      </c>
      <c r="AQ79" s="228">
        <f t="shared" si="10"/>
        <v>3</v>
      </c>
      <c r="AR79" s="228">
        <f t="shared" si="11"/>
        <v>3</v>
      </c>
      <c r="AS79" s="228">
        <f t="shared" si="12"/>
        <v>3</v>
      </c>
      <c r="AU79" s="33">
        <v>76</v>
      </c>
      <c r="AV79" s="228">
        <v>6</v>
      </c>
      <c r="AW79" s="228">
        <v>6</v>
      </c>
      <c r="AX79" s="228">
        <v>6</v>
      </c>
      <c r="AY79" s="228">
        <v>6</v>
      </c>
      <c r="AZ79" s="228">
        <v>6</v>
      </c>
      <c r="BA79" s="228">
        <v>6</v>
      </c>
      <c r="BC79" s="184">
        <v>76</v>
      </c>
      <c r="BD79" s="183" t="s">
        <v>395</v>
      </c>
      <c r="BE79" s="117">
        <v>1</v>
      </c>
      <c r="BF79" s="117">
        <v>1</v>
      </c>
      <c r="BG79" s="117">
        <v>1</v>
      </c>
      <c r="BH79" s="117">
        <v>1</v>
      </c>
      <c r="BI79" s="117">
        <v>1</v>
      </c>
    </row>
    <row r="80" spans="8:61" s="229" customFormat="1" x14ac:dyDescent="0.35">
      <c r="H80" s="33">
        <v>77</v>
      </c>
      <c r="I80" s="228">
        <v>1000</v>
      </c>
      <c r="J80" s="228">
        <v>1000</v>
      </c>
      <c r="K80" s="228">
        <v>1000</v>
      </c>
      <c r="L80" s="228">
        <v>1000</v>
      </c>
      <c r="M80" s="228">
        <v>1000</v>
      </c>
      <c r="O80" s="33">
        <v>77</v>
      </c>
      <c r="P80" s="228">
        <v>3</v>
      </c>
      <c r="Q80" s="228">
        <v>3</v>
      </c>
      <c r="R80" s="228">
        <v>3</v>
      </c>
      <c r="S80" s="228">
        <v>3</v>
      </c>
      <c r="T80" s="228">
        <v>3</v>
      </c>
      <c r="U80" s="228">
        <v>3</v>
      </c>
      <c r="W80" s="33">
        <v>77</v>
      </c>
      <c r="X80" s="228">
        <v>3</v>
      </c>
      <c r="Y80" s="228">
        <v>3</v>
      </c>
      <c r="Z80" s="228">
        <v>3</v>
      </c>
      <c r="AA80" s="228">
        <v>3</v>
      </c>
      <c r="AB80" s="228">
        <v>3</v>
      </c>
      <c r="AC80" s="228">
        <v>3</v>
      </c>
      <c r="AE80" s="33">
        <v>77</v>
      </c>
      <c r="AF80" s="228">
        <v>3</v>
      </c>
      <c r="AG80" s="228">
        <v>3</v>
      </c>
      <c r="AH80" s="228">
        <v>3</v>
      </c>
      <c r="AI80" s="228">
        <v>3</v>
      </c>
      <c r="AJ80" s="228">
        <v>3</v>
      </c>
      <c r="AK80" s="228">
        <v>3</v>
      </c>
      <c r="AM80" s="33">
        <v>77</v>
      </c>
      <c r="AN80" s="228">
        <f t="shared" si="7"/>
        <v>3</v>
      </c>
      <c r="AO80" s="228">
        <f t="shared" si="8"/>
        <v>3</v>
      </c>
      <c r="AP80" s="228">
        <f t="shared" si="9"/>
        <v>3</v>
      </c>
      <c r="AQ80" s="228">
        <f t="shared" si="10"/>
        <v>3</v>
      </c>
      <c r="AR80" s="228">
        <f t="shared" si="11"/>
        <v>3</v>
      </c>
      <c r="AS80" s="228">
        <f t="shared" si="12"/>
        <v>3</v>
      </c>
      <c r="AU80" s="33">
        <v>77</v>
      </c>
      <c r="AV80" s="228">
        <v>6</v>
      </c>
      <c r="AW80" s="228">
        <v>6</v>
      </c>
      <c r="AX80" s="228">
        <v>6</v>
      </c>
      <c r="AY80" s="228">
        <v>6</v>
      </c>
      <c r="AZ80" s="228">
        <v>6</v>
      </c>
      <c r="BA80" s="228">
        <v>6</v>
      </c>
      <c r="BC80" s="184">
        <v>77</v>
      </c>
      <c r="BD80" s="183" t="s">
        <v>395</v>
      </c>
      <c r="BE80" s="117">
        <v>1</v>
      </c>
      <c r="BF80" s="117">
        <v>1</v>
      </c>
      <c r="BG80" s="117">
        <v>1</v>
      </c>
      <c r="BH80" s="117">
        <v>1</v>
      </c>
      <c r="BI80" s="117">
        <v>1</v>
      </c>
    </row>
    <row r="81" spans="8:61" s="229" customFormat="1" x14ac:dyDescent="0.35">
      <c r="H81" s="33">
        <v>78</v>
      </c>
      <c r="I81" s="228">
        <v>1000</v>
      </c>
      <c r="J81" s="228">
        <v>1000</v>
      </c>
      <c r="K81" s="228">
        <v>1000</v>
      </c>
      <c r="L81" s="228">
        <v>1000</v>
      </c>
      <c r="M81" s="228">
        <v>1000</v>
      </c>
      <c r="O81" s="33">
        <v>78</v>
      </c>
      <c r="P81" s="228">
        <v>3</v>
      </c>
      <c r="Q81" s="228">
        <v>3</v>
      </c>
      <c r="R81" s="228">
        <v>3</v>
      </c>
      <c r="S81" s="228">
        <v>3</v>
      </c>
      <c r="T81" s="228">
        <v>3</v>
      </c>
      <c r="U81" s="228">
        <v>3</v>
      </c>
      <c r="W81" s="33">
        <v>78</v>
      </c>
      <c r="X81" s="228">
        <v>3</v>
      </c>
      <c r="Y81" s="228">
        <v>3</v>
      </c>
      <c r="Z81" s="228">
        <v>3</v>
      </c>
      <c r="AA81" s="228">
        <v>3</v>
      </c>
      <c r="AB81" s="228">
        <v>3</v>
      </c>
      <c r="AC81" s="228">
        <v>3</v>
      </c>
      <c r="AE81" s="33">
        <v>78</v>
      </c>
      <c r="AF81" s="228">
        <v>3</v>
      </c>
      <c r="AG81" s="228">
        <v>3</v>
      </c>
      <c r="AH81" s="228">
        <v>3</v>
      </c>
      <c r="AI81" s="228">
        <v>3</v>
      </c>
      <c r="AJ81" s="228">
        <v>3</v>
      </c>
      <c r="AK81" s="228">
        <v>3</v>
      </c>
      <c r="AM81" s="33">
        <v>78</v>
      </c>
      <c r="AN81" s="228">
        <f t="shared" si="7"/>
        <v>3</v>
      </c>
      <c r="AO81" s="228">
        <f t="shared" si="8"/>
        <v>3</v>
      </c>
      <c r="AP81" s="228">
        <f t="shared" si="9"/>
        <v>3</v>
      </c>
      <c r="AQ81" s="228">
        <f t="shared" si="10"/>
        <v>3</v>
      </c>
      <c r="AR81" s="228">
        <f t="shared" si="11"/>
        <v>3</v>
      </c>
      <c r="AS81" s="228">
        <f t="shared" si="12"/>
        <v>3</v>
      </c>
      <c r="AU81" s="33">
        <v>78</v>
      </c>
      <c r="AV81" s="228">
        <v>6</v>
      </c>
      <c r="AW81" s="228">
        <v>6</v>
      </c>
      <c r="AX81" s="228">
        <v>6</v>
      </c>
      <c r="AY81" s="228">
        <v>6</v>
      </c>
      <c r="AZ81" s="228">
        <v>6</v>
      </c>
      <c r="BA81" s="228">
        <v>6</v>
      </c>
      <c r="BC81" s="184">
        <v>78</v>
      </c>
      <c r="BD81" s="183" t="s">
        <v>395</v>
      </c>
      <c r="BE81" s="117">
        <v>1</v>
      </c>
      <c r="BF81" s="117">
        <v>1</v>
      </c>
      <c r="BG81" s="117">
        <v>1</v>
      </c>
      <c r="BH81" s="117">
        <v>1</v>
      </c>
      <c r="BI81" s="117">
        <v>1</v>
      </c>
    </row>
    <row r="82" spans="8:61" s="229" customFormat="1" x14ac:dyDescent="0.35">
      <c r="H82" s="33">
        <v>79</v>
      </c>
      <c r="I82" s="228">
        <v>1000</v>
      </c>
      <c r="J82" s="228">
        <v>1000</v>
      </c>
      <c r="K82" s="228">
        <v>1000</v>
      </c>
      <c r="L82" s="228">
        <v>1000</v>
      </c>
      <c r="M82" s="228">
        <v>1000</v>
      </c>
      <c r="O82" s="33">
        <v>79</v>
      </c>
      <c r="P82" s="228">
        <v>3</v>
      </c>
      <c r="Q82" s="228">
        <v>3</v>
      </c>
      <c r="R82" s="228">
        <v>3</v>
      </c>
      <c r="S82" s="228">
        <v>3</v>
      </c>
      <c r="T82" s="228">
        <v>3</v>
      </c>
      <c r="U82" s="228">
        <v>3</v>
      </c>
      <c r="W82" s="33">
        <v>79</v>
      </c>
      <c r="X82" s="228">
        <v>3</v>
      </c>
      <c r="Y82" s="228">
        <v>3</v>
      </c>
      <c r="Z82" s="228">
        <v>3</v>
      </c>
      <c r="AA82" s="228">
        <v>3</v>
      </c>
      <c r="AB82" s="228">
        <v>3</v>
      </c>
      <c r="AC82" s="228">
        <v>3</v>
      </c>
      <c r="AE82" s="33">
        <v>79</v>
      </c>
      <c r="AF82" s="228">
        <v>3</v>
      </c>
      <c r="AG82" s="228">
        <v>3</v>
      </c>
      <c r="AH82" s="228">
        <v>3</v>
      </c>
      <c r="AI82" s="228">
        <v>3</v>
      </c>
      <c r="AJ82" s="228">
        <v>3</v>
      </c>
      <c r="AK82" s="228">
        <v>3</v>
      </c>
      <c r="AM82" s="33">
        <v>79</v>
      </c>
      <c r="AN82" s="228">
        <f t="shared" si="7"/>
        <v>3</v>
      </c>
      <c r="AO82" s="228">
        <f t="shared" si="8"/>
        <v>3</v>
      </c>
      <c r="AP82" s="228">
        <f t="shared" si="9"/>
        <v>3</v>
      </c>
      <c r="AQ82" s="228">
        <f t="shared" si="10"/>
        <v>3</v>
      </c>
      <c r="AR82" s="228">
        <f t="shared" si="11"/>
        <v>3</v>
      </c>
      <c r="AS82" s="228">
        <f t="shared" si="12"/>
        <v>3</v>
      </c>
      <c r="AU82" s="33">
        <v>79</v>
      </c>
      <c r="AV82" s="228">
        <v>6</v>
      </c>
      <c r="AW82" s="228">
        <v>6</v>
      </c>
      <c r="AX82" s="228">
        <v>6</v>
      </c>
      <c r="AY82" s="228">
        <v>6</v>
      </c>
      <c r="AZ82" s="228">
        <v>6</v>
      </c>
      <c r="BA82" s="228">
        <v>6</v>
      </c>
      <c r="BC82" s="184">
        <v>79</v>
      </c>
      <c r="BD82" s="183" t="s">
        <v>395</v>
      </c>
      <c r="BE82" s="117">
        <v>1</v>
      </c>
      <c r="BF82" s="117">
        <v>1</v>
      </c>
      <c r="BG82" s="117">
        <v>1</v>
      </c>
      <c r="BH82" s="117">
        <v>1</v>
      </c>
      <c r="BI82" s="117">
        <v>1</v>
      </c>
    </row>
    <row r="83" spans="8:61" s="229" customFormat="1" x14ac:dyDescent="0.35">
      <c r="H83" s="33">
        <v>80</v>
      </c>
      <c r="I83" s="228">
        <v>1000</v>
      </c>
      <c r="J83" s="228">
        <v>1000</v>
      </c>
      <c r="K83" s="228">
        <v>1000</v>
      </c>
      <c r="L83" s="228">
        <v>1000</v>
      </c>
      <c r="M83" s="228">
        <v>1000</v>
      </c>
      <c r="O83" s="33">
        <v>80</v>
      </c>
      <c r="P83" s="228">
        <v>3</v>
      </c>
      <c r="Q83" s="228">
        <v>3</v>
      </c>
      <c r="R83" s="228">
        <v>3</v>
      </c>
      <c r="S83" s="228">
        <v>3</v>
      </c>
      <c r="T83" s="228">
        <v>3</v>
      </c>
      <c r="U83" s="228">
        <v>3</v>
      </c>
      <c r="W83" s="33">
        <v>80</v>
      </c>
      <c r="X83" s="228">
        <v>3</v>
      </c>
      <c r="Y83" s="228">
        <v>3</v>
      </c>
      <c r="Z83" s="228">
        <v>3</v>
      </c>
      <c r="AA83" s="228">
        <v>3</v>
      </c>
      <c r="AB83" s="228">
        <v>3</v>
      </c>
      <c r="AC83" s="228">
        <v>3</v>
      </c>
      <c r="AE83" s="33">
        <v>80</v>
      </c>
      <c r="AF83" s="228">
        <v>3</v>
      </c>
      <c r="AG83" s="228">
        <v>3</v>
      </c>
      <c r="AH83" s="228">
        <v>3</v>
      </c>
      <c r="AI83" s="228">
        <v>3</v>
      </c>
      <c r="AJ83" s="228">
        <v>3</v>
      </c>
      <c r="AK83" s="228">
        <v>3</v>
      </c>
      <c r="AM83" s="33">
        <v>80</v>
      </c>
      <c r="AN83" s="228">
        <f t="shared" si="7"/>
        <v>3</v>
      </c>
      <c r="AO83" s="228">
        <f t="shared" si="8"/>
        <v>3</v>
      </c>
      <c r="AP83" s="228">
        <f t="shared" si="9"/>
        <v>3</v>
      </c>
      <c r="AQ83" s="228">
        <f t="shared" si="10"/>
        <v>3</v>
      </c>
      <c r="AR83" s="228">
        <f t="shared" si="11"/>
        <v>3</v>
      </c>
      <c r="AS83" s="228">
        <f t="shared" si="12"/>
        <v>3</v>
      </c>
      <c r="AU83" s="33">
        <v>80</v>
      </c>
      <c r="AV83" s="228">
        <v>6</v>
      </c>
      <c r="AW83" s="228">
        <v>6</v>
      </c>
      <c r="AX83" s="228">
        <v>6</v>
      </c>
      <c r="AY83" s="228">
        <v>6</v>
      </c>
      <c r="AZ83" s="228">
        <v>6</v>
      </c>
      <c r="BA83" s="228">
        <v>6</v>
      </c>
      <c r="BC83" s="184">
        <v>80</v>
      </c>
      <c r="BD83" s="183" t="s">
        <v>395</v>
      </c>
      <c r="BE83" s="117">
        <v>1</v>
      </c>
      <c r="BF83" s="117">
        <v>1</v>
      </c>
      <c r="BG83" s="117">
        <v>1</v>
      </c>
      <c r="BH83" s="117">
        <v>1</v>
      </c>
      <c r="BI83" s="117">
        <v>1</v>
      </c>
    </row>
    <row r="84" spans="8:61" s="229" customFormat="1" x14ac:dyDescent="0.35">
      <c r="H84" s="33">
        <v>81</v>
      </c>
      <c r="I84" s="228">
        <v>1000</v>
      </c>
      <c r="J84" s="228">
        <v>1000</v>
      </c>
      <c r="K84" s="228">
        <v>1000</v>
      </c>
      <c r="L84" s="228">
        <v>1000</v>
      </c>
      <c r="M84" s="228">
        <v>1000</v>
      </c>
      <c r="O84" s="33">
        <v>81</v>
      </c>
      <c r="P84" s="228">
        <v>3</v>
      </c>
      <c r="Q84" s="228">
        <v>3</v>
      </c>
      <c r="R84" s="228">
        <v>3</v>
      </c>
      <c r="S84" s="228">
        <v>3</v>
      </c>
      <c r="T84" s="228">
        <v>3</v>
      </c>
      <c r="U84" s="228">
        <v>3</v>
      </c>
      <c r="W84" s="33">
        <v>81</v>
      </c>
      <c r="X84" s="228">
        <v>3</v>
      </c>
      <c r="Y84" s="228">
        <v>3</v>
      </c>
      <c r="Z84" s="228">
        <v>3</v>
      </c>
      <c r="AA84" s="228">
        <v>3</v>
      </c>
      <c r="AB84" s="228">
        <v>3</v>
      </c>
      <c r="AC84" s="228">
        <v>3</v>
      </c>
      <c r="AE84" s="33">
        <v>81</v>
      </c>
      <c r="AF84" s="228">
        <v>3</v>
      </c>
      <c r="AG84" s="228">
        <v>3</v>
      </c>
      <c r="AH84" s="228">
        <v>3</v>
      </c>
      <c r="AI84" s="228">
        <v>3</v>
      </c>
      <c r="AJ84" s="228">
        <v>3</v>
      </c>
      <c r="AK84" s="228">
        <v>3</v>
      </c>
      <c r="AM84" s="33">
        <v>81</v>
      </c>
      <c r="AN84" s="228">
        <f t="shared" si="7"/>
        <v>3</v>
      </c>
      <c r="AO84" s="228">
        <f t="shared" si="8"/>
        <v>3</v>
      </c>
      <c r="AP84" s="228">
        <f t="shared" si="9"/>
        <v>3</v>
      </c>
      <c r="AQ84" s="228">
        <f t="shared" si="10"/>
        <v>3</v>
      </c>
      <c r="AR84" s="228">
        <f t="shared" si="11"/>
        <v>3</v>
      </c>
      <c r="AS84" s="228">
        <f t="shared" si="12"/>
        <v>3</v>
      </c>
      <c r="AU84" s="33">
        <v>81</v>
      </c>
      <c r="AV84" s="228">
        <v>6</v>
      </c>
      <c r="AW84" s="228">
        <v>6</v>
      </c>
      <c r="AX84" s="228">
        <v>6</v>
      </c>
      <c r="AY84" s="228">
        <v>6</v>
      </c>
      <c r="AZ84" s="228">
        <v>6</v>
      </c>
      <c r="BA84" s="228">
        <v>6</v>
      </c>
      <c r="BC84" s="184">
        <v>81</v>
      </c>
      <c r="BD84" s="183" t="s">
        <v>395</v>
      </c>
      <c r="BE84" s="117">
        <v>1</v>
      </c>
      <c r="BF84" s="117">
        <v>1</v>
      </c>
      <c r="BG84" s="117">
        <v>1</v>
      </c>
      <c r="BH84" s="117">
        <v>1</v>
      </c>
      <c r="BI84" s="117">
        <v>1</v>
      </c>
    </row>
    <row r="85" spans="8:61" s="229" customFormat="1" x14ac:dyDescent="0.35">
      <c r="H85" s="33">
        <v>82</v>
      </c>
      <c r="I85" s="228">
        <v>1000</v>
      </c>
      <c r="J85" s="228">
        <v>1000</v>
      </c>
      <c r="K85" s="228">
        <v>1000</v>
      </c>
      <c r="L85" s="228">
        <v>1000</v>
      </c>
      <c r="M85" s="228">
        <v>1000</v>
      </c>
      <c r="O85" s="33">
        <v>82</v>
      </c>
      <c r="P85" s="228">
        <v>3</v>
      </c>
      <c r="Q85" s="228">
        <v>3</v>
      </c>
      <c r="R85" s="228">
        <v>3</v>
      </c>
      <c r="S85" s="228">
        <v>3</v>
      </c>
      <c r="T85" s="228">
        <v>3</v>
      </c>
      <c r="U85" s="228">
        <v>3</v>
      </c>
      <c r="W85" s="33">
        <v>82</v>
      </c>
      <c r="X85" s="228">
        <v>3</v>
      </c>
      <c r="Y85" s="228">
        <v>3</v>
      </c>
      <c r="Z85" s="228">
        <v>3</v>
      </c>
      <c r="AA85" s="228">
        <v>3</v>
      </c>
      <c r="AB85" s="228">
        <v>3</v>
      </c>
      <c r="AC85" s="228">
        <v>3</v>
      </c>
      <c r="AE85" s="33">
        <v>82</v>
      </c>
      <c r="AF85" s="228">
        <v>3</v>
      </c>
      <c r="AG85" s="228">
        <v>3</v>
      </c>
      <c r="AH85" s="228">
        <v>3</v>
      </c>
      <c r="AI85" s="228">
        <v>3</v>
      </c>
      <c r="AJ85" s="228">
        <v>3</v>
      </c>
      <c r="AK85" s="228">
        <v>3</v>
      </c>
      <c r="AM85" s="33">
        <v>82</v>
      </c>
      <c r="AN85" s="228">
        <f t="shared" si="7"/>
        <v>3</v>
      </c>
      <c r="AO85" s="228">
        <f t="shared" si="8"/>
        <v>3</v>
      </c>
      <c r="AP85" s="228">
        <f t="shared" si="9"/>
        <v>3</v>
      </c>
      <c r="AQ85" s="228">
        <f t="shared" si="10"/>
        <v>3</v>
      </c>
      <c r="AR85" s="228">
        <f t="shared" si="11"/>
        <v>3</v>
      </c>
      <c r="AS85" s="228">
        <f t="shared" si="12"/>
        <v>3</v>
      </c>
      <c r="AU85" s="33">
        <v>82</v>
      </c>
      <c r="AV85" s="228">
        <v>6</v>
      </c>
      <c r="AW85" s="228">
        <v>6</v>
      </c>
      <c r="AX85" s="228">
        <v>6</v>
      </c>
      <c r="AY85" s="228">
        <v>6</v>
      </c>
      <c r="AZ85" s="228">
        <v>6</v>
      </c>
      <c r="BA85" s="228">
        <v>6</v>
      </c>
      <c r="BC85" s="184">
        <v>82</v>
      </c>
      <c r="BD85" s="183" t="s">
        <v>395</v>
      </c>
      <c r="BE85" s="117">
        <v>1</v>
      </c>
      <c r="BF85" s="117">
        <v>1</v>
      </c>
      <c r="BG85" s="117">
        <v>1</v>
      </c>
      <c r="BH85" s="117">
        <v>1</v>
      </c>
      <c r="BI85" s="117">
        <v>1</v>
      </c>
    </row>
    <row r="86" spans="8:61" s="229" customFormat="1" x14ac:dyDescent="0.35">
      <c r="H86" s="33">
        <v>83</v>
      </c>
      <c r="I86" s="228">
        <v>1000</v>
      </c>
      <c r="J86" s="228">
        <v>1000</v>
      </c>
      <c r="K86" s="228">
        <v>1000</v>
      </c>
      <c r="L86" s="228">
        <v>1000</v>
      </c>
      <c r="M86" s="228">
        <v>1000</v>
      </c>
      <c r="O86" s="33">
        <v>83</v>
      </c>
      <c r="P86" s="228">
        <v>3</v>
      </c>
      <c r="Q86" s="228">
        <v>3</v>
      </c>
      <c r="R86" s="228">
        <v>3</v>
      </c>
      <c r="S86" s="228">
        <v>3</v>
      </c>
      <c r="T86" s="228">
        <v>3</v>
      </c>
      <c r="U86" s="228">
        <v>3</v>
      </c>
      <c r="W86" s="33">
        <v>83</v>
      </c>
      <c r="X86" s="228">
        <v>3</v>
      </c>
      <c r="Y86" s="228">
        <v>3</v>
      </c>
      <c r="Z86" s="228">
        <v>3</v>
      </c>
      <c r="AA86" s="228">
        <v>3</v>
      </c>
      <c r="AB86" s="228">
        <v>3</v>
      </c>
      <c r="AC86" s="228">
        <v>3</v>
      </c>
      <c r="AE86" s="33">
        <v>83</v>
      </c>
      <c r="AF86" s="228">
        <v>3</v>
      </c>
      <c r="AG86" s="228">
        <v>3</v>
      </c>
      <c r="AH86" s="228">
        <v>3</v>
      </c>
      <c r="AI86" s="228">
        <v>3</v>
      </c>
      <c r="AJ86" s="228">
        <v>3</v>
      </c>
      <c r="AK86" s="228">
        <v>3</v>
      </c>
      <c r="AM86" s="33">
        <v>83</v>
      </c>
      <c r="AN86" s="228">
        <f t="shared" si="7"/>
        <v>3</v>
      </c>
      <c r="AO86" s="228">
        <f t="shared" si="8"/>
        <v>3</v>
      </c>
      <c r="AP86" s="228">
        <f t="shared" si="9"/>
        <v>3</v>
      </c>
      <c r="AQ86" s="228">
        <f t="shared" si="10"/>
        <v>3</v>
      </c>
      <c r="AR86" s="228">
        <f t="shared" si="11"/>
        <v>3</v>
      </c>
      <c r="AS86" s="228">
        <f t="shared" si="12"/>
        <v>3</v>
      </c>
      <c r="AU86" s="33">
        <v>83</v>
      </c>
      <c r="AV86" s="228">
        <v>6</v>
      </c>
      <c r="AW86" s="228">
        <v>6</v>
      </c>
      <c r="AX86" s="228">
        <v>6</v>
      </c>
      <c r="AY86" s="228">
        <v>6</v>
      </c>
      <c r="AZ86" s="228">
        <v>6</v>
      </c>
      <c r="BA86" s="228">
        <v>6</v>
      </c>
      <c r="BC86" s="184">
        <v>83</v>
      </c>
      <c r="BD86" s="183" t="s">
        <v>395</v>
      </c>
      <c r="BE86" s="117">
        <v>1</v>
      </c>
      <c r="BF86" s="117">
        <v>1</v>
      </c>
      <c r="BG86" s="117">
        <v>1</v>
      </c>
      <c r="BH86" s="117">
        <v>1</v>
      </c>
      <c r="BI86" s="117">
        <v>1</v>
      </c>
    </row>
    <row r="87" spans="8:61" s="229" customFormat="1" x14ac:dyDescent="0.35">
      <c r="H87" s="33">
        <v>84</v>
      </c>
      <c r="I87" s="228">
        <v>1000</v>
      </c>
      <c r="J87" s="228">
        <v>1000</v>
      </c>
      <c r="K87" s="228">
        <v>1000</v>
      </c>
      <c r="L87" s="228">
        <v>1000</v>
      </c>
      <c r="M87" s="228">
        <v>1000</v>
      </c>
      <c r="O87" s="33">
        <v>84</v>
      </c>
      <c r="P87" s="228">
        <v>3</v>
      </c>
      <c r="Q87" s="228">
        <v>3</v>
      </c>
      <c r="R87" s="228">
        <v>3</v>
      </c>
      <c r="S87" s="228">
        <v>3</v>
      </c>
      <c r="T87" s="228">
        <v>3</v>
      </c>
      <c r="U87" s="228">
        <v>3</v>
      </c>
      <c r="W87" s="33">
        <v>84</v>
      </c>
      <c r="X87" s="228">
        <v>3</v>
      </c>
      <c r="Y87" s="228">
        <v>3</v>
      </c>
      <c r="Z87" s="228">
        <v>3</v>
      </c>
      <c r="AA87" s="228">
        <v>3</v>
      </c>
      <c r="AB87" s="228">
        <v>3</v>
      </c>
      <c r="AC87" s="228">
        <v>3</v>
      </c>
      <c r="AE87" s="33">
        <v>84</v>
      </c>
      <c r="AF87" s="228">
        <v>3</v>
      </c>
      <c r="AG87" s="228">
        <v>3</v>
      </c>
      <c r="AH87" s="228">
        <v>3</v>
      </c>
      <c r="AI87" s="228">
        <v>3</v>
      </c>
      <c r="AJ87" s="228">
        <v>3</v>
      </c>
      <c r="AK87" s="228">
        <v>3</v>
      </c>
      <c r="AM87" s="33">
        <v>84</v>
      </c>
      <c r="AN87" s="228">
        <f t="shared" si="7"/>
        <v>3</v>
      </c>
      <c r="AO87" s="228">
        <f t="shared" si="8"/>
        <v>3</v>
      </c>
      <c r="AP87" s="228">
        <f t="shared" si="9"/>
        <v>3</v>
      </c>
      <c r="AQ87" s="228">
        <f t="shared" si="10"/>
        <v>3</v>
      </c>
      <c r="AR87" s="228">
        <f t="shared" si="11"/>
        <v>3</v>
      </c>
      <c r="AS87" s="228">
        <f t="shared" si="12"/>
        <v>3</v>
      </c>
      <c r="AU87" s="33">
        <v>84</v>
      </c>
      <c r="AV87" s="228">
        <v>6</v>
      </c>
      <c r="AW87" s="228">
        <v>6</v>
      </c>
      <c r="AX87" s="228">
        <v>6</v>
      </c>
      <c r="AY87" s="228">
        <v>6</v>
      </c>
      <c r="AZ87" s="228">
        <v>6</v>
      </c>
      <c r="BA87" s="228">
        <v>6</v>
      </c>
      <c r="BC87" s="184">
        <v>84</v>
      </c>
      <c r="BD87" s="183" t="s">
        <v>395</v>
      </c>
      <c r="BE87" s="117">
        <v>1</v>
      </c>
      <c r="BF87" s="117">
        <v>1</v>
      </c>
      <c r="BG87" s="117">
        <v>1</v>
      </c>
      <c r="BH87" s="117">
        <v>1</v>
      </c>
      <c r="BI87" s="117">
        <v>1</v>
      </c>
    </row>
    <row r="88" spans="8:61" s="229" customFormat="1" x14ac:dyDescent="0.35">
      <c r="H88" s="33">
        <v>85</v>
      </c>
      <c r="I88" s="228">
        <v>1000</v>
      </c>
      <c r="J88" s="228">
        <v>1000</v>
      </c>
      <c r="K88" s="228">
        <v>1000</v>
      </c>
      <c r="L88" s="228">
        <v>1000</v>
      </c>
      <c r="M88" s="228">
        <v>1000</v>
      </c>
      <c r="O88" s="33">
        <v>85</v>
      </c>
      <c r="P88" s="228">
        <v>3</v>
      </c>
      <c r="Q88" s="228">
        <v>3</v>
      </c>
      <c r="R88" s="228">
        <v>3</v>
      </c>
      <c r="S88" s="228">
        <v>3</v>
      </c>
      <c r="T88" s="228">
        <v>3</v>
      </c>
      <c r="U88" s="228">
        <v>3</v>
      </c>
      <c r="W88" s="33">
        <v>85</v>
      </c>
      <c r="X88" s="228">
        <v>3</v>
      </c>
      <c r="Y88" s="228">
        <v>3</v>
      </c>
      <c r="Z88" s="228">
        <v>3</v>
      </c>
      <c r="AA88" s="228">
        <v>3</v>
      </c>
      <c r="AB88" s="228">
        <v>3</v>
      </c>
      <c r="AC88" s="228">
        <v>3</v>
      </c>
      <c r="AE88" s="33">
        <v>85</v>
      </c>
      <c r="AF88" s="228">
        <v>3</v>
      </c>
      <c r="AG88" s="228">
        <v>3</v>
      </c>
      <c r="AH88" s="228">
        <v>3</v>
      </c>
      <c r="AI88" s="228">
        <v>3</v>
      </c>
      <c r="AJ88" s="228">
        <v>3</v>
      </c>
      <c r="AK88" s="228">
        <v>3</v>
      </c>
      <c r="AM88" s="33">
        <v>85</v>
      </c>
      <c r="AN88" s="228">
        <f t="shared" si="7"/>
        <v>3</v>
      </c>
      <c r="AO88" s="228">
        <f t="shared" si="8"/>
        <v>3</v>
      </c>
      <c r="AP88" s="228">
        <f t="shared" si="9"/>
        <v>3</v>
      </c>
      <c r="AQ88" s="228">
        <f t="shared" si="10"/>
        <v>3</v>
      </c>
      <c r="AR88" s="228">
        <f t="shared" si="11"/>
        <v>3</v>
      </c>
      <c r="AS88" s="228">
        <f t="shared" si="12"/>
        <v>3</v>
      </c>
      <c r="AU88" s="33">
        <v>85</v>
      </c>
      <c r="AV88" s="228">
        <v>6</v>
      </c>
      <c r="AW88" s="228">
        <v>6</v>
      </c>
      <c r="AX88" s="228">
        <v>6</v>
      </c>
      <c r="AY88" s="228">
        <v>6</v>
      </c>
      <c r="AZ88" s="228">
        <v>6</v>
      </c>
      <c r="BA88" s="228">
        <v>6</v>
      </c>
      <c r="BC88" s="184">
        <v>85</v>
      </c>
      <c r="BD88" s="183" t="s">
        <v>395</v>
      </c>
      <c r="BE88" s="117">
        <v>1</v>
      </c>
      <c r="BF88" s="117">
        <v>1</v>
      </c>
      <c r="BG88" s="117">
        <v>1</v>
      </c>
      <c r="BH88" s="117">
        <v>1</v>
      </c>
      <c r="BI88" s="117">
        <v>1</v>
      </c>
    </row>
    <row r="89" spans="8:61" s="229" customFormat="1" x14ac:dyDescent="0.35">
      <c r="H89" s="33">
        <v>86</v>
      </c>
      <c r="I89" s="228">
        <v>1000</v>
      </c>
      <c r="J89" s="228">
        <v>1000</v>
      </c>
      <c r="K89" s="228">
        <v>1000</v>
      </c>
      <c r="L89" s="228">
        <v>1000</v>
      </c>
      <c r="M89" s="228">
        <v>1000</v>
      </c>
      <c r="O89" s="33">
        <v>86</v>
      </c>
      <c r="P89" s="228">
        <v>3</v>
      </c>
      <c r="Q89" s="228">
        <v>3</v>
      </c>
      <c r="R89" s="228">
        <v>3</v>
      </c>
      <c r="S89" s="228">
        <v>3</v>
      </c>
      <c r="T89" s="228">
        <v>3</v>
      </c>
      <c r="U89" s="228">
        <v>3</v>
      </c>
      <c r="W89" s="33">
        <v>86</v>
      </c>
      <c r="X89" s="228">
        <v>3</v>
      </c>
      <c r="Y89" s="228">
        <v>3</v>
      </c>
      <c r="Z89" s="228">
        <v>3</v>
      </c>
      <c r="AA89" s="228">
        <v>3</v>
      </c>
      <c r="AB89" s="228">
        <v>3</v>
      </c>
      <c r="AC89" s="228">
        <v>3</v>
      </c>
      <c r="AE89" s="33">
        <v>86</v>
      </c>
      <c r="AF89" s="228">
        <v>3</v>
      </c>
      <c r="AG89" s="228">
        <v>3</v>
      </c>
      <c r="AH89" s="228">
        <v>3</v>
      </c>
      <c r="AI89" s="228">
        <v>3</v>
      </c>
      <c r="AJ89" s="228">
        <v>3</v>
      </c>
      <c r="AK89" s="228">
        <v>3</v>
      </c>
      <c r="AM89" s="33">
        <v>86</v>
      </c>
      <c r="AN89" s="228">
        <f t="shared" si="7"/>
        <v>3</v>
      </c>
      <c r="AO89" s="228">
        <f t="shared" si="8"/>
        <v>3</v>
      </c>
      <c r="AP89" s="228">
        <f t="shared" si="9"/>
        <v>3</v>
      </c>
      <c r="AQ89" s="228">
        <f t="shared" si="10"/>
        <v>3</v>
      </c>
      <c r="AR89" s="228">
        <f t="shared" si="11"/>
        <v>3</v>
      </c>
      <c r="AS89" s="228">
        <f t="shared" si="12"/>
        <v>3</v>
      </c>
      <c r="AU89" s="33">
        <v>86</v>
      </c>
      <c r="AV89" s="228">
        <v>6</v>
      </c>
      <c r="AW89" s="228">
        <v>6</v>
      </c>
      <c r="AX89" s="228">
        <v>6</v>
      </c>
      <c r="AY89" s="228">
        <v>6</v>
      </c>
      <c r="AZ89" s="228">
        <v>6</v>
      </c>
      <c r="BA89" s="228">
        <v>6</v>
      </c>
      <c r="BC89" s="184">
        <v>86</v>
      </c>
      <c r="BD89" s="183" t="s">
        <v>395</v>
      </c>
      <c r="BE89" s="117">
        <v>1</v>
      </c>
      <c r="BF89" s="117">
        <v>1</v>
      </c>
      <c r="BG89" s="117">
        <v>1</v>
      </c>
      <c r="BH89" s="117">
        <v>1</v>
      </c>
      <c r="BI89" s="117">
        <v>1</v>
      </c>
    </row>
    <row r="90" spans="8:61" s="229" customFormat="1" x14ac:dyDescent="0.35">
      <c r="H90" s="33">
        <v>87</v>
      </c>
      <c r="I90" s="228">
        <v>1000</v>
      </c>
      <c r="J90" s="228">
        <v>1000</v>
      </c>
      <c r="K90" s="228">
        <v>1000</v>
      </c>
      <c r="L90" s="228">
        <v>1000</v>
      </c>
      <c r="M90" s="228">
        <v>1000</v>
      </c>
      <c r="O90" s="33">
        <v>87</v>
      </c>
      <c r="P90" s="228">
        <v>3</v>
      </c>
      <c r="Q90" s="228">
        <v>3</v>
      </c>
      <c r="R90" s="228">
        <v>3</v>
      </c>
      <c r="S90" s="228">
        <v>3</v>
      </c>
      <c r="T90" s="228">
        <v>3</v>
      </c>
      <c r="U90" s="228">
        <v>3</v>
      </c>
      <c r="W90" s="33">
        <v>87</v>
      </c>
      <c r="X90" s="228">
        <v>3</v>
      </c>
      <c r="Y90" s="228">
        <v>3</v>
      </c>
      <c r="Z90" s="228">
        <v>3</v>
      </c>
      <c r="AA90" s="228">
        <v>3</v>
      </c>
      <c r="AB90" s="228">
        <v>3</v>
      </c>
      <c r="AC90" s="228">
        <v>3</v>
      </c>
      <c r="AE90" s="33">
        <v>87</v>
      </c>
      <c r="AF90" s="228">
        <v>3</v>
      </c>
      <c r="AG90" s="228">
        <v>3</v>
      </c>
      <c r="AH90" s="228">
        <v>3</v>
      </c>
      <c r="AI90" s="228">
        <v>3</v>
      </c>
      <c r="AJ90" s="228">
        <v>3</v>
      </c>
      <c r="AK90" s="228">
        <v>3</v>
      </c>
      <c r="AM90" s="33">
        <v>87</v>
      </c>
      <c r="AN90" s="228">
        <f t="shared" si="7"/>
        <v>3</v>
      </c>
      <c r="AO90" s="228">
        <f t="shared" si="8"/>
        <v>3</v>
      </c>
      <c r="AP90" s="228">
        <f t="shared" si="9"/>
        <v>3</v>
      </c>
      <c r="AQ90" s="228">
        <f t="shared" si="10"/>
        <v>3</v>
      </c>
      <c r="AR90" s="228">
        <f t="shared" si="11"/>
        <v>3</v>
      </c>
      <c r="AS90" s="228">
        <f t="shared" si="12"/>
        <v>3</v>
      </c>
      <c r="AU90" s="33">
        <v>87</v>
      </c>
      <c r="AV90" s="228">
        <v>6</v>
      </c>
      <c r="AW90" s="228">
        <v>6</v>
      </c>
      <c r="AX90" s="228">
        <v>6</v>
      </c>
      <c r="AY90" s="228">
        <v>6</v>
      </c>
      <c r="AZ90" s="228">
        <v>6</v>
      </c>
      <c r="BA90" s="228">
        <v>6</v>
      </c>
      <c r="BC90" s="184">
        <v>87</v>
      </c>
      <c r="BD90" s="183" t="s">
        <v>395</v>
      </c>
      <c r="BE90" s="117">
        <v>1</v>
      </c>
      <c r="BF90" s="117">
        <v>1</v>
      </c>
      <c r="BG90" s="117">
        <v>1</v>
      </c>
      <c r="BH90" s="117">
        <v>1</v>
      </c>
      <c r="BI90" s="117">
        <v>1</v>
      </c>
    </row>
    <row r="91" spans="8:61" s="229" customFormat="1" x14ac:dyDescent="0.35">
      <c r="H91" s="33">
        <v>88</v>
      </c>
      <c r="I91" s="228">
        <v>1000</v>
      </c>
      <c r="J91" s="228">
        <v>1000</v>
      </c>
      <c r="K91" s="228">
        <v>1000</v>
      </c>
      <c r="L91" s="228">
        <v>1000</v>
      </c>
      <c r="M91" s="228">
        <v>1000</v>
      </c>
      <c r="O91" s="33">
        <v>88</v>
      </c>
      <c r="P91" s="228">
        <v>3</v>
      </c>
      <c r="Q91" s="228">
        <v>3</v>
      </c>
      <c r="R91" s="228">
        <v>3</v>
      </c>
      <c r="S91" s="228">
        <v>3</v>
      </c>
      <c r="T91" s="228">
        <v>3</v>
      </c>
      <c r="U91" s="228">
        <v>3</v>
      </c>
      <c r="W91" s="33">
        <v>88</v>
      </c>
      <c r="X91" s="228">
        <v>3</v>
      </c>
      <c r="Y91" s="228">
        <v>3</v>
      </c>
      <c r="Z91" s="228">
        <v>3</v>
      </c>
      <c r="AA91" s="228">
        <v>3</v>
      </c>
      <c r="AB91" s="228">
        <v>3</v>
      </c>
      <c r="AC91" s="228">
        <v>3</v>
      </c>
      <c r="AE91" s="33">
        <v>88</v>
      </c>
      <c r="AF91" s="228">
        <v>3</v>
      </c>
      <c r="AG91" s="228">
        <v>3</v>
      </c>
      <c r="AH91" s="228">
        <v>3</v>
      </c>
      <c r="AI91" s="228">
        <v>3</v>
      </c>
      <c r="AJ91" s="228">
        <v>3</v>
      </c>
      <c r="AK91" s="228">
        <v>3</v>
      </c>
      <c r="AM91" s="33">
        <v>88</v>
      </c>
      <c r="AN91" s="228">
        <f t="shared" si="7"/>
        <v>3</v>
      </c>
      <c r="AO91" s="228">
        <f t="shared" si="8"/>
        <v>3</v>
      </c>
      <c r="AP91" s="228">
        <f t="shared" si="9"/>
        <v>3</v>
      </c>
      <c r="AQ91" s="228">
        <f t="shared" si="10"/>
        <v>3</v>
      </c>
      <c r="AR91" s="228">
        <f t="shared" si="11"/>
        <v>3</v>
      </c>
      <c r="AS91" s="228">
        <f t="shared" si="12"/>
        <v>3</v>
      </c>
      <c r="AU91" s="33">
        <v>88</v>
      </c>
      <c r="AV91" s="228">
        <v>6</v>
      </c>
      <c r="AW91" s="228">
        <v>6</v>
      </c>
      <c r="AX91" s="228">
        <v>6</v>
      </c>
      <c r="AY91" s="228">
        <v>6</v>
      </c>
      <c r="AZ91" s="228">
        <v>6</v>
      </c>
      <c r="BA91" s="228">
        <v>6</v>
      </c>
      <c r="BC91" s="184">
        <v>88</v>
      </c>
      <c r="BD91" s="183" t="s">
        <v>395</v>
      </c>
      <c r="BE91" s="117">
        <v>1</v>
      </c>
      <c r="BF91" s="117">
        <v>1</v>
      </c>
      <c r="BG91" s="117">
        <v>1</v>
      </c>
      <c r="BH91" s="117">
        <v>1</v>
      </c>
      <c r="BI91" s="117">
        <v>1</v>
      </c>
    </row>
    <row r="92" spans="8:61" s="229" customFormat="1" x14ac:dyDescent="0.35">
      <c r="H92" s="33">
        <v>89</v>
      </c>
      <c r="I92" s="228">
        <v>1000</v>
      </c>
      <c r="J92" s="228">
        <v>1000</v>
      </c>
      <c r="K92" s="228">
        <v>1000</v>
      </c>
      <c r="L92" s="228">
        <v>1000</v>
      </c>
      <c r="M92" s="228">
        <v>1000</v>
      </c>
      <c r="O92" s="33">
        <v>89</v>
      </c>
      <c r="P92" s="228">
        <v>3</v>
      </c>
      <c r="Q92" s="228">
        <v>3</v>
      </c>
      <c r="R92" s="228">
        <v>3</v>
      </c>
      <c r="S92" s="228">
        <v>3</v>
      </c>
      <c r="T92" s="228">
        <v>3</v>
      </c>
      <c r="U92" s="228">
        <v>3</v>
      </c>
      <c r="W92" s="33">
        <v>89</v>
      </c>
      <c r="X92" s="228">
        <v>3</v>
      </c>
      <c r="Y92" s="228">
        <v>3</v>
      </c>
      <c r="Z92" s="228">
        <v>3</v>
      </c>
      <c r="AA92" s="228">
        <v>3</v>
      </c>
      <c r="AB92" s="228">
        <v>3</v>
      </c>
      <c r="AC92" s="228">
        <v>3</v>
      </c>
      <c r="AE92" s="33">
        <v>89</v>
      </c>
      <c r="AF92" s="228">
        <v>3</v>
      </c>
      <c r="AG92" s="228">
        <v>3</v>
      </c>
      <c r="AH92" s="228">
        <v>3</v>
      </c>
      <c r="AI92" s="228">
        <v>3</v>
      </c>
      <c r="AJ92" s="228">
        <v>3</v>
      </c>
      <c r="AK92" s="228">
        <v>3</v>
      </c>
      <c r="AM92" s="33">
        <v>89</v>
      </c>
      <c r="AN92" s="228">
        <f t="shared" si="7"/>
        <v>3</v>
      </c>
      <c r="AO92" s="228">
        <f t="shared" si="8"/>
        <v>3</v>
      </c>
      <c r="AP92" s="228">
        <f t="shared" si="9"/>
        <v>3</v>
      </c>
      <c r="AQ92" s="228">
        <f t="shared" si="10"/>
        <v>3</v>
      </c>
      <c r="AR92" s="228">
        <f t="shared" si="11"/>
        <v>3</v>
      </c>
      <c r="AS92" s="228">
        <f t="shared" si="12"/>
        <v>3</v>
      </c>
      <c r="AU92" s="33">
        <v>89</v>
      </c>
      <c r="AV92" s="228">
        <v>6</v>
      </c>
      <c r="AW92" s="228">
        <v>6</v>
      </c>
      <c r="AX92" s="228">
        <v>6</v>
      </c>
      <c r="AY92" s="228">
        <v>6</v>
      </c>
      <c r="AZ92" s="228">
        <v>6</v>
      </c>
      <c r="BA92" s="228">
        <v>6</v>
      </c>
      <c r="BC92" s="184">
        <v>89</v>
      </c>
      <c r="BD92" s="183" t="s">
        <v>395</v>
      </c>
      <c r="BE92" s="117">
        <v>1</v>
      </c>
      <c r="BF92" s="117">
        <v>1</v>
      </c>
      <c r="BG92" s="117">
        <v>1</v>
      </c>
      <c r="BH92" s="117">
        <v>1</v>
      </c>
      <c r="BI92" s="117">
        <v>1</v>
      </c>
    </row>
    <row r="93" spans="8:61" s="229" customFormat="1" x14ac:dyDescent="0.35">
      <c r="H93" s="33">
        <v>90</v>
      </c>
      <c r="I93" s="228">
        <v>1000</v>
      </c>
      <c r="J93" s="228">
        <v>1000</v>
      </c>
      <c r="K93" s="228">
        <v>1000</v>
      </c>
      <c r="L93" s="228">
        <v>1000</v>
      </c>
      <c r="M93" s="228">
        <v>1000</v>
      </c>
      <c r="O93" s="33">
        <v>90</v>
      </c>
      <c r="P93" s="228">
        <v>3</v>
      </c>
      <c r="Q93" s="228">
        <v>3</v>
      </c>
      <c r="R93" s="228">
        <v>3</v>
      </c>
      <c r="S93" s="228">
        <v>3</v>
      </c>
      <c r="T93" s="228">
        <v>3</v>
      </c>
      <c r="U93" s="228">
        <v>3</v>
      </c>
      <c r="W93" s="33">
        <v>90</v>
      </c>
      <c r="X93" s="228">
        <v>3</v>
      </c>
      <c r="Y93" s="228">
        <v>3</v>
      </c>
      <c r="Z93" s="228">
        <v>3</v>
      </c>
      <c r="AA93" s="228">
        <v>3</v>
      </c>
      <c r="AB93" s="228">
        <v>3</v>
      </c>
      <c r="AC93" s="228">
        <v>3</v>
      </c>
      <c r="AE93" s="33">
        <v>90</v>
      </c>
      <c r="AF93" s="228">
        <v>3</v>
      </c>
      <c r="AG93" s="228">
        <v>3</v>
      </c>
      <c r="AH93" s="228">
        <v>3</v>
      </c>
      <c r="AI93" s="228">
        <v>3</v>
      </c>
      <c r="AJ93" s="228">
        <v>3</v>
      </c>
      <c r="AK93" s="228">
        <v>3</v>
      </c>
      <c r="AM93" s="33">
        <v>90</v>
      </c>
      <c r="AN93" s="228">
        <f t="shared" si="7"/>
        <v>3</v>
      </c>
      <c r="AO93" s="228">
        <f t="shared" si="8"/>
        <v>3</v>
      </c>
      <c r="AP93" s="228">
        <f t="shared" si="9"/>
        <v>3</v>
      </c>
      <c r="AQ93" s="228">
        <f t="shared" si="10"/>
        <v>3</v>
      </c>
      <c r="AR93" s="228">
        <f t="shared" si="11"/>
        <v>3</v>
      </c>
      <c r="AS93" s="228">
        <f t="shared" si="12"/>
        <v>3</v>
      </c>
      <c r="AU93" s="33">
        <v>90</v>
      </c>
      <c r="AV93" s="228">
        <v>6</v>
      </c>
      <c r="AW93" s="228">
        <v>6</v>
      </c>
      <c r="AX93" s="228">
        <v>6</v>
      </c>
      <c r="AY93" s="228">
        <v>6</v>
      </c>
      <c r="AZ93" s="228">
        <v>6</v>
      </c>
      <c r="BA93" s="228">
        <v>6</v>
      </c>
      <c r="BC93" s="184">
        <v>90</v>
      </c>
      <c r="BD93" s="183" t="s">
        <v>395</v>
      </c>
      <c r="BE93" s="117">
        <v>1</v>
      </c>
      <c r="BF93" s="117">
        <v>1</v>
      </c>
      <c r="BG93" s="117">
        <v>1</v>
      </c>
      <c r="BH93" s="117">
        <v>1</v>
      </c>
      <c r="BI93" s="117">
        <v>1</v>
      </c>
    </row>
    <row r="94" spans="8:61" s="229" customFormat="1" x14ac:dyDescent="0.35">
      <c r="H94" s="33">
        <v>91</v>
      </c>
      <c r="I94" s="228">
        <v>1000</v>
      </c>
      <c r="J94" s="228">
        <v>1000</v>
      </c>
      <c r="K94" s="228">
        <v>1000</v>
      </c>
      <c r="L94" s="228">
        <v>1000</v>
      </c>
      <c r="M94" s="228">
        <v>1000</v>
      </c>
      <c r="O94" s="33">
        <v>91</v>
      </c>
      <c r="P94" s="228">
        <v>3</v>
      </c>
      <c r="Q94" s="228">
        <v>3</v>
      </c>
      <c r="R94" s="228">
        <v>3</v>
      </c>
      <c r="S94" s="228">
        <v>3</v>
      </c>
      <c r="T94" s="228">
        <v>3</v>
      </c>
      <c r="U94" s="228">
        <v>3</v>
      </c>
      <c r="W94" s="33">
        <v>91</v>
      </c>
      <c r="X94" s="228">
        <v>3</v>
      </c>
      <c r="Y94" s="228">
        <v>3</v>
      </c>
      <c r="Z94" s="228">
        <v>3</v>
      </c>
      <c r="AA94" s="228">
        <v>3</v>
      </c>
      <c r="AB94" s="228">
        <v>3</v>
      </c>
      <c r="AC94" s="228">
        <v>3</v>
      </c>
      <c r="AE94" s="33">
        <v>91</v>
      </c>
      <c r="AF94" s="228">
        <v>3</v>
      </c>
      <c r="AG94" s="228">
        <v>3</v>
      </c>
      <c r="AH94" s="228">
        <v>3</v>
      </c>
      <c r="AI94" s="228">
        <v>3</v>
      </c>
      <c r="AJ94" s="228">
        <v>3</v>
      </c>
      <c r="AK94" s="228">
        <v>3</v>
      </c>
      <c r="AM94" s="33">
        <v>91</v>
      </c>
      <c r="AN94" s="228">
        <f t="shared" si="7"/>
        <v>3</v>
      </c>
      <c r="AO94" s="228">
        <f t="shared" si="8"/>
        <v>3</v>
      </c>
      <c r="AP94" s="228">
        <f t="shared" si="9"/>
        <v>3</v>
      </c>
      <c r="AQ94" s="228">
        <f t="shared" si="10"/>
        <v>3</v>
      </c>
      <c r="AR94" s="228">
        <f t="shared" si="11"/>
        <v>3</v>
      </c>
      <c r="AS94" s="228">
        <f t="shared" si="12"/>
        <v>3</v>
      </c>
      <c r="AU94" s="33">
        <v>91</v>
      </c>
      <c r="AV94" s="228">
        <v>6</v>
      </c>
      <c r="AW94" s="228">
        <v>6</v>
      </c>
      <c r="AX94" s="228">
        <v>6</v>
      </c>
      <c r="AY94" s="228">
        <v>6</v>
      </c>
      <c r="AZ94" s="228">
        <v>6</v>
      </c>
      <c r="BA94" s="228">
        <v>6</v>
      </c>
      <c r="BC94" s="184">
        <v>91</v>
      </c>
      <c r="BD94" s="183" t="s">
        <v>395</v>
      </c>
      <c r="BE94" s="117">
        <v>1</v>
      </c>
      <c r="BF94" s="117">
        <v>1</v>
      </c>
      <c r="BG94" s="117">
        <v>1</v>
      </c>
      <c r="BH94" s="117">
        <v>1</v>
      </c>
      <c r="BI94" s="117">
        <v>1</v>
      </c>
    </row>
    <row r="95" spans="8:61" s="229" customFormat="1" x14ac:dyDescent="0.35">
      <c r="H95" s="33">
        <v>92</v>
      </c>
      <c r="I95" s="228">
        <v>1000</v>
      </c>
      <c r="J95" s="228">
        <v>1000</v>
      </c>
      <c r="K95" s="228">
        <v>1000</v>
      </c>
      <c r="L95" s="228">
        <v>1000</v>
      </c>
      <c r="M95" s="228">
        <v>1000</v>
      </c>
      <c r="O95" s="33">
        <v>92</v>
      </c>
      <c r="P95" s="228">
        <v>3</v>
      </c>
      <c r="Q95" s="228">
        <v>3</v>
      </c>
      <c r="R95" s="228">
        <v>3</v>
      </c>
      <c r="S95" s="228">
        <v>3</v>
      </c>
      <c r="T95" s="228">
        <v>3</v>
      </c>
      <c r="U95" s="228">
        <v>3</v>
      </c>
      <c r="W95" s="33">
        <v>92</v>
      </c>
      <c r="X95" s="228">
        <v>3</v>
      </c>
      <c r="Y95" s="228">
        <v>3</v>
      </c>
      <c r="Z95" s="228">
        <v>3</v>
      </c>
      <c r="AA95" s="228">
        <v>3</v>
      </c>
      <c r="AB95" s="228">
        <v>3</v>
      </c>
      <c r="AC95" s="228">
        <v>3</v>
      </c>
      <c r="AE95" s="33">
        <v>92</v>
      </c>
      <c r="AF95" s="228">
        <v>3</v>
      </c>
      <c r="AG95" s="228">
        <v>3</v>
      </c>
      <c r="AH95" s="228">
        <v>3</v>
      </c>
      <c r="AI95" s="228">
        <v>3</v>
      </c>
      <c r="AJ95" s="228">
        <v>3</v>
      </c>
      <c r="AK95" s="228">
        <v>3</v>
      </c>
      <c r="AM95" s="33">
        <v>92</v>
      </c>
      <c r="AN95" s="228">
        <f t="shared" si="7"/>
        <v>3</v>
      </c>
      <c r="AO95" s="228">
        <f t="shared" si="8"/>
        <v>3</v>
      </c>
      <c r="AP95" s="228">
        <f t="shared" si="9"/>
        <v>3</v>
      </c>
      <c r="AQ95" s="228">
        <f t="shared" si="10"/>
        <v>3</v>
      </c>
      <c r="AR95" s="228">
        <f t="shared" si="11"/>
        <v>3</v>
      </c>
      <c r="AS95" s="228">
        <f t="shared" si="12"/>
        <v>3</v>
      </c>
      <c r="AU95" s="33">
        <v>92</v>
      </c>
      <c r="AV95" s="228">
        <v>6</v>
      </c>
      <c r="AW95" s="228">
        <v>6</v>
      </c>
      <c r="AX95" s="228">
        <v>6</v>
      </c>
      <c r="AY95" s="228">
        <v>6</v>
      </c>
      <c r="AZ95" s="228">
        <v>6</v>
      </c>
      <c r="BA95" s="228">
        <v>6</v>
      </c>
      <c r="BC95" s="184">
        <v>92</v>
      </c>
      <c r="BD95" s="183" t="s">
        <v>395</v>
      </c>
      <c r="BE95" s="117">
        <v>1</v>
      </c>
      <c r="BF95" s="117">
        <v>1</v>
      </c>
      <c r="BG95" s="117">
        <v>1</v>
      </c>
      <c r="BH95" s="117">
        <v>1</v>
      </c>
      <c r="BI95" s="117">
        <v>1</v>
      </c>
    </row>
    <row r="96" spans="8:61" s="229" customFormat="1" x14ac:dyDescent="0.35">
      <c r="H96" s="33">
        <v>93</v>
      </c>
      <c r="I96" s="228">
        <v>1000</v>
      </c>
      <c r="J96" s="228">
        <v>1000</v>
      </c>
      <c r="K96" s="228">
        <v>1000</v>
      </c>
      <c r="L96" s="228">
        <v>1000</v>
      </c>
      <c r="M96" s="228">
        <v>1000</v>
      </c>
      <c r="O96" s="33">
        <v>93</v>
      </c>
      <c r="P96" s="228">
        <v>3</v>
      </c>
      <c r="Q96" s="228">
        <v>3</v>
      </c>
      <c r="R96" s="228">
        <v>3</v>
      </c>
      <c r="S96" s="228">
        <v>3</v>
      </c>
      <c r="T96" s="228">
        <v>3</v>
      </c>
      <c r="U96" s="228">
        <v>3</v>
      </c>
      <c r="W96" s="33">
        <v>93</v>
      </c>
      <c r="X96" s="228">
        <v>3</v>
      </c>
      <c r="Y96" s="228">
        <v>3</v>
      </c>
      <c r="Z96" s="228">
        <v>3</v>
      </c>
      <c r="AA96" s="228">
        <v>3</v>
      </c>
      <c r="AB96" s="228">
        <v>3</v>
      </c>
      <c r="AC96" s="228">
        <v>3</v>
      </c>
      <c r="AE96" s="33">
        <v>93</v>
      </c>
      <c r="AF96" s="228">
        <v>3</v>
      </c>
      <c r="AG96" s="228">
        <v>3</v>
      </c>
      <c r="AH96" s="228">
        <v>3</v>
      </c>
      <c r="AI96" s="228">
        <v>3</v>
      </c>
      <c r="AJ96" s="228">
        <v>3</v>
      </c>
      <c r="AK96" s="228">
        <v>3</v>
      </c>
      <c r="AM96" s="33">
        <v>93</v>
      </c>
      <c r="AN96" s="228">
        <f t="shared" si="7"/>
        <v>3</v>
      </c>
      <c r="AO96" s="228">
        <f t="shared" si="8"/>
        <v>3</v>
      </c>
      <c r="AP96" s="228">
        <f t="shared" si="9"/>
        <v>3</v>
      </c>
      <c r="AQ96" s="228">
        <f t="shared" si="10"/>
        <v>3</v>
      </c>
      <c r="AR96" s="228">
        <f t="shared" si="11"/>
        <v>3</v>
      </c>
      <c r="AS96" s="228">
        <f t="shared" si="12"/>
        <v>3</v>
      </c>
      <c r="AU96" s="33">
        <v>93</v>
      </c>
      <c r="AV96" s="228">
        <v>6</v>
      </c>
      <c r="AW96" s="228">
        <v>6</v>
      </c>
      <c r="AX96" s="228">
        <v>6</v>
      </c>
      <c r="AY96" s="228">
        <v>6</v>
      </c>
      <c r="AZ96" s="228">
        <v>6</v>
      </c>
      <c r="BA96" s="228">
        <v>6</v>
      </c>
      <c r="BC96" s="184">
        <v>93</v>
      </c>
      <c r="BD96" s="183" t="s">
        <v>395</v>
      </c>
      <c r="BE96" s="117">
        <v>1</v>
      </c>
      <c r="BF96" s="117">
        <v>1</v>
      </c>
      <c r="BG96" s="117">
        <v>1</v>
      </c>
      <c r="BH96" s="117">
        <v>1</v>
      </c>
      <c r="BI96" s="117">
        <v>1</v>
      </c>
    </row>
    <row r="97" spans="8:61" s="229" customFormat="1" x14ac:dyDescent="0.35">
      <c r="H97" s="33">
        <v>94</v>
      </c>
      <c r="I97" s="228">
        <v>1000</v>
      </c>
      <c r="J97" s="228">
        <v>1000</v>
      </c>
      <c r="K97" s="228">
        <v>1000</v>
      </c>
      <c r="L97" s="228">
        <v>1000</v>
      </c>
      <c r="M97" s="228">
        <v>1000</v>
      </c>
      <c r="O97" s="33">
        <v>94</v>
      </c>
      <c r="P97" s="228">
        <v>3</v>
      </c>
      <c r="Q97" s="228">
        <v>3</v>
      </c>
      <c r="R97" s="228">
        <v>3</v>
      </c>
      <c r="S97" s="228">
        <v>3</v>
      </c>
      <c r="T97" s="228">
        <v>3</v>
      </c>
      <c r="U97" s="228">
        <v>3</v>
      </c>
      <c r="W97" s="33">
        <v>94</v>
      </c>
      <c r="X97" s="228">
        <v>3</v>
      </c>
      <c r="Y97" s="228">
        <v>3</v>
      </c>
      <c r="Z97" s="228">
        <v>3</v>
      </c>
      <c r="AA97" s="228">
        <v>3</v>
      </c>
      <c r="AB97" s="228">
        <v>3</v>
      </c>
      <c r="AC97" s="228">
        <v>3</v>
      </c>
      <c r="AE97" s="33">
        <v>94</v>
      </c>
      <c r="AF97" s="228">
        <v>3</v>
      </c>
      <c r="AG97" s="228">
        <v>3</v>
      </c>
      <c r="AH97" s="228">
        <v>3</v>
      </c>
      <c r="AI97" s="228">
        <v>3</v>
      </c>
      <c r="AJ97" s="228">
        <v>3</v>
      </c>
      <c r="AK97" s="228">
        <v>3</v>
      </c>
      <c r="AM97" s="33">
        <v>94</v>
      </c>
      <c r="AN97" s="228">
        <f t="shared" si="7"/>
        <v>3</v>
      </c>
      <c r="AO97" s="228">
        <f t="shared" si="8"/>
        <v>3</v>
      </c>
      <c r="AP97" s="228">
        <f t="shared" si="9"/>
        <v>3</v>
      </c>
      <c r="AQ97" s="228">
        <f t="shared" si="10"/>
        <v>3</v>
      </c>
      <c r="AR97" s="228">
        <f t="shared" si="11"/>
        <v>3</v>
      </c>
      <c r="AS97" s="228">
        <f t="shared" si="12"/>
        <v>3</v>
      </c>
      <c r="AU97" s="33">
        <v>94</v>
      </c>
      <c r="AV97" s="228">
        <v>6</v>
      </c>
      <c r="AW97" s="228">
        <v>6</v>
      </c>
      <c r="AX97" s="228">
        <v>6</v>
      </c>
      <c r="AY97" s="228">
        <v>6</v>
      </c>
      <c r="AZ97" s="228">
        <v>6</v>
      </c>
      <c r="BA97" s="228">
        <v>6</v>
      </c>
      <c r="BC97" s="184">
        <v>94</v>
      </c>
      <c r="BD97" s="183" t="s">
        <v>395</v>
      </c>
      <c r="BE97" s="117">
        <v>1</v>
      </c>
      <c r="BF97" s="117">
        <v>1</v>
      </c>
      <c r="BG97" s="117">
        <v>1</v>
      </c>
      <c r="BH97" s="117">
        <v>1</v>
      </c>
      <c r="BI97" s="117">
        <v>1</v>
      </c>
    </row>
    <row r="98" spans="8:61" s="229" customFormat="1" x14ac:dyDescent="0.35">
      <c r="H98" s="33">
        <v>95</v>
      </c>
      <c r="I98" s="228">
        <v>1000</v>
      </c>
      <c r="J98" s="228">
        <v>1000</v>
      </c>
      <c r="K98" s="228">
        <v>1000</v>
      </c>
      <c r="L98" s="228">
        <v>1000</v>
      </c>
      <c r="M98" s="228">
        <v>1000</v>
      </c>
      <c r="O98" s="33">
        <v>95</v>
      </c>
      <c r="P98" s="228">
        <v>3</v>
      </c>
      <c r="Q98" s="228">
        <v>3</v>
      </c>
      <c r="R98" s="228">
        <v>3</v>
      </c>
      <c r="S98" s="228">
        <v>3</v>
      </c>
      <c r="T98" s="228">
        <v>3</v>
      </c>
      <c r="U98" s="228">
        <v>3</v>
      </c>
      <c r="W98" s="33">
        <v>95</v>
      </c>
      <c r="X98" s="228">
        <v>3</v>
      </c>
      <c r="Y98" s="228">
        <v>3</v>
      </c>
      <c r="Z98" s="228">
        <v>3</v>
      </c>
      <c r="AA98" s="228">
        <v>3</v>
      </c>
      <c r="AB98" s="228">
        <v>3</v>
      </c>
      <c r="AC98" s="228">
        <v>3</v>
      </c>
      <c r="AE98" s="33">
        <v>95</v>
      </c>
      <c r="AF98" s="228">
        <v>3</v>
      </c>
      <c r="AG98" s="228">
        <v>3</v>
      </c>
      <c r="AH98" s="228">
        <v>3</v>
      </c>
      <c r="AI98" s="228">
        <v>3</v>
      </c>
      <c r="AJ98" s="228">
        <v>3</v>
      </c>
      <c r="AK98" s="228">
        <v>3</v>
      </c>
      <c r="AM98" s="33">
        <v>95</v>
      </c>
      <c r="AN98" s="228">
        <f t="shared" si="7"/>
        <v>3</v>
      </c>
      <c r="AO98" s="228">
        <f t="shared" si="8"/>
        <v>3</v>
      </c>
      <c r="AP98" s="228">
        <f t="shared" si="9"/>
        <v>3</v>
      </c>
      <c r="AQ98" s="228">
        <f t="shared" si="10"/>
        <v>3</v>
      </c>
      <c r="AR98" s="228">
        <f t="shared" si="11"/>
        <v>3</v>
      </c>
      <c r="AS98" s="228">
        <f t="shared" si="12"/>
        <v>3</v>
      </c>
      <c r="AU98" s="33">
        <v>95</v>
      </c>
      <c r="AV98" s="228">
        <v>6</v>
      </c>
      <c r="AW98" s="228">
        <v>6</v>
      </c>
      <c r="AX98" s="228">
        <v>6</v>
      </c>
      <c r="AY98" s="228">
        <v>6</v>
      </c>
      <c r="AZ98" s="228">
        <v>6</v>
      </c>
      <c r="BA98" s="228">
        <v>6</v>
      </c>
      <c r="BC98" s="184">
        <v>95</v>
      </c>
      <c r="BD98" s="183" t="s">
        <v>395</v>
      </c>
      <c r="BE98" s="117">
        <v>1</v>
      </c>
      <c r="BF98" s="117">
        <v>1</v>
      </c>
      <c r="BG98" s="117">
        <v>1</v>
      </c>
      <c r="BH98" s="117">
        <v>1</v>
      </c>
      <c r="BI98" s="117">
        <v>1</v>
      </c>
    </row>
    <row r="99" spans="8:61" s="229" customFormat="1" x14ac:dyDescent="0.35">
      <c r="H99" s="33">
        <v>96</v>
      </c>
      <c r="I99" s="228">
        <v>1000</v>
      </c>
      <c r="J99" s="228">
        <v>1000</v>
      </c>
      <c r="K99" s="228">
        <v>1000</v>
      </c>
      <c r="L99" s="228">
        <v>1000</v>
      </c>
      <c r="M99" s="228">
        <v>1000</v>
      </c>
      <c r="O99" s="33">
        <v>96</v>
      </c>
      <c r="P99" s="228">
        <v>3</v>
      </c>
      <c r="Q99" s="228">
        <v>3</v>
      </c>
      <c r="R99" s="228">
        <v>3</v>
      </c>
      <c r="S99" s="228">
        <v>3</v>
      </c>
      <c r="T99" s="228">
        <v>3</v>
      </c>
      <c r="U99" s="228">
        <v>3</v>
      </c>
      <c r="W99" s="33">
        <v>96</v>
      </c>
      <c r="X99" s="228">
        <v>3</v>
      </c>
      <c r="Y99" s="228">
        <v>3</v>
      </c>
      <c r="Z99" s="228">
        <v>3</v>
      </c>
      <c r="AA99" s="228">
        <v>3</v>
      </c>
      <c r="AB99" s="228">
        <v>3</v>
      </c>
      <c r="AC99" s="228">
        <v>3</v>
      </c>
      <c r="AE99" s="33">
        <v>96</v>
      </c>
      <c r="AF99" s="228">
        <v>3</v>
      </c>
      <c r="AG99" s="228">
        <v>3</v>
      </c>
      <c r="AH99" s="228">
        <v>3</v>
      </c>
      <c r="AI99" s="228">
        <v>3</v>
      </c>
      <c r="AJ99" s="228">
        <v>3</v>
      </c>
      <c r="AK99" s="228">
        <v>3</v>
      </c>
      <c r="AM99" s="33">
        <v>96</v>
      </c>
      <c r="AN99" s="228">
        <f t="shared" si="7"/>
        <v>3</v>
      </c>
      <c r="AO99" s="228">
        <f t="shared" si="8"/>
        <v>3</v>
      </c>
      <c r="AP99" s="228">
        <f t="shared" si="9"/>
        <v>3</v>
      </c>
      <c r="AQ99" s="228">
        <f t="shared" si="10"/>
        <v>3</v>
      </c>
      <c r="AR99" s="228">
        <f t="shared" si="11"/>
        <v>3</v>
      </c>
      <c r="AS99" s="228">
        <f t="shared" si="12"/>
        <v>3</v>
      </c>
      <c r="AU99" s="33">
        <v>96</v>
      </c>
      <c r="AV99" s="228">
        <v>6</v>
      </c>
      <c r="AW99" s="228">
        <v>6</v>
      </c>
      <c r="AX99" s="228">
        <v>6</v>
      </c>
      <c r="AY99" s="228">
        <v>6</v>
      </c>
      <c r="AZ99" s="228">
        <v>6</v>
      </c>
      <c r="BA99" s="228">
        <v>6</v>
      </c>
      <c r="BC99" s="184">
        <v>96</v>
      </c>
      <c r="BD99" s="183" t="s">
        <v>395</v>
      </c>
      <c r="BE99" s="117">
        <v>1</v>
      </c>
      <c r="BF99" s="117">
        <v>1</v>
      </c>
      <c r="BG99" s="117">
        <v>1</v>
      </c>
      <c r="BH99" s="117">
        <v>1</v>
      </c>
      <c r="BI99" s="117">
        <v>1</v>
      </c>
    </row>
    <row r="100" spans="8:61" s="229" customFormat="1" x14ac:dyDescent="0.35">
      <c r="H100" s="33">
        <v>97</v>
      </c>
      <c r="I100" s="228">
        <v>1000</v>
      </c>
      <c r="J100" s="228">
        <v>1000</v>
      </c>
      <c r="K100" s="228">
        <v>1000</v>
      </c>
      <c r="L100" s="228">
        <v>1000</v>
      </c>
      <c r="M100" s="228">
        <v>1000</v>
      </c>
      <c r="O100" s="33">
        <v>97</v>
      </c>
      <c r="P100" s="228">
        <v>3</v>
      </c>
      <c r="Q100" s="228">
        <v>3</v>
      </c>
      <c r="R100" s="228">
        <v>3</v>
      </c>
      <c r="S100" s="228">
        <v>3</v>
      </c>
      <c r="T100" s="228">
        <v>3</v>
      </c>
      <c r="U100" s="228">
        <v>3</v>
      </c>
      <c r="W100" s="33">
        <v>97</v>
      </c>
      <c r="X100" s="228">
        <v>3</v>
      </c>
      <c r="Y100" s="228">
        <v>3</v>
      </c>
      <c r="Z100" s="228">
        <v>3</v>
      </c>
      <c r="AA100" s="228">
        <v>3</v>
      </c>
      <c r="AB100" s="228">
        <v>3</v>
      </c>
      <c r="AC100" s="228">
        <v>3</v>
      </c>
      <c r="AE100" s="33">
        <v>97</v>
      </c>
      <c r="AF100" s="228">
        <v>3</v>
      </c>
      <c r="AG100" s="228">
        <v>3</v>
      </c>
      <c r="AH100" s="228">
        <v>3</v>
      </c>
      <c r="AI100" s="228">
        <v>3</v>
      </c>
      <c r="AJ100" s="228">
        <v>3</v>
      </c>
      <c r="AK100" s="228">
        <v>3</v>
      </c>
      <c r="AM100" s="33">
        <v>97</v>
      </c>
      <c r="AN100" s="228">
        <f t="shared" si="7"/>
        <v>3</v>
      </c>
      <c r="AO100" s="228">
        <f t="shared" si="8"/>
        <v>3</v>
      </c>
      <c r="AP100" s="228">
        <f t="shared" si="9"/>
        <v>3</v>
      </c>
      <c r="AQ100" s="228">
        <f t="shared" si="10"/>
        <v>3</v>
      </c>
      <c r="AR100" s="228">
        <f t="shared" si="11"/>
        <v>3</v>
      </c>
      <c r="AS100" s="228">
        <f t="shared" si="12"/>
        <v>3</v>
      </c>
      <c r="AU100" s="33">
        <v>97</v>
      </c>
      <c r="AV100" s="228">
        <v>6</v>
      </c>
      <c r="AW100" s="228">
        <v>6</v>
      </c>
      <c r="AX100" s="228">
        <v>6</v>
      </c>
      <c r="AY100" s="228">
        <v>6</v>
      </c>
      <c r="AZ100" s="228">
        <v>6</v>
      </c>
      <c r="BA100" s="228">
        <v>6</v>
      </c>
      <c r="BC100" s="184">
        <v>97</v>
      </c>
      <c r="BD100" s="183" t="s">
        <v>395</v>
      </c>
      <c r="BE100" s="117">
        <v>1</v>
      </c>
      <c r="BF100" s="117">
        <v>1</v>
      </c>
      <c r="BG100" s="117">
        <v>1</v>
      </c>
      <c r="BH100" s="117">
        <v>1</v>
      </c>
      <c r="BI100" s="117">
        <v>1</v>
      </c>
    </row>
    <row r="101" spans="8:61" s="229" customFormat="1" x14ac:dyDescent="0.35">
      <c r="H101" s="33">
        <v>98</v>
      </c>
      <c r="I101" s="228">
        <v>1000</v>
      </c>
      <c r="J101" s="228">
        <v>1000</v>
      </c>
      <c r="K101" s="228">
        <v>1000</v>
      </c>
      <c r="L101" s="228">
        <v>1000</v>
      </c>
      <c r="M101" s="228">
        <v>1000</v>
      </c>
      <c r="O101" s="33">
        <v>98</v>
      </c>
      <c r="P101" s="228">
        <v>3</v>
      </c>
      <c r="Q101" s="228">
        <v>3</v>
      </c>
      <c r="R101" s="228">
        <v>3</v>
      </c>
      <c r="S101" s="228">
        <v>3</v>
      </c>
      <c r="T101" s="228">
        <v>3</v>
      </c>
      <c r="U101" s="228">
        <v>3</v>
      </c>
      <c r="W101" s="33">
        <v>98</v>
      </c>
      <c r="X101" s="228">
        <v>3</v>
      </c>
      <c r="Y101" s="228">
        <v>3</v>
      </c>
      <c r="Z101" s="228">
        <v>3</v>
      </c>
      <c r="AA101" s="228">
        <v>3</v>
      </c>
      <c r="AB101" s="228">
        <v>3</v>
      </c>
      <c r="AC101" s="228">
        <v>3</v>
      </c>
      <c r="AE101" s="33">
        <v>98</v>
      </c>
      <c r="AF101" s="228">
        <v>3</v>
      </c>
      <c r="AG101" s="228">
        <v>3</v>
      </c>
      <c r="AH101" s="228">
        <v>3</v>
      </c>
      <c r="AI101" s="228">
        <v>3</v>
      </c>
      <c r="AJ101" s="228">
        <v>3</v>
      </c>
      <c r="AK101" s="228">
        <v>3</v>
      </c>
      <c r="AM101" s="33">
        <v>98</v>
      </c>
      <c r="AN101" s="228">
        <f t="shared" si="7"/>
        <v>3</v>
      </c>
      <c r="AO101" s="228">
        <f t="shared" si="8"/>
        <v>3</v>
      </c>
      <c r="AP101" s="228">
        <f t="shared" si="9"/>
        <v>3</v>
      </c>
      <c r="AQ101" s="228">
        <f t="shared" si="10"/>
        <v>3</v>
      </c>
      <c r="AR101" s="228">
        <f t="shared" si="11"/>
        <v>3</v>
      </c>
      <c r="AS101" s="228">
        <f t="shared" si="12"/>
        <v>3</v>
      </c>
      <c r="AU101" s="33">
        <v>98</v>
      </c>
      <c r="AV101" s="228">
        <v>6</v>
      </c>
      <c r="AW101" s="228">
        <v>6</v>
      </c>
      <c r="AX101" s="228">
        <v>6</v>
      </c>
      <c r="AY101" s="228">
        <v>6</v>
      </c>
      <c r="AZ101" s="228">
        <v>6</v>
      </c>
      <c r="BA101" s="228">
        <v>6</v>
      </c>
      <c r="BC101" s="184">
        <v>98</v>
      </c>
      <c r="BD101" s="183" t="s">
        <v>395</v>
      </c>
      <c r="BE101" s="117">
        <v>1</v>
      </c>
      <c r="BF101" s="117">
        <v>1</v>
      </c>
      <c r="BG101" s="117">
        <v>1</v>
      </c>
      <c r="BH101" s="117">
        <v>1</v>
      </c>
      <c r="BI101" s="117">
        <v>1</v>
      </c>
    </row>
    <row r="102" spans="8:61" s="229" customFormat="1" x14ac:dyDescent="0.35">
      <c r="H102" s="33">
        <v>99</v>
      </c>
      <c r="I102" s="228">
        <v>1000</v>
      </c>
      <c r="J102" s="228">
        <v>1000</v>
      </c>
      <c r="K102" s="228">
        <v>1000</v>
      </c>
      <c r="L102" s="228">
        <v>1000</v>
      </c>
      <c r="M102" s="228">
        <v>1000</v>
      </c>
      <c r="O102" s="33">
        <v>99</v>
      </c>
      <c r="P102" s="228">
        <v>3</v>
      </c>
      <c r="Q102" s="228">
        <v>3</v>
      </c>
      <c r="R102" s="228">
        <v>3</v>
      </c>
      <c r="S102" s="228">
        <v>3</v>
      </c>
      <c r="T102" s="228">
        <v>3</v>
      </c>
      <c r="U102" s="228">
        <v>3</v>
      </c>
      <c r="W102" s="33">
        <v>99</v>
      </c>
      <c r="X102" s="228">
        <v>3</v>
      </c>
      <c r="Y102" s="228">
        <v>3</v>
      </c>
      <c r="Z102" s="228">
        <v>3</v>
      </c>
      <c r="AA102" s="228">
        <v>3</v>
      </c>
      <c r="AB102" s="228">
        <v>3</v>
      </c>
      <c r="AC102" s="228">
        <v>3</v>
      </c>
      <c r="AE102" s="33">
        <v>99</v>
      </c>
      <c r="AF102" s="228">
        <v>3</v>
      </c>
      <c r="AG102" s="228">
        <v>3</v>
      </c>
      <c r="AH102" s="228">
        <v>3</v>
      </c>
      <c r="AI102" s="228">
        <v>3</v>
      </c>
      <c r="AJ102" s="228">
        <v>3</v>
      </c>
      <c r="AK102" s="228">
        <v>3</v>
      </c>
      <c r="AM102" s="33">
        <v>99</v>
      </c>
      <c r="AN102" s="228">
        <f t="shared" si="7"/>
        <v>3</v>
      </c>
      <c r="AO102" s="228">
        <f t="shared" si="8"/>
        <v>3</v>
      </c>
      <c r="AP102" s="228">
        <f t="shared" si="9"/>
        <v>3</v>
      </c>
      <c r="AQ102" s="228">
        <f t="shared" si="10"/>
        <v>3</v>
      </c>
      <c r="AR102" s="228">
        <f t="shared" si="11"/>
        <v>3</v>
      </c>
      <c r="AS102" s="228">
        <f t="shared" si="12"/>
        <v>3</v>
      </c>
      <c r="AU102" s="33">
        <v>99</v>
      </c>
      <c r="AV102" s="228">
        <v>6</v>
      </c>
      <c r="AW102" s="228">
        <v>6</v>
      </c>
      <c r="AX102" s="228">
        <v>6</v>
      </c>
      <c r="AY102" s="228">
        <v>6</v>
      </c>
      <c r="AZ102" s="228">
        <v>6</v>
      </c>
      <c r="BA102" s="228">
        <v>6</v>
      </c>
      <c r="BC102" s="184">
        <v>99</v>
      </c>
      <c r="BD102" s="183" t="s">
        <v>395</v>
      </c>
      <c r="BE102" s="117">
        <v>1</v>
      </c>
      <c r="BF102" s="117">
        <v>1</v>
      </c>
      <c r="BG102" s="117">
        <v>1</v>
      </c>
      <c r="BH102" s="117">
        <v>1</v>
      </c>
      <c r="BI102" s="117">
        <v>1</v>
      </c>
    </row>
    <row r="103" spans="8:61" s="229" customFormat="1" x14ac:dyDescent="0.35">
      <c r="H103" s="33">
        <v>100</v>
      </c>
      <c r="I103" s="228">
        <v>1000</v>
      </c>
      <c r="J103" s="228">
        <v>1000</v>
      </c>
      <c r="K103" s="228">
        <v>1000</v>
      </c>
      <c r="L103" s="228">
        <v>1000</v>
      </c>
      <c r="M103" s="228">
        <v>1000</v>
      </c>
      <c r="O103" s="33">
        <v>100</v>
      </c>
      <c r="P103" s="228">
        <v>3</v>
      </c>
      <c r="Q103" s="228">
        <v>3</v>
      </c>
      <c r="R103" s="228">
        <v>3</v>
      </c>
      <c r="S103" s="228">
        <v>3</v>
      </c>
      <c r="T103" s="228">
        <v>3</v>
      </c>
      <c r="U103" s="228">
        <v>3</v>
      </c>
      <c r="W103" s="33">
        <v>100</v>
      </c>
      <c r="X103" s="228">
        <v>3</v>
      </c>
      <c r="Y103" s="228">
        <v>3</v>
      </c>
      <c r="Z103" s="228">
        <v>3</v>
      </c>
      <c r="AA103" s="228">
        <v>3</v>
      </c>
      <c r="AB103" s="228">
        <v>3</v>
      </c>
      <c r="AC103" s="228">
        <v>3</v>
      </c>
      <c r="AE103" s="33">
        <v>100</v>
      </c>
      <c r="AF103" s="228">
        <v>3</v>
      </c>
      <c r="AG103" s="228">
        <v>3</v>
      </c>
      <c r="AH103" s="228">
        <v>3</v>
      </c>
      <c r="AI103" s="228">
        <v>3</v>
      </c>
      <c r="AJ103" s="228">
        <v>3</v>
      </c>
      <c r="AK103" s="228">
        <v>3</v>
      </c>
      <c r="AM103" s="33">
        <v>100</v>
      </c>
      <c r="AN103" s="228">
        <f t="shared" si="7"/>
        <v>3</v>
      </c>
      <c r="AO103" s="228">
        <f t="shared" si="8"/>
        <v>3</v>
      </c>
      <c r="AP103" s="228">
        <f t="shared" si="9"/>
        <v>3</v>
      </c>
      <c r="AQ103" s="228">
        <f t="shared" si="10"/>
        <v>3</v>
      </c>
      <c r="AR103" s="228">
        <f t="shared" si="11"/>
        <v>3</v>
      </c>
      <c r="AS103" s="228">
        <f t="shared" si="12"/>
        <v>3</v>
      </c>
      <c r="AU103" s="33">
        <v>100</v>
      </c>
      <c r="AV103" s="228">
        <v>6</v>
      </c>
      <c r="AW103" s="228">
        <v>6</v>
      </c>
      <c r="AX103" s="228">
        <v>6</v>
      </c>
      <c r="AY103" s="228">
        <v>6</v>
      </c>
      <c r="AZ103" s="228">
        <v>6</v>
      </c>
      <c r="BA103" s="228">
        <v>6</v>
      </c>
      <c r="BC103" s="184">
        <v>100</v>
      </c>
      <c r="BD103" s="183" t="s">
        <v>395</v>
      </c>
      <c r="BE103" s="117">
        <v>1</v>
      </c>
      <c r="BF103" s="117">
        <v>1</v>
      </c>
      <c r="BG103" s="117">
        <v>1</v>
      </c>
      <c r="BH103" s="117">
        <v>1</v>
      </c>
      <c r="BI103" s="117">
        <v>1</v>
      </c>
    </row>
    <row r="104" spans="8:61" s="229" customFormat="1" x14ac:dyDescent="0.35">
      <c r="H104" s="33">
        <v>101</v>
      </c>
      <c r="I104" s="228">
        <v>1000</v>
      </c>
      <c r="J104" s="228">
        <v>1000</v>
      </c>
      <c r="K104" s="228">
        <v>1000</v>
      </c>
      <c r="L104" s="228">
        <v>1000</v>
      </c>
      <c r="M104" s="228">
        <v>1000</v>
      </c>
      <c r="O104" s="33">
        <v>101</v>
      </c>
      <c r="P104" s="228">
        <v>3</v>
      </c>
      <c r="Q104" s="228">
        <v>3</v>
      </c>
      <c r="R104" s="228">
        <v>3</v>
      </c>
      <c r="S104" s="228">
        <v>3</v>
      </c>
      <c r="T104" s="228">
        <v>3</v>
      </c>
      <c r="U104" s="228">
        <v>3</v>
      </c>
      <c r="W104" s="33">
        <v>101</v>
      </c>
      <c r="X104" s="228">
        <v>3</v>
      </c>
      <c r="Y104" s="228">
        <v>3</v>
      </c>
      <c r="Z104" s="228">
        <v>3</v>
      </c>
      <c r="AA104" s="228">
        <v>3</v>
      </c>
      <c r="AB104" s="228">
        <v>3</v>
      </c>
      <c r="AC104" s="228">
        <v>3</v>
      </c>
      <c r="AE104" s="33">
        <v>101</v>
      </c>
      <c r="AF104" s="228">
        <v>3</v>
      </c>
      <c r="AG104" s="228">
        <v>3</v>
      </c>
      <c r="AH104" s="228">
        <v>3</v>
      </c>
      <c r="AI104" s="228">
        <v>3</v>
      </c>
      <c r="AJ104" s="228">
        <v>3</v>
      </c>
      <c r="AK104" s="228">
        <v>3</v>
      </c>
      <c r="AM104" s="33">
        <v>101</v>
      </c>
      <c r="AN104" s="228">
        <f t="shared" si="7"/>
        <v>3</v>
      </c>
      <c r="AO104" s="228">
        <f t="shared" si="8"/>
        <v>3</v>
      </c>
      <c r="AP104" s="228">
        <f t="shared" si="9"/>
        <v>3</v>
      </c>
      <c r="AQ104" s="228">
        <f t="shared" si="10"/>
        <v>3</v>
      </c>
      <c r="AR104" s="228">
        <f t="shared" si="11"/>
        <v>3</v>
      </c>
      <c r="AS104" s="228">
        <f t="shared" si="12"/>
        <v>3</v>
      </c>
      <c r="AU104" s="33">
        <v>101</v>
      </c>
      <c r="AV104" s="228">
        <v>6</v>
      </c>
      <c r="AW104" s="228">
        <v>6</v>
      </c>
      <c r="AX104" s="228">
        <v>6</v>
      </c>
      <c r="AY104" s="228">
        <v>6</v>
      </c>
      <c r="AZ104" s="228">
        <v>6</v>
      </c>
      <c r="BA104" s="228">
        <v>6</v>
      </c>
      <c r="BC104" s="184">
        <v>101</v>
      </c>
      <c r="BD104" s="183" t="s">
        <v>395</v>
      </c>
      <c r="BE104" s="117">
        <v>1</v>
      </c>
      <c r="BF104" s="117">
        <v>1</v>
      </c>
      <c r="BG104" s="117">
        <v>1</v>
      </c>
      <c r="BH104" s="117">
        <v>1</v>
      </c>
      <c r="BI104" s="117">
        <v>1</v>
      </c>
    </row>
    <row r="105" spans="8:61" s="229" customFormat="1" x14ac:dyDescent="0.35">
      <c r="H105" s="33">
        <v>102</v>
      </c>
      <c r="I105" s="228">
        <v>1000</v>
      </c>
      <c r="J105" s="228">
        <v>1000</v>
      </c>
      <c r="K105" s="228">
        <v>1000</v>
      </c>
      <c r="L105" s="228">
        <v>1000</v>
      </c>
      <c r="M105" s="228">
        <v>1000</v>
      </c>
      <c r="O105" s="33">
        <v>102</v>
      </c>
      <c r="P105" s="228">
        <v>3</v>
      </c>
      <c r="Q105" s="228">
        <v>3</v>
      </c>
      <c r="R105" s="228">
        <v>3</v>
      </c>
      <c r="S105" s="228">
        <v>3</v>
      </c>
      <c r="T105" s="228">
        <v>3</v>
      </c>
      <c r="U105" s="228">
        <v>3</v>
      </c>
      <c r="W105" s="33">
        <v>102</v>
      </c>
      <c r="X105" s="228">
        <v>3</v>
      </c>
      <c r="Y105" s="228">
        <v>3</v>
      </c>
      <c r="Z105" s="228">
        <v>3</v>
      </c>
      <c r="AA105" s="228">
        <v>3</v>
      </c>
      <c r="AB105" s="228">
        <v>3</v>
      </c>
      <c r="AC105" s="228">
        <v>3</v>
      </c>
      <c r="AE105" s="33">
        <v>102</v>
      </c>
      <c r="AF105" s="228">
        <v>3</v>
      </c>
      <c r="AG105" s="228">
        <v>3</v>
      </c>
      <c r="AH105" s="228">
        <v>3</v>
      </c>
      <c r="AI105" s="228">
        <v>3</v>
      </c>
      <c r="AJ105" s="228">
        <v>3</v>
      </c>
      <c r="AK105" s="228">
        <v>3</v>
      </c>
      <c r="AM105" s="33">
        <v>102</v>
      </c>
      <c r="AN105" s="228">
        <f t="shared" si="7"/>
        <v>3</v>
      </c>
      <c r="AO105" s="228">
        <f t="shared" si="8"/>
        <v>3</v>
      </c>
      <c r="AP105" s="228">
        <f t="shared" si="9"/>
        <v>3</v>
      </c>
      <c r="AQ105" s="228">
        <f t="shared" si="10"/>
        <v>3</v>
      </c>
      <c r="AR105" s="228">
        <f t="shared" si="11"/>
        <v>3</v>
      </c>
      <c r="AS105" s="228">
        <f t="shared" si="12"/>
        <v>3</v>
      </c>
      <c r="AU105" s="33">
        <v>102</v>
      </c>
      <c r="AV105" s="228">
        <v>6</v>
      </c>
      <c r="AW105" s="228">
        <v>6</v>
      </c>
      <c r="AX105" s="228">
        <v>6</v>
      </c>
      <c r="AY105" s="228">
        <v>6</v>
      </c>
      <c r="AZ105" s="228">
        <v>6</v>
      </c>
      <c r="BA105" s="228">
        <v>6</v>
      </c>
      <c r="BC105" s="184">
        <v>102</v>
      </c>
      <c r="BD105" s="183" t="s">
        <v>395</v>
      </c>
      <c r="BE105" s="117">
        <v>1</v>
      </c>
      <c r="BF105" s="117">
        <v>1</v>
      </c>
      <c r="BG105" s="117">
        <v>1</v>
      </c>
      <c r="BH105" s="117">
        <v>1</v>
      </c>
      <c r="BI105" s="117">
        <v>1</v>
      </c>
    </row>
    <row r="106" spans="8:61" s="229" customFormat="1" x14ac:dyDescent="0.35">
      <c r="H106" s="33">
        <v>103</v>
      </c>
      <c r="I106" s="228">
        <v>1000</v>
      </c>
      <c r="J106" s="228">
        <v>1000</v>
      </c>
      <c r="K106" s="228">
        <v>1000</v>
      </c>
      <c r="L106" s="228">
        <v>1000</v>
      </c>
      <c r="M106" s="228">
        <v>1000</v>
      </c>
      <c r="O106" s="33">
        <v>103</v>
      </c>
      <c r="P106" s="228">
        <v>3</v>
      </c>
      <c r="Q106" s="228">
        <v>3</v>
      </c>
      <c r="R106" s="228">
        <v>3</v>
      </c>
      <c r="S106" s="228">
        <v>3</v>
      </c>
      <c r="T106" s="228">
        <v>3</v>
      </c>
      <c r="U106" s="228">
        <v>3</v>
      </c>
      <c r="W106" s="33">
        <v>103</v>
      </c>
      <c r="X106" s="228">
        <v>3</v>
      </c>
      <c r="Y106" s="228">
        <v>3</v>
      </c>
      <c r="Z106" s="228">
        <v>3</v>
      </c>
      <c r="AA106" s="228">
        <v>3</v>
      </c>
      <c r="AB106" s="228">
        <v>3</v>
      </c>
      <c r="AC106" s="228">
        <v>3</v>
      </c>
      <c r="AE106" s="33">
        <v>103</v>
      </c>
      <c r="AF106" s="228">
        <v>3</v>
      </c>
      <c r="AG106" s="228">
        <v>3</v>
      </c>
      <c r="AH106" s="228">
        <v>3</v>
      </c>
      <c r="AI106" s="228">
        <v>3</v>
      </c>
      <c r="AJ106" s="228">
        <v>3</v>
      </c>
      <c r="AK106" s="228">
        <v>3</v>
      </c>
      <c r="AM106" s="33">
        <v>103</v>
      </c>
      <c r="AN106" s="228">
        <f t="shared" si="7"/>
        <v>3</v>
      </c>
      <c r="AO106" s="228">
        <f t="shared" si="8"/>
        <v>3</v>
      </c>
      <c r="AP106" s="228">
        <f t="shared" si="9"/>
        <v>3</v>
      </c>
      <c r="AQ106" s="228">
        <f t="shared" si="10"/>
        <v>3</v>
      </c>
      <c r="AR106" s="228">
        <f t="shared" si="11"/>
        <v>3</v>
      </c>
      <c r="AS106" s="228">
        <f t="shared" si="12"/>
        <v>3</v>
      </c>
      <c r="AU106" s="33">
        <v>103</v>
      </c>
      <c r="AV106" s="228">
        <v>6</v>
      </c>
      <c r="AW106" s="228">
        <v>6</v>
      </c>
      <c r="AX106" s="228">
        <v>6</v>
      </c>
      <c r="AY106" s="228">
        <v>6</v>
      </c>
      <c r="AZ106" s="228">
        <v>6</v>
      </c>
      <c r="BA106" s="228">
        <v>6</v>
      </c>
      <c r="BC106" s="184">
        <v>103</v>
      </c>
      <c r="BD106" s="183" t="s">
        <v>395</v>
      </c>
      <c r="BE106" s="117">
        <v>1</v>
      </c>
      <c r="BF106" s="117">
        <v>1</v>
      </c>
      <c r="BG106" s="117">
        <v>1</v>
      </c>
      <c r="BH106" s="117">
        <v>1</v>
      </c>
      <c r="BI106" s="117">
        <v>1</v>
      </c>
    </row>
    <row r="107" spans="8:61" s="229" customFormat="1" x14ac:dyDescent="0.35">
      <c r="H107" s="33">
        <v>104</v>
      </c>
      <c r="I107" s="228">
        <v>1000</v>
      </c>
      <c r="J107" s="228">
        <v>1000</v>
      </c>
      <c r="K107" s="228">
        <v>1000</v>
      </c>
      <c r="L107" s="228">
        <v>1000</v>
      </c>
      <c r="M107" s="228">
        <v>1000</v>
      </c>
      <c r="O107" s="33">
        <v>104</v>
      </c>
      <c r="P107" s="228">
        <v>3</v>
      </c>
      <c r="Q107" s="228">
        <v>3</v>
      </c>
      <c r="R107" s="228">
        <v>3</v>
      </c>
      <c r="S107" s="228">
        <v>3</v>
      </c>
      <c r="T107" s="228">
        <v>3</v>
      </c>
      <c r="U107" s="228">
        <v>3</v>
      </c>
      <c r="W107" s="33">
        <v>104</v>
      </c>
      <c r="X107" s="228">
        <v>3</v>
      </c>
      <c r="Y107" s="228">
        <v>3</v>
      </c>
      <c r="Z107" s="228">
        <v>3</v>
      </c>
      <c r="AA107" s="228">
        <v>3</v>
      </c>
      <c r="AB107" s="228">
        <v>3</v>
      </c>
      <c r="AC107" s="228">
        <v>3</v>
      </c>
      <c r="AE107" s="33">
        <v>104</v>
      </c>
      <c r="AF107" s="228">
        <v>3</v>
      </c>
      <c r="AG107" s="228">
        <v>3</v>
      </c>
      <c r="AH107" s="228">
        <v>3</v>
      </c>
      <c r="AI107" s="228">
        <v>3</v>
      </c>
      <c r="AJ107" s="228">
        <v>3</v>
      </c>
      <c r="AK107" s="228">
        <v>3</v>
      </c>
      <c r="AM107" s="33">
        <v>104</v>
      </c>
      <c r="AN107" s="228">
        <f t="shared" si="7"/>
        <v>3</v>
      </c>
      <c r="AO107" s="228">
        <f t="shared" si="8"/>
        <v>3</v>
      </c>
      <c r="AP107" s="228">
        <f t="shared" si="9"/>
        <v>3</v>
      </c>
      <c r="AQ107" s="228">
        <f t="shared" si="10"/>
        <v>3</v>
      </c>
      <c r="AR107" s="228">
        <f t="shared" si="11"/>
        <v>3</v>
      </c>
      <c r="AS107" s="228">
        <f t="shared" si="12"/>
        <v>3</v>
      </c>
      <c r="AU107" s="33">
        <v>104</v>
      </c>
      <c r="AV107" s="228">
        <v>6</v>
      </c>
      <c r="AW107" s="228">
        <v>6</v>
      </c>
      <c r="AX107" s="228">
        <v>6</v>
      </c>
      <c r="AY107" s="228">
        <v>6</v>
      </c>
      <c r="AZ107" s="228">
        <v>6</v>
      </c>
      <c r="BA107" s="228">
        <v>6</v>
      </c>
      <c r="BC107" s="184">
        <v>104</v>
      </c>
      <c r="BD107" s="183" t="s">
        <v>395</v>
      </c>
      <c r="BE107" s="117">
        <v>1</v>
      </c>
      <c r="BF107" s="117">
        <v>1</v>
      </c>
      <c r="BG107" s="117">
        <v>1</v>
      </c>
      <c r="BH107" s="117">
        <v>1</v>
      </c>
      <c r="BI107" s="117">
        <v>1</v>
      </c>
    </row>
    <row r="108" spans="8:61" s="229" customFormat="1" x14ac:dyDescent="0.35">
      <c r="H108" s="33">
        <v>105</v>
      </c>
      <c r="I108" s="228">
        <v>1000</v>
      </c>
      <c r="J108" s="228">
        <v>1000</v>
      </c>
      <c r="K108" s="228">
        <v>1000</v>
      </c>
      <c r="L108" s="228">
        <v>1000</v>
      </c>
      <c r="M108" s="228">
        <v>1000</v>
      </c>
      <c r="O108" s="33">
        <v>105</v>
      </c>
      <c r="P108" s="228">
        <v>3</v>
      </c>
      <c r="Q108" s="228">
        <v>3</v>
      </c>
      <c r="R108" s="228">
        <v>3</v>
      </c>
      <c r="S108" s="228">
        <v>3</v>
      </c>
      <c r="T108" s="228">
        <v>3</v>
      </c>
      <c r="U108" s="228">
        <v>3</v>
      </c>
      <c r="W108" s="33">
        <v>105</v>
      </c>
      <c r="X108" s="228">
        <v>3</v>
      </c>
      <c r="Y108" s="228">
        <v>3</v>
      </c>
      <c r="Z108" s="228">
        <v>3</v>
      </c>
      <c r="AA108" s="228">
        <v>3</v>
      </c>
      <c r="AB108" s="228">
        <v>3</v>
      </c>
      <c r="AC108" s="228">
        <v>3</v>
      </c>
      <c r="AE108" s="33">
        <v>105</v>
      </c>
      <c r="AF108" s="228">
        <v>3</v>
      </c>
      <c r="AG108" s="228">
        <v>3</v>
      </c>
      <c r="AH108" s="228">
        <v>3</v>
      </c>
      <c r="AI108" s="228">
        <v>3</v>
      </c>
      <c r="AJ108" s="228">
        <v>3</v>
      </c>
      <c r="AK108" s="228">
        <v>3</v>
      </c>
      <c r="AM108" s="33">
        <v>105</v>
      </c>
      <c r="AN108" s="228">
        <f t="shared" si="7"/>
        <v>3</v>
      </c>
      <c r="AO108" s="228">
        <f t="shared" si="8"/>
        <v>3</v>
      </c>
      <c r="AP108" s="228">
        <f t="shared" si="9"/>
        <v>3</v>
      </c>
      <c r="AQ108" s="228">
        <f t="shared" si="10"/>
        <v>3</v>
      </c>
      <c r="AR108" s="228">
        <f t="shared" si="11"/>
        <v>3</v>
      </c>
      <c r="AS108" s="228">
        <f t="shared" si="12"/>
        <v>3</v>
      </c>
      <c r="AU108" s="33">
        <v>105</v>
      </c>
      <c r="AV108" s="228">
        <v>6</v>
      </c>
      <c r="AW108" s="228">
        <v>6</v>
      </c>
      <c r="AX108" s="228">
        <v>6</v>
      </c>
      <c r="AY108" s="228">
        <v>6</v>
      </c>
      <c r="AZ108" s="228">
        <v>6</v>
      </c>
      <c r="BA108" s="228">
        <v>6</v>
      </c>
      <c r="BC108" s="184">
        <v>105</v>
      </c>
      <c r="BD108" s="183" t="s">
        <v>395</v>
      </c>
      <c r="BE108" s="117">
        <v>1</v>
      </c>
      <c r="BF108" s="117">
        <v>1</v>
      </c>
      <c r="BG108" s="117">
        <v>1</v>
      </c>
      <c r="BH108" s="117">
        <v>1</v>
      </c>
      <c r="BI108" s="117">
        <v>1</v>
      </c>
    </row>
    <row r="109" spans="8:61" s="229" customFormat="1" x14ac:dyDescent="0.35">
      <c r="H109" s="33">
        <v>106</v>
      </c>
      <c r="I109" s="228">
        <v>1000</v>
      </c>
      <c r="J109" s="228">
        <v>1000</v>
      </c>
      <c r="K109" s="228">
        <v>1000</v>
      </c>
      <c r="L109" s="228">
        <v>1000</v>
      </c>
      <c r="M109" s="228">
        <v>1000</v>
      </c>
      <c r="O109" s="33">
        <v>106</v>
      </c>
      <c r="P109" s="228">
        <v>3</v>
      </c>
      <c r="Q109" s="228">
        <v>3</v>
      </c>
      <c r="R109" s="228">
        <v>3</v>
      </c>
      <c r="S109" s="228">
        <v>3</v>
      </c>
      <c r="T109" s="228">
        <v>3</v>
      </c>
      <c r="U109" s="228">
        <v>3</v>
      </c>
      <c r="W109" s="33">
        <v>106</v>
      </c>
      <c r="X109" s="228">
        <v>3</v>
      </c>
      <c r="Y109" s="228">
        <v>3</v>
      </c>
      <c r="Z109" s="228">
        <v>3</v>
      </c>
      <c r="AA109" s="228">
        <v>3</v>
      </c>
      <c r="AB109" s="228">
        <v>3</v>
      </c>
      <c r="AC109" s="228">
        <v>3</v>
      </c>
      <c r="AE109" s="33">
        <v>106</v>
      </c>
      <c r="AF109" s="228">
        <v>3</v>
      </c>
      <c r="AG109" s="228">
        <v>3</v>
      </c>
      <c r="AH109" s="228">
        <v>3</v>
      </c>
      <c r="AI109" s="228">
        <v>3</v>
      </c>
      <c r="AJ109" s="228">
        <v>3</v>
      </c>
      <c r="AK109" s="228">
        <v>3</v>
      </c>
      <c r="AM109" s="33">
        <v>106</v>
      </c>
      <c r="AN109" s="228">
        <f t="shared" si="7"/>
        <v>3</v>
      </c>
      <c r="AO109" s="228">
        <f t="shared" si="8"/>
        <v>3</v>
      </c>
      <c r="AP109" s="228">
        <f t="shared" si="9"/>
        <v>3</v>
      </c>
      <c r="AQ109" s="228">
        <f t="shared" si="10"/>
        <v>3</v>
      </c>
      <c r="AR109" s="228">
        <f t="shared" si="11"/>
        <v>3</v>
      </c>
      <c r="AS109" s="228">
        <f t="shared" si="12"/>
        <v>3</v>
      </c>
      <c r="AU109" s="33">
        <v>106</v>
      </c>
      <c r="AV109" s="228">
        <v>6</v>
      </c>
      <c r="AW109" s="228">
        <v>6</v>
      </c>
      <c r="AX109" s="228">
        <v>6</v>
      </c>
      <c r="AY109" s="228">
        <v>6</v>
      </c>
      <c r="AZ109" s="228">
        <v>6</v>
      </c>
      <c r="BA109" s="228">
        <v>6</v>
      </c>
      <c r="BC109" s="184">
        <v>106</v>
      </c>
      <c r="BD109" s="183" t="s">
        <v>395</v>
      </c>
      <c r="BE109" s="117">
        <v>1</v>
      </c>
      <c r="BF109" s="117">
        <v>1</v>
      </c>
      <c r="BG109" s="117">
        <v>1</v>
      </c>
      <c r="BH109" s="117">
        <v>1</v>
      </c>
      <c r="BI109" s="117">
        <v>1</v>
      </c>
    </row>
    <row r="110" spans="8:61" s="229" customFormat="1" x14ac:dyDescent="0.35">
      <c r="H110" s="33">
        <v>107</v>
      </c>
      <c r="I110" s="228">
        <v>1000</v>
      </c>
      <c r="J110" s="228">
        <v>1000</v>
      </c>
      <c r="K110" s="228">
        <v>1000</v>
      </c>
      <c r="L110" s="228">
        <v>1000</v>
      </c>
      <c r="M110" s="228">
        <v>1000</v>
      </c>
      <c r="O110" s="33">
        <v>107</v>
      </c>
      <c r="P110" s="228">
        <v>3</v>
      </c>
      <c r="Q110" s="228">
        <v>3</v>
      </c>
      <c r="R110" s="228">
        <v>3</v>
      </c>
      <c r="S110" s="228">
        <v>3</v>
      </c>
      <c r="T110" s="228">
        <v>3</v>
      </c>
      <c r="U110" s="228">
        <v>3</v>
      </c>
      <c r="W110" s="33">
        <v>107</v>
      </c>
      <c r="X110" s="228">
        <v>3</v>
      </c>
      <c r="Y110" s="228">
        <v>3</v>
      </c>
      <c r="Z110" s="228">
        <v>3</v>
      </c>
      <c r="AA110" s="228">
        <v>3</v>
      </c>
      <c r="AB110" s="228">
        <v>3</v>
      </c>
      <c r="AC110" s="228">
        <v>3</v>
      </c>
      <c r="AE110" s="33">
        <v>107</v>
      </c>
      <c r="AF110" s="228">
        <v>3</v>
      </c>
      <c r="AG110" s="228">
        <v>3</v>
      </c>
      <c r="AH110" s="228">
        <v>3</v>
      </c>
      <c r="AI110" s="228">
        <v>3</v>
      </c>
      <c r="AJ110" s="228">
        <v>3</v>
      </c>
      <c r="AK110" s="228">
        <v>3</v>
      </c>
      <c r="AM110" s="33">
        <v>107</v>
      </c>
      <c r="AN110" s="228">
        <f t="shared" si="7"/>
        <v>3</v>
      </c>
      <c r="AO110" s="228">
        <f t="shared" si="8"/>
        <v>3</v>
      </c>
      <c r="AP110" s="228">
        <f t="shared" si="9"/>
        <v>3</v>
      </c>
      <c r="AQ110" s="228">
        <f t="shared" si="10"/>
        <v>3</v>
      </c>
      <c r="AR110" s="228">
        <f t="shared" si="11"/>
        <v>3</v>
      </c>
      <c r="AS110" s="228">
        <f t="shared" si="12"/>
        <v>3</v>
      </c>
      <c r="AU110" s="33">
        <v>107</v>
      </c>
      <c r="AV110" s="228">
        <v>6</v>
      </c>
      <c r="AW110" s="228">
        <v>6</v>
      </c>
      <c r="AX110" s="228">
        <v>6</v>
      </c>
      <c r="AY110" s="228">
        <v>6</v>
      </c>
      <c r="AZ110" s="228">
        <v>6</v>
      </c>
      <c r="BA110" s="228">
        <v>6</v>
      </c>
      <c r="BC110" s="184">
        <v>107</v>
      </c>
      <c r="BD110" s="183" t="s">
        <v>395</v>
      </c>
      <c r="BE110" s="117">
        <v>1</v>
      </c>
      <c r="BF110" s="117">
        <v>1</v>
      </c>
      <c r="BG110" s="117">
        <v>1</v>
      </c>
      <c r="BH110" s="117">
        <v>1</v>
      </c>
      <c r="BI110" s="117">
        <v>1</v>
      </c>
    </row>
    <row r="111" spans="8:61" s="229" customFormat="1" x14ac:dyDescent="0.35">
      <c r="H111" s="33">
        <v>108</v>
      </c>
      <c r="I111" s="228">
        <v>1000</v>
      </c>
      <c r="J111" s="228">
        <v>1000</v>
      </c>
      <c r="K111" s="228">
        <v>1000</v>
      </c>
      <c r="L111" s="228">
        <v>1000</v>
      </c>
      <c r="M111" s="228">
        <v>1000</v>
      </c>
      <c r="O111" s="33">
        <v>108</v>
      </c>
      <c r="P111" s="228">
        <v>3</v>
      </c>
      <c r="Q111" s="228">
        <v>3</v>
      </c>
      <c r="R111" s="228">
        <v>3</v>
      </c>
      <c r="S111" s="228">
        <v>3</v>
      </c>
      <c r="T111" s="228">
        <v>3</v>
      </c>
      <c r="U111" s="228">
        <v>3</v>
      </c>
      <c r="W111" s="33">
        <v>108</v>
      </c>
      <c r="X111" s="228">
        <v>3</v>
      </c>
      <c r="Y111" s="228">
        <v>3</v>
      </c>
      <c r="Z111" s="228">
        <v>3</v>
      </c>
      <c r="AA111" s="228">
        <v>3</v>
      </c>
      <c r="AB111" s="228">
        <v>3</v>
      </c>
      <c r="AC111" s="228">
        <v>3</v>
      </c>
      <c r="AE111" s="33">
        <v>108</v>
      </c>
      <c r="AF111" s="228">
        <v>3</v>
      </c>
      <c r="AG111" s="228">
        <v>3</v>
      </c>
      <c r="AH111" s="228">
        <v>3</v>
      </c>
      <c r="AI111" s="228">
        <v>3</v>
      </c>
      <c r="AJ111" s="228">
        <v>3</v>
      </c>
      <c r="AK111" s="228">
        <v>3</v>
      </c>
      <c r="AM111" s="33">
        <v>108</v>
      </c>
      <c r="AN111" s="228">
        <f t="shared" si="7"/>
        <v>3</v>
      </c>
      <c r="AO111" s="228">
        <f t="shared" si="8"/>
        <v>3</v>
      </c>
      <c r="AP111" s="228">
        <f t="shared" si="9"/>
        <v>3</v>
      </c>
      <c r="AQ111" s="228">
        <f t="shared" si="10"/>
        <v>3</v>
      </c>
      <c r="AR111" s="228">
        <f t="shared" si="11"/>
        <v>3</v>
      </c>
      <c r="AS111" s="228">
        <f t="shared" si="12"/>
        <v>3</v>
      </c>
      <c r="AU111" s="33">
        <v>108</v>
      </c>
      <c r="AV111" s="228">
        <v>6</v>
      </c>
      <c r="AW111" s="228">
        <v>6</v>
      </c>
      <c r="AX111" s="228">
        <v>6</v>
      </c>
      <c r="AY111" s="228">
        <v>6</v>
      </c>
      <c r="AZ111" s="228">
        <v>6</v>
      </c>
      <c r="BA111" s="228">
        <v>6</v>
      </c>
      <c r="BC111" s="184">
        <v>108</v>
      </c>
      <c r="BD111" s="183" t="s">
        <v>395</v>
      </c>
      <c r="BE111" s="117">
        <v>1</v>
      </c>
      <c r="BF111" s="117">
        <v>1</v>
      </c>
      <c r="BG111" s="117">
        <v>1</v>
      </c>
      <c r="BH111" s="117">
        <v>1</v>
      </c>
      <c r="BI111" s="117">
        <v>1</v>
      </c>
    </row>
    <row r="112" spans="8:61" s="229" customFormat="1" x14ac:dyDescent="0.35">
      <c r="H112" s="33">
        <v>109</v>
      </c>
      <c r="I112" s="228">
        <v>1000</v>
      </c>
      <c r="J112" s="228">
        <v>1000</v>
      </c>
      <c r="K112" s="228">
        <v>1000</v>
      </c>
      <c r="L112" s="228">
        <v>1000</v>
      </c>
      <c r="M112" s="228">
        <v>1000</v>
      </c>
      <c r="O112" s="33">
        <v>109</v>
      </c>
      <c r="P112" s="228">
        <v>3</v>
      </c>
      <c r="Q112" s="228">
        <v>3</v>
      </c>
      <c r="R112" s="228">
        <v>3</v>
      </c>
      <c r="S112" s="228">
        <v>3</v>
      </c>
      <c r="T112" s="228">
        <v>3</v>
      </c>
      <c r="U112" s="228">
        <v>3</v>
      </c>
      <c r="W112" s="33">
        <v>109</v>
      </c>
      <c r="X112" s="228">
        <v>3</v>
      </c>
      <c r="Y112" s="228">
        <v>3</v>
      </c>
      <c r="Z112" s="228">
        <v>3</v>
      </c>
      <c r="AA112" s="228">
        <v>3</v>
      </c>
      <c r="AB112" s="228">
        <v>3</v>
      </c>
      <c r="AC112" s="228">
        <v>3</v>
      </c>
      <c r="AE112" s="33">
        <v>109</v>
      </c>
      <c r="AF112" s="228">
        <v>3</v>
      </c>
      <c r="AG112" s="228">
        <v>3</v>
      </c>
      <c r="AH112" s="228">
        <v>3</v>
      </c>
      <c r="AI112" s="228">
        <v>3</v>
      </c>
      <c r="AJ112" s="228">
        <v>3</v>
      </c>
      <c r="AK112" s="228">
        <v>3</v>
      </c>
      <c r="AM112" s="33">
        <v>109</v>
      </c>
      <c r="AN112" s="228">
        <f t="shared" si="7"/>
        <v>3</v>
      </c>
      <c r="AO112" s="228">
        <f t="shared" si="8"/>
        <v>3</v>
      </c>
      <c r="AP112" s="228">
        <f t="shared" si="9"/>
        <v>3</v>
      </c>
      <c r="AQ112" s="228">
        <f t="shared" si="10"/>
        <v>3</v>
      </c>
      <c r="AR112" s="228">
        <f t="shared" si="11"/>
        <v>3</v>
      </c>
      <c r="AS112" s="228">
        <f t="shared" si="12"/>
        <v>3</v>
      </c>
      <c r="AU112" s="33">
        <v>109</v>
      </c>
      <c r="AV112" s="228">
        <v>6</v>
      </c>
      <c r="AW112" s="228">
        <v>6</v>
      </c>
      <c r="AX112" s="228">
        <v>6</v>
      </c>
      <c r="AY112" s="228">
        <v>6</v>
      </c>
      <c r="AZ112" s="228">
        <v>6</v>
      </c>
      <c r="BA112" s="228">
        <v>6</v>
      </c>
      <c r="BC112" s="184">
        <v>109</v>
      </c>
      <c r="BD112" s="183" t="s">
        <v>395</v>
      </c>
      <c r="BE112" s="117">
        <v>1</v>
      </c>
      <c r="BF112" s="117">
        <v>1</v>
      </c>
      <c r="BG112" s="117">
        <v>1</v>
      </c>
      <c r="BH112" s="117">
        <v>1</v>
      </c>
      <c r="BI112" s="117">
        <v>1</v>
      </c>
    </row>
    <row r="113" spans="8:61" s="229" customFormat="1" x14ac:dyDescent="0.35">
      <c r="H113" s="33">
        <v>110</v>
      </c>
      <c r="I113" s="228">
        <v>1000</v>
      </c>
      <c r="J113" s="228">
        <v>1000</v>
      </c>
      <c r="K113" s="228">
        <v>1000</v>
      </c>
      <c r="L113" s="228">
        <v>1000</v>
      </c>
      <c r="M113" s="228">
        <v>1000</v>
      </c>
      <c r="O113" s="33">
        <v>110</v>
      </c>
      <c r="P113" s="228">
        <v>3</v>
      </c>
      <c r="Q113" s="228">
        <v>3</v>
      </c>
      <c r="R113" s="228">
        <v>3</v>
      </c>
      <c r="S113" s="228">
        <v>3</v>
      </c>
      <c r="T113" s="228">
        <v>3</v>
      </c>
      <c r="U113" s="228">
        <v>3</v>
      </c>
      <c r="W113" s="33">
        <v>110</v>
      </c>
      <c r="X113" s="228">
        <v>3</v>
      </c>
      <c r="Y113" s="228">
        <v>3</v>
      </c>
      <c r="Z113" s="228">
        <v>3</v>
      </c>
      <c r="AA113" s="228">
        <v>3</v>
      </c>
      <c r="AB113" s="228">
        <v>3</v>
      </c>
      <c r="AC113" s="228">
        <v>3</v>
      </c>
      <c r="AE113" s="33">
        <v>110</v>
      </c>
      <c r="AF113" s="228">
        <v>3</v>
      </c>
      <c r="AG113" s="228">
        <v>3</v>
      </c>
      <c r="AH113" s="228">
        <v>3</v>
      </c>
      <c r="AI113" s="228">
        <v>3</v>
      </c>
      <c r="AJ113" s="228">
        <v>3</v>
      </c>
      <c r="AK113" s="228">
        <v>3</v>
      </c>
      <c r="AM113" s="33">
        <v>110</v>
      </c>
      <c r="AN113" s="228">
        <f t="shared" si="7"/>
        <v>3</v>
      </c>
      <c r="AO113" s="228">
        <f t="shared" si="8"/>
        <v>3</v>
      </c>
      <c r="AP113" s="228">
        <f t="shared" si="9"/>
        <v>3</v>
      </c>
      <c r="AQ113" s="228">
        <f t="shared" si="10"/>
        <v>3</v>
      </c>
      <c r="AR113" s="228">
        <f t="shared" si="11"/>
        <v>3</v>
      </c>
      <c r="AS113" s="228">
        <f t="shared" si="12"/>
        <v>3</v>
      </c>
      <c r="AU113" s="33">
        <v>110</v>
      </c>
      <c r="AV113" s="228">
        <v>6</v>
      </c>
      <c r="AW113" s="228">
        <v>6</v>
      </c>
      <c r="AX113" s="228">
        <v>6</v>
      </c>
      <c r="AY113" s="228">
        <v>6</v>
      </c>
      <c r="AZ113" s="228">
        <v>6</v>
      </c>
      <c r="BA113" s="228">
        <v>6</v>
      </c>
      <c r="BC113" s="184">
        <v>110</v>
      </c>
      <c r="BD113" s="183" t="s">
        <v>395</v>
      </c>
      <c r="BE113" s="117">
        <v>1</v>
      </c>
      <c r="BF113" s="117">
        <v>1</v>
      </c>
      <c r="BG113" s="117">
        <v>1</v>
      </c>
      <c r="BH113" s="117">
        <v>1</v>
      </c>
      <c r="BI113" s="117">
        <v>1</v>
      </c>
    </row>
    <row r="114" spans="8:61" s="229" customFormat="1" x14ac:dyDescent="0.35">
      <c r="H114" s="33">
        <v>111</v>
      </c>
      <c r="I114" s="228">
        <v>1000</v>
      </c>
      <c r="J114" s="228">
        <v>1000</v>
      </c>
      <c r="K114" s="228">
        <v>1000</v>
      </c>
      <c r="L114" s="228">
        <v>1000</v>
      </c>
      <c r="M114" s="228">
        <v>1000</v>
      </c>
      <c r="O114" s="33">
        <v>111</v>
      </c>
      <c r="P114" s="228">
        <v>3</v>
      </c>
      <c r="Q114" s="228">
        <v>3</v>
      </c>
      <c r="R114" s="228">
        <v>3</v>
      </c>
      <c r="S114" s="228">
        <v>3</v>
      </c>
      <c r="T114" s="228">
        <v>3</v>
      </c>
      <c r="U114" s="228">
        <v>3</v>
      </c>
      <c r="W114" s="33">
        <v>111</v>
      </c>
      <c r="X114" s="228">
        <v>3</v>
      </c>
      <c r="Y114" s="228">
        <v>3</v>
      </c>
      <c r="Z114" s="228">
        <v>3</v>
      </c>
      <c r="AA114" s="228">
        <v>3</v>
      </c>
      <c r="AB114" s="228">
        <v>3</v>
      </c>
      <c r="AC114" s="228">
        <v>3</v>
      </c>
      <c r="AE114" s="33">
        <v>111</v>
      </c>
      <c r="AF114" s="228">
        <v>3</v>
      </c>
      <c r="AG114" s="228">
        <v>3</v>
      </c>
      <c r="AH114" s="228">
        <v>3</v>
      </c>
      <c r="AI114" s="228">
        <v>3</v>
      </c>
      <c r="AJ114" s="228">
        <v>3</v>
      </c>
      <c r="AK114" s="228">
        <v>3</v>
      </c>
      <c r="AM114" s="33">
        <v>111</v>
      </c>
      <c r="AN114" s="228">
        <f t="shared" si="7"/>
        <v>3</v>
      </c>
      <c r="AO114" s="228">
        <f t="shared" si="8"/>
        <v>3</v>
      </c>
      <c r="AP114" s="228">
        <f t="shared" si="9"/>
        <v>3</v>
      </c>
      <c r="AQ114" s="228">
        <f t="shared" si="10"/>
        <v>3</v>
      </c>
      <c r="AR114" s="228">
        <f t="shared" si="11"/>
        <v>3</v>
      </c>
      <c r="AS114" s="228">
        <f t="shared" si="12"/>
        <v>3</v>
      </c>
      <c r="AU114" s="33">
        <v>111</v>
      </c>
      <c r="AV114" s="228">
        <v>6</v>
      </c>
      <c r="AW114" s="228">
        <v>6</v>
      </c>
      <c r="AX114" s="228">
        <v>6</v>
      </c>
      <c r="AY114" s="228">
        <v>6</v>
      </c>
      <c r="AZ114" s="228">
        <v>6</v>
      </c>
      <c r="BA114" s="228">
        <v>6</v>
      </c>
      <c r="BC114" s="184">
        <v>111</v>
      </c>
      <c r="BD114" s="183" t="s">
        <v>395</v>
      </c>
      <c r="BE114" s="117">
        <v>1</v>
      </c>
      <c r="BF114" s="117">
        <v>1</v>
      </c>
      <c r="BG114" s="117">
        <v>1</v>
      </c>
      <c r="BH114" s="117">
        <v>1</v>
      </c>
      <c r="BI114" s="117">
        <v>1</v>
      </c>
    </row>
    <row r="115" spans="8:61" s="229" customFormat="1" x14ac:dyDescent="0.35">
      <c r="H115" s="33">
        <v>112</v>
      </c>
      <c r="I115" s="228">
        <v>1000</v>
      </c>
      <c r="J115" s="228">
        <v>1000</v>
      </c>
      <c r="K115" s="228">
        <v>1000</v>
      </c>
      <c r="L115" s="228">
        <v>1000</v>
      </c>
      <c r="M115" s="228">
        <v>1000</v>
      </c>
      <c r="O115" s="33">
        <v>112</v>
      </c>
      <c r="P115" s="228">
        <v>3</v>
      </c>
      <c r="Q115" s="228">
        <v>3</v>
      </c>
      <c r="R115" s="228">
        <v>3</v>
      </c>
      <c r="S115" s="228">
        <v>3</v>
      </c>
      <c r="T115" s="228">
        <v>3</v>
      </c>
      <c r="U115" s="228">
        <v>3</v>
      </c>
      <c r="W115" s="33">
        <v>112</v>
      </c>
      <c r="X115" s="228">
        <v>3</v>
      </c>
      <c r="Y115" s="228">
        <v>3</v>
      </c>
      <c r="Z115" s="228">
        <v>3</v>
      </c>
      <c r="AA115" s="228">
        <v>3</v>
      </c>
      <c r="AB115" s="228">
        <v>3</v>
      </c>
      <c r="AC115" s="228">
        <v>3</v>
      </c>
      <c r="AE115" s="33">
        <v>112</v>
      </c>
      <c r="AF115" s="228">
        <v>3</v>
      </c>
      <c r="AG115" s="228">
        <v>3</v>
      </c>
      <c r="AH115" s="228">
        <v>3</v>
      </c>
      <c r="AI115" s="228">
        <v>3</v>
      </c>
      <c r="AJ115" s="228">
        <v>3</v>
      </c>
      <c r="AK115" s="228">
        <v>3</v>
      </c>
      <c r="AM115" s="33">
        <v>112</v>
      </c>
      <c r="AN115" s="228">
        <f t="shared" si="7"/>
        <v>3</v>
      </c>
      <c r="AO115" s="228">
        <f t="shared" si="8"/>
        <v>3</v>
      </c>
      <c r="AP115" s="228">
        <f t="shared" si="9"/>
        <v>3</v>
      </c>
      <c r="AQ115" s="228">
        <f t="shared" si="10"/>
        <v>3</v>
      </c>
      <c r="AR115" s="228">
        <f t="shared" si="11"/>
        <v>3</v>
      </c>
      <c r="AS115" s="228">
        <f t="shared" si="12"/>
        <v>3</v>
      </c>
      <c r="AU115" s="33">
        <v>112</v>
      </c>
      <c r="AV115" s="228">
        <v>6</v>
      </c>
      <c r="AW115" s="228">
        <v>6</v>
      </c>
      <c r="AX115" s="228">
        <v>6</v>
      </c>
      <c r="AY115" s="228">
        <v>6</v>
      </c>
      <c r="AZ115" s="228">
        <v>6</v>
      </c>
      <c r="BA115" s="228">
        <v>6</v>
      </c>
      <c r="BC115" s="184">
        <v>112</v>
      </c>
      <c r="BD115" s="183" t="s">
        <v>395</v>
      </c>
      <c r="BE115" s="117">
        <v>1</v>
      </c>
      <c r="BF115" s="117">
        <v>1</v>
      </c>
      <c r="BG115" s="117">
        <v>1</v>
      </c>
      <c r="BH115" s="117">
        <v>1</v>
      </c>
      <c r="BI115" s="117">
        <v>1</v>
      </c>
    </row>
    <row r="116" spans="8:61" s="229" customFormat="1" x14ac:dyDescent="0.35">
      <c r="H116" s="33">
        <v>113</v>
      </c>
      <c r="I116" s="228">
        <v>1000</v>
      </c>
      <c r="J116" s="228">
        <v>1000</v>
      </c>
      <c r="K116" s="228">
        <v>1000</v>
      </c>
      <c r="L116" s="228">
        <v>1000</v>
      </c>
      <c r="M116" s="228">
        <v>1000</v>
      </c>
      <c r="O116" s="33">
        <v>113</v>
      </c>
      <c r="P116" s="228">
        <v>3</v>
      </c>
      <c r="Q116" s="228">
        <v>3</v>
      </c>
      <c r="R116" s="228">
        <v>3</v>
      </c>
      <c r="S116" s="228">
        <v>3</v>
      </c>
      <c r="T116" s="228">
        <v>3</v>
      </c>
      <c r="U116" s="228">
        <v>3</v>
      </c>
      <c r="W116" s="33">
        <v>113</v>
      </c>
      <c r="X116" s="228">
        <v>3</v>
      </c>
      <c r="Y116" s="228">
        <v>3</v>
      </c>
      <c r="Z116" s="228">
        <v>3</v>
      </c>
      <c r="AA116" s="228">
        <v>3</v>
      </c>
      <c r="AB116" s="228">
        <v>3</v>
      </c>
      <c r="AC116" s="228">
        <v>3</v>
      </c>
      <c r="AE116" s="33">
        <v>113</v>
      </c>
      <c r="AF116" s="228">
        <v>3</v>
      </c>
      <c r="AG116" s="228">
        <v>3</v>
      </c>
      <c r="AH116" s="228">
        <v>3</v>
      </c>
      <c r="AI116" s="228">
        <v>3</v>
      </c>
      <c r="AJ116" s="228">
        <v>3</v>
      </c>
      <c r="AK116" s="228">
        <v>3</v>
      </c>
      <c r="AM116" s="33">
        <v>113</v>
      </c>
      <c r="AN116" s="228">
        <f t="shared" si="7"/>
        <v>3</v>
      </c>
      <c r="AO116" s="228">
        <f t="shared" si="8"/>
        <v>3</v>
      </c>
      <c r="AP116" s="228">
        <f t="shared" si="9"/>
        <v>3</v>
      </c>
      <c r="AQ116" s="228">
        <f t="shared" si="10"/>
        <v>3</v>
      </c>
      <c r="AR116" s="228">
        <f t="shared" si="11"/>
        <v>3</v>
      </c>
      <c r="AS116" s="228">
        <f t="shared" si="12"/>
        <v>3</v>
      </c>
      <c r="AU116" s="33">
        <v>113</v>
      </c>
      <c r="AV116" s="228">
        <v>6</v>
      </c>
      <c r="AW116" s="228">
        <v>6</v>
      </c>
      <c r="AX116" s="228">
        <v>6</v>
      </c>
      <c r="AY116" s="228">
        <v>6</v>
      </c>
      <c r="AZ116" s="228">
        <v>6</v>
      </c>
      <c r="BA116" s="228">
        <v>6</v>
      </c>
      <c r="BC116" s="184">
        <v>113</v>
      </c>
      <c r="BD116" s="183" t="s">
        <v>395</v>
      </c>
      <c r="BE116" s="117">
        <v>1</v>
      </c>
      <c r="BF116" s="117">
        <v>1</v>
      </c>
      <c r="BG116" s="117">
        <v>1</v>
      </c>
      <c r="BH116" s="117">
        <v>1</v>
      </c>
      <c r="BI116" s="117">
        <v>1</v>
      </c>
    </row>
    <row r="117" spans="8:61" s="229" customFormat="1" x14ac:dyDescent="0.35">
      <c r="H117" s="33">
        <v>114</v>
      </c>
      <c r="I117" s="228">
        <v>1000</v>
      </c>
      <c r="J117" s="228">
        <v>1000</v>
      </c>
      <c r="K117" s="228">
        <v>1000</v>
      </c>
      <c r="L117" s="228">
        <v>1000</v>
      </c>
      <c r="M117" s="228">
        <v>1000</v>
      </c>
      <c r="O117" s="33">
        <v>114</v>
      </c>
      <c r="P117" s="228">
        <v>3</v>
      </c>
      <c r="Q117" s="228">
        <v>3</v>
      </c>
      <c r="R117" s="228">
        <v>3</v>
      </c>
      <c r="S117" s="228">
        <v>3</v>
      </c>
      <c r="T117" s="228">
        <v>3</v>
      </c>
      <c r="U117" s="228">
        <v>3</v>
      </c>
      <c r="W117" s="33">
        <v>114</v>
      </c>
      <c r="X117" s="228">
        <v>3</v>
      </c>
      <c r="Y117" s="228">
        <v>3</v>
      </c>
      <c r="Z117" s="228">
        <v>3</v>
      </c>
      <c r="AA117" s="228">
        <v>3</v>
      </c>
      <c r="AB117" s="228">
        <v>3</v>
      </c>
      <c r="AC117" s="228">
        <v>3</v>
      </c>
      <c r="AE117" s="33">
        <v>114</v>
      </c>
      <c r="AF117" s="228">
        <v>3</v>
      </c>
      <c r="AG117" s="228">
        <v>3</v>
      </c>
      <c r="AH117" s="228">
        <v>3</v>
      </c>
      <c r="AI117" s="228">
        <v>3</v>
      </c>
      <c r="AJ117" s="228">
        <v>3</v>
      </c>
      <c r="AK117" s="228">
        <v>3</v>
      </c>
      <c r="AM117" s="33">
        <v>114</v>
      </c>
      <c r="AN117" s="228">
        <f t="shared" si="7"/>
        <v>3</v>
      </c>
      <c r="AO117" s="228">
        <f t="shared" si="8"/>
        <v>3</v>
      </c>
      <c r="AP117" s="228">
        <f t="shared" si="9"/>
        <v>3</v>
      </c>
      <c r="AQ117" s="228">
        <f t="shared" si="10"/>
        <v>3</v>
      </c>
      <c r="AR117" s="228">
        <f t="shared" si="11"/>
        <v>3</v>
      </c>
      <c r="AS117" s="228">
        <f t="shared" si="12"/>
        <v>3</v>
      </c>
      <c r="AU117" s="33">
        <v>114</v>
      </c>
      <c r="AV117" s="228">
        <v>6</v>
      </c>
      <c r="AW117" s="228">
        <v>6</v>
      </c>
      <c r="AX117" s="228">
        <v>6</v>
      </c>
      <c r="AY117" s="228">
        <v>6</v>
      </c>
      <c r="AZ117" s="228">
        <v>6</v>
      </c>
      <c r="BA117" s="228">
        <v>6</v>
      </c>
      <c r="BC117" s="184">
        <v>114</v>
      </c>
      <c r="BD117" s="183" t="s">
        <v>395</v>
      </c>
      <c r="BE117" s="117">
        <v>1</v>
      </c>
      <c r="BF117" s="117">
        <v>1</v>
      </c>
      <c r="BG117" s="117">
        <v>1</v>
      </c>
      <c r="BH117" s="117">
        <v>1</v>
      </c>
      <c r="BI117" s="117">
        <v>1</v>
      </c>
    </row>
    <row r="118" spans="8:61" s="229" customFormat="1" x14ac:dyDescent="0.35">
      <c r="H118" s="33">
        <v>115</v>
      </c>
      <c r="I118" s="228">
        <v>1000</v>
      </c>
      <c r="J118" s="228">
        <v>1000</v>
      </c>
      <c r="K118" s="228">
        <v>1000</v>
      </c>
      <c r="L118" s="228">
        <v>1000</v>
      </c>
      <c r="M118" s="228">
        <v>1000</v>
      </c>
      <c r="O118" s="33">
        <v>115</v>
      </c>
      <c r="P118" s="228">
        <v>3</v>
      </c>
      <c r="Q118" s="228">
        <v>3</v>
      </c>
      <c r="R118" s="228">
        <v>3</v>
      </c>
      <c r="S118" s="228">
        <v>3</v>
      </c>
      <c r="T118" s="228">
        <v>3</v>
      </c>
      <c r="U118" s="228">
        <v>3</v>
      </c>
      <c r="W118" s="33">
        <v>115</v>
      </c>
      <c r="X118" s="228">
        <v>3</v>
      </c>
      <c r="Y118" s="228">
        <v>3</v>
      </c>
      <c r="Z118" s="228">
        <v>3</v>
      </c>
      <c r="AA118" s="228">
        <v>3</v>
      </c>
      <c r="AB118" s="228">
        <v>3</v>
      </c>
      <c r="AC118" s="228">
        <v>3</v>
      </c>
      <c r="AE118" s="33">
        <v>115</v>
      </c>
      <c r="AF118" s="228">
        <v>3</v>
      </c>
      <c r="AG118" s="228">
        <v>3</v>
      </c>
      <c r="AH118" s="228">
        <v>3</v>
      </c>
      <c r="AI118" s="228">
        <v>3</v>
      </c>
      <c r="AJ118" s="228">
        <v>3</v>
      </c>
      <c r="AK118" s="228">
        <v>3</v>
      </c>
      <c r="AM118" s="33">
        <v>115</v>
      </c>
      <c r="AN118" s="228">
        <f t="shared" si="7"/>
        <v>3</v>
      </c>
      <c r="AO118" s="228">
        <f t="shared" si="8"/>
        <v>3</v>
      </c>
      <c r="AP118" s="228">
        <f t="shared" si="9"/>
        <v>3</v>
      </c>
      <c r="AQ118" s="228">
        <f t="shared" si="10"/>
        <v>3</v>
      </c>
      <c r="AR118" s="228">
        <f t="shared" si="11"/>
        <v>3</v>
      </c>
      <c r="AS118" s="228">
        <f t="shared" si="12"/>
        <v>3</v>
      </c>
      <c r="AU118" s="33">
        <v>115</v>
      </c>
      <c r="AV118" s="228">
        <v>6</v>
      </c>
      <c r="AW118" s="228">
        <v>6</v>
      </c>
      <c r="AX118" s="228">
        <v>6</v>
      </c>
      <c r="AY118" s="228">
        <v>6</v>
      </c>
      <c r="AZ118" s="228">
        <v>6</v>
      </c>
      <c r="BA118" s="228">
        <v>6</v>
      </c>
      <c r="BC118" s="184">
        <v>115</v>
      </c>
      <c r="BD118" s="183" t="s">
        <v>395</v>
      </c>
      <c r="BE118" s="117">
        <v>1</v>
      </c>
      <c r="BF118" s="117">
        <v>1</v>
      </c>
      <c r="BG118" s="117">
        <v>1</v>
      </c>
      <c r="BH118" s="117">
        <v>1</v>
      </c>
      <c r="BI118" s="117">
        <v>1</v>
      </c>
    </row>
    <row r="119" spans="8:61" s="229" customFormat="1" x14ac:dyDescent="0.35">
      <c r="H119" s="33">
        <v>116</v>
      </c>
      <c r="I119" s="228">
        <v>1000</v>
      </c>
      <c r="J119" s="228">
        <v>1000</v>
      </c>
      <c r="K119" s="228">
        <v>1000</v>
      </c>
      <c r="L119" s="228">
        <v>1000</v>
      </c>
      <c r="M119" s="228">
        <v>1000</v>
      </c>
      <c r="O119" s="33">
        <v>116</v>
      </c>
      <c r="P119" s="228">
        <v>3</v>
      </c>
      <c r="Q119" s="228">
        <v>3</v>
      </c>
      <c r="R119" s="228">
        <v>3</v>
      </c>
      <c r="S119" s="228">
        <v>3</v>
      </c>
      <c r="T119" s="228">
        <v>3</v>
      </c>
      <c r="U119" s="228">
        <v>3</v>
      </c>
      <c r="W119" s="33">
        <v>116</v>
      </c>
      <c r="X119" s="228">
        <v>3</v>
      </c>
      <c r="Y119" s="228">
        <v>3</v>
      </c>
      <c r="Z119" s="228">
        <v>3</v>
      </c>
      <c r="AA119" s="228">
        <v>3</v>
      </c>
      <c r="AB119" s="228">
        <v>3</v>
      </c>
      <c r="AC119" s="228">
        <v>3</v>
      </c>
      <c r="AE119" s="33">
        <v>116</v>
      </c>
      <c r="AF119" s="228">
        <v>3</v>
      </c>
      <c r="AG119" s="228">
        <v>3</v>
      </c>
      <c r="AH119" s="228">
        <v>3</v>
      </c>
      <c r="AI119" s="228">
        <v>3</v>
      </c>
      <c r="AJ119" s="228">
        <v>3</v>
      </c>
      <c r="AK119" s="228">
        <v>3</v>
      </c>
      <c r="AM119" s="33">
        <v>116</v>
      </c>
      <c r="AN119" s="228">
        <f t="shared" si="7"/>
        <v>3</v>
      </c>
      <c r="AO119" s="228">
        <f t="shared" si="8"/>
        <v>3</v>
      </c>
      <c r="AP119" s="228">
        <f t="shared" si="9"/>
        <v>3</v>
      </c>
      <c r="AQ119" s="228">
        <f t="shared" si="10"/>
        <v>3</v>
      </c>
      <c r="AR119" s="228">
        <f t="shared" si="11"/>
        <v>3</v>
      </c>
      <c r="AS119" s="228">
        <f t="shared" si="12"/>
        <v>3</v>
      </c>
      <c r="AU119" s="33">
        <v>116</v>
      </c>
      <c r="AV119" s="228">
        <v>6</v>
      </c>
      <c r="AW119" s="228">
        <v>6</v>
      </c>
      <c r="AX119" s="228">
        <v>6</v>
      </c>
      <c r="AY119" s="228">
        <v>6</v>
      </c>
      <c r="AZ119" s="228">
        <v>6</v>
      </c>
      <c r="BA119" s="228">
        <v>6</v>
      </c>
      <c r="BC119" s="184">
        <v>116</v>
      </c>
      <c r="BD119" s="183" t="s">
        <v>395</v>
      </c>
      <c r="BE119" s="117">
        <v>1</v>
      </c>
      <c r="BF119" s="117">
        <v>1</v>
      </c>
      <c r="BG119" s="117">
        <v>1</v>
      </c>
      <c r="BH119" s="117">
        <v>1</v>
      </c>
      <c r="BI119" s="117">
        <v>1</v>
      </c>
    </row>
    <row r="120" spans="8:61" s="229" customFormat="1" x14ac:dyDescent="0.35">
      <c r="H120" s="33">
        <v>117</v>
      </c>
      <c r="I120" s="228">
        <v>1000</v>
      </c>
      <c r="J120" s="228">
        <v>1000</v>
      </c>
      <c r="K120" s="228">
        <v>1000</v>
      </c>
      <c r="L120" s="228">
        <v>1000</v>
      </c>
      <c r="M120" s="228">
        <v>1000</v>
      </c>
      <c r="O120" s="33">
        <v>117</v>
      </c>
      <c r="P120" s="228">
        <v>3</v>
      </c>
      <c r="Q120" s="228">
        <v>3</v>
      </c>
      <c r="R120" s="228">
        <v>3</v>
      </c>
      <c r="S120" s="228">
        <v>3</v>
      </c>
      <c r="T120" s="228">
        <v>3</v>
      </c>
      <c r="U120" s="228">
        <v>3</v>
      </c>
      <c r="W120" s="33">
        <v>117</v>
      </c>
      <c r="X120" s="228">
        <v>3</v>
      </c>
      <c r="Y120" s="228">
        <v>3</v>
      </c>
      <c r="Z120" s="228">
        <v>3</v>
      </c>
      <c r="AA120" s="228">
        <v>3</v>
      </c>
      <c r="AB120" s="228">
        <v>3</v>
      </c>
      <c r="AC120" s="228">
        <v>3</v>
      </c>
      <c r="AE120" s="33">
        <v>117</v>
      </c>
      <c r="AF120" s="228">
        <v>3</v>
      </c>
      <c r="AG120" s="228">
        <v>3</v>
      </c>
      <c r="AH120" s="228">
        <v>3</v>
      </c>
      <c r="AI120" s="228">
        <v>3</v>
      </c>
      <c r="AJ120" s="228">
        <v>3</v>
      </c>
      <c r="AK120" s="228">
        <v>3</v>
      </c>
      <c r="AM120" s="33">
        <v>117</v>
      </c>
      <c r="AN120" s="228">
        <f t="shared" si="7"/>
        <v>3</v>
      </c>
      <c r="AO120" s="228">
        <f t="shared" si="8"/>
        <v>3</v>
      </c>
      <c r="AP120" s="228">
        <f t="shared" si="9"/>
        <v>3</v>
      </c>
      <c r="AQ120" s="228">
        <f t="shared" si="10"/>
        <v>3</v>
      </c>
      <c r="AR120" s="228">
        <f t="shared" si="11"/>
        <v>3</v>
      </c>
      <c r="AS120" s="228">
        <f t="shared" si="12"/>
        <v>3</v>
      </c>
      <c r="AU120" s="33">
        <v>117</v>
      </c>
      <c r="AV120" s="228">
        <v>6</v>
      </c>
      <c r="AW120" s="228">
        <v>6</v>
      </c>
      <c r="AX120" s="228">
        <v>6</v>
      </c>
      <c r="AY120" s="228">
        <v>6</v>
      </c>
      <c r="AZ120" s="228">
        <v>6</v>
      </c>
      <c r="BA120" s="228">
        <v>6</v>
      </c>
      <c r="BC120" s="184">
        <v>117</v>
      </c>
      <c r="BD120" s="183" t="s">
        <v>395</v>
      </c>
      <c r="BE120" s="117">
        <v>1</v>
      </c>
      <c r="BF120" s="117">
        <v>1</v>
      </c>
      <c r="BG120" s="117">
        <v>1</v>
      </c>
      <c r="BH120" s="117">
        <v>1</v>
      </c>
      <c r="BI120" s="117">
        <v>1</v>
      </c>
    </row>
    <row r="121" spans="8:61" s="229" customFormat="1" x14ac:dyDescent="0.35">
      <c r="H121" s="33">
        <v>118</v>
      </c>
      <c r="I121" s="228">
        <v>1000</v>
      </c>
      <c r="J121" s="228">
        <v>1000</v>
      </c>
      <c r="K121" s="228">
        <v>1000</v>
      </c>
      <c r="L121" s="228">
        <v>1000</v>
      </c>
      <c r="M121" s="228">
        <v>1000</v>
      </c>
      <c r="O121" s="33">
        <v>118</v>
      </c>
      <c r="P121" s="228">
        <v>3</v>
      </c>
      <c r="Q121" s="228">
        <v>3</v>
      </c>
      <c r="R121" s="228">
        <v>3</v>
      </c>
      <c r="S121" s="228">
        <v>3</v>
      </c>
      <c r="T121" s="228">
        <v>3</v>
      </c>
      <c r="U121" s="228">
        <v>3</v>
      </c>
      <c r="W121" s="33">
        <v>118</v>
      </c>
      <c r="X121" s="228">
        <v>3</v>
      </c>
      <c r="Y121" s="228">
        <v>3</v>
      </c>
      <c r="Z121" s="228">
        <v>3</v>
      </c>
      <c r="AA121" s="228">
        <v>3</v>
      </c>
      <c r="AB121" s="228">
        <v>3</v>
      </c>
      <c r="AC121" s="228">
        <v>3</v>
      </c>
      <c r="AE121" s="33">
        <v>118</v>
      </c>
      <c r="AF121" s="228">
        <v>3</v>
      </c>
      <c r="AG121" s="228">
        <v>3</v>
      </c>
      <c r="AH121" s="228">
        <v>3</v>
      </c>
      <c r="AI121" s="228">
        <v>3</v>
      </c>
      <c r="AJ121" s="228">
        <v>3</v>
      </c>
      <c r="AK121" s="228">
        <v>3</v>
      </c>
      <c r="AM121" s="33">
        <v>118</v>
      </c>
      <c r="AN121" s="228">
        <f t="shared" si="7"/>
        <v>3</v>
      </c>
      <c r="AO121" s="228">
        <f t="shared" si="8"/>
        <v>3</v>
      </c>
      <c r="AP121" s="228">
        <f t="shared" si="9"/>
        <v>3</v>
      </c>
      <c r="AQ121" s="228">
        <f t="shared" si="10"/>
        <v>3</v>
      </c>
      <c r="AR121" s="228">
        <f t="shared" si="11"/>
        <v>3</v>
      </c>
      <c r="AS121" s="228">
        <f t="shared" si="12"/>
        <v>3</v>
      </c>
      <c r="AU121" s="33">
        <v>118</v>
      </c>
      <c r="AV121" s="228">
        <v>6</v>
      </c>
      <c r="AW121" s="228">
        <v>6</v>
      </c>
      <c r="AX121" s="228">
        <v>6</v>
      </c>
      <c r="AY121" s="228">
        <v>6</v>
      </c>
      <c r="AZ121" s="228">
        <v>6</v>
      </c>
      <c r="BA121" s="228">
        <v>6</v>
      </c>
      <c r="BC121" s="184">
        <v>118</v>
      </c>
      <c r="BD121" s="183" t="s">
        <v>395</v>
      </c>
      <c r="BE121" s="117">
        <v>1</v>
      </c>
      <c r="BF121" s="117">
        <v>1</v>
      </c>
      <c r="BG121" s="117">
        <v>1</v>
      </c>
      <c r="BH121" s="117">
        <v>1</v>
      </c>
      <c r="BI121" s="117">
        <v>1</v>
      </c>
    </row>
    <row r="122" spans="8:61" s="229" customFormat="1" x14ac:dyDescent="0.35">
      <c r="H122" s="33">
        <v>119</v>
      </c>
      <c r="I122" s="228">
        <v>1000</v>
      </c>
      <c r="J122" s="228">
        <v>1000</v>
      </c>
      <c r="K122" s="228">
        <v>1000</v>
      </c>
      <c r="L122" s="228">
        <v>1000</v>
      </c>
      <c r="M122" s="228">
        <v>1000</v>
      </c>
      <c r="O122" s="33">
        <v>119</v>
      </c>
      <c r="P122" s="228">
        <v>3</v>
      </c>
      <c r="Q122" s="228">
        <v>3</v>
      </c>
      <c r="R122" s="228">
        <v>3</v>
      </c>
      <c r="S122" s="228">
        <v>3</v>
      </c>
      <c r="T122" s="228">
        <v>3</v>
      </c>
      <c r="U122" s="228">
        <v>3</v>
      </c>
      <c r="W122" s="33">
        <v>119</v>
      </c>
      <c r="X122" s="228">
        <v>3</v>
      </c>
      <c r="Y122" s="228">
        <v>3</v>
      </c>
      <c r="Z122" s="228">
        <v>3</v>
      </c>
      <c r="AA122" s="228">
        <v>3</v>
      </c>
      <c r="AB122" s="228">
        <v>3</v>
      </c>
      <c r="AC122" s="228">
        <v>3</v>
      </c>
      <c r="AE122" s="33">
        <v>119</v>
      </c>
      <c r="AF122" s="228">
        <v>3</v>
      </c>
      <c r="AG122" s="228">
        <v>3</v>
      </c>
      <c r="AH122" s="228">
        <v>3</v>
      </c>
      <c r="AI122" s="228">
        <v>3</v>
      </c>
      <c r="AJ122" s="228">
        <v>3</v>
      </c>
      <c r="AK122" s="228">
        <v>3</v>
      </c>
      <c r="AM122" s="33">
        <v>119</v>
      </c>
      <c r="AN122" s="228">
        <f t="shared" si="7"/>
        <v>3</v>
      </c>
      <c r="AO122" s="228">
        <f t="shared" si="8"/>
        <v>3</v>
      </c>
      <c r="AP122" s="228">
        <f t="shared" si="9"/>
        <v>3</v>
      </c>
      <c r="AQ122" s="228">
        <f t="shared" si="10"/>
        <v>3</v>
      </c>
      <c r="AR122" s="228">
        <f t="shared" si="11"/>
        <v>3</v>
      </c>
      <c r="AS122" s="228">
        <f t="shared" si="12"/>
        <v>3</v>
      </c>
      <c r="AU122" s="33">
        <v>119</v>
      </c>
      <c r="AV122" s="228">
        <v>6</v>
      </c>
      <c r="AW122" s="228">
        <v>6</v>
      </c>
      <c r="AX122" s="228">
        <v>6</v>
      </c>
      <c r="AY122" s="228">
        <v>6</v>
      </c>
      <c r="AZ122" s="228">
        <v>6</v>
      </c>
      <c r="BA122" s="228">
        <v>6</v>
      </c>
      <c r="BC122" s="184">
        <v>119</v>
      </c>
      <c r="BD122" s="183" t="s">
        <v>395</v>
      </c>
      <c r="BE122" s="117">
        <v>1</v>
      </c>
      <c r="BF122" s="117">
        <v>1</v>
      </c>
      <c r="BG122" s="117">
        <v>1</v>
      </c>
      <c r="BH122" s="117">
        <v>1</v>
      </c>
      <c r="BI122" s="117">
        <v>1</v>
      </c>
    </row>
    <row r="123" spans="8:61" s="229" customFormat="1" x14ac:dyDescent="0.35">
      <c r="H123" s="33">
        <v>120</v>
      </c>
      <c r="I123" s="228">
        <v>1000</v>
      </c>
      <c r="J123" s="228">
        <v>1000</v>
      </c>
      <c r="K123" s="228">
        <v>1000</v>
      </c>
      <c r="L123" s="228">
        <v>1000</v>
      </c>
      <c r="M123" s="228">
        <v>1000</v>
      </c>
      <c r="O123" s="33">
        <v>120</v>
      </c>
      <c r="P123" s="228">
        <v>3</v>
      </c>
      <c r="Q123" s="228">
        <v>3</v>
      </c>
      <c r="R123" s="228">
        <v>3</v>
      </c>
      <c r="S123" s="228">
        <v>3</v>
      </c>
      <c r="T123" s="228">
        <v>3</v>
      </c>
      <c r="U123" s="228">
        <v>3</v>
      </c>
      <c r="W123" s="33">
        <v>120</v>
      </c>
      <c r="X123" s="228">
        <v>3</v>
      </c>
      <c r="Y123" s="228">
        <v>3</v>
      </c>
      <c r="Z123" s="228">
        <v>3</v>
      </c>
      <c r="AA123" s="228">
        <v>3</v>
      </c>
      <c r="AB123" s="228">
        <v>3</v>
      </c>
      <c r="AC123" s="228">
        <v>3</v>
      </c>
      <c r="AE123" s="33">
        <v>120</v>
      </c>
      <c r="AF123" s="228">
        <v>3</v>
      </c>
      <c r="AG123" s="228">
        <v>3</v>
      </c>
      <c r="AH123" s="228">
        <v>3</v>
      </c>
      <c r="AI123" s="228">
        <v>3</v>
      </c>
      <c r="AJ123" s="228">
        <v>3</v>
      </c>
      <c r="AK123" s="228">
        <v>3</v>
      </c>
      <c r="AM123" s="33">
        <v>120</v>
      </c>
      <c r="AN123" s="228">
        <f t="shared" si="7"/>
        <v>3</v>
      </c>
      <c r="AO123" s="228">
        <f t="shared" si="8"/>
        <v>3</v>
      </c>
      <c r="AP123" s="228">
        <f t="shared" si="9"/>
        <v>3</v>
      </c>
      <c r="AQ123" s="228">
        <f t="shared" si="10"/>
        <v>3</v>
      </c>
      <c r="AR123" s="228">
        <f t="shared" si="11"/>
        <v>3</v>
      </c>
      <c r="AS123" s="228">
        <f t="shared" si="12"/>
        <v>3</v>
      </c>
      <c r="AU123" s="33">
        <v>120</v>
      </c>
      <c r="AV123" s="228">
        <v>6</v>
      </c>
      <c r="AW123" s="228">
        <v>6</v>
      </c>
      <c r="AX123" s="228">
        <v>6</v>
      </c>
      <c r="AY123" s="228">
        <v>6</v>
      </c>
      <c r="AZ123" s="228">
        <v>6</v>
      </c>
      <c r="BA123" s="228">
        <v>6</v>
      </c>
      <c r="BC123" s="184">
        <v>120</v>
      </c>
      <c r="BD123" s="183" t="s">
        <v>395</v>
      </c>
      <c r="BE123" s="117">
        <v>1</v>
      </c>
      <c r="BF123" s="117">
        <v>1</v>
      </c>
      <c r="BG123" s="117">
        <v>1</v>
      </c>
      <c r="BH123" s="117">
        <v>1</v>
      </c>
      <c r="BI123" s="117">
        <v>1</v>
      </c>
    </row>
    <row r="124" spans="8:61" s="229" customFormat="1" x14ac:dyDescent="0.35">
      <c r="H124" s="33">
        <v>121</v>
      </c>
      <c r="I124" s="228">
        <v>1000</v>
      </c>
      <c r="J124" s="228">
        <v>1000</v>
      </c>
      <c r="K124" s="228">
        <v>1000</v>
      </c>
      <c r="L124" s="228">
        <v>1000</v>
      </c>
      <c r="M124" s="228">
        <v>1000</v>
      </c>
      <c r="O124" s="33">
        <v>121</v>
      </c>
      <c r="P124" s="228">
        <v>3</v>
      </c>
      <c r="Q124" s="228">
        <v>3</v>
      </c>
      <c r="R124" s="228">
        <v>3</v>
      </c>
      <c r="S124" s="228">
        <v>3</v>
      </c>
      <c r="T124" s="228">
        <v>3</v>
      </c>
      <c r="U124" s="228">
        <v>3</v>
      </c>
      <c r="W124" s="33">
        <v>121</v>
      </c>
      <c r="X124" s="228">
        <v>3</v>
      </c>
      <c r="Y124" s="228">
        <v>3</v>
      </c>
      <c r="Z124" s="228">
        <v>3</v>
      </c>
      <c r="AA124" s="228">
        <v>3</v>
      </c>
      <c r="AB124" s="228">
        <v>3</v>
      </c>
      <c r="AC124" s="228">
        <v>3</v>
      </c>
      <c r="AE124" s="33">
        <v>121</v>
      </c>
      <c r="AF124" s="228">
        <v>3</v>
      </c>
      <c r="AG124" s="228">
        <v>3</v>
      </c>
      <c r="AH124" s="228">
        <v>3</v>
      </c>
      <c r="AI124" s="228">
        <v>3</v>
      </c>
      <c r="AJ124" s="228">
        <v>3</v>
      </c>
      <c r="AK124" s="228">
        <v>3</v>
      </c>
      <c r="AM124" s="33">
        <v>121</v>
      </c>
      <c r="AN124" s="228">
        <f t="shared" si="7"/>
        <v>3</v>
      </c>
      <c r="AO124" s="228">
        <f t="shared" si="8"/>
        <v>3</v>
      </c>
      <c r="AP124" s="228">
        <f t="shared" si="9"/>
        <v>3</v>
      </c>
      <c r="AQ124" s="228">
        <f t="shared" si="10"/>
        <v>3</v>
      </c>
      <c r="AR124" s="228">
        <f t="shared" si="11"/>
        <v>3</v>
      </c>
      <c r="AS124" s="228">
        <f t="shared" si="12"/>
        <v>3</v>
      </c>
      <c r="AU124" s="33">
        <v>121</v>
      </c>
      <c r="AV124" s="228">
        <v>6</v>
      </c>
      <c r="AW124" s="228">
        <v>6</v>
      </c>
      <c r="AX124" s="228">
        <v>6</v>
      </c>
      <c r="AY124" s="228">
        <v>6</v>
      </c>
      <c r="AZ124" s="228">
        <v>6</v>
      </c>
      <c r="BA124" s="228">
        <v>6</v>
      </c>
      <c r="BC124" s="184">
        <v>121</v>
      </c>
      <c r="BD124" s="183" t="s">
        <v>395</v>
      </c>
      <c r="BE124" s="117">
        <v>1</v>
      </c>
      <c r="BF124" s="117">
        <v>1</v>
      </c>
      <c r="BG124" s="117">
        <v>1</v>
      </c>
      <c r="BH124" s="117">
        <v>1</v>
      </c>
      <c r="BI124" s="117">
        <v>1</v>
      </c>
    </row>
    <row r="125" spans="8:61" s="229" customFormat="1" x14ac:dyDescent="0.35">
      <c r="H125" s="33">
        <v>122</v>
      </c>
      <c r="I125" s="228">
        <v>1000</v>
      </c>
      <c r="J125" s="228">
        <v>1000</v>
      </c>
      <c r="K125" s="228">
        <v>1000</v>
      </c>
      <c r="L125" s="228">
        <v>1000</v>
      </c>
      <c r="M125" s="228">
        <v>1000</v>
      </c>
      <c r="O125" s="33">
        <v>122</v>
      </c>
      <c r="P125" s="228">
        <v>3</v>
      </c>
      <c r="Q125" s="228">
        <v>3</v>
      </c>
      <c r="R125" s="228">
        <v>3</v>
      </c>
      <c r="S125" s="228">
        <v>3</v>
      </c>
      <c r="T125" s="228">
        <v>3</v>
      </c>
      <c r="U125" s="228">
        <v>3</v>
      </c>
      <c r="W125" s="33">
        <v>122</v>
      </c>
      <c r="X125" s="228">
        <v>3</v>
      </c>
      <c r="Y125" s="228">
        <v>3</v>
      </c>
      <c r="Z125" s="228">
        <v>3</v>
      </c>
      <c r="AA125" s="228">
        <v>3</v>
      </c>
      <c r="AB125" s="228">
        <v>3</v>
      </c>
      <c r="AC125" s="228">
        <v>3</v>
      </c>
      <c r="AE125" s="33">
        <v>122</v>
      </c>
      <c r="AF125" s="228">
        <v>3</v>
      </c>
      <c r="AG125" s="228">
        <v>3</v>
      </c>
      <c r="AH125" s="228">
        <v>3</v>
      </c>
      <c r="AI125" s="228">
        <v>3</v>
      </c>
      <c r="AJ125" s="228">
        <v>3</v>
      </c>
      <c r="AK125" s="228">
        <v>3</v>
      </c>
      <c r="AM125" s="33">
        <v>122</v>
      </c>
      <c r="AN125" s="228">
        <f t="shared" si="7"/>
        <v>3</v>
      </c>
      <c r="AO125" s="228">
        <f t="shared" si="8"/>
        <v>3</v>
      </c>
      <c r="AP125" s="228">
        <f t="shared" si="9"/>
        <v>3</v>
      </c>
      <c r="AQ125" s="228">
        <f t="shared" si="10"/>
        <v>3</v>
      </c>
      <c r="AR125" s="228">
        <f t="shared" si="11"/>
        <v>3</v>
      </c>
      <c r="AS125" s="228">
        <f t="shared" si="12"/>
        <v>3</v>
      </c>
      <c r="AU125" s="33">
        <v>122</v>
      </c>
      <c r="AV125" s="228">
        <v>6</v>
      </c>
      <c r="AW125" s="228">
        <v>6</v>
      </c>
      <c r="AX125" s="228">
        <v>6</v>
      </c>
      <c r="AY125" s="228">
        <v>6</v>
      </c>
      <c r="AZ125" s="228">
        <v>6</v>
      </c>
      <c r="BA125" s="228">
        <v>6</v>
      </c>
      <c r="BC125" s="184">
        <v>122</v>
      </c>
      <c r="BD125" s="183" t="s">
        <v>395</v>
      </c>
      <c r="BE125" s="117">
        <v>1</v>
      </c>
      <c r="BF125" s="117">
        <v>1</v>
      </c>
      <c r="BG125" s="117">
        <v>1</v>
      </c>
      <c r="BH125" s="117">
        <v>1</v>
      </c>
      <c r="BI125" s="117">
        <v>1</v>
      </c>
    </row>
    <row r="126" spans="8:61" s="229" customFormat="1" x14ac:dyDescent="0.35">
      <c r="H126" s="33">
        <v>123</v>
      </c>
      <c r="I126" s="228">
        <v>1000</v>
      </c>
      <c r="J126" s="228">
        <v>1000</v>
      </c>
      <c r="K126" s="228">
        <v>1000</v>
      </c>
      <c r="L126" s="228">
        <v>1000</v>
      </c>
      <c r="M126" s="228">
        <v>1000</v>
      </c>
      <c r="O126" s="33">
        <v>123</v>
      </c>
      <c r="P126" s="228">
        <v>3</v>
      </c>
      <c r="Q126" s="228">
        <v>3</v>
      </c>
      <c r="R126" s="228">
        <v>3</v>
      </c>
      <c r="S126" s="228">
        <v>3</v>
      </c>
      <c r="T126" s="228">
        <v>3</v>
      </c>
      <c r="U126" s="228">
        <v>3</v>
      </c>
      <c r="W126" s="33">
        <v>123</v>
      </c>
      <c r="X126" s="228">
        <v>3</v>
      </c>
      <c r="Y126" s="228">
        <v>3</v>
      </c>
      <c r="Z126" s="228">
        <v>3</v>
      </c>
      <c r="AA126" s="228">
        <v>3</v>
      </c>
      <c r="AB126" s="228">
        <v>3</v>
      </c>
      <c r="AC126" s="228">
        <v>3</v>
      </c>
      <c r="AE126" s="33">
        <v>123</v>
      </c>
      <c r="AF126" s="228">
        <v>3</v>
      </c>
      <c r="AG126" s="228">
        <v>3</v>
      </c>
      <c r="AH126" s="228">
        <v>3</v>
      </c>
      <c r="AI126" s="228">
        <v>3</v>
      </c>
      <c r="AJ126" s="228">
        <v>3</v>
      </c>
      <c r="AK126" s="228">
        <v>3</v>
      </c>
      <c r="AM126" s="33">
        <v>123</v>
      </c>
      <c r="AN126" s="228">
        <f t="shared" si="7"/>
        <v>3</v>
      </c>
      <c r="AO126" s="228">
        <f t="shared" si="8"/>
        <v>3</v>
      </c>
      <c r="AP126" s="228">
        <f t="shared" si="9"/>
        <v>3</v>
      </c>
      <c r="AQ126" s="228">
        <f t="shared" si="10"/>
        <v>3</v>
      </c>
      <c r="AR126" s="228">
        <f t="shared" si="11"/>
        <v>3</v>
      </c>
      <c r="AS126" s="228">
        <f t="shared" si="12"/>
        <v>3</v>
      </c>
      <c r="AU126" s="33">
        <v>123</v>
      </c>
      <c r="AV126" s="228">
        <v>6</v>
      </c>
      <c r="AW126" s="228">
        <v>6</v>
      </c>
      <c r="AX126" s="228">
        <v>6</v>
      </c>
      <c r="AY126" s="228">
        <v>6</v>
      </c>
      <c r="AZ126" s="228">
        <v>6</v>
      </c>
      <c r="BA126" s="228">
        <v>6</v>
      </c>
      <c r="BC126" s="184">
        <v>123</v>
      </c>
      <c r="BD126" s="183" t="s">
        <v>395</v>
      </c>
      <c r="BE126" s="117">
        <v>1</v>
      </c>
      <c r="BF126" s="117">
        <v>1</v>
      </c>
      <c r="BG126" s="117">
        <v>1</v>
      </c>
      <c r="BH126" s="117">
        <v>1</v>
      </c>
      <c r="BI126" s="117">
        <v>1</v>
      </c>
    </row>
    <row r="127" spans="8:61" s="229" customFormat="1" x14ac:dyDescent="0.35">
      <c r="H127" s="33">
        <v>124</v>
      </c>
      <c r="I127" s="228">
        <v>1000</v>
      </c>
      <c r="J127" s="228">
        <v>1000</v>
      </c>
      <c r="K127" s="228">
        <v>1000</v>
      </c>
      <c r="L127" s="228">
        <v>1000</v>
      </c>
      <c r="M127" s="228">
        <v>1000</v>
      </c>
      <c r="O127" s="33">
        <v>124</v>
      </c>
      <c r="P127" s="228">
        <v>3</v>
      </c>
      <c r="Q127" s="228">
        <v>3</v>
      </c>
      <c r="R127" s="228">
        <v>3</v>
      </c>
      <c r="S127" s="228">
        <v>3</v>
      </c>
      <c r="T127" s="228">
        <v>3</v>
      </c>
      <c r="U127" s="228">
        <v>3</v>
      </c>
      <c r="W127" s="33">
        <v>124</v>
      </c>
      <c r="X127" s="228">
        <v>3</v>
      </c>
      <c r="Y127" s="228">
        <v>3</v>
      </c>
      <c r="Z127" s="228">
        <v>3</v>
      </c>
      <c r="AA127" s="228">
        <v>3</v>
      </c>
      <c r="AB127" s="228">
        <v>3</v>
      </c>
      <c r="AC127" s="228">
        <v>3</v>
      </c>
      <c r="AE127" s="33">
        <v>124</v>
      </c>
      <c r="AF127" s="228">
        <v>3</v>
      </c>
      <c r="AG127" s="228">
        <v>3</v>
      </c>
      <c r="AH127" s="228">
        <v>3</v>
      </c>
      <c r="AI127" s="228">
        <v>3</v>
      </c>
      <c r="AJ127" s="228">
        <v>3</v>
      </c>
      <c r="AK127" s="228">
        <v>3</v>
      </c>
      <c r="AM127" s="33">
        <v>124</v>
      </c>
      <c r="AN127" s="228">
        <f t="shared" si="7"/>
        <v>3</v>
      </c>
      <c r="AO127" s="228">
        <f t="shared" si="8"/>
        <v>3</v>
      </c>
      <c r="AP127" s="228">
        <f t="shared" si="9"/>
        <v>3</v>
      </c>
      <c r="AQ127" s="228">
        <f t="shared" si="10"/>
        <v>3</v>
      </c>
      <c r="AR127" s="228">
        <f t="shared" si="11"/>
        <v>3</v>
      </c>
      <c r="AS127" s="228">
        <f t="shared" si="12"/>
        <v>3</v>
      </c>
      <c r="AU127" s="33">
        <v>124</v>
      </c>
      <c r="AV127" s="228">
        <v>6</v>
      </c>
      <c r="AW127" s="228">
        <v>6</v>
      </c>
      <c r="AX127" s="228">
        <v>6</v>
      </c>
      <c r="AY127" s="228">
        <v>6</v>
      </c>
      <c r="AZ127" s="228">
        <v>6</v>
      </c>
      <c r="BA127" s="228">
        <v>6</v>
      </c>
      <c r="BC127" s="184">
        <v>124</v>
      </c>
      <c r="BD127" s="183" t="s">
        <v>395</v>
      </c>
      <c r="BE127" s="117">
        <v>1</v>
      </c>
      <c r="BF127" s="117">
        <v>1</v>
      </c>
      <c r="BG127" s="117">
        <v>1</v>
      </c>
      <c r="BH127" s="117">
        <v>1</v>
      </c>
      <c r="BI127" s="117">
        <v>1</v>
      </c>
    </row>
    <row r="128" spans="8:61" s="229" customFormat="1" x14ac:dyDescent="0.35">
      <c r="H128" s="33">
        <v>125</v>
      </c>
      <c r="I128" s="228">
        <v>1000</v>
      </c>
      <c r="J128" s="228">
        <v>1000</v>
      </c>
      <c r="K128" s="228">
        <v>1000</v>
      </c>
      <c r="L128" s="228">
        <v>1000</v>
      </c>
      <c r="M128" s="228">
        <v>1000</v>
      </c>
      <c r="O128" s="33">
        <v>125</v>
      </c>
      <c r="P128" s="228">
        <v>3</v>
      </c>
      <c r="Q128" s="228">
        <v>3</v>
      </c>
      <c r="R128" s="228">
        <v>3</v>
      </c>
      <c r="S128" s="228">
        <v>3</v>
      </c>
      <c r="T128" s="228">
        <v>3</v>
      </c>
      <c r="U128" s="228">
        <v>3</v>
      </c>
      <c r="W128" s="33">
        <v>125</v>
      </c>
      <c r="X128" s="228">
        <v>3</v>
      </c>
      <c r="Y128" s="228">
        <v>3</v>
      </c>
      <c r="Z128" s="228">
        <v>3</v>
      </c>
      <c r="AA128" s="228">
        <v>3</v>
      </c>
      <c r="AB128" s="228">
        <v>3</v>
      </c>
      <c r="AC128" s="228">
        <v>3</v>
      </c>
      <c r="AE128" s="33">
        <v>125</v>
      </c>
      <c r="AF128" s="228">
        <v>3</v>
      </c>
      <c r="AG128" s="228">
        <v>3</v>
      </c>
      <c r="AH128" s="228">
        <v>3</v>
      </c>
      <c r="AI128" s="228">
        <v>3</v>
      </c>
      <c r="AJ128" s="228">
        <v>3</v>
      </c>
      <c r="AK128" s="228">
        <v>3</v>
      </c>
      <c r="AM128" s="33">
        <v>125</v>
      </c>
      <c r="AN128" s="228">
        <f t="shared" si="7"/>
        <v>3</v>
      </c>
      <c r="AO128" s="228">
        <f t="shared" si="8"/>
        <v>3</v>
      </c>
      <c r="AP128" s="228">
        <f t="shared" si="9"/>
        <v>3</v>
      </c>
      <c r="AQ128" s="228">
        <f t="shared" si="10"/>
        <v>3</v>
      </c>
      <c r="AR128" s="228">
        <f t="shared" si="11"/>
        <v>3</v>
      </c>
      <c r="AS128" s="228">
        <f t="shared" si="12"/>
        <v>3</v>
      </c>
      <c r="AU128" s="33">
        <v>125</v>
      </c>
      <c r="AV128" s="228">
        <v>6</v>
      </c>
      <c r="AW128" s="228">
        <v>6</v>
      </c>
      <c r="AX128" s="228">
        <v>6</v>
      </c>
      <c r="AY128" s="228">
        <v>6</v>
      </c>
      <c r="AZ128" s="228">
        <v>6</v>
      </c>
      <c r="BA128" s="228">
        <v>6</v>
      </c>
      <c r="BC128" s="184">
        <v>125</v>
      </c>
      <c r="BD128" s="183" t="s">
        <v>395</v>
      </c>
      <c r="BE128" s="117">
        <v>1</v>
      </c>
      <c r="BF128" s="117">
        <v>1</v>
      </c>
      <c r="BG128" s="117">
        <v>1</v>
      </c>
      <c r="BH128" s="117">
        <v>1</v>
      </c>
      <c r="BI128" s="117">
        <v>1</v>
      </c>
    </row>
    <row r="129" spans="8:61" s="229" customFormat="1" x14ac:dyDescent="0.35">
      <c r="H129" s="33">
        <v>126</v>
      </c>
      <c r="I129" s="228">
        <v>1000</v>
      </c>
      <c r="J129" s="228">
        <v>1000</v>
      </c>
      <c r="K129" s="228">
        <v>1000</v>
      </c>
      <c r="L129" s="228">
        <v>1000</v>
      </c>
      <c r="M129" s="228">
        <v>1000</v>
      </c>
      <c r="O129" s="33">
        <v>126</v>
      </c>
      <c r="P129" s="228">
        <v>3</v>
      </c>
      <c r="Q129" s="228">
        <v>3</v>
      </c>
      <c r="R129" s="228">
        <v>3</v>
      </c>
      <c r="S129" s="228">
        <v>3</v>
      </c>
      <c r="T129" s="228">
        <v>3</v>
      </c>
      <c r="U129" s="228">
        <v>3</v>
      </c>
      <c r="W129" s="33">
        <v>126</v>
      </c>
      <c r="X129" s="228">
        <v>3</v>
      </c>
      <c r="Y129" s="228">
        <v>3</v>
      </c>
      <c r="Z129" s="228">
        <v>3</v>
      </c>
      <c r="AA129" s="228">
        <v>3</v>
      </c>
      <c r="AB129" s="228">
        <v>3</v>
      </c>
      <c r="AC129" s="228">
        <v>3</v>
      </c>
      <c r="AE129" s="33">
        <v>126</v>
      </c>
      <c r="AF129" s="228">
        <v>3</v>
      </c>
      <c r="AG129" s="228">
        <v>3</v>
      </c>
      <c r="AH129" s="228">
        <v>3</v>
      </c>
      <c r="AI129" s="228">
        <v>3</v>
      </c>
      <c r="AJ129" s="228">
        <v>3</v>
      </c>
      <c r="AK129" s="228">
        <v>3</v>
      </c>
      <c r="AM129" s="33">
        <v>126</v>
      </c>
      <c r="AN129" s="228">
        <f t="shared" si="7"/>
        <v>3</v>
      </c>
      <c r="AO129" s="228">
        <f t="shared" si="8"/>
        <v>3</v>
      </c>
      <c r="AP129" s="228">
        <f t="shared" si="9"/>
        <v>3</v>
      </c>
      <c r="AQ129" s="228">
        <f t="shared" si="10"/>
        <v>3</v>
      </c>
      <c r="AR129" s="228">
        <f t="shared" si="11"/>
        <v>3</v>
      </c>
      <c r="AS129" s="228">
        <f t="shared" si="12"/>
        <v>3</v>
      </c>
      <c r="AU129" s="33">
        <v>126</v>
      </c>
      <c r="AV129" s="228">
        <v>6</v>
      </c>
      <c r="AW129" s="228">
        <v>6</v>
      </c>
      <c r="AX129" s="228">
        <v>6</v>
      </c>
      <c r="AY129" s="228">
        <v>6</v>
      </c>
      <c r="AZ129" s="228">
        <v>6</v>
      </c>
      <c r="BA129" s="228">
        <v>6</v>
      </c>
      <c r="BC129" s="184">
        <v>126</v>
      </c>
      <c r="BD129" s="183" t="s">
        <v>395</v>
      </c>
      <c r="BE129" s="117">
        <v>1</v>
      </c>
      <c r="BF129" s="117">
        <v>1</v>
      </c>
      <c r="BG129" s="117">
        <v>1</v>
      </c>
      <c r="BH129" s="117">
        <v>1</v>
      </c>
      <c r="BI129" s="117">
        <v>1</v>
      </c>
    </row>
    <row r="130" spans="8:61" s="229" customFormat="1" x14ac:dyDescent="0.35">
      <c r="H130" s="33">
        <v>127</v>
      </c>
      <c r="I130" s="228">
        <v>1000</v>
      </c>
      <c r="J130" s="228">
        <v>1000</v>
      </c>
      <c r="K130" s="228">
        <v>1000</v>
      </c>
      <c r="L130" s="228">
        <v>1000</v>
      </c>
      <c r="M130" s="228">
        <v>1000</v>
      </c>
      <c r="O130" s="33">
        <v>127</v>
      </c>
      <c r="P130" s="228">
        <v>3</v>
      </c>
      <c r="Q130" s="228">
        <v>3</v>
      </c>
      <c r="R130" s="228">
        <v>3</v>
      </c>
      <c r="S130" s="228">
        <v>3</v>
      </c>
      <c r="T130" s="228">
        <v>3</v>
      </c>
      <c r="U130" s="228">
        <v>3</v>
      </c>
      <c r="W130" s="33">
        <v>127</v>
      </c>
      <c r="X130" s="228">
        <v>3</v>
      </c>
      <c r="Y130" s="228">
        <v>3</v>
      </c>
      <c r="Z130" s="228">
        <v>3</v>
      </c>
      <c r="AA130" s="228">
        <v>3</v>
      </c>
      <c r="AB130" s="228">
        <v>3</v>
      </c>
      <c r="AC130" s="228">
        <v>3</v>
      </c>
      <c r="AE130" s="33">
        <v>127</v>
      </c>
      <c r="AF130" s="228">
        <v>3</v>
      </c>
      <c r="AG130" s="228">
        <v>3</v>
      </c>
      <c r="AH130" s="228">
        <v>3</v>
      </c>
      <c r="AI130" s="228">
        <v>3</v>
      </c>
      <c r="AJ130" s="228">
        <v>3</v>
      </c>
      <c r="AK130" s="228">
        <v>3</v>
      </c>
      <c r="AM130" s="33">
        <v>127</v>
      </c>
      <c r="AN130" s="228">
        <f t="shared" si="7"/>
        <v>3</v>
      </c>
      <c r="AO130" s="228">
        <f t="shared" si="8"/>
        <v>3</v>
      </c>
      <c r="AP130" s="228">
        <f t="shared" si="9"/>
        <v>3</v>
      </c>
      <c r="AQ130" s="228">
        <f t="shared" si="10"/>
        <v>3</v>
      </c>
      <c r="AR130" s="228">
        <f t="shared" si="11"/>
        <v>3</v>
      </c>
      <c r="AS130" s="228">
        <f t="shared" si="12"/>
        <v>3</v>
      </c>
      <c r="AU130" s="33">
        <v>127</v>
      </c>
      <c r="AV130" s="228">
        <v>6</v>
      </c>
      <c r="AW130" s="228">
        <v>6</v>
      </c>
      <c r="AX130" s="228">
        <v>6</v>
      </c>
      <c r="AY130" s="228">
        <v>6</v>
      </c>
      <c r="AZ130" s="228">
        <v>6</v>
      </c>
      <c r="BA130" s="228">
        <v>6</v>
      </c>
      <c r="BC130" s="184">
        <v>127</v>
      </c>
      <c r="BD130" s="183" t="s">
        <v>395</v>
      </c>
      <c r="BE130" s="117">
        <v>1</v>
      </c>
      <c r="BF130" s="117">
        <v>1</v>
      </c>
      <c r="BG130" s="117">
        <v>1</v>
      </c>
      <c r="BH130" s="117">
        <v>1</v>
      </c>
      <c r="BI130" s="117">
        <v>1</v>
      </c>
    </row>
    <row r="131" spans="8:61" s="229" customFormat="1" x14ac:dyDescent="0.35">
      <c r="H131" s="33">
        <v>128</v>
      </c>
      <c r="I131" s="228">
        <v>1000</v>
      </c>
      <c r="J131" s="228">
        <v>1000</v>
      </c>
      <c r="K131" s="228">
        <v>1000</v>
      </c>
      <c r="L131" s="228">
        <v>1000</v>
      </c>
      <c r="M131" s="228">
        <v>1000</v>
      </c>
      <c r="O131" s="33">
        <v>128</v>
      </c>
      <c r="P131" s="228">
        <v>3</v>
      </c>
      <c r="Q131" s="228">
        <v>3</v>
      </c>
      <c r="R131" s="228">
        <v>3</v>
      </c>
      <c r="S131" s="228">
        <v>3</v>
      </c>
      <c r="T131" s="228">
        <v>3</v>
      </c>
      <c r="U131" s="228">
        <v>3</v>
      </c>
      <c r="W131" s="33">
        <v>128</v>
      </c>
      <c r="X131" s="228">
        <v>3</v>
      </c>
      <c r="Y131" s="228">
        <v>3</v>
      </c>
      <c r="Z131" s="228">
        <v>3</v>
      </c>
      <c r="AA131" s="228">
        <v>3</v>
      </c>
      <c r="AB131" s="228">
        <v>3</v>
      </c>
      <c r="AC131" s="228">
        <v>3</v>
      </c>
      <c r="AE131" s="33">
        <v>128</v>
      </c>
      <c r="AF131" s="228">
        <v>3</v>
      </c>
      <c r="AG131" s="228">
        <v>3</v>
      </c>
      <c r="AH131" s="228">
        <v>3</v>
      </c>
      <c r="AI131" s="228">
        <v>3</v>
      </c>
      <c r="AJ131" s="228">
        <v>3</v>
      </c>
      <c r="AK131" s="228">
        <v>3</v>
      </c>
      <c r="AM131" s="33">
        <v>128</v>
      </c>
      <c r="AN131" s="228">
        <f t="shared" si="7"/>
        <v>3</v>
      </c>
      <c r="AO131" s="228">
        <f t="shared" si="8"/>
        <v>3</v>
      </c>
      <c r="AP131" s="228">
        <f t="shared" si="9"/>
        <v>3</v>
      </c>
      <c r="AQ131" s="228">
        <f t="shared" si="10"/>
        <v>3</v>
      </c>
      <c r="AR131" s="228">
        <f t="shared" si="11"/>
        <v>3</v>
      </c>
      <c r="AS131" s="228">
        <f t="shared" si="12"/>
        <v>3</v>
      </c>
      <c r="AU131" s="33">
        <v>128</v>
      </c>
      <c r="AV131" s="228">
        <v>6</v>
      </c>
      <c r="AW131" s="228">
        <v>6</v>
      </c>
      <c r="AX131" s="228">
        <v>6</v>
      </c>
      <c r="AY131" s="228">
        <v>6</v>
      </c>
      <c r="AZ131" s="228">
        <v>6</v>
      </c>
      <c r="BA131" s="228">
        <v>6</v>
      </c>
      <c r="BC131" s="184">
        <v>128</v>
      </c>
      <c r="BD131" s="183" t="s">
        <v>395</v>
      </c>
      <c r="BE131" s="117">
        <v>1</v>
      </c>
      <c r="BF131" s="117">
        <v>1</v>
      </c>
      <c r="BG131" s="117">
        <v>1</v>
      </c>
      <c r="BH131" s="117">
        <v>1</v>
      </c>
      <c r="BI131" s="117">
        <v>1</v>
      </c>
    </row>
    <row r="132" spans="8:61" s="229" customFormat="1" x14ac:dyDescent="0.35">
      <c r="H132" s="33">
        <v>129</v>
      </c>
      <c r="I132" s="228">
        <v>1000</v>
      </c>
      <c r="J132" s="228">
        <v>1000</v>
      </c>
      <c r="K132" s="228">
        <v>1000</v>
      </c>
      <c r="L132" s="228">
        <v>1000</v>
      </c>
      <c r="M132" s="228">
        <v>1000</v>
      </c>
      <c r="O132" s="33">
        <v>129</v>
      </c>
      <c r="P132" s="228">
        <v>3</v>
      </c>
      <c r="Q132" s="228">
        <v>3</v>
      </c>
      <c r="R132" s="228">
        <v>3</v>
      </c>
      <c r="S132" s="228">
        <v>3</v>
      </c>
      <c r="T132" s="228">
        <v>3</v>
      </c>
      <c r="U132" s="228">
        <v>3</v>
      </c>
      <c r="W132" s="33">
        <v>129</v>
      </c>
      <c r="X132" s="228">
        <v>3</v>
      </c>
      <c r="Y132" s="228">
        <v>3</v>
      </c>
      <c r="Z132" s="228">
        <v>3</v>
      </c>
      <c r="AA132" s="228">
        <v>3</v>
      </c>
      <c r="AB132" s="228">
        <v>3</v>
      </c>
      <c r="AC132" s="228">
        <v>3</v>
      </c>
      <c r="AE132" s="33">
        <v>129</v>
      </c>
      <c r="AF132" s="228">
        <v>3</v>
      </c>
      <c r="AG132" s="228">
        <v>3</v>
      </c>
      <c r="AH132" s="228">
        <v>3</v>
      </c>
      <c r="AI132" s="228">
        <v>3</v>
      </c>
      <c r="AJ132" s="228">
        <v>3</v>
      </c>
      <c r="AK132" s="228">
        <v>3</v>
      </c>
      <c r="AM132" s="33">
        <v>129</v>
      </c>
      <c r="AN132" s="228">
        <f t="shared" si="7"/>
        <v>3</v>
      </c>
      <c r="AO132" s="228">
        <f t="shared" si="8"/>
        <v>3</v>
      </c>
      <c r="AP132" s="228">
        <f t="shared" si="9"/>
        <v>3</v>
      </c>
      <c r="AQ132" s="228">
        <f t="shared" si="10"/>
        <v>3</v>
      </c>
      <c r="AR132" s="228">
        <f t="shared" si="11"/>
        <v>3</v>
      </c>
      <c r="AS132" s="228">
        <f t="shared" si="12"/>
        <v>3</v>
      </c>
      <c r="AU132" s="33">
        <v>129</v>
      </c>
      <c r="AV132" s="228">
        <v>6</v>
      </c>
      <c r="AW132" s="228">
        <v>6</v>
      </c>
      <c r="AX132" s="228">
        <v>6</v>
      </c>
      <c r="AY132" s="228">
        <v>6</v>
      </c>
      <c r="AZ132" s="228">
        <v>6</v>
      </c>
      <c r="BA132" s="228">
        <v>6</v>
      </c>
      <c r="BC132" s="184">
        <v>129</v>
      </c>
      <c r="BD132" s="183" t="s">
        <v>395</v>
      </c>
      <c r="BE132" s="117">
        <v>1</v>
      </c>
      <c r="BF132" s="117">
        <v>1</v>
      </c>
      <c r="BG132" s="117">
        <v>1</v>
      </c>
      <c r="BH132" s="117">
        <v>1</v>
      </c>
      <c r="BI132" s="117">
        <v>1</v>
      </c>
    </row>
    <row r="133" spans="8:61" s="229" customFormat="1" x14ac:dyDescent="0.35">
      <c r="H133" s="33">
        <v>130</v>
      </c>
      <c r="I133" s="228">
        <v>1000</v>
      </c>
      <c r="J133" s="228">
        <v>1000</v>
      </c>
      <c r="K133" s="228">
        <v>1000</v>
      </c>
      <c r="L133" s="228">
        <v>1000</v>
      </c>
      <c r="M133" s="228">
        <v>1000</v>
      </c>
      <c r="O133" s="33">
        <v>130</v>
      </c>
      <c r="P133" s="228">
        <v>3</v>
      </c>
      <c r="Q133" s="228">
        <v>3</v>
      </c>
      <c r="R133" s="228">
        <v>3</v>
      </c>
      <c r="S133" s="228">
        <v>3</v>
      </c>
      <c r="T133" s="228">
        <v>3</v>
      </c>
      <c r="U133" s="228">
        <v>3</v>
      </c>
      <c r="W133" s="33">
        <v>130</v>
      </c>
      <c r="X133" s="228">
        <v>3</v>
      </c>
      <c r="Y133" s="228">
        <v>3</v>
      </c>
      <c r="Z133" s="228">
        <v>3</v>
      </c>
      <c r="AA133" s="228">
        <v>3</v>
      </c>
      <c r="AB133" s="228">
        <v>3</v>
      </c>
      <c r="AC133" s="228">
        <v>3</v>
      </c>
      <c r="AE133" s="33">
        <v>130</v>
      </c>
      <c r="AF133" s="228">
        <v>3</v>
      </c>
      <c r="AG133" s="228">
        <v>3</v>
      </c>
      <c r="AH133" s="228">
        <v>3</v>
      </c>
      <c r="AI133" s="228">
        <v>3</v>
      </c>
      <c r="AJ133" s="228">
        <v>3</v>
      </c>
      <c r="AK133" s="228">
        <v>3</v>
      </c>
      <c r="AM133" s="33">
        <v>130</v>
      </c>
      <c r="AN133" s="228">
        <f t="shared" ref="AN133:AN196" si="13">AN132</f>
        <v>3</v>
      </c>
      <c r="AO133" s="228">
        <f t="shared" ref="AO133:AO196" si="14">AO132</f>
        <v>3</v>
      </c>
      <c r="AP133" s="228">
        <f t="shared" ref="AP133:AP196" si="15">AP132</f>
        <v>3</v>
      </c>
      <c r="AQ133" s="228">
        <f t="shared" ref="AQ133:AQ196" si="16">AQ132</f>
        <v>3</v>
      </c>
      <c r="AR133" s="228">
        <f t="shared" ref="AR133:AR196" si="17">AR132</f>
        <v>3</v>
      </c>
      <c r="AS133" s="228">
        <f t="shared" ref="AS133:AS196" si="18">AS132</f>
        <v>3</v>
      </c>
      <c r="AU133" s="33">
        <v>130</v>
      </c>
      <c r="AV133" s="228">
        <v>6</v>
      </c>
      <c r="AW133" s="228">
        <v>6</v>
      </c>
      <c r="AX133" s="228">
        <v>6</v>
      </c>
      <c r="AY133" s="228">
        <v>6</v>
      </c>
      <c r="AZ133" s="228">
        <v>6</v>
      </c>
      <c r="BA133" s="228">
        <v>6</v>
      </c>
      <c r="BC133" s="184">
        <v>130</v>
      </c>
      <c r="BD133" s="183" t="s">
        <v>395</v>
      </c>
      <c r="BE133" s="117">
        <v>1</v>
      </c>
      <c r="BF133" s="117">
        <v>1</v>
      </c>
      <c r="BG133" s="117">
        <v>1</v>
      </c>
      <c r="BH133" s="117">
        <v>1</v>
      </c>
      <c r="BI133" s="117">
        <v>1</v>
      </c>
    </row>
    <row r="134" spans="8:61" s="229" customFormat="1" x14ac:dyDescent="0.35">
      <c r="H134" s="33">
        <v>131</v>
      </c>
      <c r="I134" s="228">
        <v>1000</v>
      </c>
      <c r="J134" s="228">
        <v>1000</v>
      </c>
      <c r="K134" s="228">
        <v>1000</v>
      </c>
      <c r="L134" s="228">
        <v>1000</v>
      </c>
      <c r="M134" s="228">
        <v>1000</v>
      </c>
      <c r="O134" s="33">
        <v>131</v>
      </c>
      <c r="P134" s="228">
        <v>3</v>
      </c>
      <c r="Q134" s="228">
        <v>3</v>
      </c>
      <c r="R134" s="228">
        <v>3</v>
      </c>
      <c r="S134" s="228">
        <v>3</v>
      </c>
      <c r="T134" s="228">
        <v>3</v>
      </c>
      <c r="U134" s="228">
        <v>3</v>
      </c>
      <c r="W134" s="33">
        <v>131</v>
      </c>
      <c r="X134" s="228">
        <v>3</v>
      </c>
      <c r="Y134" s="228">
        <v>3</v>
      </c>
      <c r="Z134" s="228">
        <v>3</v>
      </c>
      <c r="AA134" s="228">
        <v>3</v>
      </c>
      <c r="AB134" s="228">
        <v>3</v>
      </c>
      <c r="AC134" s="228">
        <v>3</v>
      </c>
      <c r="AE134" s="33">
        <v>131</v>
      </c>
      <c r="AF134" s="228">
        <v>3</v>
      </c>
      <c r="AG134" s="228">
        <v>3</v>
      </c>
      <c r="AH134" s="228">
        <v>3</v>
      </c>
      <c r="AI134" s="228">
        <v>3</v>
      </c>
      <c r="AJ134" s="228">
        <v>3</v>
      </c>
      <c r="AK134" s="228">
        <v>3</v>
      </c>
      <c r="AM134" s="33">
        <v>131</v>
      </c>
      <c r="AN134" s="228">
        <f t="shared" si="13"/>
        <v>3</v>
      </c>
      <c r="AO134" s="228">
        <f t="shared" si="14"/>
        <v>3</v>
      </c>
      <c r="AP134" s="228">
        <f t="shared" si="15"/>
        <v>3</v>
      </c>
      <c r="AQ134" s="228">
        <f t="shared" si="16"/>
        <v>3</v>
      </c>
      <c r="AR134" s="228">
        <f t="shared" si="17"/>
        <v>3</v>
      </c>
      <c r="AS134" s="228">
        <f t="shared" si="18"/>
        <v>3</v>
      </c>
      <c r="AU134" s="33">
        <v>131</v>
      </c>
      <c r="AV134" s="228">
        <v>6</v>
      </c>
      <c r="AW134" s="228">
        <v>6</v>
      </c>
      <c r="AX134" s="228">
        <v>6</v>
      </c>
      <c r="AY134" s="228">
        <v>6</v>
      </c>
      <c r="AZ134" s="228">
        <v>6</v>
      </c>
      <c r="BA134" s="228">
        <v>6</v>
      </c>
      <c r="BC134" s="184">
        <v>131</v>
      </c>
      <c r="BD134" s="183" t="s">
        <v>395</v>
      </c>
      <c r="BE134" s="117">
        <v>1</v>
      </c>
      <c r="BF134" s="117">
        <v>1</v>
      </c>
      <c r="BG134" s="117">
        <v>1</v>
      </c>
      <c r="BH134" s="117">
        <v>1</v>
      </c>
      <c r="BI134" s="117">
        <v>1</v>
      </c>
    </row>
    <row r="135" spans="8:61" s="229" customFormat="1" x14ac:dyDescent="0.35">
      <c r="H135" s="33">
        <v>132</v>
      </c>
      <c r="I135" s="228">
        <v>1000</v>
      </c>
      <c r="J135" s="228">
        <v>1000</v>
      </c>
      <c r="K135" s="228">
        <v>1000</v>
      </c>
      <c r="L135" s="228">
        <v>1000</v>
      </c>
      <c r="M135" s="228">
        <v>1000</v>
      </c>
      <c r="O135" s="33">
        <v>132</v>
      </c>
      <c r="P135" s="228">
        <v>3</v>
      </c>
      <c r="Q135" s="228">
        <v>3</v>
      </c>
      <c r="R135" s="228">
        <v>3</v>
      </c>
      <c r="S135" s="228">
        <v>3</v>
      </c>
      <c r="T135" s="228">
        <v>3</v>
      </c>
      <c r="U135" s="228">
        <v>3</v>
      </c>
      <c r="W135" s="33">
        <v>132</v>
      </c>
      <c r="X135" s="228">
        <v>3</v>
      </c>
      <c r="Y135" s="228">
        <v>3</v>
      </c>
      <c r="Z135" s="228">
        <v>3</v>
      </c>
      <c r="AA135" s="228">
        <v>3</v>
      </c>
      <c r="AB135" s="228">
        <v>3</v>
      </c>
      <c r="AC135" s="228">
        <v>3</v>
      </c>
      <c r="AE135" s="33">
        <v>132</v>
      </c>
      <c r="AF135" s="228">
        <v>3</v>
      </c>
      <c r="AG135" s="228">
        <v>3</v>
      </c>
      <c r="AH135" s="228">
        <v>3</v>
      </c>
      <c r="AI135" s="228">
        <v>3</v>
      </c>
      <c r="AJ135" s="228">
        <v>3</v>
      </c>
      <c r="AK135" s="228">
        <v>3</v>
      </c>
      <c r="AM135" s="33">
        <v>132</v>
      </c>
      <c r="AN135" s="228">
        <f t="shared" si="13"/>
        <v>3</v>
      </c>
      <c r="AO135" s="228">
        <f t="shared" si="14"/>
        <v>3</v>
      </c>
      <c r="AP135" s="228">
        <f t="shared" si="15"/>
        <v>3</v>
      </c>
      <c r="AQ135" s="228">
        <f t="shared" si="16"/>
        <v>3</v>
      </c>
      <c r="AR135" s="228">
        <f t="shared" si="17"/>
        <v>3</v>
      </c>
      <c r="AS135" s="228">
        <f t="shared" si="18"/>
        <v>3</v>
      </c>
      <c r="AU135" s="33">
        <v>132</v>
      </c>
      <c r="AV135" s="228">
        <v>6</v>
      </c>
      <c r="AW135" s="228">
        <v>6</v>
      </c>
      <c r="AX135" s="228">
        <v>6</v>
      </c>
      <c r="AY135" s="228">
        <v>6</v>
      </c>
      <c r="AZ135" s="228">
        <v>6</v>
      </c>
      <c r="BA135" s="228">
        <v>6</v>
      </c>
      <c r="BC135" s="184">
        <v>132</v>
      </c>
      <c r="BD135" s="183" t="s">
        <v>395</v>
      </c>
      <c r="BE135" s="117">
        <v>1</v>
      </c>
      <c r="BF135" s="117">
        <v>1</v>
      </c>
      <c r="BG135" s="117">
        <v>1</v>
      </c>
      <c r="BH135" s="117">
        <v>1</v>
      </c>
      <c r="BI135" s="117">
        <v>1</v>
      </c>
    </row>
    <row r="136" spans="8:61" s="229" customFormat="1" x14ac:dyDescent="0.35">
      <c r="H136" s="33">
        <v>133</v>
      </c>
      <c r="I136" s="228">
        <v>1000</v>
      </c>
      <c r="J136" s="228">
        <v>1000</v>
      </c>
      <c r="K136" s="228">
        <v>1000</v>
      </c>
      <c r="L136" s="228">
        <v>1000</v>
      </c>
      <c r="M136" s="228">
        <v>1000</v>
      </c>
      <c r="O136" s="33">
        <v>133</v>
      </c>
      <c r="P136" s="228">
        <v>3</v>
      </c>
      <c r="Q136" s="228">
        <v>3</v>
      </c>
      <c r="R136" s="228">
        <v>3</v>
      </c>
      <c r="S136" s="228">
        <v>3</v>
      </c>
      <c r="T136" s="228">
        <v>3</v>
      </c>
      <c r="U136" s="228">
        <v>3</v>
      </c>
      <c r="W136" s="33">
        <v>133</v>
      </c>
      <c r="X136" s="228">
        <v>3</v>
      </c>
      <c r="Y136" s="228">
        <v>3</v>
      </c>
      <c r="Z136" s="228">
        <v>3</v>
      </c>
      <c r="AA136" s="228">
        <v>3</v>
      </c>
      <c r="AB136" s="228">
        <v>3</v>
      </c>
      <c r="AC136" s="228">
        <v>3</v>
      </c>
      <c r="AE136" s="33">
        <v>133</v>
      </c>
      <c r="AF136" s="228">
        <v>3</v>
      </c>
      <c r="AG136" s="228">
        <v>3</v>
      </c>
      <c r="AH136" s="228">
        <v>3</v>
      </c>
      <c r="AI136" s="228">
        <v>3</v>
      </c>
      <c r="AJ136" s="228">
        <v>3</v>
      </c>
      <c r="AK136" s="228">
        <v>3</v>
      </c>
      <c r="AM136" s="33">
        <v>133</v>
      </c>
      <c r="AN136" s="228">
        <f t="shared" si="13"/>
        <v>3</v>
      </c>
      <c r="AO136" s="228">
        <f t="shared" si="14"/>
        <v>3</v>
      </c>
      <c r="AP136" s="228">
        <f t="shared" si="15"/>
        <v>3</v>
      </c>
      <c r="AQ136" s="228">
        <f t="shared" si="16"/>
        <v>3</v>
      </c>
      <c r="AR136" s="228">
        <f t="shared" si="17"/>
        <v>3</v>
      </c>
      <c r="AS136" s="228">
        <f t="shared" si="18"/>
        <v>3</v>
      </c>
      <c r="AU136" s="33">
        <v>133</v>
      </c>
      <c r="AV136" s="228">
        <v>6</v>
      </c>
      <c r="AW136" s="228">
        <v>6</v>
      </c>
      <c r="AX136" s="228">
        <v>6</v>
      </c>
      <c r="AY136" s="228">
        <v>6</v>
      </c>
      <c r="AZ136" s="228">
        <v>6</v>
      </c>
      <c r="BA136" s="228">
        <v>6</v>
      </c>
      <c r="BC136" s="184">
        <v>133</v>
      </c>
      <c r="BD136" s="183" t="s">
        <v>395</v>
      </c>
      <c r="BE136" s="117">
        <v>1</v>
      </c>
      <c r="BF136" s="117">
        <v>1</v>
      </c>
      <c r="BG136" s="117">
        <v>1</v>
      </c>
      <c r="BH136" s="117">
        <v>1</v>
      </c>
      <c r="BI136" s="117">
        <v>1</v>
      </c>
    </row>
    <row r="137" spans="8:61" s="229" customFormat="1" x14ac:dyDescent="0.35">
      <c r="H137" s="33">
        <v>134</v>
      </c>
      <c r="I137" s="228">
        <v>1000</v>
      </c>
      <c r="J137" s="228">
        <v>1000</v>
      </c>
      <c r="K137" s="228">
        <v>1000</v>
      </c>
      <c r="L137" s="228">
        <v>1000</v>
      </c>
      <c r="M137" s="228">
        <v>1000</v>
      </c>
      <c r="O137" s="33">
        <v>134</v>
      </c>
      <c r="P137" s="228">
        <v>3</v>
      </c>
      <c r="Q137" s="228">
        <v>3</v>
      </c>
      <c r="R137" s="228">
        <v>3</v>
      </c>
      <c r="S137" s="228">
        <v>3</v>
      </c>
      <c r="T137" s="228">
        <v>3</v>
      </c>
      <c r="U137" s="228">
        <v>3</v>
      </c>
      <c r="W137" s="33">
        <v>134</v>
      </c>
      <c r="X137" s="228">
        <v>3</v>
      </c>
      <c r="Y137" s="228">
        <v>3</v>
      </c>
      <c r="Z137" s="228">
        <v>3</v>
      </c>
      <c r="AA137" s="228">
        <v>3</v>
      </c>
      <c r="AB137" s="228">
        <v>3</v>
      </c>
      <c r="AC137" s="228">
        <v>3</v>
      </c>
      <c r="AE137" s="33">
        <v>134</v>
      </c>
      <c r="AF137" s="228">
        <v>3</v>
      </c>
      <c r="AG137" s="228">
        <v>3</v>
      </c>
      <c r="AH137" s="228">
        <v>3</v>
      </c>
      <c r="AI137" s="228">
        <v>3</v>
      </c>
      <c r="AJ137" s="228">
        <v>3</v>
      </c>
      <c r="AK137" s="228">
        <v>3</v>
      </c>
      <c r="AM137" s="33">
        <v>134</v>
      </c>
      <c r="AN137" s="228">
        <f t="shared" si="13"/>
        <v>3</v>
      </c>
      <c r="AO137" s="228">
        <f t="shared" si="14"/>
        <v>3</v>
      </c>
      <c r="AP137" s="228">
        <f t="shared" si="15"/>
        <v>3</v>
      </c>
      <c r="AQ137" s="228">
        <f t="shared" si="16"/>
        <v>3</v>
      </c>
      <c r="AR137" s="228">
        <f t="shared" si="17"/>
        <v>3</v>
      </c>
      <c r="AS137" s="228">
        <f t="shared" si="18"/>
        <v>3</v>
      </c>
      <c r="AU137" s="33">
        <v>134</v>
      </c>
      <c r="AV137" s="228">
        <v>6</v>
      </c>
      <c r="AW137" s="228">
        <v>6</v>
      </c>
      <c r="AX137" s="228">
        <v>6</v>
      </c>
      <c r="AY137" s="228">
        <v>6</v>
      </c>
      <c r="AZ137" s="228">
        <v>6</v>
      </c>
      <c r="BA137" s="228">
        <v>6</v>
      </c>
      <c r="BC137" s="184">
        <v>134</v>
      </c>
      <c r="BD137" s="183" t="s">
        <v>395</v>
      </c>
      <c r="BE137" s="117">
        <v>1</v>
      </c>
      <c r="BF137" s="117">
        <v>1</v>
      </c>
      <c r="BG137" s="117">
        <v>1</v>
      </c>
      <c r="BH137" s="117">
        <v>1</v>
      </c>
      <c r="BI137" s="117">
        <v>1</v>
      </c>
    </row>
    <row r="138" spans="8:61" s="229" customFormat="1" x14ac:dyDescent="0.35">
      <c r="H138" s="33">
        <v>135</v>
      </c>
      <c r="I138" s="228">
        <v>1000</v>
      </c>
      <c r="J138" s="228">
        <v>1000</v>
      </c>
      <c r="K138" s="228">
        <v>1000</v>
      </c>
      <c r="L138" s="228">
        <v>1000</v>
      </c>
      <c r="M138" s="228">
        <v>1000</v>
      </c>
      <c r="O138" s="33">
        <v>135</v>
      </c>
      <c r="P138" s="228">
        <v>3</v>
      </c>
      <c r="Q138" s="228">
        <v>3</v>
      </c>
      <c r="R138" s="228">
        <v>3</v>
      </c>
      <c r="S138" s="228">
        <v>3</v>
      </c>
      <c r="T138" s="228">
        <v>3</v>
      </c>
      <c r="U138" s="228">
        <v>3</v>
      </c>
      <c r="W138" s="33">
        <v>135</v>
      </c>
      <c r="X138" s="228">
        <v>3</v>
      </c>
      <c r="Y138" s="228">
        <v>3</v>
      </c>
      <c r="Z138" s="228">
        <v>3</v>
      </c>
      <c r="AA138" s="228">
        <v>3</v>
      </c>
      <c r="AB138" s="228">
        <v>3</v>
      </c>
      <c r="AC138" s="228">
        <v>3</v>
      </c>
      <c r="AE138" s="33">
        <v>135</v>
      </c>
      <c r="AF138" s="228">
        <v>3</v>
      </c>
      <c r="AG138" s="228">
        <v>3</v>
      </c>
      <c r="AH138" s="228">
        <v>3</v>
      </c>
      <c r="AI138" s="228">
        <v>3</v>
      </c>
      <c r="AJ138" s="228">
        <v>3</v>
      </c>
      <c r="AK138" s="228">
        <v>3</v>
      </c>
      <c r="AM138" s="33">
        <v>135</v>
      </c>
      <c r="AN138" s="228">
        <f t="shared" si="13"/>
        <v>3</v>
      </c>
      <c r="AO138" s="228">
        <f t="shared" si="14"/>
        <v>3</v>
      </c>
      <c r="AP138" s="228">
        <f t="shared" si="15"/>
        <v>3</v>
      </c>
      <c r="AQ138" s="228">
        <f t="shared" si="16"/>
        <v>3</v>
      </c>
      <c r="AR138" s="228">
        <f t="shared" si="17"/>
        <v>3</v>
      </c>
      <c r="AS138" s="228">
        <f t="shared" si="18"/>
        <v>3</v>
      </c>
      <c r="AU138" s="33">
        <v>135</v>
      </c>
      <c r="AV138" s="228">
        <v>6</v>
      </c>
      <c r="AW138" s="228">
        <v>6</v>
      </c>
      <c r="AX138" s="228">
        <v>6</v>
      </c>
      <c r="AY138" s="228">
        <v>6</v>
      </c>
      <c r="AZ138" s="228">
        <v>6</v>
      </c>
      <c r="BA138" s="228">
        <v>6</v>
      </c>
      <c r="BC138" s="184">
        <v>135</v>
      </c>
      <c r="BD138" s="183" t="s">
        <v>395</v>
      </c>
      <c r="BE138" s="117">
        <v>1</v>
      </c>
      <c r="BF138" s="117">
        <v>1</v>
      </c>
      <c r="BG138" s="117">
        <v>1</v>
      </c>
      <c r="BH138" s="117">
        <v>1</v>
      </c>
      <c r="BI138" s="117">
        <v>1</v>
      </c>
    </row>
    <row r="139" spans="8:61" s="229" customFormat="1" x14ac:dyDescent="0.35">
      <c r="H139" s="33">
        <v>136</v>
      </c>
      <c r="I139" s="228">
        <v>1000</v>
      </c>
      <c r="J139" s="228">
        <v>1000</v>
      </c>
      <c r="K139" s="228">
        <v>1000</v>
      </c>
      <c r="L139" s="228">
        <v>1000</v>
      </c>
      <c r="M139" s="228">
        <v>1000</v>
      </c>
      <c r="O139" s="33">
        <v>136</v>
      </c>
      <c r="P139" s="228">
        <v>3</v>
      </c>
      <c r="Q139" s="228">
        <v>3</v>
      </c>
      <c r="R139" s="228">
        <v>3</v>
      </c>
      <c r="S139" s="228">
        <v>3</v>
      </c>
      <c r="T139" s="228">
        <v>3</v>
      </c>
      <c r="U139" s="228">
        <v>3</v>
      </c>
      <c r="W139" s="33">
        <v>136</v>
      </c>
      <c r="X139" s="228">
        <v>3</v>
      </c>
      <c r="Y139" s="228">
        <v>3</v>
      </c>
      <c r="Z139" s="228">
        <v>3</v>
      </c>
      <c r="AA139" s="228">
        <v>3</v>
      </c>
      <c r="AB139" s="228">
        <v>3</v>
      </c>
      <c r="AC139" s="228">
        <v>3</v>
      </c>
      <c r="AE139" s="33">
        <v>136</v>
      </c>
      <c r="AF139" s="228">
        <v>3</v>
      </c>
      <c r="AG139" s="228">
        <v>3</v>
      </c>
      <c r="AH139" s="228">
        <v>3</v>
      </c>
      <c r="AI139" s="228">
        <v>3</v>
      </c>
      <c r="AJ139" s="228">
        <v>3</v>
      </c>
      <c r="AK139" s="228">
        <v>3</v>
      </c>
      <c r="AM139" s="33">
        <v>136</v>
      </c>
      <c r="AN139" s="228">
        <f t="shared" si="13"/>
        <v>3</v>
      </c>
      <c r="AO139" s="228">
        <f t="shared" si="14"/>
        <v>3</v>
      </c>
      <c r="AP139" s="228">
        <f t="shared" si="15"/>
        <v>3</v>
      </c>
      <c r="AQ139" s="228">
        <f t="shared" si="16"/>
        <v>3</v>
      </c>
      <c r="AR139" s="228">
        <f t="shared" si="17"/>
        <v>3</v>
      </c>
      <c r="AS139" s="228">
        <f t="shared" si="18"/>
        <v>3</v>
      </c>
      <c r="AU139" s="33">
        <v>136</v>
      </c>
      <c r="AV139" s="228">
        <v>6</v>
      </c>
      <c r="AW139" s="228">
        <v>6</v>
      </c>
      <c r="AX139" s="228">
        <v>6</v>
      </c>
      <c r="AY139" s="228">
        <v>6</v>
      </c>
      <c r="AZ139" s="228">
        <v>6</v>
      </c>
      <c r="BA139" s="228">
        <v>6</v>
      </c>
      <c r="BC139" s="184">
        <v>136</v>
      </c>
      <c r="BD139" s="183" t="s">
        <v>395</v>
      </c>
      <c r="BE139" s="117">
        <v>1</v>
      </c>
      <c r="BF139" s="117">
        <v>1</v>
      </c>
      <c r="BG139" s="117">
        <v>1</v>
      </c>
      <c r="BH139" s="117">
        <v>1</v>
      </c>
      <c r="BI139" s="117">
        <v>1</v>
      </c>
    </row>
    <row r="140" spans="8:61" s="229" customFormat="1" x14ac:dyDescent="0.35">
      <c r="H140" s="33">
        <v>137</v>
      </c>
      <c r="I140" s="228">
        <v>1000</v>
      </c>
      <c r="J140" s="228">
        <v>1000</v>
      </c>
      <c r="K140" s="228">
        <v>1000</v>
      </c>
      <c r="L140" s="228">
        <v>1000</v>
      </c>
      <c r="M140" s="228">
        <v>1000</v>
      </c>
      <c r="O140" s="33">
        <v>137</v>
      </c>
      <c r="P140" s="228">
        <v>3</v>
      </c>
      <c r="Q140" s="228">
        <v>3</v>
      </c>
      <c r="R140" s="228">
        <v>3</v>
      </c>
      <c r="S140" s="228">
        <v>3</v>
      </c>
      <c r="T140" s="228">
        <v>3</v>
      </c>
      <c r="U140" s="228">
        <v>3</v>
      </c>
      <c r="W140" s="33">
        <v>137</v>
      </c>
      <c r="X140" s="228">
        <v>3</v>
      </c>
      <c r="Y140" s="228">
        <v>3</v>
      </c>
      <c r="Z140" s="228">
        <v>3</v>
      </c>
      <c r="AA140" s="228">
        <v>3</v>
      </c>
      <c r="AB140" s="228">
        <v>3</v>
      </c>
      <c r="AC140" s="228">
        <v>3</v>
      </c>
      <c r="AE140" s="33">
        <v>137</v>
      </c>
      <c r="AF140" s="228">
        <v>3</v>
      </c>
      <c r="AG140" s="228">
        <v>3</v>
      </c>
      <c r="AH140" s="228">
        <v>3</v>
      </c>
      <c r="AI140" s="228">
        <v>3</v>
      </c>
      <c r="AJ140" s="228">
        <v>3</v>
      </c>
      <c r="AK140" s="228">
        <v>3</v>
      </c>
      <c r="AM140" s="33">
        <v>137</v>
      </c>
      <c r="AN140" s="228">
        <f t="shared" si="13"/>
        <v>3</v>
      </c>
      <c r="AO140" s="228">
        <f t="shared" si="14"/>
        <v>3</v>
      </c>
      <c r="AP140" s="228">
        <f t="shared" si="15"/>
        <v>3</v>
      </c>
      <c r="AQ140" s="228">
        <f t="shared" si="16"/>
        <v>3</v>
      </c>
      <c r="AR140" s="228">
        <f t="shared" si="17"/>
        <v>3</v>
      </c>
      <c r="AS140" s="228">
        <f t="shared" si="18"/>
        <v>3</v>
      </c>
      <c r="AU140" s="33">
        <v>137</v>
      </c>
      <c r="AV140" s="228">
        <v>6</v>
      </c>
      <c r="AW140" s="228">
        <v>6</v>
      </c>
      <c r="AX140" s="228">
        <v>6</v>
      </c>
      <c r="AY140" s="228">
        <v>6</v>
      </c>
      <c r="AZ140" s="228">
        <v>6</v>
      </c>
      <c r="BA140" s="228">
        <v>6</v>
      </c>
      <c r="BC140" s="184">
        <v>137</v>
      </c>
      <c r="BD140" s="183" t="s">
        <v>395</v>
      </c>
      <c r="BE140" s="117">
        <v>1</v>
      </c>
      <c r="BF140" s="117">
        <v>1</v>
      </c>
      <c r="BG140" s="117">
        <v>1</v>
      </c>
      <c r="BH140" s="117">
        <v>1</v>
      </c>
      <c r="BI140" s="117">
        <v>1</v>
      </c>
    </row>
    <row r="141" spans="8:61" s="229" customFormat="1" x14ac:dyDescent="0.35">
      <c r="H141" s="33">
        <v>138</v>
      </c>
      <c r="I141" s="228">
        <v>1000</v>
      </c>
      <c r="J141" s="228">
        <v>1000</v>
      </c>
      <c r="K141" s="228">
        <v>1000</v>
      </c>
      <c r="L141" s="228">
        <v>1000</v>
      </c>
      <c r="M141" s="228">
        <v>1000</v>
      </c>
      <c r="O141" s="33">
        <v>138</v>
      </c>
      <c r="P141" s="228">
        <v>3</v>
      </c>
      <c r="Q141" s="228">
        <v>3</v>
      </c>
      <c r="R141" s="228">
        <v>3</v>
      </c>
      <c r="S141" s="228">
        <v>3</v>
      </c>
      <c r="T141" s="228">
        <v>3</v>
      </c>
      <c r="U141" s="228">
        <v>3</v>
      </c>
      <c r="W141" s="33">
        <v>138</v>
      </c>
      <c r="X141" s="228">
        <v>3</v>
      </c>
      <c r="Y141" s="228">
        <v>3</v>
      </c>
      <c r="Z141" s="228">
        <v>3</v>
      </c>
      <c r="AA141" s="228">
        <v>3</v>
      </c>
      <c r="AB141" s="228">
        <v>3</v>
      </c>
      <c r="AC141" s="228">
        <v>3</v>
      </c>
      <c r="AE141" s="33">
        <v>138</v>
      </c>
      <c r="AF141" s="228">
        <v>3</v>
      </c>
      <c r="AG141" s="228">
        <v>3</v>
      </c>
      <c r="AH141" s="228">
        <v>3</v>
      </c>
      <c r="AI141" s="228">
        <v>3</v>
      </c>
      <c r="AJ141" s="228">
        <v>3</v>
      </c>
      <c r="AK141" s="228">
        <v>3</v>
      </c>
      <c r="AM141" s="33">
        <v>138</v>
      </c>
      <c r="AN141" s="228">
        <f t="shared" si="13"/>
        <v>3</v>
      </c>
      <c r="AO141" s="228">
        <f t="shared" si="14"/>
        <v>3</v>
      </c>
      <c r="AP141" s="228">
        <f t="shared" si="15"/>
        <v>3</v>
      </c>
      <c r="AQ141" s="228">
        <f t="shared" si="16"/>
        <v>3</v>
      </c>
      <c r="AR141" s="228">
        <f t="shared" si="17"/>
        <v>3</v>
      </c>
      <c r="AS141" s="228">
        <f t="shared" si="18"/>
        <v>3</v>
      </c>
      <c r="AU141" s="33">
        <v>138</v>
      </c>
      <c r="AV141" s="228">
        <v>6</v>
      </c>
      <c r="AW141" s="228">
        <v>6</v>
      </c>
      <c r="AX141" s="228">
        <v>6</v>
      </c>
      <c r="AY141" s="228">
        <v>6</v>
      </c>
      <c r="AZ141" s="228">
        <v>6</v>
      </c>
      <c r="BA141" s="228">
        <v>6</v>
      </c>
      <c r="BC141" s="184">
        <v>138</v>
      </c>
      <c r="BD141" s="183" t="s">
        <v>395</v>
      </c>
      <c r="BE141" s="117">
        <v>1</v>
      </c>
      <c r="BF141" s="117">
        <v>1</v>
      </c>
      <c r="BG141" s="117">
        <v>1</v>
      </c>
      <c r="BH141" s="117">
        <v>1</v>
      </c>
      <c r="BI141" s="117">
        <v>1</v>
      </c>
    </row>
    <row r="142" spans="8:61" s="229" customFormat="1" x14ac:dyDescent="0.35">
      <c r="H142" s="33">
        <v>139</v>
      </c>
      <c r="I142" s="228">
        <v>1000</v>
      </c>
      <c r="J142" s="228">
        <v>1000</v>
      </c>
      <c r="K142" s="228">
        <v>1000</v>
      </c>
      <c r="L142" s="228">
        <v>1000</v>
      </c>
      <c r="M142" s="228">
        <v>1000</v>
      </c>
      <c r="O142" s="33">
        <v>139</v>
      </c>
      <c r="P142" s="228">
        <v>3</v>
      </c>
      <c r="Q142" s="228">
        <v>3</v>
      </c>
      <c r="R142" s="228">
        <v>3</v>
      </c>
      <c r="S142" s="228">
        <v>3</v>
      </c>
      <c r="T142" s="228">
        <v>3</v>
      </c>
      <c r="U142" s="228">
        <v>3</v>
      </c>
      <c r="W142" s="33">
        <v>139</v>
      </c>
      <c r="X142" s="228">
        <v>3</v>
      </c>
      <c r="Y142" s="228">
        <v>3</v>
      </c>
      <c r="Z142" s="228">
        <v>3</v>
      </c>
      <c r="AA142" s="228">
        <v>3</v>
      </c>
      <c r="AB142" s="228">
        <v>3</v>
      </c>
      <c r="AC142" s="228">
        <v>3</v>
      </c>
      <c r="AE142" s="33">
        <v>139</v>
      </c>
      <c r="AF142" s="228">
        <v>3</v>
      </c>
      <c r="AG142" s="228">
        <v>3</v>
      </c>
      <c r="AH142" s="228">
        <v>3</v>
      </c>
      <c r="AI142" s="228">
        <v>3</v>
      </c>
      <c r="AJ142" s="228">
        <v>3</v>
      </c>
      <c r="AK142" s="228">
        <v>3</v>
      </c>
      <c r="AM142" s="33">
        <v>139</v>
      </c>
      <c r="AN142" s="228">
        <f t="shared" si="13"/>
        <v>3</v>
      </c>
      <c r="AO142" s="228">
        <f t="shared" si="14"/>
        <v>3</v>
      </c>
      <c r="AP142" s="228">
        <f t="shared" si="15"/>
        <v>3</v>
      </c>
      <c r="AQ142" s="228">
        <f t="shared" si="16"/>
        <v>3</v>
      </c>
      <c r="AR142" s="228">
        <f t="shared" si="17"/>
        <v>3</v>
      </c>
      <c r="AS142" s="228">
        <f t="shared" si="18"/>
        <v>3</v>
      </c>
      <c r="AU142" s="33">
        <v>139</v>
      </c>
      <c r="AV142" s="228">
        <v>6</v>
      </c>
      <c r="AW142" s="228">
        <v>6</v>
      </c>
      <c r="AX142" s="228">
        <v>6</v>
      </c>
      <c r="AY142" s="228">
        <v>6</v>
      </c>
      <c r="AZ142" s="228">
        <v>6</v>
      </c>
      <c r="BA142" s="228">
        <v>6</v>
      </c>
      <c r="BC142" s="184">
        <v>139</v>
      </c>
      <c r="BD142" s="183" t="s">
        <v>395</v>
      </c>
      <c r="BE142" s="117">
        <v>1</v>
      </c>
      <c r="BF142" s="117">
        <v>1</v>
      </c>
      <c r="BG142" s="117">
        <v>1</v>
      </c>
      <c r="BH142" s="117">
        <v>1</v>
      </c>
      <c r="BI142" s="117">
        <v>1</v>
      </c>
    </row>
    <row r="143" spans="8:61" s="229" customFormat="1" x14ac:dyDescent="0.35">
      <c r="H143" s="33">
        <v>140</v>
      </c>
      <c r="I143" s="228">
        <v>1000</v>
      </c>
      <c r="J143" s="228">
        <v>1000</v>
      </c>
      <c r="K143" s="228">
        <v>1000</v>
      </c>
      <c r="L143" s="228">
        <v>1000</v>
      </c>
      <c r="M143" s="228">
        <v>1000</v>
      </c>
      <c r="O143" s="33">
        <v>140</v>
      </c>
      <c r="P143" s="228">
        <v>3</v>
      </c>
      <c r="Q143" s="228">
        <v>3</v>
      </c>
      <c r="R143" s="228">
        <v>3</v>
      </c>
      <c r="S143" s="228">
        <v>3</v>
      </c>
      <c r="T143" s="228">
        <v>3</v>
      </c>
      <c r="U143" s="228">
        <v>3</v>
      </c>
      <c r="W143" s="33">
        <v>140</v>
      </c>
      <c r="X143" s="228">
        <v>3</v>
      </c>
      <c r="Y143" s="228">
        <v>3</v>
      </c>
      <c r="Z143" s="228">
        <v>3</v>
      </c>
      <c r="AA143" s="228">
        <v>3</v>
      </c>
      <c r="AB143" s="228">
        <v>3</v>
      </c>
      <c r="AC143" s="228">
        <v>3</v>
      </c>
      <c r="AE143" s="33">
        <v>140</v>
      </c>
      <c r="AF143" s="228">
        <v>3</v>
      </c>
      <c r="AG143" s="228">
        <v>3</v>
      </c>
      <c r="AH143" s="228">
        <v>3</v>
      </c>
      <c r="AI143" s="228">
        <v>3</v>
      </c>
      <c r="AJ143" s="228">
        <v>3</v>
      </c>
      <c r="AK143" s="228">
        <v>3</v>
      </c>
      <c r="AM143" s="33">
        <v>140</v>
      </c>
      <c r="AN143" s="228">
        <f t="shared" si="13"/>
        <v>3</v>
      </c>
      <c r="AO143" s="228">
        <f t="shared" si="14"/>
        <v>3</v>
      </c>
      <c r="AP143" s="228">
        <f t="shared" si="15"/>
        <v>3</v>
      </c>
      <c r="AQ143" s="228">
        <f t="shared" si="16"/>
        <v>3</v>
      </c>
      <c r="AR143" s="228">
        <f t="shared" si="17"/>
        <v>3</v>
      </c>
      <c r="AS143" s="228">
        <f t="shared" si="18"/>
        <v>3</v>
      </c>
      <c r="AU143" s="33">
        <v>140</v>
      </c>
      <c r="AV143" s="228">
        <v>6</v>
      </c>
      <c r="AW143" s="228">
        <v>6</v>
      </c>
      <c r="AX143" s="228">
        <v>6</v>
      </c>
      <c r="AY143" s="228">
        <v>6</v>
      </c>
      <c r="AZ143" s="228">
        <v>6</v>
      </c>
      <c r="BA143" s="228">
        <v>6</v>
      </c>
      <c r="BC143" s="184">
        <v>140</v>
      </c>
      <c r="BD143" s="183" t="s">
        <v>395</v>
      </c>
      <c r="BE143" s="117">
        <v>1</v>
      </c>
      <c r="BF143" s="117">
        <v>1</v>
      </c>
      <c r="BG143" s="117">
        <v>1</v>
      </c>
      <c r="BH143" s="117">
        <v>1</v>
      </c>
      <c r="BI143" s="117">
        <v>1</v>
      </c>
    </row>
    <row r="144" spans="8:61" s="229" customFormat="1" x14ac:dyDescent="0.35">
      <c r="H144" s="33">
        <v>141</v>
      </c>
      <c r="I144" s="228">
        <v>1000</v>
      </c>
      <c r="J144" s="228">
        <v>1000</v>
      </c>
      <c r="K144" s="228">
        <v>1000</v>
      </c>
      <c r="L144" s="228">
        <v>1000</v>
      </c>
      <c r="M144" s="228">
        <v>1000</v>
      </c>
      <c r="O144" s="33">
        <v>141</v>
      </c>
      <c r="P144" s="228">
        <v>3</v>
      </c>
      <c r="Q144" s="228">
        <v>3</v>
      </c>
      <c r="R144" s="228">
        <v>3</v>
      </c>
      <c r="S144" s="228">
        <v>3</v>
      </c>
      <c r="T144" s="228">
        <v>3</v>
      </c>
      <c r="U144" s="228">
        <v>3</v>
      </c>
      <c r="W144" s="33">
        <v>141</v>
      </c>
      <c r="X144" s="228">
        <v>3</v>
      </c>
      <c r="Y144" s="228">
        <v>3</v>
      </c>
      <c r="Z144" s="228">
        <v>3</v>
      </c>
      <c r="AA144" s="228">
        <v>3</v>
      </c>
      <c r="AB144" s="228">
        <v>3</v>
      </c>
      <c r="AC144" s="228">
        <v>3</v>
      </c>
      <c r="AE144" s="33">
        <v>141</v>
      </c>
      <c r="AF144" s="228">
        <v>3</v>
      </c>
      <c r="AG144" s="228">
        <v>3</v>
      </c>
      <c r="AH144" s="228">
        <v>3</v>
      </c>
      <c r="AI144" s="228">
        <v>3</v>
      </c>
      <c r="AJ144" s="228">
        <v>3</v>
      </c>
      <c r="AK144" s="228">
        <v>3</v>
      </c>
      <c r="AM144" s="33">
        <v>141</v>
      </c>
      <c r="AN144" s="228">
        <f t="shared" si="13"/>
        <v>3</v>
      </c>
      <c r="AO144" s="228">
        <f t="shared" si="14"/>
        <v>3</v>
      </c>
      <c r="AP144" s="228">
        <f t="shared" si="15"/>
        <v>3</v>
      </c>
      <c r="AQ144" s="228">
        <f t="shared" si="16"/>
        <v>3</v>
      </c>
      <c r="AR144" s="228">
        <f t="shared" si="17"/>
        <v>3</v>
      </c>
      <c r="AS144" s="228">
        <f t="shared" si="18"/>
        <v>3</v>
      </c>
      <c r="AU144" s="33">
        <v>141</v>
      </c>
      <c r="AV144" s="228">
        <v>6</v>
      </c>
      <c r="AW144" s="228">
        <v>6</v>
      </c>
      <c r="AX144" s="228">
        <v>6</v>
      </c>
      <c r="AY144" s="228">
        <v>6</v>
      </c>
      <c r="AZ144" s="228">
        <v>6</v>
      </c>
      <c r="BA144" s="228">
        <v>6</v>
      </c>
      <c r="BC144" s="184">
        <v>141</v>
      </c>
      <c r="BD144" s="183" t="s">
        <v>395</v>
      </c>
      <c r="BE144" s="117">
        <v>1</v>
      </c>
      <c r="BF144" s="117">
        <v>1</v>
      </c>
      <c r="BG144" s="117">
        <v>1</v>
      </c>
      <c r="BH144" s="117">
        <v>1</v>
      </c>
      <c r="BI144" s="117">
        <v>1</v>
      </c>
    </row>
    <row r="145" spans="8:61" s="229" customFormat="1" x14ac:dyDescent="0.35">
      <c r="H145" s="33">
        <v>142</v>
      </c>
      <c r="I145" s="228">
        <v>1000</v>
      </c>
      <c r="J145" s="228">
        <v>1000</v>
      </c>
      <c r="K145" s="228">
        <v>1000</v>
      </c>
      <c r="L145" s="228">
        <v>1000</v>
      </c>
      <c r="M145" s="228">
        <v>1000</v>
      </c>
      <c r="O145" s="33">
        <v>142</v>
      </c>
      <c r="P145" s="228">
        <v>3</v>
      </c>
      <c r="Q145" s="228">
        <v>3</v>
      </c>
      <c r="R145" s="228">
        <v>3</v>
      </c>
      <c r="S145" s="228">
        <v>3</v>
      </c>
      <c r="T145" s="228">
        <v>3</v>
      </c>
      <c r="U145" s="228">
        <v>3</v>
      </c>
      <c r="W145" s="33">
        <v>142</v>
      </c>
      <c r="X145" s="228">
        <v>3</v>
      </c>
      <c r="Y145" s="228">
        <v>3</v>
      </c>
      <c r="Z145" s="228">
        <v>3</v>
      </c>
      <c r="AA145" s="228">
        <v>3</v>
      </c>
      <c r="AB145" s="228">
        <v>3</v>
      </c>
      <c r="AC145" s="228">
        <v>3</v>
      </c>
      <c r="AE145" s="33">
        <v>142</v>
      </c>
      <c r="AF145" s="228">
        <v>3</v>
      </c>
      <c r="AG145" s="228">
        <v>3</v>
      </c>
      <c r="AH145" s="228">
        <v>3</v>
      </c>
      <c r="AI145" s="228">
        <v>3</v>
      </c>
      <c r="AJ145" s="228">
        <v>3</v>
      </c>
      <c r="AK145" s="228">
        <v>3</v>
      </c>
      <c r="AM145" s="33">
        <v>142</v>
      </c>
      <c r="AN145" s="228">
        <f t="shared" si="13"/>
        <v>3</v>
      </c>
      <c r="AO145" s="228">
        <f t="shared" si="14"/>
        <v>3</v>
      </c>
      <c r="AP145" s="228">
        <f t="shared" si="15"/>
        <v>3</v>
      </c>
      <c r="AQ145" s="228">
        <f t="shared" si="16"/>
        <v>3</v>
      </c>
      <c r="AR145" s="228">
        <f t="shared" si="17"/>
        <v>3</v>
      </c>
      <c r="AS145" s="228">
        <f t="shared" si="18"/>
        <v>3</v>
      </c>
      <c r="AU145" s="33">
        <v>142</v>
      </c>
      <c r="AV145" s="228">
        <v>6</v>
      </c>
      <c r="AW145" s="228">
        <v>6</v>
      </c>
      <c r="AX145" s="228">
        <v>6</v>
      </c>
      <c r="AY145" s="228">
        <v>6</v>
      </c>
      <c r="AZ145" s="228">
        <v>6</v>
      </c>
      <c r="BA145" s="228">
        <v>6</v>
      </c>
      <c r="BC145" s="184">
        <v>142</v>
      </c>
      <c r="BD145" s="183" t="s">
        <v>395</v>
      </c>
      <c r="BE145" s="117">
        <v>1</v>
      </c>
      <c r="BF145" s="117">
        <v>1</v>
      </c>
      <c r="BG145" s="117">
        <v>1</v>
      </c>
      <c r="BH145" s="117">
        <v>1</v>
      </c>
      <c r="BI145" s="117">
        <v>1</v>
      </c>
    </row>
    <row r="146" spans="8:61" s="229" customFormat="1" x14ac:dyDescent="0.35">
      <c r="H146" s="33">
        <v>143</v>
      </c>
      <c r="I146" s="228">
        <v>1000</v>
      </c>
      <c r="J146" s="228">
        <v>1000</v>
      </c>
      <c r="K146" s="228">
        <v>1000</v>
      </c>
      <c r="L146" s="228">
        <v>1000</v>
      </c>
      <c r="M146" s="228">
        <v>1000</v>
      </c>
      <c r="O146" s="33">
        <v>143</v>
      </c>
      <c r="P146" s="228">
        <v>3</v>
      </c>
      <c r="Q146" s="228">
        <v>3</v>
      </c>
      <c r="R146" s="228">
        <v>3</v>
      </c>
      <c r="S146" s="228">
        <v>3</v>
      </c>
      <c r="T146" s="228">
        <v>3</v>
      </c>
      <c r="U146" s="228">
        <v>3</v>
      </c>
      <c r="W146" s="33">
        <v>143</v>
      </c>
      <c r="X146" s="228">
        <v>3</v>
      </c>
      <c r="Y146" s="228">
        <v>3</v>
      </c>
      <c r="Z146" s="228">
        <v>3</v>
      </c>
      <c r="AA146" s="228">
        <v>3</v>
      </c>
      <c r="AB146" s="228">
        <v>3</v>
      </c>
      <c r="AC146" s="228">
        <v>3</v>
      </c>
      <c r="AE146" s="33">
        <v>143</v>
      </c>
      <c r="AF146" s="228">
        <v>3</v>
      </c>
      <c r="AG146" s="228">
        <v>3</v>
      </c>
      <c r="AH146" s="228">
        <v>3</v>
      </c>
      <c r="AI146" s="228">
        <v>3</v>
      </c>
      <c r="AJ146" s="228">
        <v>3</v>
      </c>
      <c r="AK146" s="228">
        <v>3</v>
      </c>
      <c r="AM146" s="33">
        <v>143</v>
      </c>
      <c r="AN146" s="228">
        <f t="shared" si="13"/>
        <v>3</v>
      </c>
      <c r="AO146" s="228">
        <f t="shared" si="14"/>
        <v>3</v>
      </c>
      <c r="AP146" s="228">
        <f t="shared" si="15"/>
        <v>3</v>
      </c>
      <c r="AQ146" s="228">
        <f t="shared" si="16"/>
        <v>3</v>
      </c>
      <c r="AR146" s="228">
        <f t="shared" si="17"/>
        <v>3</v>
      </c>
      <c r="AS146" s="228">
        <f t="shared" si="18"/>
        <v>3</v>
      </c>
      <c r="AU146" s="33">
        <v>143</v>
      </c>
      <c r="AV146" s="228">
        <v>6</v>
      </c>
      <c r="AW146" s="228">
        <v>6</v>
      </c>
      <c r="AX146" s="228">
        <v>6</v>
      </c>
      <c r="AY146" s="228">
        <v>6</v>
      </c>
      <c r="AZ146" s="228">
        <v>6</v>
      </c>
      <c r="BA146" s="228">
        <v>6</v>
      </c>
      <c r="BC146" s="184">
        <v>143</v>
      </c>
      <c r="BD146" s="183" t="s">
        <v>395</v>
      </c>
      <c r="BE146" s="117">
        <v>1</v>
      </c>
      <c r="BF146" s="117">
        <v>1</v>
      </c>
      <c r="BG146" s="117">
        <v>1</v>
      </c>
      <c r="BH146" s="117">
        <v>1</v>
      </c>
      <c r="BI146" s="117">
        <v>1</v>
      </c>
    </row>
    <row r="147" spans="8:61" s="229" customFormat="1" x14ac:dyDescent="0.35">
      <c r="H147" s="33">
        <v>144</v>
      </c>
      <c r="I147" s="228">
        <v>1000</v>
      </c>
      <c r="J147" s="228">
        <v>1000</v>
      </c>
      <c r="K147" s="228">
        <v>1000</v>
      </c>
      <c r="L147" s="228">
        <v>1000</v>
      </c>
      <c r="M147" s="228">
        <v>1000</v>
      </c>
      <c r="O147" s="33">
        <v>144</v>
      </c>
      <c r="P147" s="228">
        <v>3</v>
      </c>
      <c r="Q147" s="228">
        <v>3</v>
      </c>
      <c r="R147" s="228">
        <v>3</v>
      </c>
      <c r="S147" s="228">
        <v>3</v>
      </c>
      <c r="T147" s="228">
        <v>3</v>
      </c>
      <c r="U147" s="228">
        <v>3</v>
      </c>
      <c r="W147" s="33">
        <v>144</v>
      </c>
      <c r="X147" s="228">
        <v>3</v>
      </c>
      <c r="Y147" s="228">
        <v>3</v>
      </c>
      <c r="Z147" s="228">
        <v>3</v>
      </c>
      <c r="AA147" s="228">
        <v>3</v>
      </c>
      <c r="AB147" s="228">
        <v>3</v>
      </c>
      <c r="AC147" s="228">
        <v>3</v>
      </c>
      <c r="AE147" s="33">
        <v>144</v>
      </c>
      <c r="AF147" s="228">
        <v>3</v>
      </c>
      <c r="AG147" s="228">
        <v>3</v>
      </c>
      <c r="AH147" s="228">
        <v>3</v>
      </c>
      <c r="AI147" s="228">
        <v>3</v>
      </c>
      <c r="AJ147" s="228">
        <v>3</v>
      </c>
      <c r="AK147" s="228">
        <v>3</v>
      </c>
      <c r="AM147" s="33">
        <v>144</v>
      </c>
      <c r="AN147" s="228">
        <f t="shared" si="13"/>
        <v>3</v>
      </c>
      <c r="AO147" s="228">
        <f t="shared" si="14"/>
        <v>3</v>
      </c>
      <c r="AP147" s="228">
        <f t="shared" si="15"/>
        <v>3</v>
      </c>
      <c r="AQ147" s="228">
        <f t="shared" si="16"/>
        <v>3</v>
      </c>
      <c r="AR147" s="228">
        <f t="shared" si="17"/>
        <v>3</v>
      </c>
      <c r="AS147" s="228">
        <f t="shared" si="18"/>
        <v>3</v>
      </c>
      <c r="AU147" s="33">
        <v>144</v>
      </c>
      <c r="AV147" s="228">
        <v>6</v>
      </c>
      <c r="AW147" s="228">
        <v>6</v>
      </c>
      <c r="AX147" s="228">
        <v>6</v>
      </c>
      <c r="AY147" s="228">
        <v>6</v>
      </c>
      <c r="AZ147" s="228">
        <v>6</v>
      </c>
      <c r="BA147" s="228">
        <v>6</v>
      </c>
      <c r="BC147" s="184">
        <v>144</v>
      </c>
      <c r="BD147" s="183" t="s">
        <v>395</v>
      </c>
      <c r="BE147" s="117">
        <v>1</v>
      </c>
      <c r="BF147" s="117">
        <v>1</v>
      </c>
      <c r="BG147" s="117">
        <v>1</v>
      </c>
      <c r="BH147" s="117">
        <v>1</v>
      </c>
      <c r="BI147" s="117">
        <v>1</v>
      </c>
    </row>
    <row r="148" spans="8:61" s="229" customFormat="1" x14ac:dyDescent="0.35">
      <c r="H148" s="33">
        <v>145</v>
      </c>
      <c r="I148" s="228">
        <v>1000</v>
      </c>
      <c r="J148" s="228">
        <v>1000</v>
      </c>
      <c r="K148" s="228">
        <v>1000</v>
      </c>
      <c r="L148" s="228">
        <v>1000</v>
      </c>
      <c r="M148" s="228">
        <v>1000</v>
      </c>
      <c r="O148" s="33">
        <v>145</v>
      </c>
      <c r="P148" s="228">
        <v>3</v>
      </c>
      <c r="Q148" s="228">
        <v>3</v>
      </c>
      <c r="R148" s="228">
        <v>3</v>
      </c>
      <c r="S148" s="228">
        <v>3</v>
      </c>
      <c r="T148" s="228">
        <v>3</v>
      </c>
      <c r="U148" s="228">
        <v>3</v>
      </c>
      <c r="W148" s="33">
        <v>145</v>
      </c>
      <c r="X148" s="228">
        <v>3</v>
      </c>
      <c r="Y148" s="228">
        <v>3</v>
      </c>
      <c r="Z148" s="228">
        <v>3</v>
      </c>
      <c r="AA148" s="228">
        <v>3</v>
      </c>
      <c r="AB148" s="228">
        <v>3</v>
      </c>
      <c r="AC148" s="228">
        <v>3</v>
      </c>
      <c r="AE148" s="33">
        <v>145</v>
      </c>
      <c r="AF148" s="228">
        <v>3</v>
      </c>
      <c r="AG148" s="228">
        <v>3</v>
      </c>
      <c r="AH148" s="228">
        <v>3</v>
      </c>
      <c r="AI148" s="228">
        <v>3</v>
      </c>
      <c r="AJ148" s="228">
        <v>3</v>
      </c>
      <c r="AK148" s="228">
        <v>3</v>
      </c>
      <c r="AM148" s="33">
        <v>145</v>
      </c>
      <c r="AN148" s="228">
        <f t="shared" si="13"/>
        <v>3</v>
      </c>
      <c r="AO148" s="228">
        <f t="shared" si="14"/>
        <v>3</v>
      </c>
      <c r="AP148" s="228">
        <f t="shared" si="15"/>
        <v>3</v>
      </c>
      <c r="AQ148" s="228">
        <f t="shared" si="16"/>
        <v>3</v>
      </c>
      <c r="AR148" s="228">
        <f t="shared" si="17"/>
        <v>3</v>
      </c>
      <c r="AS148" s="228">
        <f t="shared" si="18"/>
        <v>3</v>
      </c>
      <c r="AU148" s="33">
        <v>145</v>
      </c>
      <c r="AV148" s="228">
        <v>6</v>
      </c>
      <c r="AW148" s="228">
        <v>6</v>
      </c>
      <c r="AX148" s="228">
        <v>6</v>
      </c>
      <c r="AY148" s="228">
        <v>6</v>
      </c>
      <c r="AZ148" s="228">
        <v>6</v>
      </c>
      <c r="BA148" s="228">
        <v>6</v>
      </c>
      <c r="BC148" s="184">
        <v>145</v>
      </c>
      <c r="BD148" s="183" t="s">
        <v>395</v>
      </c>
      <c r="BE148" s="117">
        <v>1</v>
      </c>
      <c r="BF148" s="117">
        <v>1</v>
      </c>
      <c r="BG148" s="117">
        <v>1</v>
      </c>
      <c r="BH148" s="117">
        <v>1</v>
      </c>
      <c r="BI148" s="117">
        <v>1</v>
      </c>
    </row>
    <row r="149" spans="8:61" s="229" customFormat="1" x14ac:dyDescent="0.35">
      <c r="H149" s="33">
        <v>146</v>
      </c>
      <c r="I149" s="228">
        <v>1000</v>
      </c>
      <c r="J149" s="228">
        <v>1000</v>
      </c>
      <c r="K149" s="228">
        <v>1000</v>
      </c>
      <c r="L149" s="228">
        <v>1000</v>
      </c>
      <c r="M149" s="228">
        <v>1000</v>
      </c>
      <c r="O149" s="33">
        <v>146</v>
      </c>
      <c r="P149" s="228">
        <v>3</v>
      </c>
      <c r="Q149" s="228">
        <v>3</v>
      </c>
      <c r="R149" s="228">
        <v>3</v>
      </c>
      <c r="S149" s="228">
        <v>3</v>
      </c>
      <c r="T149" s="228">
        <v>3</v>
      </c>
      <c r="U149" s="228">
        <v>3</v>
      </c>
      <c r="W149" s="33">
        <v>146</v>
      </c>
      <c r="X149" s="228">
        <v>3</v>
      </c>
      <c r="Y149" s="228">
        <v>3</v>
      </c>
      <c r="Z149" s="228">
        <v>3</v>
      </c>
      <c r="AA149" s="228">
        <v>3</v>
      </c>
      <c r="AB149" s="228">
        <v>3</v>
      </c>
      <c r="AC149" s="228">
        <v>3</v>
      </c>
      <c r="AE149" s="33">
        <v>146</v>
      </c>
      <c r="AF149" s="228">
        <v>3</v>
      </c>
      <c r="AG149" s="228">
        <v>3</v>
      </c>
      <c r="AH149" s="228">
        <v>3</v>
      </c>
      <c r="AI149" s="228">
        <v>3</v>
      </c>
      <c r="AJ149" s="228">
        <v>3</v>
      </c>
      <c r="AK149" s="228">
        <v>3</v>
      </c>
      <c r="AM149" s="33">
        <v>146</v>
      </c>
      <c r="AN149" s="228">
        <f t="shared" si="13"/>
        <v>3</v>
      </c>
      <c r="AO149" s="228">
        <f t="shared" si="14"/>
        <v>3</v>
      </c>
      <c r="AP149" s="228">
        <f t="shared" si="15"/>
        <v>3</v>
      </c>
      <c r="AQ149" s="228">
        <f t="shared" si="16"/>
        <v>3</v>
      </c>
      <c r="AR149" s="228">
        <f t="shared" si="17"/>
        <v>3</v>
      </c>
      <c r="AS149" s="228">
        <f t="shared" si="18"/>
        <v>3</v>
      </c>
      <c r="AU149" s="33">
        <v>146</v>
      </c>
      <c r="AV149" s="228">
        <v>6</v>
      </c>
      <c r="AW149" s="228">
        <v>6</v>
      </c>
      <c r="AX149" s="228">
        <v>6</v>
      </c>
      <c r="AY149" s="228">
        <v>6</v>
      </c>
      <c r="AZ149" s="228">
        <v>6</v>
      </c>
      <c r="BA149" s="228">
        <v>6</v>
      </c>
      <c r="BC149" s="184">
        <v>146</v>
      </c>
      <c r="BD149" s="183" t="s">
        <v>395</v>
      </c>
      <c r="BE149" s="117">
        <v>1</v>
      </c>
      <c r="BF149" s="117">
        <v>1</v>
      </c>
      <c r="BG149" s="117">
        <v>1</v>
      </c>
      <c r="BH149" s="117">
        <v>1</v>
      </c>
      <c r="BI149" s="117">
        <v>1</v>
      </c>
    </row>
    <row r="150" spans="8:61" s="229" customFormat="1" x14ac:dyDescent="0.35">
      <c r="H150" s="33">
        <v>147</v>
      </c>
      <c r="I150" s="228">
        <v>1000</v>
      </c>
      <c r="J150" s="228">
        <v>1000</v>
      </c>
      <c r="K150" s="228">
        <v>1000</v>
      </c>
      <c r="L150" s="228">
        <v>1000</v>
      </c>
      <c r="M150" s="228">
        <v>1000</v>
      </c>
      <c r="O150" s="33">
        <v>147</v>
      </c>
      <c r="P150" s="228">
        <v>3</v>
      </c>
      <c r="Q150" s="228">
        <v>3</v>
      </c>
      <c r="R150" s="228">
        <v>3</v>
      </c>
      <c r="S150" s="228">
        <v>3</v>
      </c>
      <c r="T150" s="228">
        <v>3</v>
      </c>
      <c r="U150" s="228">
        <v>3</v>
      </c>
      <c r="W150" s="33">
        <v>147</v>
      </c>
      <c r="X150" s="228">
        <v>3</v>
      </c>
      <c r="Y150" s="228">
        <v>3</v>
      </c>
      <c r="Z150" s="228">
        <v>3</v>
      </c>
      <c r="AA150" s="228">
        <v>3</v>
      </c>
      <c r="AB150" s="228">
        <v>3</v>
      </c>
      <c r="AC150" s="228">
        <v>3</v>
      </c>
      <c r="AE150" s="33">
        <v>147</v>
      </c>
      <c r="AF150" s="228">
        <v>3</v>
      </c>
      <c r="AG150" s="228">
        <v>3</v>
      </c>
      <c r="AH150" s="228">
        <v>3</v>
      </c>
      <c r="AI150" s="228">
        <v>3</v>
      </c>
      <c r="AJ150" s="228">
        <v>3</v>
      </c>
      <c r="AK150" s="228">
        <v>3</v>
      </c>
      <c r="AM150" s="33">
        <v>147</v>
      </c>
      <c r="AN150" s="228">
        <f t="shared" si="13"/>
        <v>3</v>
      </c>
      <c r="AO150" s="228">
        <f t="shared" si="14"/>
        <v>3</v>
      </c>
      <c r="AP150" s="228">
        <f t="shared" si="15"/>
        <v>3</v>
      </c>
      <c r="AQ150" s="228">
        <f t="shared" si="16"/>
        <v>3</v>
      </c>
      <c r="AR150" s="228">
        <f t="shared" si="17"/>
        <v>3</v>
      </c>
      <c r="AS150" s="228">
        <f t="shared" si="18"/>
        <v>3</v>
      </c>
      <c r="AU150" s="33">
        <v>147</v>
      </c>
      <c r="AV150" s="228">
        <v>6</v>
      </c>
      <c r="AW150" s="228">
        <v>6</v>
      </c>
      <c r="AX150" s="228">
        <v>6</v>
      </c>
      <c r="AY150" s="228">
        <v>6</v>
      </c>
      <c r="AZ150" s="228">
        <v>6</v>
      </c>
      <c r="BA150" s="228">
        <v>6</v>
      </c>
      <c r="BC150" s="184">
        <v>147</v>
      </c>
      <c r="BD150" s="183" t="s">
        <v>395</v>
      </c>
      <c r="BE150" s="117">
        <v>1</v>
      </c>
      <c r="BF150" s="117">
        <v>1</v>
      </c>
      <c r="BG150" s="117">
        <v>1</v>
      </c>
      <c r="BH150" s="117">
        <v>1</v>
      </c>
      <c r="BI150" s="117">
        <v>1</v>
      </c>
    </row>
    <row r="151" spans="8:61" s="229" customFormat="1" x14ac:dyDescent="0.35">
      <c r="H151" s="33">
        <v>148</v>
      </c>
      <c r="I151" s="228">
        <v>1000</v>
      </c>
      <c r="J151" s="228">
        <v>1000</v>
      </c>
      <c r="K151" s="228">
        <v>1000</v>
      </c>
      <c r="L151" s="228">
        <v>1000</v>
      </c>
      <c r="M151" s="228">
        <v>1000</v>
      </c>
      <c r="O151" s="33">
        <v>148</v>
      </c>
      <c r="P151" s="228">
        <v>3</v>
      </c>
      <c r="Q151" s="228">
        <v>3</v>
      </c>
      <c r="R151" s="228">
        <v>3</v>
      </c>
      <c r="S151" s="228">
        <v>3</v>
      </c>
      <c r="T151" s="228">
        <v>3</v>
      </c>
      <c r="U151" s="228">
        <v>3</v>
      </c>
      <c r="W151" s="33">
        <v>148</v>
      </c>
      <c r="X151" s="228">
        <v>3</v>
      </c>
      <c r="Y151" s="228">
        <v>3</v>
      </c>
      <c r="Z151" s="228">
        <v>3</v>
      </c>
      <c r="AA151" s="228">
        <v>3</v>
      </c>
      <c r="AB151" s="228">
        <v>3</v>
      </c>
      <c r="AC151" s="228">
        <v>3</v>
      </c>
      <c r="AE151" s="33">
        <v>148</v>
      </c>
      <c r="AF151" s="228">
        <v>3</v>
      </c>
      <c r="AG151" s="228">
        <v>3</v>
      </c>
      <c r="AH151" s="228">
        <v>3</v>
      </c>
      <c r="AI151" s="228">
        <v>3</v>
      </c>
      <c r="AJ151" s="228">
        <v>3</v>
      </c>
      <c r="AK151" s="228">
        <v>3</v>
      </c>
      <c r="AM151" s="33">
        <v>148</v>
      </c>
      <c r="AN151" s="228">
        <f t="shared" si="13"/>
        <v>3</v>
      </c>
      <c r="AO151" s="228">
        <f t="shared" si="14"/>
        <v>3</v>
      </c>
      <c r="AP151" s="228">
        <f t="shared" si="15"/>
        <v>3</v>
      </c>
      <c r="AQ151" s="228">
        <f t="shared" si="16"/>
        <v>3</v>
      </c>
      <c r="AR151" s="228">
        <f t="shared" si="17"/>
        <v>3</v>
      </c>
      <c r="AS151" s="228">
        <f t="shared" si="18"/>
        <v>3</v>
      </c>
      <c r="AU151" s="33">
        <v>148</v>
      </c>
      <c r="AV151" s="228">
        <v>6</v>
      </c>
      <c r="AW151" s="228">
        <v>6</v>
      </c>
      <c r="AX151" s="228">
        <v>6</v>
      </c>
      <c r="AY151" s="228">
        <v>6</v>
      </c>
      <c r="AZ151" s="228">
        <v>6</v>
      </c>
      <c r="BA151" s="228">
        <v>6</v>
      </c>
      <c r="BC151" s="184">
        <v>148</v>
      </c>
      <c r="BD151" s="183" t="s">
        <v>395</v>
      </c>
      <c r="BE151" s="117">
        <v>1</v>
      </c>
      <c r="BF151" s="117">
        <v>1</v>
      </c>
      <c r="BG151" s="117">
        <v>1</v>
      </c>
      <c r="BH151" s="117">
        <v>1</v>
      </c>
      <c r="BI151" s="117">
        <v>1</v>
      </c>
    </row>
    <row r="152" spans="8:61" s="229" customFormat="1" x14ac:dyDescent="0.35">
      <c r="H152" s="33">
        <v>149</v>
      </c>
      <c r="I152" s="228">
        <v>1000</v>
      </c>
      <c r="J152" s="228">
        <v>1000</v>
      </c>
      <c r="K152" s="228">
        <v>1000</v>
      </c>
      <c r="L152" s="228">
        <v>1000</v>
      </c>
      <c r="M152" s="228">
        <v>1000</v>
      </c>
      <c r="O152" s="33">
        <v>149</v>
      </c>
      <c r="P152" s="228">
        <v>3</v>
      </c>
      <c r="Q152" s="228">
        <v>3</v>
      </c>
      <c r="R152" s="228">
        <v>3</v>
      </c>
      <c r="S152" s="228">
        <v>3</v>
      </c>
      <c r="T152" s="228">
        <v>3</v>
      </c>
      <c r="U152" s="228">
        <v>3</v>
      </c>
      <c r="W152" s="33">
        <v>149</v>
      </c>
      <c r="X152" s="228">
        <v>3</v>
      </c>
      <c r="Y152" s="228">
        <v>3</v>
      </c>
      <c r="Z152" s="228">
        <v>3</v>
      </c>
      <c r="AA152" s="228">
        <v>3</v>
      </c>
      <c r="AB152" s="228">
        <v>3</v>
      </c>
      <c r="AC152" s="228">
        <v>3</v>
      </c>
      <c r="AE152" s="33">
        <v>149</v>
      </c>
      <c r="AF152" s="228">
        <v>3</v>
      </c>
      <c r="AG152" s="228">
        <v>3</v>
      </c>
      <c r="AH152" s="228">
        <v>3</v>
      </c>
      <c r="AI152" s="228">
        <v>3</v>
      </c>
      <c r="AJ152" s="228">
        <v>3</v>
      </c>
      <c r="AK152" s="228">
        <v>3</v>
      </c>
      <c r="AM152" s="33">
        <v>149</v>
      </c>
      <c r="AN152" s="228">
        <f t="shared" si="13"/>
        <v>3</v>
      </c>
      <c r="AO152" s="228">
        <f t="shared" si="14"/>
        <v>3</v>
      </c>
      <c r="AP152" s="228">
        <f t="shared" si="15"/>
        <v>3</v>
      </c>
      <c r="AQ152" s="228">
        <f t="shared" si="16"/>
        <v>3</v>
      </c>
      <c r="AR152" s="228">
        <f t="shared" si="17"/>
        <v>3</v>
      </c>
      <c r="AS152" s="228">
        <f t="shared" si="18"/>
        <v>3</v>
      </c>
      <c r="AU152" s="33">
        <v>149</v>
      </c>
      <c r="AV152" s="228">
        <v>6</v>
      </c>
      <c r="AW152" s="228">
        <v>6</v>
      </c>
      <c r="AX152" s="228">
        <v>6</v>
      </c>
      <c r="AY152" s="228">
        <v>6</v>
      </c>
      <c r="AZ152" s="228">
        <v>6</v>
      </c>
      <c r="BA152" s="228">
        <v>6</v>
      </c>
      <c r="BC152" s="184">
        <v>149</v>
      </c>
      <c r="BD152" s="183" t="s">
        <v>395</v>
      </c>
      <c r="BE152" s="117">
        <v>1</v>
      </c>
      <c r="BF152" s="117">
        <v>1</v>
      </c>
      <c r="BG152" s="117">
        <v>1</v>
      </c>
      <c r="BH152" s="117">
        <v>1</v>
      </c>
      <c r="BI152" s="117">
        <v>1</v>
      </c>
    </row>
    <row r="153" spans="8:61" s="229" customFormat="1" x14ac:dyDescent="0.35">
      <c r="H153" s="33">
        <v>150</v>
      </c>
      <c r="I153" s="228">
        <v>1000</v>
      </c>
      <c r="J153" s="228">
        <v>1000</v>
      </c>
      <c r="K153" s="228">
        <v>1000</v>
      </c>
      <c r="L153" s="228">
        <v>1000</v>
      </c>
      <c r="M153" s="228">
        <v>1000</v>
      </c>
      <c r="O153" s="33">
        <v>150</v>
      </c>
      <c r="P153" s="228">
        <v>3</v>
      </c>
      <c r="Q153" s="228">
        <v>3</v>
      </c>
      <c r="R153" s="228">
        <v>3</v>
      </c>
      <c r="S153" s="228">
        <v>3</v>
      </c>
      <c r="T153" s="228">
        <v>3</v>
      </c>
      <c r="U153" s="228">
        <v>3</v>
      </c>
      <c r="W153" s="33">
        <v>150</v>
      </c>
      <c r="X153" s="228">
        <v>3</v>
      </c>
      <c r="Y153" s="228">
        <v>3</v>
      </c>
      <c r="Z153" s="228">
        <v>3</v>
      </c>
      <c r="AA153" s="228">
        <v>3</v>
      </c>
      <c r="AB153" s="228">
        <v>3</v>
      </c>
      <c r="AC153" s="228">
        <v>3</v>
      </c>
      <c r="AE153" s="33">
        <v>150</v>
      </c>
      <c r="AF153" s="228">
        <v>3</v>
      </c>
      <c r="AG153" s="228">
        <v>3</v>
      </c>
      <c r="AH153" s="228">
        <v>3</v>
      </c>
      <c r="AI153" s="228">
        <v>3</v>
      </c>
      <c r="AJ153" s="228">
        <v>3</v>
      </c>
      <c r="AK153" s="228">
        <v>3</v>
      </c>
      <c r="AM153" s="33">
        <v>150</v>
      </c>
      <c r="AN153" s="228">
        <f t="shared" si="13"/>
        <v>3</v>
      </c>
      <c r="AO153" s="228">
        <f t="shared" si="14"/>
        <v>3</v>
      </c>
      <c r="AP153" s="228">
        <f t="shared" si="15"/>
        <v>3</v>
      </c>
      <c r="AQ153" s="228">
        <f t="shared" si="16"/>
        <v>3</v>
      </c>
      <c r="AR153" s="228">
        <f t="shared" si="17"/>
        <v>3</v>
      </c>
      <c r="AS153" s="228">
        <f t="shared" si="18"/>
        <v>3</v>
      </c>
      <c r="AU153" s="33">
        <v>150</v>
      </c>
      <c r="AV153" s="228">
        <v>6</v>
      </c>
      <c r="AW153" s="228">
        <v>6</v>
      </c>
      <c r="AX153" s="228">
        <v>6</v>
      </c>
      <c r="AY153" s="228">
        <v>6</v>
      </c>
      <c r="AZ153" s="228">
        <v>6</v>
      </c>
      <c r="BA153" s="228">
        <v>6</v>
      </c>
      <c r="BC153" s="184">
        <v>150</v>
      </c>
      <c r="BD153" s="183" t="s">
        <v>395</v>
      </c>
      <c r="BE153" s="117">
        <v>1</v>
      </c>
      <c r="BF153" s="117">
        <v>1</v>
      </c>
      <c r="BG153" s="117">
        <v>1</v>
      </c>
      <c r="BH153" s="117">
        <v>1</v>
      </c>
      <c r="BI153" s="117">
        <v>1</v>
      </c>
    </row>
    <row r="154" spans="8:61" s="229" customFormat="1" x14ac:dyDescent="0.35">
      <c r="H154" s="33">
        <v>151</v>
      </c>
      <c r="I154" s="228">
        <v>1000</v>
      </c>
      <c r="J154" s="228">
        <v>1000</v>
      </c>
      <c r="K154" s="228">
        <v>1000</v>
      </c>
      <c r="L154" s="228">
        <v>1000</v>
      </c>
      <c r="M154" s="228">
        <v>1000</v>
      </c>
      <c r="O154" s="33">
        <v>151</v>
      </c>
      <c r="P154" s="228">
        <v>3</v>
      </c>
      <c r="Q154" s="228">
        <v>3</v>
      </c>
      <c r="R154" s="228">
        <v>3</v>
      </c>
      <c r="S154" s="228">
        <v>3</v>
      </c>
      <c r="T154" s="228">
        <v>3</v>
      </c>
      <c r="U154" s="228">
        <v>3</v>
      </c>
      <c r="W154" s="33">
        <v>151</v>
      </c>
      <c r="X154" s="228">
        <v>3</v>
      </c>
      <c r="Y154" s="228">
        <v>3</v>
      </c>
      <c r="Z154" s="228">
        <v>3</v>
      </c>
      <c r="AA154" s="228">
        <v>3</v>
      </c>
      <c r="AB154" s="228">
        <v>3</v>
      </c>
      <c r="AC154" s="228">
        <v>3</v>
      </c>
      <c r="AE154" s="33">
        <v>151</v>
      </c>
      <c r="AF154" s="228">
        <v>3</v>
      </c>
      <c r="AG154" s="228">
        <v>3</v>
      </c>
      <c r="AH154" s="228">
        <v>3</v>
      </c>
      <c r="AI154" s="228">
        <v>3</v>
      </c>
      <c r="AJ154" s="228">
        <v>3</v>
      </c>
      <c r="AK154" s="228">
        <v>3</v>
      </c>
      <c r="AM154" s="33">
        <v>151</v>
      </c>
      <c r="AN154" s="228">
        <f t="shared" si="13"/>
        <v>3</v>
      </c>
      <c r="AO154" s="228">
        <f t="shared" si="14"/>
        <v>3</v>
      </c>
      <c r="AP154" s="228">
        <f t="shared" si="15"/>
        <v>3</v>
      </c>
      <c r="AQ154" s="228">
        <f t="shared" si="16"/>
        <v>3</v>
      </c>
      <c r="AR154" s="228">
        <f t="shared" si="17"/>
        <v>3</v>
      </c>
      <c r="AS154" s="228">
        <f t="shared" si="18"/>
        <v>3</v>
      </c>
      <c r="AU154" s="33">
        <v>151</v>
      </c>
      <c r="AV154" s="228">
        <v>6</v>
      </c>
      <c r="AW154" s="228">
        <v>6</v>
      </c>
      <c r="AX154" s="228">
        <v>6</v>
      </c>
      <c r="AY154" s="228">
        <v>6</v>
      </c>
      <c r="AZ154" s="228">
        <v>6</v>
      </c>
      <c r="BA154" s="228">
        <v>6</v>
      </c>
      <c r="BC154" s="184">
        <v>151</v>
      </c>
      <c r="BD154" s="183" t="s">
        <v>395</v>
      </c>
      <c r="BE154" s="117">
        <v>1</v>
      </c>
      <c r="BF154" s="117">
        <v>1</v>
      </c>
      <c r="BG154" s="117">
        <v>1</v>
      </c>
      <c r="BH154" s="117">
        <v>1</v>
      </c>
      <c r="BI154" s="117">
        <v>1</v>
      </c>
    </row>
    <row r="155" spans="8:61" s="229" customFormat="1" x14ac:dyDescent="0.35">
      <c r="H155" s="33">
        <v>152</v>
      </c>
      <c r="I155" s="228">
        <v>1000</v>
      </c>
      <c r="J155" s="228">
        <v>1000</v>
      </c>
      <c r="K155" s="228">
        <v>1000</v>
      </c>
      <c r="L155" s="228">
        <v>1000</v>
      </c>
      <c r="M155" s="228">
        <v>1000</v>
      </c>
      <c r="O155" s="33">
        <v>152</v>
      </c>
      <c r="P155" s="228">
        <v>3</v>
      </c>
      <c r="Q155" s="228">
        <v>3</v>
      </c>
      <c r="R155" s="228">
        <v>3</v>
      </c>
      <c r="S155" s="228">
        <v>3</v>
      </c>
      <c r="T155" s="228">
        <v>3</v>
      </c>
      <c r="U155" s="228">
        <v>3</v>
      </c>
      <c r="W155" s="33">
        <v>152</v>
      </c>
      <c r="X155" s="228">
        <v>3</v>
      </c>
      <c r="Y155" s="228">
        <v>3</v>
      </c>
      <c r="Z155" s="228">
        <v>3</v>
      </c>
      <c r="AA155" s="228">
        <v>3</v>
      </c>
      <c r="AB155" s="228">
        <v>3</v>
      </c>
      <c r="AC155" s="228">
        <v>3</v>
      </c>
      <c r="AE155" s="33">
        <v>152</v>
      </c>
      <c r="AF155" s="228">
        <v>3</v>
      </c>
      <c r="AG155" s="228">
        <v>3</v>
      </c>
      <c r="AH155" s="228">
        <v>3</v>
      </c>
      <c r="AI155" s="228">
        <v>3</v>
      </c>
      <c r="AJ155" s="228">
        <v>3</v>
      </c>
      <c r="AK155" s="228">
        <v>3</v>
      </c>
      <c r="AM155" s="33">
        <v>152</v>
      </c>
      <c r="AN155" s="228">
        <f t="shared" si="13"/>
        <v>3</v>
      </c>
      <c r="AO155" s="228">
        <f t="shared" si="14"/>
        <v>3</v>
      </c>
      <c r="AP155" s="228">
        <f t="shared" si="15"/>
        <v>3</v>
      </c>
      <c r="AQ155" s="228">
        <f t="shared" si="16"/>
        <v>3</v>
      </c>
      <c r="AR155" s="228">
        <f t="shared" si="17"/>
        <v>3</v>
      </c>
      <c r="AS155" s="228">
        <f t="shared" si="18"/>
        <v>3</v>
      </c>
      <c r="AU155" s="33">
        <v>152</v>
      </c>
      <c r="AV155" s="228">
        <v>6</v>
      </c>
      <c r="AW155" s="228">
        <v>6</v>
      </c>
      <c r="AX155" s="228">
        <v>6</v>
      </c>
      <c r="AY155" s="228">
        <v>6</v>
      </c>
      <c r="AZ155" s="228">
        <v>6</v>
      </c>
      <c r="BA155" s="228">
        <v>6</v>
      </c>
      <c r="BC155" s="184">
        <v>152</v>
      </c>
      <c r="BD155" s="183" t="s">
        <v>395</v>
      </c>
      <c r="BE155" s="117">
        <v>1</v>
      </c>
      <c r="BF155" s="117">
        <v>1</v>
      </c>
      <c r="BG155" s="117">
        <v>1</v>
      </c>
      <c r="BH155" s="117">
        <v>1</v>
      </c>
      <c r="BI155" s="117">
        <v>1</v>
      </c>
    </row>
    <row r="156" spans="8:61" s="229" customFormat="1" x14ac:dyDescent="0.35">
      <c r="H156" s="33">
        <v>153</v>
      </c>
      <c r="I156" s="228">
        <v>1000</v>
      </c>
      <c r="J156" s="228">
        <v>1000</v>
      </c>
      <c r="K156" s="228">
        <v>1000</v>
      </c>
      <c r="L156" s="228">
        <v>1000</v>
      </c>
      <c r="M156" s="228">
        <v>1000</v>
      </c>
      <c r="O156" s="33">
        <v>153</v>
      </c>
      <c r="P156" s="228">
        <v>3</v>
      </c>
      <c r="Q156" s="228">
        <v>3</v>
      </c>
      <c r="R156" s="228">
        <v>3</v>
      </c>
      <c r="S156" s="228">
        <v>3</v>
      </c>
      <c r="T156" s="228">
        <v>3</v>
      </c>
      <c r="U156" s="228">
        <v>3</v>
      </c>
      <c r="W156" s="33">
        <v>153</v>
      </c>
      <c r="X156" s="228">
        <v>3</v>
      </c>
      <c r="Y156" s="228">
        <v>3</v>
      </c>
      <c r="Z156" s="228">
        <v>3</v>
      </c>
      <c r="AA156" s="228">
        <v>3</v>
      </c>
      <c r="AB156" s="228">
        <v>3</v>
      </c>
      <c r="AC156" s="228">
        <v>3</v>
      </c>
      <c r="AE156" s="33">
        <v>153</v>
      </c>
      <c r="AF156" s="228">
        <v>3</v>
      </c>
      <c r="AG156" s="228">
        <v>3</v>
      </c>
      <c r="AH156" s="228">
        <v>3</v>
      </c>
      <c r="AI156" s="228">
        <v>3</v>
      </c>
      <c r="AJ156" s="228">
        <v>3</v>
      </c>
      <c r="AK156" s="228">
        <v>3</v>
      </c>
      <c r="AM156" s="33">
        <v>153</v>
      </c>
      <c r="AN156" s="228">
        <f t="shared" si="13"/>
        <v>3</v>
      </c>
      <c r="AO156" s="228">
        <f t="shared" si="14"/>
        <v>3</v>
      </c>
      <c r="AP156" s="228">
        <f t="shared" si="15"/>
        <v>3</v>
      </c>
      <c r="AQ156" s="228">
        <f t="shared" si="16"/>
        <v>3</v>
      </c>
      <c r="AR156" s="228">
        <f t="shared" si="17"/>
        <v>3</v>
      </c>
      <c r="AS156" s="228">
        <f t="shared" si="18"/>
        <v>3</v>
      </c>
      <c r="AU156" s="33">
        <v>153</v>
      </c>
      <c r="AV156" s="228">
        <v>6</v>
      </c>
      <c r="AW156" s="228">
        <v>6</v>
      </c>
      <c r="AX156" s="228">
        <v>6</v>
      </c>
      <c r="AY156" s="228">
        <v>6</v>
      </c>
      <c r="AZ156" s="228">
        <v>6</v>
      </c>
      <c r="BA156" s="228">
        <v>6</v>
      </c>
      <c r="BC156" s="184">
        <v>153</v>
      </c>
      <c r="BD156" s="183" t="s">
        <v>395</v>
      </c>
      <c r="BE156" s="117">
        <v>1</v>
      </c>
      <c r="BF156" s="117">
        <v>1</v>
      </c>
      <c r="BG156" s="117">
        <v>1</v>
      </c>
      <c r="BH156" s="117">
        <v>1</v>
      </c>
      <c r="BI156" s="117">
        <v>1</v>
      </c>
    </row>
    <row r="157" spans="8:61" s="229" customFormat="1" x14ac:dyDescent="0.35">
      <c r="H157" s="33">
        <v>154</v>
      </c>
      <c r="I157" s="228">
        <v>1000</v>
      </c>
      <c r="J157" s="228">
        <v>1000</v>
      </c>
      <c r="K157" s="228">
        <v>1000</v>
      </c>
      <c r="L157" s="228">
        <v>1000</v>
      </c>
      <c r="M157" s="228">
        <v>1000</v>
      </c>
      <c r="O157" s="33">
        <v>154</v>
      </c>
      <c r="P157" s="228">
        <v>3</v>
      </c>
      <c r="Q157" s="228">
        <v>3</v>
      </c>
      <c r="R157" s="228">
        <v>3</v>
      </c>
      <c r="S157" s="228">
        <v>3</v>
      </c>
      <c r="T157" s="228">
        <v>3</v>
      </c>
      <c r="U157" s="228">
        <v>3</v>
      </c>
      <c r="W157" s="33">
        <v>154</v>
      </c>
      <c r="X157" s="228">
        <v>3</v>
      </c>
      <c r="Y157" s="228">
        <v>3</v>
      </c>
      <c r="Z157" s="228">
        <v>3</v>
      </c>
      <c r="AA157" s="228">
        <v>3</v>
      </c>
      <c r="AB157" s="228">
        <v>3</v>
      </c>
      <c r="AC157" s="228">
        <v>3</v>
      </c>
      <c r="AE157" s="33">
        <v>154</v>
      </c>
      <c r="AF157" s="228">
        <v>3</v>
      </c>
      <c r="AG157" s="228">
        <v>3</v>
      </c>
      <c r="AH157" s="228">
        <v>3</v>
      </c>
      <c r="AI157" s="228">
        <v>3</v>
      </c>
      <c r="AJ157" s="228">
        <v>3</v>
      </c>
      <c r="AK157" s="228">
        <v>3</v>
      </c>
      <c r="AM157" s="33">
        <v>154</v>
      </c>
      <c r="AN157" s="228">
        <f t="shared" si="13"/>
        <v>3</v>
      </c>
      <c r="AO157" s="228">
        <f t="shared" si="14"/>
        <v>3</v>
      </c>
      <c r="AP157" s="228">
        <f t="shared" si="15"/>
        <v>3</v>
      </c>
      <c r="AQ157" s="228">
        <f t="shared" si="16"/>
        <v>3</v>
      </c>
      <c r="AR157" s="228">
        <f t="shared" si="17"/>
        <v>3</v>
      </c>
      <c r="AS157" s="228">
        <f t="shared" si="18"/>
        <v>3</v>
      </c>
      <c r="AU157" s="33">
        <v>154</v>
      </c>
      <c r="AV157" s="228">
        <v>6</v>
      </c>
      <c r="AW157" s="228">
        <v>6</v>
      </c>
      <c r="AX157" s="228">
        <v>6</v>
      </c>
      <c r="AY157" s="228">
        <v>6</v>
      </c>
      <c r="AZ157" s="228">
        <v>6</v>
      </c>
      <c r="BA157" s="228">
        <v>6</v>
      </c>
      <c r="BC157" s="184">
        <v>154</v>
      </c>
      <c r="BD157" s="183" t="s">
        <v>395</v>
      </c>
      <c r="BE157" s="117">
        <v>1</v>
      </c>
      <c r="BF157" s="117">
        <v>1</v>
      </c>
      <c r="BG157" s="117">
        <v>1</v>
      </c>
      <c r="BH157" s="117">
        <v>1</v>
      </c>
      <c r="BI157" s="117">
        <v>1</v>
      </c>
    </row>
    <row r="158" spans="8:61" s="229" customFormat="1" x14ac:dyDescent="0.35">
      <c r="H158" s="33">
        <v>155</v>
      </c>
      <c r="I158" s="228">
        <v>1000</v>
      </c>
      <c r="J158" s="228">
        <v>1000</v>
      </c>
      <c r="K158" s="228">
        <v>1000</v>
      </c>
      <c r="L158" s="228">
        <v>1000</v>
      </c>
      <c r="M158" s="228">
        <v>1000</v>
      </c>
      <c r="O158" s="33">
        <v>155</v>
      </c>
      <c r="P158" s="228">
        <v>3</v>
      </c>
      <c r="Q158" s="228">
        <v>3</v>
      </c>
      <c r="R158" s="228">
        <v>3</v>
      </c>
      <c r="S158" s="228">
        <v>3</v>
      </c>
      <c r="T158" s="228">
        <v>3</v>
      </c>
      <c r="U158" s="228">
        <v>3</v>
      </c>
      <c r="W158" s="33">
        <v>155</v>
      </c>
      <c r="X158" s="228">
        <v>3</v>
      </c>
      <c r="Y158" s="228">
        <v>3</v>
      </c>
      <c r="Z158" s="228">
        <v>3</v>
      </c>
      <c r="AA158" s="228">
        <v>3</v>
      </c>
      <c r="AB158" s="228">
        <v>3</v>
      </c>
      <c r="AC158" s="228">
        <v>3</v>
      </c>
      <c r="AE158" s="33">
        <v>155</v>
      </c>
      <c r="AF158" s="228">
        <v>3</v>
      </c>
      <c r="AG158" s="228">
        <v>3</v>
      </c>
      <c r="AH158" s="228">
        <v>3</v>
      </c>
      <c r="AI158" s="228">
        <v>3</v>
      </c>
      <c r="AJ158" s="228">
        <v>3</v>
      </c>
      <c r="AK158" s="228">
        <v>3</v>
      </c>
      <c r="AM158" s="33">
        <v>155</v>
      </c>
      <c r="AN158" s="228">
        <f t="shared" si="13"/>
        <v>3</v>
      </c>
      <c r="AO158" s="228">
        <f t="shared" si="14"/>
        <v>3</v>
      </c>
      <c r="AP158" s="228">
        <f t="shared" si="15"/>
        <v>3</v>
      </c>
      <c r="AQ158" s="228">
        <f t="shared" si="16"/>
        <v>3</v>
      </c>
      <c r="AR158" s="228">
        <f t="shared" si="17"/>
        <v>3</v>
      </c>
      <c r="AS158" s="228">
        <f t="shared" si="18"/>
        <v>3</v>
      </c>
      <c r="AU158" s="33">
        <v>155</v>
      </c>
      <c r="AV158" s="228">
        <v>6</v>
      </c>
      <c r="AW158" s="228">
        <v>6</v>
      </c>
      <c r="AX158" s="228">
        <v>6</v>
      </c>
      <c r="AY158" s="228">
        <v>6</v>
      </c>
      <c r="AZ158" s="228">
        <v>6</v>
      </c>
      <c r="BA158" s="228">
        <v>6</v>
      </c>
      <c r="BC158" s="184">
        <v>155</v>
      </c>
      <c r="BD158" s="183" t="s">
        <v>395</v>
      </c>
      <c r="BE158" s="117">
        <v>1</v>
      </c>
      <c r="BF158" s="117">
        <v>1</v>
      </c>
      <c r="BG158" s="117">
        <v>1</v>
      </c>
      <c r="BH158" s="117">
        <v>1</v>
      </c>
      <c r="BI158" s="117">
        <v>1</v>
      </c>
    </row>
    <row r="159" spans="8:61" s="229" customFormat="1" x14ac:dyDescent="0.35">
      <c r="H159" s="33">
        <v>156</v>
      </c>
      <c r="I159" s="228">
        <v>1000</v>
      </c>
      <c r="J159" s="228">
        <v>1000</v>
      </c>
      <c r="K159" s="228">
        <v>1000</v>
      </c>
      <c r="L159" s="228">
        <v>1000</v>
      </c>
      <c r="M159" s="228">
        <v>1000</v>
      </c>
      <c r="O159" s="33">
        <v>156</v>
      </c>
      <c r="P159" s="228">
        <v>3</v>
      </c>
      <c r="Q159" s="228">
        <v>3</v>
      </c>
      <c r="R159" s="228">
        <v>3</v>
      </c>
      <c r="S159" s="228">
        <v>3</v>
      </c>
      <c r="T159" s="228">
        <v>3</v>
      </c>
      <c r="U159" s="228">
        <v>3</v>
      </c>
      <c r="W159" s="33">
        <v>156</v>
      </c>
      <c r="X159" s="228">
        <v>3</v>
      </c>
      <c r="Y159" s="228">
        <v>3</v>
      </c>
      <c r="Z159" s="228">
        <v>3</v>
      </c>
      <c r="AA159" s="228">
        <v>3</v>
      </c>
      <c r="AB159" s="228">
        <v>3</v>
      </c>
      <c r="AC159" s="228">
        <v>3</v>
      </c>
      <c r="AE159" s="33">
        <v>156</v>
      </c>
      <c r="AF159" s="228">
        <v>3</v>
      </c>
      <c r="AG159" s="228">
        <v>3</v>
      </c>
      <c r="AH159" s="228">
        <v>3</v>
      </c>
      <c r="AI159" s="228">
        <v>3</v>
      </c>
      <c r="AJ159" s="228">
        <v>3</v>
      </c>
      <c r="AK159" s="228">
        <v>3</v>
      </c>
      <c r="AM159" s="33">
        <v>156</v>
      </c>
      <c r="AN159" s="228">
        <f t="shared" si="13"/>
        <v>3</v>
      </c>
      <c r="AO159" s="228">
        <f t="shared" si="14"/>
        <v>3</v>
      </c>
      <c r="AP159" s="228">
        <f t="shared" si="15"/>
        <v>3</v>
      </c>
      <c r="AQ159" s="228">
        <f t="shared" si="16"/>
        <v>3</v>
      </c>
      <c r="AR159" s="228">
        <f t="shared" si="17"/>
        <v>3</v>
      </c>
      <c r="AS159" s="228">
        <f t="shared" si="18"/>
        <v>3</v>
      </c>
      <c r="AU159" s="33">
        <v>156</v>
      </c>
      <c r="AV159" s="228">
        <v>6</v>
      </c>
      <c r="AW159" s="228">
        <v>6</v>
      </c>
      <c r="AX159" s="228">
        <v>6</v>
      </c>
      <c r="AY159" s="228">
        <v>6</v>
      </c>
      <c r="AZ159" s="228">
        <v>6</v>
      </c>
      <c r="BA159" s="228">
        <v>6</v>
      </c>
      <c r="BC159" s="184">
        <v>156</v>
      </c>
      <c r="BD159" s="183" t="s">
        <v>395</v>
      </c>
      <c r="BE159" s="117">
        <v>1</v>
      </c>
      <c r="BF159" s="117">
        <v>1</v>
      </c>
      <c r="BG159" s="117">
        <v>1</v>
      </c>
      <c r="BH159" s="117">
        <v>1</v>
      </c>
      <c r="BI159" s="117">
        <v>1</v>
      </c>
    </row>
    <row r="160" spans="8:61" s="229" customFormat="1" x14ac:dyDescent="0.35">
      <c r="H160" s="33">
        <v>157</v>
      </c>
      <c r="I160" s="228">
        <v>1000</v>
      </c>
      <c r="J160" s="228">
        <v>1000</v>
      </c>
      <c r="K160" s="228">
        <v>1000</v>
      </c>
      <c r="L160" s="228">
        <v>1000</v>
      </c>
      <c r="M160" s="228">
        <v>1000</v>
      </c>
      <c r="O160" s="33">
        <v>157</v>
      </c>
      <c r="P160" s="228">
        <v>3</v>
      </c>
      <c r="Q160" s="228">
        <v>3</v>
      </c>
      <c r="R160" s="228">
        <v>3</v>
      </c>
      <c r="S160" s="228">
        <v>3</v>
      </c>
      <c r="T160" s="228">
        <v>3</v>
      </c>
      <c r="U160" s="228">
        <v>3</v>
      </c>
      <c r="W160" s="33">
        <v>157</v>
      </c>
      <c r="X160" s="228">
        <v>3</v>
      </c>
      <c r="Y160" s="228">
        <v>3</v>
      </c>
      <c r="Z160" s="228">
        <v>3</v>
      </c>
      <c r="AA160" s="228">
        <v>3</v>
      </c>
      <c r="AB160" s="228">
        <v>3</v>
      </c>
      <c r="AC160" s="228">
        <v>3</v>
      </c>
      <c r="AE160" s="33">
        <v>157</v>
      </c>
      <c r="AF160" s="228">
        <v>3</v>
      </c>
      <c r="AG160" s="228">
        <v>3</v>
      </c>
      <c r="AH160" s="228">
        <v>3</v>
      </c>
      <c r="AI160" s="228">
        <v>3</v>
      </c>
      <c r="AJ160" s="228">
        <v>3</v>
      </c>
      <c r="AK160" s="228">
        <v>3</v>
      </c>
      <c r="AM160" s="33">
        <v>157</v>
      </c>
      <c r="AN160" s="228">
        <f t="shared" si="13"/>
        <v>3</v>
      </c>
      <c r="AO160" s="228">
        <f t="shared" si="14"/>
        <v>3</v>
      </c>
      <c r="AP160" s="228">
        <f t="shared" si="15"/>
        <v>3</v>
      </c>
      <c r="AQ160" s="228">
        <f t="shared" si="16"/>
        <v>3</v>
      </c>
      <c r="AR160" s="228">
        <f t="shared" si="17"/>
        <v>3</v>
      </c>
      <c r="AS160" s="228">
        <f t="shared" si="18"/>
        <v>3</v>
      </c>
      <c r="AU160" s="33">
        <v>157</v>
      </c>
      <c r="AV160" s="228">
        <v>6</v>
      </c>
      <c r="AW160" s="228">
        <v>6</v>
      </c>
      <c r="AX160" s="228">
        <v>6</v>
      </c>
      <c r="AY160" s="228">
        <v>6</v>
      </c>
      <c r="AZ160" s="228">
        <v>6</v>
      </c>
      <c r="BA160" s="228">
        <v>6</v>
      </c>
      <c r="BC160" s="184">
        <v>157</v>
      </c>
      <c r="BD160" s="183" t="s">
        <v>395</v>
      </c>
      <c r="BE160" s="117">
        <v>1</v>
      </c>
      <c r="BF160" s="117">
        <v>1</v>
      </c>
      <c r="BG160" s="117">
        <v>1</v>
      </c>
      <c r="BH160" s="117">
        <v>1</v>
      </c>
      <c r="BI160" s="117">
        <v>1</v>
      </c>
    </row>
    <row r="161" spans="8:61" s="229" customFormat="1" x14ac:dyDescent="0.35">
      <c r="H161" s="33">
        <v>158</v>
      </c>
      <c r="I161" s="228">
        <v>1000</v>
      </c>
      <c r="J161" s="228">
        <v>1000</v>
      </c>
      <c r="K161" s="228">
        <v>1000</v>
      </c>
      <c r="L161" s="228">
        <v>1000</v>
      </c>
      <c r="M161" s="228">
        <v>1000</v>
      </c>
      <c r="O161" s="33">
        <v>158</v>
      </c>
      <c r="P161" s="228">
        <v>3</v>
      </c>
      <c r="Q161" s="228">
        <v>3</v>
      </c>
      <c r="R161" s="228">
        <v>3</v>
      </c>
      <c r="S161" s="228">
        <v>3</v>
      </c>
      <c r="T161" s="228">
        <v>3</v>
      </c>
      <c r="U161" s="228">
        <v>3</v>
      </c>
      <c r="W161" s="33">
        <v>158</v>
      </c>
      <c r="X161" s="228">
        <v>3</v>
      </c>
      <c r="Y161" s="228">
        <v>3</v>
      </c>
      <c r="Z161" s="228">
        <v>3</v>
      </c>
      <c r="AA161" s="228">
        <v>3</v>
      </c>
      <c r="AB161" s="228">
        <v>3</v>
      </c>
      <c r="AC161" s="228">
        <v>3</v>
      </c>
      <c r="AE161" s="33">
        <v>158</v>
      </c>
      <c r="AF161" s="228">
        <v>3</v>
      </c>
      <c r="AG161" s="228">
        <v>3</v>
      </c>
      <c r="AH161" s="228">
        <v>3</v>
      </c>
      <c r="AI161" s="228">
        <v>3</v>
      </c>
      <c r="AJ161" s="228">
        <v>3</v>
      </c>
      <c r="AK161" s="228">
        <v>3</v>
      </c>
      <c r="AM161" s="33">
        <v>158</v>
      </c>
      <c r="AN161" s="228">
        <f t="shared" si="13"/>
        <v>3</v>
      </c>
      <c r="AO161" s="228">
        <f t="shared" si="14"/>
        <v>3</v>
      </c>
      <c r="AP161" s="228">
        <f t="shared" si="15"/>
        <v>3</v>
      </c>
      <c r="AQ161" s="228">
        <f t="shared" si="16"/>
        <v>3</v>
      </c>
      <c r="AR161" s="228">
        <f t="shared" si="17"/>
        <v>3</v>
      </c>
      <c r="AS161" s="228">
        <f t="shared" si="18"/>
        <v>3</v>
      </c>
      <c r="AU161" s="33">
        <v>158</v>
      </c>
      <c r="AV161" s="228">
        <v>6</v>
      </c>
      <c r="AW161" s="228">
        <v>6</v>
      </c>
      <c r="AX161" s="228">
        <v>6</v>
      </c>
      <c r="AY161" s="228">
        <v>6</v>
      </c>
      <c r="AZ161" s="228">
        <v>6</v>
      </c>
      <c r="BA161" s="228">
        <v>6</v>
      </c>
      <c r="BC161" s="184">
        <v>158</v>
      </c>
      <c r="BD161" s="183" t="s">
        <v>395</v>
      </c>
      <c r="BE161" s="117">
        <v>1</v>
      </c>
      <c r="BF161" s="117">
        <v>1</v>
      </c>
      <c r="BG161" s="117">
        <v>1</v>
      </c>
      <c r="BH161" s="117">
        <v>1</v>
      </c>
      <c r="BI161" s="117">
        <v>1</v>
      </c>
    </row>
    <row r="162" spans="8:61" s="229" customFormat="1" x14ac:dyDescent="0.35">
      <c r="H162" s="33">
        <v>159</v>
      </c>
      <c r="I162" s="228">
        <v>1000</v>
      </c>
      <c r="J162" s="228">
        <v>1000</v>
      </c>
      <c r="K162" s="228">
        <v>1000</v>
      </c>
      <c r="L162" s="228">
        <v>1000</v>
      </c>
      <c r="M162" s="228">
        <v>1000</v>
      </c>
      <c r="O162" s="33">
        <v>159</v>
      </c>
      <c r="P162" s="228">
        <v>3</v>
      </c>
      <c r="Q162" s="228">
        <v>3</v>
      </c>
      <c r="R162" s="228">
        <v>3</v>
      </c>
      <c r="S162" s="228">
        <v>3</v>
      </c>
      <c r="T162" s="228">
        <v>3</v>
      </c>
      <c r="U162" s="228">
        <v>3</v>
      </c>
      <c r="W162" s="33">
        <v>159</v>
      </c>
      <c r="X162" s="228">
        <v>3</v>
      </c>
      <c r="Y162" s="228">
        <v>3</v>
      </c>
      <c r="Z162" s="228">
        <v>3</v>
      </c>
      <c r="AA162" s="228">
        <v>3</v>
      </c>
      <c r="AB162" s="228">
        <v>3</v>
      </c>
      <c r="AC162" s="228">
        <v>3</v>
      </c>
      <c r="AE162" s="33">
        <v>159</v>
      </c>
      <c r="AF162" s="228">
        <v>3</v>
      </c>
      <c r="AG162" s="228">
        <v>3</v>
      </c>
      <c r="AH162" s="228">
        <v>3</v>
      </c>
      <c r="AI162" s="228">
        <v>3</v>
      </c>
      <c r="AJ162" s="228">
        <v>3</v>
      </c>
      <c r="AK162" s="228">
        <v>3</v>
      </c>
      <c r="AM162" s="33">
        <v>159</v>
      </c>
      <c r="AN162" s="228">
        <f t="shared" si="13"/>
        <v>3</v>
      </c>
      <c r="AO162" s="228">
        <f t="shared" si="14"/>
        <v>3</v>
      </c>
      <c r="AP162" s="228">
        <f t="shared" si="15"/>
        <v>3</v>
      </c>
      <c r="AQ162" s="228">
        <f t="shared" si="16"/>
        <v>3</v>
      </c>
      <c r="AR162" s="228">
        <f t="shared" si="17"/>
        <v>3</v>
      </c>
      <c r="AS162" s="228">
        <f t="shared" si="18"/>
        <v>3</v>
      </c>
      <c r="AU162" s="33">
        <v>159</v>
      </c>
      <c r="AV162" s="228">
        <v>6</v>
      </c>
      <c r="AW162" s="228">
        <v>6</v>
      </c>
      <c r="AX162" s="228">
        <v>6</v>
      </c>
      <c r="AY162" s="228">
        <v>6</v>
      </c>
      <c r="AZ162" s="228">
        <v>6</v>
      </c>
      <c r="BA162" s="228">
        <v>6</v>
      </c>
      <c r="BC162" s="184">
        <v>159</v>
      </c>
      <c r="BD162" s="183" t="s">
        <v>395</v>
      </c>
      <c r="BE162" s="117">
        <v>1</v>
      </c>
      <c r="BF162" s="117">
        <v>1</v>
      </c>
      <c r="BG162" s="117">
        <v>1</v>
      </c>
      <c r="BH162" s="117">
        <v>1</v>
      </c>
      <c r="BI162" s="117">
        <v>1</v>
      </c>
    </row>
    <row r="163" spans="8:61" s="229" customFormat="1" x14ac:dyDescent="0.35">
      <c r="H163" s="33">
        <v>160</v>
      </c>
      <c r="I163" s="228">
        <v>1000</v>
      </c>
      <c r="J163" s="228">
        <v>1000</v>
      </c>
      <c r="K163" s="228">
        <v>1000</v>
      </c>
      <c r="L163" s="228">
        <v>1000</v>
      </c>
      <c r="M163" s="228">
        <v>1000</v>
      </c>
      <c r="O163" s="33">
        <v>160</v>
      </c>
      <c r="P163" s="228">
        <v>3</v>
      </c>
      <c r="Q163" s="228">
        <v>3</v>
      </c>
      <c r="R163" s="228">
        <v>3</v>
      </c>
      <c r="S163" s="228">
        <v>3</v>
      </c>
      <c r="T163" s="228">
        <v>3</v>
      </c>
      <c r="U163" s="228">
        <v>3</v>
      </c>
      <c r="W163" s="33">
        <v>160</v>
      </c>
      <c r="X163" s="228">
        <v>3</v>
      </c>
      <c r="Y163" s="228">
        <v>3</v>
      </c>
      <c r="Z163" s="228">
        <v>3</v>
      </c>
      <c r="AA163" s="228">
        <v>3</v>
      </c>
      <c r="AB163" s="228">
        <v>3</v>
      </c>
      <c r="AC163" s="228">
        <v>3</v>
      </c>
      <c r="AE163" s="33">
        <v>160</v>
      </c>
      <c r="AF163" s="228">
        <v>3</v>
      </c>
      <c r="AG163" s="228">
        <v>3</v>
      </c>
      <c r="AH163" s="228">
        <v>3</v>
      </c>
      <c r="AI163" s="228">
        <v>3</v>
      </c>
      <c r="AJ163" s="228">
        <v>3</v>
      </c>
      <c r="AK163" s="228">
        <v>3</v>
      </c>
      <c r="AM163" s="33">
        <v>160</v>
      </c>
      <c r="AN163" s="228">
        <f t="shared" si="13"/>
        <v>3</v>
      </c>
      <c r="AO163" s="228">
        <f t="shared" si="14"/>
        <v>3</v>
      </c>
      <c r="AP163" s="228">
        <f t="shared" si="15"/>
        <v>3</v>
      </c>
      <c r="AQ163" s="228">
        <f t="shared" si="16"/>
        <v>3</v>
      </c>
      <c r="AR163" s="228">
        <f t="shared" si="17"/>
        <v>3</v>
      </c>
      <c r="AS163" s="228">
        <f t="shared" si="18"/>
        <v>3</v>
      </c>
      <c r="AU163" s="33">
        <v>160</v>
      </c>
      <c r="AV163" s="228">
        <v>6</v>
      </c>
      <c r="AW163" s="228">
        <v>6</v>
      </c>
      <c r="AX163" s="228">
        <v>6</v>
      </c>
      <c r="AY163" s="228">
        <v>6</v>
      </c>
      <c r="AZ163" s="228">
        <v>6</v>
      </c>
      <c r="BA163" s="228">
        <v>6</v>
      </c>
      <c r="BC163" s="184">
        <v>160</v>
      </c>
      <c r="BD163" s="183" t="s">
        <v>395</v>
      </c>
      <c r="BE163" s="117">
        <v>1</v>
      </c>
      <c r="BF163" s="117">
        <v>1</v>
      </c>
      <c r="BG163" s="117">
        <v>1</v>
      </c>
      <c r="BH163" s="117">
        <v>1</v>
      </c>
      <c r="BI163" s="117">
        <v>1</v>
      </c>
    </row>
    <row r="164" spans="8:61" s="229" customFormat="1" x14ac:dyDescent="0.35">
      <c r="H164" s="33">
        <v>161</v>
      </c>
      <c r="I164" s="228">
        <v>1000</v>
      </c>
      <c r="J164" s="228">
        <v>1000</v>
      </c>
      <c r="K164" s="228">
        <v>1000</v>
      </c>
      <c r="L164" s="228">
        <v>1000</v>
      </c>
      <c r="M164" s="228">
        <v>1000</v>
      </c>
      <c r="O164" s="33">
        <v>161</v>
      </c>
      <c r="P164" s="228">
        <v>3</v>
      </c>
      <c r="Q164" s="228">
        <v>3</v>
      </c>
      <c r="R164" s="228">
        <v>3</v>
      </c>
      <c r="S164" s="228">
        <v>3</v>
      </c>
      <c r="T164" s="228">
        <v>3</v>
      </c>
      <c r="U164" s="228">
        <v>3</v>
      </c>
      <c r="W164" s="33">
        <v>161</v>
      </c>
      <c r="X164" s="228">
        <v>3</v>
      </c>
      <c r="Y164" s="228">
        <v>3</v>
      </c>
      <c r="Z164" s="228">
        <v>3</v>
      </c>
      <c r="AA164" s="228">
        <v>3</v>
      </c>
      <c r="AB164" s="228">
        <v>3</v>
      </c>
      <c r="AC164" s="228">
        <v>3</v>
      </c>
      <c r="AE164" s="33">
        <v>161</v>
      </c>
      <c r="AF164" s="228">
        <v>3</v>
      </c>
      <c r="AG164" s="228">
        <v>3</v>
      </c>
      <c r="AH164" s="228">
        <v>3</v>
      </c>
      <c r="AI164" s="228">
        <v>3</v>
      </c>
      <c r="AJ164" s="228">
        <v>3</v>
      </c>
      <c r="AK164" s="228">
        <v>3</v>
      </c>
      <c r="AM164" s="33">
        <v>161</v>
      </c>
      <c r="AN164" s="228">
        <f t="shared" si="13"/>
        <v>3</v>
      </c>
      <c r="AO164" s="228">
        <f t="shared" si="14"/>
        <v>3</v>
      </c>
      <c r="AP164" s="228">
        <f t="shared" si="15"/>
        <v>3</v>
      </c>
      <c r="AQ164" s="228">
        <f t="shared" si="16"/>
        <v>3</v>
      </c>
      <c r="AR164" s="228">
        <f t="shared" si="17"/>
        <v>3</v>
      </c>
      <c r="AS164" s="228">
        <f t="shared" si="18"/>
        <v>3</v>
      </c>
      <c r="AU164" s="33">
        <v>161</v>
      </c>
      <c r="AV164" s="228">
        <v>6</v>
      </c>
      <c r="AW164" s="228">
        <v>6</v>
      </c>
      <c r="AX164" s="228">
        <v>6</v>
      </c>
      <c r="AY164" s="228">
        <v>6</v>
      </c>
      <c r="AZ164" s="228">
        <v>6</v>
      </c>
      <c r="BA164" s="228">
        <v>6</v>
      </c>
      <c r="BC164" s="184">
        <v>161</v>
      </c>
      <c r="BD164" s="183" t="s">
        <v>395</v>
      </c>
      <c r="BE164" s="117">
        <v>1</v>
      </c>
      <c r="BF164" s="117">
        <v>1</v>
      </c>
      <c r="BG164" s="117">
        <v>1</v>
      </c>
      <c r="BH164" s="117">
        <v>1</v>
      </c>
      <c r="BI164" s="117">
        <v>1</v>
      </c>
    </row>
    <row r="165" spans="8:61" s="229" customFormat="1" x14ac:dyDescent="0.35">
      <c r="H165" s="33">
        <v>162</v>
      </c>
      <c r="I165" s="228">
        <v>1000</v>
      </c>
      <c r="J165" s="228">
        <v>1000</v>
      </c>
      <c r="K165" s="228">
        <v>1000</v>
      </c>
      <c r="L165" s="228">
        <v>1000</v>
      </c>
      <c r="M165" s="228">
        <v>1000</v>
      </c>
      <c r="O165" s="33">
        <v>162</v>
      </c>
      <c r="P165" s="228">
        <v>3</v>
      </c>
      <c r="Q165" s="228">
        <v>3</v>
      </c>
      <c r="R165" s="228">
        <v>3</v>
      </c>
      <c r="S165" s="228">
        <v>3</v>
      </c>
      <c r="T165" s="228">
        <v>3</v>
      </c>
      <c r="U165" s="228">
        <v>3</v>
      </c>
      <c r="W165" s="33">
        <v>162</v>
      </c>
      <c r="X165" s="228">
        <v>3</v>
      </c>
      <c r="Y165" s="228">
        <v>3</v>
      </c>
      <c r="Z165" s="228">
        <v>3</v>
      </c>
      <c r="AA165" s="228">
        <v>3</v>
      </c>
      <c r="AB165" s="228">
        <v>3</v>
      </c>
      <c r="AC165" s="228">
        <v>3</v>
      </c>
      <c r="AE165" s="33">
        <v>162</v>
      </c>
      <c r="AF165" s="228">
        <v>3</v>
      </c>
      <c r="AG165" s="228">
        <v>3</v>
      </c>
      <c r="AH165" s="228">
        <v>3</v>
      </c>
      <c r="AI165" s="228">
        <v>3</v>
      </c>
      <c r="AJ165" s="228">
        <v>3</v>
      </c>
      <c r="AK165" s="228">
        <v>3</v>
      </c>
      <c r="AM165" s="33">
        <v>162</v>
      </c>
      <c r="AN165" s="228">
        <f t="shared" si="13"/>
        <v>3</v>
      </c>
      <c r="AO165" s="228">
        <f t="shared" si="14"/>
        <v>3</v>
      </c>
      <c r="AP165" s="228">
        <f t="shared" si="15"/>
        <v>3</v>
      </c>
      <c r="AQ165" s="228">
        <f t="shared" si="16"/>
        <v>3</v>
      </c>
      <c r="AR165" s="228">
        <f t="shared" si="17"/>
        <v>3</v>
      </c>
      <c r="AS165" s="228">
        <f t="shared" si="18"/>
        <v>3</v>
      </c>
      <c r="AU165" s="33">
        <v>162</v>
      </c>
      <c r="AV165" s="228">
        <v>6</v>
      </c>
      <c r="AW165" s="228">
        <v>6</v>
      </c>
      <c r="AX165" s="228">
        <v>6</v>
      </c>
      <c r="AY165" s="228">
        <v>6</v>
      </c>
      <c r="AZ165" s="228">
        <v>6</v>
      </c>
      <c r="BA165" s="228">
        <v>6</v>
      </c>
      <c r="BC165" s="184">
        <v>162</v>
      </c>
      <c r="BD165" s="183" t="s">
        <v>395</v>
      </c>
      <c r="BE165" s="117">
        <v>1</v>
      </c>
      <c r="BF165" s="117">
        <v>1</v>
      </c>
      <c r="BG165" s="117">
        <v>1</v>
      </c>
      <c r="BH165" s="117">
        <v>1</v>
      </c>
      <c r="BI165" s="117">
        <v>1</v>
      </c>
    </row>
    <row r="166" spans="8:61" s="229" customFormat="1" x14ac:dyDescent="0.35">
      <c r="H166" s="33">
        <v>163</v>
      </c>
      <c r="I166" s="228">
        <v>1000</v>
      </c>
      <c r="J166" s="228">
        <v>1000</v>
      </c>
      <c r="K166" s="228">
        <v>1000</v>
      </c>
      <c r="L166" s="228">
        <v>1000</v>
      </c>
      <c r="M166" s="228">
        <v>1000</v>
      </c>
      <c r="O166" s="33">
        <v>163</v>
      </c>
      <c r="P166" s="228">
        <v>3</v>
      </c>
      <c r="Q166" s="228">
        <v>3</v>
      </c>
      <c r="R166" s="228">
        <v>3</v>
      </c>
      <c r="S166" s="228">
        <v>3</v>
      </c>
      <c r="T166" s="228">
        <v>3</v>
      </c>
      <c r="U166" s="228">
        <v>3</v>
      </c>
      <c r="W166" s="33">
        <v>163</v>
      </c>
      <c r="X166" s="228">
        <v>3</v>
      </c>
      <c r="Y166" s="228">
        <v>3</v>
      </c>
      <c r="Z166" s="228">
        <v>3</v>
      </c>
      <c r="AA166" s="228">
        <v>3</v>
      </c>
      <c r="AB166" s="228">
        <v>3</v>
      </c>
      <c r="AC166" s="228">
        <v>3</v>
      </c>
      <c r="AE166" s="33">
        <v>163</v>
      </c>
      <c r="AF166" s="228">
        <v>3</v>
      </c>
      <c r="AG166" s="228">
        <v>3</v>
      </c>
      <c r="AH166" s="228">
        <v>3</v>
      </c>
      <c r="AI166" s="228">
        <v>3</v>
      </c>
      <c r="AJ166" s="228">
        <v>3</v>
      </c>
      <c r="AK166" s="228">
        <v>3</v>
      </c>
      <c r="AM166" s="33">
        <v>163</v>
      </c>
      <c r="AN166" s="228">
        <f t="shared" si="13"/>
        <v>3</v>
      </c>
      <c r="AO166" s="228">
        <f t="shared" si="14"/>
        <v>3</v>
      </c>
      <c r="AP166" s="228">
        <f t="shared" si="15"/>
        <v>3</v>
      </c>
      <c r="AQ166" s="228">
        <f t="shared" si="16"/>
        <v>3</v>
      </c>
      <c r="AR166" s="228">
        <f t="shared" si="17"/>
        <v>3</v>
      </c>
      <c r="AS166" s="228">
        <f t="shared" si="18"/>
        <v>3</v>
      </c>
      <c r="AU166" s="33">
        <v>163</v>
      </c>
      <c r="AV166" s="228">
        <v>6</v>
      </c>
      <c r="AW166" s="228">
        <v>6</v>
      </c>
      <c r="AX166" s="228">
        <v>6</v>
      </c>
      <c r="AY166" s="228">
        <v>6</v>
      </c>
      <c r="AZ166" s="228">
        <v>6</v>
      </c>
      <c r="BA166" s="228">
        <v>6</v>
      </c>
      <c r="BC166" s="184">
        <v>163</v>
      </c>
      <c r="BD166" s="183" t="s">
        <v>395</v>
      </c>
      <c r="BE166" s="117">
        <v>1</v>
      </c>
      <c r="BF166" s="117">
        <v>1</v>
      </c>
      <c r="BG166" s="117">
        <v>1</v>
      </c>
      <c r="BH166" s="117">
        <v>1</v>
      </c>
      <c r="BI166" s="117">
        <v>1</v>
      </c>
    </row>
    <row r="167" spans="8:61" s="229" customFormat="1" x14ac:dyDescent="0.35">
      <c r="H167" s="33">
        <v>164</v>
      </c>
      <c r="I167" s="228">
        <v>1000</v>
      </c>
      <c r="J167" s="228">
        <v>1000</v>
      </c>
      <c r="K167" s="228">
        <v>1000</v>
      </c>
      <c r="L167" s="228">
        <v>1000</v>
      </c>
      <c r="M167" s="228">
        <v>1000</v>
      </c>
      <c r="O167" s="33">
        <v>164</v>
      </c>
      <c r="P167" s="228">
        <v>3</v>
      </c>
      <c r="Q167" s="228">
        <v>3</v>
      </c>
      <c r="R167" s="228">
        <v>3</v>
      </c>
      <c r="S167" s="228">
        <v>3</v>
      </c>
      <c r="T167" s="228">
        <v>3</v>
      </c>
      <c r="U167" s="228">
        <v>3</v>
      </c>
      <c r="W167" s="33">
        <v>164</v>
      </c>
      <c r="X167" s="228">
        <v>3</v>
      </c>
      <c r="Y167" s="228">
        <v>3</v>
      </c>
      <c r="Z167" s="228">
        <v>3</v>
      </c>
      <c r="AA167" s="228">
        <v>3</v>
      </c>
      <c r="AB167" s="228">
        <v>3</v>
      </c>
      <c r="AC167" s="228">
        <v>3</v>
      </c>
      <c r="AE167" s="33">
        <v>164</v>
      </c>
      <c r="AF167" s="228">
        <v>3</v>
      </c>
      <c r="AG167" s="228">
        <v>3</v>
      </c>
      <c r="AH167" s="228">
        <v>3</v>
      </c>
      <c r="AI167" s="228">
        <v>3</v>
      </c>
      <c r="AJ167" s="228">
        <v>3</v>
      </c>
      <c r="AK167" s="228">
        <v>3</v>
      </c>
      <c r="AM167" s="33">
        <v>164</v>
      </c>
      <c r="AN167" s="228">
        <f t="shared" si="13"/>
        <v>3</v>
      </c>
      <c r="AO167" s="228">
        <f t="shared" si="14"/>
        <v>3</v>
      </c>
      <c r="AP167" s="228">
        <f t="shared" si="15"/>
        <v>3</v>
      </c>
      <c r="AQ167" s="228">
        <f t="shared" si="16"/>
        <v>3</v>
      </c>
      <c r="AR167" s="228">
        <f t="shared" si="17"/>
        <v>3</v>
      </c>
      <c r="AS167" s="228">
        <f t="shared" si="18"/>
        <v>3</v>
      </c>
      <c r="AU167" s="33">
        <v>164</v>
      </c>
      <c r="AV167" s="228">
        <v>6</v>
      </c>
      <c r="AW167" s="228">
        <v>6</v>
      </c>
      <c r="AX167" s="228">
        <v>6</v>
      </c>
      <c r="AY167" s="228">
        <v>6</v>
      </c>
      <c r="AZ167" s="228">
        <v>6</v>
      </c>
      <c r="BA167" s="228">
        <v>6</v>
      </c>
      <c r="BC167" s="184">
        <v>164</v>
      </c>
      <c r="BD167" s="183" t="s">
        <v>395</v>
      </c>
      <c r="BE167" s="117">
        <v>1</v>
      </c>
      <c r="BF167" s="117">
        <v>1</v>
      </c>
      <c r="BG167" s="117">
        <v>1</v>
      </c>
      <c r="BH167" s="117">
        <v>1</v>
      </c>
      <c r="BI167" s="117">
        <v>1</v>
      </c>
    </row>
    <row r="168" spans="8:61" s="229" customFormat="1" x14ac:dyDescent="0.35">
      <c r="H168" s="33">
        <v>165</v>
      </c>
      <c r="I168" s="228">
        <v>1000</v>
      </c>
      <c r="J168" s="228">
        <v>1000</v>
      </c>
      <c r="K168" s="228">
        <v>1000</v>
      </c>
      <c r="L168" s="228">
        <v>1000</v>
      </c>
      <c r="M168" s="228">
        <v>1000</v>
      </c>
      <c r="O168" s="33">
        <v>165</v>
      </c>
      <c r="P168" s="228">
        <v>3</v>
      </c>
      <c r="Q168" s="228">
        <v>3</v>
      </c>
      <c r="R168" s="228">
        <v>3</v>
      </c>
      <c r="S168" s="228">
        <v>3</v>
      </c>
      <c r="T168" s="228">
        <v>3</v>
      </c>
      <c r="U168" s="228">
        <v>3</v>
      </c>
      <c r="W168" s="33">
        <v>165</v>
      </c>
      <c r="X168" s="228">
        <v>3</v>
      </c>
      <c r="Y168" s="228">
        <v>3</v>
      </c>
      <c r="Z168" s="228">
        <v>3</v>
      </c>
      <c r="AA168" s="228">
        <v>3</v>
      </c>
      <c r="AB168" s="228">
        <v>3</v>
      </c>
      <c r="AC168" s="228">
        <v>3</v>
      </c>
      <c r="AE168" s="33">
        <v>165</v>
      </c>
      <c r="AF168" s="228">
        <v>3</v>
      </c>
      <c r="AG168" s="228">
        <v>3</v>
      </c>
      <c r="AH168" s="228">
        <v>3</v>
      </c>
      <c r="AI168" s="228">
        <v>3</v>
      </c>
      <c r="AJ168" s="228">
        <v>3</v>
      </c>
      <c r="AK168" s="228">
        <v>3</v>
      </c>
      <c r="AM168" s="33">
        <v>165</v>
      </c>
      <c r="AN168" s="228">
        <f t="shared" si="13"/>
        <v>3</v>
      </c>
      <c r="AO168" s="228">
        <f t="shared" si="14"/>
        <v>3</v>
      </c>
      <c r="AP168" s="228">
        <f t="shared" si="15"/>
        <v>3</v>
      </c>
      <c r="AQ168" s="228">
        <f t="shared" si="16"/>
        <v>3</v>
      </c>
      <c r="AR168" s="228">
        <f t="shared" si="17"/>
        <v>3</v>
      </c>
      <c r="AS168" s="228">
        <f t="shared" si="18"/>
        <v>3</v>
      </c>
      <c r="AU168" s="33">
        <v>165</v>
      </c>
      <c r="AV168" s="228">
        <v>6</v>
      </c>
      <c r="AW168" s="228">
        <v>6</v>
      </c>
      <c r="AX168" s="228">
        <v>6</v>
      </c>
      <c r="AY168" s="228">
        <v>6</v>
      </c>
      <c r="AZ168" s="228">
        <v>6</v>
      </c>
      <c r="BA168" s="228">
        <v>6</v>
      </c>
      <c r="BC168" s="184">
        <v>165</v>
      </c>
      <c r="BD168" s="183" t="s">
        <v>395</v>
      </c>
      <c r="BE168" s="117">
        <v>1</v>
      </c>
      <c r="BF168" s="117">
        <v>1</v>
      </c>
      <c r="BG168" s="117">
        <v>1</v>
      </c>
      <c r="BH168" s="117">
        <v>1</v>
      </c>
      <c r="BI168" s="117">
        <v>1</v>
      </c>
    </row>
    <row r="169" spans="8:61" s="229" customFormat="1" x14ac:dyDescent="0.35">
      <c r="H169" s="33">
        <v>166</v>
      </c>
      <c r="I169" s="228">
        <v>1000</v>
      </c>
      <c r="J169" s="228">
        <v>1000</v>
      </c>
      <c r="K169" s="228">
        <v>1000</v>
      </c>
      <c r="L169" s="228">
        <v>1000</v>
      </c>
      <c r="M169" s="228">
        <v>1000</v>
      </c>
      <c r="O169" s="33">
        <v>166</v>
      </c>
      <c r="P169" s="228">
        <v>3</v>
      </c>
      <c r="Q169" s="228">
        <v>3</v>
      </c>
      <c r="R169" s="228">
        <v>3</v>
      </c>
      <c r="S169" s="228">
        <v>3</v>
      </c>
      <c r="T169" s="228">
        <v>3</v>
      </c>
      <c r="U169" s="228">
        <v>3</v>
      </c>
      <c r="W169" s="33">
        <v>166</v>
      </c>
      <c r="X169" s="228">
        <v>3</v>
      </c>
      <c r="Y169" s="228">
        <v>3</v>
      </c>
      <c r="Z169" s="228">
        <v>3</v>
      </c>
      <c r="AA169" s="228">
        <v>3</v>
      </c>
      <c r="AB169" s="228">
        <v>3</v>
      </c>
      <c r="AC169" s="228">
        <v>3</v>
      </c>
      <c r="AE169" s="33">
        <v>166</v>
      </c>
      <c r="AF169" s="228">
        <v>3</v>
      </c>
      <c r="AG169" s="228">
        <v>3</v>
      </c>
      <c r="AH169" s="228">
        <v>3</v>
      </c>
      <c r="AI169" s="228">
        <v>3</v>
      </c>
      <c r="AJ169" s="228">
        <v>3</v>
      </c>
      <c r="AK169" s="228">
        <v>3</v>
      </c>
      <c r="AM169" s="33">
        <v>166</v>
      </c>
      <c r="AN169" s="228">
        <f t="shared" si="13"/>
        <v>3</v>
      </c>
      <c r="AO169" s="228">
        <f t="shared" si="14"/>
        <v>3</v>
      </c>
      <c r="AP169" s="228">
        <f t="shared" si="15"/>
        <v>3</v>
      </c>
      <c r="AQ169" s="228">
        <f t="shared" si="16"/>
        <v>3</v>
      </c>
      <c r="AR169" s="228">
        <f t="shared" si="17"/>
        <v>3</v>
      </c>
      <c r="AS169" s="228">
        <f t="shared" si="18"/>
        <v>3</v>
      </c>
      <c r="AU169" s="33">
        <v>166</v>
      </c>
      <c r="AV169" s="228">
        <v>6</v>
      </c>
      <c r="AW169" s="228">
        <v>6</v>
      </c>
      <c r="AX169" s="228">
        <v>6</v>
      </c>
      <c r="AY169" s="228">
        <v>6</v>
      </c>
      <c r="AZ169" s="228">
        <v>6</v>
      </c>
      <c r="BA169" s="228">
        <v>6</v>
      </c>
      <c r="BC169" s="184">
        <v>166</v>
      </c>
      <c r="BD169" s="183" t="s">
        <v>395</v>
      </c>
      <c r="BE169" s="117">
        <v>1</v>
      </c>
      <c r="BF169" s="117">
        <v>1</v>
      </c>
      <c r="BG169" s="117">
        <v>1</v>
      </c>
      <c r="BH169" s="117">
        <v>1</v>
      </c>
      <c r="BI169" s="117">
        <v>1</v>
      </c>
    </row>
    <row r="170" spans="8:61" s="229" customFormat="1" x14ac:dyDescent="0.35">
      <c r="H170" s="33">
        <v>167</v>
      </c>
      <c r="I170" s="228">
        <v>1000</v>
      </c>
      <c r="J170" s="228">
        <v>1000</v>
      </c>
      <c r="K170" s="228">
        <v>1000</v>
      </c>
      <c r="L170" s="228">
        <v>1000</v>
      </c>
      <c r="M170" s="228">
        <v>1000</v>
      </c>
      <c r="O170" s="33">
        <v>167</v>
      </c>
      <c r="P170" s="228">
        <v>3</v>
      </c>
      <c r="Q170" s="228">
        <v>3</v>
      </c>
      <c r="R170" s="228">
        <v>3</v>
      </c>
      <c r="S170" s="228">
        <v>3</v>
      </c>
      <c r="T170" s="228">
        <v>3</v>
      </c>
      <c r="U170" s="228">
        <v>3</v>
      </c>
      <c r="W170" s="33">
        <v>167</v>
      </c>
      <c r="X170" s="228">
        <v>3</v>
      </c>
      <c r="Y170" s="228">
        <v>3</v>
      </c>
      <c r="Z170" s="228">
        <v>3</v>
      </c>
      <c r="AA170" s="228">
        <v>3</v>
      </c>
      <c r="AB170" s="228">
        <v>3</v>
      </c>
      <c r="AC170" s="228">
        <v>3</v>
      </c>
      <c r="AE170" s="33">
        <v>167</v>
      </c>
      <c r="AF170" s="228">
        <v>3</v>
      </c>
      <c r="AG170" s="228">
        <v>3</v>
      </c>
      <c r="AH170" s="228">
        <v>3</v>
      </c>
      <c r="AI170" s="228">
        <v>3</v>
      </c>
      <c r="AJ170" s="228">
        <v>3</v>
      </c>
      <c r="AK170" s="228">
        <v>3</v>
      </c>
      <c r="AM170" s="33">
        <v>167</v>
      </c>
      <c r="AN170" s="228">
        <f t="shared" si="13"/>
        <v>3</v>
      </c>
      <c r="AO170" s="228">
        <f t="shared" si="14"/>
        <v>3</v>
      </c>
      <c r="AP170" s="228">
        <f t="shared" si="15"/>
        <v>3</v>
      </c>
      <c r="AQ170" s="228">
        <f t="shared" si="16"/>
        <v>3</v>
      </c>
      <c r="AR170" s="228">
        <f t="shared" si="17"/>
        <v>3</v>
      </c>
      <c r="AS170" s="228">
        <f t="shared" si="18"/>
        <v>3</v>
      </c>
      <c r="AU170" s="33">
        <v>167</v>
      </c>
      <c r="AV170" s="228">
        <v>6</v>
      </c>
      <c r="AW170" s="228">
        <v>6</v>
      </c>
      <c r="AX170" s="228">
        <v>6</v>
      </c>
      <c r="AY170" s="228">
        <v>6</v>
      </c>
      <c r="AZ170" s="228">
        <v>6</v>
      </c>
      <c r="BA170" s="228">
        <v>6</v>
      </c>
      <c r="BC170" s="184">
        <v>167</v>
      </c>
      <c r="BD170" s="183" t="s">
        <v>395</v>
      </c>
      <c r="BE170" s="117">
        <v>1</v>
      </c>
      <c r="BF170" s="117">
        <v>1</v>
      </c>
      <c r="BG170" s="117">
        <v>1</v>
      </c>
      <c r="BH170" s="117">
        <v>1</v>
      </c>
      <c r="BI170" s="117">
        <v>1</v>
      </c>
    </row>
    <row r="171" spans="8:61" s="229" customFormat="1" x14ac:dyDescent="0.35">
      <c r="H171" s="33">
        <v>168</v>
      </c>
      <c r="I171" s="228">
        <v>1000</v>
      </c>
      <c r="J171" s="228">
        <v>1000</v>
      </c>
      <c r="K171" s="228">
        <v>1000</v>
      </c>
      <c r="L171" s="228">
        <v>1000</v>
      </c>
      <c r="M171" s="228">
        <v>1000</v>
      </c>
      <c r="O171" s="33">
        <v>168</v>
      </c>
      <c r="P171" s="228">
        <v>3</v>
      </c>
      <c r="Q171" s="228">
        <v>3</v>
      </c>
      <c r="R171" s="228">
        <v>3</v>
      </c>
      <c r="S171" s="228">
        <v>3</v>
      </c>
      <c r="T171" s="228">
        <v>3</v>
      </c>
      <c r="U171" s="228">
        <v>3</v>
      </c>
      <c r="W171" s="33">
        <v>168</v>
      </c>
      <c r="X171" s="228">
        <v>3</v>
      </c>
      <c r="Y171" s="228">
        <v>3</v>
      </c>
      <c r="Z171" s="228">
        <v>3</v>
      </c>
      <c r="AA171" s="228">
        <v>3</v>
      </c>
      <c r="AB171" s="228">
        <v>3</v>
      </c>
      <c r="AC171" s="228">
        <v>3</v>
      </c>
      <c r="AE171" s="33">
        <v>168</v>
      </c>
      <c r="AF171" s="228">
        <v>3</v>
      </c>
      <c r="AG171" s="228">
        <v>3</v>
      </c>
      <c r="AH171" s="228">
        <v>3</v>
      </c>
      <c r="AI171" s="228">
        <v>3</v>
      </c>
      <c r="AJ171" s="228">
        <v>3</v>
      </c>
      <c r="AK171" s="228">
        <v>3</v>
      </c>
      <c r="AM171" s="33">
        <v>168</v>
      </c>
      <c r="AN171" s="228">
        <f t="shared" si="13"/>
        <v>3</v>
      </c>
      <c r="AO171" s="228">
        <f t="shared" si="14"/>
        <v>3</v>
      </c>
      <c r="AP171" s="228">
        <f t="shared" si="15"/>
        <v>3</v>
      </c>
      <c r="AQ171" s="228">
        <f t="shared" si="16"/>
        <v>3</v>
      </c>
      <c r="AR171" s="228">
        <f t="shared" si="17"/>
        <v>3</v>
      </c>
      <c r="AS171" s="228">
        <f t="shared" si="18"/>
        <v>3</v>
      </c>
      <c r="AU171" s="33">
        <v>168</v>
      </c>
      <c r="AV171" s="228">
        <v>6</v>
      </c>
      <c r="AW171" s="228">
        <v>6</v>
      </c>
      <c r="AX171" s="228">
        <v>6</v>
      </c>
      <c r="AY171" s="228">
        <v>6</v>
      </c>
      <c r="AZ171" s="228">
        <v>6</v>
      </c>
      <c r="BA171" s="228">
        <v>6</v>
      </c>
      <c r="BC171" s="184">
        <v>168</v>
      </c>
      <c r="BD171" s="183" t="s">
        <v>395</v>
      </c>
      <c r="BE171" s="117">
        <v>1</v>
      </c>
      <c r="BF171" s="117">
        <v>1</v>
      </c>
      <c r="BG171" s="117">
        <v>1</v>
      </c>
      <c r="BH171" s="117">
        <v>1</v>
      </c>
      <c r="BI171" s="117">
        <v>1</v>
      </c>
    </row>
    <row r="172" spans="8:61" s="229" customFormat="1" x14ac:dyDescent="0.35">
      <c r="H172" s="33">
        <v>169</v>
      </c>
      <c r="I172" s="228">
        <v>1000</v>
      </c>
      <c r="J172" s="228">
        <v>1000</v>
      </c>
      <c r="K172" s="228">
        <v>1000</v>
      </c>
      <c r="L172" s="228">
        <v>1000</v>
      </c>
      <c r="M172" s="228">
        <v>1000</v>
      </c>
      <c r="O172" s="33">
        <v>169</v>
      </c>
      <c r="P172" s="228">
        <v>3</v>
      </c>
      <c r="Q172" s="228">
        <v>3</v>
      </c>
      <c r="R172" s="228">
        <v>3</v>
      </c>
      <c r="S172" s="228">
        <v>3</v>
      </c>
      <c r="T172" s="228">
        <v>3</v>
      </c>
      <c r="U172" s="228">
        <v>3</v>
      </c>
      <c r="W172" s="33">
        <v>169</v>
      </c>
      <c r="X172" s="228">
        <v>3</v>
      </c>
      <c r="Y172" s="228">
        <v>3</v>
      </c>
      <c r="Z172" s="228">
        <v>3</v>
      </c>
      <c r="AA172" s="228">
        <v>3</v>
      </c>
      <c r="AB172" s="228">
        <v>3</v>
      </c>
      <c r="AC172" s="228">
        <v>3</v>
      </c>
      <c r="AE172" s="33">
        <v>169</v>
      </c>
      <c r="AF172" s="228">
        <v>3</v>
      </c>
      <c r="AG172" s="228">
        <v>3</v>
      </c>
      <c r="AH172" s="228">
        <v>3</v>
      </c>
      <c r="AI172" s="228">
        <v>3</v>
      </c>
      <c r="AJ172" s="228">
        <v>3</v>
      </c>
      <c r="AK172" s="228">
        <v>3</v>
      </c>
      <c r="AM172" s="33">
        <v>169</v>
      </c>
      <c r="AN172" s="228">
        <f t="shared" si="13"/>
        <v>3</v>
      </c>
      <c r="AO172" s="228">
        <f t="shared" si="14"/>
        <v>3</v>
      </c>
      <c r="AP172" s="228">
        <f t="shared" si="15"/>
        <v>3</v>
      </c>
      <c r="AQ172" s="228">
        <f t="shared" si="16"/>
        <v>3</v>
      </c>
      <c r="AR172" s="228">
        <f t="shared" si="17"/>
        <v>3</v>
      </c>
      <c r="AS172" s="228">
        <f t="shared" si="18"/>
        <v>3</v>
      </c>
      <c r="AU172" s="33">
        <v>169</v>
      </c>
      <c r="AV172" s="228">
        <v>6</v>
      </c>
      <c r="AW172" s="228">
        <v>6</v>
      </c>
      <c r="AX172" s="228">
        <v>6</v>
      </c>
      <c r="AY172" s="228">
        <v>6</v>
      </c>
      <c r="AZ172" s="228">
        <v>6</v>
      </c>
      <c r="BA172" s="228">
        <v>6</v>
      </c>
      <c r="BC172" s="184">
        <v>169</v>
      </c>
      <c r="BD172" s="183" t="s">
        <v>395</v>
      </c>
      <c r="BE172" s="117">
        <v>1</v>
      </c>
      <c r="BF172" s="117">
        <v>1</v>
      </c>
      <c r="BG172" s="117">
        <v>1</v>
      </c>
      <c r="BH172" s="117">
        <v>1</v>
      </c>
      <c r="BI172" s="117">
        <v>1</v>
      </c>
    </row>
    <row r="173" spans="8:61" s="229" customFormat="1" x14ac:dyDescent="0.35">
      <c r="H173" s="33">
        <v>170</v>
      </c>
      <c r="I173" s="228">
        <v>1000</v>
      </c>
      <c r="J173" s="228">
        <v>1000</v>
      </c>
      <c r="K173" s="228">
        <v>1000</v>
      </c>
      <c r="L173" s="228">
        <v>1000</v>
      </c>
      <c r="M173" s="228">
        <v>1000</v>
      </c>
      <c r="O173" s="33">
        <v>170</v>
      </c>
      <c r="P173" s="228">
        <v>3</v>
      </c>
      <c r="Q173" s="228">
        <v>3</v>
      </c>
      <c r="R173" s="228">
        <v>3</v>
      </c>
      <c r="S173" s="228">
        <v>3</v>
      </c>
      <c r="T173" s="228">
        <v>3</v>
      </c>
      <c r="U173" s="228">
        <v>3</v>
      </c>
      <c r="W173" s="33">
        <v>170</v>
      </c>
      <c r="X173" s="228">
        <v>3</v>
      </c>
      <c r="Y173" s="228">
        <v>3</v>
      </c>
      <c r="Z173" s="228">
        <v>3</v>
      </c>
      <c r="AA173" s="228">
        <v>3</v>
      </c>
      <c r="AB173" s="228">
        <v>3</v>
      </c>
      <c r="AC173" s="228">
        <v>3</v>
      </c>
      <c r="AE173" s="33">
        <v>170</v>
      </c>
      <c r="AF173" s="228">
        <v>3</v>
      </c>
      <c r="AG173" s="228">
        <v>3</v>
      </c>
      <c r="AH173" s="228">
        <v>3</v>
      </c>
      <c r="AI173" s="228">
        <v>3</v>
      </c>
      <c r="AJ173" s="228">
        <v>3</v>
      </c>
      <c r="AK173" s="228">
        <v>3</v>
      </c>
      <c r="AM173" s="33">
        <v>170</v>
      </c>
      <c r="AN173" s="228">
        <f t="shared" si="13"/>
        <v>3</v>
      </c>
      <c r="AO173" s="228">
        <f t="shared" si="14"/>
        <v>3</v>
      </c>
      <c r="AP173" s="228">
        <f t="shared" si="15"/>
        <v>3</v>
      </c>
      <c r="AQ173" s="228">
        <f t="shared" si="16"/>
        <v>3</v>
      </c>
      <c r="AR173" s="228">
        <f t="shared" si="17"/>
        <v>3</v>
      </c>
      <c r="AS173" s="228">
        <f t="shared" si="18"/>
        <v>3</v>
      </c>
      <c r="AU173" s="33">
        <v>170</v>
      </c>
      <c r="AV173" s="228">
        <v>6</v>
      </c>
      <c r="AW173" s="228">
        <v>6</v>
      </c>
      <c r="AX173" s="228">
        <v>6</v>
      </c>
      <c r="AY173" s="228">
        <v>6</v>
      </c>
      <c r="AZ173" s="228">
        <v>6</v>
      </c>
      <c r="BA173" s="228">
        <v>6</v>
      </c>
      <c r="BC173" s="184">
        <v>170</v>
      </c>
      <c r="BD173" s="183" t="s">
        <v>395</v>
      </c>
      <c r="BE173" s="117">
        <v>1</v>
      </c>
      <c r="BF173" s="117">
        <v>1</v>
      </c>
      <c r="BG173" s="117">
        <v>1</v>
      </c>
      <c r="BH173" s="117">
        <v>1</v>
      </c>
      <c r="BI173" s="117">
        <v>1</v>
      </c>
    </row>
    <row r="174" spans="8:61" s="229" customFormat="1" x14ac:dyDescent="0.35">
      <c r="H174" s="33">
        <v>171</v>
      </c>
      <c r="I174" s="228">
        <v>1000</v>
      </c>
      <c r="J174" s="228">
        <v>1000</v>
      </c>
      <c r="K174" s="228">
        <v>1000</v>
      </c>
      <c r="L174" s="228">
        <v>1000</v>
      </c>
      <c r="M174" s="228">
        <v>1000</v>
      </c>
      <c r="O174" s="33">
        <v>171</v>
      </c>
      <c r="P174" s="228">
        <v>3</v>
      </c>
      <c r="Q174" s="228">
        <v>3</v>
      </c>
      <c r="R174" s="228">
        <v>3</v>
      </c>
      <c r="S174" s="228">
        <v>3</v>
      </c>
      <c r="T174" s="228">
        <v>3</v>
      </c>
      <c r="U174" s="228">
        <v>3</v>
      </c>
      <c r="W174" s="33">
        <v>171</v>
      </c>
      <c r="X174" s="228">
        <v>3</v>
      </c>
      <c r="Y174" s="228">
        <v>3</v>
      </c>
      <c r="Z174" s="228">
        <v>3</v>
      </c>
      <c r="AA174" s="228">
        <v>3</v>
      </c>
      <c r="AB174" s="228">
        <v>3</v>
      </c>
      <c r="AC174" s="228">
        <v>3</v>
      </c>
      <c r="AE174" s="33">
        <v>171</v>
      </c>
      <c r="AF174" s="228">
        <v>3</v>
      </c>
      <c r="AG174" s="228">
        <v>3</v>
      </c>
      <c r="AH174" s="228">
        <v>3</v>
      </c>
      <c r="AI174" s="228">
        <v>3</v>
      </c>
      <c r="AJ174" s="228">
        <v>3</v>
      </c>
      <c r="AK174" s="228">
        <v>3</v>
      </c>
      <c r="AM174" s="33">
        <v>171</v>
      </c>
      <c r="AN174" s="228">
        <f t="shared" si="13"/>
        <v>3</v>
      </c>
      <c r="AO174" s="228">
        <f t="shared" si="14"/>
        <v>3</v>
      </c>
      <c r="AP174" s="228">
        <f t="shared" si="15"/>
        <v>3</v>
      </c>
      <c r="AQ174" s="228">
        <f t="shared" si="16"/>
        <v>3</v>
      </c>
      <c r="AR174" s="228">
        <f t="shared" si="17"/>
        <v>3</v>
      </c>
      <c r="AS174" s="228">
        <f t="shared" si="18"/>
        <v>3</v>
      </c>
      <c r="AU174" s="33">
        <v>171</v>
      </c>
      <c r="AV174" s="228">
        <v>6</v>
      </c>
      <c r="AW174" s="228">
        <v>6</v>
      </c>
      <c r="AX174" s="228">
        <v>6</v>
      </c>
      <c r="AY174" s="228">
        <v>6</v>
      </c>
      <c r="AZ174" s="228">
        <v>6</v>
      </c>
      <c r="BA174" s="228">
        <v>6</v>
      </c>
      <c r="BC174" s="184">
        <v>171</v>
      </c>
      <c r="BD174" s="183" t="s">
        <v>395</v>
      </c>
      <c r="BE174" s="117">
        <v>1</v>
      </c>
      <c r="BF174" s="117">
        <v>1</v>
      </c>
      <c r="BG174" s="117">
        <v>1</v>
      </c>
      <c r="BH174" s="117">
        <v>1</v>
      </c>
      <c r="BI174" s="117">
        <v>1</v>
      </c>
    </row>
    <row r="175" spans="8:61" s="229" customFormat="1" x14ac:dyDescent="0.35">
      <c r="H175" s="33">
        <v>172</v>
      </c>
      <c r="I175" s="228">
        <v>1000</v>
      </c>
      <c r="J175" s="228">
        <v>1000</v>
      </c>
      <c r="K175" s="228">
        <v>1000</v>
      </c>
      <c r="L175" s="228">
        <v>1000</v>
      </c>
      <c r="M175" s="228">
        <v>1000</v>
      </c>
      <c r="O175" s="33">
        <v>172</v>
      </c>
      <c r="P175" s="228">
        <v>3</v>
      </c>
      <c r="Q175" s="228">
        <v>3</v>
      </c>
      <c r="R175" s="228">
        <v>3</v>
      </c>
      <c r="S175" s="228">
        <v>3</v>
      </c>
      <c r="T175" s="228">
        <v>3</v>
      </c>
      <c r="U175" s="228">
        <v>3</v>
      </c>
      <c r="W175" s="33">
        <v>172</v>
      </c>
      <c r="X175" s="228">
        <v>3</v>
      </c>
      <c r="Y175" s="228">
        <v>3</v>
      </c>
      <c r="Z175" s="228">
        <v>3</v>
      </c>
      <c r="AA175" s="228">
        <v>3</v>
      </c>
      <c r="AB175" s="228">
        <v>3</v>
      </c>
      <c r="AC175" s="228">
        <v>3</v>
      </c>
      <c r="AE175" s="33">
        <v>172</v>
      </c>
      <c r="AF175" s="228">
        <v>3</v>
      </c>
      <c r="AG175" s="228">
        <v>3</v>
      </c>
      <c r="AH175" s="228">
        <v>3</v>
      </c>
      <c r="AI175" s="228">
        <v>3</v>
      </c>
      <c r="AJ175" s="228">
        <v>3</v>
      </c>
      <c r="AK175" s="228">
        <v>3</v>
      </c>
      <c r="AM175" s="33">
        <v>172</v>
      </c>
      <c r="AN175" s="228">
        <f t="shared" si="13"/>
        <v>3</v>
      </c>
      <c r="AO175" s="228">
        <f t="shared" si="14"/>
        <v>3</v>
      </c>
      <c r="AP175" s="228">
        <f t="shared" si="15"/>
        <v>3</v>
      </c>
      <c r="AQ175" s="228">
        <f t="shared" si="16"/>
        <v>3</v>
      </c>
      <c r="AR175" s="228">
        <f t="shared" si="17"/>
        <v>3</v>
      </c>
      <c r="AS175" s="228">
        <f t="shared" si="18"/>
        <v>3</v>
      </c>
      <c r="AU175" s="33">
        <v>172</v>
      </c>
      <c r="AV175" s="228">
        <v>6</v>
      </c>
      <c r="AW175" s="228">
        <v>6</v>
      </c>
      <c r="AX175" s="228">
        <v>6</v>
      </c>
      <c r="AY175" s="228">
        <v>6</v>
      </c>
      <c r="AZ175" s="228">
        <v>6</v>
      </c>
      <c r="BA175" s="228">
        <v>6</v>
      </c>
      <c r="BC175" s="184">
        <v>172</v>
      </c>
      <c r="BD175" s="183" t="s">
        <v>395</v>
      </c>
      <c r="BE175" s="117">
        <v>1</v>
      </c>
      <c r="BF175" s="117">
        <v>1</v>
      </c>
      <c r="BG175" s="117">
        <v>1</v>
      </c>
      <c r="BH175" s="117">
        <v>1</v>
      </c>
      <c r="BI175" s="117">
        <v>1</v>
      </c>
    </row>
    <row r="176" spans="8:61" s="229" customFormat="1" x14ac:dyDescent="0.35">
      <c r="H176" s="33">
        <v>173</v>
      </c>
      <c r="I176" s="228">
        <v>1000</v>
      </c>
      <c r="J176" s="228">
        <v>1000</v>
      </c>
      <c r="K176" s="228">
        <v>1000</v>
      </c>
      <c r="L176" s="228">
        <v>1000</v>
      </c>
      <c r="M176" s="228">
        <v>1000</v>
      </c>
      <c r="O176" s="33">
        <v>173</v>
      </c>
      <c r="P176" s="228">
        <v>3</v>
      </c>
      <c r="Q176" s="228">
        <v>3</v>
      </c>
      <c r="R176" s="228">
        <v>3</v>
      </c>
      <c r="S176" s="228">
        <v>3</v>
      </c>
      <c r="T176" s="228">
        <v>3</v>
      </c>
      <c r="U176" s="228">
        <v>3</v>
      </c>
      <c r="W176" s="33">
        <v>173</v>
      </c>
      <c r="X176" s="228">
        <v>3</v>
      </c>
      <c r="Y176" s="228">
        <v>3</v>
      </c>
      <c r="Z176" s="228">
        <v>3</v>
      </c>
      <c r="AA176" s="228">
        <v>3</v>
      </c>
      <c r="AB176" s="228">
        <v>3</v>
      </c>
      <c r="AC176" s="228">
        <v>3</v>
      </c>
      <c r="AE176" s="33">
        <v>173</v>
      </c>
      <c r="AF176" s="228">
        <v>3</v>
      </c>
      <c r="AG176" s="228">
        <v>3</v>
      </c>
      <c r="AH176" s="228">
        <v>3</v>
      </c>
      <c r="AI176" s="228">
        <v>3</v>
      </c>
      <c r="AJ176" s="228">
        <v>3</v>
      </c>
      <c r="AK176" s="228">
        <v>3</v>
      </c>
      <c r="AM176" s="33">
        <v>173</v>
      </c>
      <c r="AN176" s="228">
        <f t="shared" si="13"/>
        <v>3</v>
      </c>
      <c r="AO176" s="228">
        <f t="shared" si="14"/>
        <v>3</v>
      </c>
      <c r="AP176" s="228">
        <f t="shared" si="15"/>
        <v>3</v>
      </c>
      <c r="AQ176" s="228">
        <f t="shared" si="16"/>
        <v>3</v>
      </c>
      <c r="AR176" s="228">
        <f t="shared" si="17"/>
        <v>3</v>
      </c>
      <c r="AS176" s="228">
        <f t="shared" si="18"/>
        <v>3</v>
      </c>
      <c r="AU176" s="33">
        <v>173</v>
      </c>
      <c r="AV176" s="228">
        <v>6</v>
      </c>
      <c r="AW176" s="228">
        <v>6</v>
      </c>
      <c r="AX176" s="228">
        <v>6</v>
      </c>
      <c r="AY176" s="228">
        <v>6</v>
      </c>
      <c r="AZ176" s="228">
        <v>6</v>
      </c>
      <c r="BA176" s="228">
        <v>6</v>
      </c>
      <c r="BC176" s="184">
        <v>173</v>
      </c>
      <c r="BD176" s="183" t="s">
        <v>395</v>
      </c>
      <c r="BE176" s="117">
        <v>1</v>
      </c>
      <c r="BF176" s="117">
        <v>1</v>
      </c>
      <c r="BG176" s="117">
        <v>1</v>
      </c>
      <c r="BH176" s="117">
        <v>1</v>
      </c>
      <c r="BI176" s="117">
        <v>1</v>
      </c>
    </row>
    <row r="177" spans="8:61" s="229" customFormat="1" x14ac:dyDescent="0.35">
      <c r="H177" s="33">
        <v>174</v>
      </c>
      <c r="I177" s="228">
        <v>1000</v>
      </c>
      <c r="J177" s="228">
        <v>1000</v>
      </c>
      <c r="K177" s="228">
        <v>1000</v>
      </c>
      <c r="L177" s="228">
        <v>1000</v>
      </c>
      <c r="M177" s="228">
        <v>1000</v>
      </c>
      <c r="O177" s="33">
        <v>174</v>
      </c>
      <c r="P177" s="228">
        <v>3</v>
      </c>
      <c r="Q177" s="228">
        <v>3</v>
      </c>
      <c r="R177" s="228">
        <v>3</v>
      </c>
      <c r="S177" s="228">
        <v>3</v>
      </c>
      <c r="T177" s="228">
        <v>3</v>
      </c>
      <c r="U177" s="228">
        <v>3</v>
      </c>
      <c r="W177" s="33">
        <v>174</v>
      </c>
      <c r="X177" s="228">
        <v>3</v>
      </c>
      <c r="Y177" s="228">
        <v>3</v>
      </c>
      <c r="Z177" s="228">
        <v>3</v>
      </c>
      <c r="AA177" s="228">
        <v>3</v>
      </c>
      <c r="AB177" s="228">
        <v>3</v>
      </c>
      <c r="AC177" s="228">
        <v>3</v>
      </c>
      <c r="AE177" s="33">
        <v>174</v>
      </c>
      <c r="AF177" s="228">
        <v>3</v>
      </c>
      <c r="AG177" s="228">
        <v>3</v>
      </c>
      <c r="AH177" s="228">
        <v>3</v>
      </c>
      <c r="AI177" s="228">
        <v>3</v>
      </c>
      <c r="AJ177" s="228">
        <v>3</v>
      </c>
      <c r="AK177" s="228">
        <v>3</v>
      </c>
      <c r="AM177" s="33">
        <v>174</v>
      </c>
      <c r="AN177" s="228">
        <f t="shared" si="13"/>
        <v>3</v>
      </c>
      <c r="AO177" s="228">
        <f t="shared" si="14"/>
        <v>3</v>
      </c>
      <c r="AP177" s="228">
        <f t="shared" si="15"/>
        <v>3</v>
      </c>
      <c r="AQ177" s="228">
        <f t="shared" si="16"/>
        <v>3</v>
      </c>
      <c r="AR177" s="228">
        <f t="shared" si="17"/>
        <v>3</v>
      </c>
      <c r="AS177" s="228">
        <f t="shared" si="18"/>
        <v>3</v>
      </c>
      <c r="AU177" s="33">
        <v>174</v>
      </c>
      <c r="AV177" s="228">
        <v>6</v>
      </c>
      <c r="AW177" s="228">
        <v>6</v>
      </c>
      <c r="AX177" s="228">
        <v>6</v>
      </c>
      <c r="AY177" s="228">
        <v>6</v>
      </c>
      <c r="AZ177" s="228">
        <v>6</v>
      </c>
      <c r="BA177" s="228">
        <v>6</v>
      </c>
      <c r="BC177" s="184">
        <v>174</v>
      </c>
      <c r="BD177" s="183" t="s">
        <v>395</v>
      </c>
      <c r="BE177" s="117">
        <v>1</v>
      </c>
      <c r="BF177" s="117">
        <v>1</v>
      </c>
      <c r="BG177" s="117">
        <v>1</v>
      </c>
      <c r="BH177" s="117">
        <v>1</v>
      </c>
      <c r="BI177" s="117">
        <v>1</v>
      </c>
    </row>
    <row r="178" spans="8:61" s="229" customFormat="1" x14ac:dyDescent="0.35">
      <c r="H178" s="33">
        <v>175</v>
      </c>
      <c r="I178" s="228">
        <v>1000</v>
      </c>
      <c r="J178" s="228">
        <v>1000</v>
      </c>
      <c r="K178" s="228">
        <v>1000</v>
      </c>
      <c r="L178" s="228">
        <v>1000</v>
      </c>
      <c r="M178" s="228">
        <v>1000</v>
      </c>
      <c r="O178" s="33">
        <v>175</v>
      </c>
      <c r="P178" s="228">
        <v>3</v>
      </c>
      <c r="Q178" s="228">
        <v>3</v>
      </c>
      <c r="R178" s="228">
        <v>3</v>
      </c>
      <c r="S178" s="228">
        <v>3</v>
      </c>
      <c r="T178" s="228">
        <v>3</v>
      </c>
      <c r="U178" s="228">
        <v>3</v>
      </c>
      <c r="W178" s="33">
        <v>175</v>
      </c>
      <c r="X178" s="228">
        <v>3</v>
      </c>
      <c r="Y178" s="228">
        <v>3</v>
      </c>
      <c r="Z178" s="228">
        <v>3</v>
      </c>
      <c r="AA178" s="228">
        <v>3</v>
      </c>
      <c r="AB178" s="228">
        <v>3</v>
      </c>
      <c r="AC178" s="228">
        <v>3</v>
      </c>
      <c r="AE178" s="33">
        <v>175</v>
      </c>
      <c r="AF178" s="228">
        <v>3</v>
      </c>
      <c r="AG178" s="228">
        <v>3</v>
      </c>
      <c r="AH178" s="228">
        <v>3</v>
      </c>
      <c r="AI178" s="228">
        <v>3</v>
      </c>
      <c r="AJ178" s="228">
        <v>3</v>
      </c>
      <c r="AK178" s="228">
        <v>3</v>
      </c>
      <c r="AM178" s="33">
        <v>175</v>
      </c>
      <c r="AN178" s="228">
        <f t="shared" si="13"/>
        <v>3</v>
      </c>
      <c r="AO178" s="228">
        <f t="shared" si="14"/>
        <v>3</v>
      </c>
      <c r="AP178" s="228">
        <f t="shared" si="15"/>
        <v>3</v>
      </c>
      <c r="AQ178" s="228">
        <f t="shared" si="16"/>
        <v>3</v>
      </c>
      <c r="AR178" s="228">
        <f t="shared" si="17"/>
        <v>3</v>
      </c>
      <c r="AS178" s="228">
        <f t="shared" si="18"/>
        <v>3</v>
      </c>
      <c r="AU178" s="33">
        <v>175</v>
      </c>
      <c r="AV178" s="228">
        <v>6</v>
      </c>
      <c r="AW178" s="228">
        <v>6</v>
      </c>
      <c r="AX178" s="228">
        <v>6</v>
      </c>
      <c r="AY178" s="228">
        <v>6</v>
      </c>
      <c r="AZ178" s="228">
        <v>6</v>
      </c>
      <c r="BA178" s="228">
        <v>6</v>
      </c>
      <c r="BC178" s="184">
        <v>175</v>
      </c>
      <c r="BD178" s="183" t="s">
        <v>395</v>
      </c>
      <c r="BE178" s="117">
        <v>1</v>
      </c>
      <c r="BF178" s="117">
        <v>1</v>
      </c>
      <c r="BG178" s="117">
        <v>1</v>
      </c>
      <c r="BH178" s="117">
        <v>1</v>
      </c>
      <c r="BI178" s="117">
        <v>1</v>
      </c>
    </row>
    <row r="179" spans="8:61" s="229" customFormat="1" x14ac:dyDescent="0.35">
      <c r="H179" s="33">
        <v>176</v>
      </c>
      <c r="I179" s="228">
        <v>1000</v>
      </c>
      <c r="J179" s="228">
        <v>1000</v>
      </c>
      <c r="K179" s="228">
        <v>1000</v>
      </c>
      <c r="L179" s="228">
        <v>1000</v>
      </c>
      <c r="M179" s="228">
        <v>1000</v>
      </c>
      <c r="O179" s="33">
        <v>176</v>
      </c>
      <c r="P179" s="228">
        <v>3</v>
      </c>
      <c r="Q179" s="228">
        <v>3</v>
      </c>
      <c r="R179" s="228">
        <v>3</v>
      </c>
      <c r="S179" s="228">
        <v>3</v>
      </c>
      <c r="T179" s="228">
        <v>3</v>
      </c>
      <c r="U179" s="228">
        <v>3</v>
      </c>
      <c r="W179" s="33">
        <v>176</v>
      </c>
      <c r="X179" s="228">
        <v>3</v>
      </c>
      <c r="Y179" s="228">
        <v>3</v>
      </c>
      <c r="Z179" s="228">
        <v>3</v>
      </c>
      <c r="AA179" s="228">
        <v>3</v>
      </c>
      <c r="AB179" s="228">
        <v>3</v>
      </c>
      <c r="AC179" s="228">
        <v>3</v>
      </c>
      <c r="AE179" s="33">
        <v>176</v>
      </c>
      <c r="AF179" s="228">
        <v>3</v>
      </c>
      <c r="AG179" s="228">
        <v>3</v>
      </c>
      <c r="AH179" s="228">
        <v>3</v>
      </c>
      <c r="AI179" s="228">
        <v>3</v>
      </c>
      <c r="AJ179" s="228">
        <v>3</v>
      </c>
      <c r="AK179" s="228">
        <v>3</v>
      </c>
      <c r="AM179" s="33">
        <v>176</v>
      </c>
      <c r="AN179" s="228">
        <f t="shared" si="13"/>
        <v>3</v>
      </c>
      <c r="AO179" s="228">
        <f t="shared" si="14"/>
        <v>3</v>
      </c>
      <c r="AP179" s="228">
        <f t="shared" si="15"/>
        <v>3</v>
      </c>
      <c r="AQ179" s="228">
        <f t="shared" si="16"/>
        <v>3</v>
      </c>
      <c r="AR179" s="228">
        <f t="shared" si="17"/>
        <v>3</v>
      </c>
      <c r="AS179" s="228">
        <f t="shared" si="18"/>
        <v>3</v>
      </c>
      <c r="AU179" s="33">
        <v>176</v>
      </c>
      <c r="AV179" s="228">
        <v>6</v>
      </c>
      <c r="AW179" s="228">
        <v>6</v>
      </c>
      <c r="AX179" s="228">
        <v>6</v>
      </c>
      <c r="AY179" s="228">
        <v>6</v>
      </c>
      <c r="AZ179" s="228">
        <v>6</v>
      </c>
      <c r="BA179" s="228">
        <v>6</v>
      </c>
      <c r="BC179" s="184">
        <v>176</v>
      </c>
      <c r="BD179" s="183" t="s">
        <v>395</v>
      </c>
      <c r="BE179" s="117">
        <v>1</v>
      </c>
      <c r="BF179" s="117">
        <v>1</v>
      </c>
      <c r="BG179" s="117">
        <v>1</v>
      </c>
      <c r="BH179" s="117">
        <v>1</v>
      </c>
      <c r="BI179" s="117">
        <v>1</v>
      </c>
    </row>
    <row r="180" spans="8:61" s="229" customFormat="1" x14ac:dyDescent="0.35">
      <c r="H180" s="33">
        <v>177</v>
      </c>
      <c r="I180" s="228">
        <v>1000</v>
      </c>
      <c r="J180" s="228">
        <v>1000</v>
      </c>
      <c r="K180" s="228">
        <v>1000</v>
      </c>
      <c r="L180" s="228">
        <v>1000</v>
      </c>
      <c r="M180" s="228">
        <v>1000</v>
      </c>
      <c r="O180" s="33">
        <v>177</v>
      </c>
      <c r="P180" s="228">
        <v>3</v>
      </c>
      <c r="Q180" s="228">
        <v>3</v>
      </c>
      <c r="R180" s="228">
        <v>3</v>
      </c>
      <c r="S180" s="228">
        <v>3</v>
      </c>
      <c r="T180" s="228">
        <v>3</v>
      </c>
      <c r="U180" s="228">
        <v>3</v>
      </c>
      <c r="W180" s="33">
        <v>177</v>
      </c>
      <c r="X180" s="228">
        <v>3</v>
      </c>
      <c r="Y180" s="228">
        <v>3</v>
      </c>
      <c r="Z180" s="228">
        <v>3</v>
      </c>
      <c r="AA180" s="228">
        <v>3</v>
      </c>
      <c r="AB180" s="228">
        <v>3</v>
      </c>
      <c r="AC180" s="228">
        <v>3</v>
      </c>
      <c r="AE180" s="33">
        <v>177</v>
      </c>
      <c r="AF180" s="228">
        <v>3</v>
      </c>
      <c r="AG180" s="228">
        <v>3</v>
      </c>
      <c r="AH180" s="228">
        <v>3</v>
      </c>
      <c r="AI180" s="228">
        <v>3</v>
      </c>
      <c r="AJ180" s="228">
        <v>3</v>
      </c>
      <c r="AK180" s="228">
        <v>3</v>
      </c>
      <c r="AM180" s="33">
        <v>177</v>
      </c>
      <c r="AN180" s="228">
        <f t="shared" si="13"/>
        <v>3</v>
      </c>
      <c r="AO180" s="228">
        <f t="shared" si="14"/>
        <v>3</v>
      </c>
      <c r="AP180" s="228">
        <f t="shared" si="15"/>
        <v>3</v>
      </c>
      <c r="AQ180" s="228">
        <f t="shared" si="16"/>
        <v>3</v>
      </c>
      <c r="AR180" s="228">
        <f t="shared" si="17"/>
        <v>3</v>
      </c>
      <c r="AS180" s="228">
        <f t="shared" si="18"/>
        <v>3</v>
      </c>
      <c r="AU180" s="33">
        <v>177</v>
      </c>
      <c r="AV180" s="228">
        <v>6</v>
      </c>
      <c r="AW180" s="228">
        <v>6</v>
      </c>
      <c r="AX180" s="228">
        <v>6</v>
      </c>
      <c r="AY180" s="228">
        <v>6</v>
      </c>
      <c r="AZ180" s="228">
        <v>6</v>
      </c>
      <c r="BA180" s="228">
        <v>6</v>
      </c>
      <c r="BC180" s="184">
        <v>177</v>
      </c>
      <c r="BD180" s="183" t="s">
        <v>395</v>
      </c>
      <c r="BE180" s="117">
        <v>1</v>
      </c>
      <c r="BF180" s="117">
        <v>1</v>
      </c>
      <c r="BG180" s="117">
        <v>1</v>
      </c>
      <c r="BH180" s="117">
        <v>1</v>
      </c>
      <c r="BI180" s="117">
        <v>1</v>
      </c>
    </row>
    <row r="181" spans="8:61" s="229" customFormat="1" x14ac:dyDescent="0.35">
      <c r="H181" s="33">
        <v>178</v>
      </c>
      <c r="I181" s="228">
        <v>1000</v>
      </c>
      <c r="J181" s="228">
        <v>1000</v>
      </c>
      <c r="K181" s="228">
        <v>1000</v>
      </c>
      <c r="L181" s="228">
        <v>1000</v>
      </c>
      <c r="M181" s="228">
        <v>1000</v>
      </c>
      <c r="O181" s="33">
        <v>178</v>
      </c>
      <c r="P181" s="228">
        <v>3</v>
      </c>
      <c r="Q181" s="228">
        <v>3</v>
      </c>
      <c r="R181" s="228">
        <v>3</v>
      </c>
      <c r="S181" s="228">
        <v>3</v>
      </c>
      <c r="T181" s="228">
        <v>3</v>
      </c>
      <c r="U181" s="228">
        <v>3</v>
      </c>
      <c r="W181" s="33">
        <v>178</v>
      </c>
      <c r="X181" s="228">
        <v>3</v>
      </c>
      <c r="Y181" s="228">
        <v>3</v>
      </c>
      <c r="Z181" s="228">
        <v>3</v>
      </c>
      <c r="AA181" s="228">
        <v>3</v>
      </c>
      <c r="AB181" s="228">
        <v>3</v>
      </c>
      <c r="AC181" s="228">
        <v>3</v>
      </c>
      <c r="AE181" s="33">
        <v>178</v>
      </c>
      <c r="AF181" s="228">
        <v>3</v>
      </c>
      <c r="AG181" s="228">
        <v>3</v>
      </c>
      <c r="AH181" s="228">
        <v>3</v>
      </c>
      <c r="AI181" s="228">
        <v>3</v>
      </c>
      <c r="AJ181" s="228">
        <v>3</v>
      </c>
      <c r="AK181" s="228">
        <v>3</v>
      </c>
      <c r="AM181" s="33">
        <v>178</v>
      </c>
      <c r="AN181" s="228">
        <f t="shared" si="13"/>
        <v>3</v>
      </c>
      <c r="AO181" s="228">
        <f t="shared" si="14"/>
        <v>3</v>
      </c>
      <c r="AP181" s="228">
        <f t="shared" si="15"/>
        <v>3</v>
      </c>
      <c r="AQ181" s="228">
        <f t="shared" si="16"/>
        <v>3</v>
      </c>
      <c r="AR181" s="228">
        <f t="shared" si="17"/>
        <v>3</v>
      </c>
      <c r="AS181" s="228">
        <f t="shared" si="18"/>
        <v>3</v>
      </c>
      <c r="AU181" s="33">
        <v>178</v>
      </c>
      <c r="AV181" s="228">
        <v>6</v>
      </c>
      <c r="AW181" s="228">
        <v>6</v>
      </c>
      <c r="AX181" s="228">
        <v>6</v>
      </c>
      <c r="AY181" s="228">
        <v>6</v>
      </c>
      <c r="AZ181" s="228">
        <v>6</v>
      </c>
      <c r="BA181" s="228">
        <v>6</v>
      </c>
      <c r="BC181" s="184">
        <v>178</v>
      </c>
      <c r="BD181" s="183" t="s">
        <v>395</v>
      </c>
      <c r="BE181" s="117">
        <v>1</v>
      </c>
      <c r="BF181" s="117">
        <v>1</v>
      </c>
      <c r="BG181" s="117">
        <v>1</v>
      </c>
      <c r="BH181" s="117">
        <v>1</v>
      </c>
      <c r="BI181" s="117">
        <v>1</v>
      </c>
    </row>
    <row r="182" spans="8:61" s="229" customFormat="1" x14ac:dyDescent="0.35">
      <c r="H182" s="33">
        <v>179</v>
      </c>
      <c r="I182" s="228">
        <v>1000</v>
      </c>
      <c r="J182" s="228">
        <v>1000</v>
      </c>
      <c r="K182" s="228">
        <v>1000</v>
      </c>
      <c r="L182" s="228">
        <v>1000</v>
      </c>
      <c r="M182" s="228">
        <v>1000</v>
      </c>
      <c r="O182" s="33">
        <v>179</v>
      </c>
      <c r="P182" s="228">
        <v>3</v>
      </c>
      <c r="Q182" s="228">
        <v>3</v>
      </c>
      <c r="R182" s="228">
        <v>3</v>
      </c>
      <c r="S182" s="228">
        <v>3</v>
      </c>
      <c r="T182" s="228">
        <v>3</v>
      </c>
      <c r="U182" s="228">
        <v>3</v>
      </c>
      <c r="W182" s="33">
        <v>179</v>
      </c>
      <c r="X182" s="228">
        <v>3</v>
      </c>
      <c r="Y182" s="228">
        <v>3</v>
      </c>
      <c r="Z182" s="228">
        <v>3</v>
      </c>
      <c r="AA182" s="228">
        <v>3</v>
      </c>
      <c r="AB182" s="228">
        <v>3</v>
      </c>
      <c r="AC182" s="228">
        <v>3</v>
      </c>
      <c r="AE182" s="33">
        <v>179</v>
      </c>
      <c r="AF182" s="228">
        <v>3</v>
      </c>
      <c r="AG182" s="228">
        <v>3</v>
      </c>
      <c r="AH182" s="228">
        <v>3</v>
      </c>
      <c r="AI182" s="228">
        <v>3</v>
      </c>
      <c r="AJ182" s="228">
        <v>3</v>
      </c>
      <c r="AK182" s="228">
        <v>3</v>
      </c>
      <c r="AM182" s="33">
        <v>179</v>
      </c>
      <c r="AN182" s="228">
        <f t="shared" si="13"/>
        <v>3</v>
      </c>
      <c r="AO182" s="228">
        <f t="shared" si="14"/>
        <v>3</v>
      </c>
      <c r="AP182" s="228">
        <f t="shared" si="15"/>
        <v>3</v>
      </c>
      <c r="AQ182" s="228">
        <f t="shared" si="16"/>
        <v>3</v>
      </c>
      <c r="AR182" s="228">
        <f t="shared" si="17"/>
        <v>3</v>
      </c>
      <c r="AS182" s="228">
        <f t="shared" si="18"/>
        <v>3</v>
      </c>
      <c r="AU182" s="33">
        <v>179</v>
      </c>
      <c r="AV182" s="228">
        <v>6</v>
      </c>
      <c r="AW182" s="228">
        <v>6</v>
      </c>
      <c r="AX182" s="228">
        <v>6</v>
      </c>
      <c r="AY182" s="228">
        <v>6</v>
      </c>
      <c r="AZ182" s="228">
        <v>6</v>
      </c>
      <c r="BA182" s="228">
        <v>6</v>
      </c>
      <c r="BC182" s="184">
        <v>179</v>
      </c>
      <c r="BD182" s="183" t="s">
        <v>395</v>
      </c>
      <c r="BE182" s="117">
        <v>1</v>
      </c>
      <c r="BF182" s="117">
        <v>1</v>
      </c>
      <c r="BG182" s="117">
        <v>1</v>
      </c>
      <c r="BH182" s="117">
        <v>1</v>
      </c>
      <c r="BI182" s="117">
        <v>1</v>
      </c>
    </row>
    <row r="183" spans="8:61" s="229" customFormat="1" x14ac:dyDescent="0.35">
      <c r="H183" s="33">
        <v>180</v>
      </c>
      <c r="I183" s="228">
        <v>1000</v>
      </c>
      <c r="J183" s="228">
        <v>1000</v>
      </c>
      <c r="K183" s="228">
        <v>1000</v>
      </c>
      <c r="L183" s="228">
        <v>1000</v>
      </c>
      <c r="M183" s="228">
        <v>1000</v>
      </c>
      <c r="O183" s="33">
        <v>180</v>
      </c>
      <c r="P183" s="228">
        <v>3</v>
      </c>
      <c r="Q183" s="228">
        <v>3</v>
      </c>
      <c r="R183" s="228">
        <v>3</v>
      </c>
      <c r="S183" s="228">
        <v>3</v>
      </c>
      <c r="T183" s="228">
        <v>3</v>
      </c>
      <c r="U183" s="228">
        <v>3</v>
      </c>
      <c r="W183" s="33">
        <v>180</v>
      </c>
      <c r="X183" s="228">
        <v>3</v>
      </c>
      <c r="Y183" s="228">
        <v>3</v>
      </c>
      <c r="Z183" s="228">
        <v>3</v>
      </c>
      <c r="AA183" s="228">
        <v>3</v>
      </c>
      <c r="AB183" s="228">
        <v>3</v>
      </c>
      <c r="AC183" s="228">
        <v>3</v>
      </c>
      <c r="AE183" s="33">
        <v>180</v>
      </c>
      <c r="AF183" s="228">
        <v>3</v>
      </c>
      <c r="AG183" s="228">
        <v>3</v>
      </c>
      <c r="AH183" s="228">
        <v>3</v>
      </c>
      <c r="AI183" s="228">
        <v>3</v>
      </c>
      <c r="AJ183" s="228">
        <v>3</v>
      </c>
      <c r="AK183" s="228">
        <v>3</v>
      </c>
      <c r="AM183" s="33">
        <v>180</v>
      </c>
      <c r="AN183" s="228">
        <f t="shared" si="13"/>
        <v>3</v>
      </c>
      <c r="AO183" s="228">
        <f t="shared" si="14"/>
        <v>3</v>
      </c>
      <c r="AP183" s="228">
        <f t="shared" si="15"/>
        <v>3</v>
      </c>
      <c r="AQ183" s="228">
        <f t="shared" si="16"/>
        <v>3</v>
      </c>
      <c r="AR183" s="228">
        <f t="shared" si="17"/>
        <v>3</v>
      </c>
      <c r="AS183" s="228">
        <f t="shared" si="18"/>
        <v>3</v>
      </c>
      <c r="AU183" s="33">
        <v>180</v>
      </c>
      <c r="AV183" s="228">
        <v>6</v>
      </c>
      <c r="AW183" s="228">
        <v>6</v>
      </c>
      <c r="AX183" s="228">
        <v>6</v>
      </c>
      <c r="AY183" s="228">
        <v>6</v>
      </c>
      <c r="AZ183" s="228">
        <v>6</v>
      </c>
      <c r="BA183" s="228">
        <v>6</v>
      </c>
      <c r="BC183" s="184">
        <v>180</v>
      </c>
      <c r="BD183" s="183" t="s">
        <v>395</v>
      </c>
      <c r="BE183" s="117">
        <v>1</v>
      </c>
      <c r="BF183" s="117">
        <v>1</v>
      </c>
      <c r="BG183" s="117">
        <v>1</v>
      </c>
      <c r="BH183" s="117">
        <v>1</v>
      </c>
      <c r="BI183" s="117">
        <v>1</v>
      </c>
    </row>
    <row r="184" spans="8:61" s="229" customFormat="1" x14ac:dyDescent="0.35">
      <c r="H184" s="33">
        <v>181</v>
      </c>
      <c r="I184" s="228">
        <v>1000</v>
      </c>
      <c r="J184" s="228">
        <v>1000</v>
      </c>
      <c r="K184" s="228">
        <v>1000</v>
      </c>
      <c r="L184" s="228">
        <v>1000</v>
      </c>
      <c r="M184" s="228">
        <v>1000</v>
      </c>
      <c r="O184" s="33">
        <v>181</v>
      </c>
      <c r="P184" s="228">
        <v>3</v>
      </c>
      <c r="Q184" s="228">
        <v>3</v>
      </c>
      <c r="R184" s="228">
        <v>3</v>
      </c>
      <c r="S184" s="228">
        <v>3</v>
      </c>
      <c r="T184" s="228">
        <v>3</v>
      </c>
      <c r="U184" s="228">
        <v>3</v>
      </c>
      <c r="W184" s="33">
        <v>181</v>
      </c>
      <c r="X184" s="228">
        <v>3</v>
      </c>
      <c r="Y184" s="228">
        <v>3</v>
      </c>
      <c r="Z184" s="228">
        <v>3</v>
      </c>
      <c r="AA184" s="228">
        <v>3</v>
      </c>
      <c r="AB184" s="228">
        <v>3</v>
      </c>
      <c r="AC184" s="228">
        <v>3</v>
      </c>
      <c r="AE184" s="33">
        <v>181</v>
      </c>
      <c r="AF184" s="228">
        <v>3</v>
      </c>
      <c r="AG184" s="228">
        <v>3</v>
      </c>
      <c r="AH184" s="228">
        <v>3</v>
      </c>
      <c r="AI184" s="228">
        <v>3</v>
      </c>
      <c r="AJ184" s="228">
        <v>3</v>
      </c>
      <c r="AK184" s="228">
        <v>3</v>
      </c>
      <c r="AM184" s="33">
        <v>181</v>
      </c>
      <c r="AN184" s="228">
        <f t="shared" si="13"/>
        <v>3</v>
      </c>
      <c r="AO184" s="228">
        <f t="shared" si="14"/>
        <v>3</v>
      </c>
      <c r="AP184" s="228">
        <f t="shared" si="15"/>
        <v>3</v>
      </c>
      <c r="AQ184" s="228">
        <f t="shared" si="16"/>
        <v>3</v>
      </c>
      <c r="AR184" s="228">
        <f t="shared" si="17"/>
        <v>3</v>
      </c>
      <c r="AS184" s="228">
        <f t="shared" si="18"/>
        <v>3</v>
      </c>
      <c r="AU184" s="33">
        <v>181</v>
      </c>
      <c r="AV184" s="228">
        <v>6</v>
      </c>
      <c r="AW184" s="228">
        <v>6</v>
      </c>
      <c r="AX184" s="228">
        <v>6</v>
      </c>
      <c r="AY184" s="228">
        <v>6</v>
      </c>
      <c r="AZ184" s="228">
        <v>6</v>
      </c>
      <c r="BA184" s="228">
        <v>6</v>
      </c>
      <c r="BC184" s="184">
        <v>181</v>
      </c>
      <c r="BD184" s="183" t="s">
        <v>395</v>
      </c>
      <c r="BE184" s="117">
        <v>1</v>
      </c>
      <c r="BF184" s="117">
        <v>1</v>
      </c>
      <c r="BG184" s="117">
        <v>1</v>
      </c>
      <c r="BH184" s="117">
        <v>1</v>
      </c>
      <c r="BI184" s="117">
        <v>1</v>
      </c>
    </row>
    <row r="185" spans="8:61" s="229" customFormat="1" x14ac:dyDescent="0.35">
      <c r="H185" s="33">
        <v>182</v>
      </c>
      <c r="I185" s="228">
        <v>1000</v>
      </c>
      <c r="J185" s="228">
        <v>1000</v>
      </c>
      <c r="K185" s="228">
        <v>1000</v>
      </c>
      <c r="L185" s="228">
        <v>1000</v>
      </c>
      <c r="M185" s="228">
        <v>1000</v>
      </c>
      <c r="O185" s="33">
        <v>182</v>
      </c>
      <c r="P185" s="228">
        <v>3</v>
      </c>
      <c r="Q185" s="228">
        <v>3</v>
      </c>
      <c r="R185" s="228">
        <v>3</v>
      </c>
      <c r="S185" s="228">
        <v>3</v>
      </c>
      <c r="T185" s="228">
        <v>3</v>
      </c>
      <c r="U185" s="228">
        <v>3</v>
      </c>
      <c r="W185" s="33">
        <v>182</v>
      </c>
      <c r="X185" s="228">
        <v>3</v>
      </c>
      <c r="Y185" s="228">
        <v>3</v>
      </c>
      <c r="Z185" s="228">
        <v>3</v>
      </c>
      <c r="AA185" s="228">
        <v>3</v>
      </c>
      <c r="AB185" s="228">
        <v>3</v>
      </c>
      <c r="AC185" s="228">
        <v>3</v>
      </c>
      <c r="AE185" s="33">
        <v>182</v>
      </c>
      <c r="AF185" s="228">
        <v>3</v>
      </c>
      <c r="AG185" s="228">
        <v>3</v>
      </c>
      <c r="AH185" s="228">
        <v>3</v>
      </c>
      <c r="AI185" s="228">
        <v>3</v>
      </c>
      <c r="AJ185" s="228">
        <v>3</v>
      </c>
      <c r="AK185" s="228">
        <v>3</v>
      </c>
      <c r="AM185" s="33">
        <v>182</v>
      </c>
      <c r="AN185" s="228">
        <f t="shared" si="13"/>
        <v>3</v>
      </c>
      <c r="AO185" s="228">
        <f t="shared" si="14"/>
        <v>3</v>
      </c>
      <c r="AP185" s="228">
        <f t="shared" si="15"/>
        <v>3</v>
      </c>
      <c r="AQ185" s="228">
        <f t="shared" si="16"/>
        <v>3</v>
      </c>
      <c r="AR185" s="228">
        <f t="shared" si="17"/>
        <v>3</v>
      </c>
      <c r="AS185" s="228">
        <f t="shared" si="18"/>
        <v>3</v>
      </c>
      <c r="AU185" s="33">
        <v>182</v>
      </c>
      <c r="AV185" s="228">
        <v>6</v>
      </c>
      <c r="AW185" s="228">
        <v>6</v>
      </c>
      <c r="AX185" s="228">
        <v>6</v>
      </c>
      <c r="AY185" s="228">
        <v>6</v>
      </c>
      <c r="AZ185" s="228">
        <v>6</v>
      </c>
      <c r="BA185" s="228">
        <v>6</v>
      </c>
      <c r="BC185" s="184">
        <v>182</v>
      </c>
      <c r="BD185" s="183" t="s">
        <v>395</v>
      </c>
      <c r="BE185" s="117">
        <v>1</v>
      </c>
      <c r="BF185" s="117">
        <v>1</v>
      </c>
      <c r="BG185" s="117">
        <v>1</v>
      </c>
      <c r="BH185" s="117">
        <v>1</v>
      </c>
      <c r="BI185" s="117">
        <v>1</v>
      </c>
    </row>
    <row r="186" spans="8:61" s="229" customFormat="1" x14ac:dyDescent="0.35">
      <c r="H186" s="33">
        <v>183</v>
      </c>
      <c r="I186" s="228">
        <v>1000</v>
      </c>
      <c r="J186" s="228">
        <v>1000</v>
      </c>
      <c r="K186" s="228">
        <v>1000</v>
      </c>
      <c r="L186" s="228">
        <v>1000</v>
      </c>
      <c r="M186" s="228">
        <v>1000</v>
      </c>
      <c r="O186" s="33">
        <v>183</v>
      </c>
      <c r="P186" s="228">
        <v>3</v>
      </c>
      <c r="Q186" s="228">
        <v>3</v>
      </c>
      <c r="R186" s="228">
        <v>3</v>
      </c>
      <c r="S186" s="228">
        <v>3</v>
      </c>
      <c r="T186" s="228">
        <v>3</v>
      </c>
      <c r="U186" s="228">
        <v>3</v>
      </c>
      <c r="W186" s="33">
        <v>183</v>
      </c>
      <c r="X186" s="228">
        <v>3</v>
      </c>
      <c r="Y186" s="228">
        <v>3</v>
      </c>
      <c r="Z186" s="228">
        <v>3</v>
      </c>
      <c r="AA186" s="228">
        <v>3</v>
      </c>
      <c r="AB186" s="228">
        <v>3</v>
      </c>
      <c r="AC186" s="228">
        <v>3</v>
      </c>
      <c r="AE186" s="33">
        <v>183</v>
      </c>
      <c r="AF186" s="228">
        <v>3</v>
      </c>
      <c r="AG186" s="228">
        <v>3</v>
      </c>
      <c r="AH186" s="228">
        <v>3</v>
      </c>
      <c r="AI186" s="228">
        <v>3</v>
      </c>
      <c r="AJ186" s="228">
        <v>3</v>
      </c>
      <c r="AK186" s="228">
        <v>3</v>
      </c>
      <c r="AM186" s="33">
        <v>183</v>
      </c>
      <c r="AN186" s="228">
        <f t="shared" si="13"/>
        <v>3</v>
      </c>
      <c r="AO186" s="228">
        <f t="shared" si="14"/>
        <v>3</v>
      </c>
      <c r="AP186" s="228">
        <f t="shared" si="15"/>
        <v>3</v>
      </c>
      <c r="AQ186" s="228">
        <f t="shared" si="16"/>
        <v>3</v>
      </c>
      <c r="AR186" s="228">
        <f t="shared" si="17"/>
        <v>3</v>
      </c>
      <c r="AS186" s="228">
        <f t="shared" si="18"/>
        <v>3</v>
      </c>
      <c r="AU186" s="33">
        <v>183</v>
      </c>
      <c r="AV186" s="228">
        <v>6</v>
      </c>
      <c r="AW186" s="228">
        <v>6</v>
      </c>
      <c r="AX186" s="228">
        <v>6</v>
      </c>
      <c r="AY186" s="228">
        <v>6</v>
      </c>
      <c r="AZ186" s="228">
        <v>6</v>
      </c>
      <c r="BA186" s="228">
        <v>6</v>
      </c>
      <c r="BC186" s="184">
        <v>183</v>
      </c>
      <c r="BD186" s="183" t="s">
        <v>395</v>
      </c>
      <c r="BE186" s="117">
        <v>1</v>
      </c>
      <c r="BF186" s="117">
        <v>1</v>
      </c>
      <c r="BG186" s="117">
        <v>1</v>
      </c>
      <c r="BH186" s="117">
        <v>1</v>
      </c>
      <c r="BI186" s="117">
        <v>1</v>
      </c>
    </row>
    <row r="187" spans="8:61" s="229" customFormat="1" x14ac:dyDescent="0.35">
      <c r="H187" s="33">
        <v>184</v>
      </c>
      <c r="I187" s="228">
        <v>1000</v>
      </c>
      <c r="J187" s="228">
        <v>1000</v>
      </c>
      <c r="K187" s="228">
        <v>1000</v>
      </c>
      <c r="L187" s="228">
        <v>1000</v>
      </c>
      <c r="M187" s="228">
        <v>1000</v>
      </c>
      <c r="O187" s="33">
        <v>184</v>
      </c>
      <c r="P187" s="228">
        <v>3</v>
      </c>
      <c r="Q187" s="228">
        <v>3</v>
      </c>
      <c r="R187" s="228">
        <v>3</v>
      </c>
      <c r="S187" s="228">
        <v>3</v>
      </c>
      <c r="T187" s="228">
        <v>3</v>
      </c>
      <c r="U187" s="228">
        <v>3</v>
      </c>
      <c r="W187" s="33">
        <v>184</v>
      </c>
      <c r="X187" s="228">
        <v>3</v>
      </c>
      <c r="Y187" s="228">
        <v>3</v>
      </c>
      <c r="Z187" s="228">
        <v>3</v>
      </c>
      <c r="AA187" s="228">
        <v>3</v>
      </c>
      <c r="AB187" s="228">
        <v>3</v>
      </c>
      <c r="AC187" s="228">
        <v>3</v>
      </c>
      <c r="AE187" s="33">
        <v>184</v>
      </c>
      <c r="AF187" s="228">
        <v>3</v>
      </c>
      <c r="AG187" s="228">
        <v>3</v>
      </c>
      <c r="AH187" s="228">
        <v>3</v>
      </c>
      <c r="AI187" s="228">
        <v>3</v>
      </c>
      <c r="AJ187" s="228">
        <v>3</v>
      </c>
      <c r="AK187" s="228">
        <v>3</v>
      </c>
      <c r="AM187" s="33">
        <v>184</v>
      </c>
      <c r="AN187" s="228">
        <f t="shared" si="13"/>
        <v>3</v>
      </c>
      <c r="AO187" s="228">
        <f t="shared" si="14"/>
        <v>3</v>
      </c>
      <c r="AP187" s="228">
        <f t="shared" si="15"/>
        <v>3</v>
      </c>
      <c r="AQ187" s="228">
        <f t="shared" si="16"/>
        <v>3</v>
      </c>
      <c r="AR187" s="228">
        <f t="shared" si="17"/>
        <v>3</v>
      </c>
      <c r="AS187" s="228">
        <f t="shared" si="18"/>
        <v>3</v>
      </c>
      <c r="AU187" s="33">
        <v>184</v>
      </c>
      <c r="AV187" s="228">
        <v>6</v>
      </c>
      <c r="AW187" s="228">
        <v>6</v>
      </c>
      <c r="AX187" s="228">
        <v>6</v>
      </c>
      <c r="AY187" s="228">
        <v>6</v>
      </c>
      <c r="AZ187" s="228">
        <v>6</v>
      </c>
      <c r="BA187" s="228">
        <v>6</v>
      </c>
      <c r="BC187" s="184">
        <v>184</v>
      </c>
      <c r="BD187" s="183" t="s">
        <v>395</v>
      </c>
      <c r="BE187" s="117">
        <v>1</v>
      </c>
      <c r="BF187" s="117">
        <v>1</v>
      </c>
      <c r="BG187" s="117">
        <v>1</v>
      </c>
      <c r="BH187" s="117">
        <v>1</v>
      </c>
      <c r="BI187" s="117">
        <v>1</v>
      </c>
    </row>
    <row r="188" spans="8:61" s="229" customFormat="1" x14ac:dyDescent="0.35">
      <c r="H188" s="33">
        <v>185</v>
      </c>
      <c r="I188" s="228">
        <v>1000</v>
      </c>
      <c r="J188" s="228">
        <v>1000</v>
      </c>
      <c r="K188" s="228">
        <v>1000</v>
      </c>
      <c r="L188" s="228">
        <v>1000</v>
      </c>
      <c r="M188" s="228">
        <v>1000</v>
      </c>
      <c r="O188" s="33">
        <v>185</v>
      </c>
      <c r="P188" s="228">
        <v>3</v>
      </c>
      <c r="Q188" s="228">
        <v>3</v>
      </c>
      <c r="R188" s="228">
        <v>3</v>
      </c>
      <c r="S188" s="228">
        <v>3</v>
      </c>
      <c r="T188" s="228">
        <v>3</v>
      </c>
      <c r="U188" s="228">
        <v>3</v>
      </c>
      <c r="W188" s="33">
        <v>185</v>
      </c>
      <c r="X188" s="228">
        <v>3</v>
      </c>
      <c r="Y188" s="228">
        <v>3</v>
      </c>
      <c r="Z188" s="228">
        <v>3</v>
      </c>
      <c r="AA188" s="228">
        <v>3</v>
      </c>
      <c r="AB188" s="228">
        <v>3</v>
      </c>
      <c r="AC188" s="228">
        <v>3</v>
      </c>
      <c r="AE188" s="33">
        <v>185</v>
      </c>
      <c r="AF188" s="228">
        <v>3</v>
      </c>
      <c r="AG188" s="228">
        <v>3</v>
      </c>
      <c r="AH188" s="228">
        <v>3</v>
      </c>
      <c r="AI188" s="228">
        <v>3</v>
      </c>
      <c r="AJ188" s="228">
        <v>3</v>
      </c>
      <c r="AK188" s="228">
        <v>3</v>
      </c>
      <c r="AM188" s="33">
        <v>185</v>
      </c>
      <c r="AN188" s="228">
        <f t="shared" si="13"/>
        <v>3</v>
      </c>
      <c r="AO188" s="228">
        <f t="shared" si="14"/>
        <v>3</v>
      </c>
      <c r="AP188" s="228">
        <f t="shared" si="15"/>
        <v>3</v>
      </c>
      <c r="AQ188" s="228">
        <f t="shared" si="16"/>
        <v>3</v>
      </c>
      <c r="AR188" s="228">
        <f t="shared" si="17"/>
        <v>3</v>
      </c>
      <c r="AS188" s="228">
        <f t="shared" si="18"/>
        <v>3</v>
      </c>
      <c r="AU188" s="33">
        <v>185</v>
      </c>
      <c r="AV188" s="228">
        <v>6</v>
      </c>
      <c r="AW188" s="228">
        <v>6</v>
      </c>
      <c r="AX188" s="228">
        <v>6</v>
      </c>
      <c r="AY188" s="228">
        <v>6</v>
      </c>
      <c r="AZ188" s="228">
        <v>6</v>
      </c>
      <c r="BA188" s="228">
        <v>6</v>
      </c>
      <c r="BC188" s="184">
        <v>185</v>
      </c>
      <c r="BD188" s="183" t="s">
        <v>395</v>
      </c>
      <c r="BE188" s="117">
        <v>1</v>
      </c>
      <c r="BF188" s="117">
        <v>1</v>
      </c>
      <c r="BG188" s="117">
        <v>1</v>
      </c>
      <c r="BH188" s="117">
        <v>1</v>
      </c>
      <c r="BI188" s="117">
        <v>1</v>
      </c>
    </row>
    <row r="189" spans="8:61" s="229" customFormat="1" x14ac:dyDescent="0.35">
      <c r="H189" s="33">
        <v>186</v>
      </c>
      <c r="I189" s="228">
        <v>1000</v>
      </c>
      <c r="J189" s="228">
        <v>1000</v>
      </c>
      <c r="K189" s="228">
        <v>1000</v>
      </c>
      <c r="L189" s="228">
        <v>1000</v>
      </c>
      <c r="M189" s="228">
        <v>1000</v>
      </c>
      <c r="O189" s="33">
        <v>186</v>
      </c>
      <c r="P189" s="228">
        <v>3</v>
      </c>
      <c r="Q189" s="228">
        <v>3</v>
      </c>
      <c r="R189" s="228">
        <v>3</v>
      </c>
      <c r="S189" s="228">
        <v>3</v>
      </c>
      <c r="T189" s="228">
        <v>3</v>
      </c>
      <c r="U189" s="228">
        <v>3</v>
      </c>
      <c r="W189" s="33">
        <v>186</v>
      </c>
      <c r="X189" s="228">
        <v>3</v>
      </c>
      <c r="Y189" s="228">
        <v>3</v>
      </c>
      <c r="Z189" s="228">
        <v>3</v>
      </c>
      <c r="AA189" s="228">
        <v>3</v>
      </c>
      <c r="AB189" s="228">
        <v>3</v>
      </c>
      <c r="AC189" s="228">
        <v>3</v>
      </c>
      <c r="AE189" s="33">
        <v>186</v>
      </c>
      <c r="AF189" s="228">
        <v>3</v>
      </c>
      <c r="AG189" s="228">
        <v>3</v>
      </c>
      <c r="AH189" s="228">
        <v>3</v>
      </c>
      <c r="AI189" s="228">
        <v>3</v>
      </c>
      <c r="AJ189" s="228">
        <v>3</v>
      </c>
      <c r="AK189" s="228">
        <v>3</v>
      </c>
      <c r="AM189" s="33">
        <v>186</v>
      </c>
      <c r="AN189" s="228">
        <f t="shared" si="13"/>
        <v>3</v>
      </c>
      <c r="AO189" s="228">
        <f t="shared" si="14"/>
        <v>3</v>
      </c>
      <c r="AP189" s="228">
        <f t="shared" si="15"/>
        <v>3</v>
      </c>
      <c r="AQ189" s="228">
        <f t="shared" si="16"/>
        <v>3</v>
      </c>
      <c r="AR189" s="228">
        <f t="shared" si="17"/>
        <v>3</v>
      </c>
      <c r="AS189" s="228">
        <f t="shared" si="18"/>
        <v>3</v>
      </c>
      <c r="AU189" s="33">
        <v>186</v>
      </c>
      <c r="AV189" s="228">
        <v>6</v>
      </c>
      <c r="AW189" s="228">
        <v>6</v>
      </c>
      <c r="AX189" s="228">
        <v>6</v>
      </c>
      <c r="AY189" s="228">
        <v>6</v>
      </c>
      <c r="AZ189" s="228">
        <v>6</v>
      </c>
      <c r="BA189" s="228">
        <v>6</v>
      </c>
      <c r="BC189" s="184">
        <v>186</v>
      </c>
      <c r="BD189" s="183" t="s">
        <v>395</v>
      </c>
      <c r="BE189" s="117">
        <v>1</v>
      </c>
      <c r="BF189" s="117">
        <v>1</v>
      </c>
      <c r="BG189" s="117">
        <v>1</v>
      </c>
      <c r="BH189" s="117">
        <v>1</v>
      </c>
      <c r="BI189" s="117">
        <v>1</v>
      </c>
    </row>
    <row r="190" spans="8:61" s="229" customFormat="1" x14ac:dyDescent="0.35">
      <c r="H190" s="33">
        <v>187</v>
      </c>
      <c r="I190" s="228">
        <v>1000</v>
      </c>
      <c r="J190" s="228">
        <v>1000</v>
      </c>
      <c r="K190" s="228">
        <v>1000</v>
      </c>
      <c r="L190" s="228">
        <v>1000</v>
      </c>
      <c r="M190" s="228">
        <v>1000</v>
      </c>
      <c r="O190" s="33">
        <v>187</v>
      </c>
      <c r="P190" s="228">
        <v>3</v>
      </c>
      <c r="Q190" s="228">
        <v>3</v>
      </c>
      <c r="R190" s="228">
        <v>3</v>
      </c>
      <c r="S190" s="228">
        <v>3</v>
      </c>
      <c r="T190" s="228">
        <v>3</v>
      </c>
      <c r="U190" s="228">
        <v>3</v>
      </c>
      <c r="W190" s="33">
        <v>187</v>
      </c>
      <c r="X190" s="228">
        <v>3</v>
      </c>
      <c r="Y190" s="228">
        <v>3</v>
      </c>
      <c r="Z190" s="228">
        <v>3</v>
      </c>
      <c r="AA190" s="228">
        <v>3</v>
      </c>
      <c r="AB190" s="228">
        <v>3</v>
      </c>
      <c r="AC190" s="228">
        <v>3</v>
      </c>
      <c r="AE190" s="33">
        <v>187</v>
      </c>
      <c r="AF190" s="228">
        <v>3</v>
      </c>
      <c r="AG190" s="228">
        <v>3</v>
      </c>
      <c r="AH190" s="228">
        <v>3</v>
      </c>
      <c r="AI190" s="228">
        <v>3</v>
      </c>
      <c r="AJ190" s="228">
        <v>3</v>
      </c>
      <c r="AK190" s="228">
        <v>3</v>
      </c>
      <c r="AM190" s="33">
        <v>187</v>
      </c>
      <c r="AN190" s="228">
        <f t="shared" si="13"/>
        <v>3</v>
      </c>
      <c r="AO190" s="228">
        <f t="shared" si="14"/>
        <v>3</v>
      </c>
      <c r="AP190" s="228">
        <f t="shared" si="15"/>
        <v>3</v>
      </c>
      <c r="AQ190" s="228">
        <f t="shared" si="16"/>
        <v>3</v>
      </c>
      <c r="AR190" s="228">
        <f t="shared" si="17"/>
        <v>3</v>
      </c>
      <c r="AS190" s="228">
        <f t="shared" si="18"/>
        <v>3</v>
      </c>
      <c r="AU190" s="33">
        <v>187</v>
      </c>
      <c r="AV190" s="228">
        <v>6</v>
      </c>
      <c r="AW190" s="228">
        <v>6</v>
      </c>
      <c r="AX190" s="228">
        <v>6</v>
      </c>
      <c r="AY190" s="228">
        <v>6</v>
      </c>
      <c r="AZ190" s="228">
        <v>6</v>
      </c>
      <c r="BA190" s="228">
        <v>6</v>
      </c>
      <c r="BC190" s="184">
        <v>187</v>
      </c>
      <c r="BD190" s="183" t="s">
        <v>395</v>
      </c>
      <c r="BE190" s="117">
        <v>1</v>
      </c>
      <c r="BF190" s="117">
        <v>1</v>
      </c>
      <c r="BG190" s="117">
        <v>1</v>
      </c>
      <c r="BH190" s="117">
        <v>1</v>
      </c>
      <c r="BI190" s="117">
        <v>1</v>
      </c>
    </row>
    <row r="191" spans="8:61" s="229" customFormat="1" x14ac:dyDescent="0.35">
      <c r="H191" s="33">
        <v>188</v>
      </c>
      <c r="I191" s="228">
        <v>1000</v>
      </c>
      <c r="J191" s="228">
        <v>1000</v>
      </c>
      <c r="K191" s="228">
        <v>1000</v>
      </c>
      <c r="L191" s="228">
        <v>1000</v>
      </c>
      <c r="M191" s="228">
        <v>1000</v>
      </c>
      <c r="O191" s="33">
        <v>188</v>
      </c>
      <c r="P191" s="228">
        <v>3</v>
      </c>
      <c r="Q191" s="228">
        <v>3</v>
      </c>
      <c r="R191" s="228">
        <v>3</v>
      </c>
      <c r="S191" s="228">
        <v>3</v>
      </c>
      <c r="T191" s="228">
        <v>3</v>
      </c>
      <c r="U191" s="228">
        <v>3</v>
      </c>
      <c r="W191" s="33">
        <v>188</v>
      </c>
      <c r="X191" s="228">
        <v>3</v>
      </c>
      <c r="Y191" s="228">
        <v>3</v>
      </c>
      <c r="Z191" s="228">
        <v>3</v>
      </c>
      <c r="AA191" s="228">
        <v>3</v>
      </c>
      <c r="AB191" s="228">
        <v>3</v>
      </c>
      <c r="AC191" s="228">
        <v>3</v>
      </c>
      <c r="AE191" s="33">
        <v>188</v>
      </c>
      <c r="AF191" s="228">
        <v>3</v>
      </c>
      <c r="AG191" s="228">
        <v>3</v>
      </c>
      <c r="AH191" s="228">
        <v>3</v>
      </c>
      <c r="AI191" s="228">
        <v>3</v>
      </c>
      <c r="AJ191" s="228">
        <v>3</v>
      </c>
      <c r="AK191" s="228">
        <v>3</v>
      </c>
      <c r="AM191" s="33">
        <v>188</v>
      </c>
      <c r="AN191" s="228">
        <f t="shared" si="13"/>
        <v>3</v>
      </c>
      <c r="AO191" s="228">
        <f t="shared" si="14"/>
        <v>3</v>
      </c>
      <c r="AP191" s="228">
        <f t="shared" si="15"/>
        <v>3</v>
      </c>
      <c r="AQ191" s="228">
        <f t="shared" si="16"/>
        <v>3</v>
      </c>
      <c r="AR191" s="228">
        <f t="shared" si="17"/>
        <v>3</v>
      </c>
      <c r="AS191" s="228">
        <f t="shared" si="18"/>
        <v>3</v>
      </c>
      <c r="AU191" s="33">
        <v>188</v>
      </c>
      <c r="AV191" s="228">
        <v>6</v>
      </c>
      <c r="AW191" s="228">
        <v>6</v>
      </c>
      <c r="AX191" s="228">
        <v>6</v>
      </c>
      <c r="AY191" s="228">
        <v>6</v>
      </c>
      <c r="AZ191" s="228">
        <v>6</v>
      </c>
      <c r="BA191" s="228">
        <v>6</v>
      </c>
      <c r="BC191" s="184">
        <v>188</v>
      </c>
      <c r="BD191" s="183" t="s">
        <v>395</v>
      </c>
      <c r="BE191" s="117">
        <v>1</v>
      </c>
      <c r="BF191" s="117">
        <v>1</v>
      </c>
      <c r="BG191" s="117">
        <v>1</v>
      </c>
      <c r="BH191" s="117">
        <v>1</v>
      </c>
      <c r="BI191" s="117">
        <v>1</v>
      </c>
    </row>
    <row r="192" spans="8:61" s="229" customFormat="1" x14ac:dyDescent="0.35">
      <c r="H192" s="33">
        <v>189</v>
      </c>
      <c r="I192" s="228">
        <v>1000</v>
      </c>
      <c r="J192" s="228">
        <v>1000</v>
      </c>
      <c r="K192" s="228">
        <v>1000</v>
      </c>
      <c r="L192" s="228">
        <v>1000</v>
      </c>
      <c r="M192" s="228">
        <v>1000</v>
      </c>
      <c r="O192" s="33">
        <v>189</v>
      </c>
      <c r="P192" s="228">
        <v>3</v>
      </c>
      <c r="Q192" s="228">
        <v>3</v>
      </c>
      <c r="R192" s="228">
        <v>3</v>
      </c>
      <c r="S192" s="228">
        <v>3</v>
      </c>
      <c r="T192" s="228">
        <v>3</v>
      </c>
      <c r="U192" s="228">
        <v>3</v>
      </c>
      <c r="W192" s="33">
        <v>189</v>
      </c>
      <c r="X192" s="228">
        <v>3</v>
      </c>
      <c r="Y192" s="228">
        <v>3</v>
      </c>
      <c r="Z192" s="228">
        <v>3</v>
      </c>
      <c r="AA192" s="228">
        <v>3</v>
      </c>
      <c r="AB192" s="228">
        <v>3</v>
      </c>
      <c r="AC192" s="228">
        <v>3</v>
      </c>
      <c r="AE192" s="33">
        <v>189</v>
      </c>
      <c r="AF192" s="228">
        <v>3</v>
      </c>
      <c r="AG192" s="228">
        <v>3</v>
      </c>
      <c r="AH192" s="228">
        <v>3</v>
      </c>
      <c r="AI192" s="228">
        <v>3</v>
      </c>
      <c r="AJ192" s="228">
        <v>3</v>
      </c>
      <c r="AK192" s="228">
        <v>3</v>
      </c>
      <c r="AM192" s="33">
        <v>189</v>
      </c>
      <c r="AN192" s="228">
        <f t="shared" si="13"/>
        <v>3</v>
      </c>
      <c r="AO192" s="228">
        <f t="shared" si="14"/>
        <v>3</v>
      </c>
      <c r="AP192" s="228">
        <f t="shared" si="15"/>
        <v>3</v>
      </c>
      <c r="AQ192" s="228">
        <f t="shared" si="16"/>
        <v>3</v>
      </c>
      <c r="AR192" s="228">
        <f t="shared" si="17"/>
        <v>3</v>
      </c>
      <c r="AS192" s="228">
        <f t="shared" si="18"/>
        <v>3</v>
      </c>
      <c r="AU192" s="33">
        <v>189</v>
      </c>
      <c r="AV192" s="228">
        <v>6</v>
      </c>
      <c r="AW192" s="228">
        <v>6</v>
      </c>
      <c r="AX192" s="228">
        <v>6</v>
      </c>
      <c r="AY192" s="228">
        <v>6</v>
      </c>
      <c r="AZ192" s="228">
        <v>6</v>
      </c>
      <c r="BA192" s="228">
        <v>6</v>
      </c>
      <c r="BC192" s="184">
        <v>189</v>
      </c>
      <c r="BD192" s="183" t="s">
        <v>395</v>
      </c>
      <c r="BE192" s="117">
        <v>1</v>
      </c>
      <c r="BF192" s="117">
        <v>1</v>
      </c>
      <c r="BG192" s="117">
        <v>1</v>
      </c>
      <c r="BH192" s="117">
        <v>1</v>
      </c>
      <c r="BI192" s="117">
        <v>1</v>
      </c>
    </row>
    <row r="193" spans="8:61" s="229" customFormat="1" x14ac:dyDescent="0.35">
      <c r="H193" s="33">
        <v>190</v>
      </c>
      <c r="I193" s="228">
        <v>1000</v>
      </c>
      <c r="J193" s="228">
        <v>1000</v>
      </c>
      <c r="K193" s="228">
        <v>1000</v>
      </c>
      <c r="L193" s="228">
        <v>1000</v>
      </c>
      <c r="M193" s="228">
        <v>1000</v>
      </c>
      <c r="O193" s="33">
        <v>190</v>
      </c>
      <c r="P193" s="228">
        <v>3</v>
      </c>
      <c r="Q193" s="228">
        <v>3</v>
      </c>
      <c r="R193" s="228">
        <v>3</v>
      </c>
      <c r="S193" s="228">
        <v>3</v>
      </c>
      <c r="T193" s="228">
        <v>3</v>
      </c>
      <c r="U193" s="228">
        <v>3</v>
      </c>
      <c r="W193" s="33">
        <v>190</v>
      </c>
      <c r="X193" s="228">
        <v>3</v>
      </c>
      <c r="Y193" s="228">
        <v>3</v>
      </c>
      <c r="Z193" s="228">
        <v>3</v>
      </c>
      <c r="AA193" s="228">
        <v>3</v>
      </c>
      <c r="AB193" s="228">
        <v>3</v>
      </c>
      <c r="AC193" s="228">
        <v>3</v>
      </c>
      <c r="AE193" s="33">
        <v>190</v>
      </c>
      <c r="AF193" s="228">
        <v>3</v>
      </c>
      <c r="AG193" s="228">
        <v>3</v>
      </c>
      <c r="AH193" s="228">
        <v>3</v>
      </c>
      <c r="AI193" s="228">
        <v>3</v>
      </c>
      <c r="AJ193" s="228">
        <v>3</v>
      </c>
      <c r="AK193" s="228">
        <v>3</v>
      </c>
      <c r="AM193" s="33">
        <v>190</v>
      </c>
      <c r="AN193" s="228">
        <f t="shared" si="13"/>
        <v>3</v>
      </c>
      <c r="AO193" s="228">
        <f t="shared" si="14"/>
        <v>3</v>
      </c>
      <c r="AP193" s="228">
        <f t="shared" si="15"/>
        <v>3</v>
      </c>
      <c r="AQ193" s="228">
        <f t="shared" si="16"/>
        <v>3</v>
      </c>
      <c r="AR193" s="228">
        <f t="shared" si="17"/>
        <v>3</v>
      </c>
      <c r="AS193" s="228">
        <f t="shared" si="18"/>
        <v>3</v>
      </c>
      <c r="AU193" s="33">
        <v>190</v>
      </c>
      <c r="AV193" s="228">
        <v>6</v>
      </c>
      <c r="AW193" s="228">
        <v>6</v>
      </c>
      <c r="AX193" s="228">
        <v>6</v>
      </c>
      <c r="AY193" s="228">
        <v>6</v>
      </c>
      <c r="AZ193" s="228">
        <v>6</v>
      </c>
      <c r="BA193" s="228">
        <v>6</v>
      </c>
      <c r="BC193" s="184">
        <v>190</v>
      </c>
      <c r="BD193" s="183" t="s">
        <v>395</v>
      </c>
      <c r="BE193" s="117">
        <v>1</v>
      </c>
      <c r="BF193" s="117">
        <v>1</v>
      </c>
      <c r="BG193" s="117">
        <v>1</v>
      </c>
      <c r="BH193" s="117">
        <v>1</v>
      </c>
      <c r="BI193" s="117">
        <v>1</v>
      </c>
    </row>
    <row r="194" spans="8:61" s="229" customFormat="1" x14ac:dyDescent="0.35">
      <c r="H194" s="33">
        <v>191</v>
      </c>
      <c r="I194" s="228">
        <v>1000</v>
      </c>
      <c r="J194" s="228">
        <v>1000</v>
      </c>
      <c r="K194" s="228">
        <v>1000</v>
      </c>
      <c r="L194" s="228">
        <v>1000</v>
      </c>
      <c r="M194" s="228">
        <v>1000</v>
      </c>
      <c r="O194" s="33">
        <v>191</v>
      </c>
      <c r="P194" s="228">
        <v>3</v>
      </c>
      <c r="Q194" s="228">
        <v>3</v>
      </c>
      <c r="R194" s="228">
        <v>3</v>
      </c>
      <c r="S194" s="228">
        <v>3</v>
      </c>
      <c r="T194" s="228">
        <v>3</v>
      </c>
      <c r="U194" s="228">
        <v>3</v>
      </c>
      <c r="W194" s="33">
        <v>191</v>
      </c>
      <c r="X194" s="228">
        <v>3</v>
      </c>
      <c r="Y194" s="228">
        <v>3</v>
      </c>
      <c r="Z194" s="228">
        <v>3</v>
      </c>
      <c r="AA194" s="228">
        <v>3</v>
      </c>
      <c r="AB194" s="228">
        <v>3</v>
      </c>
      <c r="AC194" s="228">
        <v>3</v>
      </c>
      <c r="AE194" s="33">
        <v>191</v>
      </c>
      <c r="AF194" s="228">
        <v>3</v>
      </c>
      <c r="AG194" s="228">
        <v>3</v>
      </c>
      <c r="AH194" s="228">
        <v>3</v>
      </c>
      <c r="AI194" s="228">
        <v>3</v>
      </c>
      <c r="AJ194" s="228">
        <v>3</v>
      </c>
      <c r="AK194" s="228">
        <v>3</v>
      </c>
      <c r="AM194" s="33">
        <v>191</v>
      </c>
      <c r="AN194" s="228">
        <f t="shared" si="13"/>
        <v>3</v>
      </c>
      <c r="AO194" s="228">
        <f t="shared" si="14"/>
        <v>3</v>
      </c>
      <c r="AP194" s="228">
        <f t="shared" si="15"/>
        <v>3</v>
      </c>
      <c r="AQ194" s="228">
        <f t="shared" si="16"/>
        <v>3</v>
      </c>
      <c r="AR194" s="228">
        <f t="shared" si="17"/>
        <v>3</v>
      </c>
      <c r="AS194" s="228">
        <f t="shared" si="18"/>
        <v>3</v>
      </c>
      <c r="AU194" s="33">
        <v>191</v>
      </c>
      <c r="AV194" s="228">
        <v>6</v>
      </c>
      <c r="AW194" s="228">
        <v>6</v>
      </c>
      <c r="AX194" s="228">
        <v>6</v>
      </c>
      <c r="AY194" s="228">
        <v>6</v>
      </c>
      <c r="AZ194" s="228">
        <v>6</v>
      </c>
      <c r="BA194" s="228">
        <v>6</v>
      </c>
      <c r="BC194" s="184">
        <v>191</v>
      </c>
      <c r="BD194" s="183" t="s">
        <v>395</v>
      </c>
      <c r="BE194" s="117">
        <v>1</v>
      </c>
      <c r="BF194" s="117">
        <v>1</v>
      </c>
      <c r="BG194" s="117">
        <v>1</v>
      </c>
      <c r="BH194" s="117">
        <v>1</v>
      </c>
      <c r="BI194" s="117">
        <v>1</v>
      </c>
    </row>
    <row r="195" spans="8:61" s="229" customFormat="1" x14ac:dyDescent="0.35">
      <c r="H195" s="33">
        <v>192</v>
      </c>
      <c r="I195" s="228">
        <v>1000</v>
      </c>
      <c r="J195" s="228">
        <v>1000</v>
      </c>
      <c r="K195" s="228">
        <v>1000</v>
      </c>
      <c r="L195" s="228">
        <v>1000</v>
      </c>
      <c r="M195" s="228">
        <v>1000</v>
      </c>
      <c r="O195" s="33">
        <v>192</v>
      </c>
      <c r="P195" s="228">
        <v>3</v>
      </c>
      <c r="Q195" s="228">
        <v>3</v>
      </c>
      <c r="R195" s="228">
        <v>3</v>
      </c>
      <c r="S195" s="228">
        <v>3</v>
      </c>
      <c r="T195" s="228">
        <v>3</v>
      </c>
      <c r="U195" s="228">
        <v>3</v>
      </c>
      <c r="W195" s="33">
        <v>192</v>
      </c>
      <c r="X195" s="228">
        <v>3</v>
      </c>
      <c r="Y195" s="228">
        <v>3</v>
      </c>
      <c r="Z195" s="228">
        <v>3</v>
      </c>
      <c r="AA195" s="228">
        <v>3</v>
      </c>
      <c r="AB195" s="228">
        <v>3</v>
      </c>
      <c r="AC195" s="228">
        <v>3</v>
      </c>
      <c r="AE195" s="33">
        <v>192</v>
      </c>
      <c r="AF195" s="228">
        <v>3</v>
      </c>
      <c r="AG195" s="228">
        <v>3</v>
      </c>
      <c r="AH195" s="228">
        <v>3</v>
      </c>
      <c r="AI195" s="228">
        <v>3</v>
      </c>
      <c r="AJ195" s="228">
        <v>3</v>
      </c>
      <c r="AK195" s="228">
        <v>3</v>
      </c>
      <c r="AM195" s="33">
        <v>192</v>
      </c>
      <c r="AN195" s="228">
        <f t="shared" si="13"/>
        <v>3</v>
      </c>
      <c r="AO195" s="228">
        <f t="shared" si="14"/>
        <v>3</v>
      </c>
      <c r="AP195" s="228">
        <f t="shared" si="15"/>
        <v>3</v>
      </c>
      <c r="AQ195" s="228">
        <f t="shared" si="16"/>
        <v>3</v>
      </c>
      <c r="AR195" s="228">
        <f t="shared" si="17"/>
        <v>3</v>
      </c>
      <c r="AS195" s="228">
        <f t="shared" si="18"/>
        <v>3</v>
      </c>
      <c r="AU195" s="33">
        <v>192</v>
      </c>
      <c r="AV195" s="228">
        <v>6</v>
      </c>
      <c r="AW195" s="228">
        <v>6</v>
      </c>
      <c r="AX195" s="228">
        <v>6</v>
      </c>
      <c r="AY195" s="228">
        <v>6</v>
      </c>
      <c r="AZ195" s="228">
        <v>6</v>
      </c>
      <c r="BA195" s="228">
        <v>6</v>
      </c>
      <c r="BC195" s="184">
        <v>192</v>
      </c>
      <c r="BD195" s="183" t="s">
        <v>395</v>
      </c>
      <c r="BE195" s="117">
        <v>1</v>
      </c>
      <c r="BF195" s="117">
        <v>1</v>
      </c>
      <c r="BG195" s="117">
        <v>1</v>
      </c>
      <c r="BH195" s="117">
        <v>1</v>
      </c>
      <c r="BI195" s="117">
        <v>1</v>
      </c>
    </row>
    <row r="196" spans="8:61" s="229" customFormat="1" x14ac:dyDescent="0.35">
      <c r="H196" s="33">
        <v>193</v>
      </c>
      <c r="I196" s="228">
        <v>1000</v>
      </c>
      <c r="J196" s="228">
        <v>1000</v>
      </c>
      <c r="K196" s="228">
        <v>1000</v>
      </c>
      <c r="L196" s="228">
        <v>1000</v>
      </c>
      <c r="M196" s="228">
        <v>1000</v>
      </c>
      <c r="O196" s="33">
        <v>193</v>
      </c>
      <c r="P196" s="228">
        <v>3</v>
      </c>
      <c r="Q196" s="228">
        <v>3</v>
      </c>
      <c r="R196" s="228">
        <v>3</v>
      </c>
      <c r="S196" s="228">
        <v>3</v>
      </c>
      <c r="T196" s="228">
        <v>3</v>
      </c>
      <c r="U196" s="228">
        <v>3</v>
      </c>
      <c r="W196" s="33">
        <v>193</v>
      </c>
      <c r="X196" s="228">
        <v>3</v>
      </c>
      <c r="Y196" s="228">
        <v>3</v>
      </c>
      <c r="Z196" s="228">
        <v>3</v>
      </c>
      <c r="AA196" s="228">
        <v>3</v>
      </c>
      <c r="AB196" s="228">
        <v>3</v>
      </c>
      <c r="AC196" s="228">
        <v>3</v>
      </c>
      <c r="AE196" s="33">
        <v>193</v>
      </c>
      <c r="AF196" s="228">
        <v>3</v>
      </c>
      <c r="AG196" s="228">
        <v>3</v>
      </c>
      <c r="AH196" s="228">
        <v>3</v>
      </c>
      <c r="AI196" s="228">
        <v>3</v>
      </c>
      <c r="AJ196" s="228">
        <v>3</v>
      </c>
      <c r="AK196" s="228">
        <v>3</v>
      </c>
      <c r="AM196" s="33">
        <v>193</v>
      </c>
      <c r="AN196" s="228">
        <f t="shared" si="13"/>
        <v>3</v>
      </c>
      <c r="AO196" s="228">
        <f t="shared" si="14"/>
        <v>3</v>
      </c>
      <c r="AP196" s="228">
        <f t="shared" si="15"/>
        <v>3</v>
      </c>
      <c r="AQ196" s="228">
        <f t="shared" si="16"/>
        <v>3</v>
      </c>
      <c r="AR196" s="228">
        <f t="shared" si="17"/>
        <v>3</v>
      </c>
      <c r="AS196" s="228">
        <f t="shared" si="18"/>
        <v>3</v>
      </c>
      <c r="AU196" s="33">
        <v>193</v>
      </c>
      <c r="AV196" s="228">
        <v>6</v>
      </c>
      <c r="AW196" s="228">
        <v>6</v>
      </c>
      <c r="AX196" s="228">
        <v>6</v>
      </c>
      <c r="AY196" s="228">
        <v>6</v>
      </c>
      <c r="AZ196" s="228">
        <v>6</v>
      </c>
      <c r="BA196" s="228">
        <v>6</v>
      </c>
      <c r="BC196" s="184">
        <v>193</v>
      </c>
      <c r="BD196" s="183" t="s">
        <v>395</v>
      </c>
      <c r="BE196" s="117">
        <v>1</v>
      </c>
      <c r="BF196" s="117">
        <v>1</v>
      </c>
      <c r="BG196" s="117">
        <v>1</v>
      </c>
      <c r="BH196" s="117">
        <v>1</v>
      </c>
      <c r="BI196" s="117">
        <v>1</v>
      </c>
    </row>
    <row r="197" spans="8:61" s="229" customFormat="1" x14ac:dyDescent="0.35">
      <c r="H197" s="33">
        <v>194</v>
      </c>
      <c r="I197" s="228">
        <v>1000</v>
      </c>
      <c r="J197" s="228">
        <v>1000</v>
      </c>
      <c r="K197" s="228">
        <v>1000</v>
      </c>
      <c r="L197" s="228">
        <v>1000</v>
      </c>
      <c r="M197" s="228">
        <v>1000</v>
      </c>
      <c r="O197" s="33">
        <v>194</v>
      </c>
      <c r="P197" s="228">
        <v>3</v>
      </c>
      <c r="Q197" s="228">
        <v>3</v>
      </c>
      <c r="R197" s="228">
        <v>3</v>
      </c>
      <c r="S197" s="228">
        <v>3</v>
      </c>
      <c r="T197" s="228">
        <v>3</v>
      </c>
      <c r="U197" s="228">
        <v>3</v>
      </c>
      <c r="W197" s="33">
        <v>194</v>
      </c>
      <c r="X197" s="228">
        <v>3</v>
      </c>
      <c r="Y197" s="228">
        <v>3</v>
      </c>
      <c r="Z197" s="228">
        <v>3</v>
      </c>
      <c r="AA197" s="228">
        <v>3</v>
      </c>
      <c r="AB197" s="228">
        <v>3</v>
      </c>
      <c r="AC197" s="228">
        <v>3</v>
      </c>
      <c r="AE197" s="33">
        <v>194</v>
      </c>
      <c r="AF197" s="228">
        <v>3</v>
      </c>
      <c r="AG197" s="228">
        <v>3</v>
      </c>
      <c r="AH197" s="228">
        <v>3</v>
      </c>
      <c r="AI197" s="228">
        <v>3</v>
      </c>
      <c r="AJ197" s="228">
        <v>3</v>
      </c>
      <c r="AK197" s="228">
        <v>3</v>
      </c>
      <c r="AM197" s="33">
        <v>194</v>
      </c>
      <c r="AN197" s="228">
        <f t="shared" ref="AN197:AN260" si="19">AN196</f>
        <v>3</v>
      </c>
      <c r="AO197" s="228">
        <f t="shared" ref="AO197:AO260" si="20">AO196</f>
        <v>3</v>
      </c>
      <c r="AP197" s="228">
        <f t="shared" ref="AP197:AP260" si="21">AP196</f>
        <v>3</v>
      </c>
      <c r="AQ197" s="228">
        <f t="shared" ref="AQ197:AQ260" si="22">AQ196</f>
        <v>3</v>
      </c>
      <c r="AR197" s="228">
        <f t="shared" ref="AR197:AR260" si="23">AR196</f>
        <v>3</v>
      </c>
      <c r="AS197" s="228">
        <f t="shared" ref="AS197:AS260" si="24">AS196</f>
        <v>3</v>
      </c>
      <c r="AU197" s="33">
        <v>194</v>
      </c>
      <c r="AV197" s="228">
        <v>6</v>
      </c>
      <c r="AW197" s="228">
        <v>6</v>
      </c>
      <c r="AX197" s="228">
        <v>6</v>
      </c>
      <c r="AY197" s="228">
        <v>6</v>
      </c>
      <c r="AZ197" s="228">
        <v>6</v>
      </c>
      <c r="BA197" s="228">
        <v>6</v>
      </c>
      <c r="BC197" s="184">
        <v>194</v>
      </c>
      <c r="BD197" s="183" t="s">
        <v>395</v>
      </c>
      <c r="BE197" s="117">
        <v>1</v>
      </c>
      <c r="BF197" s="117">
        <v>1</v>
      </c>
      <c r="BG197" s="117">
        <v>1</v>
      </c>
      <c r="BH197" s="117">
        <v>1</v>
      </c>
      <c r="BI197" s="117">
        <v>1</v>
      </c>
    </row>
    <row r="198" spans="8:61" s="229" customFormat="1" x14ac:dyDescent="0.35">
      <c r="H198" s="33">
        <v>195</v>
      </c>
      <c r="I198" s="228">
        <v>1000</v>
      </c>
      <c r="J198" s="228">
        <v>1000</v>
      </c>
      <c r="K198" s="228">
        <v>1000</v>
      </c>
      <c r="L198" s="228">
        <v>1000</v>
      </c>
      <c r="M198" s="228">
        <v>1000</v>
      </c>
      <c r="O198" s="33">
        <v>195</v>
      </c>
      <c r="P198" s="228">
        <v>3</v>
      </c>
      <c r="Q198" s="228">
        <v>3</v>
      </c>
      <c r="R198" s="228">
        <v>3</v>
      </c>
      <c r="S198" s="228">
        <v>3</v>
      </c>
      <c r="T198" s="228">
        <v>3</v>
      </c>
      <c r="U198" s="228">
        <v>3</v>
      </c>
      <c r="W198" s="33">
        <v>195</v>
      </c>
      <c r="X198" s="228">
        <v>3</v>
      </c>
      <c r="Y198" s="228">
        <v>3</v>
      </c>
      <c r="Z198" s="228">
        <v>3</v>
      </c>
      <c r="AA198" s="228">
        <v>3</v>
      </c>
      <c r="AB198" s="228">
        <v>3</v>
      </c>
      <c r="AC198" s="228">
        <v>3</v>
      </c>
      <c r="AE198" s="33">
        <v>195</v>
      </c>
      <c r="AF198" s="228">
        <v>3</v>
      </c>
      <c r="AG198" s="228">
        <v>3</v>
      </c>
      <c r="AH198" s="228">
        <v>3</v>
      </c>
      <c r="AI198" s="228">
        <v>3</v>
      </c>
      <c r="AJ198" s="228">
        <v>3</v>
      </c>
      <c r="AK198" s="228">
        <v>3</v>
      </c>
      <c r="AM198" s="33">
        <v>195</v>
      </c>
      <c r="AN198" s="228">
        <f t="shared" si="19"/>
        <v>3</v>
      </c>
      <c r="AO198" s="228">
        <f t="shared" si="20"/>
        <v>3</v>
      </c>
      <c r="AP198" s="228">
        <f t="shared" si="21"/>
        <v>3</v>
      </c>
      <c r="AQ198" s="228">
        <f t="shared" si="22"/>
        <v>3</v>
      </c>
      <c r="AR198" s="228">
        <f t="shared" si="23"/>
        <v>3</v>
      </c>
      <c r="AS198" s="228">
        <f t="shared" si="24"/>
        <v>3</v>
      </c>
      <c r="AU198" s="33">
        <v>195</v>
      </c>
      <c r="AV198" s="228">
        <v>6</v>
      </c>
      <c r="AW198" s="228">
        <v>6</v>
      </c>
      <c r="AX198" s="228">
        <v>6</v>
      </c>
      <c r="AY198" s="228">
        <v>6</v>
      </c>
      <c r="AZ198" s="228">
        <v>6</v>
      </c>
      <c r="BA198" s="228">
        <v>6</v>
      </c>
      <c r="BC198" s="184">
        <v>195</v>
      </c>
      <c r="BD198" s="183" t="s">
        <v>395</v>
      </c>
      <c r="BE198" s="117">
        <v>1</v>
      </c>
      <c r="BF198" s="117">
        <v>1</v>
      </c>
      <c r="BG198" s="117">
        <v>1</v>
      </c>
      <c r="BH198" s="117">
        <v>1</v>
      </c>
      <c r="BI198" s="117">
        <v>1</v>
      </c>
    </row>
    <row r="199" spans="8:61" s="229" customFormat="1" x14ac:dyDescent="0.35">
      <c r="H199" s="33">
        <v>196</v>
      </c>
      <c r="I199" s="228">
        <v>1000</v>
      </c>
      <c r="J199" s="228">
        <v>1000</v>
      </c>
      <c r="K199" s="228">
        <v>1000</v>
      </c>
      <c r="L199" s="228">
        <v>1000</v>
      </c>
      <c r="M199" s="228">
        <v>1000</v>
      </c>
      <c r="O199" s="33">
        <v>196</v>
      </c>
      <c r="P199" s="228">
        <v>3</v>
      </c>
      <c r="Q199" s="228">
        <v>3</v>
      </c>
      <c r="R199" s="228">
        <v>3</v>
      </c>
      <c r="S199" s="228">
        <v>3</v>
      </c>
      <c r="T199" s="228">
        <v>3</v>
      </c>
      <c r="U199" s="228">
        <v>3</v>
      </c>
      <c r="W199" s="33">
        <v>196</v>
      </c>
      <c r="X199" s="228">
        <v>3</v>
      </c>
      <c r="Y199" s="228">
        <v>3</v>
      </c>
      <c r="Z199" s="228">
        <v>3</v>
      </c>
      <c r="AA199" s="228">
        <v>3</v>
      </c>
      <c r="AB199" s="228">
        <v>3</v>
      </c>
      <c r="AC199" s="228">
        <v>3</v>
      </c>
      <c r="AE199" s="33">
        <v>196</v>
      </c>
      <c r="AF199" s="228">
        <v>3</v>
      </c>
      <c r="AG199" s="228">
        <v>3</v>
      </c>
      <c r="AH199" s="228">
        <v>3</v>
      </c>
      <c r="AI199" s="228">
        <v>3</v>
      </c>
      <c r="AJ199" s="228">
        <v>3</v>
      </c>
      <c r="AK199" s="228">
        <v>3</v>
      </c>
      <c r="AM199" s="33">
        <v>196</v>
      </c>
      <c r="AN199" s="228">
        <f t="shared" si="19"/>
        <v>3</v>
      </c>
      <c r="AO199" s="228">
        <f t="shared" si="20"/>
        <v>3</v>
      </c>
      <c r="AP199" s="228">
        <f t="shared" si="21"/>
        <v>3</v>
      </c>
      <c r="AQ199" s="228">
        <f t="shared" si="22"/>
        <v>3</v>
      </c>
      <c r="AR199" s="228">
        <f t="shared" si="23"/>
        <v>3</v>
      </c>
      <c r="AS199" s="228">
        <f t="shared" si="24"/>
        <v>3</v>
      </c>
      <c r="AU199" s="33">
        <v>196</v>
      </c>
      <c r="AV199" s="228">
        <v>6</v>
      </c>
      <c r="AW199" s="228">
        <v>6</v>
      </c>
      <c r="AX199" s="228">
        <v>6</v>
      </c>
      <c r="AY199" s="228">
        <v>6</v>
      </c>
      <c r="AZ199" s="228">
        <v>6</v>
      </c>
      <c r="BA199" s="228">
        <v>6</v>
      </c>
      <c r="BC199" s="184">
        <v>196</v>
      </c>
      <c r="BD199" s="183" t="s">
        <v>395</v>
      </c>
      <c r="BE199" s="117">
        <v>1</v>
      </c>
      <c r="BF199" s="117">
        <v>1</v>
      </c>
      <c r="BG199" s="117">
        <v>1</v>
      </c>
      <c r="BH199" s="117">
        <v>1</v>
      </c>
      <c r="BI199" s="117">
        <v>1</v>
      </c>
    </row>
    <row r="200" spans="8:61" s="229" customFormat="1" x14ac:dyDescent="0.35">
      <c r="H200" s="33">
        <v>197</v>
      </c>
      <c r="I200" s="228">
        <v>1000</v>
      </c>
      <c r="J200" s="228">
        <v>1000</v>
      </c>
      <c r="K200" s="228">
        <v>1000</v>
      </c>
      <c r="L200" s="228">
        <v>1000</v>
      </c>
      <c r="M200" s="228">
        <v>1000</v>
      </c>
      <c r="O200" s="33">
        <v>197</v>
      </c>
      <c r="P200" s="228">
        <v>3</v>
      </c>
      <c r="Q200" s="228">
        <v>3</v>
      </c>
      <c r="R200" s="228">
        <v>3</v>
      </c>
      <c r="S200" s="228">
        <v>3</v>
      </c>
      <c r="T200" s="228">
        <v>3</v>
      </c>
      <c r="U200" s="228">
        <v>3</v>
      </c>
      <c r="W200" s="33">
        <v>197</v>
      </c>
      <c r="X200" s="228">
        <v>3</v>
      </c>
      <c r="Y200" s="228">
        <v>3</v>
      </c>
      <c r="Z200" s="228">
        <v>3</v>
      </c>
      <c r="AA200" s="228">
        <v>3</v>
      </c>
      <c r="AB200" s="228">
        <v>3</v>
      </c>
      <c r="AC200" s="228">
        <v>3</v>
      </c>
      <c r="AE200" s="33">
        <v>197</v>
      </c>
      <c r="AF200" s="228">
        <v>3</v>
      </c>
      <c r="AG200" s="228">
        <v>3</v>
      </c>
      <c r="AH200" s="228">
        <v>3</v>
      </c>
      <c r="AI200" s="228">
        <v>3</v>
      </c>
      <c r="AJ200" s="228">
        <v>3</v>
      </c>
      <c r="AK200" s="228">
        <v>3</v>
      </c>
      <c r="AM200" s="33">
        <v>197</v>
      </c>
      <c r="AN200" s="228">
        <f t="shared" si="19"/>
        <v>3</v>
      </c>
      <c r="AO200" s="228">
        <f t="shared" si="20"/>
        <v>3</v>
      </c>
      <c r="AP200" s="228">
        <f t="shared" si="21"/>
        <v>3</v>
      </c>
      <c r="AQ200" s="228">
        <f t="shared" si="22"/>
        <v>3</v>
      </c>
      <c r="AR200" s="228">
        <f t="shared" si="23"/>
        <v>3</v>
      </c>
      <c r="AS200" s="228">
        <f t="shared" si="24"/>
        <v>3</v>
      </c>
      <c r="AU200" s="33">
        <v>197</v>
      </c>
      <c r="AV200" s="228">
        <v>6</v>
      </c>
      <c r="AW200" s="228">
        <v>6</v>
      </c>
      <c r="AX200" s="228">
        <v>6</v>
      </c>
      <c r="AY200" s="228">
        <v>6</v>
      </c>
      <c r="AZ200" s="228">
        <v>6</v>
      </c>
      <c r="BA200" s="228">
        <v>6</v>
      </c>
      <c r="BC200" s="184">
        <v>197</v>
      </c>
      <c r="BD200" s="183" t="s">
        <v>395</v>
      </c>
      <c r="BE200" s="117">
        <v>1</v>
      </c>
      <c r="BF200" s="117">
        <v>1</v>
      </c>
      <c r="BG200" s="117">
        <v>1</v>
      </c>
      <c r="BH200" s="117">
        <v>1</v>
      </c>
      <c r="BI200" s="117">
        <v>1</v>
      </c>
    </row>
    <row r="201" spans="8:61" s="229" customFormat="1" x14ac:dyDescent="0.35">
      <c r="H201" s="33">
        <v>198</v>
      </c>
      <c r="I201" s="228">
        <v>1000</v>
      </c>
      <c r="J201" s="228">
        <v>1000</v>
      </c>
      <c r="K201" s="228">
        <v>1000</v>
      </c>
      <c r="L201" s="228">
        <v>1000</v>
      </c>
      <c r="M201" s="228">
        <v>1000</v>
      </c>
      <c r="O201" s="33">
        <v>198</v>
      </c>
      <c r="P201" s="228">
        <v>3</v>
      </c>
      <c r="Q201" s="228">
        <v>3</v>
      </c>
      <c r="R201" s="228">
        <v>3</v>
      </c>
      <c r="S201" s="228">
        <v>3</v>
      </c>
      <c r="T201" s="228">
        <v>3</v>
      </c>
      <c r="U201" s="228">
        <v>3</v>
      </c>
      <c r="W201" s="33">
        <v>198</v>
      </c>
      <c r="X201" s="228">
        <v>3</v>
      </c>
      <c r="Y201" s="228">
        <v>3</v>
      </c>
      <c r="Z201" s="228">
        <v>3</v>
      </c>
      <c r="AA201" s="228">
        <v>3</v>
      </c>
      <c r="AB201" s="228">
        <v>3</v>
      </c>
      <c r="AC201" s="228">
        <v>3</v>
      </c>
      <c r="AE201" s="33">
        <v>198</v>
      </c>
      <c r="AF201" s="228">
        <v>3</v>
      </c>
      <c r="AG201" s="228">
        <v>3</v>
      </c>
      <c r="AH201" s="228">
        <v>3</v>
      </c>
      <c r="AI201" s="228">
        <v>3</v>
      </c>
      <c r="AJ201" s="228">
        <v>3</v>
      </c>
      <c r="AK201" s="228">
        <v>3</v>
      </c>
      <c r="AM201" s="33">
        <v>198</v>
      </c>
      <c r="AN201" s="228">
        <f t="shared" si="19"/>
        <v>3</v>
      </c>
      <c r="AO201" s="228">
        <f t="shared" si="20"/>
        <v>3</v>
      </c>
      <c r="AP201" s="228">
        <f t="shared" si="21"/>
        <v>3</v>
      </c>
      <c r="AQ201" s="228">
        <f t="shared" si="22"/>
        <v>3</v>
      </c>
      <c r="AR201" s="228">
        <f t="shared" si="23"/>
        <v>3</v>
      </c>
      <c r="AS201" s="228">
        <f t="shared" si="24"/>
        <v>3</v>
      </c>
      <c r="AU201" s="33">
        <v>198</v>
      </c>
      <c r="AV201" s="228">
        <v>6</v>
      </c>
      <c r="AW201" s="228">
        <v>6</v>
      </c>
      <c r="AX201" s="228">
        <v>6</v>
      </c>
      <c r="AY201" s="228">
        <v>6</v>
      </c>
      <c r="AZ201" s="228">
        <v>6</v>
      </c>
      <c r="BA201" s="228">
        <v>6</v>
      </c>
      <c r="BC201" s="184">
        <v>198</v>
      </c>
      <c r="BD201" s="183" t="s">
        <v>395</v>
      </c>
      <c r="BE201" s="117">
        <v>1</v>
      </c>
      <c r="BF201" s="117">
        <v>1</v>
      </c>
      <c r="BG201" s="117">
        <v>1</v>
      </c>
      <c r="BH201" s="117">
        <v>1</v>
      </c>
      <c r="BI201" s="117">
        <v>1</v>
      </c>
    </row>
    <row r="202" spans="8:61" s="229" customFormat="1" x14ac:dyDescent="0.35">
      <c r="H202" s="33">
        <v>199</v>
      </c>
      <c r="I202" s="228">
        <v>1000</v>
      </c>
      <c r="J202" s="228">
        <v>1000</v>
      </c>
      <c r="K202" s="228">
        <v>1000</v>
      </c>
      <c r="L202" s="228">
        <v>1000</v>
      </c>
      <c r="M202" s="228">
        <v>1000</v>
      </c>
      <c r="O202" s="33">
        <v>199</v>
      </c>
      <c r="P202" s="228">
        <v>3</v>
      </c>
      <c r="Q202" s="228">
        <v>3</v>
      </c>
      <c r="R202" s="228">
        <v>3</v>
      </c>
      <c r="S202" s="228">
        <v>3</v>
      </c>
      <c r="T202" s="228">
        <v>3</v>
      </c>
      <c r="U202" s="228">
        <v>3</v>
      </c>
      <c r="W202" s="33">
        <v>199</v>
      </c>
      <c r="X202" s="228">
        <v>3</v>
      </c>
      <c r="Y202" s="228">
        <v>3</v>
      </c>
      <c r="Z202" s="228">
        <v>3</v>
      </c>
      <c r="AA202" s="228">
        <v>3</v>
      </c>
      <c r="AB202" s="228">
        <v>3</v>
      </c>
      <c r="AC202" s="228">
        <v>3</v>
      </c>
      <c r="AE202" s="33">
        <v>199</v>
      </c>
      <c r="AF202" s="228">
        <v>3</v>
      </c>
      <c r="AG202" s="228">
        <v>3</v>
      </c>
      <c r="AH202" s="228">
        <v>3</v>
      </c>
      <c r="AI202" s="228">
        <v>3</v>
      </c>
      <c r="AJ202" s="228">
        <v>3</v>
      </c>
      <c r="AK202" s="228">
        <v>3</v>
      </c>
      <c r="AM202" s="33">
        <v>199</v>
      </c>
      <c r="AN202" s="228">
        <f t="shared" si="19"/>
        <v>3</v>
      </c>
      <c r="AO202" s="228">
        <f t="shared" si="20"/>
        <v>3</v>
      </c>
      <c r="AP202" s="228">
        <f t="shared" si="21"/>
        <v>3</v>
      </c>
      <c r="AQ202" s="228">
        <f t="shared" si="22"/>
        <v>3</v>
      </c>
      <c r="AR202" s="228">
        <f t="shared" si="23"/>
        <v>3</v>
      </c>
      <c r="AS202" s="228">
        <f t="shared" si="24"/>
        <v>3</v>
      </c>
      <c r="AU202" s="33">
        <v>199</v>
      </c>
      <c r="AV202" s="228">
        <v>6</v>
      </c>
      <c r="AW202" s="228">
        <v>6</v>
      </c>
      <c r="AX202" s="228">
        <v>6</v>
      </c>
      <c r="AY202" s="228">
        <v>6</v>
      </c>
      <c r="AZ202" s="228">
        <v>6</v>
      </c>
      <c r="BA202" s="228">
        <v>6</v>
      </c>
      <c r="BC202" s="184">
        <v>199</v>
      </c>
      <c r="BD202" s="183" t="s">
        <v>395</v>
      </c>
      <c r="BE202" s="117">
        <v>1</v>
      </c>
      <c r="BF202" s="117">
        <v>1</v>
      </c>
      <c r="BG202" s="117">
        <v>1</v>
      </c>
      <c r="BH202" s="117">
        <v>1</v>
      </c>
      <c r="BI202" s="117">
        <v>1</v>
      </c>
    </row>
    <row r="203" spans="8:61" s="229" customFormat="1" x14ac:dyDescent="0.35">
      <c r="H203" s="33">
        <v>200</v>
      </c>
      <c r="I203" s="228">
        <v>1000</v>
      </c>
      <c r="J203" s="228">
        <v>1000</v>
      </c>
      <c r="K203" s="228">
        <v>1000</v>
      </c>
      <c r="L203" s="228">
        <v>1000</v>
      </c>
      <c r="M203" s="228">
        <v>1000</v>
      </c>
      <c r="O203" s="33">
        <v>200</v>
      </c>
      <c r="P203" s="228">
        <v>3</v>
      </c>
      <c r="Q203" s="228">
        <v>3</v>
      </c>
      <c r="R203" s="228">
        <v>3</v>
      </c>
      <c r="S203" s="228">
        <v>3</v>
      </c>
      <c r="T203" s="228">
        <v>3</v>
      </c>
      <c r="U203" s="228">
        <v>3</v>
      </c>
      <c r="W203" s="33">
        <v>200</v>
      </c>
      <c r="X203" s="228">
        <v>3</v>
      </c>
      <c r="Y203" s="228">
        <v>3</v>
      </c>
      <c r="Z203" s="228">
        <v>3</v>
      </c>
      <c r="AA203" s="228">
        <v>3</v>
      </c>
      <c r="AB203" s="228">
        <v>3</v>
      </c>
      <c r="AC203" s="228">
        <v>3</v>
      </c>
      <c r="AE203" s="33">
        <v>200</v>
      </c>
      <c r="AF203" s="228">
        <v>3</v>
      </c>
      <c r="AG203" s="228">
        <v>3</v>
      </c>
      <c r="AH203" s="228">
        <v>3</v>
      </c>
      <c r="AI203" s="228">
        <v>3</v>
      </c>
      <c r="AJ203" s="228">
        <v>3</v>
      </c>
      <c r="AK203" s="228">
        <v>3</v>
      </c>
      <c r="AM203" s="33">
        <v>200</v>
      </c>
      <c r="AN203" s="228">
        <f t="shared" si="19"/>
        <v>3</v>
      </c>
      <c r="AO203" s="228">
        <f t="shared" si="20"/>
        <v>3</v>
      </c>
      <c r="AP203" s="228">
        <f t="shared" si="21"/>
        <v>3</v>
      </c>
      <c r="AQ203" s="228">
        <f t="shared" si="22"/>
        <v>3</v>
      </c>
      <c r="AR203" s="228">
        <f t="shared" si="23"/>
        <v>3</v>
      </c>
      <c r="AS203" s="228">
        <f t="shared" si="24"/>
        <v>3</v>
      </c>
      <c r="AU203" s="33">
        <v>200</v>
      </c>
      <c r="AV203" s="228">
        <v>6</v>
      </c>
      <c r="AW203" s="228">
        <v>6</v>
      </c>
      <c r="AX203" s="228">
        <v>6</v>
      </c>
      <c r="AY203" s="228">
        <v>6</v>
      </c>
      <c r="AZ203" s="228">
        <v>6</v>
      </c>
      <c r="BA203" s="228">
        <v>6</v>
      </c>
      <c r="BC203" s="184">
        <v>200</v>
      </c>
      <c r="BD203" s="183" t="s">
        <v>395</v>
      </c>
      <c r="BE203" s="117">
        <v>1</v>
      </c>
      <c r="BF203" s="117">
        <v>1</v>
      </c>
      <c r="BG203" s="117">
        <v>1</v>
      </c>
      <c r="BH203" s="117">
        <v>1</v>
      </c>
      <c r="BI203" s="117">
        <v>1</v>
      </c>
    </row>
    <row r="204" spans="8:61" x14ac:dyDescent="0.35">
      <c r="H204" s="33">
        <v>201</v>
      </c>
      <c r="I204" s="228">
        <v>1000</v>
      </c>
      <c r="J204" s="228">
        <v>1000</v>
      </c>
      <c r="K204" s="228">
        <v>1000</v>
      </c>
      <c r="L204" s="228">
        <v>1000</v>
      </c>
      <c r="M204" s="228">
        <v>1000</v>
      </c>
      <c r="N204" s="229"/>
      <c r="O204" s="33">
        <v>201</v>
      </c>
      <c r="P204" s="228">
        <v>3</v>
      </c>
      <c r="Q204" s="228">
        <v>3</v>
      </c>
      <c r="R204" s="228">
        <v>3</v>
      </c>
      <c r="S204" s="228">
        <v>3</v>
      </c>
      <c r="T204" s="228">
        <v>3</v>
      </c>
      <c r="U204" s="228">
        <v>3</v>
      </c>
      <c r="V204" s="229"/>
      <c r="W204" s="33">
        <v>201</v>
      </c>
      <c r="X204" s="228">
        <v>3</v>
      </c>
      <c r="Y204" s="228">
        <v>3</v>
      </c>
      <c r="Z204" s="228">
        <v>3</v>
      </c>
      <c r="AA204" s="228">
        <v>3</v>
      </c>
      <c r="AB204" s="228">
        <v>3</v>
      </c>
      <c r="AC204" s="228">
        <v>3</v>
      </c>
      <c r="AD204" s="229"/>
      <c r="AE204" s="33">
        <v>201</v>
      </c>
      <c r="AF204" s="228">
        <v>3</v>
      </c>
      <c r="AG204" s="228">
        <v>3</v>
      </c>
      <c r="AH204" s="228">
        <v>3</v>
      </c>
      <c r="AI204" s="228">
        <v>3</v>
      </c>
      <c r="AJ204" s="228">
        <v>3</v>
      </c>
      <c r="AK204" s="228">
        <v>3</v>
      </c>
      <c r="AL204" s="229"/>
      <c r="AM204" s="33">
        <v>201</v>
      </c>
      <c r="AN204" s="228">
        <f t="shared" si="19"/>
        <v>3</v>
      </c>
      <c r="AO204" s="228">
        <f t="shared" si="20"/>
        <v>3</v>
      </c>
      <c r="AP204" s="228">
        <f t="shared" si="21"/>
        <v>3</v>
      </c>
      <c r="AQ204" s="228">
        <f t="shared" si="22"/>
        <v>3</v>
      </c>
      <c r="AR204" s="228">
        <f t="shared" si="23"/>
        <v>3</v>
      </c>
      <c r="AS204" s="228">
        <f t="shared" si="24"/>
        <v>3</v>
      </c>
      <c r="AT204" s="229"/>
      <c r="AU204" s="33">
        <v>201</v>
      </c>
      <c r="AV204" s="228">
        <v>6</v>
      </c>
      <c r="AW204" s="228">
        <v>6</v>
      </c>
      <c r="AX204" s="228">
        <v>6</v>
      </c>
      <c r="AY204" s="228">
        <v>6</v>
      </c>
      <c r="AZ204" s="228">
        <v>6</v>
      </c>
      <c r="BA204" s="228">
        <v>6</v>
      </c>
      <c r="BB204" s="229"/>
      <c r="BC204" s="184">
        <v>201</v>
      </c>
      <c r="BD204" s="183" t="s">
        <v>395</v>
      </c>
      <c r="BE204" s="117">
        <v>1</v>
      </c>
      <c r="BF204" s="117">
        <v>1</v>
      </c>
      <c r="BG204" s="117">
        <v>1</v>
      </c>
      <c r="BH204" s="117">
        <v>1</v>
      </c>
      <c r="BI204" s="117">
        <v>1</v>
      </c>
    </row>
    <row r="205" spans="8:61" x14ac:dyDescent="0.35">
      <c r="H205" s="33">
        <v>202</v>
      </c>
      <c r="I205" s="228">
        <v>1000</v>
      </c>
      <c r="J205" s="228">
        <v>1000</v>
      </c>
      <c r="K205" s="228">
        <v>1000</v>
      </c>
      <c r="L205" s="228">
        <v>1000</v>
      </c>
      <c r="M205" s="228">
        <v>1000</v>
      </c>
      <c r="N205" s="229"/>
      <c r="O205" s="33">
        <v>202</v>
      </c>
      <c r="P205" s="228">
        <v>3</v>
      </c>
      <c r="Q205" s="228">
        <v>3</v>
      </c>
      <c r="R205" s="228">
        <v>3</v>
      </c>
      <c r="S205" s="228">
        <v>3</v>
      </c>
      <c r="T205" s="228">
        <v>3</v>
      </c>
      <c r="U205" s="228">
        <v>3</v>
      </c>
      <c r="V205" s="229"/>
      <c r="W205" s="33">
        <v>202</v>
      </c>
      <c r="X205" s="228">
        <v>3</v>
      </c>
      <c r="Y205" s="228">
        <v>3</v>
      </c>
      <c r="Z205" s="228">
        <v>3</v>
      </c>
      <c r="AA205" s="228">
        <v>3</v>
      </c>
      <c r="AB205" s="228">
        <v>3</v>
      </c>
      <c r="AC205" s="228">
        <v>3</v>
      </c>
      <c r="AD205" s="229"/>
      <c r="AE205" s="33">
        <v>202</v>
      </c>
      <c r="AF205" s="228">
        <v>3</v>
      </c>
      <c r="AG205" s="228">
        <v>3</v>
      </c>
      <c r="AH205" s="228">
        <v>3</v>
      </c>
      <c r="AI205" s="228">
        <v>3</v>
      </c>
      <c r="AJ205" s="228">
        <v>3</v>
      </c>
      <c r="AK205" s="228">
        <v>3</v>
      </c>
      <c r="AL205" s="229"/>
      <c r="AM205" s="33">
        <v>202</v>
      </c>
      <c r="AN205" s="228">
        <f t="shared" si="19"/>
        <v>3</v>
      </c>
      <c r="AO205" s="228">
        <f t="shared" si="20"/>
        <v>3</v>
      </c>
      <c r="AP205" s="228">
        <f t="shared" si="21"/>
        <v>3</v>
      </c>
      <c r="AQ205" s="228">
        <f t="shared" si="22"/>
        <v>3</v>
      </c>
      <c r="AR205" s="228">
        <f t="shared" si="23"/>
        <v>3</v>
      </c>
      <c r="AS205" s="228">
        <f t="shared" si="24"/>
        <v>3</v>
      </c>
      <c r="AT205" s="229"/>
      <c r="AU205" s="33">
        <v>202</v>
      </c>
      <c r="AV205" s="228">
        <v>6</v>
      </c>
      <c r="AW205" s="228">
        <v>6</v>
      </c>
      <c r="AX205" s="228">
        <v>6</v>
      </c>
      <c r="AY205" s="228">
        <v>6</v>
      </c>
      <c r="AZ205" s="228">
        <v>6</v>
      </c>
      <c r="BA205" s="228">
        <v>6</v>
      </c>
      <c r="BB205" s="229"/>
      <c r="BC205" s="184">
        <v>202</v>
      </c>
      <c r="BD205" s="183" t="s">
        <v>395</v>
      </c>
      <c r="BE205" s="117">
        <v>1</v>
      </c>
      <c r="BF205" s="117">
        <v>1</v>
      </c>
      <c r="BG205" s="117">
        <v>1</v>
      </c>
      <c r="BH205" s="117">
        <v>1</v>
      </c>
      <c r="BI205" s="117">
        <v>1</v>
      </c>
    </row>
    <row r="206" spans="8:61" x14ac:dyDescent="0.35">
      <c r="H206" s="33">
        <v>203</v>
      </c>
      <c r="I206" s="228">
        <v>1000</v>
      </c>
      <c r="J206" s="228">
        <v>1000</v>
      </c>
      <c r="K206" s="228">
        <v>1000</v>
      </c>
      <c r="L206" s="228">
        <v>1000</v>
      </c>
      <c r="M206" s="228">
        <v>1000</v>
      </c>
      <c r="N206" s="229"/>
      <c r="O206" s="33">
        <v>203</v>
      </c>
      <c r="P206" s="228">
        <v>3</v>
      </c>
      <c r="Q206" s="228">
        <v>3</v>
      </c>
      <c r="R206" s="228">
        <v>3</v>
      </c>
      <c r="S206" s="228">
        <v>3</v>
      </c>
      <c r="T206" s="228">
        <v>3</v>
      </c>
      <c r="U206" s="228">
        <v>3</v>
      </c>
      <c r="V206" s="229"/>
      <c r="W206" s="33">
        <v>203</v>
      </c>
      <c r="X206" s="228">
        <v>3</v>
      </c>
      <c r="Y206" s="228">
        <v>3</v>
      </c>
      <c r="Z206" s="228">
        <v>3</v>
      </c>
      <c r="AA206" s="228">
        <v>3</v>
      </c>
      <c r="AB206" s="228">
        <v>3</v>
      </c>
      <c r="AC206" s="228">
        <v>3</v>
      </c>
      <c r="AD206" s="229"/>
      <c r="AE206" s="33">
        <v>203</v>
      </c>
      <c r="AF206" s="228">
        <v>3</v>
      </c>
      <c r="AG206" s="228">
        <v>3</v>
      </c>
      <c r="AH206" s="228">
        <v>3</v>
      </c>
      <c r="AI206" s="228">
        <v>3</v>
      </c>
      <c r="AJ206" s="228">
        <v>3</v>
      </c>
      <c r="AK206" s="228">
        <v>3</v>
      </c>
      <c r="AL206" s="229"/>
      <c r="AM206" s="33">
        <v>203</v>
      </c>
      <c r="AN206" s="228">
        <f t="shared" si="19"/>
        <v>3</v>
      </c>
      <c r="AO206" s="228">
        <f t="shared" si="20"/>
        <v>3</v>
      </c>
      <c r="AP206" s="228">
        <f t="shared" si="21"/>
        <v>3</v>
      </c>
      <c r="AQ206" s="228">
        <f t="shared" si="22"/>
        <v>3</v>
      </c>
      <c r="AR206" s="228">
        <f t="shared" si="23"/>
        <v>3</v>
      </c>
      <c r="AS206" s="228">
        <f t="shared" si="24"/>
        <v>3</v>
      </c>
      <c r="AT206" s="229"/>
      <c r="AU206" s="33">
        <v>203</v>
      </c>
      <c r="AV206" s="228">
        <v>6</v>
      </c>
      <c r="AW206" s="228">
        <v>6</v>
      </c>
      <c r="AX206" s="228">
        <v>6</v>
      </c>
      <c r="AY206" s="228">
        <v>6</v>
      </c>
      <c r="AZ206" s="228">
        <v>6</v>
      </c>
      <c r="BA206" s="228">
        <v>6</v>
      </c>
      <c r="BB206" s="229"/>
      <c r="BC206" s="184">
        <v>203</v>
      </c>
      <c r="BD206" s="183" t="s">
        <v>395</v>
      </c>
      <c r="BE206" s="117">
        <v>1</v>
      </c>
      <c r="BF206" s="117">
        <v>1</v>
      </c>
      <c r="BG206" s="117">
        <v>1</v>
      </c>
      <c r="BH206" s="117">
        <v>1</v>
      </c>
      <c r="BI206" s="117">
        <v>1</v>
      </c>
    </row>
    <row r="207" spans="8:61" x14ac:dyDescent="0.35">
      <c r="H207" s="33">
        <v>204</v>
      </c>
      <c r="I207" s="228">
        <v>1000</v>
      </c>
      <c r="J207" s="228">
        <v>1000</v>
      </c>
      <c r="K207" s="228">
        <v>1000</v>
      </c>
      <c r="L207" s="228">
        <v>1000</v>
      </c>
      <c r="M207" s="228">
        <v>1000</v>
      </c>
      <c r="N207" s="229"/>
      <c r="O207" s="33">
        <v>204</v>
      </c>
      <c r="P207" s="228">
        <v>3</v>
      </c>
      <c r="Q207" s="228">
        <v>3</v>
      </c>
      <c r="R207" s="228">
        <v>3</v>
      </c>
      <c r="S207" s="228">
        <v>3</v>
      </c>
      <c r="T207" s="228">
        <v>3</v>
      </c>
      <c r="U207" s="228">
        <v>3</v>
      </c>
      <c r="V207" s="229"/>
      <c r="W207" s="33">
        <v>204</v>
      </c>
      <c r="X207" s="228">
        <v>3</v>
      </c>
      <c r="Y207" s="228">
        <v>3</v>
      </c>
      <c r="Z207" s="228">
        <v>3</v>
      </c>
      <c r="AA207" s="228">
        <v>3</v>
      </c>
      <c r="AB207" s="228">
        <v>3</v>
      </c>
      <c r="AC207" s="228">
        <v>3</v>
      </c>
      <c r="AD207" s="229"/>
      <c r="AE207" s="33">
        <v>204</v>
      </c>
      <c r="AF207" s="228">
        <v>3</v>
      </c>
      <c r="AG207" s="228">
        <v>3</v>
      </c>
      <c r="AH207" s="228">
        <v>3</v>
      </c>
      <c r="AI207" s="228">
        <v>3</v>
      </c>
      <c r="AJ207" s="228">
        <v>3</v>
      </c>
      <c r="AK207" s="228">
        <v>3</v>
      </c>
      <c r="AL207" s="229"/>
      <c r="AM207" s="33">
        <v>204</v>
      </c>
      <c r="AN207" s="228">
        <f t="shared" si="19"/>
        <v>3</v>
      </c>
      <c r="AO207" s="228">
        <f t="shared" si="20"/>
        <v>3</v>
      </c>
      <c r="AP207" s="228">
        <f t="shared" si="21"/>
        <v>3</v>
      </c>
      <c r="AQ207" s="228">
        <f t="shared" si="22"/>
        <v>3</v>
      </c>
      <c r="AR207" s="228">
        <f t="shared" si="23"/>
        <v>3</v>
      </c>
      <c r="AS207" s="228">
        <f t="shared" si="24"/>
        <v>3</v>
      </c>
      <c r="AT207" s="229"/>
      <c r="AU207" s="33">
        <v>204</v>
      </c>
      <c r="AV207" s="228">
        <v>6</v>
      </c>
      <c r="AW207" s="228">
        <v>6</v>
      </c>
      <c r="AX207" s="228">
        <v>6</v>
      </c>
      <c r="AY207" s="228">
        <v>6</v>
      </c>
      <c r="AZ207" s="228">
        <v>6</v>
      </c>
      <c r="BA207" s="228">
        <v>6</v>
      </c>
      <c r="BB207" s="229"/>
      <c r="BC207" s="184">
        <v>204</v>
      </c>
      <c r="BD207" s="183" t="s">
        <v>395</v>
      </c>
      <c r="BE207" s="117">
        <v>1</v>
      </c>
      <c r="BF207" s="117">
        <v>1</v>
      </c>
      <c r="BG207" s="117">
        <v>1</v>
      </c>
      <c r="BH207" s="117">
        <v>1</v>
      </c>
      <c r="BI207" s="117">
        <v>1</v>
      </c>
    </row>
    <row r="208" spans="8:61" x14ac:dyDescent="0.35">
      <c r="H208" s="33">
        <v>205</v>
      </c>
      <c r="I208" s="228">
        <v>1000</v>
      </c>
      <c r="J208" s="228">
        <v>1000</v>
      </c>
      <c r="K208" s="228">
        <v>1000</v>
      </c>
      <c r="L208" s="228">
        <v>1000</v>
      </c>
      <c r="M208" s="228">
        <v>1000</v>
      </c>
      <c r="N208" s="229"/>
      <c r="O208" s="33">
        <v>205</v>
      </c>
      <c r="P208" s="228">
        <v>3</v>
      </c>
      <c r="Q208" s="228">
        <v>3</v>
      </c>
      <c r="R208" s="228">
        <v>3</v>
      </c>
      <c r="S208" s="228">
        <v>3</v>
      </c>
      <c r="T208" s="228">
        <v>3</v>
      </c>
      <c r="U208" s="228">
        <v>3</v>
      </c>
      <c r="V208" s="229"/>
      <c r="W208" s="33">
        <v>205</v>
      </c>
      <c r="X208" s="228">
        <v>3</v>
      </c>
      <c r="Y208" s="228">
        <v>3</v>
      </c>
      <c r="Z208" s="228">
        <v>3</v>
      </c>
      <c r="AA208" s="228">
        <v>3</v>
      </c>
      <c r="AB208" s="228">
        <v>3</v>
      </c>
      <c r="AC208" s="228">
        <v>3</v>
      </c>
      <c r="AD208" s="229"/>
      <c r="AE208" s="33">
        <v>205</v>
      </c>
      <c r="AF208" s="228">
        <v>3</v>
      </c>
      <c r="AG208" s="228">
        <v>3</v>
      </c>
      <c r="AH208" s="228">
        <v>3</v>
      </c>
      <c r="AI208" s="228">
        <v>3</v>
      </c>
      <c r="AJ208" s="228">
        <v>3</v>
      </c>
      <c r="AK208" s="228">
        <v>3</v>
      </c>
      <c r="AL208" s="229"/>
      <c r="AM208" s="33">
        <v>205</v>
      </c>
      <c r="AN208" s="228">
        <f t="shared" si="19"/>
        <v>3</v>
      </c>
      <c r="AO208" s="228">
        <f t="shared" si="20"/>
        <v>3</v>
      </c>
      <c r="AP208" s="228">
        <f t="shared" si="21"/>
        <v>3</v>
      </c>
      <c r="AQ208" s="228">
        <f t="shared" si="22"/>
        <v>3</v>
      </c>
      <c r="AR208" s="228">
        <f t="shared" si="23"/>
        <v>3</v>
      </c>
      <c r="AS208" s="228">
        <f t="shared" si="24"/>
        <v>3</v>
      </c>
      <c r="AT208" s="229"/>
      <c r="AU208" s="33">
        <v>205</v>
      </c>
      <c r="AV208" s="228">
        <v>6</v>
      </c>
      <c r="AW208" s="228">
        <v>6</v>
      </c>
      <c r="AX208" s="228">
        <v>6</v>
      </c>
      <c r="AY208" s="228">
        <v>6</v>
      </c>
      <c r="AZ208" s="228">
        <v>6</v>
      </c>
      <c r="BA208" s="228">
        <v>6</v>
      </c>
      <c r="BB208" s="229"/>
      <c r="BC208" s="184">
        <v>205</v>
      </c>
      <c r="BD208" s="183" t="s">
        <v>395</v>
      </c>
      <c r="BE208" s="117">
        <v>1</v>
      </c>
      <c r="BF208" s="117">
        <v>1</v>
      </c>
      <c r="BG208" s="117">
        <v>1</v>
      </c>
      <c r="BH208" s="117">
        <v>1</v>
      </c>
      <c r="BI208" s="117">
        <v>1</v>
      </c>
    </row>
    <row r="209" spans="8:61" x14ac:dyDescent="0.35">
      <c r="H209" s="33">
        <v>206</v>
      </c>
      <c r="I209" s="228">
        <v>1000</v>
      </c>
      <c r="J209" s="228">
        <v>1000</v>
      </c>
      <c r="K209" s="228">
        <v>1000</v>
      </c>
      <c r="L209" s="228">
        <v>1000</v>
      </c>
      <c r="M209" s="228">
        <v>1000</v>
      </c>
      <c r="N209" s="229"/>
      <c r="O209" s="33">
        <v>206</v>
      </c>
      <c r="P209" s="228">
        <v>3</v>
      </c>
      <c r="Q209" s="228">
        <v>3</v>
      </c>
      <c r="R209" s="228">
        <v>3</v>
      </c>
      <c r="S209" s="228">
        <v>3</v>
      </c>
      <c r="T209" s="228">
        <v>3</v>
      </c>
      <c r="U209" s="228">
        <v>3</v>
      </c>
      <c r="V209" s="229"/>
      <c r="W209" s="33">
        <v>206</v>
      </c>
      <c r="X209" s="228">
        <v>3</v>
      </c>
      <c r="Y209" s="228">
        <v>3</v>
      </c>
      <c r="Z209" s="228">
        <v>3</v>
      </c>
      <c r="AA209" s="228">
        <v>3</v>
      </c>
      <c r="AB209" s="228">
        <v>3</v>
      </c>
      <c r="AC209" s="228">
        <v>3</v>
      </c>
      <c r="AD209" s="229"/>
      <c r="AE209" s="33">
        <v>206</v>
      </c>
      <c r="AF209" s="228">
        <v>3</v>
      </c>
      <c r="AG209" s="228">
        <v>3</v>
      </c>
      <c r="AH209" s="228">
        <v>3</v>
      </c>
      <c r="AI209" s="228">
        <v>3</v>
      </c>
      <c r="AJ209" s="228">
        <v>3</v>
      </c>
      <c r="AK209" s="228">
        <v>3</v>
      </c>
      <c r="AL209" s="229"/>
      <c r="AM209" s="33">
        <v>206</v>
      </c>
      <c r="AN209" s="228">
        <f t="shared" si="19"/>
        <v>3</v>
      </c>
      <c r="AO209" s="228">
        <f t="shared" si="20"/>
        <v>3</v>
      </c>
      <c r="AP209" s="228">
        <f t="shared" si="21"/>
        <v>3</v>
      </c>
      <c r="AQ209" s="228">
        <f t="shared" si="22"/>
        <v>3</v>
      </c>
      <c r="AR209" s="228">
        <f t="shared" si="23"/>
        <v>3</v>
      </c>
      <c r="AS209" s="228">
        <f t="shared" si="24"/>
        <v>3</v>
      </c>
      <c r="AT209" s="229"/>
      <c r="AU209" s="33">
        <v>206</v>
      </c>
      <c r="AV209" s="228">
        <v>6</v>
      </c>
      <c r="AW209" s="228">
        <v>6</v>
      </c>
      <c r="AX209" s="228">
        <v>6</v>
      </c>
      <c r="AY209" s="228">
        <v>6</v>
      </c>
      <c r="AZ209" s="228">
        <v>6</v>
      </c>
      <c r="BA209" s="228">
        <v>6</v>
      </c>
      <c r="BB209" s="229"/>
      <c r="BC209" s="184">
        <v>206</v>
      </c>
      <c r="BD209" s="183" t="s">
        <v>395</v>
      </c>
      <c r="BE209" s="117">
        <v>1</v>
      </c>
      <c r="BF209" s="117">
        <v>1</v>
      </c>
      <c r="BG209" s="117">
        <v>1</v>
      </c>
      <c r="BH209" s="117">
        <v>1</v>
      </c>
      <c r="BI209" s="117">
        <v>1</v>
      </c>
    </row>
    <row r="210" spans="8:61" x14ac:dyDescent="0.35">
      <c r="H210" s="33">
        <v>207</v>
      </c>
      <c r="I210" s="228">
        <v>1000</v>
      </c>
      <c r="J210" s="228">
        <v>1000</v>
      </c>
      <c r="K210" s="228">
        <v>1000</v>
      </c>
      <c r="L210" s="228">
        <v>1000</v>
      </c>
      <c r="M210" s="228">
        <v>1000</v>
      </c>
      <c r="N210" s="229"/>
      <c r="O210" s="33">
        <v>207</v>
      </c>
      <c r="P210" s="228">
        <v>3</v>
      </c>
      <c r="Q210" s="228">
        <v>3</v>
      </c>
      <c r="R210" s="228">
        <v>3</v>
      </c>
      <c r="S210" s="228">
        <v>3</v>
      </c>
      <c r="T210" s="228">
        <v>3</v>
      </c>
      <c r="U210" s="228">
        <v>3</v>
      </c>
      <c r="V210" s="229"/>
      <c r="W210" s="33">
        <v>207</v>
      </c>
      <c r="X210" s="228">
        <v>3</v>
      </c>
      <c r="Y210" s="228">
        <v>3</v>
      </c>
      <c r="Z210" s="228">
        <v>3</v>
      </c>
      <c r="AA210" s="228">
        <v>3</v>
      </c>
      <c r="AB210" s="228">
        <v>3</v>
      </c>
      <c r="AC210" s="228">
        <v>3</v>
      </c>
      <c r="AD210" s="229"/>
      <c r="AE210" s="33">
        <v>207</v>
      </c>
      <c r="AF210" s="228">
        <v>3</v>
      </c>
      <c r="AG210" s="228">
        <v>3</v>
      </c>
      <c r="AH210" s="228">
        <v>3</v>
      </c>
      <c r="AI210" s="228">
        <v>3</v>
      </c>
      <c r="AJ210" s="228">
        <v>3</v>
      </c>
      <c r="AK210" s="228">
        <v>3</v>
      </c>
      <c r="AL210" s="229"/>
      <c r="AM210" s="33">
        <v>207</v>
      </c>
      <c r="AN210" s="228">
        <f t="shared" si="19"/>
        <v>3</v>
      </c>
      <c r="AO210" s="228">
        <f t="shared" si="20"/>
        <v>3</v>
      </c>
      <c r="AP210" s="228">
        <f t="shared" si="21"/>
        <v>3</v>
      </c>
      <c r="AQ210" s="228">
        <f t="shared" si="22"/>
        <v>3</v>
      </c>
      <c r="AR210" s="228">
        <f t="shared" si="23"/>
        <v>3</v>
      </c>
      <c r="AS210" s="228">
        <f t="shared" si="24"/>
        <v>3</v>
      </c>
      <c r="AT210" s="229"/>
      <c r="AU210" s="33">
        <v>207</v>
      </c>
      <c r="AV210" s="228">
        <v>6</v>
      </c>
      <c r="AW210" s="228">
        <v>6</v>
      </c>
      <c r="AX210" s="228">
        <v>6</v>
      </c>
      <c r="AY210" s="228">
        <v>6</v>
      </c>
      <c r="AZ210" s="228">
        <v>6</v>
      </c>
      <c r="BA210" s="228">
        <v>6</v>
      </c>
      <c r="BB210" s="229"/>
      <c r="BC210" s="184">
        <v>207</v>
      </c>
      <c r="BD210" s="183" t="s">
        <v>395</v>
      </c>
      <c r="BE210" s="117">
        <v>1</v>
      </c>
      <c r="BF210" s="117">
        <v>1</v>
      </c>
      <c r="BG210" s="117">
        <v>1</v>
      </c>
      <c r="BH210" s="117">
        <v>1</v>
      </c>
      <c r="BI210" s="117">
        <v>1</v>
      </c>
    </row>
    <row r="211" spans="8:61" x14ac:dyDescent="0.35">
      <c r="H211" s="33">
        <v>208</v>
      </c>
      <c r="I211" s="228">
        <v>1000</v>
      </c>
      <c r="J211" s="228">
        <v>1000</v>
      </c>
      <c r="K211" s="228">
        <v>1000</v>
      </c>
      <c r="L211" s="228">
        <v>1000</v>
      </c>
      <c r="M211" s="228">
        <v>1000</v>
      </c>
      <c r="N211" s="229"/>
      <c r="O211" s="33">
        <v>208</v>
      </c>
      <c r="P211" s="228">
        <v>3</v>
      </c>
      <c r="Q211" s="228">
        <v>3</v>
      </c>
      <c r="R211" s="228">
        <v>3</v>
      </c>
      <c r="S211" s="228">
        <v>3</v>
      </c>
      <c r="T211" s="228">
        <v>3</v>
      </c>
      <c r="U211" s="228">
        <v>3</v>
      </c>
      <c r="V211" s="229"/>
      <c r="W211" s="33">
        <v>208</v>
      </c>
      <c r="X211" s="228">
        <v>3</v>
      </c>
      <c r="Y211" s="228">
        <v>3</v>
      </c>
      <c r="Z211" s="228">
        <v>3</v>
      </c>
      <c r="AA211" s="228">
        <v>3</v>
      </c>
      <c r="AB211" s="228">
        <v>3</v>
      </c>
      <c r="AC211" s="228">
        <v>3</v>
      </c>
      <c r="AD211" s="229"/>
      <c r="AE211" s="33">
        <v>208</v>
      </c>
      <c r="AF211" s="228">
        <v>3</v>
      </c>
      <c r="AG211" s="228">
        <v>3</v>
      </c>
      <c r="AH211" s="228">
        <v>3</v>
      </c>
      <c r="AI211" s="228">
        <v>3</v>
      </c>
      <c r="AJ211" s="228">
        <v>3</v>
      </c>
      <c r="AK211" s="228">
        <v>3</v>
      </c>
      <c r="AL211" s="229"/>
      <c r="AM211" s="33">
        <v>208</v>
      </c>
      <c r="AN211" s="228">
        <f t="shared" si="19"/>
        <v>3</v>
      </c>
      <c r="AO211" s="228">
        <f t="shared" si="20"/>
        <v>3</v>
      </c>
      <c r="AP211" s="228">
        <f t="shared" si="21"/>
        <v>3</v>
      </c>
      <c r="AQ211" s="228">
        <f t="shared" si="22"/>
        <v>3</v>
      </c>
      <c r="AR211" s="228">
        <f t="shared" si="23"/>
        <v>3</v>
      </c>
      <c r="AS211" s="228">
        <f t="shared" si="24"/>
        <v>3</v>
      </c>
      <c r="AT211" s="229"/>
      <c r="AU211" s="33">
        <v>208</v>
      </c>
      <c r="AV211" s="228">
        <v>6</v>
      </c>
      <c r="AW211" s="228">
        <v>6</v>
      </c>
      <c r="AX211" s="228">
        <v>6</v>
      </c>
      <c r="AY211" s="228">
        <v>6</v>
      </c>
      <c r="AZ211" s="228">
        <v>6</v>
      </c>
      <c r="BA211" s="228">
        <v>6</v>
      </c>
      <c r="BB211" s="229"/>
      <c r="BC211" s="184">
        <v>208</v>
      </c>
      <c r="BD211" s="183" t="s">
        <v>395</v>
      </c>
      <c r="BE211" s="117">
        <v>1</v>
      </c>
      <c r="BF211" s="117">
        <v>1</v>
      </c>
      <c r="BG211" s="117">
        <v>1</v>
      </c>
      <c r="BH211" s="117">
        <v>1</v>
      </c>
      <c r="BI211" s="117">
        <v>1</v>
      </c>
    </row>
    <row r="212" spans="8:61" x14ac:dyDescent="0.35">
      <c r="H212" s="33">
        <v>209</v>
      </c>
      <c r="I212" s="228">
        <v>1000</v>
      </c>
      <c r="J212" s="228">
        <v>1000</v>
      </c>
      <c r="K212" s="228">
        <v>1000</v>
      </c>
      <c r="L212" s="228">
        <v>1000</v>
      </c>
      <c r="M212" s="228">
        <v>1000</v>
      </c>
      <c r="N212" s="229"/>
      <c r="O212" s="33">
        <v>209</v>
      </c>
      <c r="P212" s="228">
        <v>3</v>
      </c>
      <c r="Q212" s="228">
        <v>3</v>
      </c>
      <c r="R212" s="228">
        <v>3</v>
      </c>
      <c r="S212" s="228">
        <v>3</v>
      </c>
      <c r="T212" s="228">
        <v>3</v>
      </c>
      <c r="U212" s="228">
        <v>3</v>
      </c>
      <c r="V212" s="229"/>
      <c r="W212" s="33">
        <v>209</v>
      </c>
      <c r="X212" s="228">
        <v>3</v>
      </c>
      <c r="Y212" s="228">
        <v>3</v>
      </c>
      <c r="Z212" s="228">
        <v>3</v>
      </c>
      <c r="AA212" s="228">
        <v>3</v>
      </c>
      <c r="AB212" s="228">
        <v>3</v>
      </c>
      <c r="AC212" s="228">
        <v>3</v>
      </c>
      <c r="AD212" s="229"/>
      <c r="AE212" s="33">
        <v>209</v>
      </c>
      <c r="AF212" s="228">
        <v>3</v>
      </c>
      <c r="AG212" s="228">
        <v>3</v>
      </c>
      <c r="AH212" s="228">
        <v>3</v>
      </c>
      <c r="AI212" s="228">
        <v>3</v>
      </c>
      <c r="AJ212" s="228">
        <v>3</v>
      </c>
      <c r="AK212" s="228">
        <v>3</v>
      </c>
      <c r="AL212" s="229"/>
      <c r="AM212" s="33">
        <v>209</v>
      </c>
      <c r="AN212" s="228">
        <f t="shared" si="19"/>
        <v>3</v>
      </c>
      <c r="AO212" s="228">
        <f t="shared" si="20"/>
        <v>3</v>
      </c>
      <c r="AP212" s="228">
        <f t="shared" si="21"/>
        <v>3</v>
      </c>
      <c r="AQ212" s="228">
        <f t="shared" si="22"/>
        <v>3</v>
      </c>
      <c r="AR212" s="228">
        <f t="shared" si="23"/>
        <v>3</v>
      </c>
      <c r="AS212" s="228">
        <f t="shared" si="24"/>
        <v>3</v>
      </c>
      <c r="AT212" s="229"/>
      <c r="AU212" s="33">
        <v>209</v>
      </c>
      <c r="AV212" s="228">
        <v>6</v>
      </c>
      <c r="AW212" s="228">
        <v>6</v>
      </c>
      <c r="AX212" s="228">
        <v>6</v>
      </c>
      <c r="AY212" s="228">
        <v>6</v>
      </c>
      <c r="AZ212" s="228">
        <v>6</v>
      </c>
      <c r="BA212" s="228">
        <v>6</v>
      </c>
      <c r="BB212" s="229"/>
      <c r="BC212" s="184">
        <v>209</v>
      </c>
      <c r="BD212" s="183" t="s">
        <v>395</v>
      </c>
      <c r="BE212" s="117">
        <v>1</v>
      </c>
      <c r="BF212" s="117">
        <v>1</v>
      </c>
      <c r="BG212" s="117">
        <v>1</v>
      </c>
      <c r="BH212" s="117">
        <v>1</v>
      </c>
      <c r="BI212" s="117">
        <v>1</v>
      </c>
    </row>
    <row r="213" spans="8:61" x14ac:dyDescent="0.35">
      <c r="H213" s="33">
        <v>210</v>
      </c>
      <c r="I213" s="228">
        <v>1000</v>
      </c>
      <c r="J213" s="228">
        <v>1000</v>
      </c>
      <c r="K213" s="228">
        <v>1000</v>
      </c>
      <c r="L213" s="228">
        <v>1000</v>
      </c>
      <c r="M213" s="228">
        <v>1000</v>
      </c>
      <c r="N213" s="229"/>
      <c r="O213" s="33">
        <v>210</v>
      </c>
      <c r="P213" s="228">
        <v>3</v>
      </c>
      <c r="Q213" s="228">
        <v>3</v>
      </c>
      <c r="R213" s="228">
        <v>3</v>
      </c>
      <c r="S213" s="228">
        <v>3</v>
      </c>
      <c r="T213" s="228">
        <v>3</v>
      </c>
      <c r="U213" s="228">
        <v>3</v>
      </c>
      <c r="V213" s="229"/>
      <c r="W213" s="33">
        <v>210</v>
      </c>
      <c r="X213" s="228">
        <v>3</v>
      </c>
      <c r="Y213" s="228">
        <v>3</v>
      </c>
      <c r="Z213" s="228">
        <v>3</v>
      </c>
      <c r="AA213" s="228">
        <v>3</v>
      </c>
      <c r="AB213" s="228">
        <v>3</v>
      </c>
      <c r="AC213" s="228">
        <v>3</v>
      </c>
      <c r="AD213" s="229"/>
      <c r="AE213" s="33">
        <v>210</v>
      </c>
      <c r="AF213" s="228">
        <v>3</v>
      </c>
      <c r="AG213" s="228">
        <v>3</v>
      </c>
      <c r="AH213" s="228">
        <v>3</v>
      </c>
      <c r="AI213" s="228">
        <v>3</v>
      </c>
      <c r="AJ213" s="228">
        <v>3</v>
      </c>
      <c r="AK213" s="228">
        <v>3</v>
      </c>
      <c r="AL213" s="229"/>
      <c r="AM213" s="33">
        <v>210</v>
      </c>
      <c r="AN213" s="228">
        <f t="shared" si="19"/>
        <v>3</v>
      </c>
      <c r="AO213" s="228">
        <f t="shared" si="20"/>
        <v>3</v>
      </c>
      <c r="AP213" s="228">
        <f t="shared" si="21"/>
        <v>3</v>
      </c>
      <c r="AQ213" s="228">
        <f t="shared" si="22"/>
        <v>3</v>
      </c>
      <c r="AR213" s="228">
        <f t="shared" si="23"/>
        <v>3</v>
      </c>
      <c r="AS213" s="228">
        <f t="shared" si="24"/>
        <v>3</v>
      </c>
      <c r="AT213" s="229"/>
      <c r="AU213" s="33">
        <v>210</v>
      </c>
      <c r="AV213" s="228">
        <v>6</v>
      </c>
      <c r="AW213" s="228">
        <v>6</v>
      </c>
      <c r="AX213" s="228">
        <v>6</v>
      </c>
      <c r="AY213" s="228">
        <v>6</v>
      </c>
      <c r="AZ213" s="228">
        <v>6</v>
      </c>
      <c r="BA213" s="228">
        <v>6</v>
      </c>
      <c r="BB213" s="229"/>
      <c r="BC213" s="184">
        <v>210</v>
      </c>
      <c r="BD213" s="183" t="s">
        <v>395</v>
      </c>
      <c r="BE213" s="117">
        <v>1</v>
      </c>
      <c r="BF213" s="117">
        <v>1</v>
      </c>
      <c r="BG213" s="117">
        <v>1</v>
      </c>
      <c r="BH213" s="117">
        <v>1</v>
      </c>
      <c r="BI213" s="117">
        <v>1</v>
      </c>
    </row>
    <row r="214" spans="8:61" x14ac:dyDescent="0.35">
      <c r="H214" s="33">
        <v>211</v>
      </c>
      <c r="I214" s="228">
        <v>1000</v>
      </c>
      <c r="J214" s="228">
        <v>1000</v>
      </c>
      <c r="K214" s="228">
        <v>1000</v>
      </c>
      <c r="L214" s="228">
        <v>1000</v>
      </c>
      <c r="M214" s="228">
        <v>1000</v>
      </c>
      <c r="N214" s="229"/>
      <c r="O214" s="33">
        <v>211</v>
      </c>
      <c r="P214" s="228">
        <v>3</v>
      </c>
      <c r="Q214" s="228">
        <v>3</v>
      </c>
      <c r="R214" s="228">
        <v>3</v>
      </c>
      <c r="S214" s="228">
        <v>3</v>
      </c>
      <c r="T214" s="228">
        <v>3</v>
      </c>
      <c r="U214" s="228">
        <v>3</v>
      </c>
      <c r="V214" s="229"/>
      <c r="W214" s="33">
        <v>211</v>
      </c>
      <c r="X214" s="228">
        <v>3</v>
      </c>
      <c r="Y214" s="228">
        <v>3</v>
      </c>
      <c r="Z214" s="228">
        <v>3</v>
      </c>
      <c r="AA214" s="228">
        <v>3</v>
      </c>
      <c r="AB214" s="228">
        <v>3</v>
      </c>
      <c r="AC214" s="228">
        <v>3</v>
      </c>
      <c r="AD214" s="229"/>
      <c r="AE214" s="33">
        <v>211</v>
      </c>
      <c r="AF214" s="228">
        <v>3</v>
      </c>
      <c r="AG214" s="228">
        <v>3</v>
      </c>
      <c r="AH214" s="228">
        <v>3</v>
      </c>
      <c r="AI214" s="228">
        <v>3</v>
      </c>
      <c r="AJ214" s="228">
        <v>3</v>
      </c>
      <c r="AK214" s="228">
        <v>3</v>
      </c>
      <c r="AL214" s="229"/>
      <c r="AM214" s="33">
        <v>211</v>
      </c>
      <c r="AN214" s="228">
        <f t="shared" si="19"/>
        <v>3</v>
      </c>
      <c r="AO214" s="228">
        <f t="shared" si="20"/>
        <v>3</v>
      </c>
      <c r="AP214" s="228">
        <f t="shared" si="21"/>
        <v>3</v>
      </c>
      <c r="AQ214" s="228">
        <f t="shared" si="22"/>
        <v>3</v>
      </c>
      <c r="AR214" s="228">
        <f t="shared" si="23"/>
        <v>3</v>
      </c>
      <c r="AS214" s="228">
        <f t="shared" si="24"/>
        <v>3</v>
      </c>
      <c r="AT214" s="229"/>
      <c r="AU214" s="33">
        <v>211</v>
      </c>
      <c r="AV214" s="228">
        <v>6</v>
      </c>
      <c r="AW214" s="228">
        <v>6</v>
      </c>
      <c r="AX214" s="228">
        <v>6</v>
      </c>
      <c r="AY214" s="228">
        <v>6</v>
      </c>
      <c r="AZ214" s="228">
        <v>6</v>
      </c>
      <c r="BA214" s="228">
        <v>6</v>
      </c>
      <c r="BB214" s="229"/>
      <c r="BC214" s="184">
        <v>211</v>
      </c>
      <c r="BD214" s="183" t="s">
        <v>395</v>
      </c>
      <c r="BE214" s="117">
        <v>1</v>
      </c>
      <c r="BF214" s="117">
        <v>1</v>
      </c>
      <c r="BG214" s="117">
        <v>1</v>
      </c>
      <c r="BH214" s="117">
        <v>1</v>
      </c>
      <c r="BI214" s="117">
        <v>1</v>
      </c>
    </row>
    <row r="215" spans="8:61" x14ac:dyDescent="0.35">
      <c r="H215" s="33">
        <v>212</v>
      </c>
      <c r="I215" s="228">
        <v>1000</v>
      </c>
      <c r="J215" s="228">
        <v>1000</v>
      </c>
      <c r="K215" s="228">
        <v>1000</v>
      </c>
      <c r="L215" s="228">
        <v>1000</v>
      </c>
      <c r="M215" s="228">
        <v>1000</v>
      </c>
      <c r="N215" s="229"/>
      <c r="O215" s="33">
        <v>212</v>
      </c>
      <c r="P215" s="228">
        <v>3</v>
      </c>
      <c r="Q215" s="228">
        <v>3</v>
      </c>
      <c r="R215" s="228">
        <v>3</v>
      </c>
      <c r="S215" s="228">
        <v>3</v>
      </c>
      <c r="T215" s="228">
        <v>3</v>
      </c>
      <c r="U215" s="228">
        <v>3</v>
      </c>
      <c r="V215" s="229"/>
      <c r="W215" s="33">
        <v>212</v>
      </c>
      <c r="X215" s="228">
        <v>3</v>
      </c>
      <c r="Y215" s="228">
        <v>3</v>
      </c>
      <c r="Z215" s="228">
        <v>3</v>
      </c>
      <c r="AA215" s="228">
        <v>3</v>
      </c>
      <c r="AB215" s="228">
        <v>3</v>
      </c>
      <c r="AC215" s="228">
        <v>3</v>
      </c>
      <c r="AD215" s="229"/>
      <c r="AE215" s="33">
        <v>212</v>
      </c>
      <c r="AF215" s="228">
        <v>3</v>
      </c>
      <c r="AG215" s="228">
        <v>3</v>
      </c>
      <c r="AH215" s="228">
        <v>3</v>
      </c>
      <c r="AI215" s="228">
        <v>3</v>
      </c>
      <c r="AJ215" s="228">
        <v>3</v>
      </c>
      <c r="AK215" s="228">
        <v>3</v>
      </c>
      <c r="AL215" s="229"/>
      <c r="AM215" s="33">
        <v>212</v>
      </c>
      <c r="AN215" s="228">
        <f t="shared" si="19"/>
        <v>3</v>
      </c>
      <c r="AO215" s="228">
        <f t="shared" si="20"/>
        <v>3</v>
      </c>
      <c r="AP215" s="228">
        <f t="shared" si="21"/>
        <v>3</v>
      </c>
      <c r="AQ215" s="228">
        <f t="shared" si="22"/>
        <v>3</v>
      </c>
      <c r="AR215" s="228">
        <f t="shared" si="23"/>
        <v>3</v>
      </c>
      <c r="AS215" s="228">
        <f t="shared" si="24"/>
        <v>3</v>
      </c>
      <c r="AT215" s="229"/>
      <c r="AU215" s="33">
        <v>212</v>
      </c>
      <c r="AV215" s="228">
        <v>6</v>
      </c>
      <c r="AW215" s="228">
        <v>6</v>
      </c>
      <c r="AX215" s="228">
        <v>6</v>
      </c>
      <c r="AY215" s="228">
        <v>6</v>
      </c>
      <c r="AZ215" s="228">
        <v>6</v>
      </c>
      <c r="BA215" s="228">
        <v>6</v>
      </c>
      <c r="BB215" s="229"/>
      <c r="BC215" s="184">
        <v>212</v>
      </c>
      <c r="BD215" s="183" t="s">
        <v>395</v>
      </c>
      <c r="BE215" s="117">
        <v>1</v>
      </c>
      <c r="BF215" s="117">
        <v>1</v>
      </c>
      <c r="BG215" s="117">
        <v>1</v>
      </c>
      <c r="BH215" s="117">
        <v>1</v>
      </c>
      <c r="BI215" s="117">
        <v>1</v>
      </c>
    </row>
    <row r="216" spans="8:61" x14ac:dyDescent="0.35">
      <c r="H216" s="33">
        <v>213</v>
      </c>
      <c r="I216" s="228">
        <v>1000</v>
      </c>
      <c r="J216" s="228">
        <v>1000</v>
      </c>
      <c r="K216" s="228">
        <v>1000</v>
      </c>
      <c r="L216" s="228">
        <v>1000</v>
      </c>
      <c r="M216" s="228">
        <v>1000</v>
      </c>
      <c r="N216" s="229"/>
      <c r="O216" s="33">
        <v>213</v>
      </c>
      <c r="P216" s="228">
        <v>3</v>
      </c>
      <c r="Q216" s="228">
        <v>3</v>
      </c>
      <c r="R216" s="228">
        <v>3</v>
      </c>
      <c r="S216" s="228">
        <v>3</v>
      </c>
      <c r="T216" s="228">
        <v>3</v>
      </c>
      <c r="U216" s="228">
        <v>3</v>
      </c>
      <c r="V216" s="229"/>
      <c r="W216" s="33">
        <v>213</v>
      </c>
      <c r="X216" s="228">
        <v>3</v>
      </c>
      <c r="Y216" s="228">
        <v>3</v>
      </c>
      <c r="Z216" s="228">
        <v>3</v>
      </c>
      <c r="AA216" s="228">
        <v>3</v>
      </c>
      <c r="AB216" s="228">
        <v>3</v>
      </c>
      <c r="AC216" s="228">
        <v>3</v>
      </c>
      <c r="AD216" s="229"/>
      <c r="AE216" s="33">
        <v>213</v>
      </c>
      <c r="AF216" s="228">
        <v>3</v>
      </c>
      <c r="AG216" s="228">
        <v>3</v>
      </c>
      <c r="AH216" s="228">
        <v>3</v>
      </c>
      <c r="AI216" s="228">
        <v>3</v>
      </c>
      <c r="AJ216" s="228">
        <v>3</v>
      </c>
      <c r="AK216" s="228">
        <v>3</v>
      </c>
      <c r="AL216" s="229"/>
      <c r="AM216" s="33">
        <v>213</v>
      </c>
      <c r="AN216" s="228">
        <f t="shared" si="19"/>
        <v>3</v>
      </c>
      <c r="AO216" s="228">
        <f t="shared" si="20"/>
        <v>3</v>
      </c>
      <c r="AP216" s="228">
        <f t="shared" si="21"/>
        <v>3</v>
      </c>
      <c r="AQ216" s="228">
        <f t="shared" si="22"/>
        <v>3</v>
      </c>
      <c r="AR216" s="228">
        <f t="shared" si="23"/>
        <v>3</v>
      </c>
      <c r="AS216" s="228">
        <f t="shared" si="24"/>
        <v>3</v>
      </c>
      <c r="AT216" s="229"/>
      <c r="AU216" s="33">
        <v>213</v>
      </c>
      <c r="AV216" s="228">
        <v>6</v>
      </c>
      <c r="AW216" s="228">
        <v>6</v>
      </c>
      <c r="AX216" s="228">
        <v>6</v>
      </c>
      <c r="AY216" s="228">
        <v>6</v>
      </c>
      <c r="AZ216" s="228">
        <v>6</v>
      </c>
      <c r="BA216" s="228">
        <v>6</v>
      </c>
      <c r="BB216" s="229"/>
      <c r="BC216" s="184">
        <v>213</v>
      </c>
      <c r="BD216" s="183" t="s">
        <v>395</v>
      </c>
      <c r="BE216" s="117">
        <v>1</v>
      </c>
      <c r="BF216" s="117">
        <v>1</v>
      </c>
      <c r="BG216" s="117">
        <v>1</v>
      </c>
      <c r="BH216" s="117">
        <v>1</v>
      </c>
      <c r="BI216" s="117">
        <v>1</v>
      </c>
    </row>
    <row r="217" spans="8:61" x14ac:dyDescent="0.35">
      <c r="H217" s="33">
        <v>214</v>
      </c>
      <c r="I217" s="228">
        <v>1000</v>
      </c>
      <c r="J217" s="228">
        <v>1000</v>
      </c>
      <c r="K217" s="228">
        <v>1000</v>
      </c>
      <c r="L217" s="228">
        <v>1000</v>
      </c>
      <c r="M217" s="228">
        <v>1000</v>
      </c>
      <c r="N217" s="229"/>
      <c r="O217" s="33">
        <v>214</v>
      </c>
      <c r="P217" s="228">
        <v>3</v>
      </c>
      <c r="Q217" s="228">
        <v>3</v>
      </c>
      <c r="R217" s="228">
        <v>3</v>
      </c>
      <c r="S217" s="228">
        <v>3</v>
      </c>
      <c r="T217" s="228">
        <v>3</v>
      </c>
      <c r="U217" s="228">
        <v>3</v>
      </c>
      <c r="V217" s="229"/>
      <c r="W217" s="33">
        <v>214</v>
      </c>
      <c r="X217" s="228">
        <v>3</v>
      </c>
      <c r="Y217" s="228">
        <v>3</v>
      </c>
      <c r="Z217" s="228">
        <v>3</v>
      </c>
      <c r="AA217" s="228">
        <v>3</v>
      </c>
      <c r="AB217" s="228">
        <v>3</v>
      </c>
      <c r="AC217" s="228">
        <v>3</v>
      </c>
      <c r="AD217" s="229"/>
      <c r="AE217" s="33">
        <v>214</v>
      </c>
      <c r="AF217" s="228">
        <v>3</v>
      </c>
      <c r="AG217" s="228">
        <v>3</v>
      </c>
      <c r="AH217" s="228">
        <v>3</v>
      </c>
      <c r="AI217" s="228">
        <v>3</v>
      </c>
      <c r="AJ217" s="228">
        <v>3</v>
      </c>
      <c r="AK217" s="228">
        <v>3</v>
      </c>
      <c r="AL217" s="229"/>
      <c r="AM217" s="33">
        <v>214</v>
      </c>
      <c r="AN217" s="228">
        <f t="shared" si="19"/>
        <v>3</v>
      </c>
      <c r="AO217" s="228">
        <f t="shared" si="20"/>
        <v>3</v>
      </c>
      <c r="AP217" s="228">
        <f t="shared" si="21"/>
        <v>3</v>
      </c>
      <c r="AQ217" s="228">
        <f t="shared" si="22"/>
        <v>3</v>
      </c>
      <c r="AR217" s="228">
        <f t="shared" si="23"/>
        <v>3</v>
      </c>
      <c r="AS217" s="228">
        <f t="shared" si="24"/>
        <v>3</v>
      </c>
      <c r="AT217" s="229"/>
      <c r="AU217" s="33">
        <v>214</v>
      </c>
      <c r="AV217" s="228">
        <v>6</v>
      </c>
      <c r="AW217" s="228">
        <v>6</v>
      </c>
      <c r="AX217" s="228">
        <v>6</v>
      </c>
      <c r="AY217" s="228">
        <v>6</v>
      </c>
      <c r="AZ217" s="228">
        <v>6</v>
      </c>
      <c r="BA217" s="228">
        <v>6</v>
      </c>
      <c r="BB217" s="229"/>
      <c r="BC217" s="184">
        <v>214</v>
      </c>
      <c r="BD217" s="183" t="s">
        <v>395</v>
      </c>
      <c r="BE217" s="117">
        <v>1</v>
      </c>
      <c r="BF217" s="117">
        <v>1</v>
      </c>
      <c r="BG217" s="117">
        <v>1</v>
      </c>
      <c r="BH217" s="117">
        <v>1</v>
      </c>
      <c r="BI217" s="117">
        <v>1</v>
      </c>
    </row>
    <row r="218" spans="8:61" x14ac:dyDescent="0.35">
      <c r="H218" s="33">
        <v>215</v>
      </c>
      <c r="I218" s="228">
        <v>1000</v>
      </c>
      <c r="J218" s="228">
        <v>1000</v>
      </c>
      <c r="K218" s="228">
        <v>1000</v>
      </c>
      <c r="L218" s="228">
        <v>1000</v>
      </c>
      <c r="M218" s="228">
        <v>1000</v>
      </c>
      <c r="N218" s="229"/>
      <c r="O218" s="33">
        <v>215</v>
      </c>
      <c r="P218" s="228">
        <v>3</v>
      </c>
      <c r="Q218" s="228">
        <v>3</v>
      </c>
      <c r="R218" s="228">
        <v>3</v>
      </c>
      <c r="S218" s="228">
        <v>3</v>
      </c>
      <c r="T218" s="228">
        <v>3</v>
      </c>
      <c r="U218" s="228">
        <v>3</v>
      </c>
      <c r="V218" s="229"/>
      <c r="W218" s="33">
        <v>215</v>
      </c>
      <c r="X218" s="228">
        <v>3</v>
      </c>
      <c r="Y218" s="228">
        <v>3</v>
      </c>
      <c r="Z218" s="228">
        <v>3</v>
      </c>
      <c r="AA218" s="228">
        <v>3</v>
      </c>
      <c r="AB218" s="228">
        <v>3</v>
      </c>
      <c r="AC218" s="228">
        <v>3</v>
      </c>
      <c r="AD218" s="229"/>
      <c r="AE218" s="33">
        <v>215</v>
      </c>
      <c r="AF218" s="228">
        <v>3</v>
      </c>
      <c r="AG218" s="228">
        <v>3</v>
      </c>
      <c r="AH218" s="228">
        <v>3</v>
      </c>
      <c r="AI218" s="228">
        <v>3</v>
      </c>
      <c r="AJ218" s="228">
        <v>3</v>
      </c>
      <c r="AK218" s="228">
        <v>3</v>
      </c>
      <c r="AL218" s="229"/>
      <c r="AM218" s="33">
        <v>215</v>
      </c>
      <c r="AN218" s="228">
        <f t="shared" si="19"/>
        <v>3</v>
      </c>
      <c r="AO218" s="228">
        <f t="shared" si="20"/>
        <v>3</v>
      </c>
      <c r="AP218" s="228">
        <f t="shared" si="21"/>
        <v>3</v>
      </c>
      <c r="AQ218" s="228">
        <f t="shared" si="22"/>
        <v>3</v>
      </c>
      <c r="AR218" s="228">
        <f t="shared" si="23"/>
        <v>3</v>
      </c>
      <c r="AS218" s="228">
        <f t="shared" si="24"/>
        <v>3</v>
      </c>
      <c r="AT218" s="229"/>
      <c r="AU218" s="33">
        <v>215</v>
      </c>
      <c r="AV218" s="228">
        <v>6</v>
      </c>
      <c r="AW218" s="228">
        <v>6</v>
      </c>
      <c r="AX218" s="228">
        <v>6</v>
      </c>
      <c r="AY218" s="228">
        <v>6</v>
      </c>
      <c r="AZ218" s="228">
        <v>6</v>
      </c>
      <c r="BA218" s="228">
        <v>6</v>
      </c>
      <c r="BB218" s="229"/>
      <c r="BC218" s="184">
        <v>215</v>
      </c>
      <c r="BD218" s="183" t="s">
        <v>395</v>
      </c>
      <c r="BE218" s="117">
        <v>1</v>
      </c>
      <c r="BF218" s="117">
        <v>1</v>
      </c>
      <c r="BG218" s="117">
        <v>1</v>
      </c>
      <c r="BH218" s="117">
        <v>1</v>
      </c>
      <c r="BI218" s="117">
        <v>1</v>
      </c>
    </row>
    <row r="219" spans="8:61" x14ac:dyDescent="0.35">
      <c r="H219" s="33">
        <v>216</v>
      </c>
      <c r="I219" s="228">
        <v>1000</v>
      </c>
      <c r="J219" s="228">
        <v>1000</v>
      </c>
      <c r="K219" s="228">
        <v>1000</v>
      </c>
      <c r="L219" s="228">
        <v>1000</v>
      </c>
      <c r="M219" s="228">
        <v>1000</v>
      </c>
      <c r="N219" s="229"/>
      <c r="O219" s="33">
        <v>216</v>
      </c>
      <c r="P219" s="228">
        <v>3</v>
      </c>
      <c r="Q219" s="228">
        <v>3</v>
      </c>
      <c r="R219" s="228">
        <v>3</v>
      </c>
      <c r="S219" s="228">
        <v>3</v>
      </c>
      <c r="T219" s="228">
        <v>3</v>
      </c>
      <c r="U219" s="228">
        <v>3</v>
      </c>
      <c r="V219" s="229"/>
      <c r="W219" s="33">
        <v>216</v>
      </c>
      <c r="X219" s="228">
        <v>3</v>
      </c>
      <c r="Y219" s="228">
        <v>3</v>
      </c>
      <c r="Z219" s="228">
        <v>3</v>
      </c>
      <c r="AA219" s="228">
        <v>3</v>
      </c>
      <c r="AB219" s="228">
        <v>3</v>
      </c>
      <c r="AC219" s="228">
        <v>3</v>
      </c>
      <c r="AD219" s="229"/>
      <c r="AE219" s="33">
        <v>216</v>
      </c>
      <c r="AF219" s="228">
        <v>3</v>
      </c>
      <c r="AG219" s="228">
        <v>3</v>
      </c>
      <c r="AH219" s="228">
        <v>3</v>
      </c>
      <c r="AI219" s="228">
        <v>3</v>
      </c>
      <c r="AJ219" s="228">
        <v>3</v>
      </c>
      <c r="AK219" s="228">
        <v>3</v>
      </c>
      <c r="AL219" s="229"/>
      <c r="AM219" s="33">
        <v>216</v>
      </c>
      <c r="AN219" s="228">
        <f t="shared" si="19"/>
        <v>3</v>
      </c>
      <c r="AO219" s="228">
        <f t="shared" si="20"/>
        <v>3</v>
      </c>
      <c r="AP219" s="228">
        <f t="shared" si="21"/>
        <v>3</v>
      </c>
      <c r="AQ219" s="228">
        <f t="shared" si="22"/>
        <v>3</v>
      </c>
      <c r="AR219" s="228">
        <f t="shared" si="23"/>
        <v>3</v>
      </c>
      <c r="AS219" s="228">
        <f t="shared" si="24"/>
        <v>3</v>
      </c>
      <c r="AT219" s="229"/>
      <c r="AU219" s="33">
        <v>216</v>
      </c>
      <c r="AV219" s="228">
        <v>6</v>
      </c>
      <c r="AW219" s="228">
        <v>6</v>
      </c>
      <c r="AX219" s="228">
        <v>6</v>
      </c>
      <c r="AY219" s="228">
        <v>6</v>
      </c>
      <c r="AZ219" s="228">
        <v>6</v>
      </c>
      <c r="BA219" s="228">
        <v>6</v>
      </c>
      <c r="BB219" s="229"/>
      <c r="BC219" s="184">
        <v>216</v>
      </c>
      <c r="BD219" s="183" t="s">
        <v>395</v>
      </c>
      <c r="BE219" s="117">
        <v>1</v>
      </c>
      <c r="BF219" s="117">
        <v>1</v>
      </c>
      <c r="BG219" s="117">
        <v>1</v>
      </c>
      <c r="BH219" s="117">
        <v>1</v>
      </c>
      <c r="BI219" s="117">
        <v>1</v>
      </c>
    </row>
    <row r="220" spans="8:61" x14ac:dyDescent="0.35">
      <c r="H220" s="33">
        <v>217</v>
      </c>
      <c r="I220" s="228">
        <v>1000</v>
      </c>
      <c r="J220" s="228">
        <v>1000</v>
      </c>
      <c r="K220" s="228">
        <v>1000</v>
      </c>
      <c r="L220" s="228">
        <v>1000</v>
      </c>
      <c r="M220" s="228">
        <v>1000</v>
      </c>
      <c r="N220" s="229"/>
      <c r="O220" s="33">
        <v>217</v>
      </c>
      <c r="P220" s="228">
        <v>3</v>
      </c>
      <c r="Q220" s="228">
        <v>3</v>
      </c>
      <c r="R220" s="228">
        <v>3</v>
      </c>
      <c r="S220" s="228">
        <v>3</v>
      </c>
      <c r="T220" s="228">
        <v>3</v>
      </c>
      <c r="U220" s="228">
        <v>3</v>
      </c>
      <c r="V220" s="229"/>
      <c r="W220" s="33">
        <v>217</v>
      </c>
      <c r="X220" s="228">
        <v>3</v>
      </c>
      <c r="Y220" s="228">
        <v>3</v>
      </c>
      <c r="Z220" s="228">
        <v>3</v>
      </c>
      <c r="AA220" s="228">
        <v>3</v>
      </c>
      <c r="AB220" s="228">
        <v>3</v>
      </c>
      <c r="AC220" s="228">
        <v>3</v>
      </c>
      <c r="AD220" s="229"/>
      <c r="AE220" s="33">
        <v>217</v>
      </c>
      <c r="AF220" s="228">
        <v>3</v>
      </c>
      <c r="AG220" s="228">
        <v>3</v>
      </c>
      <c r="AH220" s="228">
        <v>3</v>
      </c>
      <c r="AI220" s="228">
        <v>3</v>
      </c>
      <c r="AJ220" s="228">
        <v>3</v>
      </c>
      <c r="AK220" s="228">
        <v>3</v>
      </c>
      <c r="AL220" s="229"/>
      <c r="AM220" s="33">
        <v>217</v>
      </c>
      <c r="AN220" s="228">
        <f t="shared" si="19"/>
        <v>3</v>
      </c>
      <c r="AO220" s="228">
        <f t="shared" si="20"/>
        <v>3</v>
      </c>
      <c r="AP220" s="228">
        <f t="shared" si="21"/>
        <v>3</v>
      </c>
      <c r="AQ220" s="228">
        <f t="shared" si="22"/>
        <v>3</v>
      </c>
      <c r="AR220" s="228">
        <f t="shared" si="23"/>
        <v>3</v>
      </c>
      <c r="AS220" s="228">
        <f t="shared" si="24"/>
        <v>3</v>
      </c>
      <c r="AT220" s="229"/>
      <c r="AU220" s="33">
        <v>217</v>
      </c>
      <c r="AV220" s="228">
        <v>6</v>
      </c>
      <c r="AW220" s="228">
        <v>6</v>
      </c>
      <c r="AX220" s="228">
        <v>6</v>
      </c>
      <c r="AY220" s="228">
        <v>6</v>
      </c>
      <c r="AZ220" s="228">
        <v>6</v>
      </c>
      <c r="BA220" s="228">
        <v>6</v>
      </c>
      <c r="BB220" s="229"/>
      <c r="BC220" s="184">
        <v>217</v>
      </c>
      <c r="BD220" s="183" t="s">
        <v>395</v>
      </c>
      <c r="BE220" s="117">
        <v>1</v>
      </c>
      <c r="BF220" s="117">
        <v>1</v>
      </c>
      <c r="BG220" s="117">
        <v>1</v>
      </c>
      <c r="BH220" s="117">
        <v>1</v>
      </c>
      <c r="BI220" s="117">
        <v>1</v>
      </c>
    </row>
    <row r="221" spans="8:61" x14ac:dyDescent="0.35">
      <c r="H221" s="33">
        <v>218</v>
      </c>
      <c r="I221" s="228">
        <v>1000</v>
      </c>
      <c r="J221" s="228">
        <v>1000</v>
      </c>
      <c r="K221" s="228">
        <v>1000</v>
      </c>
      <c r="L221" s="228">
        <v>1000</v>
      </c>
      <c r="M221" s="228">
        <v>1000</v>
      </c>
      <c r="N221" s="229"/>
      <c r="O221" s="33">
        <v>218</v>
      </c>
      <c r="P221" s="228">
        <v>3</v>
      </c>
      <c r="Q221" s="228">
        <v>3</v>
      </c>
      <c r="R221" s="228">
        <v>3</v>
      </c>
      <c r="S221" s="228">
        <v>3</v>
      </c>
      <c r="T221" s="228">
        <v>3</v>
      </c>
      <c r="U221" s="228">
        <v>3</v>
      </c>
      <c r="V221" s="229"/>
      <c r="W221" s="33">
        <v>218</v>
      </c>
      <c r="X221" s="228">
        <v>3</v>
      </c>
      <c r="Y221" s="228">
        <v>3</v>
      </c>
      <c r="Z221" s="228">
        <v>3</v>
      </c>
      <c r="AA221" s="228">
        <v>3</v>
      </c>
      <c r="AB221" s="228">
        <v>3</v>
      </c>
      <c r="AC221" s="228">
        <v>3</v>
      </c>
      <c r="AD221" s="229"/>
      <c r="AE221" s="33">
        <v>218</v>
      </c>
      <c r="AF221" s="228">
        <v>3</v>
      </c>
      <c r="AG221" s="228">
        <v>3</v>
      </c>
      <c r="AH221" s="228">
        <v>3</v>
      </c>
      <c r="AI221" s="228">
        <v>3</v>
      </c>
      <c r="AJ221" s="228">
        <v>3</v>
      </c>
      <c r="AK221" s="228">
        <v>3</v>
      </c>
      <c r="AL221" s="229"/>
      <c r="AM221" s="33">
        <v>218</v>
      </c>
      <c r="AN221" s="228">
        <f t="shared" si="19"/>
        <v>3</v>
      </c>
      <c r="AO221" s="228">
        <f t="shared" si="20"/>
        <v>3</v>
      </c>
      <c r="AP221" s="228">
        <f t="shared" si="21"/>
        <v>3</v>
      </c>
      <c r="AQ221" s="228">
        <f t="shared" si="22"/>
        <v>3</v>
      </c>
      <c r="AR221" s="228">
        <f t="shared" si="23"/>
        <v>3</v>
      </c>
      <c r="AS221" s="228">
        <f t="shared" si="24"/>
        <v>3</v>
      </c>
      <c r="AT221" s="229"/>
      <c r="AU221" s="33">
        <v>218</v>
      </c>
      <c r="AV221" s="228">
        <v>6</v>
      </c>
      <c r="AW221" s="228">
        <v>6</v>
      </c>
      <c r="AX221" s="228">
        <v>6</v>
      </c>
      <c r="AY221" s="228">
        <v>6</v>
      </c>
      <c r="AZ221" s="228">
        <v>6</v>
      </c>
      <c r="BA221" s="228">
        <v>6</v>
      </c>
      <c r="BB221" s="229"/>
      <c r="BC221" s="184">
        <v>218</v>
      </c>
      <c r="BD221" s="183" t="s">
        <v>395</v>
      </c>
      <c r="BE221" s="117">
        <v>1</v>
      </c>
      <c r="BF221" s="117">
        <v>1</v>
      </c>
      <c r="BG221" s="117">
        <v>1</v>
      </c>
      <c r="BH221" s="117">
        <v>1</v>
      </c>
      <c r="BI221" s="117">
        <v>1</v>
      </c>
    </row>
    <row r="222" spans="8:61" x14ac:dyDescent="0.35">
      <c r="H222" s="33">
        <v>219</v>
      </c>
      <c r="I222" s="228">
        <v>1000</v>
      </c>
      <c r="J222" s="228">
        <v>1000</v>
      </c>
      <c r="K222" s="228">
        <v>1000</v>
      </c>
      <c r="L222" s="228">
        <v>1000</v>
      </c>
      <c r="M222" s="228">
        <v>1000</v>
      </c>
      <c r="N222" s="229"/>
      <c r="O222" s="33">
        <v>219</v>
      </c>
      <c r="P222" s="228">
        <v>3</v>
      </c>
      <c r="Q222" s="228">
        <v>3</v>
      </c>
      <c r="R222" s="228">
        <v>3</v>
      </c>
      <c r="S222" s="228">
        <v>3</v>
      </c>
      <c r="T222" s="228">
        <v>3</v>
      </c>
      <c r="U222" s="228">
        <v>3</v>
      </c>
      <c r="V222" s="229"/>
      <c r="W222" s="33">
        <v>219</v>
      </c>
      <c r="X222" s="228">
        <v>3</v>
      </c>
      <c r="Y222" s="228">
        <v>3</v>
      </c>
      <c r="Z222" s="228">
        <v>3</v>
      </c>
      <c r="AA222" s="228">
        <v>3</v>
      </c>
      <c r="AB222" s="228">
        <v>3</v>
      </c>
      <c r="AC222" s="228">
        <v>3</v>
      </c>
      <c r="AD222" s="229"/>
      <c r="AE222" s="33">
        <v>219</v>
      </c>
      <c r="AF222" s="228">
        <v>3</v>
      </c>
      <c r="AG222" s="228">
        <v>3</v>
      </c>
      <c r="AH222" s="228">
        <v>3</v>
      </c>
      <c r="AI222" s="228">
        <v>3</v>
      </c>
      <c r="AJ222" s="228">
        <v>3</v>
      </c>
      <c r="AK222" s="228">
        <v>3</v>
      </c>
      <c r="AL222" s="229"/>
      <c r="AM222" s="33">
        <v>219</v>
      </c>
      <c r="AN222" s="228">
        <f t="shared" si="19"/>
        <v>3</v>
      </c>
      <c r="AO222" s="228">
        <f t="shared" si="20"/>
        <v>3</v>
      </c>
      <c r="AP222" s="228">
        <f t="shared" si="21"/>
        <v>3</v>
      </c>
      <c r="AQ222" s="228">
        <f t="shared" si="22"/>
        <v>3</v>
      </c>
      <c r="AR222" s="228">
        <f t="shared" si="23"/>
        <v>3</v>
      </c>
      <c r="AS222" s="228">
        <f t="shared" si="24"/>
        <v>3</v>
      </c>
      <c r="AT222" s="229"/>
      <c r="AU222" s="33">
        <v>219</v>
      </c>
      <c r="AV222" s="228">
        <v>6</v>
      </c>
      <c r="AW222" s="228">
        <v>6</v>
      </c>
      <c r="AX222" s="228">
        <v>6</v>
      </c>
      <c r="AY222" s="228">
        <v>6</v>
      </c>
      <c r="AZ222" s="228">
        <v>6</v>
      </c>
      <c r="BA222" s="228">
        <v>6</v>
      </c>
      <c r="BB222" s="229"/>
      <c r="BC222" s="184">
        <v>219</v>
      </c>
      <c r="BD222" s="183" t="s">
        <v>395</v>
      </c>
      <c r="BE222" s="117">
        <v>1</v>
      </c>
      <c r="BF222" s="117">
        <v>1</v>
      </c>
      <c r="BG222" s="117">
        <v>1</v>
      </c>
      <c r="BH222" s="117">
        <v>1</v>
      </c>
      <c r="BI222" s="117">
        <v>1</v>
      </c>
    </row>
    <row r="223" spans="8:61" x14ac:dyDescent="0.35">
      <c r="H223" s="33">
        <v>220</v>
      </c>
      <c r="I223" s="228">
        <v>1000</v>
      </c>
      <c r="J223" s="228">
        <v>1000</v>
      </c>
      <c r="K223" s="228">
        <v>1000</v>
      </c>
      <c r="L223" s="228">
        <v>1000</v>
      </c>
      <c r="M223" s="228">
        <v>1000</v>
      </c>
      <c r="N223" s="229"/>
      <c r="O223" s="33">
        <v>220</v>
      </c>
      <c r="P223" s="228">
        <v>3</v>
      </c>
      <c r="Q223" s="228">
        <v>3</v>
      </c>
      <c r="R223" s="228">
        <v>3</v>
      </c>
      <c r="S223" s="228">
        <v>3</v>
      </c>
      <c r="T223" s="228">
        <v>3</v>
      </c>
      <c r="U223" s="228">
        <v>3</v>
      </c>
      <c r="V223" s="229"/>
      <c r="W223" s="33">
        <v>220</v>
      </c>
      <c r="X223" s="228">
        <v>3</v>
      </c>
      <c r="Y223" s="228">
        <v>3</v>
      </c>
      <c r="Z223" s="228">
        <v>3</v>
      </c>
      <c r="AA223" s="228">
        <v>3</v>
      </c>
      <c r="AB223" s="228">
        <v>3</v>
      </c>
      <c r="AC223" s="228">
        <v>3</v>
      </c>
      <c r="AD223" s="229"/>
      <c r="AE223" s="33">
        <v>220</v>
      </c>
      <c r="AF223" s="228">
        <v>3</v>
      </c>
      <c r="AG223" s="228">
        <v>3</v>
      </c>
      <c r="AH223" s="228">
        <v>3</v>
      </c>
      <c r="AI223" s="228">
        <v>3</v>
      </c>
      <c r="AJ223" s="228">
        <v>3</v>
      </c>
      <c r="AK223" s="228">
        <v>3</v>
      </c>
      <c r="AL223" s="229"/>
      <c r="AM223" s="33">
        <v>220</v>
      </c>
      <c r="AN223" s="228">
        <f t="shared" si="19"/>
        <v>3</v>
      </c>
      <c r="AO223" s="228">
        <f t="shared" si="20"/>
        <v>3</v>
      </c>
      <c r="AP223" s="228">
        <f t="shared" si="21"/>
        <v>3</v>
      </c>
      <c r="AQ223" s="228">
        <f t="shared" si="22"/>
        <v>3</v>
      </c>
      <c r="AR223" s="228">
        <f t="shared" si="23"/>
        <v>3</v>
      </c>
      <c r="AS223" s="228">
        <f t="shared" si="24"/>
        <v>3</v>
      </c>
      <c r="AT223" s="229"/>
      <c r="AU223" s="33">
        <v>220</v>
      </c>
      <c r="AV223" s="228">
        <v>6</v>
      </c>
      <c r="AW223" s="228">
        <v>6</v>
      </c>
      <c r="AX223" s="228">
        <v>6</v>
      </c>
      <c r="AY223" s="228">
        <v>6</v>
      </c>
      <c r="AZ223" s="228">
        <v>6</v>
      </c>
      <c r="BA223" s="228">
        <v>6</v>
      </c>
      <c r="BB223" s="229"/>
      <c r="BC223" s="184">
        <v>220</v>
      </c>
      <c r="BD223" s="183" t="s">
        <v>395</v>
      </c>
      <c r="BE223" s="117">
        <v>1</v>
      </c>
      <c r="BF223" s="117">
        <v>1</v>
      </c>
      <c r="BG223" s="117">
        <v>1</v>
      </c>
      <c r="BH223" s="117">
        <v>1</v>
      </c>
      <c r="BI223" s="117">
        <v>1</v>
      </c>
    </row>
    <row r="224" spans="8:61" x14ac:dyDescent="0.35">
      <c r="H224" s="33">
        <v>221</v>
      </c>
      <c r="I224" s="228">
        <v>1000</v>
      </c>
      <c r="J224" s="228">
        <v>1000</v>
      </c>
      <c r="K224" s="228">
        <v>1000</v>
      </c>
      <c r="L224" s="228">
        <v>1000</v>
      </c>
      <c r="M224" s="228">
        <v>1000</v>
      </c>
      <c r="N224" s="229"/>
      <c r="O224" s="33">
        <v>221</v>
      </c>
      <c r="P224" s="228">
        <v>3</v>
      </c>
      <c r="Q224" s="228">
        <v>3</v>
      </c>
      <c r="R224" s="228">
        <v>3</v>
      </c>
      <c r="S224" s="228">
        <v>3</v>
      </c>
      <c r="T224" s="228">
        <v>3</v>
      </c>
      <c r="U224" s="228">
        <v>3</v>
      </c>
      <c r="V224" s="229"/>
      <c r="W224" s="33">
        <v>221</v>
      </c>
      <c r="X224" s="228">
        <v>3</v>
      </c>
      <c r="Y224" s="228">
        <v>3</v>
      </c>
      <c r="Z224" s="228">
        <v>3</v>
      </c>
      <c r="AA224" s="228">
        <v>3</v>
      </c>
      <c r="AB224" s="228">
        <v>3</v>
      </c>
      <c r="AC224" s="228">
        <v>3</v>
      </c>
      <c r="AD224" s="229"/>
      <c r="AE224" s="33">
        <v>221</v>
      </c>
      <c r="AF224" s="228">
        <v>3</v>
      </c>
      <c r="AG224" s="228">
        <v>3</v>
      </c>
      <c r="AH224" s="228">
        <v>3</v>
      </c>
      <c r="AI224" s="228">
        <v>3</v>
      </c>
      <c r="AJ224" s="228">
        <v>3</v>
      </c>
      <c r="AK224" s="228">
        <v>3</v>
      </c>
      <c r="AL224" s="229"/>
      <c r="AM224" s="33">
        <v>221</v>
      </c>
      <c r="AN224" s="228">
        <f t="shared" si="19"/>
        <v>3</v>
      </c>
      <c r="AO224" s="228">
        <f t="shared" si="20"/>
        <v>3</v>
      </c>
      <c r="AP224" s="228">
        <f t="shared" si="21"/>
        <v>3</v>
      </c>
      <c r="AQ224" s="228">
        <f t="shared" si="22"/>
        <v>3</v>
      </c>
      <c r="AR224" s="228">
        <f t="shared" si="23"/>
        <v>3</v>
      </c>
      <c r="AS224" s="228">
        <f t="shared" si="24"/>
        <v>3</v>
      </c>
      <c r="AT224" s="229"/>
      <c r="AU224" s="33">
        <v>221</v>
      </c>
      <c r="AV224" s="228">
        <v>6</v>
      </c>
      <c r="AW224" s="228">
        <v>6</v>
      </c>
      <c r="AX224" s="228">
        <v>6</v>
      </c>
      <c r="AY224" s="228">
        <v>6</v>
      </c>
      <c r="AZ224" s="228">
        <v>6</v>
      </c>
      <c r="BA224" s="228">
        <v>6</v>
      </c>
      <c r="BB224" s="229"/>
      <c r="BC224" s="184">
        <v>221</v>
      </c>
      <c r="BD224" s="183" t="s">
        <v>395</v>
      </c>
      <c r="BE224" s="117">
        <v>1</v>
      </c>
      <c r="BF224" s="117">
        <v>1</v>
      </c>
      <c r="BG224" s="117">
        <v>1</v>
      </c>
      <c r="BH224" s="117">
        <v>1</v>
      </c>
      <c r="BI224" s="117">
        <v>1</v>
      </c>
    </row>
    <row r="225" spans="8:61" x14ac:dyDescent="0.35">
      <c r="H225" s="33">
        <v>222</v>
      </c>
      <c r="I225" s="228">
        <v>1000</v>
      </c>
      <c r="J225" s="228">
        <v>1000</v>
      </c>
      <c r="K225" s="228">
        <v>1000</v>
      </c>
      <c r="L225" s="228">
        <v>1000</v>
      </c>
      <c r="M225" s="228">
        <v>1000</v>
      </c>
      <c r="N225" s="229"/>
      <c r="O225" s="33">
        <v>222</v>
      </c>
      <c r="P225" s="228">
        <v>3</v>
      </c>
      <c r="Q225" s="228">
        <v>3</v>
      </c>
      <c r="R225" s="228">
        <v>3</v>
      </c>
      <c r="S225" s="228">
        <v>3</v>
      </c>
      <c r="T225" s="228">
        <v>3</v>
      </c>
      <c r="U225" s="228">
        <v>3</v>
      </c>
      <c r="V225" s="229"/>
      <c r="W225" s="33">
        <v>222</v>
      </c>
      <c r="X225" s="228">
        <v>3</v>
      </c>
      <c r="Y225" s="228">
        <v>3</v>
      </c>
      <c r="Z225" s="228">
        <v>3</v>
      </c>
      <c r="AA225" s="228">
        <v>3</v>
      </c>
      <c r="AB225" s="228">
        <v>3</v>
      </c>
      <c r="AC225" s="228">
        <v>3</v>
      </c>
      <c r="AD225" s="229"/>
      <c r="AE225" s="33">
        <v>222</v>
      </c>
      <c r="AF225" s="228">
        <v>3</v>
      </c>
      <c r="AG225" s="228">
        <v>3</v>
      </c>
      <c r="AH225" s="228">
        <v>3</v>
      </c>
      <c r="AI225" s="228">
        <v>3</v>
      </c>
      <c r="AJ225" s="228">
        <v>3</v>
      </c>
      <c r="AK225" s="228">
        <v>3</v>
      </c>
      <c r="AL225" s="229"/>
      <c r="AM225" s="33">
        <v>222</v>
      </c>
      <c r="AN225" s="228">
        <f t="shared" si="19"/>
        <v>3</v>
      </c>
      <c r="AO225" s="228">
        <f t="shared" si="20"/>
        <v>3</v>
      </c>
      <c r="AP225" s="228">
        <f t="shared" si="21"/>
        <v>3</v>
      </c>
      <c r="AQ225" s="228">
        <f t="shared" si="22"/>
        <v>3</v>
      </c>
      <c r="AR225" s="228">
        <f t="shared" si="23"/>
        <v>3</v>
      </c>
      <c r="AS225" s="228">
        <f t="shared" si="24"/>
        <v>3</v>
      </c>
      <c r="AT225" s="229"/>
      <c r="AU225" s="33">
        <v>222</v>
      </c>
      <c r="AV225" s="228">
        <v>6</v>
      </c>
      <c r="AW225" s="228">
        <v>6</v>
      </c>
      <c r="AX225" s="228">
        <v>6</v>
      </c>
      <c r="AY225" s="228">
        <v>6</v>
      </c>
      <c r="AZ225" s="228">
        <v>6</v>
      </c>
      <c r="BA225" s="228">
        <v>6</v>
      </c>
      <c r="BB225" s="229"/>
      <c r="BC225" s="184">
        <v>222</v>
      </c>
      <c r="BD225" s="183" t="s">
        <v>395</v>
      </c>
      <c r="BE225" s="117">
        <v>1</v>
      </c>
      <c r="BF225" s="117">
        <v>1</v>
      </c>
      <c r="BG225" s="117">
        <v>1</v>
      </c>
      <c r="BH225" s="117">
        <v>1</v>
      </c>
      <c r="BI225" s="117">
        <v>1</v>
      </c>
    </row>
    <row r="226" spans="8:61" x14ac:dyDescent="0.35">
      <c r="H226" s="33">
        <v>223</v>
      </c>
      <c r="I226" s="228">
        <v>1000</v>
      </c>
      <c r="J226" s="228">
        <v>1000</v>
      </c>
      <c r="K226" s="228">
        <v>1000</v>
      </c>
      <c r="L226" s="228">
        <v>1000</v>
      </c>
      <c r="M226" s="228">
        <v>1000</v>
      </c>
      <c r="N226" s="229"/>
      <c r="O226" s="33">
        <v>223</v>
      </c>
      <c r="P226" s="228">
        <v>3</v>
      </c>
      <c r="Q226" s="228">
        <v>3</v>
      </c>
      <c r="R226" s="228">
        <v>3</v>
      </c>
      <c r="S226" s="228">
        <v>3</v>
      </c>
      <c r="T226" s="228">
        <v>3</v>
      </c>
      <c r="U226" s="228">
        <v>3</v>
      </c>
      <c r="V226" s="229"/>
      <c r="W226" s="33">
        <v>223</v>
      </c>
      <c r="X226" s="228">
        <v>3</v>
      </c>
      <c r="Y226" s="228">
        <v>3</v>
      </c>
      <c r="Z226" s="228">
        <v>3</v>
      </c>
      <c r="AA226" s="228">
        <v>3</v>
      </c>
      <c r="AB226" s="228">
        <v>3</v>
      </c>
      <c r="AC226" s="228">
        <v>3</v>
      </c>
      <c r="AD226" s="229"/>
      <c r="AE226" s="33">
        <v>223</v>
      </c>
      <c r="AF226" s="228">
        <v>3</v>
      </c>
      <c r="AG226" s="228">
        <v>3</v>
      </c>
      <c r="AH226" s="228">
        <v>3</v>
      </c>
      <c r="AI226" s="228">
        <v>3</v>
      </c>
      <c r="AJ226" s="228">
        <v>3</v>
      </c>
      <c r="AK226" s="228">
        <v>3</v>
      </c>
      <c r="AL226" s="229"/>
      <c r="AM226" s="33">
        <v>223</v>
      </c>
      <c r="AN226" s="228">
        <f t="shared" si="19"/>
        <v>3</v>
      </c>
      <c r="AO226" s="228">
        <f t="shared" si="20"/>
        <v>3</v>
      </c>
      <c r="AP226" s="228">
        <f t="shared" si="21"/>
        <v>3</v>
      </c>
      <c r="AQ226" s="228">
        <f t="shared" si="22"/>
        <v>3</v>
      </c>
      <c r="AR226" s="228">
        <f t="shared" si="23"/>
        <v>3</v>
      </c>
      <c r="AS226" s="228">
        <f t="shared" si="24"/>
        <v>3</v>
      </c>
      <c r="AT226" s="229"/>
      <c r="AU226" s="33">
        <v>223</v>
      </c>
      <c r="AV226" s="228">
        <v>6</v>
      </c>
      <c r="AW226" s="228">
        <v>6</v>
      </c>
      <c r="AX226" s="228">
        <v>6</v>
      </c>
      <c r="AY226" s="228">
        <v>6</v>
      </c>
      <c r="AZ226" s="228">
        <v>6</v>
      </c>
      <c r="BA226" s="228">
        <v>6</v>
      </c>
      <c r="BB226" s="229"/>
      <c r="BC226" s="184">
        <v>223</v>
      </c>
      <c r="BD226" s="183" t="s">
        <v>395</v>
      </c>
      <c r="BE226" s="117">
        <v>1</v>
      </c>
      <c r="BF226" s="117">
        <v>1</v>
      </c>
      <c r="BG226" s="117">
        <v>1</v>
      </c>
      <c r="BH226" s="117">
        <v>1</v>
      </c>
      <c r="BI226" s="117">
        <v>1</v>
      </c>
    </row>
    <row r="227" spans="8:61" x14ac:dyDescent="0.35">
      <c r="H227" s="33">
        <v>224</v>
      </c>
      <c r="I227" s="228">
        <v>1000</v>
      </c>
      <c r="J227" s="228">
        <v>1000</v>
      </c>
      <c r="K227" s="228">
        <v>1000</v>
      </c>
      <c r="L227" s="228">
        <v>1000</v>
      </c>
      <c r="M227" s="228">
        <v>1000</v>
      </c>
      <c r="N227" s="229"/>
      <c r="O227" s="33">
        <v>224</v>
      </c>
      <c r="P227" s="228">
        <v>3</v>
      </c>
      <c r="Q227" s="228">
        <v>3</v>
      </c>
      <c r="R227" s="228">
        <v>3</v>
      </c>
      <c r="S227" s="228">
        <v>3</v>
      </c>
      <c r="T227" s="228">
        <v>3</v>
      </c>
      <c r="U227" s="228">
        <v>3</v>
      </c>
      <c r="V227" s="229"/>
      <c r="W227" s="33">
        <v>224</v>
      </c>
      <c r="X227" s="228">
        <v>3</v>
      </c>
      <c r="Y227" s="228">
        <v>3</v>
      </c>
      <c r="Z227" s="228">
        <v>3</v>
      </c>
      <c r="AA227" s="228">
        <v>3</v>
      </c>
      <c r="AB227" s="228">
        <v>3</v>
      </c>
      <c r="AC227" s="228">
        <v>3</v>
      </c>
      <c r="AD227" s="229"/>
      <c r="AE227" s="33">
        <v>224</v>
      </c>
      <c r="AF227" s="228">
        <v>3</v>
      </c>
      <c r="AG227" s="228">
        <v>3</v>
      </c>
      <c r="AH227" s="228">
        <v>3</v>
      </c>
      <c r="AI227" s="228">
        <v>3</v>
      </c>
      <c r="AJ227" s="228">
        <v>3</v>
      </c>
      <c r="AK227" s="228">
        <v>3</v>
      </c>
      <c r="AL227" s="229"/>
      <c r="AM227" s="33">
        <v>224</v>
      </c>
      <c r="AN227" s="228">
        <f t="shared" si="19"/>
        <v>3</v>
      </c>
      <c r="AO227" s="228">
        <f t="shared" si="20"/>
        <v>3</v>
      </c>
      <c r="AP227" s="228">
        <f t="shared" si="21"/>
        <v>3</v>
      </c>
      <c r="AQ227" s="228">
        <f t="shared" si="22"/>
        <v>3</v>
      </c>
      <c r="AR227" s="228">
        <f t="shared" si="23"/>
        <v>3</v>
      </c>
      <c r="AS227" s="228">
        <f t="shared" si="24"/>
        <v>3</v>
      </c>
      <c r="AT227" s="229"/>
      <c r="AU227" s="33">
        <v>224</v>
      </c>
      <c r="AV227" s="228">
        <v>6</v>
      </c>
      <c r="AW227" s="228">
        <v>6</v>
      </c>
      <c r="AX227" s="228">
        <v>6</v>
      </c>
      <c r="AY227" s="228">
        <v>6</v>
      </c>
      <c r="AZ227" s="228">
        <v>6</v>
      </c>
      <c r="BA227" s="228">
        <v>6</v>
      </c>
      <c r="BB227" s="229"/>
      <c r="BC227" s="184">
        <v>224</v>
      </c>
      <c r="BD227" s="183" t="s">
        <v>395</v>
      </c>
      <c r="BE227" s="117">
        <v>1</v>
      </c>
      <c r="BF227" s="117">
        <v>1</v>
      </c>
      <c r="BG227" s="117">
        <v>1</v>
      </c>
      <c r="BH227" s="117">
        <v>1</v>
      </c>
      <c r="BI227" s="117">
        <v>1</v>
      </c>
    </row>
    <row r="228" spans="8:61" x14ac:dyDescent="0.35">
      <c r="H228" s="33">
        <v>225</v>
      </c>
      <c r="I228" s="228">
        <v>1000</v>
      </c>
      <c r="J228" s="228">
        <v>1000</v>
      </c>
      <c r="K228" s="228">
        <v>1000</v>
      </c>
      <c r="L228" s="228">
        <v>1000</v>
      </c>
      <c r="M228" s="228">
        <v>1000</v>
      </c>
      <c r="N228" s="229"/>
      <c r="O228" s="33">
        <v>225</v>
      </c>
      <c r="P228" s="228">
        <v>3</v>
      </c>
      <c r="Q228" s="228">
        <v>3</v>
      </c>
      <c r="R228" s="228">
        <v>3</v>
      </c>
      <c r="S228" s="228">
        <v>3</v>
      </c>
      <c r="T228" s="228">
        <v>3</v>
      </c>
      <c r="U228" s="228">
        <v>3</v>
      </c>
      <c r="V228" s="229"/>
      <c r="W228" s="33">
        <v>225</v>
      </c>
      <c r="X228" s="228">
        <v>3</v>
      </c>
      <c r="Y228" s="228">
        <v>3</v>
      </c>
      <c r="Z228" s="228">
        <v>3</v>
      </c>
      <c r="AA228" s="228">
        <v>3</v>
      </c>
      <c r="AB228" s="228">
        <v>3</v>
      </c>
      <c r="AC228" s="228">
        <v>3</v>
      </c>
      <c r="AD228" s="229"/>
      <c r="AE228" s="33">
        <v>225</v>
      </c>
      <c r="AF228" s="228">
        <v>3</v>
      </c>
      <c r="AG228" s="228">
        <v>3</v>
      </c>
      <c r="AH228" s="228">
        <v>3</v>
      </c>
      <c r="AI228" s="228">
        <v>3</v>
      </c>
      <c r="AJ228" s="228">
        <v>3</v>
      </c>
      <c r="AK228" s="228">
        <v>3</v>
      </c>
      <c r="AL228" s="229"/>
      <c r="AM228" s="33">
        <v>225</v>
      </c>
      <c r="AN228" s="228">
        <f t="shared" si="19"/>
        <v>3</v>
      </c>
      <c r="AO228" s="228">
        <f t="shared" si="20"/>
        <v>3</v>
      </c>
      <c r="AP228" s="228">
        <f t="shared" si="21"/>
        <v>3</v>
      </c>
      <c r="AQ228" s="228">
        <f t="shared" si="22"/>
        <v>3</v>
      </c>
      <c r="AR228" s="228">
        <f t="shared" si="23"/>
        <v>3</v>
      </c>
      <c r="AS228" s="228">
        <f t="shared" si="24"/>
        <v>3</v>
      </c>
      <c r="AT228" s="229"/>
      <c r="AU228" s="33">
        <v>225</v>
      </c>
      <c r="AV228" s="228">
        <v>6</v>
      </c>
      <c r="AW228" s="228">
        <v>6</v>
      </c>
      <c r="AX228" s="228">
        <v>6</v>
      </c>
      <c r="AY228" s="228">
        <v>6</v>
      </c>
      <c r="AZ228" s="228">
        <v>6</v>
      </c>
      <c r="BA228" s="228">
        <v>6</v>
      </c>
      <c r="BB228" s="229"/>
      <c r="BC228" s="184">
        <v>225</v>
      </c>
      <c r="BD228" s="183" t="s">
        <v>395</v>
      </c>
      <c r="BE228" s="117">
        <v>1</v>
      </c>
      <c r="BF228" s="117">
        <v>1</v>
      </c>
      <c r="BG228" s="117">
        <v>1</v>
      </c>
      <c r="BH228" s="117">
        <v>1</v>
      </c>
      <c r="BI228" s="117">
        <v>1</v>
      </c>
    </row>
    <row r="229" spans="8:61" x14ac:dyDescent="0.35">
      <c r="H229" s="33">
        <v>226</v>
      </c>
      <c r="I229" s="228">
        <v>1000</v>
      </c>
      <c r="J229" s="228">
        <v>1000</v>
      </c>
      <c r="K229" s="228">
        <v>1000</v>
      </c>
      <c r="L229" s="228">
        <v>1000</v>
      </c>
      <c r="M229" s="228">
        <v>1000</v>
      </c>
      <c r="N229" s="229"/>
      <c r="O229" s="33">
        <v>226</v>
      </c>
      <c r="P229" s="228">
        <v>3</v>
      </c>
      <c r="Q229" s="228">
        <v>3</v>
      </c>
      <c r="R229" s="228">
        <v>3</v>
      </c>
      <c r="S229" s="228">
        <v>3</v>
      </c>
      <c r="T229" s="228">
        <v>3</v>
      </c>
      <c r="U229" s="228">
        <v>3</v>
      </c>
      <c r="V229" s="229"/>
      <c r="W229" s="33">
        <v>226</v>
      </c>
      <c r="X229" s="228">
        <v>3</v>
      </c>
      <c r="Y229" s="228">
        <v>3</v>
      </c>
      <c r="Z229" s="228">
        <v>3</v>
      </c>
      <c r="AA229" s="228">
        <v>3</v>
      </c>
      <c r="AB229" s="228">
        <v>3</v>
      </c>
      <c r="AC229" s="228">
        <v>3</v>
      </c>
      <c r="AD229" s="229"/>
      <c r="AE229" s="33">
        <v>226</v>
      </c>
      <c r="AF229" s="228">
        <v>3</v>
      </c>
      <c r="AG229" s="228">
        <v>3</v>
      </c>
      <c r="AH229" s="228">
        <v>3</v>
      </c>
      <c r="AI229" s="228">
        <v>3</v>
      </c>
      <c r="AJ229" s="228">
        <v>3</v>
      </c>
      <c r="AK229" s="228">
        <v>3</v>
      </c>
      <c r="AL229" s="229"/>
      <c r="AM229" s="33">
        <v>226</v>
      </c>
      <c r="AN229" s="228">
        <f t="shared" si="19"/>
        <v>3</v>
      </c>
      <c r="AO229" s="228">
        <f t="shared" si="20"/>
        <v>3</v>
      </c>
      <c r="AP229" s="228">
        <f t="shared" si="21"/>
        <v>3</v>
      </c>
      <c r="AQ229" s="228">
        <f t="shared" si="22"/>
        <v>3</v>
      </c>
      <c r="AR229" s="228">
        <f t="shared" si="23"/>
        <v>3</v>
      </c>
      <c r="AS229" s="228">
        <f t="shared" si="24"/>
        <v>3</v>
      </c>
      <c r="AT229" s="229"/>
      <c r="AU229" s="33">
        <v>226</v>
      </c>
      <c r="AV229" s="228">
        <v>6</v>
      </c>
      <c r="AW229" s="228">
        <v>6</v>
      </c>
      <c r="AX229" s="228">
        <v>6</v>
      </c>
      <c r="AY229" s="228">
        <v>6</v>
      </c>
      <c r="AZ229" s="228">
        <v>6</v>
      </c>
      <c r="BA229" s="228">
        <v>6</v>
      </c>
      <c r="BB229" s="229"/>
      <c r="BC229" s="184">
        <v>226</v>
      </c>
      <c r="BD229" s="183" t="s">
        <v>395</v>
      </c>
      <c r="BE229" s="117">
        <v>1</v>
      </c>
      <c r="BF229" s="117">
        <v>1</v>
      </c>
      <c r="BG229" s="117">
        <v>1</v>
      </c>
      <c r="BH229" s="117">
        <v>1</v>
      </c>
      <c r="BI229" s="117">
        <v>1</v>
      </c>
    </row>
    <row r="230" spans="8:61" x14ac:dyDescent="0.35">
      <c r="H230" s="33">
        <v>227</v>
      </c>
      <c r="I230" s="228">
        <v>1000</v>
      </c>
      <c r="J230" s="228">
        <v>1000</v>
      </c>
      <c r="K230" s="228">
        <v>1000</v>
      </c>
      <c r="L230" s="228">
        <v>1000</v>
      </c>
      <c r="M230" s="228">
        <v>1000</v>
      </c>
      <c r="N230" s="229"/>
      <c r="O230" s="33">
        <v>227</v>
      </c>
      <c r="P230" s="228">
        <v>3</v>
      </c>
      <c r="Q230" s="228">
        <v>3</v>
      </c>
      <c r="R230" s="228">
        <v>3</v>
      </c>
      <c r="S230" s="228">
        <v>3</v>
      </c>
      <c r="T230" s="228">
        <v>3</v>
      </c>
      <c r="U230" s="228">
        <v>3</v>
      </c>
      <c r="V230" s="229"/>
      <c r="W230" s="33">
        <v>227</v>
      </c>
      <c r="X230" s="228">
        <v>3</v>
      </c>
      <c r="Y230" s="228">
        <v>3</v>
      </c>
      <c r="Z230" s="228">
        <v>3</v>
      </c>
      <c r="AA230" s="228">
        <v>3</v>
      </c>
      <c r="AB230" s="228">
        <v>3</v>
      </c>
      <c r="AC230" s="228">
        <v>3</v>
      </c>
      <c r="AD230" s="229"/>
      <c r="AE230" s="33">
        <v>227</v>
      </c>
      <c r="AF230" s="228">
        <v>3</v>
      </c>
      <c r="AG230" s="228">
        <v>3</v>
      </c>
      <c r="AH230" s="228">
        <v>3</v>
      </c>
      <c r="AI230" s="228">
        <v>3</v>
      </c>
      <c r="AJ230" s="228">
        <v>3</v>
      </c>
      <c r="AK230" s="228">
        <v>3</v>
      </c>
      <c r="AL230" s="229"/>
      <c r="AM230" s="33">
        <v>227</v>
      </c>
      <c r="AN230" s="228">
        <f t="shared" si="19"/>
        <v>3</v>
      </c>
      <c r="AO230" s="228">
        <f t="shared" si="20"/>
        <v>3</v>
      </c>
      <c r="AP230" s="228">
        <f t="shared" si="21"/>
        <v>3</v>
      </c>
      <c r="AQ230" s="228">
        <f t="shared" si="22"/>
        <v>3</v>
      </c>
      <c r="AR230" s="228">
        <f t="shared" si="23"/>
        <v>3</v>
      </c>
      <c r="AS230" s="228">
        <f t="shared" si="24"/>
        <v>3</v>
      </c>
      <c r="AT230" s="229"/>
      <c r="AU230" s="33">
        <v>227</v>
      </c>
      <c r="AV230" s="228">
        <v>6</v>
      </c>
      <c r="AW230" s="228">
        <v>6</v>
      </c>
      <c r="AX230" s="228">
        <v>6</v>
      </c>
      <c r="AY230" s="228">
        <v>6</v>
      </c>
      <c r="AZ230" s="228">
        <v>6</v>
      </c>
      <c r="BA230" s="228">
        <v>6</v>
      </c>
      <c r="BB230" s="229"/>
      <c r="BC230" s="184">
        <v>227</v>
      </c>
      <c r="BD230" s="183" t="s">
        <v>395</v>
      </c>
      <c r="BE230" s="117">
        <v>1</v>
      </c>
      <c r="BF230" s="117">
        <v>1</v>
      </c>
      <c r="BG230" s="117">
        <v>1</v>
      </c>
      <c r="BH230" s="117">
        <v>1</v>
      </c>
      <c r="BI230" s="117">
        <v>1</v>
      </c>
    </row>
    <row r="231" spans="8:61" x14ac:dyDescent="0.35">
      <c r="H231" s="33">
        <v>228</v>
      </c>
      <c r="I231" s="228">
        <v>1000</v>
      </c>
      <c r="J231" s="228">
        <v>1000</v>
      </c>
      <c r="K231" s="228">
        <v>1000</v>
      </c>
      <c r="L231" s="228">
        <v>1000</v>
      </c>
      <c r="M231" s="228">
        <v>1000</v>
      </c>
      <c r="N231" s="229"/>
      <c r="O231" s="33">
        <v>228</v>
      </c>
      <c r="P231" s="228">
        <v>3</v>
      </c>
      <c r="Q231" s="228">
        <v>3</v>
      </c>
      <c r="R231" s="228">
        <v>3</v>
      </c>
      <c r="S231" s="228">
        <v>3</v>
      </c>
      <c r="T231" s="228">
        <v>3</v>
      </c>
      <c r="U231" s="228">
        <v>3</v>
      </c>
      <c r="V231" s="229"/>
      <c r="W231" s="33">
        <v>228</v>
      </c>
      <c r="X231" s="228">
        <v>3</v>
      </c>
      <c r="Y231" s="228">
        <v>3</v>
      </c>
      <c r="Z231" s="228">
        <v>3</v>
      </c>
      <c r="AA231" s="228">
        <v>3</v>
      </c>
      <c r="AB231" s="228">
        <v>3</v>
      </c>
      <c r="AC231" s="228">
        <v>3</v>
      </c>
      <c r="AD231" s="229"/>
      <c r="AE231" s="33">
        <v>228</v>
      </c>
      <c r="AF231" s="228">
        <v>3</v>
      </c>
      <c r="AG231" s="228">
        <v>3</v>
      </c>
      <c r="AH231" s="228">
        <v>3</v>
      </c>
      <c r="AI231" s="228">
        <v>3</v>
      </c>
      <c r="AJ231" s="228">
        <v>3</v>
      </c>
      <c r="AK231" s="228">
        <v>3</v>
      </c>
      <c r="AL231" s="229"/>
      <c r="AM231" s="33">
        <v>228</v>
      </c>
      <c r="AN231" s="228">
        <f t="shared" si="19"/>
        <v>3</v>
      </c>
      <c r="AO231" s="228">
        <f t="shared" si="20"/>
        <v>3</v>
      </c>
      <c r="AP231" s="228">
        <f t="shared" si="21"/>
        <v>3</v>
      </c>
      <c r="AQ231" s="228">
        <f t="shared" si="22"/>
        <v>3</v>
      </c>
      <c r="AR231" s="228">
        <f t="shared" si="23"/>
        <v>3</v>
      </c>
      <c r="AS231" s="228">
        <f t="shared" si="24"/>
        <v>3</v>
      </c>
      <c r="AT231" s="229"/>
      <c r="AU231" s="33">
        <v>228</v>
      </c>
      <c r="AV231" s="228">
        <v>6</v>
      </c>
      <c r="AW231" s="228">
        <v>6</v>
      </c>
      <c r="AX231" s="228">
        <v>6</v>
      </c>
      <c r="AY231" s="228">
        <v>6</v>
      </c>
      <c r="AZ231" s="228">
        <v>6</v>
      </c>
      <c r="BA231" s="228">
        <v>6</v>
      </c>
      <c r="BB231" s="229"/>
      <c r="BC231" s="184">
        <v>228</v>
      </c>
      <c r="BD231" s="183" t="s">
        <v>395</v>
      </c>
      <c r="BE231" s="117">
        <v>1</v>
      </c>
      <c r="BF231" s="117">
        <v>1</v>
      </c>
      <c r="BG231" s="117">
        <v>1</v>
      </c>
      <c r="BH231" s="117">
        <v>1</v>
      </c>
      <c r="BI231" s="117">
        <v>1</v>
      </c>
    </row>
    <row r="232" spans="8:61" x14ac:dyDescent="0.35">
      <c r="H232" s="33">
        <v>229</v>
      </c>
      <c r="I232" s="228">
        <v>1000</v>
      </c>
      <c r="J232" s="228">
        <v>1000</v>
      </c>
      <c r="K232" s="228">
        <v>1000</v>
      </c>
      <c r="L232" s="228">
        <v>1000</v>
      </c>
      <c r="M232" s="228">
        <v>1000</v>
      </c>
      <c r="N232" s="229"/>
      <c r="O232" s="33">
        <v>229</v>
      </c>
      <c r="P232" s="228">
        <v>3</v>
      </c>
      <c r="Q232" s="228">
        <v>3</v>
      </c>
      <c r="R232" s="228">
        <v>3</v>
      </c>
      <c r="S232" s="228">
        <v>3</v>
      </c>
      <c r="T232" s="228">
        <v>3</v>
      </c>
      <c r="U232" s="228">
        <v>3</v>
      </c>
      <c r="V232" s="229"/>
      <c r="W232" s="33">
        <v>229</v>
      </c>
      <c r="X232" s="228">
        <v>3</v>
      </c>
      <c r="Y232" s="228">
        <v>3</v>
      </c>
      <c r="Z232" s="228">
        <v>3</v>
      </c>
      <c r="AA232" s="228">
        <v>3</v>
      </c>
      <c r="AB232" s="228">
        <v>3</v>
      </c>
      <c r="AC232" s="228">
        <v>3</v>
      </c>
      <c r="AD232" s="229"/>
      <c r="AE232" s="33">
        <v>229</v>
      </c>
      <c r="AF232" s="228">
        <v>3</v>
      </c>
      <c r="AG232" s="228">
        <v>3</v>
      </c>
      <c r="AH232" s="228">
        <v>3</v>
      </c>
      <c r="AI232" s="228">
        <v>3</v>
      </c>
      <c r="AJ232" s="228">
        <v>3</v>
      </c>
      <c r="AK232" s="228">
        <v>3</v>
      </c>
      <c r="AL232" s="229"/>
      <c r="AM232" s="33">
        <v>229</v>
      </c>
      <c r="AN232" s="228">
        <f t="shared" si="19"/>
        <v>3</v>
      </c>
      <c r="AO232" s="228">
        <f t="shared" si="20"/>
        <v>3</v>
      </c>
      <c r="AP232" s="228">
        <f t="shared" si="21"/>
        <v>3</v>
      </c>
      <c r="AQ232" s="228">
        <f t="shared" si="22"/>
        <v>3</v>
      </c>
      <c r="AR232" s="228">
        <f t="shared" si="23"/>
        <v>3</v>
      </c>
      <c r="AS232" s="228">
        <f t="shared" si="24"/>
        <v>3</v>
      </c>
      <c r="AT232" s="229"/>
      <c r="AU232" s="33">
        <v>229</v>
      </c>
      <c r="AV232" s="228">
        <v>6</v>
      </c>
      <c r="AW232" s="228">
        <v>6</v>
      </c>
      <c r="AX232" s="228">
        <v>6</v>
      </c>
      <c r="AY232" s="228">
        <v>6</v>
      </c>
      <c r="AZ232" s="228">
        <v>6</v>
      </c>
      <c r="BA232" s="228">
        <v>6</v>
      </c>
      <c r="BB232" s="229"/>
      <c r="BC232" s="184">
        <v>229</v>
      </c>
      <c r="BD232" s="183" t="s">
        <v>395</v>
      </c>
      <c r="BE232" s="117">
        <v>1</v>
      </c>
      <c r="BF232" s="117">
        <v>1</v>
      </c>
      <c r="BG232" s="117">
        <v>1</v>
      </c>
      <c r="BH232" s="117">
        <v>1</v>
      </c>
      <c r="BI232" s="117">
        <v>1</v>
      </c>
    </row>
    <row r="233" spans="8:61" x14ac:dyDescent="0.35">
      <c r="H233" s="33">
        <v>230</v>
      </c>
      <c r="I233" s="228">
        <v>1000</v>
      </c>
      <c r="J233" s="228">
        <v>1000</v>
      </c>
      <c r="K233" s="228">
        <v>1000</v>
      </c>
      <c r="L233" s="228">
        <v>1000</v>
      </c>
      <c r="M233" s="228">
        <v>1000</v>
      </c>
      <c r="N233" s="229"/>
      <c r="O233" s="33">
        <v>230</v>
      </c>
      <c r="P233" s="228">
        <v>3</v>
      </c>
      <c r="Q233" s="228">
        <v>3</v>
      </c>
      <c r="R233" s="228">
        <v>3</v>
      </c>
      <c r="S233" s="228">
        <v>3</v>
      </c>
      <c r="T233" s="228">
        <v>3</v>
      </c>
      <c r="U233" s="228">
        <v>3</v>
      </c>
      <c r="V233" s="229"/>
      <c r="W233" s="33">
        <v>230</v>
      </c>
      <c r="X233" s="228">
        <v>3</v>
      </c>
      <c r="Y233" s="228">
        <v>3</v>
      </c>
      <c r="Z233" s="228">
        <v>3</v>
      </c>
      <c r="AA233" s="228">
        <v>3</v>
      </c>
      <c r="AB233" s="228">
        <v>3</v>
      </c>
      <c r="AC233" s="228">
        <v>3</v>
      </c>
      <c r="AD233" s="229"/>
      <c r="AE233" s="33">
        <v>230</v>
      </c>
      <c r="AF233" s="228">
        <v>3</v>
      </c>
      <c r="AG233" s="228">
        <v>3</v>
      </c>
      <c r="AH233" s="228">
        <v>3</v>
      </c>
      <c r="AI233" s="228">
        <v>3</v>
      </c>
      <c r="AJ233" s="228">
        <v>3</v>
      </c>
      <c r="AK233" s="228">
        <v>3</v>
      </c>
      <c r="AL233" s="229"/>
      <c r="AM233" s="33">
        <v>230</v>
      </c>
      <c r="AN233" s="228">
        <f t="shared" si="19"/>
        <v>3</v>
      </c>
      <c r="AO233" s="228">
        <f t="shared" si="20"/>
        <v>3</v>
      </c>
      <c r="AP233" s="228">
        <f t="shared" si="21"/>
        <v>3</v>
      </c>
      <c r="AQ233" s="228">
        <f t="shared" si="22"/>
        <v>3</v>
      </c>
      <c r="AR233" s="228">
        <f t="shared" si="23"/>
        <v>3</v>
      </c>
      <c r="AS233" s="228">
        <f t="shared" si="24"/>
        <v>3</v>
      </c>
      <c r="AT233" s="229"/>
      <c r="AU233" s="33">
        <v>230</v>
      </c>
      <c r="AV233" s="228">
        <v>6</v>
      </c>
      <c r="AW233" s="228">
        <v>6</v>
      </c>
      <c r="AX233" s="228">
        <v>6</v>
      </c>
      <c r="AY233" s="228">
        <v>6</v>
      </c>
      <c r="AZ233" s="228">
        <v>6</v>
      </c>
      <c r="BA233" s="228">
        <v>6</v>
      </c>
      <c r="BB233" s="229"/>
      <c r="BC233" s="184">
        <v>230</v>
      </c>
      <c r="BD233" s="183" t="s">
        <v>395</v>
      </c>
      <c r="BE233" s="117">
        <v>1</v>
      </c>
      <c r="BF233" s="117">
        <v>1</v>
      </c>
      <c r="BG233" s="117">
        <v>1</v>
      </c>
      <c r="BH233" s="117">
        <v>1</v>
      </c>
      <c r="BI233" s="117">
        <v>1</v>
      </c>
    </row>
    <row r="234" spans="8:61" x14ac:dyDescent="0.35">
      <c r="H234" s="33">
        <v>231</v>
      </c>
      <c r="I234" s="228">
        <v>1000</v>
      </c>
      <c r="J234" s="228">
        <v>1000</v>
      </c>
      <c r="K234" s="228">
        <v>1000</v>
      </c>
      <c r="L234" s="228">
        <v>1000</v>
      </c>
      <c r="M234" s="228">
        <v>1000</v>
      </c>
      <c r="N234" s="229"/>
      <c r="O234" s="33">
        <v>231</v>
      </c>
      <c r="P234" s="228">
        <v>3</v>
      </c>
      <c r="Q234" s="228">
        <v>3</v>
      </c>
      <c r="R234" s="228">
        <v>3</v>
      </c>
      <c r="S234" s="228">
        <v>3</v>
      </c>
      <c r="T234" s="228">
        <v>3</v>
      </c>
      <c r="U234" s="228">
        <v>3</v>
      </c>
      <c r="V234" s="229"/>
      <c r="W234" s="33">
        <v>231</v>
      </c>
      <c r="X234" s="228">
        <v>3</v>
      </c>
      <c r="Y234" s="228">
        <v>3</v>
      </c>
      <c r="Z234" s="228">
        <v>3</v>
      </c>
      <c r="AA234" s="228">
        <v>3</v>
      </c>
      <c r="AB234" s="228">
        <v>3</v>
      </c>
      <c r="AC234" s="228">
        <v>3</v>
      </c>
      <c r="AD234" s="229"/>
      <c r="AE234" s="33">
        <v>231</v>
      </c>
      <c r="AF234" s="228">
        <v>3</v>
      </c>
      <c r="AG234" s="228">
        <v>3</v>
      </c>
      <c r="AH234" s="228">
        <v>3</v>
      </c>
      <c r="AI234" s="228">
        <v>3</v>
      </c>
      <c r="AJ234" s="228">
        <v>3</v>
      </c>
      <c r="AK234" s="228">
        <v>3</v>
      </c>
      <c r="AL234" s="229"/>
      <c r="AM234" s="33">
        <v>231</v>
      </c>
      <c r="AN234" s="228">
        <f t="shared" si="19"/>
        <v>3</v>
      </c>
      <c r="AO234" s="228">
        <f t="shared" si="20"/>
        <v>3</v>
      </c>
      <c r="AP234" s="228">
        <f t="shared" si="21"/>
        <v>3</v>
      </c>
      <c r="AQ234" s="228">
        <f t="shared" si="22"/>
        <v>3</v>
      </c>
      <c r="AR234" s="228">
        <f t="shared" si="23"/>
        <v>3</v>
      </c>
      <c r="AS234" s="228">
        <f t="shared" si="24"/>
        <v>3</v>
      </c>
      <c r="AT234" s="229"/>
      <c r="AU234" s="33">
        <v>231</v>
      </c>
      <c r="AV234" s="228">
        <v>6</v>
      </c>
      <c r="AW234" s="228">
        <v>6</v>
      </c>
      <c r="AX234" s="228">
        <v>6</v>
      </c>
      <c r="AY234" s="228">
        <v>6</v>
      </c>
      <c r="AZ234" s="228">
        <v>6</v>
      </c>
      <c r="BA234" s="228">
        <v>6</v>
      </c>
      <c r="BB234" s="229"/>
      <c r="BC234" s="184">
        <v>231</v>
      </c>
      <c r="BD234" s="183" t="s">
        <v>395</v>
      </c>
      <c r="BE234" s="117">
        <v>1</v>
      </c>
      <c r="BF234" s="117">
        <v>1</v>
      </c>
      <c r="BG234" s="117">
        <v>1</v>
      </c>
      <c r="BH234" s="117">
        <v>1</v>
      </c>
      <c r="BI234" s="117">
        <v>1</v>
      </c>
    </row>
    <row r="235" spans="8:61" x14ac:dyDescent="0.35">
      <c r="H235" s="33">
        <v>232</v>
      </c>
      <c r="I235" s="228">
        <v>1000</v>
      </c>
      <c r="J235" s="228">
        <v>1000</v>
      </c>
      <c r="K235" s="228">
        <v>1000</v>
      </c>
      <c r="L235" s="228">
        <v>1000</v>
      </c>
      <c r="M235" s="228">
        <v>1000</v>
      </c>
      <c r="N235" s="229"/>
      <c r="O235" s="33">
        <v>232</v>
      </c>
      <c r="P235" s="228">
        <v>3</v>
      </c>
      <c r="Q235" s="228">
        <v>3</v>
      </c>
      <c r="R235" s="228">
        <v>3</v>
      </c>
      <c r="S235" s="228">
        <v>3</v>
      </c>
      <c r="T235" s="228">
        <v>3</v>
      </c>
      <c r="U235" s="228">
        <v>3</v>
      </c>
      <c r="V235" s="229"/>
      <c r="W235" s="33">
        <v>232</v>
      </c>
      <c r="X235" s="228">
        <v>3</v>
      </c>
      <c r="Y235" s="228">
        <v>3</v>
      </c>
      <c r="Z235" s="228">
        <v>3</v>
      </c>
      <c r="AA235" s="228">
        <v>3</v>
      </c>
      <c r="AB235" s="228">
        <v>3</v>
      </c>
      <c r="AC235" s="228">
        <v>3</v>
      </c>
      <c r="AD235" s="229"/>
      <c r="AE235" s="33">
        <v>232</v>
      </c>
      <c r="AF235" s="228">
        <v>3</v>
      </c>
      <c r="AG235" s="228">
        <v>3</v>
      </c>
      <c r="AH235" s="228">
        <v>3</v>
      </c>
      <c r="AI235" s="228">
        <v>3</v>
      </c>
      <c r="AJ235" s="228">
        <v>3</v>
      </c>
      <c r="AK235" s="228">
        <v>3</v>
      </c>
      <c r="AL235" s="229"/>
      <c r="AM235" s="33">
        <v>232</v>
      </c>
      <c r="AN235" s="228">
        <f t="shared" si="19"/>
        <v>3</v>
      </c>
      <c r="AO235" s="228">
        <f t="shared" si="20"/>
        <v>3</v>
      </c>
      <c r="AP235" s="228">
        <f t="shared" si="21"/>
        <v>3</v>
      </c>
      <c r="AQ235" s="228">
        <f t="shared" si="22"/>
        <v>3</v>
      </c>
      <c r="AR235" s="228">
        <f t="shared" si="23"/>
        <v>3</v>
      </c>
      <c r="AS235" s="228">
        <f t="shared" si="24"/>
        <v>3</v>
      </c>
      <c r="AT235" s="229"/>
      <c r="AU235" s="33">
        <v>232</v>
      </c>
      <c r="AV235" s="228">
        <v>6</v>
      </c>
      <c r="AW235" s="228">
        <v>6</v>
      </c>
      <c r="AX235" s="228">
        <v>6</v>
      </c>
      <c r="AY235" s="228">
        <v>6</v>
      </c>
      <c r="AZ235" s="228">
        <v>6</v>
      </c>
      <c r="BA235" s="228">
        <v>6</v>
      </c>
      <c r="BB235" s="229"/>
      <c r="BC235" s="184">
        <v>232</v>
      </c>
      <c r="BD235" s="183" t="s">
        <v>395</v>
      </c>
      <c r="BE235" s="117">
        <v>1</v>
      </c>
      <c r="BF235" s="117">
        <v>1</v>
      </c>
      <c r="BG235" s="117">
        <v>1</v>
      </c>
      <c r="BH235" s="117">
        <v>1</v>
      </c>
      <c r="BI235" s="117">
        <v>1</v>
      </c>
    </row>
    <row r="236" spans="8:61" x14ac:dyDescent="0.35">
      <c r="H236" s="33">
        <v>233</v>
      </c>
      <c r="I236" s="228">
        <v>1000</v>
      </c>
      <c r="J236" s="228">
        <v>1000</v>
      </c>
      <c r="K236" s="228">
        <v>1000</v>
      </c>
      <c r="L236" s="228">
        <v>1000</v>
      </c>
      <c r="M236" s="228">
        <v>1000</v>
      </c>
      <c r="N236" s="229"/>
      <c r="O236" s="33">
        <v>233</v>
      </c>
      <c r="P236" s="228">
        <v>3</v>
      </c>
      <c r="Q236" s="228">
        <v>3</v>
      </c>
      <c r="R236" s="228">
        <v>3</v>
      </c>
      <c r="S236" s="228">
        <v>3</v>
      </c>
      <c r="T236" s="228">
        <v>3</v>
      </c>
      <c r="U236" s="228">
        <v>3</v>
      </c>
      <c r="V236" s="229"/>
      <c r="W236" s="33">
        <v>233</v>
      </c>
      <c r="X236" s="228">
        <v>3</v>
      </c>
      <c r="Y236" s="228">
        <v>3</v>
      </c>
      <c r="Z236" s="228">
        <v>3</v>
      </c>
      <c r="AA236" s="228">
        <v>3</v>
      </c>
      <c r="AB236" s="228">
        <v>3</v>
      </c>
      <c r="AC236" s="228">
        <v>3</v>
      </c>
      <c r="AD236" s="229"/>
      <c r="AE236" s="33">
        <v>233</v>
      </c>
      <c r="AF236" s="228">
        <v>3</v>
      </c>
      <c r="AG236" s="228">
        <v>3</v>
      </c>
      <c r="AH236" s="228">
        <v>3</v>
      </c>
      <c r="AI236" s="228">
        <v>3</v>
      </c>
      <c r="AJ236" s="228">
        <v>3</v>
      </c>
      <c r="AK236" s="228">
        <v>3</v>
      </c>
      <c r="AL236" s="229"/>
      <c r="AM236" s="33">
        <v>233</v>
      </c>
      <c r="AN236" s="228">
        <f t="shared" si="19"/>
        <v>3</v>
      </c>
      <c r="AO236" s="228">
        <f t="shared" si="20"/>
        <v>3</v>
      </c>
      <c r="AP236" s="228">
        <f t="shared" si="21"/>
        <v>3</v>
      </c>
      <c r="AQ236" s="228">
        <f t="shared" si="22"/>
        <v>3</v>
      </c>
      <c r="AR236" s="228">
        <f t="shared" si="23"/>
        <v>3</v>
      </c>
      <c r="AS236" s="228">
        <f t="shared" si="24"/>
        <v>3</v>
      </c>
      <c r="AT236" s="229"/>
      <c r="AU236" s="33">
        <v>233</v>
      </c>
      <c r="AV236" s="228">
        <v>6</v>
      </c>
      <c r="AW236" s="228">
        <v>6</v>
      </c>
      <c r="AX236" s="228">
        <v>6</v>
      </c>
      <c r="AY236" s="228">
        <v>6</v>
      </c>
      <c r="AZ236" s="228">
        <v>6</v>
      </c>
      <c r="BA236" s="228">
        <v>6</v>
      </c>
      <c r="BB236" s="229"/>
      <c r="BC236" s="184">
        <v>233</v>
      </c>
      <c r="BD236" s="183" t="s">
        <v>395</v>
      </c>
      <c r="BE236" s="117">
        <v>1</v>
      </c>
      <c r="BF236" s="117">
        <v>1</v>
      </c>
      <c r="BG236" s="117">
        <v>1</v>
      </c>
      <c r="BH236" s="117">
        <v>1</v>
      </c>
      <c r="BI236" s="117">
        <v>1</v>
      </c>
    </row>
    <row r="237" spans="8:61" x14ac:dyDescent="0.35">
      <c r="H237" s="33">
        <v>234</v>
      </c>
      <c r="I237" s="228">
        <v>1000</v>
      </c>
      <c r="J237" s="228">
        <v>1000</v>
      </c>
      <c r="K237" s="228">
        <v>1000</v>
      </c>
      <c r="L237" s="228">
        <v>1000</v>
      </c>
      <c r="M237" s="228">
        <v>1000</v>
      </c>
      <c r="N237" s="229"/>
      <c r="O237" s="33">
        <v>234</v>
      </c>
      <c r="P237" s="228">
        <v>3</v>
      </c>
      <c r="Q237" s="228">
        <v>3</v>
      </c>
      <c r="R237" s="228">
        <v>3</v>
      </c>
      <c r="S237" s="228">
        <v>3</v>
      </c>
      <c r="T237" s="228">
        <v>3</v>
      </c>
      <c r="U237" s="228">
        <v>3</v>
      </c>
      <c r="V237" s="229"/>
      <c r="W237" s="33">
        <v>234</v>
      </c>
      <c r="X237" s="228">
        <v>3</v>
      </c>
      <c r="Y237" s="228">
        <v>3</v>
      </c>
      <c r="Z237" s="228">
        <v>3</v>
      </c>
      <c r="AA237" s="228">
        <v>3</v>
      </c>
      <c r="AB237" s="228">
        <v>3</v>
      </c>
      <c r="AC237" s="228">
        <v>3</v>
      </c>
      <c r="AD237" s="229"/>
      <c r="AE237" s="33">
        <v>234</v>
      </c>
      <c r="AF237" s="228">
        <v>3</v>
      </c>
      <c r="AG237" s="228">
        <v>3</v>
      </c>
      <c r="AH237" s="228">
        <v>3</v>
      </c>
      <c r="AI237" s="228">
        <v>3</v>
      </c>
      <c r="AJ237" s="228">
        <v>3</v>
      </c>
      <c r="AK237" s="228">
        <v>3</v>
      </c>
      <c r="AL237" s="229"/>
      <c r="AM237" s="33">
        <v>234</v>
      </c>
      <c r="AN237" s="228">
        <f t="shared" si="19"/>
        <v>3</v>
      </c>
      <c r="AO237" s="228">
        <f t="shared" si="20"/>
        <v>3</v>
      </c>
      <c r="AP237" s="228">
        <f t="shared" si="21"/>
        <v>3</v>
      </c>
      <c r="AQ237" s="228">
        <f t="shared" si="22"/>
        <v>3</v>
      </c>
      <c r="AR237" s="228">
        <f t="shared" si="23"/>
        <v>3</v>
      </c>
      <c r="AS237" s="228">
        <f t="shared" si="24"/>
        <v>3</v>
      </c>
      <c r="AT237" s="229"/>
      <c r="AU237" s="33">
        <v>234</v>
      </c>
      <c r="AV237" s="228">
        <v>6</v>
      </c>
      <c r="AW237" s="228">
        <v>6</v>
      </c>
      <c r="AX237" s="228">
        <v>6</v>
      </c>
      <c r="AY237" s="228">
        <v>6</v>
      </c>
      <c r="AZ237" s="228">
        <v>6</v>
      </c>
      <c r="BA237" s="228">
        <v>6</v>
      </c>
      <c r="BB237" s="229"/>
      <c r="BC237" s="184">
        <v>234</v>
      </c>
      <c r="BD237" s="183" t="s">
        <v>395</v>
      </c>
      <c r="BE237" s="117">
        <v>1</v>
      </c>
      <c r="BF237" s="117">
        <v>1</v>
      </c>
      <c r="BG237" s="117">
        <v>1</v>
      </c>
      <c r="BH237" s="117">
        <v>1</v>
      </c>
      <c r="BI237" s="117">
        <v>1</v>
      </c>
    </row>
    <row r="238" spans="8:61" x14ac:dyDescent="0.35">
      <c r="H238" s="33">
        <v>235</v>
      </c>
      <c r="I238" s="228">
        <v>1000</v>
      </c>
      <c r="J238" s="228">
        <v>1000</v>
      </c>
      <c r="K238" s="228">
        <v>1000</v>
      </c>
      <c r="L238" s="228">
        <v>1000</v>
      </c>
      <c r="M238" s="228">
        <v>1000</v>
      </c>
      <c r="N238" s="229"/>
      <c r="O238" s="33">
        <v>235</v>
      </c>
      <c r="P238" s="228">
        <v>3</v>
      </c>
      <c r="Q238" s="228">
        <v>3</v>
      </c>
      <c r="R238" s="228">
        <v>3</v>
      </c>
      <c r="S238" s="228">
        <v>3</v>
      </c>
      <c r="T238" s="228">
        <v>3</v>
      </c>
      <c r="U238" s="228">
        <v>3</v>
      </c>
      <c r="V238" s="229"/>
      <c r="W238" s="33">
        <v>235</v>
      </c>
      <c r="X238" s="228">
        <v>3</v>
      </c>
      <c r="Y238" s="228">
        <v>3</v>
      </c>
      <c r="Z238" s="228">
        <v>3</v>
      </c>
      <c r="AA238" s="228">
        <v>3</v>
      </c>
      <c r="AB238" s="228">
        <v>3</v>
      </c>
      <c r="AC238" s="228">
        <v>3</v>
      </c>
      <c r="AD238" s="229"/>
      <c r="AE238" s="33">
        <v>235</v>
      </c>
      <c r="AF238" s="228">
        <v>3</v>
      </c>
      <c r="AG238" s="228">
        <v>3</v>
      </c>
      <c r="AH238" s="228">
        <v>3</v>
      </c>
      <c r="AI238" s="228">
        <v>3</v>
      </c>
      <c r="AJ238" s="228">
        <v>3</v>
      </c>
      <c r="AK238" s="228">
        <v>3</v>
      </c>
      <c r="AL238" s="229"/>
      <c r="AM238" s="33">
        <v>235</v>
      </c>
      <c r="AN238" s="228">
        <f t="shared" si="19"/>
        <v>3</v>
      </c>
      <c r="AO238" s="228">
        <f t="shared" si="20"/>
        <v>3</v>
      </c>
      <c r="AP238" s="228">
        <f t="shared" si="21"/>
        <v>3</v>
      </c>
      <c r="AQ238" s="228">
        <f t="shared" si="22"/>
        <v>3</v>
      </c>
      <c r="AR238" s="228">
        <f t="shared" si="23"/>
        <v>3</v>
      </c>
      <c r="AS238" s="228">
        <f t="shared" si="24"/>
        <v>3</v>
      </c>
      <c r="AT238" s="229"/>
      <c r="AU238" s="33">
        <v>235</v>
      </c>
      <c r="AV238" s="228">
        <v>6</v>
      </c>
      <c r="AW238" s="228">
        <v>6</v>
      </c>
      <c r="AX238" s="228">
        <v>6</v>
      </c>
      <c r="AY238" s="228">
        <v>6</v>
      </c>
      <c r="AZ238" s="228">
        <v>6</v>
      </c>
      <c r="BA238" s="228">
        <v>6</v>
      </c>
      <c r="BB238" s="229"/>
      <c r="BC238" s="184">
        <v>235</v>
      </c>
      <c r="BD238" s="183" t="s">
        <v>395</v>
      </c>
      <c r="BE238" s="117">
        <v>1</v>
      </c>
      <c r="BF238" s="117">
        <v>1</v>
      </c>
      <c r="BG238" s="117">
        <v>1</v>
      </c>
      <c r="BH238" s="117">
        <v>1</v>
      </c>
      <c r="BI238" s="117">
        <v>1</v>
      </c>
    </row>
    <row r="239" spans="8:61" x14ac:dyDescent="0.35">
      <c r="H239" s="33">
        <v>236</v>
      </c>
      <c r="I239" s="228">
        <v>1000</v>
      </c>
      <c r="J239" s="228">
        <v>1000</v>
      </c>
      <c r="K239" s="228">
        <v>1000</v>
      </c>
      <c r="L239" s="228">
        <v>1000</v>
      </c>
      <c r="M239" s="228">
        <v>1000</v>
      </c>
      <c r="N239" s="229"/>
      <c r="O239" s="33">
        <v>236</v>
      </c>
      <c r="P239" s="228">
        <v>3</v>
      </c>
      <c r="Q239" s="228">
        <v>3</v>
      </c>
      <c r="R239" s="228">
        <v>3</v>
      </c>
      <c r="S239" s="228">
        <v>3</v>
      </c>
      <c r="T239" s="228">
        <v>3</v>
      </c>
      <c r="U239" s="228">
        <v>3</v>
      </c>
      <c r="V239" s="229"/>
      <c r="W239" s="33">
        <v>236</v>
      </c>
      <c r="X239" s="228">
        <v>3</v>
      </c>
      <c r="Y239" s="228">
        <v>3</v>
      </c>
      <c r="Z239" s="228">
        <v>3</v>
      </c>
      <c r="AA239" s="228">
        <v>3</v>
      </c>
      <c r="AB239" s="228">
        <v>3</v>
      </c>
      <c r="AC239" s="228">
        <v>3</v>
      </c>
      <c r="AD239" s="229"/>
      <c r="AE239" s="33">
        <v>236</v>
      </c>
      <c r="AF239" s="228">
        <v>3</v>
      </c>
      <c r="AG239" s="228">
        <v>3</v>
      </c>
      <c r="AH239" s="228">
        <v>3</v>
      </c>
      <c r="AI239" s="228">
        <v>3</v>
      </c>
      <c r="AJ239" s="228">
        <v>3</v>
      </c>
      <c r="AK239" s="228">
        <v>3</v>
      </c>
      <c r="AL239" s="229"/>
      <c r="AM239" s="33">
        <v>236</v>
      </c>
      <c r="AN239" s="228">
        <f t="shared" si="19"/>
        <v>3</v>
      </c>
      <c r="AO239" s="228">
        <f t="shared" si="20"/>
        <v>3</v>
      </c>
      <c r="AP239" s="228">
        <f t="shared" si="21"/>
        <v>3</v>
      </c>
      <c r="AQ239" s="228">
        <f t="shared" si="22"/>
        <v>3</v>
      </c>
      <c r="AR239" s="228">
        <f t="shared" si="23"/>
        <v>3</v>
      </c>
      <c r="AS239" s="228">
        <f t="shared" si="24"/>
        <v>3</v>
      </c>
      <c r="AT239" s="229"/>
      <c r="AU239" s="33">
        <v>236</v>
      </c>
      <c r="AV239" s="228">
        <v>6</v>
      </c>
      <c r="AW239" s="228">
        <v>6</v>
      </c>
      <c r="AX239" s="228">
        <v>6</v>
      </c>
      <c r="AY239" s="228">
        <v>6</v>
      </c>
      <c r="AZ239" s="228">
        <v>6</v>
      </c>
      <c r="BA239" s="228">
        <v>6</v>
      </c>
      <c r="BB239" s="229"/>
      <c r="BC239" s="184">
        <v>236</v>
      </c>
      <c r="BD239" s="183" t="s">
        <v>395</v>
      </c>
      <c r="BE239" s="117">
        <v>1</v>
      </c>
      <c r="BF239" s="117">
        <v>1</v>
      </c>
      <c r="BG239" s="117">
        <v>1</v>
      </c>
      <c r="BH239" s="117">
        <v>1</v>
      </c>
      <c r="BI239" s="117">
        <v>1</v>
      </c>
    </row>
    <row r="240" spans="8:61" x14ac:dyDescent="0.35">
      <c r="H240" s="33">
        <v>237</v>
      </c>
      <c r="I240" s="228">
        <v>1000</v>
      </c>
      <c r="J240" s="228">
        <v>1000</v>
      </c>
      <c r="K240" s="228">
        <v>1000</v>
      </c>
      <c r="L240" s="228">
        <v>1000</v>
      </c>
      <c r="M240" s="228">
        <v>1000</v>
      </c>
      <c r="N240" s="229"/>
      <c r="O240" s="33">
        <v>237</v>
      </c>
      <c r="P240" s="228">
        <v>3</v>
      </c>
      <c r="Q240" s="228">
        <v>3</v>
      </c>
      <c r="R240" s="228">
        <v>3</v>
      </c>
      <c r="S240" s="228">
        <v>3</v>
      </c>
      <c r="T240" s="228">
        <v>3</v>
      </c>
      <c r="U240" s="228">
        <v>3</v>
      </c>
      <c r="V240" s="229"/>
      <c r="W240" s="33">
        <v>237</v>
      </c>
      <c r="X240" s="228">
        <v>3</v>
      </c>
      <c r="Y240" s="228">
        <v>3</v>
      </c>
      <c r="Z240" s="228">
        <v>3</v>
      </c>
      <c r="AA240" s="228">
        <v>3</v>
      </c>
      <c r="AB240" s="228">
        <v>3</v>
      </c>
      <c r="AC240" s="228">
        <v>3</v>
      </c>
      <c r="AD240" s="229"/>
      <c r="AE240" s="33">
        <v>237</v>
      </c>
      <c r="AF240" s="228">
        <v>3</v>
      </c>
      <c r="AG240" s="228">
        <v>3</v>
      </c>
      <c r="AH240" s="228">
        <v>3</v>
      </c>
      <c r="AI240" s="228">
        <v>3</v>
      </c>
      <c r="AJ240" s="228">
        <v>3</v>
      </c>
      <c r="AK240" s="228">
        <v>3</v>
      </c>
      <c r="AL240" s="229"/>
      <c r="AM240" s="33">
        <v>237</v>
      </c>
      <c r="AN240" s="228">
        <f t="shared" si="19"/>
        <v>3</v>
      </c>
      <c r="AO240" s="228">
        <f t="shared" si="20"/>
        <v>3</v>
      </c>
      <c r="AP240" s="228">
        <f t="shared" si="21"/>
        <v>3</v>
      </c>
      <c r="AQ240" s="228">
        <f t="shared" si="22"/>
        <v>3</v>
      </c>
      <c r="AR240" s="228">
        <f t="shared" si="23"/>
        <v>3</v>
      </c>
      <c r="AS240" s="228">
        <f t="shared" si="24"/>
        <v>3</v>
      </c>
      <c r="AT240" s="229"/>
      <c r="AU240" s="33">
        <v>237</v>
      </c>
      <c r="AV240" s="228">
        <v>6</v>
      </c>
      <c r="AW240" s="228">
        <v>6</v>
      </c>
      <c r="AX240" s="228">
        <v>6</v>
      </c>
      <c r="AY240" s="228">
        <v>6</v>
      </c>
      <c r="AZ240" s="228">
        <v>6</v>
      </c>
      <c r="BA240" s="228">
        <v>6</v>
      </c>
      <c r="BB240" s="229"/>
      <c r="BC240" s="184">
        <v>237</v>
      </c>
      <c r="BD240" s="183" t="s">
        <v>395</v>
      </c>
      <c r="BE240" s="117">
        <v>1</v>
      </c>
      <c r="BF240" s="117">
        <v>1</v>
      </c>
      <c r="BG240" s="117">
        <v>1</v>
      </c>
      <c r="BH240" s="117">
        <v>1</v>
      </c>
      <c r="BI240" s="117">
        <v>1</v>
      </c>
    </row>
    <row r="241" spans="8:61" x14ac:dyDescent="0.35">
      <c r="H241" s="33">
        <v>238</v>
      </c>
      <c r="I241" s="228">
        <v>1000</v>
      </c>
      <c r="J241" s="228">
        <v>1000</v>
      </c>
      <c r="K241" s="228">
        <v>1000</v>
      </c>
      <c r="L241" s="228">
        <v>1000</v>
      </c>
      <c r="M241" s="228">
        <v>1000</v>
      </c>
      <c r="N241" s="229"/>
      <c r="O241" s="33">
        <v>238</v>
      </c>
      <c r="P241" s="228">
        <v>3</v>
      </c>
      <c r="Q241" s="228">
        <v>3</v>
      </c>
      <c r="R241" s="228">
        <v>3</v>
      </c>
      <c r="S241" s="228">
        <v>3</v>
      </c>
      <c r="T241" s="228">
        <v>3</v>
      </c>
      <c r="U241" s="228">
        <v>3</v>
      </c>
      <c r="V241" s="229"/>
      <c r="W241" s="33">
        <v>238</v>
      </c>
      <c r="X241" s="228">
        <v>3</v>
      </c>
      <c r="Y241" s="228">
        <v>3</v>
      </c>
      <c r="Z241" s="228">
        <v>3</v>
      </c>
      <c r="AA241" s="228">
        <v>3</v>
      </c>
      <c r="AB241" s="228">
        <v>3</v>
      </c>
      <c r="AC241" s="228">
        <v>3</v>
      </c>
      <c r="AD241" s="229"/>
      <c r="AE241" s="33">
        <v>238</v>
      </c>
      <c r="AF241" s="228">
        <v>3</v>
      </c>
      <c r="AG241" s="228">
        <v>3</v>
      </c>
      <c r="AH241" s="228">
        <v>3</v>
      </c>
      <c r="AI241" s="228">
        <v>3</v>
      </c>
      <c r="AJ241" s="228">
        <v>3</v>
      </c>
      <c r="AK241" s="228">
        <v>3</v>
      </c>
      <c r="AL241" s="229"/>
      <c r="AM241" s="33">
        <v>238</v>
      </c>
      <c r="AN241" s="228">
        <f t="shared" si="19"/>
        <v>3</v>
      </c>
      <c r="AO241" s="228">
        <f t="shared" si="20"/>
        <v>3</v>
      </c>
      <c r="AP241" s="228">
        <f t="shared" si="21"/>
        <v>3</v>
      </c>
      <c r="AQ241" s="228">
        <f t="shared" si="22"/>
        <v>3</v>
      </c>
      <c r="AR241" s="228">
        <f t="shared" si="23"/>
        <v>3</v>
      </c>
      <c r="AS241" s="228">
        <f t="shared" si="24"/>
        <v>3</v>
      </c>
      <c r="AT241" s="229"/>
      <c r="AU241" s="33">
        <v>238</v>
      </c>
      <c r="AV241" s="228">
        <v>6</v>
      </c>
      <c r="AW241" s="228">
        <v>6</v>
      </c>
      <c r="AX241" s="228">
        <v>6</v>
      </c>
      <c r="AY241" s="228">
        <v>6</v>
      </c>
      <c r="AZ241" s="228">
        <v>6</v>
      </c>
      <c r="BA241" s="228">
        <v>6</v>
      </c>
      <c r="BB241" s="229"/>
      <c r="BC241" s="184">
        <v>238</v>
      </c>
      <c r="BD241" s="183" t="s">
        <v>395</v>
      </c>
      <c r="BE241" s="117">
        <v>1</v>
      </c>
      <c r="BF241" s="117">
        <v>1</v>
      </c>
      <c r="BG241" s="117">
        <v>1</v>
      </c>
      <c r="BH241" s="117">
        <v>1</v>
      </c>
      <c r="BI241" s="117">
        <v>1</v>
      </c>
    </row>
    <row r="242" spans="8:61" x14ac:dyDescent="0.35">
      <c r="H242" s="33">
        <v>239</v>
      </c>
      <c r="I242" s="228">
        <v>1000</v>
      </c>
      <c r="J242" s="228">
        <v>1000</v>
      </c>
      <c r="K242" s="228">
        <v>1000</v>
      </c>
      <c r="L242" s="228">
        <v>1000</v>
      </c>
      <c r="M242" s="228">
        <v>1000</v>
      </c>
      <c r="N242" s="229"/>
      <c r="O242" s="33">
        <v>239</v>
      </c>
      <c r="P242" s="228">
        <v>3</v>
      </c>
      <c r="Q242" s="228">
        <v>3</v>
      </c>
      <c r="R242" s="228">
        <v>3</v>
      </c>
      <c r="S242" s="228">
        <v>3</v>
      </c>
      <c r="T242" s="228">
        <v>3</v>
      </c>
      <c r="U242" s="228">
        <v>3</v>
      </c>
      <c r="V242" s="229"/>
      <c r="W242" s="33">
        <v>239</v>
      </c>
      <c r="X242" s="228">
        <v>3</v>
      </c>
      <c r="Y242" s="228">
        <v>3</v>
      </c>
      <c r="Z242" s="228">
        <v>3</v>
      </c>
      <c r="AA242" s="228">
        <v>3</v>
      </c>
      <c r="AB242" s="228">
        <v>3</v>
      </c>
      <c r="AC242" s="228">
        <v>3</v>
      </c>
      <c r="AD242" s="229"/>
      <c r="AE242" s="33">
        <v>239</v>
      </c>
      <c r="AF242" s="228">
        <v>3</v>
      </c>
      <c r="AG242" s="228">
        <v>3</v>
      </c>
      <c r="AH242" s="228">
        <v>3</v>
      </c>
      <c r="AI242" s="228">
        <v>3</v>
      </c>
      <c r="AJ242" s="228">
        <v>3</v>
      </c>
      <c r="AK242" s="228">
        <v>3</v>
      </c>
      <c r="AL242" s="229"/>
      <c r="AM242" s="33">
        <v>239</v>
      </c>
      <c r="AN242" s="228">
        <f t="shared" si="19"/>
        <v>3</v>
      </c>
      <c r="AO242" s="228">
        <f t="shared" si="20"/>
        <v>3</v>
      </c>
      <c r="AP242" s="228">
        <f t="shared" si="21"/>
        <v>3</v>
      </c>
      <c r="AQ242" s="228">
        <f t="shared" si="22"/>
        <v>3</v>
      </c>
      <c r="AR242" s="228">
        <f t="shared" si="23"/>
        <v>3</v>
      </c>
      <c r="AS242" s="228">
        <f t="shared" si="24"/>
        <v>3</v>
      </c>
      <c r="AT242" s="229"/>
      <c r="AU242" s="33">
        <v>239</v>
      </c>
      <c r="AV242" s="228">
        <v>6</v>
      </c>
      <c r="AW242" s="228">
        <v>6</v>
      </c>
      <c r="AX242" s="228">
        <v>6</v>
      </c>
      <c r="AY242" s="228">
        <v>6</v>
      </c>
      <c r="AZ242" s="228">
        <v>6</v>
      </c>
      <c r="BA242" s="228">
        <v>6</v>
      </c>
      <c r="BB242" s="229"/>
      <c r="BC242" s="184">
        <v>239</v>
      </c>
      <c r="BD242" s="183" t="s">
        <v>395</v>
      </c>
      <c r="BE242" s="117">
        <v>1</v>
      </c>
      <c r="BF242" s="117">
        <v>1</v>
      </c>
      <c r="BG242" s="117">
        <v>1</v>
      </c>
      <c r="BH242" s="117">
        <v>1</v>
      </c>
      <c r="BI242" s="117">
        <v>1</v>
      </c>
    </row>
    <row r="243" spans="8:61" x14ac:dyDescent="0.35">
      <c r="H243" s="33">
        <v>240</v>
      </c>
      <c r="I243" s="228">
        <v>1000</v>
      </c>
      <c r="J243" s="228">
        <v>1000</v>
      </c>
      <c r="K243" s="228">
        <v>1000</v>
      </c>
      <c r="L243" s="228">
        <v>1000</v>
      </c>
      <c r="M243" s="228">
        <v>1000</v>
      </c>
      <c r="N243" s="229"/>
      <c r="O243" s="33">
        <v>240</v>
      </c>
      <c r="P243" s="228">
        <v>3</v>
      </c>
      <c r="Q243" s="228">
        <v>3</v>
      </c>
      <c r="R243" s="228">
        <v>3</v>
      </c>
      <c r="S243" s="228">
        <v>3</v>
      </c>
      <c r="T243" s="228">
        <v>3</v>
      </c>
      <c r="U243" s="228">
        <v>3</v>
      </c>
      <c r="V243" s="229"/>
      <c r="W243" s="33">
        <v>240</v>
      </c>
      <c r="X243" s="228">
        <v>3</v>
      </c>
      <c r="Y243" s="228">
        <v>3</v>
      </c>
      <c r="Z243" s="228">
        <v>3</v>
      </c>
      <c r="AA243" s="228">
        <v>3</v>
      </c>
      <c r="AB243" s="228">
        <v>3</v>
      </c>
      <c r="AC243" s="228">
        <v>3</v>
      </c>
      <c r="AD243" s="229"/>
      <c r="AE243" s="33">
        <v>240</v>
      </c>
      <c r="AF243" s="228">
        <v>3</v>
      </c>
      <c r="AG243" s="228">
        <v>3</v>
      </c>
      <c r="AH243" s="228">
        <v>3</v>
      </c>
      <c r="AI243" s="228">
        <v>3</v>
      </c>
      <c r="AJ243" s="228">
        <v>3</v>
      </c>
      <c r="AK243" s="228">
        <v>3</v>
      </c>
      <c r="AL243" s="229"/>
      <c r="AM243" s="33">
        <v>240</v>
      </c>
      <c r="AN243" s="228">
        <f t="shared" si="19"/>
        <v>3</v>
      </c>
      <c r="AO243" s="228">
        <f t="shared" si="20"/>
        <v>3</v>
      </c>
      <c r="AP243" s="228">
        <f t="shared" si="21"/>
        <v>3</v>
      </c>
      <c r="AQ243" s="228">
        <f t="shared" si="22"/>
        <v>3</v>
      </c>
      <c r="AR243" s="228">
        <f t="shared" si="23"/>
        <v>3</v>
      </c>
      <c r="AS243" s="228">
        <f t="shared" si="24"/>
        <v>3</v>
      </c>
      <c r="AT243" s="229"/>
      <c r="AU243" s="33">
        <v>240</v>
      </c>
      <c r="AV243" s="228">
        <v>6</v>
      </c>
      <c r="AW243" s="228">
        <v>6</v>
      </c>
      <c r="AX243" s="228">
        <v>6</v>
      </c>
      <c r="AY243" s="228">
        <v>6</v>
      </c>
      <c r="AZ243" s="228">
        <v>6</v>
      </c>
      <c r="BA243" s="228">
        <v>6</v>
      </c>
      <c r="BB243" s="229"/>
      <c r="BC243" s="184">
        <v>240</v>
      </c>
      <c r="BD243" s="183" t="s">
        <v>395</v>
      </c>
      <c r="BE243" s="117">
        <v>1</v>
      </c>
      <c r="BF243" s="117">
        <v>1</v>
      </c>
      <c r="BG243" s="117">
        <v>1</v>
      </c>
      <c r="BH243" s="117">
        <v>1</v>
      </c>
      <c r="BI243" s="117">
        <v>1</v>
      </c>
    </row>
    <row r="244" spans="8:61" x14ac:dyDescent="0.35">
      <c r="H244" s="33">
        <v>241</v>
      </c>
      <c r="I244" s="228">
        <v>1000</v>
      </c>
      <c r="J244" s="228">
        <v>1000</v>
      </c>
      <c r="K244" s="228">
        <v>1000</v>
      </c>
      <c r="L244" s="228">
        <v>1000</v>
      </c>
      <c r="M244" s="228">
        <v>1000</v>
      </c>
      <c r="N244" s="229"/>
      <c r="O244" s="33">
        <v>241</v>
      </c>
      <c r="P244" s="228">
        <v>3</v>
      </c>
      <c r="Q244" s="228">
        <v>3</v>
      </c>
      <c r="R244" s="228">
        <v>3</v>
      </c>
      <c r="S244" s="228">
        <v>3</v>
      </c>
      <c r="T244" s="228">
        <v>3</v>
      </c>
      <c r="U244" s="228">
        <v>3</v>
      </c>
      <c r="V244" s="229"/>
      <c r="W244" s="33">
        <v>241</v>
      </c>
      <c r="X244" s="228">
        <v>3</v>
      </c>
      <c r="Y244" s="228">
        <v>3</v>
      </c>
      <c r="Z244" s="228">
        <v>3</v>
      </c>
      <c r="AA244" s="228">
        <v>3</v>
      </c>
      <c r="AB244" s="228">
        <v>3</v>
      </c>
      <c r="AC244" s="228">
        <v>3</v>
      </c>
      <c r="AD244" s="229"/>
      <c r="AE244" s="33">
        <v>241</v>
      </c>
      <c r="AF244" s="228">
        <v>3</v>
      </c>
      <c r="AG244" s="228">
        <v>3</v>
      </c>
      <c r="AH244" s="228">
        <v>3</v>
      </c>
      <c r="AI244" s="228">
        <v>3</v>
      </c>
      <c r="AJ244" s="228">
        <v>3</v>
      </c>
      <c r="AK244" s="228">
        <v>3</v>
      </c>
      <c r="AL244" s="229"/>
      <c r="AM244" s="33">
        <v>241</v>
      </c>
      <c r="AN244" s="228">
        <f t="shared" si="19"/>
        <v>3</v>
      </c>
      <c r="AO244" s="228">
        <f t="shared" si="20"/>
        <v>3</v>
      </c>
      <c r="AP244" s="228">
        <f t="shared" si="21"/>
        <v>3</v>
      </c>
      <c r="AQ244" s="228">
        <f t="shared" si="22"/>
        <v>3</v>
      </c>
      <c r="AR244" s="228">
        <f t="shared" si="23"/>
        <v>3</v>
      </c>
      <c r="AS244" s="228">
        <f t="shared" si="24"/>
        <v>3</v>
      </c>
      <c r="AT244" s="229"/>
      <c r="AU244" s="33">
        <v>241</v>
      </c>
      <c r="AV244" s="228">
        <v>6</v>
      </c>
      <c r="AW244" s="228">
        <v>6</v>
      </c>
      <c r="AX244" s="228">
        <v>6</v>
      </c>
      <c r="AY244" s="228">
        <v>6</v>
      </c>
      <c r="AZ244" s="228">
        <v>6</v>
      </c>
      <c r="BA244" s="228">
        <v>6</v>
      </c>
      <c r="BB244" s="229"/>
      <c r="BC244" s="184">
        <v>241</v>
      </c>
      <c r="BD244" s="183" t="s">
        <v>395</v>
      </c>
      <c r="BE244" s="117">
        <v>1</v>
      </c>
      <c r="BF244" s="117">
        <v>1</v>
      </c>
      <c r="BG244" s="117">
        <v>1</v>
      </c>
      <c r="BH244" s="117">
        <v>1</v>
      </c>
      <c r="BI244" s="117">
        <v>1</v>
      </c>
    </row>
    <row r="245" spans="8:61" x14ac:dyDescent="0.35">
      <c r="H245" s="33">
        <v>242</v>
      </c>
      <c r="I245" s="228">
        <v>1000</v>
      </c>
      <c r="J245" s="228">
        <v>1000</v>
      </c>
      <c r="K245" s="228">
        <v>1000</v>
      </c>
      <c r="L245" s="228">
        <v>1000</v>
      </c>
      <c r="M245" s="228">
        <v>1000</v>
      </c>
      <c r="N245" s="229"/>
      <c r="O245" s="33">
        <v>242</v>
      </c>
      <c r="P245" s="228">
        <v>3</v>
      </c>
      <c r="Q245" s="228">
        <v>3</v>
      </c>
      <c r="R245" s="228">
        <v>3</v>
      </c>
      <c r="S245" s="228">
        <v>3</v>
      </c>
      <c r="T245" s="228">
        <v>3</v>
      </c>
      <c r="U245" s="228">
        <v>3</v>
      </c>
      <c r="V245" s="229"/>
      <c r="W245" s="33">
        <v>242</v>
      </c>
      <c r="X245" s="228">
        <v>3</v>
      </c>
      <c r="Y245" s="228">
        <v>3</v>
      </c>
      <c r="Z245" s="228">
        <v>3</v>
      </c>
      <c r="AA245" s="228">
        <v>3</v>
      </c>
      <c r="AB245" s="228">
        <v>3</v>
      </c>
      <c r="AC245" s="228">
        <v>3</v>
      </c>
      <c r="AD245" s="229"/>
      <c r="AE245" s="33">
        <v>242</v>
      </c>
      <c r="AF245" s="228">
        <v>3</v>
      </c>
      <c r="AG245" s="228">
        <v>3</v>
      </c>
      <c r="AH245" s="228">
        <v>3</v>
      </c>
      <c r="AI245" s="228">
        <v>3</v>
      </c>
      <c r="AJ245" s="228">
        <v>3</v>
      </c>
      <c r="AK245" s="228">
        <v>3</v>
      </c>
      <c r="AL245" s="229"/>
      <c r="AM245" s="33">
        <v>242</v>
      </c>
      <c r="AN245" s="228">
        <f t="shared" si="19"/>
        <v>3</v>
      </c>
      <c r="AO245" s="228">
        <f t="shared" si="20"/>
        <v>3</v>
      </c>
      <c r="AP245" s="228">
        <f t="shared" si="21"/>
        <v>3</v>
      </c>
      <c r="AQ245" s="228">
        <f t="shared" si="22"/>
        <v>3</v>
      </c>
      <c r="AR245" s="228">
        <f t="shared" si="23"/>
        <v>3</v>
      </c>
      <c r="AS245" s="228">
        <f t="shared" si="24"/>
        <v>3</v>
      </c>
      <c r="AT245" s="229"/>
      <c r="AU245" s="33">
        <v>242</v>
      </c>
      <c r="AV245" s="228">
        <v>6</v>
      </c>
      <c r="AW245" s="228">
        <v>6</v>
      </c>
      <c r="AX245" s="228">
        <v>6</v>
      </c>
      <c r="AY245" s="228">
        <v>6</v>
      </c>
      <c r="AZ245" s="228">
        <v>6</v>
      </c>
      <c r="BA245" s="228">
        <v>6</v>
      </c>
      <c r="BB245" s="229"/>
      <c r="BC245" s="184">
        <v>242</v>
      </c>
      <c r="BD245" s="183" t="s">
        <v>395</v>
      </c>
      <c r="BE245" s="117">
        <v>1</v>
      </c>
      <c r="BF245" s="117">
        <v>1</v>
      </c>
      <c r="BG245" s="117">
        <v>1</v>
      </c>
      <c r="BH245" s="117">
        <v>1</v>
      </c>
      <c r="BI245" s="117">
        <v>1</v>
      </c>
    </row>
    <row r="246" spans="8:61" x14ac:dyDescent="0.35">
      <c r="H246" s="33">
        <v>243</v>
      </c>
      <c r="I246" s="228">
        <v>1000</v>
      </c>
      <c r="J246" s="228">
        <v>1000</v>
      </c>
      <c r="K246" s="228">
        <v>1000</v>
      </c>
      <c r="L246" s="228">
        <v>1000</v>
      </c>
      <c r="M246" s="228">
        <v>1000</v>
      </c>
      <c r="N246" s="229"/>
      <c r="O246" s="33">
        <v>243</v>
      </c>
      <c r="P246" s="228">
        <v>3</v>
      </c>
      <c r="Q246" s="228">
        <v>3</v>
      </c>
      <c r="R246" s="228">
        <v>3</v>
      </c>
      <c r="S246" s="228">
        <v>3</v>
      </c>
      <c r="T246" s="228">
        <v>3</v>
      </c>
      <c r="U246" s="228">
        <v>3</v>
      </c>
      <c r="V246" s="229"/>
      <c r="W246" s="33">
        <v>243</v>
      </c>
      <c r="X246" s="228">
        <v>3</v>
      </c>
      <c r="Y246" s="228">
        <v>3</v>
      </c>
      <c r="Z246" s="228">
        <v>3</v>
      </c>
      <c r="AA246" s="228">
        <v>3</v>
      </c>
      <c r="AB246" s="228">
        <v>3</v>
      </c>
      <c r="AC246" s="228">
        <v>3</v>
      </c>
      <c r="AD246" s="229"/>
      <c r="AE246" s="33">
        <v>243</v>
      </c>
      <c r="AF246" s="228">
        <v>3</v>
      </c>
      <c r="AG246" s="228">
        <v>3</v>
      </c>
      <c r="AH246" s="228">
        <v>3</v>
      </c>
      <c r="AI246" s="228">
        <v>3</v>
      </c>
      <c r="AJ246" s="228">
        <v>3</v>
      </c>
      <c r="AK246" s="228">
        <v>3</v>
      </c>
      <c r="AL246" s="229"/>
      <c r="AM246" s="33">
        <v>243</v>
      </c>
      <c r="AN246" s="228">
        <f t="shared" si="19"/>
        <v>3</v>
      </c>
      <c r="AO246" s="228">
        <f t="shared" si="20"/>
        <v>3</v>
      </c>
      <c r="AP246" s="228">
        <f t="shared" si="21"/>
        <v>3</v>
      </c>
      <c r="AQ246" s="228">
        <f t="shared" si="22"/>
        <v>3</v>
      </c>
      <c r="AR246" s="228">
        <f t="shared" si="23"/>
        <v>3</v>
      </c>
      <c r="AS246" s="228">
        <f t="shared" si="24"/>
        <v>3</v>
      </c>
      <c r="AT246" s="229"/>
      <c r="AU246" s="33">
        <v>243</v>
      </c>
      <c r="AV246" s="228">
        <v>6</v>
      </c>
      <c r="AW246" s="228">
        <v>6</v>
      </c>
      <c r="AX246" s="228">
        <v>6</v>
      </c>
      <c r="AY246" s="228">
        <v>6</v>
      </c>
      <c r="AZ246" s="228">
        <v>6</v>
      </c>
      <c r="BA246" s="228">
        <v>6</v>
      </c>
      <c r="BB246" s="229"/>
      <c r="BC246" s="184">
        <v>243</v>
      </c>
      <c r="BD246" s="183" t="s">
        <v>395</v>
      </c>
      <c r="BE246" s="117">
        <v>1</v>
      </c>
      <c r="BF246" s="117">
        <v>1</v>
      </c>
      <c r="BG246" s="117">
        <v>1</v>
      </c>
      <c r="BH246" s="117">
        <v>1</v>
      </c>
      <c r="BI246" s="117">
        <v>1</v>
      </c>
    </row>
    <row r="247" spans="8:61" x14ac:dyDescent="0.35">
      <c r="H247" s="33">
        <v>244</v>
      </c>
      <c r="I247" s="228">
        <v>1000</v>
      </c>
      <c r="J247" s="228">
        <v>1000</v>
      </c>
      <c r="K247" s="228">
        <v>1000</v>
      </c>
      <c r="L247" s="228">
        <v>1000</v>
      </c>
      <c r="M247" s="228">
        <v>1000</v>
      </c>
      <c r="N247" s="229"/>
      <c r="O247" s="33">
        <v>244</v>
      </c>
      <c r="P247" s="228">
        <v>3</v>
      </c>
      <c r="Q247" s="228">
        <v>3</v>
      </c>
      <c r="R247" s="228">
        <v>3</v>
      </c>
      <c r="S247" s="228">
        <v>3</v>
      </c>
      <c r="T247" s="228">
        <v>3</v>
      </c>
      <c r="U247" s="228">
        <v>3</v>
      </c>
      <c r="V247" s="229"/>
      <c r="W247" s="33">
        <v>244</v>
      </c>
      <c r="X247" s="228">
        <v>3</v>
      </c>
      <c r="Y247" s="228">
        <v>3</v>
      </c>
      <c r="Z247" s="228">
        <v>3</v>
      </c>
      <c r="AA247" s="228">
        <v>3</v>
      </c>
      <c r="AB247" s="228">
        <v>3</v>
      </c>
      <c r="AC247" s="228">
        <v>3</v>
      </c>
      <c r="AD247" s="229"/>
      <c r="AE247" s="33">
        <v>244</v>
      </c>
      <c r="AF247" s="228">
        <v>3</v>
      </c>
      <c r="AG247" s="228">
        <v>3</v>
      </c>
      <c r="AH247" s="228">
        <v>3</v>
      </c>
      <c r="AI247" s="228">
        <v>3</v>
      </c>
      <c r="AJ247" s="228">
        <v>3</v>
      </c>
      <c r="AK247" s="228">
        <v>3</v>
      </c>
      <c r="AL247" s="229"/>
      <c r="AM247" s="33">
        <v>244</v>
      </c>
      <c r="AN247" s="228">
        <f t="shared" si="19"/>
        <v>3</v>
      </c>
      <c r="AO247" s="228">
        <f t="shared" si="20"/>
        <v>3</v>
      </c>
      <c r="AP247" s="228">
        <f t="shared" si="21"/>
        <v>3</v>
      </c>
      <c r="AQ247" s="228">
        <f t="shared" si="22"/>
        <v>3</v>
      </c>
      <c r="AR247" s="228">
        <f t="shared" si="23"/>
        <v>3</v>
      </c>
      <c r="AS247" s="228">
        <f t="shared" si="24"/>
        <v>3</v>
      </c>
      <c r="AT247" s="229"/>
      <c r="AU247" s="33">
        <v>244</v>
      </c>
      <c r="AV247" s="228">
        <v>6</v>
      </c>
      <c r="AW247" s="228">
        <v>6</v>
      </c>
      <c r="AX247" s="228">
        <v>6</v>
      </c>
      <c r="AY247" s="228">
        <v>6</v>
      </c>
      <c r="AZ247" s="228">
        <v>6</v>
      </c>
      <c r="BA247" s="228">
        <v>6</v>
      </c>
      <c r="BB247" s="229"/>
      <c r="BC247" s="184">
        <v>244</v>
      </c>
      <c r="BD247" s="183" t="s">
        <v>395</v>
      </c>
      <c r="BE247" s="117">
        <v>1</v>
      </c>
      <c r="BF247" s="117">
        <v>1</v>
      </c>
      <c r="BG247" s="117">
        <v>1</v>
      </c>
      <c r="BH247" s="117">
        <v>1</v>
      </c>
      <c r="BI247" s="117">
        <v>1</v>
      </c>
    </row>
    <row r="248" spans="8:61" x14ac:dyDescent="0.35">
      <c r="H248" s="33">
        <v>245</v>
      </c>
      <c r="I248" s="228">
        <v>1000</v>
      </c>
      <c r="J248" s="228">
        <v>1000</v>
      </c>
      <c r="K248" s="228">
        <v>1000</v>
      </c>
      <c r="L248" s="228">
        <v>1000</v>
      </c>
      <c r="M248" s="228">
        <v>1000</v>
      </c>
      <c r="N248" s="229"/>
      <c r="O248" s="33">
        <v>245</v>
      </c>
      <c r="P248" s="228">
        <v>3</v>
      </c>
      <c r="Q248" s="228">
        <v>3</v>
      </c>
      <c r="R248" s="228">
        <v>3</v>
      </c>
      <c r="S248" s="228">
        <v>3</v>
      </c>
      <c r="T248" s="228">
        <v>3</v>
      </c>
      <c r="U248" s="228">
        <v>3</v>
      </c>
      <c r="V248" s="229"/>
      <c r="W248" s="33">
        <v>245</v>
      </c>
      <c r="X248" s="228">
        <v>3</v>
      </c>
      <c r="Y248" s="228">
        <v>3</v>
      </c>
      <c r="Z248" s="228">
        <v>3</v>
      </c>
      <c r="AA248" s="228">
        <v>3</v>
      </c>
      <c r="AB248" s="228">
        <v>3</v>
      </c>
      <c r="AC248" s="228">
        <v>3</v>
      </c>
      <c r="AD248" s="229"/>
      <c r="AE248" s="33">
        <v>245</v>
      </c>
      <c r="AF248" s="228">
        <v>3</v>
      </c>
      <c r="AG248" s="228">
        <v>3</v>
      </c>
      <c r="AH248" s="228">
        <v>3</v>
      </c>
      <c r="AI248" s="228">
        <v>3</v>
      </c>
      <c r="AJ248" s="228">
        <v>3</v>
      </c>
      <c r="AK248" s="228">
        <v>3</v>
      </c>
      <c r="AL248" s="229"/>
      <c r="AM248" s="33">
        <v>245</v>
      </c>
      <c r="AN248" s="228">
        <f t="shared" si="19"/>
        <v>3</v>
      </c>
      <c r="AO248" s="228">
        <f t="shared" si="20"/>
        <v>3</v>
      </c>
      <c r="AP248" s="228">
        <f t="shared" si="21"/>
        <v>3</v>
      </c>
      <c r="AQ248" s="228">
        <f t="shared" si="22"/>
        <v>3</v>
      </c>
      <c r="AR248" s="228">
        <f t="shared" si="23"/>
        <v>3</v>
      </c>
      <c r="AS248" s="228">
        <f t="shared" si="24"/>
        <v>3</v>
      </c>
      <c r="AT248" s="229"/>
      <c r="AU248" s="33">
        <v>245</v>
      </c>
      <c r="AV248" s="228">
        <v>6</v>
      </c>
      <c r="AW248" s="228">
        <v>6</v>
      </c>
      <c r="AX248" s="228">
        <v>6</v>
      </c>
      <c r="AY248" s="228">
        <v>6</v>
      </c>
      <c r="AZ248" s="228">
        <v>6</v>
      </c>
      <c r="BA248" s="228">
        <v>6</v>
      </c>
      <c r="BB248" s="229"/>
      <c r="BC248" s="184">
        <v>245</v>
      </c>
      <c r="BD248" s="183" t="s">
        <v>395</v>
      </c>
      <c r="BE248" s="117">
        <v>1</v>
      </c>
      <c r="BF248" s="117">
        <v>1</v>
      </c>
      <c r="BG248" s="117">
        <v>1</v>
      </c>
      <c r="BH248" s="117">
        <v>1</v>
      </c>
      <c r="BI248" s="117">
        <v>1</v>
      </c>
    </row>
    <row r="249" spans="8:61" x14ac:dyDescent="0.35">
      <c r="H249" s="33">
        <v>246</v>
      </c>
      <c r="I249" s="228">
        <v>1000</v>
      </c>
      <c r="J249" s="228">
        <v>1000</v>
      </c>
      <c r="K249" s="228">
        <v>1000</v>
      </c>
      <c r="L249" s="228">
        <v>1000</v>
      </c>
      <c r="M249" s="228">
        <v>1000</v>
      </c>
      <c r="N249" s="229"/>
      <c r="O249" s="33">
        <v>246</v>
      </c>
      <c r="P249" s="228">
        <v>3</v>
      </c>
      <c r="Q249" s="228">
        <v>3</v>
      </c>
      <c r="R249" s="228">
        <v>3</v>
      </c>
      <c r="S249" s="228">
        <v>3</v>
      </c>
      <c r="T249" s="228">
        <v>3</v>
      </c>
      <c r="U249" s="228">
        <v>3</v>
      </c>
      <c r="V249" s="229"/>
      <c r="W249" s="33">
        <v>246</v>
      </c>
      <c r="X249" s="228">
        <v>3</v>
      </c>
      <c r="Y249" s="228">
        <v>3</v>
      </c>
      <c r="Z249" s="228">
        <v>3</v>
      </c>
      <c r="AA249" s="228">
        <v>3</v>
      </c>
      <c r="AB249" s="228">
        <v>3</v>
      </c>
      <c r="AC249" s="228">
        <v>3</v>
      </c>
      <c r="AD249" s="229"/>
      <c r="AE249" s="33">
        <v>246</v>
      </c>
      <c r="AF249" s="228">
        <v>3</v>
      </c>
      <c r="AG249" s="228">
        <v>3</v>
      </c>
      <c r="AH249" s="228">
        <v>3</v>
      </c>
      <c r="AI249" s="228">
        <v>3</v>
      </c>
      <c r="AJ249" s="228">
        <v>3</v>
      </c>
      <c r="AK249" s="228">
        <v>3</v>
      </c>
      <c r="AL249" s="229"/>
      <c r="AM249" s="33">
        <v>246</v>
      </c>
      <c r="AN249" s="228">
        <f t="shared" si="19"/>
        <v>3</v>
      </c>
      <c r="AO249" s="228">
        <f t="shared" si="20"/>
        <v>3</v>
      </c>
      <c r="AP249" s="228">
        <f t="shared" si="21"/>
        <v>3</v>
      </c>
      <c r="AQ249" s="228">
        <f t="shared" si="22"/>
        <v>3</v>
      </c>
      <c r="AR249" s="228">
        <f t="shared" si="23"/>
        <v>3</v>
      </c>
      <c r="AS249" s="228">
        <f t="shared" si="24"/>
        <v>3</v>
      </c>
      <c r="AT249" s="229"/>
      <c r="AU249" s="33">
        <v>246</v>
      </c>
      <c r="AV249" s="228">
        <v>6</v>
      </c>
      <c r="AW249" s="228">
        <v>6</v>
      </c>
      <c r="AX249" s="228">
        <v>6</v>
      </c>
      <c r="AY249" s="228">
        <v>6</v>
      </c>
      <c r="AZ249" s="228">
        <v>6</v>
      </c>
      <c r="BA249" s="228">
        <v>6</v>
      </c>
      <c r="BB249" s="229"/>
      <c r="BC249" s="184">
        <v>246</v>
      </c>
      <c r="BD249" s="183" t="s">
        <v>395</v>
      </c>
      <c r="BE249" s="117">
        <v>1</v>
      </c>
      <c r="BF249" s="117">
        <v>1</v>
      </c>
      <c r="BG249" s="117">
        <v>1</v>
      </c>
      <c r="BH249" s="117">
        <v>1</v>
      </c>
      <c r="BI249" s="117">
        <v>1</v>
      </c>
    </row>
    <row r="250" spans="8:61" x14ac:dyDescent="0.35">
      <c r="H250" s="33">
        <v>247</v>
      </c>
      <c r="I250" s="228">
        <v>1000</v>
      </c>
      <c r="J250" s="228">
        <v>1000</v>
      </c>
      <c r="K250" s="228">
        <v>1000</v>
      </c>
      <c r="L250" s="228">
        <v>1000</v>
      </c>
      <c r="M250" s="228">
        <v>1000</v>
      </c>
      <c r="N250" s="229"/>
      <c r="O250" s="33">
        <v>247</v>
      </c>
      <c r="P250" s="228">
        <v>3</v>
      </c>
      <c r="Q250" s="228">
        <v>3</v>
      </c>
      <c r="R250" s="228">
        <v>3</v>
      </c>
      <c r="S250" s="228">
        <v>3</v>
      </c>
      <c r="T250" s="228">
        <v>3</v>
      </c>
      <c r="U250" s="228">
        <v>3</v>
      </c>
      <c r="V250" s="229"/>
      <c r="W250" s="33">
        <v>247</v>
      </c>
      <c r="X250" s="228">
        <v>3</v>
      </c>
      <c r="Y250" s="228">
        <v>3</v>
      </c>
      <c r="Z250" s="228">
        <v>3</v>
      </c>
      <c r="AA250" s="228">
        <v>3</v>
      </c>
      <c r="AB250" s="228">
        <v>3</v>
      </c>
      <c r="AC250" s="228">
        <v>3</v>
      </c>
      <c r="AD250" s="229"/>
      <c r="AE250" s="33">
        <v>247</v>
      </c>
      <c r="AF250" s="228">
        <v>3</v>
      </c>
      <c r="AG250" s="228">
        <v>3</v>
      </c>
      <c r="AH250" s="228">
        <v>3</v>
      </c>
      <c r="AI250" s="228">
        <v>3</v>
      </c>
      <c r="AJ250" s="228">
        <v>3</v>
      </c>
      <c r="AK250" s="228">
        <v>3</v>
      </c>
      <c r="AL250" s="229"/>
      <c r="AM250" s="33">
        <v>247</v>
      </c>
      <c r="AN250" s="228">
        <f t="shared" si="19"/>
        <v>3</v>
      </c>
      <c r="AO250" s="228">
        <f t="shared" si="20"/>
        <v>3</v>
      </c>
      <c r="AP250" s="228">
        <f t="shared" si="21"/>
        <v>3</v>
      </c>
      <c r="AQ250" s="228">
        <f t="shared" si="22"/>
        <v>3</v>
      </c>
      <c r="AR250" s="228">
        <f t="shared" si="23"/>
        <v>3</v>
      </c>
      <c r="AS250" s="228">
        <f t="shared" si="24"/>
        <v>3</v>
      </c>
      <c r="AT250" s="229"/>
      <c r="AU250" s="33">
        <v>247</v>
      </c>
      <c r="AV250" s="228">
        <v>6</v>
      </c>
      <c r="AW250" s="228">
        <v>6</v>
      </c>
      <c r="AX250" s="228">
        <v>6</v>
      </c>
      <c r="AY250" s="228">
        <v>6</v>
      </c>
      <c r="AZ250" s="228">
        <v>6</v>
      </c>
      <c r="BA250" s="228">
        <v>6</v>
      </c>
      <c r="BB250" s="229"/>
      <c r="BC250" s="184">
        <v>247</v>
      </c>
      <c r="BD250" s="183" t="s">
        <v>395</v>
      </c>
      <c r="BE250" s="117">
        <v>1</v>
      </c>
      <c r="BF250" s="117">
        <v>1</v>
      </c>
      <c r="BG250" s="117">
        <v>1</v>
      </c>
      <c r="BH250" s="117">
        <v>1</v>
      </c>
      <c r="BI250" s="117">
        <v>1</v>
      </c>
    </row>
    <row r="251" spans="8:61" x14ac:dyDescent="0.35">
      <c r="H251" s="33">
        <v>248</v>
      </c>
      <c r="I251" s="228">
        <v>1000</v>
      </c>
      <c r="J251" s="228">
        <v>1000</v>
      </c>
      <c r="K251" s="228">
        <v>1000</v>
      </c>
      <c r="L251" s="228">
        <v>1000</v>
      </c>
      <c r="M251" s="228">
        <v>1000</v>
      </c>
      <c r="N251" s="229"/>
      <c r="O251" s="33">
        <v>248</v>
      </c>
      <c r="P251" s="228">
        <v>3</v>
      </c>
      <c r="Q251" s="228">
        <v>3</v>
      </c>
      <c r="R251" s="228">
        <v>3</v>
      </c>
      <c r="S251" s="228">
        <v>3</v>
      </c>
      <c r="T251" s="228">
        <v>3</v>
      </c>
      <c r="U251" s="228">
        <v>3</v>
      </c>
      <c r="V251" s="229"/>
      <c r="W251" s="33">
        <v>248</v>
      </c>
      <c r="X251" s="228">
        <v>3</v>
      </c>
      <c r="Y251" s="228">
        <v>3</v>
      </c>
      <c r="Z251" s="228">
        <v>3</v>
      </c>
      <c r="AA251" s="228">
        <v>3</v>
      </c>
      <c r="AB251" s="228">
        <v>3</v>
      </c>
      <c r="AC251" s="228">
        <v>3</v>
      </c>
      <c r="AD251" s="229"/>
      <c r="AE251" s="33">
        <v>248</v>
      </c>
      <c r="AF251" s="228">
        <v>3</v>
      </c>
      <c r="AG251" s="228">
        <v>3</v>
      </c>
      <c r="AH251" s="228">
        <v>3</v>
      </c>
      <c r="AI251" s="228">
        <v>3</v>
      </c>
      <c r="AJ251" s="228">
        <v>3</v>
      </c>
      <c r="AK251" s="228">
        <v>3</v>
      </c>
      <c r="AL251" s="229"/>
      <c r="AM251" s="33">
        <v>248</v>
      </c>
      <c r="AN251" s="228">
        <f t="shared" si="19"/>
        <v>3</v>
      </c>
      <c r="AO251" s="228">
        <f t="shared" si="20"/>
        <v>3</v>
      </c>
      <c r="AP251" s="228">
        <f t="shared" si="21"/>
        <v>3</v>
      </c>
      <c r="AQ251" s="228">
        <f t="shared" si="22"/>
        <v>3</v>
      </c>
      <c r="AR251" s="228">
        <f t="shared" si="23"/>
        <v>3</v>
      </c>
      <c r="AS251" s="228">
        <f t="shared" si="24"/>
        <v>3</v>
      </c>
      <c r="AT251" s="229"/>
      <c r="AU251" s="33">
        <v>248</v>
      </c>
      <c r="AV251" s="228">
        <v>6</v>
      </c>
      <c r="AW251" s="228">
        <v>6</v>
      </c>
      <c r="AX251" s="228">
        <v>6</v>
      </c>
      <c r="AY251" s="228">
        <v>6</v>
      </c>
      <c r="AZ251" s="228">
        <v>6</v>
      </c>
      <c r="BA251" s="228">
        <v>6</v>
      </c>
      <c r="BB251" s="229"/>
      <c r="BC251" s="184">
        <v>248</v>
      </c>
      <c r="BD251" s="183" t="s">
        <v>395</v>
      </c>
      <c r="BE251" s="117">
        <v>1</v>
      </c>
      <c r="BF251" s="117">
        <v>1</v>
      </c>
      <c r="BG251" s="117">
        <v>1</v>
      </c>
      <c r="BH251" s="117">
        <v>1</v>
      </c>
      <c r="BI251" s="117">
        <v>1</v>
      </c>
    </row>
    <row r="252" spans="8:61" x14ac:dyDescent="0.35">
      <c r="H252" s="33">
        <v>249</v>
      </c>
      <c r="I252" s="228">
        <v>1000</v>
      </c>
      <c r="J252" s="228">
        <v>1000</v>
      </c>
      <c r="K252" s="228">
        <v>1000</v>
      </c>
      <c r="L252" s="228">
        <v>1000</v>
      </c>
      <c r="M252" s="228">
        <v>1000</v>
      </c>
      <c r="N252" s="229"/>
      <c r="O252" s="33">
        <v>249</v>
      </c>
      <c r="P252" s="228">
        <v>3</v>
      </c>
      <c r="Q252" s="228">
        <v>3</v>
      </c>
      <c r="R252" s="228">
        <v>3</v>
      </c>
      <c r="S252" s="228">
        <v>3</v>
      </c>
      <c r="T252" s="228">
        <v>3</v>
      </c>
      <c r="U252" s="228">
        <v>3</v>
      </c>
      <c r="V252" s="229"/>
      <c r="W252" s="33">
        <v>249</v>
      </c>
      <c r="X252" s="228">
        <v>3</v>
      </c>
      <c r="Y252" s="228">
        <v>3</v>
      </c>
      <c r="Z252" s="228">
        <v>3</v>
      </c>
      <c r="AA252" s="228">
        <v>3</v>
      </c>
      <c r="AB252" s="228">
        <v>3</v>
      </c>
      <c r="AC252" s="228">
        <v>3</v>
      </c>
      <c r="AD252" s="229"/>
      <c r="AE252" s="33">
        <v>249</v>
      </c>
      <c r="AF252" s="228">
        <v>3</v>
      </c>
      <c r="AG252" s="228">
        <v>3</v>
      </c>
      <c r="AH252" s="228">
        <v>3</v>
      </c>
      <c r="AI252" s="228">
        <v>3</v>
      </c>
      <c r="AJ252" s="228">
        <v>3</v>
      </c>
      <c r="AK252" s="228">
        <v>3</v>
      </c>
      <c r="AL252" s="229"/>
      <c r="AM252" s="33">
        <v>249</v>
      </c>
      <c r="AN252" s="228">
        <f t="shared" si="19"/>
        <v>3</v>
      </c>
      <c r="AO252" s="228">
        <f t="shared" si="20"/>
        <v>3</v>
      </c>
      <c r="AP252" s="228">
        <f t="shared" si="21"/>
        <v>3</v>
      </c>
      <c r="AQ252" s="228">
        <f t="shared" si="22"/>
        <v>3</v>
      </c>
      <c r="AR252" s="228">
        <f t="shared" si="23"/>
        <v>3</v>
      </c>
      <c r="AS252" s="228">
        <f t="shared" si="24"/>
        <v>3</v>
      </c>
      <c r="AT252" s="229"/>
      <c r="AU252" s="33">
        <v>249</v>
      </c>
      <c r="AV252" s="228">
        <v>6</v>
      </c>
      <c r="AW252" s="228">
        <v>6</v>
      </c>
      <c r="AX252" s="228">
        <v>6</v>
      </c>
      <c r="AY252" s="228">
        <v>6</v>
      </c>
      <c r="AZ252" s="228">
        <v>6</v>
      </c>
      <c r="BA252" s="228">
        <v>6</v>
      </c>
      <c r="BB252" s="229"/>
      <c r="BC252" s="184">
        <v>249</v>
      </c>
      <c r="BD252" s="183" t="s">
        <v>395</v>
      </c>
      <c r="BE252" s="117">
        <v>1</v>
      </c>
      <c r="BF252" s="117">
        <v>1</v>
      </c>
      <c r="BG252" s="117">
        <v>1</v>
      </c>
      <c r="BH252" s="117">
        <v>1</v>
      </c>
      <c r="BI252" s="117">
        <v>1</v>
      </c>
    </row>
    <row r="253" spans="8:61" x14ac:dyDescent="0.35">
      <c r="H253" s="33">
        <v>250</v>
      </c>
      <c r="I253" s="228">
        <v>1000</v>
      </c>
      <c r="J253" s="228">
        <v>1000</v>
      </c>
      <c r="K253" s="228">
        <v>1000</v>
      </c>
      <c r="L253" s="228">
        <v>1000</v>
      </c>
      <c r="M253" s="228">
        <v>1000</v>
      </c>
      <c r="N253" s="229"/>
      <c r="O253" s="33">
        <v>250</v>
      </c>
      <c r="P253" s="228">
        <v>3</v>
      </c>
      <c r="Q253" s="228">
        <v>3</v>
      </c>
      <c r="R253" s="228">
        <v>3</v>
      </c>
      <c r="S253" s="228">
        <v>3</v>
      </c>
      <c r="T253" s="228">
        <v>3</v>
      </c>
      <c r="U253" s="228">
        <v>3</v>
      </c>
      <c r="V253" s="229"/>
      <c r="W253" s="33">
        <v>250</v>
      </c>
      <c r="X253" s="228">
        <v>3</v>
      </c>
      <c r="Y253" s="228">
        <v>3</v>
      </c>
      <c r="Z253" s="228">
        <v>3</v>
      </c>
      <c r="AA253" s="228">
        <v>3</v>
      </c>
      <c r="AB253" s="228">
        <v>3</v>
      </c>
      <c r="AC253" s="228">
        <v>3</v>
      </c>
      <c r="AD253" s="229"/>
      <c r="AE253" s="33">
        <v>250</v>
      </c>
      <c r="AF253" s="228">
        <v>3</v>
      </c>
      <c r="AG253" s="228">
        <v>3</v>
      </c>
      <c r="AH253" s="228">
        <v>3</v>
      </c>
      <c r="AI253" s="228">
        <v>3</v>
      </c>
      <c r="AJ253" s="228">
        <v>3</v>
      </c>
      <c r="AK253" s="228">
        <v>3</v>
      </c>
      <c r="AL253" s="229"/>
      <c r="AM253" s="33">
        <v>250</v>
      </c>
      <c r="AN253" s="228">
        <f t="shared" si="19"/>
        <v>3</v>
      </c>
      <c r="AO253" s="228">
        <f t="shared" si="20"/>
        <v>3</v>
      </c>
      <c r="AP253" s="228">
        <f t="shared" si="21"/>
        <v>3</v>
      </c>
      <c r="AQ253" s="228">
        <f t="shared" si="22"/>
        <v>3</v>
      </c>
      <c r="AR253" s="228">
        <f t="shared" si="23"/>
        <v>3</v>
      </c>
      <c r="AS253" s="228">
        <f t="shared" si="24"/>
        <v>3</v>
      </c>
      <c r="AT253" s="229"/>
      <c r="AU253" s="33">
        <v>250</v>
      </c>
      <c r="AV253" s="228">
        <v>6</v>
      </c>
      <c r="AW253" s="228">
        <v>6</v>
      </c>
      <c r="AX253" s="228">
        <v>6</v>
      </c>
      <c r="AY253" s="228">
        <v>6</v>
      </c>
      <c r="AZ253" s="228">
        <v>6</v>
      </c>
      <c r="BA253" s="228">
        <v>6</v>
      </c>
      <c r="BB253" s="229"/>
      <c r="BC253" s="184">
        <v>250</v>
      </c>
      <c r="BD253" s="183" t="s">
        <v>395</v>
      </c>
      <c r="BE253" s="117">
        <v>1</v>
      </c>
      <c r="BF253" s="117">
        <v>1</v>
      </c>
      <c r="BG253" s="117">
        <v>1</v>
      </c>
      <c r="BH253" s="117">
        <v>1</v>
      </c>
      <c r="BI253" s="117">
        <v>1</v>
      </c>
    </row>
    <row r="254" spans="8:61" x14ac:dyDescent="0.35">
      <c r="H254" s="33">
        <v>251</v>
      </c>
      <c r="I254" s="228">
        <v>1000</v>
      </c>
      <c r="J254" s="228">
        <v>1000</v>
      </c>
      <c r="K254" s="228">
        <v>1000</v>
      </c>
      <c r="L254" s="228">
        <v>1000</v>
      </c>
      <c r="M254" s="228">
        <v>1000</v>
      </c>
      <c r="N254" s="229"/>
      <c r="O254" s="33">
        <v>251</v>
      </c>
      <c r="P254" s="228">
        <v>3</v>
      </c>
      <c r="Q254" s="228">
        <v>3</v>
      </c>
      <c r="R254" s="228">
        <v>3</v>
      </c>
      <c r="S254" s="228">
        <v>3</v>
      </c>
      <c r="T254" s="228">
        <v>3</v>
      </c>
      <c r="U254" s="228">
        <v>3</v>
      </c>
      <c r="V254" s="229"/>
      <c r="W254" s="33">
        <v>251</v>
      </c>
      <c r="X254" s="228">
        <v>3</v>
      </c>
      <c r="Y254" s="228">
        <v>3</v>
      </c>
      <c r="Z254" s="228">
        <v>3</v>
      </c>
      <c r="AA254" s="228">
        <v>3</v>
      </c>
      <c r="AB254" s="228">
        <v>3</v>
      </c>
      <c r="AC254" s="228">
        <v>3</v>
      </c>
      <c r="AD254" s="229"/>
      <c r="AE254" s="33">
        <v>251</v>
      </c>
      <c r="AF254" s="228">
        <v>3</v>
      </c>
      <c r="AG254" s="228">
        <v>3</v>
      </c>
      <c r="AH254" s="228">
        <v>3</v>
      </c>
      <c r="AI254" s="228">
        <v>3</v>
      </c>
      <c r="AJ254" s="228">
        <v>3</v>
      </c>
      <c r="AK254" s="228">
        <v>3</v>
      </c>
      <c r="AL254" s="229"/>
      <c r="AM254" s="33">
        <v>251</v>
      </c>
      <c r="AN254" s="228">
        <f t="shared" si="19"/>
        <v>3</v>
      </c>
      <c r="AO254" s="228">
        <f t="shared" si="20"/>
        <v>3</v>
      </c>
      <c r="AP254" s="228">
        <f t="shared" si="21"/>
        <v>3</v>
      </c>
      <c r="AQ254" s="228">
        <f t="shared" si="22"/>
        <v>3</v>
      </c>
      <c r="AR254" s="228">
        <f t="shared" si="23"/>
        <v>3</v>
      </c>
      <c r="AS254" s="228">
        <f t="shared" si="24"/>
        <v>3</v>
      </c>
      <c r="AT254" s="229"/>
      <c r="AU254" s="33">
        <v>251</v>
      </c>
      <c r="AV254" s="228">
        <v>6</v>
      </c>
      <c r="AW254" s="228">
        <v>6</v>
      </c>
      <c r="AX254" s="228">
        <v>6</v>
      </c>
      <c r="AY254" s="228">
        <v>6</v>
      </c>
      <c r="AZ254" s="228">
        <v>6</v>
      </c>
      <c r="BA254" s="228">
        <v>6</v>
      </c>
      <c r="BB254" s="229"/>
      <c r="BC254" s="184">
        <v>251</v>
      </c>
      <c r="BD254" s="183" t="s">
        <v>395</v>
      </c>
      <c r="BE254" s="117">
        <v>1</v>
      </c>
      <c r="BF254" s="117">
        <v>1</v>
      </c>
      <c r="BG254" s="117">
        <v>1</v>
      </c>
      <c r="BH254" s="117">
        <v>1</v>
      </c>
      <c r="BI254" s="117">
        <v>1</v>
      </c>
    </row>
    <row r="255" spans="8:61" x14ac:dyDescent="0.35">
      <c r="H255" s="33">
        <v>252</v>
      </c>
      <c r="I255" s="228">
        <v>1000</v>
      </c>
      <c r="J255" s="228">
        <v>1000</v>
      </c>
      <c r="K255" s="228">
        <v>1000</v>
      </c>
      <c r="L255" s="228">
        <v>1000</v>
      </c>
      <c r="M255" s="228">
        <v>1000</v>
      </c>
      <c r="N255" s="229"/>
      <c r="O255" s="33">
        <v>252</v>
      </c>
      <c r="P255" s="228">
        <v>3</v>
      </c>
      <c r="Q255" s="228">
        <v>3</v>
      </c>
      <c r="R255" s="228">
        <v>3</v>
      </c>
      <c r="S255" s="228">
        <v>3</v>
      </c>
      <c r="T255" s="228">
        <v>3</v>
      </c>
      <c r="U255" s="228">
        <v>3</v>
      </c>
      <c r="V255" s="229"/>
      <c r="W255" s="33">
        <v>252</v>
      </c>
      <c r="X255" s="228">
        <v>3</v>
      </c>
      <c r="Y255" s="228">
        <v>3</v>
      </c>
      <c r="Z255" s="228">
        <v>3</v>
      </c>
      <c r="AA255" s="228">
        <v>3</v>
      </c>
      <c r="AB255" s="228">
        <v>3</v>
      </c>
      <c r="AC255" s="228">
        <v>3</v>
      </c>
      <c r="AD255" s="229"/>
      <c r="AE255" s="33">
        <v>252</v>
      </c>
      <c r="AF255" s="228">
        <v>3</v>
      </c>
      <c r="AG255" s="228">
        <v>3</v>
      </c>
      <c r="AH255" s="228">
        <v>3</v>
      </c>
      <c r="AI255" s="228">
        <v>3</v>
      </c>
      <c r="AJ255" s="228">
        <v>3</v>
      </c>
      <c r="AK255" s="228">
        <v>3</v>
      </c>
      <c r="AL255" s="229"/>
      <c r="AM255" s="33">
        <v>252</v>
      </c>
      <c r="AN255" s="228">
        <f t="shared" si="19"/>
        <v>3</v>
      </c>
      <c r="AO255" s="228">
        <f t="shared" si="20"/>
        <v>3</v>
      </c>
      <c r="AP255" s="228">
        <f t="shared" si="21"/>
        <v>3</v>
      </c>
      <c r="AQ255" s="228">
        <f t="shared" si="22"/>
        <v>3</v>
      </c>
      <c r="AR255" s="228">
        <f t="shared" si="23"/>
        <v>3</v>
      </c>
      <c r="AS255" s="228">
        <f t="shared" si="24"/>
        <v>3</v>
      </c>
      <c r="AT255" s="229"/>
      <c r="AU255" s="33">
        <v>252</v>
      </c>
      <c r="AV255" s="228">
        <v>6</v>
      </c>
      <c r="AW255" s="228">
        <v>6</v>
      </c>
      <c r="AX255" s="228">
        <v>6</v>
      </c>
      <c r="AY255" s="228">
        <v>6</v>
      </c>
      <c r="AZ255" s="228">
        <v>6</v>
      </c>
      <c r="BA255" s="228">
        <v>6</v>
      </c>
      <c r="BB255" s="229"/>
      <c r="BC255" s="184">
        <v>252</v>
      </c>
      <c r="BD255" s="183" t="s">
        <v>395</v>
      </c>
      <c r="BE255" s="117">
        <v>1</v>
      </c>
      <c r="BF255" s="117">
        <v>1</v>
      </c>
      <c r="BG255" s="117">
        <v>1</v>
      </c>
      <c r="BH255" s="117">
        <v>1</v>
      </c>
      <c r="BI255" s="117">
        <v>1</v>
      </c>
    </row>
    <row r="256" spans="8:61" x14ac:dyDescent="0.35">
      <c r="H256" s="33">
        <v>253</v>
      </c>
      <c r="I256" s="228">
        <v>1000</v>
      </c>
      <c r="J256" s="228">
        <v>1000</v>
      </c>
      <c r="K256" s="228">
        <v>1000</v>
      </c>
      <c r="L256" s="228">
        <v>1000</v>
      </c>
      <c r="M256" s="228">
        <v>1000</v>
      </c>
      <c r="N256" s="229"/>
      <c r="O256" s="33">
        <v>253</v>
      </c>
      <c r="P256" s="228">
        <v>3</v>
      </c>
      <c r="Q256" s="228">
        <v>3</v>
      </c>
      <c r="R256" s="228">
        <v>3</v>
      </c>
      <c r="S256" s="228">
        <v>3</v>
      </c>
      <c r="T256" s="228">
        <v>3</v>
      </c>
      <c r="U256" s="228">
        <v>3</v>
      </c>
      <c r="V256" s="229"/>
      <c r="W256" s="33">
        <v>253</v>
      </c>
      <c r="X256" s="228">
        <v>3</v>
      </c>
      <c r="Y256" s="228">
        <v>3</v>
      </c>
      <c r="Z256" s="228">
        <v>3</v>
      </c>
      <c r="AA256" s="228">
        <v>3</v>
      </c>
      <c r="AB256" s="228">
        <v>3</v>
      </c>
      <c r="AC256" s="228">
        <v>3</v>
      </c>
      <c r="AD256" s="229"/>
      <c r="AE256" s="33">
        <v>253</v>
      </c>
      <c r="AF256" s="228">
        <v>3</v>
      </c>
      <c r="AG256" s="228">
        <v>3</v>
      </c>
      <c r="AH256" s="228">
        <v>3</v>
      </c>
      <c r="AI256" s="228">
        <v>3</v>
      </c>
      <c r="AJ256" s="228">
        <v>3</v>
      </c>
      <c r="AK256" s="228">
        <v>3</v>
      </c>
      <c r="AL256" s="229"/>
      <c r="AM256" s="33">
        <v>253</v>
      </c>
      <c r="AN256" s="228">
        <f t="shared" si="19"/>
        <v>3</v>
      </c>
      <c r="AO256" s="228">
        <f t="shared" si="20"/>
        <v>3</v>
      </c>
      <c r="AP256" s="228">
        <f t="shared" si="21"/>
        <v>3</v>
      </c>
      <c r="AQ256" s="228">
        <f t="shared" si="22"/>
        <v>3</v>
      </c>
      <c r="AR256" s="228">
        <f t="shared" si="23"/>
        <v>3</v>
      </c>
      <c r="AS256" s="228">
        <f t="shared" si="24"/>
        <v>3</v>
      </c>
      <c r="AT256" s="229"/>
      <c r="AU256" s="33">
        <v>253</v>
      </c>
      <c r="AV256" s="228">
        <v>6</v>
      </c>
      <c r="AW256" s="228">
        <v>6</v>
      </c>
      <c r="AX256" s="228">
        <v>6</v>
      </c>
      <c r="AY256" s="228">
        <v>6</v>
      </c>
      <c r="AZ256" s="228">
        <v>6</v>
      </c>
      <c r="BA256" s="228">
        <v>6</v>
      </c>
      <c r="BB256" s="229"/>
      <c r="BC256" s="184">
        <v>253</v>
      </c>
      <c r="BD256" s="183" t="s">
        <v>395</v>
      </c>
      <c r="BE256" s="117">
        <v>1</v>
      </c>
      <c r="BF256" s="117">
        <v>1</v>
      </c>
      <c r="BG256" s="117">
        <v>1</v>
      </c>
      <c r="BH256" s="117">
        <v>1</v>
      </c>
      <c r="BI256" s="117">
        <v>1</v>
      </c>
    </row>
    <row r="257" spans="8:61" x14ac:dyDescent="0.35">
      <c r="H257" s="33">
        <v>254</v>
      </c>
      <c r="I257" s="228">
        <v>1000</v>
      </c>
      <c r="J257" s="228">
        <v>1000</v>
      </c>
      <c r="K257" s="228">
        <v>1000</v>
      </c>
      <c r="L257" s="228">
        <v>1000</v>
      </c>
      <c r="M257" s="228">
        <v>1000</v>
      </c>
      <c r="N257" s="229"/>
      <c r="O257" s="33">
        <v>254</v>
      </c>
      <c r="P257" s="228">
        <v>3</v>
      </c>
      <c r="Q257" s="228">
        <v>3</v>
      </c>
      <c r="R257" s="228">
        <v>3</v>
      </c>
      <c r="S257" s="228">
        <v>3</v>
      </c>
      <c r="T257" s="228">
        <v>3</v>
      </c>
      <c r="U257" s="228">
        <v>3</v>
      </c>
      <c r="V257" s="229"/>
      <c r="W257" s="33">
        <v>254</v>
      </c>
      <c r="X257" s="228">
        <v>3</v>
      </c>
      <c r="Y257" s="228">
        <v>3</v>
      </c>
      <c r="Z257" s="228">
        <v>3</v>
      </c>
      <c r="AA257" s="228">
        <v>3</v>
      </c>
      <c r="AB257" s="228">
        <v>3</v>
      </c>
      <c r="AC257" s="228">
        <v>3</v>
      </c>
      <c r="AD257" s="229"/>
      <c r="AE257" s="33">
        <v>254</v>
      </c>
      <c r="AF257" s="228">
        <v>3</v>
      </c>
      <c r="AG257" s="228">
        <v>3</v>
      </c>
      <c r="AH257" s="228">
        <v>3</v>
      </c>
      <c r="AI257" s="228">
        <v>3</v>
      </c>
      <c r="AJ257" s="228">
        <v>3</v>
      </c>
      <c r="AK257" s="228">
        <v>3</v>
      </c>
      <c r="AL257" s="229"/>
      <c r="AM257" s="33">
        <v>254</v>
      </c>
      <c r="AN257" s="228">
        <f t="shared" si="19"/>
        <v>3</v>
      </c>
      <c r="AO257" s="228">
        <f t="shared" si="20"/>
        <v>3</v>
      </c>
      <c r="AP257" s="228">
        <f t="shared" si="21"/>
        <v>3</v>
      </c>
      <c r="AQ257" s="228">
        <f t="shared" si="22"/>
        <v>3</v>
      </c>
      <c r="AR257" s="228">
        <f t="shared" si="23"/>
        <v>3</v>
      </c>
      <c r="AS257" s="228">
        <f t="shared" si="24"/>
        <v>3</v>
      </c>
      <c r="AT257" s="229"/>
      <c r="AU257" s="33">
        <v>254</v>
      </c>
      <c r="AV257" s="228">
        <v>6</v>
      </c>
      <c r="AW257" s="228">
        <v>6</v>
      </c>
      <c r="AX257" s="228">
        <v>6</v>
      </c>
      <c r="AY257" s="228">
        <v>6</v>
      </c>
      <c r="AZ257" s="228">
        <v>6</v>
      </c>
      <c r="BA257" s="228">
        <v>6</v>
      </c>
      <c r="BB257" s="229"/>
      <c r="BC257" s="184">
        <v>254</v>
      </c>
      <c r="BD257" s="183" t="s">
        <v>395</v>
      </c>
      <c r="BE257" s="117">
        <v>1</v>
      </c>
      <c r="BF257" s="117">
        <v>1</v>
      </c>
      <c r="BG257" s="117">
        <v>1</v>
      </c>
      <c r="BH257" s="117">
        <v>1</v>
      </c>
      <c r="BI257" s="117">
        <v>1</v>
      </c>
    </row>
    <row r="258" spans="8:61" x14ac:dyDescent="0.35">
      <c r="H258" s="33">
        <v>255</v>
      </c>
      <c r="I258" s="228">
        <v>1000</v>
      </c>
      <c r="J258" s="228">
        <v>1000</v>
      </c>
      <c r="K258" s="228">
        <v>1000</v>
      </c>
      <c r="L258" s="228">
        <v>1000</v>
      </c>
      <c r="M258" s="228">
        <v>1000</v>
      </c>
      <c r="N258" s="229"/>
      <c r="O258" s="33">
        <v>255</v>
      </c>
      <c r="P258" s="228">
        <v>3</v>
      </c>
      <c r="Q258" s="228">
        <v>3</v>
      </c>
      <c r="R258" s="228">
        <v>3</v>
      </c>
      <c r="S258" s="228">
        <v>3</v>
      </c>
      <c r="T258" s="228">
        <v>3</v>
      </c>
      <c r="U258" s="228">
        <v>3</v>
      </c>
      <c r="V258" s="229"/>
      <c r="W258" s="33">
        <v>255</v>
      </c>
      <c r="X258" s="228">
        <v>3</v>
      </c>
      <c r="Y258" s="228">
        <v>3</v>
      </c>
      <c r="Z258" s="228">
        <v>3</v>
      </c>
      <c r="AA258" s="228">
        <v>3</v>
      </c>
      <c r="AB258" s="228">
        <v>3</v>
      </c>
      <c r="AC258" s="228">
        <v>3</v>
      </c>
      <c r="AD258" s="229"/>
      <c r="AE258" s="33">
        <v>255</v>
      </c>
      <c r="AF258" s="228">
        <v>3</v>
      </c>
      <c r="AG258" s="228">
        <v>3</v>
      </c>
      <c r="AH258" s="228">
        <v>3</v>
      </c>
      <c r="AI258" s="228">
        <v>3</v>
      </c>
      <c r="AJ258" s="228">
        <v>3</v>
      </c>
      <c r="AK258" s="228">
        <v>3</v>
      </c>
      <c r="AL258" s="229"/>
      <c r="AM258" s="33">
        <v>255</v>
      </c>
      <c r="AN258" s="228">
        <f t="shared" si="19"/>
        <v>3</v>
      </c>
      <c r="AO258" s="228">
        <f t="shared" si="20"/>
        <v>3</v>
      </c>
      <c r="AP258" s="228">
        <f t="shared" si="21"/>
        <v>3</v>
      </c>
      <c r="AQ258" s="228">
        <f t="shared" si="22"/>
        <v>3</v>
      </c>
      <c r="AR258" s="228">
        <f t="shared" si="23"/>
        <v>3</v>
      </c>
      <c r="AS258" s="228">
        <f t="shared" si="24"/>
        <v>3</v>
      </c>
      <c r="AT258" s="229"/>
      <c r="AU258" s="33">
        <v>255</v>
      </c>
      <c r="AV258" s="228">
        <v>6</v>
      </c>
      <c r="AW258" s="228">
        <v>6</v>
      </c>
      <c r="AX258" s="228">
        <v>6</v>
      </c>
      <c r="AY258" s="228">
        <v>6</v>
      </c>
      <c r="AZ258" s="228">
        <v>6</v>
      </c>
      <c r="BA258" s="228">
        <v>6</v>
      </c>
      <c r="BB258" s="229"/>
      <c r="BC258" s="184">
        <v>255</v>
      </c>
      <c r="BD258" s="183" t="s">
        <v>395</v>
      </c>
      <c r="BE258" s="117">
        <v>1</v>
      </c>
      <c r="BF258" s="117">
        <v>1</v>
      </c>
      <c r="BG258" s="117">
        <v>1</v>
      </c>
      <c r="BH258" s="117">
        <v>1</v>
      </c>
      <c r="BI258" s="117">
        <v>1</v>
      </c>
    </row>
    <row r="259" spans="8:61" x14ac:dyDescent="0.35">
      <c r="H259" s="33">
        <v>256</v>
      </c>
      <c r="I259" s="228">
        <v>1000</v>
      </c>
      <c r="J259" s="228">
        <v>1000</v>
      </c>
      <c r="K259" s="228">
        <v>1000</v>
      </c>
      <c r="L259" s="228">
        <v>1000</v>
      </c>
      <c r="M259" s="228">
        <v>1000</v>
      </c>
      <c r="N259" s="229"/>
      <c r="O259" s="33">
        <v>256</v>
      </c>
      <c r="P259" s="228">
        <v>3</v>
      </c>
      <c r="Q259" s="228">
        <v>3</v>
      </c>
      <c r="R259" s="228">
        <v>3</v>
      </c>
      <c r="S259" s="228">
        <v>3</v>
      </c>
      <c r="T259" s="228">
        <v>3</v>
      </c>
      <c r="U259" s="228">
        <v>3</v>
      </c>
      <c r="V259" s="229"/>
      <c r="W259" s="33">
        <v>256</v>
      </c>
      <c r="X259" s="228">
        <v>3</v>
      </c>
      <c r="Y259" s="228">
        <v>3</v>
      </c>
      <c r="Z259" s="228">
        <v>3</v>
      </c>
      <c r="AA259" s="228">
        <v>3</v>
      </c>
      <c r="AB259" s="228">
        <v>3</v>
      </c>
      <c r="AC259" s="228">
        <v>3</v>
      </c>
      <c r="AD259" s="229"/>
      <c r="AE259" s="33">
        <v>256</v>
      </c>
      <c r="AF259" s="228">
        <v>3</v>
      </c>
      <c r="AG259" s="228">
        <v>3</v>
      </c>
      <c r="AH259" s="228">
        <v>3</v>
      </c>
      <c r="AI259" s="228">
        <v>3</v>
      </c>
      <c r="AJ259" s="228">
        <v>3</v>
      </c>
      <c r="AK259" s="228">
        <v>3</v>
      </c>
      <c r="AL259" s="229"/>
      <c r="AM259" s="33">
        <v>256</v>
      </c>
      <c r="AN259" s="228">
        <f t="shared" si="19"/>
        <v>3</v>
      </c>
      <c r="AO259" s="228">
        <f t="shared" si="20"/>
        <v>3</v>
      </c>
      <c r="AP259" s="228">
        <f t="shared" si="21"/>
        <v>3</v>
      </c>
      <c r="AQ259" s="228">
        <f t="shared" si="22"/>
        <v>3</v>
      </c>
      <c r="AR259" s="228">
        <f t="shared" si="23"/>
        <v>3</v>
      </c>
      <c r="AS259" s="228">
        <f t="shared" si="24"/>
        <v>3</v>
      </c>
      <c r="AT259" s="229"/>
      <c r="AU259" s="33">
        <v>256</v>
      </c>
      <c r="AV259" s="228">
        <v>6</v>
      </c>
      <c r="AW259" s="228">
        <v>6</v>
      </c>
      <c r="AX259" s="228">
        <v>6</v>
      </c>
      <c r="AY259" s="228">
        <v>6</v>
      </c>
      <c r="AZ259" s="228">
        <v>6</v>
      </c>
      <c r="BA259" s="228">
        <v>6</v>
      </c>
      <c r="BB259" s="229"/>
      <c r="BC259" s="184">
        <v>256</v>
      </c>
      <c r="BD259" s="183" t="s">
        <v>395</v>
      </c>
      <c r="BE259" s="117">
        <v>1</v>
      </c>
      <c r="BF259" s="117">
        <v>1</v>
      </c>
      <c r="BG259" s="117">
        <v>1</v>
      </c>
      <c r="BH259" s="117">
        <v>1</v>
      </c>
      <c r="BI259" s="117">
        <v>1</v>
      </c>
    </row>
    <row r="260" spans="8:61" x14ac:dyDescent="0.35">
      <c r="H260" s="33">
        <v>257</v>
      </c>
      <c r="I260" s="228">
        <v>1000</v>
      </c>
      <c r="J260" s="228">
        <v>1000</v>
      </c>
      <c r="K260" s="228">
        <v>1000</v>
      </c>
      <c r="L260" s="228">
        <v>1000</v>
      </c>
      <c r="M260" s="228">
        <v>1000</v>
      </c>
      <c r="N260" s="229"/>
      <c r="O260" s="33">
        <v>257</v>
      </c>
      <c r="P260" s="228">
        <v>3</v>
      </c>
      <c r="Q260" s="228">
        <v>3</v>
      </c>
      <c r="R260" s="228">
        <v>3</v>
      </c>
      <c r="S260" s="228">
        <v>3</v>
      </c>
      <c r="T260" s="228">
        <v>3</v>
      </c>
      <c r="U260" s="228">
        <v>3</v>
      </c>
      <c r="V260" s="229"/>
      <c r="W260" s="33">
        <v>257</v>
      </c>
      <c r="X260" s="228">
        <v>3</v>
      </c>
      <c r="Y260" s="228">
        <v>3</v>
      </c>
      <c r="Z260" s="228">
        <v>3</v>
      </c>
      <c r="AA260" s="228">
        <v>3</v>
      </c>
      <c r="AB260" s="228">
        <v>3</v>
      </c>
      <c r="AC260" s="228">
        <v>3</v>
      </c>
      <c r="AD260" s="229"/>
      <c r="AE260" s="33">
        <v>257</v>
      </c>
      <c r="AF260" s="228">
        <v>3</v>
      </c>
      <c r="AG260" s="228">
        <v>3</v>
      </c>
      <c r="AH260" s="228">
        <v>3</v>
      </c>
      <c r="AI260" s="228">
        <v>3</v>
      </c>
      <c r="AJ260" s="228">
        <v>3</v>
      </c>
      <c r="AK260" s="228">
        <v>3</v>
      </c>
      <c r="AL260" s="229"/>
      <c r="AM260" s="33">
        <v>257</v>
      </c>
      <c r="AN260" s="228">
        <f t="shared" si="19"/>
        <v>3</v>
      </c>
      <c r="AO260" s="228">
        <f t="shared" si="20"/>
        <v>3</v>
      </c>
      <c r="AP260" s="228">
        <f t="shared" si="21"/>
        <v>3</v>
      </c>
      <c r="AQ260" s="228">
        <f t="shared" si="22"/>
        <v>3</v>
      </c>
      <c r="AR260" s="228">
        <f t="shared" si="23"/>
        <v>3</v>
      </c>
      <c r="AS260" s="228">
        <f t="shared" si="24"/>
        <v>3</v>
      </c>
      <c r="AT260" s="229"/>
      <c r="AU260" s="33">
        <v>257</v>
      </c>
      <c r="AV260" s="228">
        <v>6</v>
      </c>
      <c r="AW260" s="228">
        <v>6</v>
      </c>
      <c r="AX260" s="228">
        <v>6</v>
      </c>
      <c r="AY260" s="228">
        <v>6</v>
      </c>
      <c r="AZ260" s="228">
        <v>6</v>
      </c>
      <c r="BA260" s="228">
        <v>6</v>
      </c>
      <c r="BB260" s="229"/>
      <c r="BC260" s="184">
        <v>257</v>
      </c>
      <c r="BD260" s="183" t="s">
        <v>395</v>
      </c>
      <c r="BE260" s="117">
        <v>1</v>
      </c>
      <c r="BF260" s="117">
        <v>1</v>
      </c>
      <c r="BG260" s="117">
        <v>1</v>
      </c>
      <c r="BH260" s="117">
        <v>1</v>
      </c>
      <c r="BI260" s="117">
        <v>1</v>
      </c>
    </row>
    <row r="261" spans="8:61" x14ac:dyDescent="0.35">
      <c r="H261" s="33">
        <v>258</v>
      </c>
      <c r="I261" s="228">
        <v>1000</v>
      </c>
      <c r="J261" s="228">
        <v>1000</v>
      </c>
      <c r="K261" s="228">
        <v>1000</v>
      </c>
      <c r="L261" s="228">
        <v>1000</v>
      </c>
      <c r="M261" s="228">
        <v>1000</v>
      </c>
      <c r="N261" s="229"/>
      <c r="O261" s="33">
        <v>258</v>
      </c>
      <c r="P261" s="228">
        <v>3</v>
      </c>
      <c r="Q261" s="228">
        <v>3</v>
      </c>
      <c r="R261" s="228">
        <v>3</v>
      </c>
      <c r="S261" s="228">
        <v>3</v>
      </c>
      <c r="T261" s="228">
        <v>3</v>
      </c>
      <c r="U261" s="228">
        <v>3</v>
      </c>
      <c r="V261" s="229"/>
      <c r="W261" s="33">
        <v>258</v>
      </c>
      <c r="X261" s="228">
        <v>3</v>
      </c>
      <c r="Y261" s="228">
        <v>3</v>
      </c>
      <c r="Z261" s="228">
        <v>3</v>
      </c>
      <c r="AA261" s="228">
        <v>3</v>
      </c>
      <c r="AB261" s="228">
        <v>3</v>
      </c>
      <c r="AC261" s="228">
        <v>3</v>
      </c>
      <c r="AD261" s="229"/>
      <c r="AE261" s="33">
        <v>258</v>
      </c>
      <c r="AF261" s="228">
        <v>3</v>
      </c>
      <c r="AG261" s="228">
        <v>3</v>
      </c>
      <c r="AH261" s="228">
        <v>3</v>
      </c>
      <c r="AI261" s="228">
        <v>3</v>
      </c>
      <c r="AJ261" s="228">
        <v>3</v>
      </c>
      <c r="AK261" s="228">
        <v>3</v>
      </c>
      <c r="AL261" s="229"/>
      <c r="AM261" s="33">
        <v>258</v>
      </c>
      <c r="AN261" s="228">
        <f t="shared" ref="AN261:AN303" si="25">AN260</f>
        <v>3</v>
      </c>
      <c r="AO261" s="228">
        <f t="shared" ref="AO261:AO303" si="26">AO260</f>
        <v>3</v>
      </c>
      <c r="AP261" s="228">
        <f t="shared" ref="AP261:AP303" si="27">AP260</f>
        <v>3</v>
      </c>
      <c r="AQ261" s="228">
        <f t="shared" ref="AQ261:AQ303" si="28">AQ260</f>
        <v>3</v>
      </c>
      <c r="AR261" s="228">
        <f t="shared" ref="AR261:AR303" si="29">AR260</f>
        <v>3</v>
      </c>
      <c r="AS261" s="228">
        <f t="shared" ref="AS261:AS303" si="30">AS260</f>
        <v>3</v>
      </c>
      <c r="AT261" s="229"/>
      <c r="AU261" s="33">
        <v>258</v>
      </c>
      <c r="AV261" s="228">
        <v>6</v>
      </c>
      <c r="AW261" s="228">
        <v>6</v>
      </c>
      <c r="AX261" s="228">
        <v>6</v>
      </c>
      <c r="AY261" s="228">
        <v>6</v>
      </c>
      <c r="AZ261" s="228">
        <v>6</v>
      </c>
      <c r="BA261" s="228">
        <v>6</v>
      </c>
      <c r="BB261" s="229"/>
      <c r="BC261" s="184">
        <v>258</v>
      </c>
      <c r="BD261" s="183" t="s">
        <v>395</v>
      </c>
      <c r="BE261" s="117">
        <v>1</v>
      </c>
      <c r="BF261" s="117">
        <v>1</v>
      </c>
      <c r="BG261" s="117">
        <v>1</v>
      </c>
      <c r="BH261" s="117">
        <v>1</v>
      </c>
      <c r="BI261" s="117">
        <v>1</v>
      </c>
    </row>
    <row r="262" spans="8:61" x14ac:dyDescent="0.35">
      <c r="H262" s="33">
        <v>259</v>
      </c>
      <c r="I262" s="228">
        <v>1000</v>
      </c>
      <c r="J262" s="228">
        <v>1000</v>
      </c>
      <c r="K262" s="228">
        <v>1000</v>
      </c>
      <c r="L262" s="228">
        <v>1000</v>
      </c>
      <c r="M262" s="228">
        <v>1000</v>
      </c>
      <c r="N262" s="229"/>
      <c r="O262" s="33">
        <v>259</v>
      </c>
      <c r="P262" s="228">
        <v>3</v>
      </c>
      <c r="Q262" s="228">
        <v>3</v>
      </c>
      <c r="R262" s="228">
        <v>3</v>
      </c>
      <c r="S262" s="228">
        <v>3</v>
      </c>
      <c r="T262" s="228">
        <v>3</v>
      </c>
      <c r="U262" s="228">
        <v>3</v>
      </c>
      <c r="V262" s="229"/>
      <c r="W262" s="33">
        <v>259</v>
      </c>
      <c r="X262" s="228">
        <v>3</v>
      </c>
      <c r="Y262" s="228">
        <v>3</v>
      </c>
      <c r="Z262" s="228">
        <v>3</v>
      </c>
      <c r="AA262" s="228">
        <v>3</v>
      </c>
      <c r="AB262" s="228">
        <v>3</v>
      </c>
      <c r="AC262" s="228">
        <v>3</v>
      </c>
      <c r="AD262" s="229"/>
      <c r="AE262" s="33">
        <v>259</v>
      </c>
      <c r="AF262" s="228">
        <v>3</v>
      </c>
      <c r="AG262" s="228">
        <v>3</v>
      </c>
      <c r="AH262" s="228">
        <v>3</v>
      </c>
      <c r="AI262" s="228">
        <v>3</v>
      </c>
      <c r="AJ262" s="228">
        <v>3</v>
      </c>
      <c r="AK262" s="228">
        <v>3</v>
      </c>
      <c r="AL262" s="229"/>
      <c r="AM262" s="33">
        <v>259</v>
      </c>
      <c r="AN262" s="228">
        <f t="shared" si="25"/>
        <v>3</v>
      </c>
      <c r="AO262" s="228">
        <f t="shared" si="26"/>
        <v>3</v>
      </c>
      <c r="AP262" s="228">
        <f t="shared" si="27"/>
        <v>3</v>
      </c>
      <c r="AQ262" s="228">
        <f t="shared" si="28"/>
        <v>3</v>
      </c>
      <c r="AR262" s="228">
        <f t="shared" si="29"/>
        <v>3</v>
      </c>
      <c r="AS262" s="228">
        <f t="shared" si="30"/>
        <v>3</v>
      </c>
      <c r="AT262" s="229"/>
      <c r="AU262" s="33">
        <v>259</v>
      </c>
      <c r="AV262" s="228">
        <v>6</v>
      </c>
      <c r="AW262" s="228">
        <v>6</v>
      </c>
      <c r="AX262" s="228">
        <v>6</v>
      </c>
      <c r="AY262" s="228">
        <v>6</v>
      </c>
      <c r="AZ262" s="228">
        <v>6</v>
      </c>
      <c r="BA262" s="228">
        <v>6</v>
      </c>
      <c r="BB262" s="229"/>
      <c r="BC262" s="184">
        <v>259</v>
      </c>
      <c r="BD262" s="183" t="s">
        <v>395</v>
      </c>
      <c r="BE262" s="117">
        <v>1</v>
      </c>
      <c r="BF262" s="117">
        <v>1</v>
      </c>
      <c r="BG262" s="117">
        <v>1</v>
      </c>
      <c r="BH262" s="117">
        <v>1</v>
      </c>
      <c r="BI262" s="117">
        <v>1</v>
      </c>
    </row>
    <row r="263" spans="8:61" x14ac:dyDescent="0.35">
      <c r="H263" s="33">
        <v>260</v>
      </c>
      <c r="I263" s="228">
        <v>1000</v>
      </c>
      <c r="J263" s="228">
        <v>1000</v>
      </c>
      <c r="K263" s="228">
        <v>1000</v>
      </c>
      <c r="L263" s="228">
        <v>1000</v>
      </c>
      <c r="M263" s="228">
        <v>1000</v>
      </c>
      <c r="N263" s="229"/>
      <c r="O263" s="33">
        <v>260</v>
      </c>
      <c r="P263" s="228">
        <v>3</v>
      </c>
      <c r="Q263" s="228">
        <v>3</v>
      </c>
      <c r="R263" s="228">
        <v>3</v>
      </c>
      <c r="S263" s="228">
        <v>3</v>
      </c>
      <c r="T263" s="228">
        <v>3</v>
      </c>
      <c r="U263" s="228">
        <v>3</v>
      </c>
      <c r="V263" s="229"/>
      <c r="W263" s="33">
        <v>260</v>
      </c>
      <c r="X263" s="228">
        <v>3</v>
      </c>
      <c r="Y263" s="228">
        <v>3</v>
      </c>
      <c r="Z263" s="228">
        <v>3</v>
      </c>
      <c r="AA263" s="228">
        <v>3</v>
      </c>
      <c r="AB263" s="228">
        <v>3</v>
      </c>
      <c r="AC263" s="228">
        <v>3</v>
      </c>
      <c r="AD263" s="229"/>
      <c r="AE263" s="33">
        <v>260</v>
      </c>
      <c r="AF263" s="228">
        <v>3</v>
      </c>
      <c r="AG263" s="228">
        <v>3</v>
      </c>
      <c r="AH263" s="228">
        <v>3</v>
      </c>
      <c r="AI263" s="228">
        <v>3</v>
      </c>
      <c r="AJ263" s="228">
        <v>3</v>
      </c>
      <c r="AK263" s="228">
        <v>3</v>
      </c>
      <c r="AL263" s="229"/>
      <c r="AM263" s="33">
        <v>260</v>
      </c>
      <c r="AN263" s="228">
        <f t="shared" si="25"/>
        <v>3</v>
      </c>
      <c r="AO263" s="228">
        <f t="shared" si="26"/>
        <v>3</v>
      </c>
      <c r="AP263" s="228">
        <f t="shared" si="27"/>
        <v>3</v>
      </c>
      <c r="AQ263" s="228">
        <f t="shared" si="28"/>
        <v>3</v>
      </c>
      <c r="AR263" s="228">
        <f t="shared" si="29"/>
        <v>3</v>
      </c>
      <c r="AS263" s="228">
        <f t="shared" si="30"/>
        <v>3</v>
      </c>
      <c r="AT263" s="229"/>
      <c r="AU263" s="33">
        <v>260</v>
      </c>
      <c r="AV263" s="228">
        <v>6</v>
      </c>
      <c r="AW263" s="228">
        <v>6</v>
      </c>
      <c r="AX263" s="228">
        <v>6</v>
      </c>
      <c r="AY263" s="228">
        <v>6</v>
      </c>
      <c r="AZ263" s="228">
        <v>6</v>
      </c>
      <c r="BA263" s="228">
        <v>6</v>
      </c>
      <c r="BB263" s="229"/>
      <c r="BC263" s="184">
        <v>260</v>
      </c>
      <c r="BD263" s="183" t="s">
        <v>395</v>
      </c>
      <c r="BE263" s="117">
        <v>1</v>
      </c>
      <c r="BF263" s="117">
        <v>1</v>
      </c>
      <c r="BG263" s="117">
        <v>1</v>
      </c>
      <c r="BH263" s="117">
        <v>1</v>
      </c>
      <c r="BI263" s="117">
        <v>1</v>
      </c>
    </row>
    <row r="264" spans="8:61" x14ac:dyDescent="0.35">
      <c r="H264" s="33">
        <v>261</v>
      </c>
      <c r="I264" s="228">
        <v>1000</v>
      </c>
      <c r="J264" s="228">
        <v>1000</v>
      </c>
      <c r="K264" s="228">
        <v>1000</v>
      </c>
      <c r="L264" s="228">
        <v>1000</v>
      </c>
      <c r="M264" s="228">
        <v>1000</v>
      </c>
      <c r="N264" s="229"/>
      <c r="O264" s="33">
        <v>261</v>
      </c>
      <c r="P264" s="228">
        <v>3</v>
      </c>
      <c r="Q264" s="228">
        <v>3</v>
      </c>
      <c r="R264" s="228">
        <v>3</v>
      </c>
      <c r="S264" s="228">
        <v>3</v>
      </c>
      <c r="T264" s="228">
        <v>3</v>
      </c>
      <c r="U264" s="228">
        <v>3</v>
      </c>
      <c r="V264" s="229"/>
      <c r="W264" s="33">
        <v>261</v>
      </c>
      <c r="X264" s="228">
        <v>3</v>
      </c>
      <c r="Y264" s="228">
        <v>3</v>
      </c>
      <c r="Z264" s="228">
        <v>3</v>
      </c>
      <c r="AA264" s="228">
        <v>3</v>
      </c>
      <c r="AB264" s="228">
        <v>3</v>
      </c>
      <c r="AC264" s="228">
        <v>3</v>
      </c>
      <c r="AD264" s="229"/>
      <c r="AE264" s="33">
        <v>261</v>
      </c>
      <c r="AF264" s="228">
        <v>3</v>
      </c>
      <c r="AG264" s="228">
        <v>3</v>
      </c>
      <c r="AH264" s="228">
        <v>3</v>
      </c>
      <c r="AI264" s="228">
        <v>3</v>
      </c>
      <c r="AJ264" s="228">
        <v>3</v>
      </c>
      <c r="AK264" s="228">
        <v>3</v>
      </c>
      <c r="AL264" s="229"/>
      <c r="AM264" s="33">
        <v>261</v>
      </c>
      <c r="AN264" s="228">
        <f t="shared" si="25"/>
        <v>3</v>
      </c>
      <c r="AO264" s="228">
        <f t="shared" si="26"/>
        <v>3</v>
      </c>
      <c r="AP264" s="228">
        <f t="shared" si="27"/>
        <v>3</v>
      </c>
      <c r="AQ264" s="228">
        <f t="shared" si="28"/>
        <v>3</v>
      </c>
      <c r="AR264" s="228">
        <f t="shared" si="29"/>
        <v>3</v>
      </c>
      <c r="AS264" s="228">
        <f t="shared" si="30"/>
        <v>3</v>
      </c>
      <c r="AT264" s="229"/>
      <c r="AU264" s="33">
        <v>261</v>
      </c>
      <c r="AV264" s="228">
        <v>6</v>
      </c>
      <c r="AW264" s="228">
        <v>6</v>
      </c>
      <c r="AX264" s="228">
        <v>6</v>
      </c>
      <c r="AY264" s="228">
        <v>6</v>
      </c>
      <c r="AZ264" s="228">
        <v>6</v>
      </c>
      <c r="BA264" s="228">
        <v>6</v>
      </c>
      <c r="BB264" s="229"/>
      <c r="BC264" s="184">
        <v>261</v>
      </c>
      <c r="BD264" s="183" t="s">
        <v>395</v>
      </c>
      <c r="BE264" s="117">
        <v>1</v>
      </c>
      <c r="BF264" s="117">
        <v>1</v>
      </c>
      <c r="BG264" s="117">
        <v>1</v>
      </c>
      <c r="BH264" s="117">
        <v>1</v>
      </c>
      <c r="BI264" s="117">
        <v>1</v>
      </c>
    </row>
    <row r="265" spans="8:61" x14ac:dyDescent="0.35">
      <c r="H265" s="33">
        <v>262</v>
      </c>
      <c r="I265" s="228">
        <v>1000</v>
      </c>
      <c r="J265" s="228">
        <v>1000</v>
      </c>
      <c r="K265" s="228">
        <v>1000</v>
      </c>
      <c r="L265" s="228">
        <v>1000</v>
      </c>
      <c r="M265" s="228">
        <v>1000</v>
      </c>
      <c r="N265" s="229"/>
      <c r="O265" s="33">
        <v>262</v>
      </c>
      <c r="P265" s="228">
        <v>3</v>
      </c>
      <c r="Q265" s="228">
        <v>3</v>
      </c>
      <c r="R265" s="228">
        <v>3</v>
      </c>
      <c r="S265" s="228">
        <v>3</v>
      </c>
      <c r="T265" s="228">
        <v>3</v>
      </c>
      <c r="U265" s="228">
        <v>3</v>
      </c>
      <c r="V265" s="229"/>
      <c r="W265" s="33">
        <v>262</v>
      </c>
      <c r="X265" s="228">
        <v>3</v>
      </c>
      <c r="Y265" s="228">
        <v>3</v>
      </c>
      <c r="Z265" s="228">
        <v>3</v>
      </c>
      <c r="AA265" s="228">
        <v>3</v>
      </c>
      <c r="AB265" s="228">
        <v>3</v>
      </c>
      <c r="AC265" s="228">
        <v>3</v>
      </c>
      <c r="AD265" s="229"/>
      <c r="AE265" s="33">
        <v>262</v>
      </c>
      <c r="AF265" s="228">
        <v>3</v>
      </c>
      <c r="AG265" s="228">
        <v>3</v>
      </c>
      <c r="AH265" s="228">
        <v>3</v>
      </c>
      <c r="AI265" s="228">
        <v>3</v>
      </c>
      <c r="AJ265" s="228">
        <v>3</v>
      </c>
      <c r="AK265" s="228">
        <v>3</v>
      </c>
      <c r="AL265" s="229"/>
      <c r="AM265" s="33">
        <v>262</v>
      </c>
      <c r="AN265" s="228">
        <f t="shared" si="25"/>
        <v>3</v>
      </c>
      <c r="AO265" s="228">
        <f t="shared" si="26"/>
        <v>3</v>
      </c>
      <c r="AP265" s="228">
        <f t="shared" si="27"/>
        <v>3</v>
      </c>
      <c r="AQ265" s="228">
        <f t="shared" si="28"/>
        <v>3</v>
      </c>
      <c r="AR265" s="228">
        <f t="shared" si="29"/>
        <v>3</v>
      </c>
      <c r="AS265" s="228">
        <f t="shared" si="30"/>
        <v>3</v>
      </c>
      <c r="AT265" s="229"/>
      <c r="AU265" s="33">
        <v>262</v>
      </c>
      <c r="AV265" s="228">
        <v>6</v>
      </c>
      <c r="AW265" s="228">
        <v>6</v>
      </c>
      <c r="AX265" s="228">
        <v>6</v>
      </c>
      <c r="AY265" s="228">
        <v>6</v>
      </c>
      <c r="AZ265" s="228">
        <v>6</v>
      </c>
      <c r="BA265" s="228">
        <v>6</v>
      </c>
      <c r="BB265" s="229"/>
      <c r="BC265" s="184">
        <v>262</v>
      </c>
      <c r="BD265" s="183" t="s">
        <v>395</v>
      </c>
      <c r="BE265" s="117">
        <v>1</v>
      </c>
      <c r="BF265" s="117">
        <v>1</v>
      </c>
      <c r="BG265" s="117">
        <v>1</v>
      </c>
      <c r="BH265" s="117">
        <v>1</v>
      </c>
      <c r="BI265" s="117">
        <v>1</v>
      </c>
    </row>
    <row r="266" spans="8:61" x14ac:dyDescent="0.35">
      <c r="H266" s="33">
        <v>263</v>
      </c>
      <c r="I266" s="228">
        <v>1000</v>
      </c>
      <c r="J266" s="228">
        <v>1000</v>
      </c>
      <c r="K266" s="228">
        <v>1000</v>
      </c>
      <c r="L266" s="228">
        <v>1000</v>
      </c>
      <c r="M266" s="228">
        <v>1000</v>
      </c>
      <c r="N266" s="229"/>
      <c r="O266" s="33">
        <v>263</v>
      </c>
      <c r="P266" s="228">
        <v>3</v>
      </c>
      <c r="Q266" s="228">
        <v>3</v>
      </c>
      <c r="R266" s="228">
        <v>3</v>
      </c>
      <c r="S266" s="228">
        <v>3</v>
      </c>
      <c r="T266" s="228">
        <v>3</v>
      </c>
      <c r="U266" s="228">
        <v>3</v>
      </c>
      <c r="V266" s="229"/>
      <c r="W266" s="33">
        <v>263</v>
      </c>
      <c r="X266" s="228">
        <v>3</v>
      </c>
      <c r="Y266" s="228">
        <v>3</v>
      </c>
      <c r="Z266" s="228">
        <v>3</v>
      </c>
      <c r="AA266" s="228">
        <v>3</v>
      </c>
      <c r="AB266" s="228">
        <v>3</v>
      </c>
      <c r="AC266" s="228">
        <v>3</v>
      </c>
      <c r="AD266" s="229"/>
      <c r="AE266" s="33">
        <v>263</v>
      </c>
      <c r="AF266" s="228">
        <v>3</v>
      </c>
      <c r="AG266" s="228">
        <v>3</v>
      </c>
      <c r="AH266" s="228">
        <v>3</v>
      </c>
      <c r="AI266" s="228">
        <v>3</v>
      </c>
      <c r="AJ266" s="228">
        <v>3</v>
      </c>
      <c r="AK266" s="228">
        <v>3</v>
      </c>
      <c r="AL266" s="229"/>
      <c r="AM266" s="33">
        <v>263</v>
      </c>
      <c r="AN266" s="228">
        <f t="shared" si="25"/>
        <v>3</v>
      </c>
      <c r="AO266" s="228">
        <f t="shared" si="26"/>
        <v>3</v>
      </c>
      <c r="AP266" s="228">
        <f t="shared" si="27"/>
        <v>3</v>
      </c>
      <c r="AQ266" s="228">
        <f t="shared" si="28"/>
        <v>3</v>
      </c>
      <c r="AR266" s="228">
        <f t="shared" si="29"/>
        <v>3</v>
      </c>
      <c r="AS266" s="228">
        <f t="shared" si="30"/>
        <v>3</v>
      </c>
      <c r="AT266" s="229"/>
      <c r="AU266" s="33">
        <v>263</v>
      </c>
      <c r="AV266" s="228">
        <v>6</v>
      </c>
      <c r="AW266" s="228">
        <v>6</v>
      </c>
      <c r="AX266" s="228">
        <v>6</v>
      </c>
      <c r="AY266" s="228">
        <v>6</v>
      </c>
      <c r="AZ266" s="228">
        <v>6</v>
      </c>
      <c r="BA266" s="228">
        <v>6</v>
      </c>
      <c r="BB266" s="229"/>
      <c r="BC266" s="184">
        <v>263</v>
      </c>
      <c r="BD266" s="183" t="s">
        <v>395</v>
      </c>
      <c r="BE266" s="117">
        <v>1</v>
      </c>
      <c r="BF266" s="117">
        <v>1</v>
      </c>
      <c r="BG266" s="117">
        <v>1</v>
      </c>
      <c r="BH266" s="117">
        <v>1</v>
      </c>
      <c r="BI266" s="117">
        <v>1</v>
      </c>
    </row>
    <row r="267" spans="8:61" x14ac:dyDescent="0.35">
      <c r="H267" s="33">
        <v>264</v>
      </c>
      <c r="I267" s="228">
        <v>1000</v>
      </c>
      <c r="J267" s="228">
        <v>1000</v>
      </c>
      <c r="K267" s="228">
        <v>1000</v>
      </c>
      <c r="L267" s="228">
        <v>1000</v>
      </c>
      <c r="M267" s="228">
        <v>1000</v>
      </c>
      <c r="N267" s="229"/>
      <c r="O267" s="33">
        <v>264</v>
      </c>
      <c r="P267" s="228">
        <v>3</v>
      </c>
      <c r="Q267" s="228">
        <v>3</v>
      </c>
      <c r="R267" s="228">
        <v>3</v>
      </c>
      <c r="S267" s="228">
        <v>3</v>
      </c>
      <c r="T267" s="228">
        <v>3</v>
      </c>
      <c r="U267" s="228">
        <v>3</v>
      </c>
      <c r="V267" s="229"/>
      <c r="W267" s="33">
        <v>264</v>
      </c>
      <c r="X267" s="228">
        <v>3</v>
      </c>
      <c r="Y267" s="228">
        <v>3</v>
      </c>
      <c r="Z267" s="228">
        <v>3</v>
      </c>
      <c r="AA267" s="228">
        <v>3</v>
      </c>
      <c r="AB267" s="228">
        <v>3</v>
      </c>
      <c r="AC267" s="228">
        <v>3</v>
      </c>
      <c r="AD267" s="229"/>
      <c r="AE267" s="33">
        <v>264</v>
      </c>
      <c r="AF267" s="228">
        <v>3</v>
      </c>
      <c r="AG267" s="228">
        <v>3</v>
      </c>
      <c r="AH267" s="228">
        <v>3</v>
      </c>
      <c r="AI267" s="228">
        <v>3</v>
      </c>
      <c r="AJ267" s="228">
        <v>3</v>
      </c>
      <c r="AK267" s="228">
        <v>3</v>
      </c>
      <c r="AL267" s="229"/>
      <c r="AM267" s="33">
        <v>264</v>
      </c>
      <c r="AN267" s="228">
        <f t="shared" si="25"/>
        <v>3</v>
      </c>
      <c r="AO267" s="228">
        <f t="shared" si="26"/>
        <v>3</v>
      </c>
      <c r="AP267" s="228">
        <f t="shared" si="27"/>
        <v>3</v>
      </c>
      <c r="AQ267" s="228">
        <f t="shared" si="28"/>
        <v>3</v>
      </c>
      <c r="AR267" s="228">
        <f t="shared" si="29"/>
        <v>3</v>
      </c>
      <c r="AS267" s="228">
        <f t="shared" si="30"/>
        <v>3</v>
      </c>
      <c r="AT267" s="229"/>
      <c r="AU267" s="33">
        <v>264</v>
      </c>
      <c r="AV267" s="228">
        <v>6</v>
      </c>
      <c r="AW267" s="228">
        <v>6</v>
      </c>
      <c r="AX267" s="228">
        <v>6</v>
      </c>
      <c r="AY267" s="228">
        <v>6</v>
      </c>
      <c r="AZ267" s="228">
        <v>6</v>
      </c>
      <c r="BA267" s="228">
        <v>6</v>
      </c>
      <c r="BB267" s="229"/>
      <c r="BC267" s="184">
        <v>264</v>
      </c>
      <c r="BD267" s="183" t="s">
        <v>395</v>
      </c>
      <c r="BE267" s="117">
        <v>1</v>
      </c>
      <c r="BF267" s="117">
        <v>1</v>
      </c>
      <c r="BG267" s="117">
        <v>1</v>
      </c>
      <c r="BH267" s="117">
        <v>1</v>
      </c>
      <c r="BI267" s="117">
        <v>1</v>
      </c>
    </row>
    <row r="268" spans="8:61" x14ac:dyDescent="0.35">
      <c r="H268" s="33">
        <v>265</v>
      </c>
      <c r="I268" s="228">
        <v>1000</v>
      </c>
      <c r="J268" s="228">
        <v>1000</v>
      </c>
      <c r="K268" s="228">
        <v>1000</v>
      </c>
      <c r="L268" s="228">
        <v>1000</v>
      </c>
      <c r="M268" s="228">
        <v>1000</v>
      </c>
      <c r="N268" s="229"/>
      <c r="O268" s="33">
        <v>265</v>
      </c>
      <c r="P268" s="228">
        <v>3</v>
      </c>
      <c r="Q268" s="228">
        <v>3</v>
      </c>
      <c r="R268" s="228">
        <v>3</v>
      </c>
      <c r="S268" s="228">
        <v>3</v>
      </c>
      <c r="T268" s="228">
        <v>3</v>
      </c>
      <c r="U268" s="228">
        <v>3</v>
      </c>
      <c r="V268" s="229"/>
      <c r="W268" s="33">
        <v>265</v>
      </c>
      <c r="X268" s="228">
        <v>3</v>
      </c>
      <c r="Y268" s="228">
        <v>3</v>
      </c>
      <c r="Z268" s="228">
        <v>3</v>
      </c>
      <c r="AA268" s="228">
        <v>3</v>
      </c>
      <c r="AB268" s="228">
        <v>3</v>
      </c>
      <c r="AC268" s="228">
        <v>3</v>
      </c>
      <c r="AD268" s="229"/>
      <c r="AE268" s="33">
        <v>265</v>
      </c>
      <c r="AF268" s="228">
        <v>3</v>
      </c>
      <c r="AG268" s="228">
        <v>3</v>
      </c>
      <c r="AH268" s="228">
        <v>3</v>
      </c>
      <c r="AI268" s="228">
        <v>3</v>
      </c>
      <c r="AJ268" s="228">
        <v>3</v>
      </c>
      <c r="AK268" s="228">
        <v>3</v>
      </c>
      <c r="AL268" s="229"/>
      <c r="AM268" s="33">
        <v>265</v>
      </c>
      <c r="AN268" s="228">
        <f t="shared" si="25"/>
        <v>3</v>
      </c>
      <c r="AO268" s="228">
        <f t="shared" si="26"/>
        <v>3</v>
      </c>
      <c r="AP268" s="228">
        <f t="shared" si="27"/>
        <v>3</v>
      </c>
      <c r="AQ268" s="228">
        <f t="shared" si="28"/>
        <v>3</v>
      </c>
      <c r="AR268" s="228">
        <f t="shared" si="29"/>
        <v>3</v>
      </c>
      <c r="AS268" s="228">
        <f t="shared" si="30"/>
        <v>3</v>
      </c>
      <c r="AT268" s="229"/>
      <c r="AU268" s="33">
        <v>265</v>
      </c>
      <c r="AV268" s="228">
        <v>6</v>
      </c>
      <c r="AW268" s="228">
        <v>6</v>
      </c>
      <c r="AX268" s="228">
        <v>6</v>
      </c>
      <c r="AY268" s="228">
        <v>6</v>
      </c>
      <c r="AZ268" s="228">
        <v>6</v>
      </c>
      <c r="BA268" s="228">
        <v>6</v>
      </c>
      <c r="BB268" s="229"/>
      <c r="BC268" s="184">
        <v>265</v>
      </c>
      <c r="BD268" s="183" t="s">
        <v>395</v>
      </c>
      <c r="BE268" s="117">
        <v>1</v>
      </c>
      <c r="BF268" s="117">
        <v>1</v>
      </c>
      <c r="BG268" s="117">
        <v>1</v>
      </c>
      <c r="BH268" s="117">
        <v>1</v>
      </c>
      <c r="BI268" s="117">
        <v>1</v>
      </c>
    </row>
    <row r="269" spans="8:61" x14ac:dyDescent="0.35">
      <c r="H269" s="33">
        <v>266</v>
      </c>
      <c r="I269" s="228">
        <v>1000</v>
      </c>
      <c r="J269" s="228">
        <v>1000</v>
      </c>
      <c r="K269" s="228">
        <v>1000</v>
      </c>
      <c r="L269" s="228">
        <v>1000</v>
      </c>
      <c r="M269" s="228">
        <v>1000</v>
      </c>
      <c r="N269" s="229"/>
      <c r="O269" s="33">
        <v>266</v>
      </c>
      <c r="P269" s="228">
        <v>3</v>
      </c>
      <c r="Q269" s="228">
        <v>3</v>
      </c>
      <c r="R269" s="228">
        <v>3</v>
      </c>
      <c r="S269" s="228">
        <v>3</v>
      </c>
      <c r="T269" s="228">
        <v>3</v>
      </c>
      <c r="U269" s="228">
        <v>3</v>
      </c>
      <c r="V269" s="229"/>
      <c r="W269" s="33">
        <v>266</v>
      </c>
      <c r="X269" s="228">
        <v>3</v>
      </c>
      <c r="Y269" s="228">
        <v>3</v>
      </c>
      <c r="Z269" s="228">
        <v>3</v>
      </c>
      <c r="AA269" s="228">
        <v>3</v>
      </c>
      <c r="AB269" s="228">
        <v>3</v>
      </c>
      <c r="AC269" s="228">
        <v>3</v>
      </c>
      <c r="AD269" s="229"/>
      <c r="AE269" s="33">
        <v>266</v>
      </c>
      <c r="AF269" s="228">
        <v>3</v>
      </c>
      <c r="AG269" s="228">
        <v>3</v>
      </c>
      <c r="AH269" s="228">
        <v>3</v>
      </c>
      <c r="AI269" s="228">
        <v>3</v>
      </c>
      <c r="AJ269" s="228">
        <v>3</v>
      </c>
      <c r="AK269" s="228">
        <v>3</v>
      </c>
      <c r="AL269" s="229"/>
      <c r="AM269" s="33">
        <v>266</v>
      </c>
      <c r="AN269" s="228">
        <f t="shared" si="25"/>
        <v>3</v>
      </c>
      <c r="AO269" s="228">
        <f t="shared" si="26"/>
        <v>3</v>
      </c>
      <c r="AP269" s="228">
        <f t="shared" si="27"/>
        <v>3</v>
      </c>
      <c r="AQ269" s="228">
        <f t="shared" si="28"/>
        <v>3</v>
      </c>
      <c r="AR269" s="228">
        <f t="shared" si="29"/>
        <v>3</v>
      </c>
      <c r="AS269" s="228">
        <f t="shared" si="30"/>
        <v>3</v>
      </c>
      <c r="AT269" s="229"/>
      <c r="AU269" s="33">
        <v>266</v>
      </c>
      <c r="AV269" s="228">
        <v>6</v>
      </c>
      <c r="AW269" s="228">
        <v>6</v>
      </c>
      <c r="AX269" s="228">
        <v>6</v>
      </c>
      <c r="AY269" s="228">
        <v>6</v>
      </c>
      <c r="AZ269" s="228">
        <v>6</v>
      </c>
      <c r="BA269" s="228">
        <v>6</v>
      </c>
      <c r="BB269" s="229"/>
      <c r="BC269" s="184">
        <v>266</v>
      </c>
      <c r="BD269" s="183" t="s">
        <v>395</v>
      </c>
      <c r="BE269" s="117">
        <v>1</v>
      </c>
      <c r="BF269" s="117">
        <v>1</v>
      </c>
      <c r="BG269" s="117">
        <v>1</v>
      </c>
      <c r="BH269" s="117">
        <v>1</v>
      </c>
      <c r="BI269" s="117">
        <v>1</v>
      </c>
    </row>
    <row r="270" spans="8:61" x14ac:dyDescent="0.35">
      <c r="H270" s="33">
        <v>267</v>
      </c>
      <c r="I270" s="228">
        <v>1000</v>
      </c>
      <c r="J270" s="228">
        <v>1000</v>
      </c>
      <c r="K270" s="228">
        <v>1000</v>
      </c>
      <c r="L270" s="228">
        <v>1000</v>
      </c>
      <c r="M270" s="228">
        <v>1000</v>
      </c>
      <c r="N270" s="229"/>
      <c r="O270" s="33">
        <v>267</v>
      </c>
      <c r="P270" s="228">
        <v>3</v>
      </c>
      <c r="Q270" s="228">
        <v>3</v>
      </c>
      <c r="R270" s="228">
        <v>3</v>
      </c>
      <c r="S270" s="228">
        <v>3</v>
      </c>
      <c r="T270" s="228">
        <v>3</v>
      </c>
      <c r="U270" s="228">
        <v>3</v>
      </c>
      <c r="V270" s="229"/>
      <c r="W270" s="33">
        <v>267</v>
      </c>
      <c r="X270" s="228">
        <v>3</v>
      </c>
      <c r="Y270" s="228">
        <v>3</v>
      </c>
      <c r="Z270" s="228">
        <v>3</v>
      </c>
      <c r="AA270" s="228">
        <v>3</v>
      </c>
      <c r="AB270" s="228">
        <v>3</v>
      </c>
      <c r="AC270" s="228">
        <v>3</v>
      </c>
      <c r="AD270" s="229"/>
      <c r="AE270" s="33">
        <v>267</v>
      </c>
      <c r="AF270" s="228">
        <v>3</v>
      </c>
      <c r="AG270" s="228">
        <v>3</v>
      </c>
      <c r="AH270" s="228">
        <v>3</v>
      </c>
      <c r="AI270" s="228">
        <v>3</v>
      </c>
      <c r="AJ270" s="228">
        <v>3</v>
      </c>
      <c r="AK270" s="228">
        <v>3</v>
      </c>
      <c r="AL270" s="229"/>
      <c r="AM270" s="33">
        <v>267</v>
      </c>
      <c r="AN270" s="228">
        <f t="shared" si="25"/>
        <v>3</v>
      </c>
      <c r="AO270" s="228">
        <f t="shared" si="26"/>
        <v>3</v>
      </c>
      <c r="AP270" s="228">
        <f t="shared" si="27"/>
        <v>3</v>
      </c>
      <c r="AQ270" s="228">
        <f t="shared" si="28"/>
        <v>3</v>
      </c>
      <c r="AR270" s="228">
        <f t="shared" si="29"/>
        <v>3</v>
      </c>
      <c r="AS270" s="228">
        <f t="shared" si="30"/>
        <v>3</v>
      </c>
      <c r="AT270" s="229"/>
      <c r="AU270" s="33">
        <v>267</v>
      </c>
      <c r="AV270" s="228">
        <v>6</v>
      </c>
      <c r="AW270" s="228">
        <v>6</v>
      </c>
      <c r="AX270" s="228">
        <v>6</v>
      </c>
      <c r="AY270" s="228">
        <v>6</v>
      </c>
      <c r="AZ270" s="228">
        <v>6</v>
      </c>
      <c r="BA270" s="228">
        <v>6</v>
      </c>
      <c r="BB270" s="229"/>
      <c r="BC270" s="184">
        <v>267</v>
      </c>
      <c r="BD270" s="183" t="s">
        <v>395</v>
      </c>
      <c r="BE270" s="117">
        <v>1</v>
      </c>
      <c r="BF270" s="117">
        <v>1</v>
      </c>
      <c r="BG270" s="117">
        <v>1</v>
      </c>
      <c r="BH270" s="117">
        <v>1</v>
      </c>
      <c r="BI270" s="117">
        <v>1</v>
      </c>
    </row>
    <row r="271" spans="8:61" x14ac:dyDescent="0.35">
      <c r="H271" s="33">
        <v>268</v>
      </c>
      <c r="I271" s="228">
        <v>1000</v>
      </c>
      <c r="J271" s="228">
        <v>1000</v>
      </c>
      <c r="K271" s="228">
        <v>1000</v>
      </c>
      <c r="L271" s="228">
        <v>1000</v>
      </c>
      <c r="M271" s="228">
        <v>1000</v>
      </c>
      <c r="N271" s="229"/>
      <c r="O271" s="33">
        <v>268</v>
      </c>
      <c r="P271" s="228">
        <v>3</v>
      </c>
      <c r="Q271" s="228">
        <v>3</v>
      </c>
      <c r="R271" s="228">
        <v>3</v>
      </c>
      <c r="S271" s="228">
        <v>3</v>
      </c>
      <c r="T271" s="228">
        <v>3</v>
      </c>
      <c r="U271" s="228">
        <v>3</v>
      </c>
      <c r="V271" s="229"/>
      <c r="W271" s="33">
        <v>268</v>
      </c>
      <c r="X271" s="228">
        <v>3</v>
      </c>
      <c r="Y271" s="228">
        <v>3</v>
      </c>
      <c r="Z271" s="228">
        <v>3</v>
      </c>
      <c r="AA271" s="228">
        <v>3</v>
      </c>
      <c r="AB271" s="228">
        <v>3</v>
      </c>
      <c r="AC271" s="228">
        <v>3</v>
      </c>
      <c r="AD271" s="229"/>
      <c r="AE271" s="33">
        <v>268</v>
      </c>
      <c r="AF271" s="228">
        <v>3</v>
      </c>
      <c r="AG271" s="228">
        <v>3</v>
      </c>
      <c r="AH271" s="228">
        <v>3</v>
      </c>
      <c r="AI271" s="228">
        <v>3</v>
      </c>
      <c r="AJ271" s="228">
        <v>3</v>
      </c>
      <c r="AK271" s="228">
        <v>3</v>
      </c>
      <c r="AL271" s="229"/>
      <c r="AM271" s="33">
        <v>268</v>
      </c>
      <c r="AN271" s="228">
        <f t="shared" si="25"/>
        <v>3</v>
      </c>
      <c r="AO271" s="228">
        <f t="shared" si="26"/>
        <v>3</v>
      </c>
      <c r="AP271" s="228">
        <f t="shared" si="27"/>
        <v>3</v>
      </c>
      <c r="AQ271" s="228">
        <f t="shared" si="28"/>
        <v>3</v>
      </c>
      <c r="AR271" s="228">
        <f t="shared" si="29"/>
        <v>3</v>
      </c>
      <c r="AS271" s="228">
        <f t="shared" si="30"/>
        <v>3</v>
      </c>
      <c r="AT271" s="229"/>
      <c r="AU271" s="33">
        <v>268</v>
      </c>
      <c r="AV271" s="228">
        <v>6</v>
      </c>
      <c r="AW271" s="228">
        <v>6</v>
      </c>
      <c r="AX271" s="228">
        <v>6</v>
      </c>
      <c r="AY271" s="228">
        <v>6</v>
      </c>
      <c r="AZ271" s="228">
        <v>6</v>
      </c>
      <c r="BA271" s="228">
        <v>6</v>
      </c>
      <c r="BB271" s="229"/>
      <c r="BC271" s="184">
        <v>268</v>
      </c>
      <c r="BD271" s="183" t="s">
        <v>395</v>
      </c>
      <c r="BE271" s="117">
        <v>1</v>
      </c>
      <c r="BF271" s="117">
        <v>1</v>
      </c>
      <c r="BG271" s="117">
        <v>1</v>
      </c>
      <c r="BH271" s="117">
        <v>1</v>
      </c>
      <c r="BI271" s="117">
        <v>1</v>
      </c>
    </row>
    <row r="272" spans="8:61" x14ac:dyDescent="0.35">
      <c r="H272" s="33">
        <v>269</v>
      </c>
      <c r="I272" s="228">
        <v>1000</v>
      </c>
      <c r="J272" s="228">
        <v>1000</v>
      </c>
      <c r="K272" s="228">
        <v>1000</v>
      </c>
      <c r="L272" s="228">
        <v>1000</v>
      </c>
      <c r="M272" s="228">
        <v>1000</v>
      </c>
      <c r="N272" s="229"/>
      <c r="O272" s="33">
        <v>269</v>
      </c>
      <c r="P272" s="228">
        <v>3</v>
      </c>
      <c r="Q272" s="228">
        <v>3</v>
      </c>
      <c r="R272" s="228">
        <v>3</v>
      </c>
      <c r="S272" s="228">
        <v>3</v>
      </c>
      <c r="T272" s="228">
        <v>3</v>
      </c>
      <c r="U272" s="228">
        <v>3</v>
      </c>
      <c r="V272" s="229"/>
      <c r="W272" s="33">
        <v>269</v>
      </c>
      <c r="X272" s="228">
        <v>3</v>
      </c>
      <c r="Y272" s="228">
        <v>3</v>
      </c>
      <c r="Z272" s="228">
        <v>3</v>
      </c>
      <c r="AA272" s="228">
        <v>3</v>
      </c>
      <c r="AB272" s="228">
        <v>3</v>
      </c>
      <c r="AC272" s="228">
        <v>3</v>
      </c>
      <c r="AD272" s="229"/>
      <c r="AE272" s="33">
        <v>269</v>
      </c>
      <c r="AF272" s="228">
        <v>3</v>
      </c>
      <c r="AG272" s="228">
        <v>3</v>
      </c>
      <c r="AH272" s="228">
        <v>3</v>
      </c>
      <c r="AI272" s="228">
        <v>3</v>
      </c>
      <c r="AJ272" s="228">
        <v>3</v>
      </c>
      <c r="AK272" s="228">
        <v>3</v>
      </c>
      <c r="AL272" s="229"/>
      <c r="AM272" s="33">
        <v>269</v>
      </c>
      <c r="AN272" s="228">
        <f t="shared" si="25"/>
        <v>3</v>
      </c>
      <c r="AO272" s="228">
        <f t="shared" si="26"/>
        <v>3</v>
      </c>
      <c r="AP272" s="228">
        <f t="shared" si="27"/>
        <v>3</v>
      </c>
      <c r="AQ272" s="228">
        <f t="shared" si="28"/>
        <v>3</v>
      </c>
      <c r="AR272" s="228">
        <f t="shared" si="29"/>
        <v>3</v>
      </c>
      <c r="AS272" s="228">
        <f t="shared" si="30"/>
        <v>3</v>
      </c>
      <c r="AT272" s="229"/>
      <c r="AU272" s="33">
        <v>269</v>
      </c>
      <c r="AV272" s="228">
        <v>6</v>
      </c>
      <c r="AW272" s="228">
        <v>6</v>
      </c>
      <c r="AX272" s="228">
        <v>6</v>
      </c>
      <c r="AY272" s="228">
        <v>6</v>
      </c>
      <c r="AZ272" s="228">
        <v>6</v>
      </c>
      <c r="BA272" s="228">
        <v>6</v>
      </c>
      <c r="BB272" s="229"/>
      <c r="BC272" s="184">
        <v>269</v>
      </c>
      <c r="BD272" s="183" t="s">
        <v>395</v>
      </c>
      <c r="BE272" s="117">
        <v>1</v>
      </c>
      <c r="BF272" s="117">
        <v>1</v>
      </c>
      <c r="BG272" s="117">
        <v>1</v>
      </c>
      <c r="BH272" s="117">
        <v>1</v>
      </c>
      <c r="BI272" s="117">
        <v>1</v>
      </c>
    </row>
    <row r="273" spans="8:61" x14ac:dyDescent="0.35">
      <c r="H273" s="33">
        <v>270</v>
      </c>
      <c r="I273" s="228">
        <v>1000</v>
      </c>
      <c r="J273" s="228">
        <v>1000</v>
      </c>
      <c r="K273" s="228">
        <v>1000</v>
      </c>
      <c r="L273" s="228">
        <v>1000</v>
      </c>
      <c r="M273" s="228">
        <v>1000</v>
      </c>
      <c r="N273" s="229"/>
      <c r="O273" s="33">
        <v>270</v>
      </c>
      <c r="P273" s="228">
        <v>3</v>
      </c>
      <c r="Q273" s="228">
        <v>3</v>
      </c>
      <c r="R273" s="228">
        <v>3</v>
      </c>
      <c r="S273" s="228">
        <v>3</v>
      </c>
      <c r="T273" s="228">
        <v>3</v>
      </c>
      <c r="U273" s="228">
        <v>3</v>
      </c>
      <c r="V273" s="229"/>
      <c r="W273" s="33">
        <v>270</v>
      </c>
      <c r="X273" s="228">
        <v>3</v>
      </c>
      <c r="Y273" s="228">
        <v>3</v>
      </c>
      <c r="Z273" s="228">
        <v>3</v>
      </c>
      <c r="AA273" s="228">
        <v>3</v>
      </c>
      <c r="AB273" s="228">
        <v>3</v>
      </c>
      <c r="AC273" s="228">
        <v>3</v>
      </c>
      <c r="AD273" s="229"/>
      <c r="AE273" s="33">
        <v>270</v>
      </c>
      <c r="AF273" s="228">
        <v>3</v>
      </c>
      <c r="AG273" s="228">
        <v>3</v>
      </c>
      <c r="AH273" s="228">
        <v>3</v>
      </c>
      <c r="AI273" s="228">
        <v>3</v>
      </c>
      <c r="AJ273" s="228">
        <v>3</v>
      </c>
      <c r="AK273" s="228">
        <v>3</v>
      </c>
      <c r="AL273" s="229"/>
      <c r="AM273" s="33">
        <v>270</v>
      </c>
      <c r="AN273" s="228">
        <f t="shared" si="25"/>
        <v>3</v>
      </c>
      <c r="AO273" s="228">
        <f t="shared" si="26"/>
        <v>3</v>
      </c>
      <c r="AP273" s="228">
        <f t="shared" si="27"/>
        <v>3</v>
      </c>
      <c r="AQ273" s="228">
        <f t="shared" si="28"/>
        <v>3</v>
      </c>
      <c r="AR273" s="228">
        <f t="shared" si="29"/>
        <v>3</v>
      </c>
      <c r="AS273" s="228">
        <f t="shared" si="30"/>
        <v>3</v>
      </c>
      <c r="AT273" s="229"/>
      <c r="AU273" s="33">
        <v>270</v>
      </c>
      <c r="AV273" s="228">
        <v>6</v>
      </c>
      <c r="AW273" s="228">
        <v>6</v>
      </c>
      <c r="AX273" s="228">
        <v>6</v>
      </c>
      <c r="AY273" s="228">
        <v>6</v>
      </c>
      <c r="AZ273" s="228">
        <v>6</v>
      </c>
      <c r="BA273" s="228">
        <v>6</v>
      </c>
      <c r="BB273" s="229"/>
      <c r="BC273" s="184">
        <v>270</v>
      </c>
      <c r="BD273" s="183" t="s">
        <v>395</v>
      </c>
      <c r="BE273" s="117">
        <v>1</v>
      </c>
      <c r="BF273" s="117">
        <v>1</v>
      </c>
      <c r="BG273" s="117">
        <v>1</v>
      </c>
      <c r="BH273" s="117">
        <v>1</v>
      </c>
      <c r="BI273" s="117">
        <v>1</v>
      </c>
    </row>
    <row r="274" spans="8:61" x14ac:dyDescent="0.35">
      <c r="H274" s="33">
        <v>271</v>
      </c>
      <c r="I274" s="228">
        <v>1000</v>
      </c>
      <c r="J274" s="228">
        <v>1000</v>
      </c>
      <c r="K274" s="228">
        <v>1000</v>
      </c>
      <c r="L274" s="228">
        <v>1000</v>
      </c>
      <c r="M274" s="228">
        <v>1000</v>
      </c>
      <c r="N274" s="229"/>
      <c r="O274" s="33">
        <v>271</v>
      </c>
      <c r="P274" s="228">
        <v>3</v>
      </c>
      <c r="Q274" s="228">
        <v>3</v>
      </c>
      <c r="R274" s="228">
        <v>3</v>
      </c>
      <c r="S274" s="228">
        <v>3</v>
      </c>
      <c r="T274" s="228">
        <v>3</v>
      </c>
      <c r="U274" s="228">
        <v>3</v>
      </c>
      <c r="V274" s="229"/>
      <c r="W274" s="33">
        <v>271</v>
      </c>
      <c r="X274" s="228">
        <v>3</v>
      </c>
      <c r="Y274" s="228">
        <v>3</v>
      </c>
      <c r="Z274" s="228">
        <v>3</v>
      </c>
      <c r="AA274" s="228">
        <v>3</v>
      </c>
      <c r="AB274" s="228">
        <v>3</v>
      </c>
      <c r="AC274" s="228">
        <v>3</v>
      </c>
      <c r="AD274" s="229"/>
      <c r="AE274" s="33">
        <v>271</v>
      </c>
      <c r="AF274" s="228">
        <v>3</v>
      </c>
      <c r="AG274" s="228">
        <v>3</v>
      </c>
      <c r="AH274" s="228">
        <v>3</v>
      </c>
      <c r="AI274" s="228">
        <v>3</v>
      </c>
      <c r="AJ274" s="228">
        <v>3</v>
      </c>
      <c r="AK274" s="228">
        <v>3</v>
      </c>
      <c r="AL274" s="229"/>
      <c r="AM274" s="33">
        <v>271</v>
      </c>
      <c r="AN274" s="228">
        <f t="shared" si="25"/>
        <v>3</v>
      </c>
      <c r="AO274" s="228">
        <f t="shared" si="26"/>
        <v>3</v>
      </c>
      <c r="AP274" s="228">
        <f t="shared" si="27"/>
        <v>3</v>
      </c>
      <c r="AQ274" s="228">
        <f t="shared" si="28"/>
        <v>3</v>
      </c>
      <c r="AR274" s="228">
        <f t="shared" si="29"/>
        <v>3</v>
      </c>
      <c r="AS274" s="228">
        <f t="shared" si="30"/>
        <v>3</v>
      </c>
      <c r="AT274" s="229"/>
      <c r="AU274" s="33">
        <v>271</v>
      </c>
      <c r="AV274" s="228">
        <v>6</v>
      </c>
      <c r="AW274" s="228">
        <v>6</v>
      </c>
      <c r="AX274" s="228">
        <v>6</v>
      </c>
      <c r="AY274" s="228">
        <v>6</v>
      </c>
      <c r="AZ274" s="228">
        <v>6</v>
      </c>
      <c r="BA274" s="228">
        <v>6</v>
      </c>
      <c r="BB274" s="229"/>
      <c r="BC274" s="184">
        <v>271</v>
      </c>
      <c r="BD274" s="183" t="s">
        <v>395</v>
      </c>
      <c r="BE274" s="117">
        <v>1</v>
      </c>
      <c r="BF274" s="117">
        <v>1</v>
      </c>
      <c r="BG274" s="117">
        <v>1</v>
      </c>
      <c r="BH274" s="117">
        <v>1</v>
      </c>
      <c r="BI274" s="117">
        <v>1</v>
      </c>
    </row>
    <row r="275" spans="8:61" x14ac:dyDescent="0.35">
      <c r="H275" s="33">
        <v>272</v>
      </c>
      <c r="I275" s="228">
        <v>1000</v>
      </c>
      <c r="J275" s="228">
        <v>1000</v>
      </c>
      <c r="K275" s="228">
        <v>1000</v>
      </c>
      <c r="L275" s="228">
        <v>1000</v>
      </c>
      <c r="M275" s="228">
        <v>1000</v>
      </c>
      <c r="N275" s="229"/>
      <c r="O275" s="33">
        <v>272</v>
      </c>
      <c r="P275" s="228">
        <v>3</v>
      </c>
      <c r="Q275" s="228">
        <v>3</v>
      </c>
      <c r="R275" s="228">
        <v>3</v>
      </c>
      <c r="S275" s="228">
        <v>3</v>
      </c>
      <c r="T275" s="228">
        <v>3</v>
      </c>
      <c r="U275" s="228">
        <v>3</v>
      </c>
      <c r="V275" s="229"/>
      <c r="W275" s="33">
        <v>272</v>
      </c>
      <c r="X275" s="228">
        <v>3</v>
      </c>
      <c r="Y275" s="228">
        <v>3</v>
      </c>
      <c r="Z275" s="228">
        <v>3</v>
      </c>
      <c r="AA275" s="228">
        <v>3</v>
      </c>
      <c r="AB275" s="228">
        <v>3</v>
      </c>
      <c r="AC275" s="228">
        <v>3</v>
      </c>
      <c r="AD275" s="229"/>
      <c r="AE275" s="33">
        <v>272</v>
      </c>
      <c r="AF275" s="228">
        <v>3</v>
      </c>
      <c r="AG275" s="228">
        <v>3</v>
      </c>
      <c r="AH275" s="228">
        <v>3</v>
      </c>
      <c r="AI275" s="228">
        <v>3</v>
      </c>
      <c r="AJ275" s="228">
        <v>3</v>
      </c>
      <c r="AK275" s="228">
        <v>3</v>
      </c>
      <c r="AL275" s="229"/>
      <c r="AM275" s="33">
        <v>272</v>
      </c>
      <c r="AN275" s="228">
        <f t="shared" si="25"/>
        <v>3</v>
      </c>
      <c r="AO275" s="228">
        <f t="shared" si="26"/>
        <v>3</v>
      </c>
      <c r="AP275" s="228">
        <f t="shared" si="27"/>
        <v>3</v>
      </c>
      <c r="AQ275" s="228">
        <f t="shared" si="28"/>
        <v>3</v>
      </c>
      <c r="AR275" s="228">
        <f t="shared" si="29"/>
        <v>3</v>
      </c>
      <c r="AS275" s="228">
        <f t="shared" si="30"/>
        <v>3</v>
      </c>
      <c r="AT275" s="229"/>
      <c r="AU275" s="33">
        <v>272</v>
      </c>
      <c r="AV275" s="228">
        <v>6</v>
      </c>
      <c r="AW275" s="228">
        <v>6</v>
      </c>
      <c r="AX275" s="228">
        <v>6</v>
      </c>
      <c r="AY275" s="228">
        <v>6</v>
      </c>
      <c r="AZ275" s="228">
        <v>6</v>
      </c>
      <c r="BA275" s="228">
        <v>6</v>
      </c>
      <c r="BB275" s="229"/>
      <c r="BC275" s="184">
        <v>272</v>
      </c>
      <c r="BD275" s="183" t="s">
        <v>395</v>
      </c>
      <c r="BE275" s="117">
        <v>1</v>
      </c>
      <c r="BF275" s="117">
        <v>1</v>
      </c>
      <c r="BG275" s="117">
        <v>1</v>
      </c>
      <c r="BH275" s="117">
        <v>1</v>
      </c>
      <c r="BI275" s="117">
        <v>1</v>
      </c>
    </row>
    <row r="276" spans="8:61" x14ac:dyDescent="0.35">
      <c r="H276" s="33">
        <v>273</v>
      </c>
      <c r="I276" s="228">
        <v>1000</v>
      </c>
      <c r="J276" s="228">
        <v>1000</v>
      </c>
      <c r="K276" s="228">
        <v>1000</v>
      </c>
      <c r="L276" s="228">
        <v>1000</v>
      </c>
      <c r="M276" s="228">
        <v>1000</v>
      </c>
      <c r="N276" s="229"/>
      <c r="O276" s="33">
        <v>273</v>
      </c>
      <c r="P276" s="228">
        <v>3</v>
      </c>
      <c r="Q276" s="228">
        <v>3</v>
      </c>
      <c r="R276" s="228">
        <v>3</v>
      </c>
      <c r="S276" s="228">
        <v>3</v>
      </c>
      <c r="T276" s="228">
        <v>3</v>
      </c>
      <c r="U276" s="228">
        <v>3</v>
      </c>
      <c r="V276" s="229"/>
      <c r="W276" s="33">
        <v>273</v>
      </c>
      <c r="X276" s="228">
        <v>3</v>
      </c>
      <c r="Y276" s="228">
        <v>3</v>
      </c>
      <c r="Z276" s="228">
        <v>3</v>
      </c>
      <c r="AA276" s="228">
        <v>3</v>
      </c>
      <c r="AB276" s="228">
        <v>3</v>
      </c>
      <c r="AC276" s="228">
        <v>3</v>
      </c>
      <c r="AD276" s="229"/>
      <c r="AE276" s="33">
        <v>273</v>
      </c>
      <c r="AF276" s="228">
        <v>3</v>
      </c>
      <c r="AG276" s="228">
        <v>3</v>
      </c>
      <c r="AH276" s="228">
        <v>3</v>
      </c>
      <c r="AI276" s="228">
        <v>3</v>
      </c>
      <c r="AJ276" s="228">
        <v>3</v>
      </c>
      <c r="AK276" s="228">
        <v>3</v>
      </c>
      <c r="AL276" s="229"/>
      <c r="AM276" s="33">
        <v>273</v>
      </c>
      <c r="AN276" s="228">
        <f t="shared" si="25"/>
        <v>3</v>
      </c>
      <c r="AO276" s="228">
        <f t="shared" si="26"/>
        <v>3</v>
      </c>
      <c r="AP276" s="228">
        <f t="shared" si="27"/>
        <v>3</v>
      </c>
      <c r="AQ276" s="228">
        <f t="shared" si="28"/>
        <v>3</v>
      </c>
      <c r="AR276" s="228">
        <f t="shared" si="29"/>
        <v>3</v>
      </c>
      <c r="AS276" s="228">
        <f t="shared" si="30"/>
        <v>3</v>
      </c>
      <c r="AT276" s="229"/>
      <c r="AU276" s="33">
        <v>273</v>
      </c>
      <c r="AV276" s="228">
        <v>6</v>
      </c>
      <c r="AW276" s="228">
        <v>6</v>
      </c>
      <c r="AX276" s="228">
        <v>6</v>
      </c>
      <c r="AY276" s="228">
        <v>6</v>
      </c>
      <c r="AZ276" s="228">
        <v>6</v>
      </c>
      <c r="BA276" s="228">
        <v>6</v>
      </c>
      <c r="BB276" s="229"/>
      <c r="BC276" s="184">
        <v>273</v>
      </c>
      <c r="BD276" s="183" t="s">
        <v>395</v>
      </c>
      <c r="BE276" s="117">
        <v>1</v>
      </c>
      <c r="BF276" s="117">
        <v>1</v>
      </c>
      <c r="BG276" s="117">
        <v>1</v>
      </c>
      <c r="BH276" s="117">
        <v>1</v>
      </c>
      <c r="BI276" s="117">
        <v>1</v>
      </c>
    </row>
    <row r="277" spans="8:61" x14ac:dyDescent="0.35">
      <c r="H277" s="33">
        <v>274</v>
      </c>
      <c r="I277" s="228">
        <v>1000</v>
      </c>
      <c r="J277" s="228">
        <v>1000</v>
      </c>
      <c r="K277" s="228">
        <v>1000</v>
      </c>
      <c r="L277" s="228">
        <v>1000</v>
      </c>
      <c r="M277" s="228">
        <v>1000</v>
      </c>
      <c r="N277" s="229"/>
      <c r="O277" s="33">
        <v>274</v>
      </c>
      <c r="P277" s="228">
        <v>3</v>
      </c>
      <c r="Q277" s="228">
        <v>3</v>
      </c>
      <c r="R277" s="228">
        <v>3</v>
      </c>
      <c r="S277" s="228">
        <v>3</v>
      </c>
      <c r="T277" s="228">
        <v>3</v>
      </c>
      <c r="U277" s="228">
        <v>3</v>
      </c>
      <c r="V277" s="229"/>
      <c r="W277" s="33">
        <v>274</v>
      </c>
      <c r="X277" s="228">
        <v>3</v>
      </c>
      <c r="Y277" s="228">
        <v>3</v>
      </c>
      <c r="Z277" s="228">
        <v>3</v>
      </c>
      <c r="AA277" s="228">
        <v>3</v>
      </c>
      <c r="AB277" s="228">
        <v>3</v>
      </c>
      <c r="AC277" s="228">
        <v>3</v>
      </c>
      <c r="AD277" s="229"/>
      <c r="AE277" s="33">
        <v>274</v>
      </c>
      <c r="AF277" s="228">
        <v>3</v>
      </c>
      <c r="AG277" s="228">
        <v>3</v>
      </c>
      <c r="AH277" s="228">
        <v>3</v>
      </c>
      <c r="AI277" s="228">
        <v>3</v>
      </c>
      <c r="AJ277" s="228">
        <v>3</v>
      </c>
      <c r="AK277" s="228">
        <v>3</v>
      </c>
      <c r="AL277" s="229"/>
      <c r="AM277" s="33">
        <v>274</v>
      </c>
      <c r="AN277" s="228">
        <f t="shared" si="25"/>
        <v>3</v>
      </c>
      <c r="AO277" s="228">
        <f t="shared" si="26"/>
        <v>3</v>
      </c>
      <c r="AP277" s="228">
        <f t="shared" si="27"/>
        <v>3</v>
      </c>
      <c r="AQ277" s="228">
        <f t="shared" si="28"/>
        <v>3</v>
      </c>
      <c r="AR277" s="228">
        <f t="shared" si="29"/>
        <v>3</v>
      </c>
      <c r="AS277" s="228">
        <f t="shared" si="30"/>
        <v>3</v>
      </c>
      <c r="AT277" s="229"/>
      <c r="AU277" s="33">
        <v>274</v>
      </c>
      <c r="AV277" s="228">
        <v>6</v>
      </c>
      <c r="AW277" s="228">
        <v>6</v>
      </c>
      <c r="AX277" s="228">
        <v>6</v>
      </c>
      <c r="AY277" s="228">
        <v>6</v>
      </c>
      <c r="AZ277" s="228">
        <v>6</v>
      </c>
      <c r="BA277" s="228">
        <v>6</v>
      </c>
      <c r="BB277" s="229"/>
      <c r="BC277" s="184">
        <v>274</v>
      </c>
      <c r="BD277" s="183" t="s">
        <v>395</v>
      </c>
      <c r="BE277" s="117">
        <v>1</v>
      </c>
      <c r="BF277" s="117">
        <v>1</v>
      </c>
      <c r="BG277" s="117">
        <v>1</v>
      </c>
      <c r="BH277" s="117">
        <v>1</v>
      </c>
      <c r="BI277" s="117">
        <v>1</v>
      </c>
    </row>
    <row r="278" spans="8:61" x14ac:dyDescent="0.35">
      <c r="H278" s="33">
        <v>275</v>
      </c>
      <c r="I278" s="228">
        <v>1000</v>
      </c>
      <c r="J278" s="228">
        <v>1000</v>
      </c>
      <c r="K278" s="228">
        <v>1000</v>
      </c>
      <c r="L278" s="228">
        <v>1000</v>
      </c>
      <c r="M278" s="228">
        <v>1000</v>
      </c>
      <c r="N278" s="229"/>
      <c r="O278" s="33">
        <v>275</v>
      </c>
      <c r="P278" s="228">
        <v>3</v>
      </c>
      <c r="Q278" s="228">
        <v>3</v>
      </c>
      <c r="R278" s="228">
        <v>3</v>
      </c>
      <c r="S278" s="228">
        <v>3</v>
      </c>
      <c r="T278" s="228">
        <v>3</v>
      </c>
      <c r="U278" s="228">
        <v>3</v>
      </c>
      <c r="V278" s="229"/>
      <c r="W278" s="33">
        <v>275</v>
      </c>
      <c r="X278" s="228">
        <v>3</v>
      </c>
      <c r="Y278" s="228">
        <v>3</v>
      </c>
      <c r="Z278" s="228">
        <v>3</v>
      </c>
      <c r="AA278" s="228">
        <v>3</v>
      </c>
      <c r="AB278" s="228">
        <v>3</v>
      </c>
      <c r="AC278" s="228">
        <v>3</v>
      </c>
      <c r="AD278" s="229"/>
      <c r="AE278" s="33">
        <v>275</v>
      </c>
      <c r="AF278" s="228">
        <v>3</v>
      </c>
      <c r="AG278" s="228">
        <v>3</v>
      </c>
      <c r="AH278" s="228">
        <v>3</v>
      </c>
      <c r="AI278" s="228">
        <v>3</v>
      </c>
      <c r="AJ278" s="228">
        <v>3</v>
      </c>
      <c r="AK278" s="228">
        <v>3</v>
      </c>
      <c r="AL278" s="229"/>
      <c r="AM278" s="33">
        <v>275</v>
      </c>
      <c r="AN278" s="228">
        <f t="shared" si="25"/>
        <v>3</v>
      </c>
      <c r="AO278" s="228">
        <f t="shared" si="26"/>
        <v>3</v>
      </c>
      <c r="AP278" s="228">
        <f t="shared" si="27"/>
        <v>3</v>
      </c>
      <c r="AQ278" s="228">
        <f t="shared" si="28"/>
        <v>3</v>
      </c>
      <c r="AR278" s="228">
        <f t="shared" si="29"/>
        <v>3</v>
      </c>
      <c r="AS278" s="228">
        <f t="shared" si="30"/>
        <v>3</v>
      </c>
      <c r="AT278" s="229"/>
      <c r="AU278" s="33">
        <v>275</v>
      </c>
      <c r="AV278" s="228">
        <v>6</v>
      </c>
      <c r="AW278" s="228">
        <v>6</v>
      </c>
      <c r="AX278" s="228">
        <v>6</v>
      </c>
      <c r="AY278" s="228">
        <v>6</v>
      </c>
      <c r="AZ278" s="228">
        <v>6</v>
      </c>
      <c r="BA278" s="228">
        <v>6</v>
      </c>
      <c r="BB278" s="229"/>
      <c r="BC278" s="184">
        <v>275</v>
      </c>
      <c r="BD278" s="183" t="s">
        <v>395</v>
      </c>
      <c r="BE278" s="117">
        <v>1</v>
      </c>
      <c r="BF278" s="117">
        <v>1</v>
      </c>
      <c r="BG278" s="117">
        <v>1</v>
      </c>
      <c r="BH278" s="117">
        <v>1</v>
      </c>
      <c r="BI278" s="117">
        <v>1</v>
      </c>
    </row>
    <row r="279" spans="8:61" x14ac:dyDescent="0.35">
      <c r="H279" s="33">
        <v>276</v>
      </c>
      <c r="I279" s="228">
        <v>1000</v>
      </c>
      <c r="J279" s="228">
        <v>1000</v>
      </c>
      <c r="K279" s="228">
        <v>1000</v>
      </c>
      <c r="L279" s="228">
        <v>1000</v>
      </c>
      <c r="M279" s="228">
        <v>1000</v>
      </c>
      <c r="N279" s="229"/>
      <c r="O279" s="33">
        <v>276</v>
      </c>
      <c r="P279" s="228">
        <v>3</v>
      </c>
      <c r="Q279" s="228">
        <v>3</v>
      </c>
      <c r="R279" s="228">
        <v>3</v>
      </c>
      <c r="S279" s="228">
        <v>3</v>
      </c>
      <c r="T279" s="228">
        <v>3</v>
      </c>
      <c r="U279" s="228">
        <v>3</v>
      </c>
      <c r="V279" s="229"/>
      <c r="W279" s="33">
        <v>276</v>
      </c>
      <c r="X279" s="228">
        <v>3</v>
      </c>
      <c r="Y279" s="228">
        <v>3</v>
      </c>
      <c r="Z279" s="228">
        <v>3</v>
      </c>
      <c r="AA279" s="228">
        <v>3</v>
      </c>
      <c r="AB279" s="228">
        <v>3</v>
      </c>
      <c r="AC279" s="228">
        <v>3</v>
      </c>
      <c r="AD279" s="229"/>
      <c r="AE279" s="33">
        <v>276</v>
      </c>
      <c r="AF279" s="228">
        <v>3</v>
      </c>
      <c r="AG279" s="228">
        <v>3</v>
      </c>
      <c r="AH279" s="228">
        <v>3</v>
      </c>
      <c r="AI279" s="228">
        <v>3</v>
      </c>
      <c r="AJ279" s="228">
        <v>3</v>
      </c>
      <c r="AK279" s="228">
        <v>3</v>
      </c>
      <c r="AL279" s="229"/>
      <c r="AM279" s="33">
        <v>276</v>
      </c>
      <c r="AN279" s="228">
        <f t="shared" si="25"/>
        <v>3</v>
      </c>
      <c r="AO279" s="228">
        <f t="shared" si="26"/>
        <v>3</v>
      </c>
      <c r="AP279" s="228">
        <f t="shared" si="27"/>
        <v>3</v>
      </c>
      <c r="AQ279" s="228">
        <f t="shared" si="28"/>
        <v>3</v>
      </c>
      <c r="AR279" s="228">
        <f t="shared" si="29"/>
        <v>3</v>
      </c>
      <c r="AS279" s="228">
        <f t="shared" si="30"/>
        <v>3</v>
      </c>
      <c r="AT279" s="229"/>
      <c r="AU279" s="33">
        <v>276</v>
      </c>
      <c r="AV279" s="228">
        <v>6</v>
      </c>
      <c r="AW279" s="228">
        <v>6</v>
      </c>
      <c r="AX279" s="228">
        <v>6</v>
      </c>
      <c r="AY279" s="228">
        <v>6</v>
      </c>
      <c r="AZ279" s="228">
        <v>6</v>
      </c>
      <c r="BA279" s="228">
        <v>6</v>
      </c>
      <c r="BB279" s="229"/>
      <c r="BC279" s="184">
        <v>276</v>
      </c>
      <c r="BD279" s="183" t="s">
        <v>395</v>
      </c>
      <c r="BE279" s="117">
        <v>1</v>
      </c>
      <c r="BF279" s="117">
        <v>1</v>
      </c>
      <c r="BG279" s="117">
        <v>1</v>
      </c>
      <c r="BH279" s="117">
        <v>1</v>
      </c>
      <c r="BI279" s="117">
        <v>1</v>
      </c>
    </row>
    <row r="280" spans="8:61" x14ac:dyDescent="0.35">
      <c r="H280" s="33">
        <v>277</v>
      </c>
      <c r="I280" s="228">
        <v>1000</v>
      </c>
      <c r="J280" s="228">
        <v>1000</v>
      </c>
      <c r="K280" s="228">
        <v>1000</v>
      </c>
      <c r="L280" s="228">
        <v>1000</v>
      </c>
      <c r="M280" s="228">
        <v>1000</v>
      </c>
      <c r="N280" s="229"/>
      <c r="O280" s="33">
        <v>277</v>
      </c>
      <c r="P280" s="228">
        <v>3</v>
      </c>
      <c r="Q280" s="228">
        <v>3</v>
      </c>
      <c r="R280" s="228">
        <v>3</v>
      </c>
      <c r="S280" s="228">
        <v>3</v>
      </c>
      <c r="T280" s="228">
        <v>3</v>
      </c>
      <c r="U280" s="228">
        <v>3</v>
      </c>
      <c r="V280" s="229"/>
      <c r="W280" s="33">
        <v>277</v>
      </c>
      <c r="X280" s="228">
        <v>3</v>
      </c>
      <c r="Y280" s="228">
        <v>3</v>
      </c>
      <c r="Z280" s="228">
        <v>3</v>
      </c>
      <c r="AA280" s="228">
        <v>3</v>
      </c>
      <c r="AB280" s="228">
        <v>3</v>
      </c>
      <c r="AC280" s="228">
        <v>3</v>
      </c>
      <c r="AD280" s="229"/>
      <c r="AE280" s="33">
        <v>277</v>
      </c>
      <c r="AF280" s="228">
        <v>3</v>
      </c>
      <c r="AG280" s="228">
        <v>3</v>
      </c>
      <c r="AH280" s="228">
        <v>3</v>
      </c>
      <c r="AI280" s="228">
        <v>3</v>
      </c>
      <c r="AJ280" s="228">
        <v>3</v>
      </c>
      <c r="AK280" s="228">
        <v>3</v>
      </c>
      <c r="AL280" s="229"/>
      <c r="AM280" s="33">
        <v>277</v>
      </c>
      <c r="AN280" s="228">
        <f t="shared" si="25"/>
        <v>3</v>
      </c>
      <c r="AO280" s="228">
        <f t="shared" si="26"/>
        <v>3</v>
      </c>
      <c r="AP280" s="228">
        <f t="shared" si="27"/>
        <v>3</v>
      </c>
      <c r="AQ280" s="228">
        <f t="shared" si="28"/>
        <v>3</v>
      </c>
      <c r="AR280" s="228">
        <f t="shared" si="29"/>
        <v>3</v>
      </c>
      <c r="AS280" s="228">
        <f t="shared" si="30"/>
        <v>3</v>
      </c>
      <c r="AT280" s="229"/>
      <c r="AU280" s="33">
        <v>277</v>
      </c>
      <c r="AV280" s="228">
        <v>6</v>
      </c>
      <c r="AW280" s="228">
        <v>6</v>
      </c>
      <c r="AX280" s="228">
        <v>6</v>
      </c>
      <c r="AY280" s="228">
        <v>6</v>
      </c>
      <c r="AZ280" s="228">
        <v>6</v>
      </c>
      <c r="BA280" s="228">
        <v>6</v>
      </c>
      <c r="BB280" s="229"/>
      <c r="BC280" s="184">
        <v>277</v>
      </c>
      <c r="BD280" s="183" t="s">
        <v>395</v>
      </c>
      <c r="BE280" s="117">
        <v>1</v>
      </c>
      <c r="BF280" s="117">
        <v>1</v>
      </c>
      <c r="BG280" s="117">
        <v>1</v>
      </c>
      <c r="BH280" s="117">
        <v>1</v>
      </c>
      <c r="BI280" s="117">
        <v>1</v>
      </c>
    </row>
    <row r="281" spans="8:61" x14ac:dyDescent="0.35">
      <c r="H281" s="33">
        <v>278</v>
      </c>
      <c r="I281" s="228">
        <v>1000</v>
      </c>
      <c r="J281" s="228">
        <v>1000</v>
      </c>
      <c r="K281" s="228">
        <v>1000</v>
      </c>
      <c r="L281" s="228">
        <v>1000</v>
      </c>
      <c r="M281" s="228">
        <v>1000</v>
      </c>
      <c r="N281" s="229"/>
      <c r="O281" s="33">
        <v>278</v>
      </c>
      <c r="P281" s="228">
        <v>3</v>
      </c>
      <c r="Q281" s="228">
        <v>3</v>
      </c>
      <c r="R281" s="228">
        <v>3</v>
      </c>
      <c r="S281" s="228">
        <v>3</v>
      </c>
      <c r="T281" s="228">
        <v>3</v>
      </c>
      <c r="U281" s="228">
        <v>3</v>
      </c>
      <c r="V281" s="229"/>
      <c r="W281" s="33">
        <v>278</v>
      </c>
      <c r="X281" s="228">
        <v>3</v>
      </c>
      <c r="Y281" s="228">
        <v>3</v>
      </c>
      <c r="Z281" s="228">
        <v>3</v>
      </c>
      <c r="AA281" s="228">
        <v>3</v>
      </c>
      <c r="AB281" s="228">
        <v>3</v>
      </c>
      <c r="AC281" s="228">
        <v>3</v>
      </c>
      <c r="AD281" s="229"/>
      <c r="AE281" s="33">
        <v>278</v>
      </c>
      <c r="AF281" s="228">
        <v>3</v>
      </c>
      <c r="AG281" s="228">
        <v>3</v>
      </c>
      <c r="AH281" s="228">
        <v>3</v>
      </c>
      <c r="AI281" s="228">
        <v>3</v>
      </c>
      <c r="AJ281" s="228">
        <v>3</v>
      </c>
      <c r="AK281" s="228">
        <v>3</v>
      </c>
      <c r="AL281" s="229"/>
      <c r="AM281" s="33">
        <v>278</v>
      </c>
      <c r="AN281" s="228">
        <f t="shared" si="25"/>
        <v>3</v>
      </c>
      <c r="AO281" s="228">
        <f t="shared" si="26"/>
        <v>3</v>
      </c>
      <c r="AP281" s="228">
        <f t="shared" si="27"/>
        <v>3</v>
      </c>
      <c r="AQ281" s="228">
        <f t="shared" si="28"/>
        <v>3</v>
      </c>
      <c r="AR281" s="228">
        <f t="shared" si="29"/>
        <v>3</v>
      </c>
      <c r="AS281" s="228">
        <f t="shared" si="30"/>
        <v>3</v>
      </c>
      <c r="AT281" s="229"/>
      <c r="AU281" s="33">
        <v>278</v>
      </c>
      <c r="AV281" s="228">
        <v>6</v>
      </c>
      <c r="AW281" s="228">
        <v>6</v>
      </c>
      <c r="AX281" s="228">
        <v>6</v>
      </c>
      <c r="AY281" s="228">
        <v>6</v>
      </c>
      <c r="AZ281" s="228">
        <v>6</v>
      </c>
      <c r="BA281" s="228">
        <v>6</v>
      </c>
      <c r="BB281" s="229"/>
      <c r="BC281" s="184">
        <v>278</v>
      </c>
      <c r="BD281" s="183" t="s">
        <v>395</v>
      </c>
      <c r="BE281" s="117">
        <v>1</v>
      </c>
      <c r="BF281" s="117">
        <v>1</v>
      </c>
      <c r="BG281" s="117">
        <v>1</v>
      </c>
      <c r="BH281" s="117">
        <v>1</v>
      </c>
      <c r="BI281" s="117">
        <v>1</v>
      </c>
    </row>
    <row r="282" spans="8:61" x14ac:dyDescent="0.35">
      <c r="H282" s="33">
        <v>279</v>
      </c>
      <c r="I282" s="228">
        <v>1000</v>
      </c>
      <c r="J282" s="228">
        <v>1000</v>
      </c>
      <c r="K282" s="228">
        <v>1000</v>
      </c>
      <c r="L282" s="228">
        <v>1000</v>
      </c>
      <c r="M282" s="228">
        <v>1000</v>
      </c>
      <c r="N282" s="229"/>
      <c r="O282" s="33">
        <v>279</v>
      </c>
      <c r="P282" s="228">
        <v>3</v>
      </c>
      <c r="Q282" s="228">
        <v>3</v>
      </c>
      <c r="R282" s="228">
        <v>3</v>
      </c>
      <c r="S282" s="228">
        <v>3</v>
      </c>
      <c r="T282" s="228">
        <v>3</v>
      </c>
      <c r="U282" s="228">
        <v>3</v>
      </c>
      <c r="V282" s="229"/>
      <c r="W282" s="33">
        <v>279</v>
      </c>
      <c r="X282" s="228">
        <v>3</v>
      </c>
      <c r="Y282" s="228">
        <v>3</v>
      </c>
      <c r="Z282" s="228">
        <v>3</v>
      </c>
      <c r="AA282" s="228">
        <v>3</v>
      </c>
      <c r="AB282" s="228">
        <v>3</v>
      </c>
      <c r="AC282" s="228">
        <v>3</v>
      </c>
      <c r="AD282" s="229"/>
      <c r="AE282" s="33">
        <v>279</v>
      </c>
      <c r="AF282" s="228">
        <v>3</v>
      </c>
      <c r="AG282" s="228">
        <v>3</v>
      </c>
      <c r="AH282" s="228">
        <v>3</v>
      </c>
      <c r="AI282" s="228">
        <v>3</v>
      </c>
      <c r="AJ282" s="228">
        <v>3</v>
      </c>
      <c r="AK282" s="228">
        <v>3</v>
      </c>
      <c r="AL282" s="229"/>
      <c r="AM282" s="33">
        <v>279</v>
      </c>
      <c r="AN282" s="228">
        <f t="shared" si="25"/>
        <v>3</v>
      </c>
      <c r="AO282" s="228">
        <f t="shared" si="26"/>
        <v>3</v>
      </c>
      <c r="AP282" s="228">
        <f t="shared" si="27"/>
        <v>3</v>
      </c>
      <c r="AQ282" s="228">
        <f t="shared" si="28"/>
        <v>3</v>
      </c>
      <c r="AR282" s="228">
        <f t="shared" si="29"/>
        <v>3</v>
      </c>
      <c r="AS282" s="228">
        <f t="shared" si="30"/>
        <v>3</v>
      </c>
      <c r="AT282" s="229"/>
      <c r="AU282" s="33">
        <v>279</v>
      </c>
      <c r="AV282" s="228">
        <v>6</v>
      </c>
      <c r="AW282" s="228">
        <v>6</v>
      </c>
      <c r="AX282" s="228">
        <v>6</v>
      </c>
      <c r="AY282" s="228">
        <v>6</v>
      </c>
      <c r="AZ282" s="228">
        <v>6</v>
      </c>
      <c r="BA282" s="228">
        <v>6</v>
      </c>
      <c r="BB282" s="229"/>
      <c r="BC282" s="184">
        <v>279</v>
      </c>
      <c r="BD282" s="183" t="s">
        <v>395</v>
      </c>
      <c r="BE282" s="117">
        <v>1</v>
      </c>
      <c r="BF282" s="117">
        <v>1</v>
      </c>
      <c r="BG282" s="117">
        <v>1</v>
      </c>
      <c r="BH282" s="117">
        <v>1</v>
      </c>
      <c r="BI282" s="117">
        <v>1</v>
      </c>
    </row>
    <row r="283" spans="8:61" x14ac:dyDescent="0.35">
      <c r="H283" s="33">
        <v>280</v>
      </c>
      <c r="I283" s="228">
        <v>1000</v>
      </c>
      <c r="J283" s="228">
        <v>1000</v>
      </c>
      <c r="K283" s="228">
        <v>1000</v>
      </c>
      <c r="L283" s="228">
        <v>1000</v>
      </c>
      <c r="M283" s="228">
        <v>1000</v>
      </c>
      <c r="N283" s="229"/>
      <c r="O283" s="33">
        <v>280</v>
      </c>
      <c r="P283" s="228">
        <v>3</v>
      </c>
      <c r="Q283" s="228">
        <v>3</v>
      </c>
      <c r="R283" s="228">
        <v>3</v>
      </c>
      <c r="S283" s="228">
        <v>3</v>
      </c>
      <c r="T283" s="228">
        <v>3</v>
      </c>
      <c r="U283" s="228">
        <v>3</v>
      </c>
      <c r="V283" s="229"/>
      <c r="W283" s="33">
        <v>280</v>
      </c>
      <c r="X283" s="228">
        <v>3</v>
      </c>
      <c r="Y283" s="228">
        <v>3</v>
      </c>
      <c r="Z283" s="228">
        <v>3</v>
      </c>
      <c r="AA283" s="228">
        <v>3</v>
      </c>
      <c r="AB283" s="228">
        <v>3</v>
      </c>
      <c r="AC283" s="228">
        <v>3</v>
      </c>
      <c r="AD283" s="229"/>
      <c r="AE283" s="33">
        <v>280</v>
      </c>
      <c r="AF283" s="228">
        <v>3</v>
      </c>
      <c r="AG283" s="228">
        <v>3</v>
      </c>
      <c r="AH283" s="228">
        <v>3</v>
      </c>
      <c r="AI283" s="228">
        <v>3</v>
      </c>
      <c r="AJ283" s="228">
        <v>3</v>
      </c>
      <c r="AK283" s="228">
        <v>3</v>
      </c>
      <c r="AL283" s="229"/>
      <c r="AM283" s="33">
        <v>280</v>
      </c>
      <c r="AN283" s="228">
        <f t="shared" si="25"/>
        <v>3</v>
      </c>
      <c r="AO283" s="228">
        <f t="shared" si="26"/>
        <v>3</v>
      </c>
      <c r="AP283" s="228">
        <f t="shared" si="27"/>
        <v>3</v>
      </c>
      <c r="AQ283" s="228">
        <f t="shared" si="28"/>
        <v>3</v>
      </c>
      <c r="AR283" s="228">
        <f t="shared" si="29"/>
        <v>3</v>
      </c>
      <c r="AS283" s="228">
        <f t="shared" si="30"/>
        <v>3</v>
      </c>
      <c r="AT283" s="229"/>
      <c r="AU283" s="33">
        <v>280</v>
      </c>
      <c r="AV283" s="228">
        <v>6</v>
      </c>
      <c r="AW283" s="228">
        <v>6</v>
      </c>
      <c r="AX283" s="228">
        <v>6</v>
      </c>
      <c r="AY283" s="228">
        <v>6</v>
      </c>
      <c r="AZ283" s="228">
        <v>6</v>
      </c>
      <c r="BA283" s="228">
        <v>6</v>
      </c>
      <c r="BB283" s="229"/>
      <c r="BC283" s="184">
        <v>280</v>
      </c>
      <c r="BD283" s="183" t="s">
        <v>395</v>
      </c>
      <c r="BE283" s="117">
        <v>1</v>
      </c>
      <c r="BF283" s="117">
        <v>1</v>
      </c>
      <c r="BG283" s="117">
        <v>1</v>
      </c>
      <c r="BH283" s="117">
        <v>1</v>
      </c>
      <c r="BI283" s="117">
        <v>1</v>
      </c>
    </row>
    <row r="284" spans="8:61" x14ac:dyDescent="0.35">
      <c r="H284" s="33">
        <v>281</v>
      </c>
      <c r="I284" s="228">
        <v>1000</v>
      </c>
      <c r="J284" s="228">
        <v>1000</v>
      </c>
      <c r="K284" s="228">
        <v>1000</v>
      </c>
      <c r="L284" s="228">
        <v>1000</v>
      </c>
      <c r="M284" s="228">
        <v>1000</v>
      </c>
      <c r="N284" s="229"/>
      <c r="O284" s="33">
        <v>281</v>
      </c>
      <c r="P284" s="228">
        <v>3</v>
      </c>
      <c r="Q284" s="228">
        <v>3</v>
      </c>
      <c r="R284" s="228">
        <v>3</v>
      </c>
      <c r="S284" s="228">
        <v>3</v>
      </c>
      <c r="T284" s="228">
        <v>3</v>
      </c>
      <c r="U284" s="228">
        <v>3</v>
      </c>
      <c r="V284" s="229"/>
      <c r="W284" s="33">
        <v>281</v>
      </c>
      <c r="X284" s="228">
        <v>3</v>
      </c>
      <c r="Y284" s="228">
        <v>3</v>
      </c>
      <c r="Z284" s="228">
        <v>3</v>
      </c>
      <c r="AA284" s="228">
        <v>3</v>
      </c>
      <c r="AB284" s="228">
        <v>3</v>
      </c>
      <c r="AC284" s="228">
        <v>3</v>
      </c>
      <c r="AD284" s="229"/>
      <c r="AE284" s="33">
        <v>281</v>
      </c>
      <c r="AF284" s="228">
        <v>3</v>
      </c>
      <c r="AG284" s="228">
        <v>3</v>
      </c>
      <c r="AH284" s="228">
        <v>3</v>
      </c>
      <c r="AI284" s="228">
        <v>3</v>
      </c>
      <c r="AJ284" s="228">
        <v>3</v>
      </c>
      <c r="AK284" s="228">
        <v>3</v>
      </c>
      <c r="AL284" s="229"/>
      <c r="AM284" s="33">
        <v>281</v>
      </c>
      <c r="AN284" s="228">
        <f t="shared" si="25"/>
        <v>3</v>
      </c>
      <c r="AO284" s="228">
        <f t="shared" si="26"/>
        <v>3</v>
      </c>
      <c r="AP284" s="228">
        <f t="shared" si="27"/>
        <v>3</v>
      </c>
      <c r="AQ284" s="228">
        <f t="shared" si="28"/>
        <v>3</v>
      </c>
      <c r="AR284" s="228">
        <f t="shared" si="29"/>
        <v>3</v>
      </c>
      <c r="AS284" s="228">
        <f t="shared" si="30"/>
        <v>3</v>
      </c>
      <c r="AT284" s="229"/>
      <c r="AU284" s="33">
        <v>281</v>
      </c>
      <c r="AV284" s="228">
        <v>6</v>
      </c>
      <c r="AW284" s="228">
        <v>6</v>
      </c>
      <c r="AX284" s="228">
        <v>6</v>
      </c>
      <c r="AY284" s="228">
        <v>6</v>
      </c>
      <c r="AZ284" s="228">
        <v>6</v>
      </c>
      <c r="BA284" s="228">
        <v>6</v>
      </c>
      <c r="BB284" s="229"/>
      <c r="BC284" s="184">
        <v>281</v>
      </c>
      <c r="BD284" s="183" t="s">
        <v>395</v>
      </c>
      <c r="BE284" s="117">
        <v>1</v>
      </c>
      <c r="BF284" s="117">
        <v>1</v>
      </c>
      <c r="BG284" s="117">
        <v>1</v>
      </c>
      <c r="BH284" s="117">
        <v>1</v>
      </c>
      <c r="BI284" s="117">
        <v>1</v>
      </c>
    </row>
    <row r="285" spans="8:61" x14ac:dyDescent="0.35">
      <c r="H285" s="33">
        <v>282</v>
      </c>
      <c r="I285" s="228">
        <v>1000</v>
      </c>
      <c r="J285" s="228">
        <v>1000</v>
      </c>
      <c r="K285" s="228">
        <v>1000</v>
      </c>
      <c r="L285" s="228">
        <v>1000</v>
      </c>
      <c r="M285" s="228">
        <v>1000</v>
      </c>
      <c r="N285" s="229"/>
      <c r="O285" s="33">
        <v>282</v>
      </c>
      <c r="P285" s="228">
        <v>3</v>
      </c>
      <c r="Q285" s="228">
        <v>3</v>
      </c>
      <c r="R285" s="228">
        <v>3</v>
      </c>
      <c r="S285" s="228">
        <v>3</v>
      </c>
      <c r="T285" s="228">
        <v>3</v>
      </c>
      <c r="U285" s="228">
        <v>3</v>
      </c>
      <c r="V285" s="229"/>
      <c r="W285" s="33">
        <v>282</v>
      </c>
      <c r="X285" s="228">
        <v>3</v>
      </c>
      <c r="Y285" s="228">
        <v>3</v>
      </c>
      <c r="Z285" s="228">
        <v>3</v>
      </c>
      <c r="AA285" s="228">
        <v>3</v>
      </c>
      <c r="AB285" s="228">
        <v>3</v>
      </c>
      <c r="AC285" s="228">
        <v>3</v>
      </c>
      <c r="AD285" s="229"/>
      <c r="AE285" s="33">
        <v>282</v>
      </c>
      <c r="AF285" s="228">
        <v>3</v>
      </c>
      <c r="AG285" s="228">
        <v>3</v>
      </c>
      <c r="AH285" s="228">
        <v>3</v>
      </c>
      <c r="AI285" s="228">
        <v>3</v>
      </c>
      <c r="AJ285" s="228">
        <v>3</v>
      </c>
      <c r="AK285" s="228">
        <v>3</v>
      </c>
      <c r="AL285" s="229"/>
      <c r="AM285" s="33">
        <v>282</v>
      </c>
      <c r="AN285" s="228">
        <f t="shared" si="25"/>
        <v>3</v>
      </c>
      <c r="AO285" s="228">
        <f t="shared" si="26"/>
        <v>3</v>
      </c>
      <c r="AP285" s="228">
        <f t="shared" si="27"/>
        <v>3</v>
      </c>
      <c r="AQ285" s="228">
        <f t="shared" si="28"/>
        <v>3</v>
      </c>
      <c r="AR285" s="228">
        <f t="shared" si="29"/>
        <v>3</v>
      </c>
      <c r="AS285" s="228">
        <f t="shared" si="30"/>
        <v>3</v>
      </c>
      <c r="AT285" s="229"/>
      <c r="AU285" s="33">
        <v>282</v>
      </c>
      <c r="AV285" s="228">
        <v>6</v>
      </c>
      <c r="AW285" s="228">
        <v>6</v>
      </c>
      <c r="AX285" s="228">
        <v>6</v>
      </c>
      <c r="AY285" s="228">
        <v>6</v>
      </c>
      <c r="AZ285" s="228">
        <v>6</v>
      </c>
      <c r="BA285" s="228">
        <v>6</v>
      </c>
      <c r="BB285" s="229"/>
      <c r="BC285" s="184">
        <v>282</v>
      </c>
      <c r="BD285" s="183" t="s">
        <v>395</v>
      </c>
      <c r="BE285" s="117">
        <v>1</v>
      </c>
      <c r="BF285" s="117">
        <v>1</v>
      </c>
      <c r="BG285" s="117">
        <v>1</v>
      </c>
      <c r="BH285" s="117">
        <v>1</v>
      </c>
      <c r="BI285" s="117">
        <v>1</v>
      </c>
    </row>
    <row r="286" spans="8:61" x14ac:dyDescent="0.35">
      <c r="H286" s="33">
        <v>283</v>
      </c>
      <c r="I286" s="228">
        <v>1000</v>
      </c>
      <c r="J286" s="228">
        <v>1000</v>
      </c>
      <c r="K286" s="228">
        <v>1000</v>
      </c>
      <c r="L286" s="228">
        <v>1000</v>
      </c>
      <c r="M286" s="228">
        <v>1000</v>
      </c>
      <c r="N286" s="229"/>
      <c r="O286" s="33">
        <v>283</v>
      </c>
      <c r="P286" s="228">
        <v>3</v>
      </c>
      <c r="Q286" s="228">
        <v>3</v>
      </c>
      <c r="R286" s="228">
        <v>3</v>
      </c>
      <c r="S286" s="228">
        <v>3</v>
      </c>
      <c r="T286" s="228">
        <v>3</v>
      </c>
      <c r="U286" s="228">
        <v>3</v>
      </c>
      <c r="V286" s="229"/>
      <c r="W286" s="33">
        <v>283</v>
      </c>
      <c r="X286" s="228">
        <v>3</v>
      </c>
      <c r="Y286" s="228">
        <v>3</v>
      </c>
      <c r="Z286" s="228">
        <v>3</v>
      </c>
      <c r="AA286" s="228">
        <v>3</v>
      </c>
      <c r="AB286" s="228">
        <v>3</v>
      </c>
      <c r="AC286" s="228">
        <v>3</v>
      </c>
      <c r="AD286" s="229"/>
      <c r="AE286" s="33">
        <v>283</v>
      </c>
      <c r="AF286" s="228">
        <v>3</v>
      </c>
      <c r="AG286" s="228">
        <v>3</v>
      </c>
      <c r="AH286" s="228">
        <v>3</v>
      </c>
      <c r="AI286" s="228">
        <v>3</v>
      </c>
      <c r="AJ286" s="228">
        <v>3</v>
      </c>
      <c r="AK286" s="228">
        <v>3</v>
      </c>
      <c r="AL286" s="229"/>
      <c r="AM286" s="33">
        <v>283</v>
      </c>
      <c r="AN286" s="228">
        <f t="shared" si="25"/>
        <v>3</v>
      </c>
      <c r="AO286" s="228">
        <f t="shared" si="26"/>
        <v>3</v>
      </c>
      <c r="AP286" s="228">
        <f t="shared" si="27"/>
        <v>3</v>
      </c>
      <c r="AQ286" s="228">
        <f t="shared" si="28"/>
        <v>3</v>
      </c>
      <c r="AR286" s="228">
        <f t="shared" si="29"/>
        <v>3</v>
      </c>
      <c r="AS286" s="228">
        <f t="shared" si="30"/>
        <v>3</v>
      </c>
      <c r="AT286" s="229"/>
      <c r="AU286" s="33">
        <v>283</v>
      </c>
      <c r="AV286" s="228">
        <v>6</v>
      </c>
      <c r="AW286" s="228">
        <v>6</v>
      </c>
      <c r="AX286" s="228">
        <v>6</v>
      </c>
      <c r="AY286" s="228">
        <v>6</v>
      </c>
      <c r="AZ286" s="228">
        <v>6</v>
      </c>
      <c r="BA286" s="228">
        <v>6</v>
      </c>
      <c r="BB286" s="229"/>
      <c r="BC286" s="184">
        <v>283</v>
      </c>
      <c r="BD286" s="183" t="s">
        <v>395</v>
      </c>
      <c r="BE286" s="117">
        <v>1</v>
      </c>
      <c r="BF286" s="117">
        <v>1</v>
      </c>
      <c r="BG286" s="117">
        <v>1</v>
      </c>
      <c r="BH286" s="117">
        <v>1</v>
      </c>
      <c r="BI286" s="117">
        <v>1</v>
      </c>
    </row>
    <row r="287" spans="8:61" x14ac:dyDescent="0.35">
      <c r="H287" s="33">
        <v>284</v>
      </c>
      <c r="I287" s="228">
        <v>1000</v>
      </c>
      <c r="J287" s="228">
        <v>1000</v>
      </c>
      <c r="K287" s="228">
        <v>1000</v>
      </c>
      <c r="L287" s="228">
        <v>1000</v>
      </c>
      <c r="M287" s="228">
        <v>1000</v>
      </c>
      <c r="N287" s="229"/>
      <c r="O287" s="33">
        <v>284</v>
      </c>
      <c r="P287" s="228">
        <v>3</v>
      </c>
      <c r="Q287" s="228">
        <v>3</v>
      </c>
      <c r="R287" s="228">
        <v>3</v>
      </c>
      <c r="S287" s="228">
        <v>3</v>
      </c>
      <c r="T287" s="228">
        <v>3</v>
      </c>
      <c r="U287" s="228">
        <v>3</v>
      </c>
      <c r="V287" s="229"/>
      <c r="W287" s="33">
        <v>284</v>
      </c>
      <c r="X287" s="228">
        <v>3</v>
      </c>
      <c r="Y287" s="228">
        <v>3</v>
      </c>
      <c r="Z287" s="228">
        <v>3</v>
      </c>
      <c r="AA287" s="228">
        <v>3</v>
      </c>
      <c r="AB287" s="228">
        <v>3</v>
      </c>
      <c r="AC287" s="228">
        <v>3</v>
      </c>
      <c r="AD287" s="229"/>
      <c r="AE287" s="33">
        <v>284</v>
      </c>
      <c r="AF287" s="228">
        <v>3</v>
      </c>
      <c r="AG287" s="228">
        <v>3</v>
      </c>
      <c r="AH287" s="228">
        <v>3</v>
      </c>
      <c r="AI287" s="228">
        <v>3</v>
      </c>
      <c r="AJ287" s="228">
        <v>3</v>
      </c>
      <c r="AK287" s="228">
        <v>3</v>
      </c>
      <c r="AL287" s="229"/>
      <c r="AM287" s="33">
        <v>284</v>
      </c>
      <c r="AN287" s="228">
        <f t="shared" si="25"/>
        <v>3</v>
      </c>
      <c r="AO287" s="228">
        <f t="shared" si="26"/>
        <v>3</v>
      </c>
      <c r="AP287" s="228">
        <f t="shared" si="27"/>
        <v>3</v>
      </c>
      <c r="AQ287" s="228">
        <f t="shared" si="28"/>
        <v>3</v>
      </c>
      <c r="AR287" s="228">
        <f t="shared" si="29"/>
        <v>3</v>
      </c>
      <c r="AS287" s="228">
        <f t="shared" si="30"/>
        <v>3</v>
      </c>
      <c r="AT287" s="229"/>
      <c r="AU287" s="33">
        <v>284</v>
      </c>
      <c r="AV287" s="228">
        <v>6</v>
      </c>
      <c r="AW287" s="228">
        <v>6</v>
      </c>
      <c r="AX287" s="228">
        <v>6</v>
      </c>
      <c r="AY287" s="228">
        <v>6</v>
      </c>
      <c r="AZ287" s="228">
        <v>6</v>
      </c>
      <c r="BA287" s="228">
        <v>6</v>
      </c>
      <c r="BB287" s="229"/>
      <c r="BC287" s="184">
        <v>284</v>
      </c>
      <c r="BD287" s="183" t="s">
        <v>395</v>
      </c>
      <c r="BE287" s="117">
        <v>1</v>
      </c>
      <c r="BF287" s="117">
        <v>1</v>
      </c>
      <c r="BG287" s="117">
        <v>1</v>
      </c>
      <c r="BH287" s="117">
        <v>1</v>
      </c>
      <c r="BI287" s="117">
        <v>1</v>
      </c>
    </row>
    <row r="288" spans="8:61" x14ac:dyDescent="0.35">
      <c r="H288" s="33">
        <v>285</v>
      </c>
      <c r="I288" s="228">
        <v>1000</v>
      </c>
      <c r="J288" s="228">
        <v>1000</v>
      </c>
      <c r="K288" s="228">
        <v>1000</v>
      </c>
      <c r="L288" s="228">
        <v>1000</v>
      </c>
      <c r="M288" s="228">
        <v>1000</v>
      </c>
      <c r="N288" s="229"/>
      <c r="O288" s="33">
        <v>285</v>
      </c>
      <c r="P288" s="228">
        <v>3</v>
      </c>
      <c r="Q288" s="228">
        <v>3</v>
      </c>
      <c r="R288" s="228">
        <v>3</v>
      </c>
      <c r="S288" s="228">
        <v>3</v>
      </c>
      <c r="T288" s="228">
        <v>3</v>
      </c>
      <c r="U288" s="228">
        <v>3</v>
      </c>
      <c r="V288" s="229"/>
      <c r="W288" s="33">
        <v>285</v>
      </c>
      <c r="X288" s="228">
        <v>3</v>
      </c>
      <c r="Y288" s="228">
        <v>3</v>
      </c>
      <c r="Z288" s="228">
        <v>3</v>
      </c>
      <c r="AA288" s="228">
        <v>3</v>
      </c>
      <c r="AB288" s="228">
        <v>3</v>
      </c>
      <c r="AC288" s="228">
        <v>3</v>
      </c>
      <c r="AD288" s="229"/>
      <c r="AE288" s="33">
        <v>285</v>
      </c>
      <c r="AF288" s="228">
        <v>3</v>
      </c>
      <c r="AG288" s="228">
        <v>3</v>
      </c>
      <c r="AH288" s="228">
        <v>3</v>
      </c>
      <c r="AI288" s="228">
        <v>3</v>
      </c>
      <c r="AJ288" s="228">
        <v>3</v>
      </c>
      <c r="AK288" s="228">
        <v>3</v>
      </c>
      <c r="AL288" s="229"/>
      <c r="AM288" s="33">
        <v>285</v>
      </c>
      <c r="AN288" s="228">
        <f t="shared" si="25"/>
        <v>3</v>
      </c>
      <c r="AO288" s="228">
        <f t="shared" si="26"/>
        <v>3</v>
      </c>
      <c r="AP288" s="228">
        <f t="shared" si="27"/>
        <v>3</v>
      </c>
      <c r="AQ288" s="228">
        <f t="shared" si="28"/>
        <v>3</v>
      </c>
      <c r="AR288" s="228">
        <f t="shared" si="29"/>
        <v>3</v>
      </c>
      <c r="AS288" s="228">
        <f t="shared" si="30"/>
        <v>3</v>
      </c>
      <c r="AT288" s="229"/>
      <c r="AU288" s="33">
        <v>285</v>
      </c>
      <c r="AV288" s="228">
        <v>6</v>
      </c>
      <c r="AW288" s="228">
        <v>6</v>
      </c>
      <c r="AX288" s="228">
        <v>6</v>
      </c>
      <c r="AY288" s="228">
        <v>6</v>
      </c>
      <c r="AZ288" s="228">
        <v>6</v>
      </c>
      <c r="BA288" s="228">
        <v>6</v>
      </c>
      <c r="BB288" s="229"/>
      <c r="BC288" s="184">
        <v>285</v>
      </c>
      <c r="BD288" s="183" t="s">
        <v>395</v>
      </c>
      <c r="BE288" s="117">
        <v>1</v>
      </c>
      <c r="BF288" s="117">
        <v>1</v>
      </c>
      <c r="BG288" s="117">
        <v>1</v>
      </c>
      <c r="BH288" s="117">
        <v>1</v>
      </c>
      <c r="BI288" s="117">
        <v>1</v>
      </c>
    </row>
    <row r="289" spans="8:61" x14ac:dyDescent="0.35">
      <c r="H289" s="33">
        <v>286</v>
      </c>
      <c r="I289" s="228">
        <v>1000</v>
      </c>
      <c r="J289" s="228">
        <v>1000</v>
      </c>
      <c r="K289" s="228">
        <v>1000</v>
      </c>
      <c r="L289" s="228">
        <v>1000</v>
      </c>
      <c r="M289" s="228">
        <v>1000</v>
      </c>
      <c r="N289" s="229"/>
      <c r="O289" s="33">
        <v>286</v>
      </c>
      <c r="P289" s="228">
        <v>3</v>
      </c>
      <c r="Q289" s="228">
        <v>3</v>
      </c>
      <c r="R289" s="228">
        <v>3</v>
      </c>
      <c r="S289" s="228">
        <v>3</v>
      </c>
      <c r="T289" s="228">
        <v>3</v>
      </c>
      <c r="U289" s="228">
        <v>3</v>
      </c>
      <c r="V289" s="229"/>
      <c r="W289" s="33">
        <v>286</v>
      </c>
      <c r="X289" s="228">
        <v>3</v>
      </c>
      <c r="Y289" s="228">
        <v>3</v>
      </c>
      <c r="Z289" s="228">
        <v>3</v>
      </c>
      <c r="AA289" s="228">
        <v>3</v>
      </c>
      <c r="AB289" s="228">
        <v>3</v>
      </c>
      <c r="AC289" s="228">
        <v>3</v>
      </c>
      <c r="AD289" s="229"/>
      <c r="AE289" s="33">
        <v>286</v>
      </c>
      <c r="AF289" s="228">
        <v>3</v>
      </c>
      <c r="AG289" s="228">
        <v>3</v>
      </c>
      <c r="AH289" s="228">
        <v>3</v>
      </c>
      <c r="AI289" s="228">
        <v>3</v>
      </c>
      <c r="AJ289" s="228">
        <v>3</v>
      </c>
      <c r="AK289" s="228">
        <v>3</v>
      </c>
      <c r="AL289" s="229"/>
      <c r="AM289" s="33">
        <v>286</v>
      </c>
      <c r="AN289" s="228">
        <f t="shared" si="25"/>
        <v>3</v>
      </c>
      <c r="AO289" s="228">
        <f t="shared" si="26"/>
        <v>3</v>
      </c>
      <c r="AP289" s="228">
        <f t="shared" si="27"/>
        <v>3</v>
      </c>
      <c r="AQ289" s="228">
        <f t="shared" si="28"/>
        <v>3</v>
      </c>
      <c r="AR289" s="228">
        <f t="shared" si="29"/>
        <v>3</v>
      </c>
      <c r="AS289" s="228">
        <f t="shared" si="30"/>
        <v>3</v>
      </c>
      <c r="AT289" s="229"/>
      <c r="AU289" s="33">
        <v>286</v>
      </c>
      <c r="AV289" s="228">
        <v>6</v>
      </c>
      <c r="AW289" s="228">
        <v>6</v>
      </c>
      <c r="AX289" s="228">
        <v>6</v>
      </c>
      <c r="AY289" s="228">
        <v>6</v>
      </c>
      <c r="AZ289" s="228">
        <v>6</v>
      </c>
      <c r="BA289" s="228">
        <v>6</v>
      </c>
      <c r="BB289" s="229"/>
      <c r="BC289" s="184">
        <v>286</v>
      </c>
      <c r="BD289" s="183" t="s">
        <v>395</v>
      </c>
      <c r="BE289" s="117">
        <v>1</v>
      </c>
      <c r="BF289" s="117">
        <v>1</v>
      </c>
      <c r="BG289" s="117">
        <v>1</v>
      </c>
      <c r="BH289" s="117">
        <v>1</v>
      </c>
      <c r="BI289" s="117">
        <v>1</v>
      </c>
    </row>
    <row r="290" spans="8:61" x14ac:dyDescent="0.35">
      <c r="H290" s="33">
        <v>287</v>
      </c>
      <c r="I290" s="228">
        <v>1000</v>
      </c>
      <c r="J290" s="228">
        <v>1000</v>
      </c>
      <c r="K290" s="228">
        <v>1000</v>
      </c>
      <c r="L290" s="228">
        <v>1000</v>
      </c>
      <c r="M290" s="228">
        <v>1000</v>
      </c>
      <c r="N290" s="229"/>
      <c r="O290" s="33">
        <v>287</v>
      </c>
      <c r="P290" s="228">
        <v>3</v>
      </c>
      <c r="Q290" s="228">
        <v>3</v>
      </c>
      <c r="R290" s="228">
        <v>3</v>
      </c>
      <c r="S290" s="228">
        <v>3</v>
      </c>
      <c r="T290" s="228">
        <v>3</v>
      </c>
      <c r="U290" s="228">
        <v>3</v>
      </c>
      <c r="V290" s="229"/>
      <c r="W290" s="33">
        <v>287</v>
      </c>
      <c r="X290" s="228">
        <v>3</v>
      </c>
      <c r="Y290" s="228">
        <v>3</v>
      </c>
      <c r="Z290" s="228">
        <v>3</v>
      </c>
      <c r="AA290" s="228">
        <v>3</v>
      </c>
      <c r="AB290" s="228">
        <v>3</v>
      </c>
      <c r="AC290" s="228">
        <v>3</v>
      </c>
      <c r="AD290" s="229"/>
      <c r="AE290" s="33">
        <v>287</v>
      </c>
      <c r="AF290" s="228">
        <v>3</v>
      </c>
      <c r="AG290" s="228">
        <v>3</v>
      </c>
      <c r="AH290" s="228">
        <v>3</v>
      </c>
      <c r="AI290" s="228">
        <v>3</v>
      </c>
      <c r="AJ290" s="228">
        <v>3</v>
      </c>
      <c r="AK290" s="228">
        <v>3</v>
      </c>
      <c r="AL290" s="229"/>
      <c r="AM290" s="33">
        <v>287</v>
      </c>
      <c r="AN290" s="228">
        <f t="shared" si="25"/>
        <v>3</v>
      </c>
      <c r="AO290" s="228">
        <f t="shared" si="26"/>
        <v>3</v>
      </c>
      <c r="AP290" s="228">
        <f t="shared" si="27"/>
        <v>3</v>
      </c>
      <c r="AQ290" s="228">
        <f t="shared" si="28"/>
        <v>3</v>
      </c>
      <c r="AR290" s="228">
        <f t="shared" si="29"/>
        <v>3</v>
      </c>
      <c r="AS290" s="228">
        <f t="shared" si="30"/>
        <v>3</v>
      </c>
      <c r="AT290" s="229"/>
      <c r="AU290" s="33">
        <v>287</v>
      </c>
      <c r="AV290" s="228">
        <v>6</v>
      </c>
      <c r="AW290" s="228">
        <v>6</v>
      </c>
      <c r="AX290" s="228">
        <v>6</v>
      </c>
      <c r="AY290" s="228">
        <v>6</v>
      </c>
      <c r="AZ290" s="228">
        <v>6</v>
      </c>
      <c r="BA290" s="228">
        <v>6</v>
      </c>
      <c r="BB290" s="229"/>
      <c r="BC290" s="184">
        <v>287</v>
      </c>
      <c r="BD290" s="183" t="s">
        <v>395</v>
      </c>
      <c r="BE290" s="117">
        <v>1</v>
      </c>
      <c r="BF290" s="117">
        <v>1</v>
      </c>
      <c r="BG290" s="117">
        <v>1</v>
      </c>
      <c r="BH290" s="117">
        <v>1</v>
      </c>
      <c r="BI290" s="117">
        <v>1</v>
      </c>
    </row>
    <row r="291" spans="8:61" x14ac:dyDescent="0.35">
      <c r="H291" s="33">
        <v>288</v>
      </c>
      <c r="I291" s="228">
        <v>1000</v>
      </c>
      <c r="J291" s="228">
        <v>1000</v>
      </c>
      <c r="K291" s="228">
        <v>1000</v>
      </c>
      <c r="L291" s="228">
        <v>1000</v>
      </c>
      <c r="M291" s="228">
        <v>1000</v>
      </c>
      <c r="N291" s="229"/>
      <c r="O291" s="33">
        <v>288</v>
      </c>
      <c r="P291" s="228">
        <v>3</v>
      </c>
      <c r="Q291" s="228">
        <v>3</v>
      </c>
      <c r="R291" s="228">
        <v>3</v>
      </c>
      <c r="S291" s="228">
        <v>3</v>
      </c>
      <c r="T291" s="228">
        <v>3</v>
      </c>
      <c r="U291" s="228">
        <v>3</v>
      </c>
      <c r="V291" s="229"/>
      <c r="W291" s="33">
        <v>288</v>
      </c>
      <c r="X291" s="228">
        <v>3</v>
      </c>
      <c r="Y291" s="228">
        <v>3</v>
      </c>
      <c r="Z291" s="228">
        <v>3</v>
      </c>
      <c r="AA291" s="228">
        <v>3</v>
      </c>
      <c r="AB291" s="228">
        <v>3</v>
      </c>
      <c r="AC291" s="228">
        <v>3</v>
      </c>
      <c r="AD291" s="229"/>
      <c r="AE291" s="33">
        <v>288</v>
      </c>
      <c r="AF291" s="228">
        <v>3</v>
      </c>
      <c r="AG291" s="228">
        <v>3</v>
      </c>
      <c r="AH291" s="228">
        <v>3</v>
      </c>
      <c r="AI291" s="228">
        <v>3</v>
      </c>
      <c r="AJ291" s="228">
        <v>3</v>
      </c>
      <c r="AK291" s="228">
        <v>3</v>
      </c>
      <c r="AL291" s="229"/>
      <c r="AM291" s="33">
        <v>288</v>
      </c>
      <c r="AN291" s="228">
        <f t="shared" si="25"/>
        <v>3</v>
      </c>
      <c r="AO291" s="228">
        <f t="shared" si="26"/>
        <v>3</v>
      </c>
      <c r="AP291" s="228">
        <f t="shared" si="27"/>
        <v>3</v>
      </c>
      <c r="AQ291" s="228">
        <f t="shared" si="28"/>
        <v>3</v>
      </c>
      <c r="AR291" s="228">
        <f t="shared" si="29"/>
        <v>3</v>
      </c>
      <c r="AS291" s="228">
        <f t="shared" si="30"/>
        <v>3</v>
      </c>
      <c r="AT291" s="229"/>
      <c r="AU291" s="33">
        <v>288</v>
      </c>
      <c r="AV291" s="228">
        <v>6</v>
      </c>
      <c r="AW291" s="228">
        <v>6</v>
      </c>
      <c r="AX291" s="228">
        <v>6</v>
      </c>
      <c r="AY291" s="228">
        <v>6</v>
      </c>
      <c r="AZ291" s="228">
        <v>6</v>
      </c>
      <c r="BA291" s="228">
        <v>6</v>
      </c>
      <c r="BB291" s="229"/>
      <c r="BC291" s="184">
        <v>288</v>
      </c>
      <c r="BD291" s="183" t="s">
        <v>395</v>
      </c>
      <c r="BE291" s="117">
        <v>1</v>
      </c>
      <c r="BF291" s="117">
        <v>1</v>
      </c>
      <c r="BG291" s="117">
        <v>1</v>
      </c>
      <c r="BH291" s="117">
        <v>1</v>
      </c>
      <c r="BI291" s="117">
        <v>1</v>
      </c>
    </row>
    <row r="292" spans="8:61" x14ac:dyDescent="0.35">
      <c r="H292" s="33">
        <v>289</v>
      </c>
      <c r="I292" s="228">
        <v>1000</v>
      </c>
      <c r="J292" s="228">
        <v>1000</v>
      </c>
      <c r="K292" s="228">
        <v>1000</v>
      </c>
      <c r="L292" s="228">
        <v>1000</v>
      </c>
      <c r="M292" s="228">
        <v>1000</v>
      </c>
      <c r="N292" s="229"/>
      <c r="O292" s="33">
        <v>289</v>
      </c>
      <c r="P292" s="228">
        <v>3</v>
      </c>
      <c r="Q292" s="228">
        <v>3</v>
      </c>
      <c r="R292" s="228">
        <v>3</v>
      </c>
      <c r="S292" s="228">
        <v>3</v>
      </c>
      <c r="T292" s="228">
        <v>3</v>
      </c>
      <c r="U292" s="228">
        <v>3</v>
      </c>
      <c r="V292" s="229"/>
      <c r="W292" s="33">
        <v>289</v>
      </c>
      <c r="X292" s="228">
        <v>3</v>
      </c>
      <c r="Y292" s="228">
        <v>3</v>
      </c>
      <c r="Z292" s="228">
        <v>3</v>
      </c>
      <c r="AA292" s="228">
        <v>3</v>
      </c>
      <c r="AB292" s="228">
        <v>3</v>
      </c>
      <c r="AC292" s="228">
        <v>3</v>
      </c>
      <c r="AD292" s="229"/>
      <c r="AE292" s="33">
        <v>289</v>
      </c>
      <c r="AF292" s="228">
        <v>3</v>
      </c>
      <c r="AG292" s="228">
        <v>3</v>
      </c>
      <c r="AH292" s="228">
        <v>3</v>
      </c>
      <c r="AI292" s="228">
        <v>3</v>
      </c>
      <c r="AJ292" s="228">
        <v>3</v>
      </c>
      <c r="AK292" s="228">
        <v>3</v>
      </c>
      <c r="AL292" s="229"/>
      <c r="AM292" s="33">
        <v>289</v>
      </c>
      <c r="AN292" s="228">
        <f t="shared" si="25"/>
        <v>3</v>
      </c>
      <c r="AO292" s="228">
        <f t="shared" si="26"/>
        <v>3</v>
      </c>
      <c r="AP292" s="228">
        <f t="shared" si="27"/>
        <v>3</v>
      </c>
      <c r="AQ292" s="228">
        <f t="shared" si="28"/>
        <v>3</v>
      </c>
      <c r="AR292" s="228">
        <f t="shared" si="29"/>
        <v>3</v>
      </c>
      <c r="AS292" s="228">
        <f t="shared" si="30"/>
        <v>3</v>
      </c>
      <c r="AT292" s="229"/>
      <c r="AU292" s="33">
        <v>289</v>
      </c>
      <c r="AV292" s="228">
        <v>6</v>
      </c>
      <c r="AW292" s="228">
        <v>6</v>
      </c>
      <c r="AX292" s="228">
        <v>6</v>
      </c>
      <c r="AY292" s="228">
        <v>6</v>
      </c>
      <c r="AZ292" s="228">
        <v>6</v>
      </c>
      <c r="BA292" s="228">
        <v>6</v>
      </c>
      <c r="BB292" s="229"/>
      <c r="BC292" s="184">
        <v>289</v>
      </c>
      <c r="BD292" s="183" t="s">
        <v>395</v>
      </c>
      <c r="BE292" s="117">
        <v>1</v>
      </c>
      <c r="BF292" s="117">
        <v>1</v>
      </c>
      <c r="BG292" s="117">
        <v>1</v>
      </c>
      <c r="BH292" s="117">
        <v>1</v>
      </c>
      <c r="BI292" s="117">
        <v>1</v>
      </c>
    </row>
    <row r="293" spans="8:61" x14ac:dyDescent="0.35">
      <c r="H293" s="33">
        <v>290</v>
      </c>
      <c r="I293" s="228">
        <v>1000</v>
      </c>
      <c r="J293" s="228">
        <v>1000</v>
      </c>
      <c r="K293" s="228">
        <v>1000</v>
      </c>
      <c r="L293" s="228">
        <v>1000</v>
      </c>
      <c r="M293" s="228">
        <v>1000</v>
      </c>
      <c r="N293" s="229"/>
      <c r="O293" s="33">
        <v>290</v>
      </c>
      <c r="P293" s="228">
        <v>3</v>
      </c>
      <c r="Q293" s="228">
        <v>3</v>
      </c>
      <c r="R293" s="228">
        <v>3</v>
      </c>
      <c r="S293" s="228">
        <v>3</v>
      </c>
      <c r="T293" s="228">
        <v>3</v>
      </c>
      <c r="U293" s="228">
        <v>3</v>
      </c>
      <c r="V293" s="229"/>
      <c r="W293" s="33">
        <v>290</v>
      </c>
      <c r="X293" s="228">
        <v>3</v>
      </c>
      <c r="Y293" s="228">
        <v>3</v>
      </c>
      <c r="Z293" s="228">
        <v>3</v>
      </c>
      <c r="AA293" s="228">
        <v>3</v>
      </c>
      <c r="AB293" s="228">
        <v>3</v>
      </c>
      <c r="AC293" s="228">
        <v>3</v>
      </c>
      <c r="AD293" s="229"/>
      <c r="AE293" s="33">
        <v>290</v>
      </c>
      <c r="AF293" s="228">
        <v>3</v>
      </c>
      <c r="AG293" s="228">
        <v>3</v>
      </c>
      <c r="AH293" s="228">
        <v>3</v>
      </c>
      <c r="AI293" s="228">
        <v>3</v>
      </c>
      <c r="AJ293" s="228">
        <v>3</v>
      </c>
      <c r="AK293" s="228">
        <v>3</v>
      </c>
      <c r="AL293" s="229"/>
      <c r="AM293" s="33">
        <v>290</v>
      </c>
      <c r="AN293" s="228">
        <f t="shared" si="25"/>
        <v>3</v>
      </c>
      <c r="AO293" s="228">
        <f t="shared" si="26"/>
        <v>3</v>
      </c>
      <c r="AP293" s="228">
        <f t="shared" si="27"/>
        <v>3</v>
      </c>
      <c r="AQ293" s="228">
        <f t="shared" si="28"/>
        <v>3</v>
      </c>
      <c r="AR293" s="228">
        <f t="shared" si="29"/>
        <v>3</v>
      </c>
      <c r="AS293" s="228">
        <f t="shared" si="30"/>
        <v>3</v>
      </c>
      <c r="AT293" s="229"/>
      <c r="AU293" s="33">
        <v>290</v>
      </c>
      <c r="AV293" s="228">
        <v>6</v>
      </c>
      <c r="AW293" s="228">
        <v>6</v>
      </c>
      <c r="AX293" s="228">
        <v>6</v>
      </c>
      <c r="AY293" s="228">
        <v>6</v>
      </c>
      <c r="AZ293" s="228">
        <v>6</v>
      </c>
      <c r="BA293" s="228">
        <v>6</v>
      </c>
      <c r="BB293" s="229"/>
      <c r="BC293" s="184">
        <v>290</v>
      </c>
      <c r="BD293" s="183" t="s">
        <v>395</v>
      </c>
      <c r="BE293" s="117">
        <v>1</v>
      </c>
      <c r="BF293" s="117">
        <v>1</v>
      </c>
      <c r="BG293" s="117">
        <v>1</v>
      </c>
      <c r="BH293" s="117">
        <v>1</v>
      </c>
      <c r="BI293" s="117">
        <v>1</v>
      </c>
    </row>
    <row r="294" spans="8:61" x14ac:dyDescent="0.35">
      <c r="H294" s="33">
        <v>291</v>
      </c>
      <c r="I294" s="228">
        <v>1000</v>
      </c>
      <c r="J294" s="228">
        <v>1000</v>
      </c>
      <c r="K294" s="228">
        <v>1000</v>
      </c>
      <c r="L294" s="228">
        <v>1000</v>
      </c>
      <c r="M294" s="228">
        <v>1000</v>
      </c>
      <c r="N294" s="229"/>
      <c r="O294" s="33">
        <v>291</v>
      </c>
      <c r="P294" s="228">
        <v>3</v>
      </c>
      <c r="Q294" s="228">
        <v>3</v>
      </c>
      <c r="R294" s="228">
        <v>3</v>
      </c>
      <c r="S294" s="228">
        <v>3</v>
      </c>
      <c r="T294" s="228">
        <v>3</v>
      </c>
      <c r="U294" s="228">
        <v>3</v>
      </c>
      <c r="V294" s="229"/>
      <c r="W294" s="33">
        <v>291</v>
      </c>
      <c r="X294" s="228">
        <v>3</v>
      </c>
      <c r="Y294" s="228">
        <v>3</v>
      </c>
      <c r="Z294" s="228">
        <v>3</v>
      </c>
      <c r="AA294" s="228">
        <v>3</v>
      </c>
      <c r="AB294" s="228">
        <v>3</v>
      </c>
      <c r="AC294" s="228">
        <v>3</v>
      </c>
      <c r="AD294" s="229"/>
      <c r="AE294" s="33">
        <v>291</v>
      </c>
      <c r="AF294" s="228">
        <v>3</v>
      </c>
      <c r="AG294" s="228">
        <v>3</v>
      </c>
      <c r="AH294" s="228">
        <v>3</v>
      </c>
      <c r="AI294" s="228">
        <v>3</v>
      </c>
      <c r="AJ294" s="228">
        <v>3</v>
      </c>
      <c r="AK294" s="228">
        <v>3</v>
      </c>
      <c r="AL294" s="229"/>
      <c r="AM294" s="33">
        <v>291</v>
      </c>
      <c r="AN294" s="228">
        <f t="shared" si="25"/>
        <v>3</v>
      </c>
      <c r="AO294" s="228">
        <f t="shared" si="26"/>
        <v>3</v>
      </c>
      <c r="AP294" s="228">
        <f t="shared" si="27"/>
        <v>3</v>
      </c>
      <c r="AQ294" s="228">
        <f t="shared" si="28"/>
        <v>3</v>
      </c>
      <c r="AR294" s="228">
        <f t="shared" si="29"/>
        <v>3</v>
      </c>
      <c r="AS294" s="228">
        <f t="shared" si="30"/>
        <v>3</v>
      </c>
      <c r="AT294" s="229"/>
      <c r="AU294" s="33">
        <v>291</v>
      </c>
      <c r="AV294" s="228">
        <v>6</v>
      </c>
      <c r="AW294" s="228">
        <v>6</v>
      </c>
      <c r="AX294" s="228">
        <v>6</v>
      </c>
      <c r="AY294" s="228">
        <v>6</v>
      </c>
      <c r="AZ294" s="228">
        <v>6</v>
      </c>
      <c r="BA294" s="228">
        <v>6</v>
      </c>
      <c r="BB294" s="229"/>
      <c r="BC294" s="184">
        <v>291</v>
      </c>
      <c r="BD294" s="183" t="s">
        <v>395</v>
      </c>
      <c r="BE294" s="117">
        <v>1</v>
      </c>
      <c r="BF294" s="117">
        <v>1</v>
      </c>
      <c r="BG294" s="117">
        <v>1</v>
      </c>
      <c r="BH294" s="117">
        <v>1</v>
      </c>
      <c r="BI294" s="117">
        <v>1</v>
      </c>
    </row>
    <row r="295" spans="8:61" x14ac:dyDescent="0.35">
      <c r="H295" s="33">
        <v>292</v>
      </c>
      <c r="I295" s="228">
        <v>1000</v>
      </c>
      <c r="J295" s="228">
        <v>1000</v>
      </c>
      <c r="K295" s="228">
        <v>1000</v>
      </c>
      <c r="L295" s="228">
        <v>1000</v>
      </c>
      <c r="M295" s="228">
        <v>1000</v>
      </c>
      <c r="N295" s="229"/>
      <c r="O295" s="33">
        <v>292</v>
      </c>
      <c r="P295" s="228">
        <v>3</v>
      </c>
      <c r="Q295" s="228">
        <v>3</v>
      </c>
      <c r="R295" s="228">
        <v>3</v>
      </c>
      <c r="S295" s="228">
        <v>3</v>
      </c>
      <c r="T295" s="228">
        <v>3</v>
      </c>
      <c r="U295" s="228">
        <v>3</v>
      </c>
      <c r="V295" s="229"/>
      <c r="W295" s="33">
        <v>292</v>
      </c>
      <c r="X295" s="228">
        <v>3</v>
      </c>
      <c r="Y295" s="228">
        <v>3</v>
      </c>
      <c r="Z295" s="228">
        <v>3</v>
      </c>
      <c r="AA295" s="228">
        <v>3</v>
      </c>
      <c r="AB295" s="228">
        <v>3</v>
      </c>
      <c r="AC295" s="228">
        <v>3</v>
      </c>
      <c r="AD295" s="229"/>
      <c r="AE295" s="33">
        <v>292</v>
      </c>
      <c r="AF295" s="228">
        <v>3</v>
      </c>
      <c r="AG295" s="228">
        <v>3</v>
      </c>
      <c r="AH295" s="228">
        <v>3</v>
      </c>
      <c r="AI295" s="228">
        <v>3</v>
      </c>
      <c r="AJ295" s="228">
        <v>3</v>
      </c>
      <c r="AK295" s="228">
        <v>3</v>
      </c>
      <c r="AL295" s="229"/>
      <c r="AM295" s="33">
        <v>292</v>
      </c>
      <c r="AN295" s="228">
        <f t="shared" si="25"/>
        <v>3</v>
      </c>
      <c r="AO295" s="228">
        <f t="shared" si="26"/>
        <v>3</v>
      </c>
      <c r="AP295" s="228">
        <f t="shared" si="27"/>
        <v>3</v>
      </c>
      <c r="AQ295" s="228">
        <f t="shared" si="28"/>
        <v>3</v>
      </c>
      <c r="AR295" s="228">
        <f t="shared" si="29"/>
        <v>3</v>
      </c>
      <c r="AS295" s="228">
        <f t="shared" si="30"/>
        <v>3</v>
      </c>
      <c r="AT295" s="229"/>
      <c r="AU295" s="33">
        <v>292</v>
      </c>
      <c r="AV295" s="228">
        <v>6</v>
      </c>
      <c r="AW295" s="228">
        <v>6</v>
      </c>
      <c r="AX295" s="228">
        <v>6</v>
      </c>
      <c r="AY295" s="228">
        <v>6</v>
      </c>
      <c r="AZ295" s="228">
        <v>6</v>
      </c>
      <c r="BA295" s="228">
        <v>6</v>
      </c>
      <c r="BB295" s="229"/>
      <c r="BC295" s="184">
        <v>292</v>
      </c>
      <c r="BD295" s="183" t="s">
        <v>395</v>
      </c>
      <c r="BE295" s="117">
        <v>1</v>
      </c>
      <c r="BF295" s="117">
        <v>1</v>
      </c>
      <c r="BG295" s="117">
        <v>1</v>
      </c>
      <c r="BH295" s="117">
        <v>1</v>
      </c>
      <c r="BI295" s="117">
        <v>1</v>
      </c>
    </row>
    <row r="296" spans="8:61" x14ac:dyDescent="0.35">
      <c r="H296" s="33">
        <v>293</v>
      </c>
      <c r="I296" s="228">
        <v>1000</v>
      </c>
      <c r="J296" s="228">
        <v>1000</v>
      </c>
      <c r="K296" s="228">
        <v>1000</v>
      </c>
      <c r="L296" s="228">
        <v>1000</v>
      </c>
      <c r="M296" s="228">
        <v>1000</v>
      </c>
      <c r="N296" s="229"/>
      <c r="O296" s="33">
        <v>293</v>
      </c>
      <c r="P296" s="228">
        <v>3</v>
      </c>
      <c r="Q296" s="228">
        <v>3</v>
      </c>
      <c r="R296" s="228">
        <v>3</v>
      </c>
      <c r="S296" s="228">
        <v>3</v>
      </c>
      <c r="T296" s="228">
        <v>3</v>
      </c>
      <c r="U296" s="228">
        <v>3</v>
      </c>
      <c r="V296" s="229"/>
      <c r="W296" s="33">
        <v>293</v>
      </c>
      <c r="X296" s="228">
        <v>3</v>
      </c>
      <c r="Y296" s="228">
        <v>3</v>
      </c>
      <c r="Z296" s="228">
        <v>3</v>
      </c>
      <c r="AA296" s="228">
        <v>3</v>
      </c>
      <c r="AB296" s="228">
        <v>3</v>
      </c>
      <c r="AC296" s="228">
        <v>3</v>
      </c>
      <c r="AD296" s="229"/>
      <c r="AE296" s="33">
        <v>293</v>
      </c>
      <c r="AF296" s="228">
        <v>3</v>
      </c>
      <c r="AG296" s="228">
        <v>3</v>
      </c>
      <c r="AH296" s="228">
        <v>3</v>
      </c>
      <c r="AI296" s="228">
        <v>3</v>
      </c>
      <c r="AJ296" s="228">
        <v>3</v>
      </c>
      <c r="AK296" s="228">
        <v>3</v>
      </c>
      <c r="AL296" s="229"/>
      <c r="AM296" s="33">
        <v>293</v>
      </c>
      <c r="AN296" s="228">
        <f t="shared" si="25"/>
        <v>3</v>
      </c>
      <c r="AO296" s="228">
        <f t="shared" si="26"/>
        <v>3</v>
      </c>
      <c r="AP296" s="228">
        <f t="shared" si="27"/>
        <v>3</v>
      </c>
      <c r="AQ296" s="228">
        <f t="shared" si="28"/>
        <v>3</v>
      </c>
      <c r="AR296" s="228">
        <f t="shared" si="29"/>
        <v>3</v>
      </c>
      <c r="AS296" s="228">
        <f t="shared" si="30"/>
        <v>3</v>
      </c>
      <c r="AT296" s="229"/>
      <c r="AU296" s="33">
        <v>293</v>
      </c>
      <c r="AV296" s="228">
        <v>6</v>
      </c>
      <c r="AW296" s="228">
        <v>6</v>
      </c>
      <c r="AX296" s="228">
        <v>6</v>
      </c>
      <c r="AY296" s="228">
        <v>6</v>
      </c>
      <c r="AZ296" s="228">
        <v>6</v>
      </c>
      <c r="BA296" s="228">
        <v>6</v>
      </c>
      <c r="BB296" s="229"/>
      <c r="BC296" s="184">
        <v>293</v>
      </c>
      <c r="BD296" s="183" t="s">
        <v>395</v>
      </c>
      <c r="BE296" s="117">
        <v>1</v>
      </c>
      <c r="BF296" s="117">
        <v>1</v>
      </c>
      <c r="BG296" s="117">
        <v>1</v>
      </c>
      <c r="BH296" s="117">
        <v>1</v>
      </c>
      <c r="BI296" s="117">
        <v>1</v>
      </c>
    </row>
    <row r="297" spans="8:61" x14ac:dyDescent="0.35">
      <c r="H297" s="33">
        <v>294</v>
      </c>
      <c r="I297" s="228">
        <v>1000</v>
      </c>
      <c r="J297" s="228">
        <v>1000</v>
      </c>
      <c r="K297" s="228">
        <v>1000</v>
      </c>
      <c r="L297" s="228">
        <v>1000</v>
      </c>
      <c r="M297" s="228">
        <v>1000</v>
      </c>
      <c r="N297" s="229"/>
      <c r="O297" s="33">
        <v>294</v>
      </c>
      <c r="P297" s="228">
        <v>3</v>
      </c>
      <c r="Q297" s="228">
        <v>3</v>
      </c>
      <c r="R297" s="228">
        <v>3</v>
      </c>
      <c r="S297" s="228">
        <v>3</v>
      </c>
      <c r="T297" s="228">
        <v>3</v>
      </c>
      <c r="U297" s="228">
        <v>3</v>
      </c>
      <c r="V297" s="229"/>
      <c r="W297" s="33">
        <v>294</v>
      </c>
      <c r="X297" s="228">
        <v>3</v>
      </c>
      <c r="Y297" s="228">
        <v>3</v>
      </c>
      <c r="Z297" s="228">
        <v>3</v>
      </c>
      <c r="AA297" s="228">
        <v>3</v>
      </c>
      <c r="AB297" s="228">
        <v>3</v>
      </c>
      <c r="AC297" s="228">
        <v>3</v>
      </c>
      <c r="AD297" s="229"/>
      <c r="AE297" s="33">
        <v>294</v>
      </c>
      <c r="AF297" s="228">
        <v>3</v>
      </c>
      <c r="AG297" s="228">
        <v>3</v>
      </c>
      <c r="AH297" s="228">
        <v>3</v>
      </c>
      <c r="AI297" s="228">
        <v>3</v>
      </c>
      <c r="AJ297" s="228">
        <v>3</v>
      </c>
      <c r="AK297" s="228">
        <v>3</v>
      </c>
      <c r="AL297" s="229"/>
      <c r="AM297" s="33">
        <v>294</v>
      </c>
      <c r="AN297" s="228">
        <f t="shared" si="25"/>
        <v>3</v>
      </c>
      <c r="AO297" s="228">
        <f t="shared" si="26"/>
        <v>3</v>
      </c>
      <c r="AP297" s="228">
        <f t="shared" si="27"/>
        <v>3</v>
      </c>
      <c r="AQ297" s="228">
        <f t="shared" si="28"/>
        <v>3</v>
      </c>
      <c r="AR297" s="228">
        <f t="shared" si="29"/>
        <v>3</v>
      </c>
      <c r="AS297" s="228">
        <f t="shared" si="30"/>
        <v>3</v>
      </c>
      <c r="AT297" s="229"/>
      <c r="AU297" s="33">
        <v>294</v>
      </c>
      <c r="AV297" s="228">
        <v>6</v>
      </c>
      <c r="AW297" s="228">
        <v>6</v>
      </c>
      <c r="AX297" s="228">
        <v>6</v>
      </c>
      <c r="AY297" s="228">
        <v>6</v>
      </c>
      <c r="AZ297" s="228">
        <v>6</v>
      </c>
      <c r="BA297" s="228">
        <v>6</v>
      </c>
      <c r="BB297" s="229"/>
      <c r="BC297" s="184">
        <v>294</v>
      </c>
      <c r="BD297" s="183" t="s">
        <v>395</v>
      </c>
      <c r="BE297" s="117">
        <v>1</v>
      </c>
      <c r="BF297" s="117">
        <v>1</v>
      </c>
      <c r="BG297" s="117">
        <v>1</v>
      </c>
      <c r="BH297" s="117">
        <v>1</v>
      </c>
      <c r="BI297" s="117">
        <v>1</v>
      </c>
    </row>
    <row r="298" spans="8:61" x14ac:dyDescent="0.35">
      <c r="H298" s="33">
        <v>295</v>
      </c>
      <c r="I298" s="228">
        <v>1000</v>
      </c>
      <c r="J298" s="228">
        <v>1000</v>
      </c>
      <c r="K298" s="228">
        <v>1000</v>
      </c>
      <c r="L298" s="228">
        <v>1000</v>
      </c>
      <c r="M298" s="228">
        <v>1000</v>
      </c>
      <c r="N298" s="229"/>
      <c r="O298" s="33">
        <v>295</v>
      </c>
      <c r="P298" s="228">
        <v>3</v>
      </c>
      <c r="Q298" s="228">
        <v>3</v>
      </c>
      <c r="R298" s="228">
        <v>3</v>
      </c>
      <c r="S298" s="228">
        <v>3</v>
      </c>
      <c r="T298" s="228">
        <v>3</v>
      </c>
      <c r="U298" s="228">
        <v>3</v>
      </c>
      <c r="V298" s="229"/>
      <c r="W298" s="33">
        <v>295</v>
      </c>
      <c r="X298" s="228">
        <v>3</v>
      </c>
      <c r="Y298" s="228">
        <v>3</v>
      </c>
      <c r="Z298" s="228">
        <v>3</v>
      </c>
      <c r="AA298" s="228">
        <v>3</v>
      </c>
      <c r="AB298" s="228">
        <v>3</v>
      </c>
      <c r="AC298" s="228">
        <v>3</v>
      </c>
      <c r="AD298" s="229"/>
      <c r="AE298" s="33">
        <v>295</v>
      </c>
      <c r="AF298" s="228">
        <v>3</v>
      </c>
      <c r="AG298" s="228">
        <v>3</v>
      </c>
      <c r="AH298" s="228">
        <v>3</v>
      </c>
      <c r="AI298" s="228">
        <v>3</v>
      </c>
      <c r="AJ298" s="228">
        <v>3</v>
      </c>
      <c r="AK298" s="228">
        <v>3</v>
      </c>
      <c r="AL298" s="229"/>
      <c r="AM298" s="33">
        <v>295</v>
      </c>
      <c r="AN298" s="228">
        <f t="shared" si="25"/>
        <v>3</v>
      </c>
      <c r="AO298" s="228">
        <f t="shared" si="26"/>
        <v>3</v>
      </c>
      <c r="AP298" s="228">
        <f t="shared" si="27"/>
        <v>3</v>
      </c>
      <c r="AQ298" s="228">
        <f t="shared" si="28"/>
        <v>3</v>
      </c>
      <c r="AR298" s="228">
        <f t="shared" si="29"/>
        <v>3</v>
      </c>
      <c r="AS298" s="228">
        <f t="shared" si="30"/>
        <v>3</v>
      </c>
      <c r="AT298" s="229"/>
      <c r="AU298" s="33">
        <v>295</v>
      </c>
      <c r="AV298" s="228">
        <v>6</v>
      </c>
      <c r="AW298" s="228">
        <v>6</v>
      </c>
      <c r="AX298" s="228">
        <v>6</v>
      </c>
      <c r="AY298" s="228">
        <v>6</v>
      </c>
      <c r="AZ298" s="228">
        <v>6</v>
      </c>
      <c r="BA298" s="228">
        <v>6</v>
      </c>
      <c r="BB298" s="229"/>
      <c r="BC298" s="184">
        <v>295</v>
      </c>
      <c r="BD298" s="183" t="s">
        <v>395</v>
      </c>
      <c r="BE298" s="117">
        <v>1</v>
      </c>
      <c r="BF298" s="117">
        <v>1</v>
      </c>
      <c r="BG298" s="117">
        <v>1</v>
      </c>
      <c r="BH298" s="117">
        <v>1</v>
      </c>
      <c r="BI298" s="117">
        <v>1</v>
      </c>
    </row>
    <row r="299" spans="8:61" x14ac:dyDescent="0.35">
      <c r="H299" s="33">
        <v>296</v>
      </c>
      <c r="I299" s="228">
        <v>1000</v>
      </c>
      <c r="J299" s="228">
        <v>1000</v>
      </c>
      <c r="K299" s="228">
        <v>1000</v>
      </c>
      <c r="L299" s="228">
        <v>1000</v>
      </c>
      <c r="M299" s="228">
        <v>1000</v>
      </c>
      <c r="N299" s="229"/>
      <c r="O299" s="33">
        <v>296</v>
      </c>
      <c r="P299" s="228">
        <v>3</v>
      </c>
      <c r="Q299" s="228">
        <v>3</v>
      </c>
      <c r="R299" s="228">
        <v>3</v>
      </c>
      <c r="S299" s="228">
        <v>3</v>
      </c>
      <c r="T299" s="228">
        <v>3</v>
      </c>
      <c r="U299" s="228">
        <v>3</v>
      </c>
      <c r="V299" s="229"/>
      <c r="W299" s="33">
        <v>296</v>
      </c>
      <c r="X299" s="228">
        <v>3</v>
      </c>
      <c r="Y299" s="228">
        <v>3</v>
      </c>
      <c r="Z299" s="228">
        <v>3</v>
      </c>
      <c r="AA299" s="228">
        <v>3</v>
      </c>
      <c r="AB299" s="228">
        <v>3</v>
      </c>
      <c r="AC299" s="228">
        <v>3</v>
      </c>
      <c r="AD299" s="229"/>
      <c r="AE299" s="33">
        <v>296</v>
      </c>
      <c r="AF299" s="228">
        <v>3</v>
      </c>
      <c r="AG299" s="228">
        <v>3</v>
      </c>
      <c r="AH299" s="228">
        <v>3</v>
      </c>
      <c r="AI299" s="228">
        <v>3</v>
      </c>
      <c r="AJ299" s="228">
        <v>3</v>
      </c>
      <c r="AK299" s="228">
        <v>3</v>
      </c>
      <c r="AL299" s="229"/>
      <c r="AM299" s="33">
        <v>296</v>
      </c>
      <c r="AN299" s="228">
        <f t="shared" si="25"/>
        <v>3</v>
      </c>
      <c r="AO299" s="228">
        <f t="shared" si="26"/>
        <v>3</v>
      </c>
      <c r="AP299" s="228">
        <f t="shared" si="27"/>
        <v>3</v>
      </c>
      <c r="AQ299" s="228">
        <f t="shared" si="28"/>
        <v>3</v>
      </c>
      <c r="AR299" s="228">
        <f t="shared" si="29"/>
        <v>3</v>
      </c>
      <c r="AS299" s="228">
        <f t="shared" si="30"/>
        <v>3</v>
      </c>
      <c r="AT299" s="229"/>
      <c r="AU299" s="33">
        <v>296</v>
      </c>
      <c r="AV299" s="228">
        <v>6</v>
      </c>
      <c r="AW299" s="228">
        <v>6</v>
      </c>
      <c r="AX299" s="228">
        <v>6</v>
      </c>
      <c r="AY299" s="228">
        <v>6</v>
      </c>
      <c r="AZ299" s="228">
        <v>6</v>
      </c>
      <c r="BA299" s="228">
        <v>6</v>
      </c>
      <c r="BB299" s="229"/>
      <c r="BC299" s="184">
        <v>296</v>
      </c>
      <c r="BD299" s="183" t="s">
        <v>395</v>
      </c>
      <c r="BE299" s="117">
        <v>1</v>
      </c>
      <c r="BF299" s="117">
        <v>1</v>
      </c>
      <c r="BG299" s="117">
        <v>1</v>
      </c>
      <c r="BH299" s="117">
        <v>1</v>
      </c>
      <c r="BI299" s="117">
        <v>1</v>
      </c>
    </row>
    <row r="300" spans="8:61" x14ac:dyDescent="0.35">
      <c r="H300" s="33">
        <v>297</v>
      </c>
      <c r="I300" s="228">
        <v>1000</v>
      </c>
      <c r="J300" s="228">
        <v>1000</v>
      </c>
      <c r="K300" s="228">
        <v>1000</v>
      </c>
      <c r="L300" s="228">
        <v>1000</v>
      </c>
      <c r="M300" s="228">
        <v>1000</v>
      </c>
      <c r="N300" s="229"/>
      <c r="O300" s="33">
        <v>297</v>
      </c>
      <c r="P300" s="228">
        <v>3</v>
      </c>
      <c r="Q300" s="228">
        <v>3</v>
      </c>
      <c r="R300" s="228">
        <v>3</v>
      </c>
      <c r="S300" s="228">
        <v>3</v>
      </c>
      <c r="T300" s="228">
        <v>3</v>
      </c>
      <c r="U300" s="228">
        <v>3</v>
      </c>
      <c r="V300" s="229"/>
      <c r="W300" s="33">
        <v>297</v>
      </c>
      <c r="X300" s="228">
        <v>3</v>
      </c>
      <c r="Y300" s="228">
        <v>3</v>
      </c>
      <c r="Z300" s="228">
        <v>3</v>
      </c>
      <c r="AA300" s="228">
        <v>3</v>
      </c>
      <c r="AB300" s="228">
        <v>3</v>
      </c>
      <c r="AC300" s="228">
        <v>3</v>
      </c>
      <c r="AD300" s="229"/>
      <c r="AE300" s="33">
        <v>297</v>
      </c>
      <c r="AF300" s="228">
        <v>3</v>
      </c>
      <c r="AG300" s="228">
        <v>3</v>
      </c>
      <c r="AH300" s="228">
        <v>3</v>
      </c>
      <c r="AI300" s="228">
        <v>3</v>
      </c>
      <c r="AJ300" s="228">
        <v>3</v>
      </c>
      <c r="AK300" s="228">
        <v>3</v>
      </c>
      <c r="AL300" s="229"/>
      <c r="AM300" s="33">
        <v>297</v>
      </c>
      <c r="AN300" s="228">
        <f t="shared" si="25"/>
        <v>3</v>
      </c>
      <c r="AO300" s="228">
        <f t="shared" si="26"/>
        <v>3</v>
      </c>
      <c r="AP300" s="228">
        <f t="shared" si="27"/>
        <v>3</v>
      </c>
      <c r="AQ300" s="228">
        <f t="shared" si="28"/>
        <v>3</v>
      </c>
      <c r="AR300" s="228">
        <f t="shared" si="29"/>
        <v>3</v>
      </c>
      <c r="AS300" s="228">
        <f t="shared" si="30"/>
        <v>3</v>
      </c>
      <c r="AT300" s="229"/>
      <c r="AU300" s="33">
        <v>297</v>
      </c>
      <c r="AV300" s="228">
        <v>6</v>
      </c>
      <c r="AW300" s="228">
        <v>6</v>
      </c>
      <c r="AX300" s="228">
        <v>6</v>
      </c>
      <c r="AY300" s="228">
        <v>6</v>
      </c>
      <c r="AZ300" s="228">
        <v>6</v>
      </c>
      <c r="BA300" s="228">
        <v>6</v>
      </c>
      <c r="BB300" s="229"/>
      <c r="BC300" s="184">
        <v>297</v>
      </c>
      <c r="BD300" s="183" t="s">
        <v>395</v>
      </c>
      <c r="BE300" s="117">
        <v>1</v>
      </c>
      <c r="BF300" s="117">
        <v>1</v>
      </c>
      <c r="BG300" s="117">
        <v>1</v>
      </c>
      <c r="BH300" s="117">
        <v>1</v>
      </c>
      <c r="BI300" s="117">
        <v>1</v>
      </c>
    </row>
    <row r="301" spans="8:61" x14ac:dyDescent="0.35">
      <c r="H301" s="33">
        <v>298</v>
      </c>
      <c r="I301" s="228">
        <v>1000</v>
      </c>
      <c r="J301" s="228">
        <v>1000</v>
      </c>
      <c r="K301" s="228">
        <v>1000</v>
      </c>
      <c r="L301" s="228">
        <v>1000</v>
      </c>
      <c r="M301" s="228">
        <v>1000</v>
      </c>
      <c r="N301" s="229"/>
      <c r="O301" s="33">
        <v>298</v>
      </c>
      <c r="P301" s="228">
        <v>3</v>
      </c>
      <c r="Q301" s="228">
        <v>3</v>
      </c>
      <c r="R301" s="228">
        <v>3</v>
      </c>
      <c r="S301" s="228">
        <v>3</v>
      </c>
      <c r="T301" s="228">
        <v>3</v>
      </c>
      <c r="U301" s="228">
        <v>3</v>
      </c>
      <c r="V301" s="229"/>
      <c r="W301" s="33">
        <v>298</v>
      </c>
      <c r="X301" s="228">
        <v>3</v>
      </c>
      <c r="Y301" s="228">
        <v>3</v>
      </c>
      <c r="Z301" s="228">
        <v>3</v>
      </c>
      <c r="AA301" s="228">
        <v>3</v>
      </c>
      <c r="AB301" s="228">
        <v>3</v>
      </c>
      <c r="AC301" s="228">
        <v>3</v>
      </c>
      <c r="AD301" s="229"/>
      <c r="AE301" s="33">
        <v>298</v>
      </c>
      <c r="AF301" s="228">
        <v>3</v>
      </c>
      <c r="AG301" s="228">
        <v>3</v>
      </c>
      <c r="AH301" s="228">
        <v>3</v>
      </c>
      <c r="AI301" s="228">
        <v>3</v>
      </c>
      <c r="AJ301" s="228">
        <v>3</v>
      </c>
      <c r="AK301" s="228">
        <v>3</v>
      </c>
      <c r="AL301" s="229"/>
      <c r="AM301" s="33">
        <v>298</v>
      </c>
      <c r="AN301" s="228">
        <f t="shared" si="25"/>
        <v>3</v>
      </c>
      <c r="AO301" s="228">
        <f t="shared" si="26"/>
        <v>3</v>
      </c>
      <c r="AP301" s="228">
        <f t="shared" si="27"/>
        <v>3</v>
      </c>
      <c r="AQ301" s="228">
        <f t="shared" si="28"/>
        <v>3</v>
      </c>
      <c r="AR301" s="228">
        <f t="shared" si="29"/>
        <v>3</v>
      </c>
      <c r="AS301" s="228">
        <f t="shared" si="30"/>
        <v>3</v>
      </c>
      <c r="AT301" s="229"/>
      <c r="AU301" s="33">
        <v>298</v>
      </c>
      <c r="AV301" s="228">
        <v>6</v>
      </c>
      <c r="AW301" s="228">
        <v>6</v>
      </c>
      <c r="AX301" s="228">
        <v>6</v>
      </c>
      <c r="AY301" s="228">
        <v>6</v>
      </c>
      <c r="AZ301" s="228">
        <v>6</v>
      </c>
      <c r="BA301" s="228">
        <v>6</v>
      </c>
      <c r="BB301" s="229"/>
      <c r="BC301" s="184">
        <v>298</v>
      </c>
      <c r="BD301" s="183" t="s">
        <v>395</v>
      </c>
      <c r="BE301" s="117">
        <v>1</v>
      </c>
      <c r="BF301" s="117">
        <v>1</v>
      </c>
      <c r="BG301" s="117">
        <v>1</v>
      </c>
      <c r="BH301" s="117">
        <v>1</v>
      </c>
      <c r="BI301" s="117">
        <v>1</v>
      </c>
    </row>
    <row r="302" spans="8:61" x14ac:dyDescent="0.35">
      <c r="H302" s="33">
        <v>299</v>
      </c>
      <c r="I302" s="228">
        <v>1000</v>
      </c>
      <c r="J302" s="228">
        <v>1000</v>
      </c>
      <c r="K302" s="228">
        <v>1000</v>
      </c>
      <c r="L302" s="228">
        <v>1000</v>
      </c>
      <c r="M302" s="228">
        <v>1000</v>
      </c>
      <c r="N302" s="229"/>
      <c r="O302" s="33">
        <v>299</v>
      </c>
      <c r="P302" s="228">
        <v>3</v>
      </c>
      <c r="Q302" s="228">
        <v>3</v>
      </c>
      <c r="R302" s="228">
        <v>3</v>
      </c>
      <c r="S302" s="228">
        <v>3</v>
      </c>
      <c r="T302" s="228">
        <v>3</v>
      </c>
      <c r="U302" s="228">
        <v>3</v>
      </c>
      <c r="V302" s="229"/>
      <c r="W302" s="33">
        <v>299</v>
      </c>
      <c r="X302" s="228">
        <v>3</v>
      </c>
      <c r="Y302" s="228">
        <v>3</v>
      </c>
      <c r="Z302" s="228">
        <v>3</v>
      </c>
      <c r="AA302" s="228">
        <v>3</v>
      </c>
      <c r="AB302" s="228">
        <v>3</v>
      </c>
      <c r="AC302" s="228">
        <v>3</v>
      </c>
      <c r="AD302" s="229"/>
      <c r="AE302" s="33">
        <v>299</v>
      </c>
      <c r="AF302" s="228">
        <v>3</v>
      </c>
      <c r="AG302" s="228">
        <v>3</v>
      </c>
      <c r="AH302" s="228">
        <v>3</v>
      </c>
      <c r="AI302" s="228">
        <v>3</v>
      </c>
      <c r="AJ302" s="228">
        <v>3</v>
      </c>
      <c r="AK302" s="228">
        <v>3</v>
      </c>
      <c r="AL302" s="229"/>
      <c r="AM302" s="33">
        <v>299</v>
      </c>
      <c r="AN302" s="228">
        <f t="shared" si="25"/>
        <v>3</v>
      </c>
      <c r="AO302" s="228">
        <f t="shared" si="26"/>
        <v>3</v>
      </c>
      <c r="AP302" s="228">
        <f t="shared" si="27"/>
        <v>3</v>
      </c>
      <c r="AQ302" s="228">
        <f t="shared" si="28"/>
        <v>3</v>
      </c>
      <c r="AR302" s="228">
        <f t="shared" si="29"/>
        <v>3</v>
      </c>
      <c r="AS302" s="228">
        <f t="shared" si="30"/>
        <v>3</v>
      </c>
      <c r="AT302" s="229"/>
      <c r="AU302" s="33">
        <v>299</v>
      </c>
      <c r="AV302" s="228">
        <v>6</v>
      </c>
      <c r="AW302" s="228">
        <v>6</v>
      </c>
      <c r="AX302" s="228">
        <v>6</v>
      </c>
      <c r="AY302" s="228">
        <v>6</v>
      </c>
      <c r="AZ302" s="228">
        <v>6</v>
      </c>
      <c r="BA302" s="228">
        <v>6</v>
      </c>
      <c r="BB302" s="229"/>
      <c r="BC302" s="184">
        <v>299</v>
      </c>
      <c r="BD302" s="183" t="s">
        <v>395</v>
      </c>
      <c r="BE302" s="117">
        <v>1</v>
      </c>
      <c r="BF302" s="117">
        <v>1</v>
      </c>
      <c r="BG302" s="117">
        <v>1</v>
      </c>
      <c r="BH302" s="117">
        <v>1</v>
      </c>
      <c r="BI302" s="117">
        <v>1</v>
      </c>
    </row>
    <row r="303" spans="8:61" x14ac:dyDescent="0.35">
      <c r="H303" s="33">
        <v>300</v>
      </c>
      <c r="I303" s="228">
        <v>1000</v>
      </c>
      <c r="J303" s="228">
        <v>1000</v>
      </c>
      <c r="K303" s="228">
        <v>1000</v>
      </c>
      <c r="L303" s="228">
        <v>1000</v>
      </c>
      <c r="M303" s="228">
        <v>1000</v>
      </c>
      <c r="N303" s="229"/>
      <c r="O303" s="33">
        <v>300</v>
      </c>
      <c r="P303" s="228">
        <v>3</v>
      </c>
      <c r="Q303" s="228">
        <v>3</v>
      </c>
      <c r="R303" s="228">
        <v>3</v>
      </c>
      <c r="S303" s="228">
        <v>3</v>
      </c>
      <c r="T303" s="228">
        <v>3</v>
      </c>
      <c r="U303" s="228">
        <v>3</v>
      </c>
      <c r="V303" s="229"/>
      <c r="W303" s="33">
        <v>300</v>
      </c>
      <c r="X303" s="228">
        <v>3</v>
      </c>
      <c r="Y303" s="228">
        <v>3</v>
      </c>
      <c r="Z303" s="228">
        <v>3</v>
      </c>
      <c r="AA303" s="228">
        <v>3</v>
      </c>
      <c r="AB303" s="228">
        <v>3</v>
      </c>
      <c r="AC303" s="228">
        <v>3</v>
      </c>
      <c r="AD303" s="229"/>
      <c r="AE303" s="33">
        <v>300</v>
      </c>
      <c r="AF303" s="228">
        <v>3</v>
      </c>
      <c r="AG303" s="228">
        <v>3</v>
      </c>
      <c r="AH303" s="228">
        <v>3</v>
      </c>
      <c r="AI303" s="228">
        <v>3</v>
      </c>
      <c r="AJ303" s="228">
        <v>3</v>
      </c>
      <c r="AK303" s="228">
        <v>3</v>
      </c>
      <c r="AL303" s="229"/>
      <c r="AM303" s="33">
        <v>300</v>
      </c>
      <c r="AN303" s="228">
        <f t="shared" si="25"/>
        <v>3</v>
      </c>
      <c r="AO303" s="228">
        <f t="shared" si="26"/>
        <v>3</v>
      </c>
      <c r="AP303" s="228">
        <f t="shared" si="27"/>
        <v>3</v>
      </c>
      <c r="AQ303" s="228">
        <f t="shared" si="28"/>
        <v>3</v>
      </c>
      <c r="AR303" s="228">
        <f t="shared" si="29"/>
        <v>3</v>
      </c>
      <c r="AS303" s="228">
        <f t="shared" si="30"/>
        <v>3</v>
      </c>
      <c r="AT303" s="229"/>
      <c r="AU303" s="33">
        <v>300</v>
      </c>
      <c r="AV303" s="228">
        <v>6</v>
      </c>
      <c r="AW303" s="228">
        <v>6</v>
      </c>
      <c r="AX303" s="228">
        <v>6</v>
      </c>
      <c r="AY303" s="228">
        <v>6</v>
      </c>
      <c r="AZ303" s="228">
        <v>6</v>
      </c>
      <c r="BA303" s="228">
        <v>6</v>
      </c>
      <c r="BB303" s="229"/>
      <c r="BC303" s="184">
        <v>300</v>
      </c>
      <c r="BD303" s="183" t="s">
        <v>395</v>
      </c>
      <c r="BE303" s="117">
        <v>1</v>
      </c>
      <c r="BF303" s="117">
        <v>1</v>
      </c>
      <c r="BG303" s="117">
        <v>1</v>
      </c>
      <c r="BH303" s="117">
        <v>1</v>
      </c>
      <c r="BI303" s="117">
        <v>1</v>
      </c>
    </row>
  </sheetData>
  <mergeCells count="5">
    <mergeCell ref="P1:U1"/>
    <mergeCell ref="X1:AC1"/>
    <mergeCell ref="AF1:AK1"/>
    <mergeCell ref="AN1:AS1"/>
    <mergeCell ref="AV1:BA1"/>
  </mergeCell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FF6699"/>
  </sheetPr>
  <dimension ref="A1:BI303"/>
  <sheetViews>
    <sheetView zoomScale="70" zoomScaleNormal="70" workbookViewId="0">
      <selection activeCell="F40" sqref="F40"/>
    </sheetView>
  </sheetViews>
  <sheetFormatPr defaultColWidth="9.1796875" defaultRowHeight="14.5" x14ac:dyDescent="0.35"/>
  <cols>
    <col min="1" max="1" width="43.1796875" style="227" bestFit="1" customWidth="1"/>
    <col min="2" max="6" width="9.1796875" style="227"/>
    <col min="7" max="7" width="14.7265625" style="227" customWidth="1"/>
    <col min="8" max="13" width="9.1796875" style="227"/>
    <col min="14" max="14" width="14.1796875" style="227" customWidth="1"/>
    <col min="15" max="53" width="9.1796875" style="227"/>
    <col min="54" max="54" width="10.54296875" style="227" bestFit="1" customWidth="1"/>
    <col min="55" max="16384" width="9.1796875" style="227"/>
  </cols>
  <sheetData>
    <row r="1" spans="1:61" s="229" customFormat="1" ht="99" customHeight="1" x14ac:dyDescent="0.35">
      <c r="A1" s="233" t="s">
        <v>397</v>
      </c>
      <c r="B1" s="178">
        <v>1</v>
      </c>
      <c r="C1" s="178">
        <v>2</v>
      </c>
      <c r="D1" s="178">
        <v>3</v>
      </c>
      <c r="E1" s="178">
        <v>4</v>
      </c>
      <c r="F1" s="178">
        <v>5</v>
      </c>
      <c r="H1" s="284" t="s">
        <v>404</v>
      </c>
      <c r="I1" s="178"/>
      <c r="J1" s="178"/>
      <c r="K1" s="178"/>
      <c r="L1" s="178"/>
      <c r="M1" s="178"/>
      <c r="N1" s="275" t="s">
        <v>405</v>
      </c>
      <c r="O1" s="233" t="s">
        <v>7</v>
      </c>
      <c r="P1" s="378" t="str">
        <f>IF('System Inputs'!D2="","",'System Inputs'!D2)</f>
        <v>NEA 2-region Test Case A+60</v>
      </c>
      <c r="Q1" s="378"/>
      <c r="R1" s="378"/>
      <c r="S1" s="378"/>
      <c r="T1" s="378"/>
      <c r="U1" s="378"/>
      <c r="W1" s="233" t="s">
        <v>7</v>
      </c>
      <c r="X1" s="378" t="str">
        <f>IF('System Inputs'!E2="","",'System Inputs'!E2)</f>
        <v>NEA 2-region Test Case A+40</v>
      </c>
      <c r="Y1" s="378"/>
      <c r="Z1" s="378"/>
      <c r="AA1" s="378"/>
      <c r="AB1" s="378"/>
      <c r="AC1" s="378"/>
      <c r="AE1" s="233" t="s">
        <v>7</v>
      </c>
      <c r="AF1" s="378" t="str">
        <f>IF('System Inputs'!F2="","",'System Inputs'!F2)</f>
        <v>NEA 2-region Test Case A+0</v>
      </c>
      <c r="AG1" s="378"/>
      <c r="AH1" s="378"/>
      <c r="AI1" s="378"/>
      <c r="AJ1" s="378"/>
      <c r="AK1" s="378"/>
      <c r="AM1" s="233" t="s">
        <v>7</v>
      </c>
      <c r="AN1" s="378" t="str">
        <f>IF('System Inputs'!G2="","",'System Inputs'!G2)</f>
        <v>NEA 2-region Equilibrium</v>
      </c>
      <c r="AO1" s="378"/>
      <c r="AP1" s="378"/>
      <c r="AQ1" s="378"/>
      <c r="AR1" s="378"/>
      <c r="AS1" s="378"/>
      <c r="AU1" s="233" t="s">
        <v>7</v>
      </c>
      <c r="AV1" s="378" t="str">
        <f>IF('System Inputs'!H2="","",'System Inputs'!H2)</f>
        <v>NEA 2-region Test Case C</v>
      </c>
      <c r="AW1" s="378"/>
      <c r="AX1" s="378"/>
      <c r="AY1" s="378"/>
      <c r="AZ1" s="378"/>
      <c r="BA1" s="378"/>
      <c r="BB1" s="276" t="s">
        <v>406</v>
      </c>
      <c r="BC1" s="277"/>
      <c r="BD1" s="278" t="s">
        <v>32</v>
      </c>
      <c r="BE1" s="279">
        <v>1</v>
      </c>
      <c r="BF1" s="279">
        <v>2</v>
      </c>
      <c r="BG1" s="279">
        <v>3</v>
      </c>
      <c r="BH1" s="279">
        <v>4</v>
      </c>
      <c r="BI1" s="279">
        <v>5</v>
      </c>
    </row>
    <row r="2" spans="1:61" s="229" customFormat="1" ht="58" x14ac:dyDescent="0.45">
      <c r="A2" s="25" t="s">
        <v>15</v>
      </c>
      <c r="B2" s="189" t="str">
        <f>IF('System Inputs'!D2="","",'System Inputs'!D2)</f>
        <v>NEA 2-region Test Case A+60</v>
      </c>
      <c r="C2" s="189" t="str">
        <f>IF('System Inputs'!E2="","",'System Inputs'!E2)</f>
        <v>NEA 2-region Test Case A+40</v>
      </c>
      <c r="D2" s="189" t="str">
        <f>IF('System Inputs'!F2="","",'System Inputs'!F2)</f>
        <v>NEA 2-region Test Case A+0</v>
      </c>
      <c r="E2" s="189" t="str">
        <f>IF('System Inputs'!G2="","",'System Inputs'!G2)</f>
        <v>NEA 2-region Equilibrium</v>
      </c>
      <c r="F2" s="189" t="str">
        <f>IF('System Inputs'!H2="","",'System Inputs'!H2)</f>
        <v>NEA 2-region Test Case C</v>
      </c>
      <c r="G2" s="295"/>
      <c r="H2" s="283" t="s">
        <v>20</v>
      </c>
      <c r="I2" s="280" t="str">
        <f>B2</f>
        <v>NEA 2-region Test Case A+60</v>
      </c>
      <c r="J2" s="280" t="str">
        <f>C2</f>
        <v>NEA 2-region Test Case A+40</v>
      </c>
      <c r="K2" s="280" t="str">
        <f>D2</f>
        <v>NEA 2-region Test Case A+0</v>
      </c>
      <c r="L2" s="280" t="str">
        <f>E2</f>
        <v>NEA 2-region Equilibrium</v>
      </c>
      <c r="M2" s="280" t="str">
        <f>F2</f>
        <v>NEA 2-region Test Case C</v>
      </c>
      <c r="O2" s="31" t="s">
        <v>20</v>
      </c>
      <c r="P2" s="190" t="s">
        <v>375</v>
      </c>
      <c r="Q2" s="190" t="s">
        <v>376</v>
      </c>
      <c r="R2" s="190" t="s">
        <v>377</v>
      </c>
      <c r="S2" s="190" t="s">
        <v>378</v>
      </c>
      <c r="T2" s="190" t="s">
        <v>379</v>
      </c>
      <c r="U2" s="190" t="s">
        <v>380</v>
      </c>
      <c r="W2" s="31" t="s">
        <v>20</v>
      </c>
      <c r="X2" s="190" t="s">
        <v>375</v>
      </c>
      <c r="Y2" s="190" t="s">
        <v>376</v>
      </c>
      <c r="Z2" s="190" t="s">
        <v>377</v>
      </c>
      <c r="AA2" s="190" t="s">
        <v>378</v>
      </c>
      <c r="AB2" s="190" t="s">
        <v>379</v>
      </c>
      <c r="AC2" s="190" t="s">
        <v>380</v>
      </c>
      <c r="AE2" s="31" t="s">
        <v>20</v>
      </c>
      <c r="AF2" s="190" t="s">
        <v>375</v>
      </c>
      <c r="AG2" s="190" t="s">
        <v>376</v>
      </c>
      <c r="AH2" s="190" t="s">
        <v>377</v>
      </c>
      <c r="AI2" s="190" t="s">
        <v>378</v>
      </c>
      <c r="AJ2" s="190" t="s">
        <v>379</v>
      </c>
      <c r="AK2" s="190" t="s">
        <v>380</v>
      </c>
      <c r="AM2" s="31" t="s">
        <v>20</v>
      </c>
      <c r="AN2" s="190" t="s">
        <v>375</v>
      </c>
      <c r="AO2" s="190" t="s">
        <v>376</v>
      </c>
      <c r="AP2" s="190" t="s">
        <v>377</v>
      </c>
      <c r="AQ2" s="190" t="s">
        <v>378</v>
      </c>
      <c r="AR2" s="190" t="s">
        <v>379</v>
      </c>
      <c r="AS2" s="190" t="s">
        <v>380</v>
      </c>
      <c r="AU2" s="31" t="s">
        <v>20</v>
      </c>
      <c r="AV2" s="190" t="s">
        <v>375</v>
      </c>
      <c r="AW2" s="190" t="s">
        <v>376</v>
      </c>
      <c r="AX2" s="190" t="s">
        <v>377</v>
      </c>
      <c r="AY2" s="190" t="s">
        <v>378</v>
      </c>
      <c r="AZ2" s="190" t="s">
        <v>379</v>
      </c>
      <c r="BA2" s="190" t="s">
        <v>380</v>
      </c>
      <c r="BC2" s="180" t="s">
        <v>20</v>
      </c>
      <c r="BD2" s="181" t="s">
        <v>38</v>
      </c>
      <c r="BE2" s="189" t="str">
        <f>B2</f>
        <v>NEA 2-region Test Case A+60</v>
      </c>
      <c r="BF2" s="189" t="str">
        <f>C2</f>
        <v>NEA 2-region Test Case A+40</v>
      </c>
      <c r="BG2" s="189" t="str">
        <f>D2</f>
        <v>NEA 2-region Test Case A+0</v>
      </c>
      <c r="BH2" s="189" t="str">
        <f>E2</f>
        <v>NEA 2-region Equilibrium</v>
      </c>
      <c r="BI2" s="189" t="str">
        <f>F2</f>
        <v>NEA 2-region Test Case C</v>
      </c>
    </row>
    <row r="3" spans="1:61" s="229" customFormat="1" x14ac:dyDescent="0.35">
      <c r="A3" s="33" t="s">
        <v>254</v>
      </c>
      <c r="B3" s="228">
        <v>5</v>
      </c>
      <c r="C3" s="228">
        <v>5</v>
      </c>
      <c r="D3" s="228">
        <v>5</v>
      </c>
      <c r="E3" s="228">
        <v>5</v>
      </c>
      <c r="F3" s="228">
        <v>5</v>
      </c>
      <c r="G3" s="281"/>
      <c r="H3" s="33">
        <v>0</v>
      </c>
      <c r="I3" s="228">
        <v>1000</v>
      </c>
      <c r="J3" s="228">
        <v>1000</v>
      </c>
      <c r="K3" s="228">
        <v>1000</v>
      </c>
      <c r="L3" s="228">
        <v>1000</v>
      </c>
      <c r="M3" s="228">
        <v>0</v>
      </c>
      <c r="O3" s="33">
        <v>0</v>
      </c>
      <c r="P3" s="228">
        <v>4</v>
      </c>
      <c r="Q3" s="228">
        <v>4</v>
      </c>
      <c r="R3" s="228">
        <v>4</v>
      </c>
      <c r="S3" s="228">
        <v>4</v>
      </c>
      <c r="T3" s="228">
        <v>4</v>
      </c>
      <c r="U3" s="228">
        <v>4</v>
      </c>
      <c r="W3" s="33">
        <v>0</v>
      </c>
      <c r="X3" s="228">
        <v>4</v>
      </c>
      <c r="Y3" s="228">
        <v>4</v>
      </c>
      <c r="Z3" s="228">
        <v>4</v>
      </c>
      <c r="AA3" s="228">
        <v>4</v>
      </c>
      <c r="AB3" s="228">
        <v>4</v>
      </c>
      <c r="AC3" s="228">
        <v>4</v>
      </c>
      <c r="AE3" s="33">
        <v>0</v>
      </c>
      <c r="AF3" s="250">
        <v>4</v>
      </c>
      <c r="AG3" s="228">
        <v>4</v>
      </c>
      <c r="AH3" s="228">
        <v>4</v>
      </c>
      <c r="AI3" s="228">
        <v>4</v>
      </c>
      <c r="AJ3" s="228">
        <v>4</v>
      </c>
      <c r="AK3" s="228">
        <v>4</v>
      </c>
      <c r="AM3" s="33">
        <v>0</v>
      </c>
      <c r="AN3" s="250">
        <v>4</v>
      </c>
      <c r="AO3" s="228">
        <f t="shared" ref="AO3:AO66" si="0">AN3</f>
        <v>4</v>
      </c>
      <c r="AP3" s="228">
        <f t="shared" ref="AP3:AS4" si="1">AO3</f>
        <v>4</v>
      </c>
      <c r="AQ3" s="228">
        <f t="shared" si="1"/>
        <v>4</v>
      </c>
      <c r="AR3" s="228">
        <f t="shared" si="1"/>
        <v>4</v>
      </c>
      <c r="AS3" s="228">
        <f t="shared" si="1"/>
        <v>4</v>
      </c>
      <c r="AU3" s="33">
        <v>0</v>
      </c>
      <c r="AV3" s="228">
        <v>0</v>
      </c>
      <c r="AW3" s="228">
        <v>0</v>
      </c>
      <c r="AX3" s="228">
        <v>0</v>
      </c>
      <c r="AY3" s="228">
        <v>0</v>
      </c>
      <c r="AZ3" s="228">
        <v>0</v>
      </c>
      <c r="BA3" s="228">
        <v>3</v>
      </c>
      <c r="BC3" s="184">
        <v>0</v>
      </c>
      <c r="BD3" s="183" t="s">
        <v>395</v>
      </c>
      <c r="BE3" s="117">
        <v>1</v>
      </c>
      <c r="BF3" s="117">
        <v>1</v>
      </c>
      <c r="BG3" s="117">
        <v>1</v>
      </c>
      <c r="BH3" s="117">
        <v>1</v>
      </c>
      <c r="BI3" s="117">
        <v>0</v>
      </c>
    </row>
    <row r="4" spans="1:61" s="229" customFormat="1" x14ac:dyDescent="0.35">
      <c r="A4" s="33" t="s">
        <v>255</v>
      </c>
      <c r="B4" s="228">
        <v>60</v>
      </c>
      <c r="C4" s="228">
        <v>60</v>
      </c>
      <c r="D4" s="228">
        <v>60</v>
      </c>
      <c r="E4" s="228">
        <v>60</v>
      </c>
      <c r="F4" s="228">
        <v>60</v>
      </c>
      <c r="G4" s="281"/>
      <c r="H4" s="33">
        <v>1</v>
      </c>
      <c r="I4" s="228">
        <v>1000</v>
      </c>
      <c r="J4" s="228">
        <v>1000</v>
      </c>
      <c r="K4" s="228">
        <v>1000</v>
      </c>
      <c r="L4" s="228">
        <f>L3</f>
        <v>1000</v>
      </c>
      <c r="M4" s="228">
        <v>0</v>
      </c>
      <c r="O4" s="33">
        <v>1</v>
      </c>
      <c r="P4" s="228">
        <v>4</v>
      </c>
      <c r="Q4" s="228">
        <v>4</v>
      </c>
      <c r="R4" s="228">
        <v>4</v>
      </c>
      <c r="S4" s="228">
        <v>4</v>
      </c>
      <c r="T4" s="228">
        <v>4</v>
      </c>
      <c r="U4" s="228">
        <v>4</v>
      </c>
      <c r="W4" s="33">
        <v>1</v>
      </c>
      <c r="X4" s="228">
        <v>4</v>
      </c>
      <c r="Y4" s="228">
        <v>4</v>
      </c>
      <c r="Z4" s="228">
        <v>4</v>
      </c>
      <c r="AA4" s="228">
        <v>4</v>
      </c>
      <c r="AB4" s="228">
        <v>4</v>
      </c>
      <c r="AC4" s="228">
        <v>4</v>
      </c>
      <c r="AE4" s="33">
        <v>1</v>
      </c>
      <c r="AF4" s="228">
        <v>4</v>
      </c>
      <c r="AG4" s="228">
        <v>4</v>
      </c>
      <c r="AH4" s="228">
        <v>4</v>
      </c>
      <c r="AI4" s="228">
        <v>4</v>
      </c>
      <c r="AJ4" s="228">
        <v>4</v>
      </c>
      <c r="AK4" s="228">
        <v>4</v>
      </c>
      <c r="AM4" s="33">
        <v>1</v>
      </c>
      <c r="AN4" s="228">
        <f>AN3</f>
        <v>4</v>
      </c>
      <c r="AO4" s="228">
        <f t="shared" si="0"/>
        <v>4</v>
      </c>
      <c r="AP4" s="228">
        <f t="shared" si="1"/>
        <v>4</v>
      </c>
      <c r="AQ4" s="228">
        <f t="shared" si="1"/>
        <v>4</v>
      </c>
      <c r="AR4" s="228">
        <f t="shared" si="1"/>
        <v>4</v>
      </c>
      <c r="AS4" s="228">
        <f t="shared" si="1"/>
        <v>4</v>
      </c>
      <c r="AU4" s="33">
        <v>1</v>
      </c>
      <c r="AV4" s="228">
        <v>0</v>
      </c>
      <c r="AW4" s="228">
        <v>0</v>
      </c>
      <c r="AX4" s="228">
        <v>0</v>
      </c>
      <c r="AY4" s="228">
        <v>0</v>
      </c>
      <c r="AZ4" s="228">
        <v>0</v>
      </c>
      <c r="BA4" s="228">
        <v>3</v>
      </c>
      <c r="BC4" s="184">
        <v>1</v>
      </c>
      <c r="BD4" s="183" t="s">
        <v>395</v>
      </c>
      <c r="BE4" s="117">
        <v>1</v>
      </c>
      <c r="BF4" s="117">
        <v>1</v>
      </c>
      <c r="BG4" s="117">
        <v>1</v>
      </c>
      <c r="BH4" s="117">
        <v>1</v>
      </c>
      <c r="BI4" s="117">
        <v>0</v>
      </c>
    </row>
    <row r="5" spans="1:61" s="229" customFormat="1" x14ac:dyDescent="0.35">
      <c r="A5" s="33" t="s">
        <v>256</v>
      </c>
      <c r="B5" s="228">
        <v>0.5</v>
      </c>
      <c r="C5" s="228">
        <v>0.5</v>
      </c>
      <c r="D5" s="228">
        <v>0.5</v>
      </c>
      <c r="E5" s="228">
        <v>0.5</v>
      </c>
      <c r="F5" s="228">
        <v>0.5</v>
      </c>
      <c r="G5" s="281"/>
      <c r="H5" s="33">
        <v>2</v>
      </c>
      <c r="I5" s="228">
        <v>1000</v>
      </c>
      <c r="J5" s="228">
        <v>1000</v>
      </c>
      <c r="K5" s="228">
        <v>1000</v>
      </c>
      <c r="L5" s="228">
        <f t="shared" ref="L5:L68" si="2">L4</f>
        <v>1000</v>
      </c>
      <c r="M5" s="228">
        <v>0</v>
      </c>
      <c r="O5" s="33">
        <v>2</v>
      </c>
      <c r="P5" s="228">
        <v>4</v>
      </c>
      <c r="Q5" s="228">
        <v>4</v>
      </c>
      <c r="R5" s="228">
        <v>4</v>
      </c>
      <c r="S5" s="228">
        <v>4</v>
      </c>
      <c r="T5" s="228">
        <v>4</v>
      </c>
      <c r="U5" s="228">
        <v>4</v>
      </c>
      <c r="W5" s="33">
        <v>2</v>
      </c>
      <c r="X5" s="228">
        <v>4</v>
      </c>
      <c r="Y5" s="228">
        <v>4</v>
      </c>
      <c r="Z5" s="228">
        <v>4</v>
      </c>
      <c r="AA5" s="228">
        <v>4</v>
      </c>
      <c r="AB5" s="228">
        <v>4</v>
      </c>
      <c r="AC5" s="228">
        <v>4</v>
      </c>
      <c r="AE5" s="33">
        <v>2</v>
      </c>
      <c r="AF5" s="228">
        <v>4</v>
      </c>
      <c r="AG5" s="228">
        <v>4</v>
      </c>
      <c r="AH5" s="228">
        <v>4</v>
      </c>
      <c r="AI5" s="228">
        <v>4</v>
      </c>
      <c r="AJ5" s="228">
        <v>4</v>
      </c>
      <c r="AK5" s="228">
        <v>4</v>
      </c>
      <c r="AM5" s="33">
        <v>2</v>
      </c>
      <c r="AN5" s="228">
        <f t="shared" ref="AN5:AN68" si="3">AN4</f>
        <v>4</v>
      </c>
      <c r="AO5" s="228">
        <f t="shared" si="0"/>
        <v>4</v>
      </c>
      <c r="AP5" s="228">
        <f t="shared" ref="AP5:AS24" si="4">AO5</f>
        <v>4</v>
      </c>
      <c r="AQ5" s="228">
        <f t="shared" si="4"/>
        <v>4</v>
      </c>
      <c r="AR5" s="228">
        <f t="shared" si="4"/>
        <v>4</v>
      </c>
      <c r="AS5" s="228">
        <f t="shared" si="4"/>
        <v>4</v>
      </c>
      <c r="AU5" s="33">
        <v>2</v>
      </c>
      <c r="AV5" s="228">
        <v>0</v>
      </c>
      <c r="AW5" s="228">
        <v>0</v>
      </c>
      <c r="AX5" s="228">
        <v>0</v>
      </c>
      <c r="AY5" s="228">
        <v>0</v>
      </c>
      <c r="AZ5" s="228">
        <v>0</v>
      </c>
      <c r="BA5" s="228">
        <v>3</v>
      </c>
      <c r="BC5" s="184">
        <v>2</v>
      </c>
      <c r="BD5" s="183" t="s">
        <v>395</v>
      </c>
      <c r="BE5" s="117">
        <v>1</v>
      </c>
      <c r="BF5" s="117">
        <v>1</v>
      </c>
      <c r="BG5" s="117">
        <v>1</v>
      </c>
      <c r="BH5" s="117">
        <v>1</v>
      </c>
      <c r="BI5" s="117">
        <v>0</v>
      </c>
    </row>
    <row r="6" spans="1:61" s="229" customFormat="1" x14ac:dyDescent="0.35">
      <c r="A6" s="33" t="s">
        <v>253</v>
      </c>
      <c r="B6" s="228" t="b">
        <v>0</v>
      </c>
      <c r="C6" s="228" t="b">
        <v>0</v>
      </c>
      <c r="D6" s="228" t="b">
        <v>0</v>
      </c>
      <c r="E6" s="228" t="b">
        <v>0</v>
      </c>
      <c r="F6" s="228" t="b">
        <v>0</v>
      </c>
      <c r="G6" s="282"/>
      <c r="H6" s="33">
        <v>3</v>
      </c>
      <c r="I6" s="228">
        <v>1000</v>
      </c>
      <c r="J6" s="228">
        <v>1000</v>
      </c>
      <c r="K6" s="228">
        <v>1000</v>
      </c>
      <c r="L6" s="228">
        <f t="shared" si="2"/>
        <v>1000</v>
      </c>
      <c r="M6" s="228">
        <v>0</v>
      </c>
      <c r="O6" s="33">
        <v>3</v>
      </c>
      <c r="P6" s="228">
        <v>4</v>
      </c>
      <c r="Q6" s="228">
        <v>4</v>
      </c>
      <c r="R6" s="228">
        <v>4</v>
      </c>
      <c r="S6" s="228">
        <v>4</v>
      </c>
      <c r="T6" s="228">
        <v>4</v>
      </c>
      <c r="U6" s="228">
        <v>4</v>
      </c>
      <c r="W6" s="33">
        <v>3</v>
      </c>
      <c r="X6" s="228">
        <v>4</v>
      </c>
      <c r="Y6" s="228">
        <v>4</v>
      </c>
      <c r="Z6" s="228">
        <v>4</v>
      </c>
      <c r="AA6" s="228">
        <v>4</v>
      </c>
      <c r="AB6" s="228">
        <v>4</v>
      </c>
      <c r="AC6" s="228">
        <v>4</v>
      </c>
      <c r="AE6" s="33">
        <v>3</v>
      </c>
      <c r="AF6" s="228">
        <v>4</v>
      </c>
      <c r="AG6" s="228">
        <v>4</v>
      </c>
      <c r="AH6" s="228">
        <v>4</v>
      </c>
      <c r="AI6" s="228">
        <v>4</v>
      </c>
      <c r="AJ6" s="228">
        <v>4</v>
      </c>
      <c r="AK6" s="228">
        <v>4</v>
      </c>
      <c r="AM6" s="33">
        <v>3</v>
      </c>
      <c r="AN6" s="228">
        <f t="shared" si="3"/>
        <v>4</v>
      </c>
      <c r="AO6" s="228">
        <f t="shared" si="0"/>
        <v>4</v>
      </c>
      <c r="AP6" s="228">
        <f t="shared" si="4"/>
        <v>4</v>
      </c>
      <c r="AQ6" s="228">
        <f t="shared" si="4"/>
        <v>4</v>
      </c>
      <c r="AR6" s="228">
        <f t="shared" si="4"/>
        <v>4</v>
      </c>
      <c r="AS6" s="228">
        <f t="shared" si="4"/>
        <v>4</v>
      </c>
      <c r="AU6" s="33">
        <v>3</v>
      </c>
      <c r="AV6" s="228">
        <v>0</v>
      </c>
      <c r="AW6" s="228">
        <v>0</v>
      </c>
      <c r="AX6" s="228">
        <v>0</v>
      </c>
      <c r="AY6" s="228">
        <v>0</v>
      </c>
      <c r="AZ6" s="228">
        <v>0</v>
      </c>
      <c r="BA6" s="228">
        <v>3</v>
      </c>
      <c r="BC6" s="184">
        <v>3</v>
      </c>
      <c r="BD6" s="183" t="s">
        <v>395</v>
      </c>
      <c r="BE6" s="117">
        <v>1</v>
      </c>
      <c r="BF6" s="117">
        <v>1</v>
      </c>
      <c r="BG6" s="117">
        <v>1</v>
      </c>
      <c r="BH6" s="117">
        <v>1</v>
      </c>
      <c r="BI6" s="117">
        <v>0</v>
      </c>
    </row>
    <row r="7" spans="1:61" s="229" customFormat="1" x14ac:dyDescent="0.35">
      <c r="A7" s="33" t="s">
        <v>257</v>
      </c>
      <c r="B7" s="228">
        <v>0.1</v>
      </c>
      <c r="C7" s="228">
        <v>0.1</v>
      </c>
      <c r="D7" s="228">
        <v>0.1</v>
      </c>
      <c r="E7" s="228">
        <v>0.1</v>
      </c>
      <c r="F7" s="228">
        <v>0.1</v>
      </c>
      <c r="G7" s="282"/>
      <c r="H7" s="33">
        <v>4</v>
      </c>
      <c r="I7" s="228">
        <v>1000</v>
      </c>
      <c r="J7" s="228">
        <v>1000</v>
      </c>
      <c r="K7" s="228">
        <v>1000</v>
      </c>
      <c r="L7" s="228">
        <f t="shared" si="2"/>
        <v>1000</v>
      </c>
      <c r="M7" s="228">
        <v>0</v>
      </c>
      <c r="O7" s="33">
        <v>4</v>
      </c>
      <c r="P7" s="228">
        <v>4</v>
      </c>
      <c r="Q7" s="228">
        <v>4</v>
      </c>
      <c r="R7" s="228">
        <v>4</v>
      </c>
      <c r="S7" s="228">
        <v>4</v>
      </c>
      <c r="T7" s="228">
        <v>4</v>
      </c>
      <c r="U7" s="228">
        <v>4</v>
      </c>
      <c r="W7" s="33">
        <v>4</v>
      </c>
      <c r="X7" s="228">
        <v>4</v>
      </c>
      <c r="Y7" s="228">
        <v>4</v>
      </c>
      <c r="Z7" s="228">
        <v>4</v>
      </c>
      <c r="AA7" s="228">
        <v>4</v>
      </c>
      <c r="AB7" s="228">
        <v>4</v>
      </c>
      <c r="AC7" s="228">
        <v>4</v>
      </c>
      <c r="AE7" s="33">
        <v>4</v>
      </c>
      <c r="AF7" s="228">
        <v>4</v>
      </c>
      <c r="AG7" s="228">
        <v>4</v>
      </c>
      <c r="AH7" s="228">
        <v>4</v>
      </c>
      <c r="AI7" s="228">
        <v>4</v>
      </c>
      <c r="AJ7" s="228">
        <v>4</v>
      </c>
      <c r="AK7" s="228">
        <v>4</v>
      </c>
      <c r="AM7" s="33">
        <v>4</v>
      </c>
      <c r="AN7" s="228">
        <f t="shared" si="3"/>
        <v>4</v>
      </c>
      <c r="AO7" s="228">
        <f t="shared" si="0"/>
        <v>4</v>
      </c>
      <c r="AP7" s="228">
        <f t="shared" si="4"/>
        <v>4</v>
      </c>
      <c r="AQ7" s="228">
        <f t="shared" si="4"/>
        <v>4</v>
      </c>
      <c r="AR7" s="228">
        <f t="shared" si="4"/>
        <v>4</v>
      </c>
      <c r="AS7" s="228">
        <f t="shared" si="4"/>
        <v>4</v>
      </c>
      <c r="AU7" s="33">
        <v>4</v>
      </c>
      <c r="AV7" s="228">
        <v>0</v>
      </c>
      <c r="AW7" s="228">
        <v>0</v>
      </c>
      <c r="AX7" s="228">
        <v>0</v>
      </c>
      <c r="AY7" s="228">
        <v>0</v>
      </c>
      <c r="AZ7" s="228">
        <v>0</v>
      </c>
      <c r="BA7" s="228">
        <v>3</v>
      </c>
      <c r="BC7" s="184">
        <v>4</v>
      </c>
      <c r="BD7" s="183" t="s">
        <v>395</v>
      </c>
      <c r="BE7" s="117">
        <v>1</v>
      </c>
      <c r="BF7" s="117">
        <v>1</v>
      </c>
      <c r="BG7" s="117">
        <v>1</v>
      </c>
      <c r="BH7" s="117">
        <v>1</v>
      </c>
      <c r="BI7" s="117">
        <v>0</v>
      </c>
    </row>
    <row r="8" spans="1:61" s="229" customFormat="1" x14ac:dyDescent="0.35">
      <c r="A8" s="33" t="s">
        <v>258</v>
      </c>
      <c r="B8" s="228">
        <v>0</v>
      </c>
      <c r="C8" s="228">
        <v>0</v>
      </c>
      <c r="D8" s="228">
        <v>0</v>
      </c>
      <c r="E8" s="228">
        <v>1</v>
      </c>
      <c r="F8" s="228">
        <v>0</v>
      </c>
      <c r="G8" s="282"/>
      <c r="H8" s="33">
        <v>5</v>
      </c>
      <c r="I8" s="228">
        <v>1000</v>
      </c>
      <c r="J8" s="228">
        <v>1000</v>
      </c>
      <c r="K8" s="228">
        <v>1000</v>
      </c>
      <c r="L8" s="228">
        <f t="shared" si="2"/>
        <v>1000</v>
      </c>
      <c r="M8" s="228">
        <v>0</v>
      </c>
      <c r="O8" s="33">
        <v>5</v>
      </c>
      <c r="P8" s="228">
        <v>4</v>
      </c>
      <c r="Q8" s="228">
        <v>4</v>
      </c>
      <c r="R8" s="228">
        <v>4</v>
      </c>
      <c r="S8" s="228">
        <v>4</v>
      </c>
      <c r="T8" s="228">
        <v>4</v>
      </c>
      <c r="U8" s="228">
        <v>4</v>
      </c>
      <c r="W8" s="33">
        <v>5</v>
      </c>
      <c r="X8" s="228">
        <v>4</v>
      </c>
      <c r="Y8" s="228">
        <v>4</v>
      </c>
      <c r="Z8" s="228">
        <v>4</v>
      </c>
      <c r="AA8" s="228">
        <v>4</v>
      </c>
      <c r="AB8" s="228">
        <v>4</v>
      </c>
      <c r="AC8" s="228">
        <v>4</v>
      </c>
      <c r="AE8" s="33">
        <v>5</v>
      </c>
      <c r="AF8" s="228">
        <v>4</v>
      </c>
      <c r="AG8" s="228">
        <v>4</v>
      </c>
      <c r="AH8" s="228">
        <v>4</v>
      </c>
      <c r="AI8" s="228">
        <v>4</v>
      </c>
      <c r="AJ8" s="228">
        <v>4</v>
      </c>
      <c r="AK8" s="228">
        <v>4</v>
      </c>
      <c r="AM8" s="33">
        <v>5</v>
      </c>
      <c r="AN8" s="228">
        <f t="shared" si="3"/>
        <v>4</v>
      </c>
      <c r="AO8" s="228">
        <f t="shared" si="0"/>
        <v>4</v>
      </c>
      <c r="AP8" s="228">
        <f t="shared" si="4"/>
        <v>4</v>
      </c>
      <c r="AQ8" s="228">
        <f t="shared" si="4"/>
        <v>4</v>
      </c>
      <c r="AR8" s="228">
        <f t="shared" si="4"/>
        <v>4</v>
      </c>
      <c r="AS8" s="228">
        <f t="shared" si="4"/>
        <v>4</v>
      </c>
      <c r="AU8" s="33">
        <v>5</v>
      </c>
      <c r="AV8" s="228">
        <v>0</v>
      </c>
      <c r="AW8" s="228">
        <v>0</v>
      </c>
      <c r="AX8" s="228">
        <v>0</v>
      </c>
      <c r="AY8" s="228">
        <v>0</v>
      </c>
      <c r="AZ8" s="228">
        <v>0</v>
      </c>
      <c r="BA8" s="228">
        <v>3</v>
      </c>
      <c r="BC8" s="184">
        <v>5</v>
      </c>
      <c r="BD8" s="183" t="s">
        <v>395</v>
      </c>
      <c r="BE8" s="117">
        <v>1</v>
      </c>
      <c r="BF8" s="117">
        <v>1</v>
      </c>
      <c r="BG8" s="117">
        <v>1</v>
      </c>
      <c r="BH8" s="117">
        <v>1</v>
      </c>
      <c r="BI8" s="117">
        <v>0</v>
      </c>
    </row>
    <row r="9" spans="1:61" s="229" customFormat="1" x14ac:dyDescent="0.35">
      <c r="A9" s="33" t="s">
        <v>259</v>
      </c>
      <c r="B9" s="228">
        <v>2200</v>
      </c>
      <c r="C9" s="228">
        <v>2200</v>
      </c>
      <c r="D9" s="228">
        <v>2200</v>
      </c>
      <c r="E9" s="228">
        <v>2200</v>
      </c>
      <c r="F9" s="228">
        <v>2200</v>
      </c>
      <c r="G9" s="282"/>
      <c r="H9" s="33">
        <v>6</v>
      </c>
      <c r="I9" s="228">
        <v>1000</v>
      </c>
      <c r="J9" s="228">
        <v>1000</v>
      </c>
      <c r="K9" s="228">
        <v>1000</v>
      </c>
      <c r="L9" s="228">
        <f t="shared" si="2"/>
        <v>1000</v>
      </c>
      <c r="M9" s="228">
        <v>0</v>
      </c>
      <c r="O9" s="33">
        <v>6</v>
      </c>
      <c r="P9" s="228">
        <v>4</v>
      </c>
      <c r="Q9" s="228">
        <v>4</v>
      </c>
      <c r="R9" s="228">
        <v>4</v>
      </c>
      <c r="S9" s="228">
        <v>4</v>
      </c>
      <c r="T9" s="228">
        <v>4</v>
      </c>
      <c r="U9" s="228">
        <v>4</v>
      </c>
      <c r="W9" s="33">
        <v>6</v>
      </c>
      <c r="X9" s="228">
        <v>4</v>
      </c>
      <c r="Y9" s="228">
        <v>4</v>
      </c>
      <c r="Z9" s="228">
        <v>4</v>
      </c>
      <c r="AA9" s="228">
        <v>4</v>
      </c>
      <c r="AB9" s="228">
        <v>4</v>
      </c>
      <c r="AC9" s="228">
        <v>4</v>
      </c>
      <c r="AE9" s="33">
        <v>6</v>
      </c>
      <c r="AF9" s="228">
        <v>4</v>
      </c>
      <c r="AG9" s="228">
        <v>4</v>
      </c>
      <c r="AH9" s="228">
        <v>4</v>
      </c>
      <c r="AI9" s="228">
        <v>4</v>
      </c>
      <c r="AJ9" s="228">
        <v>4</v>
      </c>
      <c r="AK9" s="228">
        <v>4</v>
      </c>
      <c r="AM9" s="33">
        <v>6</v>
      </c>
      <c r="AN9" s="228">
        <f t="shared" si="3"/>
        <v>4</v>
      </c>
      <c r="AO9" s="228">
        <f t="shared" si="0"/>
        <v>4</v>
      </c>
      <c r="AP9" s="228">
        <f t="shared" si="4"/>
        <v>4</v>
      </c>
      <c r="AQ9" s="228">
        <f t="shared" si="4"/>
        <v>4</v>
      </c>
      <c r="AR9" s="228">
        <f t="shared" si="4"/>
        <v>4</v>
      </c>
      <c r="AS9" s="228">
        <f t="shared" si="4"/>
        <v>4</v>
      </c>
      <c r="AU9" s="33">
        <v>6</v>
      </c>
      <c r="AV9" s="228">
        <v>0</v>
      </c>
      <c r="AW9" s="228">
        <v>0</v>
      </c>
      <c r="AX9" s="228">
        <v>0</v>
      </c>
      <c r="AY9" s="228">
        <v>0</v>
      </c>
      <c r="AZ9" s="228">
        <v>0</v>
      </c>
      <c r="BA9" s="228">
        <v>3</v>
      </c>
      <c r="BC9" s="184">
        <v>6</v>
      </c>
      <c r="BD9" s="183" t="s">
        <v>395</v>
      </c>
      <c r="BE9" s="117">
        <v>1</v>
      </c>
      <c r="BF9" s="117">
        <v>1</v>
      </c>
      <c r="BG9" s="117">
        <v>1</v>
      </c>
      <c r="BH9" s="117">
        <v>1</v>
      </c>
      <c r="BI9" s="117">
        <v>0</v>
      </c>
    </row>
    <row r="10" spans="1:61" s="229" customFormat="1" x14ac:dyDescent="0.35">
      <c r="A10" s="285"/>
      <c r="B10" s="282"/>
      <c r="C10" s="282"/>
      <c r="D10" s="282"/>
      <c r="E10" s="282"/>
      <c r="F10" s="282"/>
      <c r="G10" s="282"/>
      <c r="H10" s="33">
        <v>7</v>
      </c>
      <c r="I10" s="228">
        <v>1000</v>
      </c>
      <c r="J10" s="228">
        <v>1000</v>
      </c>
      <c r="K10" s="228">
        <v>1000</v>
      </c>
      <c r="L10" s="228">
        <f t="shared" si="2"/>
        <v>1000</v>
      </c>
      <c r="M10" s="228">
        <v>0</v>
      </c>
      <c r="O10" s="33">
        <v>7</v>
      </c>
      <c r="P10" s="228">
        <v>4</v>
      </c>
      <c r="Q10" s="228">
        <v>4</v>
      </c>
      <c r="R10" s="228">
        <v>4</v>
      </c>
      <c r="S10" s="228">
        <v>4</v>
      </c>
      <c r="T10" s="228">
        <v>4</v>
      </c>
      <c r="U10" s="228">
        <v>4</v>
      </c>
      <c r="W10" s="33">
        <v>7</v>
      </c>
      <c r="X10" s="228">
        <v>4</v>
      </c>
      <c r="Y10" s="228">
        <v>4</v>
      </c>
      <c r="Z10" s="228">
        <v>4</v>
      </c>
      <c r="AA10" s="228">
        <v>4</v>
      </c>
      <c r="AB10" s="228">
        <v>4</v>
      </c>
      <c r="AC10" s="228">
        <v>4</v>
      </c>
      <c r="AE10" s="33">
        <v>7</v>
      </c>
      <c r="AF10" s="228">
        <v>4</v>
      </c>
      <c r="AG10" s="228">
        <v>4</v>
      </c>
      <c r="AH10" s="228">
        <v>4</v>
      </c>
      <c r="AI10" s="228">
        <v>4</v>
      </c>
      <c r="AJ10" s="228">
        <v>4</v>
      </c>
      <c r="AK10" s="228">
        <v>4</v>
      </c>
      <c r="AM10" s="33">
        <v>7</v>
      </c>
      <c r="AN10" s="228">
        <f t="shared" si="3"/>
        <v>4</v>
      </c>
      <c r="AO10" s="228">
        <f t="shared" si="0"/>
        <v>4</v>
      </c>
      <c r="AP10" s="228">
        <f t="shared" si="4"/>
        <v>4</v>
      </c>
      <c r="AQ10" s="228">
        <f t="shared" si="4"/>
        <v>4</v>
      </c>
      <c r="AR10" s="228">
        <f t="shared" si="4"/>
        <v>4</v>
      </c>
      <c r="AS10" s="228">
        <f t="shared" si="4"/>
        <v>4</v>
      </c>
      <c r="AU10" s="33">
        <v>7</v>
      </c>
      <c r="AV10" s="228">
        <v>0</v>
      </c>
      <c r="AW10" s="228">
        <v>0</v>
      </c>
      <c r="AX10" s="228">
        <v>0</v>
      </c>
      <c r="AY10" s="228">
        <v>0</v>
      </c>
      <c r="AZ10" s="228">
        <v>0</v>
      </c>
      <c r="BA10" s="228">
        <v>3</v>
      </c>
      <c r="BC10" s="184">
        <v>7</v>
      </c>
      <c r="BD10" s="183" t="s">
        <v>395</v>
      </c>
      <c r="BE10" s="117">
        <v>1</v>
      </c>
      <c r="BF10" s="117">
        <v>1</v>
      </c>
      <c r="BG10" s="117">
        <v>1</v>
      </c>
      <c r="BH10" s="117">
        <v>1</v>
      </c>
      <c r="BI10" s="117">
        <v>0</v>
      </c>
    </row>
    <row r="11" spans="1:61" s="229" customFormat="1" ht="15.5" x14ac:dyDescent="0.35">
      <c r="A11" s="55" t="s">
        <v>413</v>
      </c>
      <c r="B11" s="190"/>
      <c r="C11" s="190"/>
      <c r="D11" s="190"/>
      <c r="E11" s="190"/>
      <c r="F11" s="190"/>
      <c r="G11" s="118"/>
      <c r="H11" s="33">
        <v>8</v>
      </c>
      <c r="I11" s="228">
        <v>1000</v>
      </c>
      <c r="J11" s="228">
        <v>1000</v>
      </c>
      <c r="K11" s="228">
        <v>1000</v>
      </c>
      <c r="L11" s="228">
        <f t="shared" si="2"/>
        <v>1000</v>
      </c>
      <c r="M11" s="228">
        <v>0</v>
      </c>
      <c r="O11" s="33">
        <v>8</v>
      </c>
      <c r="P11" s="228">
        <v>4</v>
      </c>
      <c r="Q11" s="228">
        <v>4</v>
      </c>
      <c r="R11" s="228">
        <v>4</v>
      </c>
      <c r="S11" s="228">
        <v>4</v>
      </c>
      <c r="T11" s="228">
        <v>4</v>
      </c>
      <c r="U11" s="228">
        <v>4</v>
      </c>
      <c r="W11" s="33">
        <v>8</v>
      </c>
      <c r="X11" s="228">
        <v>4</v>
      </c>
      <c r="Y11" s="228">
        <v>4</v>
      </c>
      <c r="Z11" s="228">
        <v>4</v>
      </c>
      <c r="AA11" s="228">
        <v>4</v>
      </c>
      <c r="AB11" s="228">
        <v>4</v>
      </c>
      <c r="AC11" s="228">
        <v>4</v>
      </c>
      <c r="AE11" s="33">
        <v>8</v>
      </c>
      <c r="AF11" s="228">
        <v>4</v>
      </c>
      <c r="AG11" s="228">
        <v>4</v>
      </c>
      <c r="AH11" s="228">
        <v>4</v>
      </c>
      <c r="AI11" s="228">
        <v>4</v>
      </c>
      <c r="AJ11" s="228">
        <v>4</v>
      </c>
      <c r="AK11" s="228">
        <v>4</v>
      </c>
      <c r="AM11" s="33">
        <v>8</v>
      </c>
      <c r="AN11" s="228">
        <f t="shared" si="3"/>
        <v>4</v>
      </c>
      <c r="AO11" s="228">
        <f t="shared" si="0"/>
        <v>4</v>
      </c>
      <c r="AP11" s="228">
        <f t="shared" si="4"/>
        <v>4</v>
      </c>
      <c r="AQ11" s="228">
        <f t="shared" si="4"/>
        <v>4</v>
      </c>
      <c r="AR11" s="228">
        <f t="shared" si="4"/>
        <v>4</v>
      </c>
      <c r="AS11" s="228">
        <f t="shared" si="4"/>
        <v>4</v>
      </c>
      <c r="AU11" s="33">
        <v>8</v>
      </c>
      <c r="AV11" s="228">
        <v>0</v>
      </c>
      <c r="AW11" s="228">
        <v>0</v>
      </c>
      <c r="AX11" s="228">
        <v>0</v>
      </c>
      <c r="AY11" s="228">
        <v>0</v>
      </c>
      <c r="AZ11" s="228">
        <v>0</v>
      </c>
      <c r="BA11" s="228">
        <v>3</v>
      </c>
      <c r="BC11" s="184">
        <v>8</v>
      </c>
      <c r="BD11" s="183" t="s">
        <v>395</v>
      </c>
      <c r="BE11" s="117">
        <v>1</v>
      </c>
      <c r="BF11" s="117">
        <v>1</v>
      </c>
      <c r="BG11" s="117">
        <v>1</v>
      </c>
      <c r="BH11" s="117">
        <v>1</v>
      </c>
      <c r="BI11" s="117">
        <v>0</v>
      </c>
    </row>
    <row r="12" spans="1:61" s="229" customFormat="1" x14ac:dyDescent="0.35">
      <c r="A12" s="235" t="s">
        <v>104</v>
      </c>
      <c r="B12" s="228">
        <v>6</v>
      </c>
      <c r="C12" s="228">
        <v>6</v>
      </c>
      <c r="D12" s="228">
        <v>6</v>
      </c>
      <c r="E12" s="228">
        <v>6</v>
      </c>
      <c r="F12" s="228">
        <v>6</v>
      </c>
      <c r="H12" s="33">
        <v>9</v>
      </c>
      <c r="I12" s="228">
        <v>1000</v>
      </c>
      <c r="J12" s="228">
        <v>1000</v>
      </c>
      <c r="K12" s="228">
        <v>1000</v>
      </c>
      <c r="L12" s="228">
        <f t="shared" si="2"/>
        <v>1000</v>
      </c>
      <c r="M12" s="228">
        <v>0</v>
      </c>
      <c r="O12" s="33">
        <v>9</v>
      </c>
      <c r="P12" s="228">
        <v>4</v>
      </c>
      <c r="Q12" s="228">
        <v>4</v>
      </c>
      <c r="R12" s="228">
        <v>4</v>
      </c>
      <c r="S12" s="228">
        <v>4</v>
      </c>
      <c r="T12" s="228">
        <v>4</v>
      </c>
      <c r="U12" s="228">
        <v>4</v>
      </c>
      <c r="W12" s="33">
        <v>9</v>
      </c>
      <c r="X12" s="228">
        <v>4</v>
      </c>
      <c r="Y12" s="228">
        <v>4</v>
      </c>
      <c r="Z12" s="228">
        <v>4</v>
      </c>
      <c r="AA12" s="228">
        <v>4</v>
      </c>
      <c r="AB12" s="228">
        <v>4</v>
      </c>
      <c r="AC12" s="228">
        <v>4</v>
      </c>
      <c r="AE12" s="33">
        <v>9</v>
      </c>
      <c r="AF12" s="228">
        <v>4</v>
      </c>
      <c r="AG12" s="228">
        <v>4</v>
      </c>
      <c r="AH12" s="228">
        <v>4</v>
      </c>
      <c r="AI12" s="228">
        <v>4</v>
      </c>
      <c r="AJ12" s="228">
        <v>4</v>
      </c>
      <c r="AK12" s="228">
        <v>4</v>
      </c>
      <c r="AM12" s="33">
        <v>9</v>
      </c>
      <c r="AN12" s="228">
        <f t="shared" si="3"/>
        <v>4</v>
      </c>
      <c r="AO12" s="228">
        <f t="shared" si="0"/>
        <v>4</v>
      </c>
      <c r="AP12" s="228">
        <f t="shared" si="4"/>
        <v>4</v>
      </c>
      <c r="AQ12" s="228">
        <f t="shared" si="4"/>
        <v>4</v>
      </c>
      <c r="AR12" s="228">
        <f t="shared" si="4"/>
        <v>4</v>
      </c>
      <c r="AS12" s="228">
        <f t="shared" si="4"/>
        <v>4</v>
      </c>
      <c r="AU12" s="33">
        <v>9</v>
      </c>
      <c r="AV12" s="228">
        <v>0</v>
      </c>
      <c r="AW12" s="228">
        <v>0</v>
      </c>
      <c r="AX12" s="228">
        <v>0</v>
      </c>
      <c r="AY12" s="228">
        <v>0</v>
      </c>
      <c r="AZ12" s="228">
        <v>0</v>
      </c>
      <c r="BA12" s="228">
        <v>3</v>
      </c>
      <c r="BC12" s="184">
        <v>9</v>
      </c>
      <c r="BD12" s="183" t="s">
        <v>395</v>
      </c>
      <c r="BE12" s="117">
        <v>1</v>
      </c>
      <c r="BF12" s="117">
        <v>1</v>
      </c>
      <c r="BG12" s="117">
        <v>1</v>
      </c>
      <c r="BH12" s="117">
        <v>1</v>
      </c>
      <c r="BI12" s="117">
        <v>0</v>
      </c>
    </row>
    <row r="13" spans="1:61" s="229" customFormat="1" x14ac:dyDescent="0.35">
      <c r="A13" s="235" t="s">
        <v>105</v>
      </c>
      <c r="B13" s="228">
        <v>6</v>
      </c>
      <c r="C13" s="228">
        <v>6</v>
      </c>
      <c r="D13" s="228">
        <v>6</v>
      </c>
      <c r="E13" s="228">
        <v>6</v>
      </c>
      <c r="F13" s="228">
        <v>6</v>
      </c>
      <c r="H13" s="33">
        <v>10</v>
      </c>
      <c r="I13" s="228">
        <v>1000</v>
      </c>
      <c r="J13" s="228">
        <v>1000</v>
      </c>
      <c r="K13" s="228">
        <v>1000</v>
      </c>
      <c r="L13" s="228">
        <f t="shared" si="2"/>
        <v>1000</v>
      </c>
      <c r="M13" s="228">
        <v>0</v>
      </c>
      <c r="O13" s="33">
        <v>10</v>
      </c>
      <c r="P13" s="228">
        <v>4</v>
      </c>
      <c r="Q13" s="228">
        <v>4</v>
      </c>
      <c r="R13" s="228">
        <v>4</v>
      </c>
      <c r="S13" s="228">
        <v>4</v>
      </c>
      <c r="T13" s="228">
        <v>4</v>
      </c>
      <c r="U13" s="228">
        <v>4</v>
      </c>
      <c r="W13" s="33">
        <v>10</v>
      </c>
      <c r="X13" s="228">
        <v>4</v>
      </c>
      <c r="Y13" s="228">
        <v>4</v>
      </c>
      <c r="Z13" s="228">
        <v>4</v>
      </c>
      <c r="AA13" s="228">
        <v>4</v>
      </c>
      <c r="AB13" s="228">
        <v>4</v>
      </c>
      <c r="AC13" s="228">
        <v>4</v>
      </c>
      <c r="AE13" s="33">
        <v>10</v>
      </c>
      <c r="AF13" s="228">
        <v>4</v>
      </c>
      <c r="AG13" s="228">
        <v>4</v>
      </c>
      <c r="AH13" s="228">
        <v>4</v>
      </c>
      <c r="AI13" s="228">
        <v>4</v>
      </c>
      <c r="AJ13" s="228">
        <v>4</v>
      </c>
      <c r="AK13" s="228">
        <v>4</v>
      </c>
      <c r="AM13" s="33">
        <v>10</v>
      </c>
      <c r="AN13" s="228">
        <f t="shared" si="3"/>
        <v>4</v>
      </c>
      <c r="AO13" s="228">
        <f t="shared" si="0"/>
        <v>4</v>
      </c>
      <c r="AP13" s="228">
        <f t="shared" si="4"/>
        <v>4</v>
      </c>
      <c r="AQ13" s="228">
        <f t="shared" si="4"/>
        <v>4</v>
      </c>
      <c r="AR13" s="228">
        <f t="shared" si="4"/>
        <v>4</v>
      </c>
      <c r="AS13" s="228">
        <f t="shared" si="4"/>
        <v>4</v>
      </c>
      <c r="AU13" s="33">
        <v>10</v>
      </c>
      <c r="AV13" s="228">
        <v>0</v>
      </c>
      <c r="AW13" s="228">
        <v>0</v>
      </c>
      <c r="AX13" s="228">
        <v>0</v>
      </c>
      <c r="AY13" s="228">
        <v>0</v>
      </c>
      <c r="AZ13" s="228">
        <v>0</v>
      </c>
      <c r="BA13" s="228">
        <v>3</v>
      </c>
      <c r="BC13" s="184">
        <v>10</v>
      </c>
      <c r="BD13" s="183" t="s">
        <v>395</v>
      </c>
      <c r="BE13" s="117">
        <v>1</v>
      </c>
      <c r="BF13" s="117">
        <v>1</v>
      </c>
      <c r="BG13" s="117">
        <v>1</v>
      </c>
      <c r="BH13" s="117">
        <v>1</v>
      </c>
      <c r="BI13" s="117">
        <v>0</v>
      </c>
    </row>
    <row r="14" spans="1:61" s="229" customFormat="1" x14ac:dyDescent="0.35">
      <c r="A14" s="235" t="s">
        <v>106</v>
      </c>
      <c r="B14" s="228">
        <v>6</v>
      </c>
      <c r="C14" s="228">
        <v>6</v>
      </c>
      <c r="D14" s="228">
        <v>6</v>
      </c>
      <c r="E14" s="228">
        <v>6</v>
      </c>
      <c r="F14" s="228">
        <v>6</v>
      </c>
      <c r="H14" s="33">
        <v>11</v>
      </c>
      <c r="I14" s="228">
        <v>1000</v>
      </c>
      <c r="J14" s="228">
        <v>1000</v>
      </c>
      <c r="K14" s="228">
        <v>1000</v>
      </c>
      <c r="L14" s="228">
        <f t="shared" si="2"/>
        <v>1000</v>
      </c>
      <c r="M14" s="228">
        <v>0</v>
      </c>
      <c r="O14" s="33">
        <v>11</v>
      </c>
      <c r="P14" s="228">
        <v>4</v>
      </c>
      <c r="Q14" s="228">
        <v>4</v>
      </c>
      <c r="R14" s="228">
        <v>4</v>
      </c>
      <c r="S14" s="228">
        <v>4</v>
      </c>
      <c r="T14" s="228">
        <v>4</v>
      </c>
      <c r="U14" s="228">
        <v>4</v>
      </c>
      <c r="W14" s="33">
        <v>11</v>
      </c>
      <c r="X14" s="228">
        <v>4</v>
      </c>
      <c r="Y14" s="228">
        <v>4</v>
      </c>
      <c r="Z14" s="228">
        <v>4</v>
      </c>
      <c r="AA14" s="228">
        <v>4</v>
      </c>
      <c r="AB14" s="228">
        <v>4</v>
      </c>
      <c r="AC14" s="228">
        <v>4</v>
      </c>
      <c r="AE14" s="33">
        <v>11</v>
      </c>
      <c r="AF14" s="228">
        <v>4</v>
      </c>
      <c r="AG14" s="228">
        <v>4</v>
      </c>
      <c r="AH14" s="228">
        <v>4</v>
      </c>
      <c r="AI14" s="228">
        <v>4</v>
      </c>
      <c r="AJ14" s="228">
        <v>4</v>
      </c>
      <c r="AK14" s="228">
        <v>4</v>
      </c>
      <c r="AM14" s="33">
        <v>11</v>
      </c>
      <c r="AN14" s="228">
        <f t="shared" si="3"/>
        <v>4</v>
      </c>
      <c r="AO14" s="228">
        <f t="shared" si="0"/>
        <v>4</v>
      </c>
      <c r="AP14" s="228">
        <f t="shared" si="4"/>
        <v>4</v>
      </c>
      <c r="AQ14" s="228">
        <f t="shared" si="4"/>
        <v>4</v>
      </c>
      <c r="AR14" s="228">
        <f t="shared" si="4"/>
        <v>4</v>
      </c>
      <c r="AS14" s="228">
        <f t="shared" si="4"/>
        <v>4</v>
      </c>
      <c r="AU14" s="33">
        <v>11</v>
      </c>
      <c r="AV14" s="228">
        <v>0</v>
      </c>
      <c r="AW14" s="228">
        <v>0</v>
      </c>
      <c r="AX14" s="228">
        <v>0</v>
      </c>
      <c r="AY14" s="228">
        <v>0</v>
      </c>
      <c r="AZ14" s="228">
        <v>0</v>
      </c>
      <c r="BA14" s="228">
        <v>3</v>
      </c>
      <c r="BC14" s="184">
        <v>11</v>
      </c>
      <c r="BD14" s="183" t="s">
        <v>395</v>
      </c>
      <c r="BE14" s="117">
        <v>1</v>
      </c>
      <c r="BF14" s="117">
        <v>1</v>
      </c>
      <c r="BG14" s="117">
        <v>1</v>
      </c>
      <c r="BH14" s="117">
        <v>1</v>
      </c>
      <c r="BI14" s="117">
        <v>0</v>
      </c>
    </row>
    <row r="15" spans="1:61" s="229" customFormat="1" x14ac:dyDescent="0.35">
      <c r="A15" s="235" t="s">
        <v>107</v>
      </c>
      <c r="B15" s="228">
        <v>6</v>
      </c>
      <c r="C15" s="228">
        <v>6</v>
      </c>
      <c r="D15" s="228">
        <v>6</v>
      </c>
      <c r="E15" s="228">
        <v>6</v>
      </c>
      <c r="F15" s="228">
        <v>6</v>
      </c>
      <c r="H15" s="33">
        <v>12</v>
      </c>
      <c r="I15" s="228">
        <v>1000</v>
      </c>
      <c r="J15" s="228">
        <v>1000</v>
      </c>
      <c r="K15" s="228">
        <v>1000</v>
      </c>
      <c r="L15" s="228">
        <f t="shared" si="2"/>
        <v>1000</v>
      </c>
      <c r="M15" s="228">
        <v>0</v>
      </c>
      <c r="O15" s="33">
        <v>12</v>
      </c>
      <c r="P15" s="228">
        <v>4</v>
      </c>
      <c r="Q15" s="228">
        <v>4</v>
      </c>
      <c r="R15" s="228">
        <v>4</v>
      </c>
      <c r="S15" s="228">
        <v>4</v>
      </c>
      <c r="T15" s="228">
        <v>4</v>
      </c>
      <c r="U15" s="228">
        <v>4</v>
      </c>
      <c r="W15" s="33">
        <v>12</v>
      </c>
      <c r="X15" s="228">
        <v>4</v>
      </c>
      <c r="Y15" s="228">
        <v>4</v>
      </c>
      <c r="Z15" s="228">
        <v>4</v>
      </c>
      <c r="AA15" s="228">
        <v>4</v>
      </c>
      <c r="AB15" s="228">
        <v>4</v>
      </c>
      <c r="AC15" s="228">
        <v>4</v>
      </c>
      <c r="AE15" s="33">
        <v>12</v>
      </c>
      <c r="AF15" s="228">
        <v>4</v>
      </c>
      <c r="AG15" s="228">
        <v>4</v>
      </c>
      <c r="AH15" s="228">
        <v>4</v>
      </c>
      <c r="AI15" s="228">
        <v>4</v>
      </c>
      <c r="AJ15" s="228">
        <v>4</v>
      </c>
      <c r="AK15" s="228">
        <v>4</v>
      </c>
      <c r="AM15" s="33">
        <v>12</v>
      </c>
      <c r="AN15" s="228">
        <f t="shared" si="3"/>
        <v>4</v>
      </c>
      <c r="AO15" s="228">
        <f t="shared" si="0"/>
        <v>4</v>
      </c>
      <c r="AP15" s="228">
        <f t="shared" si="4"/>
        <v>4</v>
      </c>
      <c r="AQ15" s="228">
        <f t="shared" si="4"/>
        <v>4</v>
      </c>
      <c r="AR15" s="228">
        <f t="shared" si="4"/>
        <v>4</v>
      </c>
      <c r="AS15" s="228">
        <f t="shared" si="4"/>
        <v>4</v>
      </c>
      <c r="AU15" s="33">
        <v>12</v>
      </c>
      <c r="AV15" s="228">
        <v>0</v>
      </c>
      <c r="AW15" s="228">
        <v>0</v>
      </c>
      <c r="AX15" s="228">
        <v>0</v>
      </c>
      <c r="AY15" s="228">
        <v>0</v>
      </c>
      <c r="AZ15" s="228">
        <v>0</v>
      </c>
      <c r="BA15" s="228">
        <v>3</v>
      </c>
      <c r="BC15" s="184">
        <v>12</v>
      </c>
      <c r="BD15" s="183" t="s">
        <v>395</v>
      </c>
      <c r="BE15" s="117">
        <v>1</v>
      </c>
      <c r="BF15" s="117">
        <v>1</v>
      </c>
      <c r="BG15" s="117">
        <v>1</v>
      </c>
      <c r="BH15" s="117">
        <v>1</v>
      </c>
      <c r="BI15" s="117">
        <v>0</v>
      </c>
    </row>
    <row r="16" spans="1:61" s="229" customFormat="1" x14ac:dyDescent="0.35">
      <c r="A16" s="235" t="s">
        <v>108</v>
      </c>
      <c r="B16" s="228">
        <v>6</v>
      </c>
      <c r="C16" s="228">
        <v>6</v>
      </c>
      <c r="D16" s="228">
        <v>6</v>
      </c>
      <c r="E16" s="228">
        <v>6</v>
      </c>
      <c r="F16" s="228">
        <v>6</v>
      </c>
      <c r="H16" s="33">
        <v>13</v>
      </c>
      <c r="I16" s="228">
        <v>1000</v>
      </c>
      <c r="J16" s="228">
        <v>1000</v>
      </c>
      <c r="K16" s="228">
        <v>1000</v>
      </c>
      <c r="L16" s="228">
        <f t="shared" si="2"/>
        <v>1000</v>
      </c>
      <c r="M16" s="228">
        <v>0</v>
      </c>
      <c r="O16" s="33">
        <v>13</v>
      </c>
      <c r="P16" s="228">
        <v>4</v>
      </c>
      <c r="Q16" s="228">
        <v>4</v>
      </c>
      <c r="R16" s="228">
        <v>4</v>
      </c>
      <c r="S16" s="228">
        <v>4</v>
      </c>
      <c r="T16" s="228">
        <v>4</v>
      </c>
      <c r="U16" s="228">
        <v>4</v>
      </c>
      <c r="W16" s="33">
        <v>13</v>
      </c>
      <c r="X16" s="228">
        <v>4</v>
      </c>
      <c r="Y16" s="228">
        <v>4</v>
      </c>
      <c r="Z16" s="228">
        <v>4</v>
      </c>
      <c r="AA16" s="228">
        <v>4</v>
      </c>
      <c r="AB16" s="228">
        <v>4</v>
      </c>
      <c r="AC16" s="228">
        <v>4</v>
      </c>
      <c r="AE16" s="33">
        <v>13</v>
      </c>
      <c r="AF16" s="228">
        <v>4</v>
      </c>
      <c r="AG16" s="228">
        <v>4</v>
      </c>
      <c r="AH16" s="228">
        <v>4</v>
      </c>
      <c r="AI16" s="228">
        <v>4</v>
      </c>
      <c r="AJ16" s="228">
        <v>4</v>
      </c>
      <c r="AK16" s="228">
        <v>4</v>
      </c>
      <c r="AM16" s="33">
        <v>13</v>
      </c>
      <c r="AN16" s="228">
        <f t="shared" si="3"/>
        <v>4</v>
      </c>
      <c r="AO16" s="228">
        <f t="shared" si="0"/>
        <v>4</v>
      </c>
      <c r="AP16" s="228">
        <f t="shared" si="4"/>
        <v>4</v>
      </c>
      <c r="AQ16" s="228">
        <f t="shared" si="4"/>
        <v>4</v>
      </c>
      <c r="AR16" s="228">
        <f t="shared" si="4"/>
        <v>4</v>
      </c>
      <c r="AS16" s="228">
        <f t="shared" si="4"/>
        <v>4</v>
      </c>
      <c r="AU16" s="33">
        <v>13</v>
      </c>
      <c r="AV16" s="228">
        <v>0</v>
      </c>
      <c r="AW16" s="228">
        <v>0</v>
      </c>
      <c r="AX16" s="228">
        <v>0</v>
      </c>
      <c r="AY16" s="228">
        <v>0</v>
      </c>
      <c r="AZ16" s="228">
        <v>0</v>
      </c>
      <c r="BA16" s="228">
        <v>3</v>
      </c>
      <c r="BC16" s="184">
        <v>13</v>
      </c>
      <c r="BD16" s="183" t="s">
        <v>395</v>
      </c>
      <c r="BE16" s="117">
        <v>1</v>
      </c>
      <c r="BF16" s="117">
        <v>1</v>
      </c>
      <c r="BG16" s="117">
        <v>1</v>
      </c>
      <c r="BH16" s="117">
        <v>1</v>
      </c>
      <c r="BI16" s="117">
        <v>0</v>
      </c>
    </row>
    <row r="17" spans="1:61" s="229" customFormat="1" x14ac:dyDescent="0.35">
      <c r="A17" s="235" t="s">
        <v>109</v>
      </c>
      <c r="B17" s="228">
        <v>6</v>
      </c>
      <c r="C17" s="228">
        <v>6</v>
      </c>
      <c r="D17" s="228">
        <v>6</v>
      </c>
      <c r="E17" s="228">
        <v>6</v>
      </c>
      <c r="F17" s="228">
        <v>6</v>
      </c>
      <c r="H17" s="33">
        <v>14</v>
      </c>
      <c r="I17" s="228">
        <v>1000</v>
      </c>
      <c r="J17" s="228">
        <v>1000</v>
      </c>
      <c r="K17" s="228">
        <v>1000</v>
      </c>
      <c r="L17" s="228">
        <f t="shared" si="2"/>
        <v>1000</v>
      </c>
      <c r="M17" s="228">
        <v>0</v>
      </c>
      <c r="O17" s="33">
        <v>14</v>
      </c>
      <c r="P17" s="228">
        <v>4</v>
      </c>
      <c r="Q17" s="228">
        <v>4</v>
      </c>
      <c r="R17" s="228">
        <v>4</v>
      </c>
      <c r="S17" s="228">
        <v>4</v>
      </c>
      <c r="T17" s="228">
        <v>4</v>
      </c>
      <c r="U17" s="228">
        <v>4</v>
      </c>
      <c r="W17" s="33">
        <v>14</v>
      </c>
      <c r="X17" s="228">
        <v>4</v>
      </c>
      <c r="Y17" s="228">
        <v>4</v>
      </c>
      <c r="Z17" s="228">
        <v>4</v>
      </c>
      <c r="AA17" s="228">
        <v>4</v>
      </c>
      <c r="AB17" s="228">
        <v>4</v>
      </c>
      <c r="AC17" s="228">
        <v>4</v>
      </c>
      <c r="AE17" s="33">
        <v>14</v>
      </c>
      <c r="AF17" s="228">
        <v>4</v>
      </c>
      <c r="AG17" s="228">
        <v>4</v>
      </c>
      <c r="AH17" s="228">
        <v>4</v>
      </c>
      <c r="AI17" s="228">
        <v>4</v>
      </c>
      <c r="AJ17" s="228">
        <v>4</v>
      </c>
      <c r="AK17" s="228">
        <v>4</v>
      </c>
      <c r="AM17" s="33">
        <v>14</v>
      </c>
      <c r="AN17" s="228">
        <f t="shared" si="3"/>
        <v>4</v>
      </c>
      <c r="AO17" s="228">
        <f t="shared" si="0"/>
        <v>4</v>
      </c>
      <c r="AP17" s="228">
        <f t="shared" si="4"/>
        <v>4</v>
      </c>
      <c r="AQ17" s="228">
        <f t="shared" si="4"/>
        <v>4</v>
      </c>
      <c r="AR17" s="228">
        <f t="shared" si="4"/>
        <v>4</v>
      </c>
      <c r="AS17" s="228">
        <f t="shared" si="4"/>
        <v>4</v>
      </c>
      <c r="AU17" s="33">
        <v>14</v>
      </c>
      <c r="AV17" s="228">
        <v>0</v>
      </c>
      <c r="AW17" s="228">
        <v>0</v>
      </c>
      <c r="AX17" s="228">
        <v>0</v>
      </c>
      <c r="AY17" s="228">
        <v>0</v>
      </c>
      <c r="AZ17" s="228">
        <v>0</v>
      </c>
      <c r="BA17" s="228">
        <v>3</v>
      </c>
      <c r="BC17" s="184">
        <v>14</v>
      </c>
      <c r="BD17" s="183" t="s">
        <v>395</v>
      </c>
      <c r="BE17" s="117">
        <v>1</v>
      </c>
      <c r="BF17" s="117">
        <v>1</v>
      </c>
      <c r="BG17" s="117">
        <v>1</v>
      </c>
      <c r="BH17" s="117">
        <v>1</v>
      </c>
      <c r="BI17" s="117">
        <v>0</v>
      </c>
    </row>
    <row r="18" spans="1:61" s="229" customFormat="1" x14ac:dyDescent="0.35">
      <c r="A18" s="235" t="s">
        <v>110</v>
      </c>
      <c r="B18" s="228">
        <v>6</v>
      </c>
      <c r="C18" s="228">
        <v>6</v>
      </c>
      <c r="D18" s="228">
        <v>6</v>
      </c>
      <c r="E18" s="228">
        <v>6</v>
      </c>
      <c r="F18" s="228">
        <v>6</v>
      </c>
      <c r="H18" s="33">
        <v>15</v>
      </c>
      <c r="I18" s="228">
        <v>1000</v>
      </c>
      <c r="J18" s="228">
        <v>1000</v>
      </c>
      <c r="K18" s="228">
        <v>1000</v>
      </c>
      <c r="L18" s="228">
        <f t="shared" si="2"/>
        <v>1000</v>
      </c>
      <c r="M18" s="228">
        <v>0</v>
      </c>
      <c r="O18" s="33">
        <v>15</v>
      </c>
      <c r="P18" s="228">
        <v>4</v>
      </c>
      <c r="Q18" s="228">
        <v>4</v>
      </c>
      <c r="R18" s="228">
        <v>4</v>
      </c>
      <c r="S18" s="228">
        <v>4</v>
      </c>
      <c r="T18" s="228">
        <v>4</v>
      </c>
      <c r="U18" s="228">
        <v>4</v>
      </c>
      <c r="W18" s="33">
        <v>15</v>
      </c>
      <c r="X18" s="228">
        <v>4</v>
      </c>
      <c r="Y18" s="228">
        <v>4</v>
      </c>
      <c r="Z18" s="228">
        <v>4</v>
      </c>
      <c r="AA18" s="228">
        <v>4</v>
      </c>
      <c r="AB18" s="228">
        <v>4</v>
      </c>
      <c r="AC18" s="228">
        <v>4</v>
      </c>
      <c r="AE18" s="33">
        <v>15</v>
      </c>
      <c r="AF18" s="228">
        <v>4</v>
      </c>
      <c r="AG18" s="228">
        <v>4</v>
      </c>
      <c r="AH18" s="228">
        <v>4</v>
      </c>
      <c r="AI18" s="228">
        <v>4</v>
      </c>
      <c r="AJ18" s="228">
        <v>4</v>
      </c>
      <c r="AK18" s="228">
        <v>4</v>
      </c>
      <c r="AM18" s="33">
        <v>15</v>
      </c>
      <c r="AN18" s="228">
        <f t="shared" si="3"/>
        <v>4</v>
      </c>
      <c r="AO18" s="228">
        <f t="shared" si="0"/>
        <v>4</v>
      </c>
      <c r="AP18" s="228">
        <f t="shared" si="4"/>
        <v>4</v>
      </c>
      <c r="AQ18" s="228">
        <f t="shared" si="4"/>
        <v>4</v>
      </c>
      <c r="AR18" s="228">
        <f t="shared" si="4"/>
        <v>4</v>
      </c>
      <c r="AS18" s="228">
        <f t="shared" si="4"/>
        <v>4</v>
      </c>
      <c r="AU18" s="33">
        <v>15</v>
      </c>
      <c r="AV18" s="228">
        <v>0</v>
      </c>
      <c r="AW18" s="228">
        <v>0</v>
      </c>
      <c r="AX18" s="228">
        <v>0</v>
      </c>
      <c r="AY18" s="228">
        <v>0</v>
      </c>
      <c r="AZ18" s="228">
        <v>0</v>
      </c>
      <c r="BA18" s="228">
        <v>3</v>
      </c>
      <c r="BC18" s="184">
        <v>15</v>
      </c>
      <c r="BD18" s="183" t="s">
        <v>395</v>
      </c>
      <c r="BE18" s="117">
        <v>1</v>
      </c>
      <c r="BF18" s="117">
        <v>1</v>
      </c>
      <c r="BG18" s="117">
        <v>1</v>
      </c>
      <c r="BH18" s="117">
        <v>1</v>
      </c>
      <c r="BI18" s="117">
        <v>0</v>
      </c>
    </row>
    <row r="19" spans="1:61" s="229" customFormat="1" x14ac:dyDescent="0.35">
      <c r="A19" s="235" t="s">
        <v>111</v>
      </c>
      <c r="B19" s="228">
        <v>6</v>
      </c>
      <c r="C19" s="228">
        <v>6</v>
      </c>
      <c r="D19" s="228">
        <v>6</v>
      </c>
      <c r="E19" s="228">
        <v>6</v>
      </c>
      <c r="F19" s="228">
        <v>6</v>
      </c>
      <c r="H19" s="33">
        <v>16</v>
      </c>
      <c r="I19" s="228">
        <v>1000</v>
      </c>
      <c r="J19" s="228">
        <v>1000</v>
      </c>
      <c r="K19" s="228">
        <v>1000</v>
      </c>
      <c r="L19" s="228">
        <f t="shared" si="2"/>
        <v>1000</v>
      </c>
      <c r="M19" s="228">
        <v>0</v>
      </c>
      <c r="O19" s="33">
        <v>16</v>
      </c>
      <c r="P19" s="228">
        <v>4</v>
      </c>
      <c r="Q19" s="228">
        <v>4</v>
      </c>
      <c r="R19" s="228">
        <v>4</v>
      </c>
      <c r="S19" s="228">
        <v>4</v>
      </c>
      <c r="T19" s="228">
        <v>4</v>
      </c>
      <c r="U19" s="228">
        <v>4</v>
      </c>
      <c r="W19" s="33">
        <v>16</v>
      </c>
      <c r="X19" s="228">
        <v>4</v>
      </c>
      <c r="Y19" s="228">
        <v>4</v>
      </c>
      <c r="Z19" s="228">
        <v>4</v>
      </c>
      <c r="AA19" s="228">
        <v>4</v>
      </c>
      <c r="AB19" s="228">
        <v>4</v>
      </c>
      <c r="AC19" s="228">
        <v>4</v>
      </c>
      <c r="AE19" s="33">
        <v>16</v>
      </c>
      <c r="AF19" s="228">
        <v>4</v>
      </c>
      <c r="AG19" s="228">
        <v>4</v>
      </c>
      <c r="AH19" s="228">
        <v>4</v>
      </c>
      <c r="AI19" s="228">
        <v>4</v>
      </c>
      <c r="AJ19" s="228">
        <v>4</v>
      </c>
      <c r="AK19" s="228">
        <v>4</v>
      </c>
      <c r="AM19" s="33">
        <v>16</v>
      </c>
      <c r="AN19" s="228">
        <f t="shared" si="3"/>
        <v>4</v>
      </c>
      <c r="AO19" s="228">
        <f t="shared" si="0"/>
        <v>4</v>
      </c>
      <c r="AP19" s="228">
        <f t="shared" si="4"/>
        <v>4</v>
      </c>
      <c r="AQ19" s="228">
        <f t="shared" si="4"/>
        <v>4</v>
      </c>
      <c r="AR19" s="228">
        <f t="shared" si="4"/>
        <v>4</v>
      </c>
      <c r="AS19" s="228">
        <f t="shared" si="4"/>
        <v>4</v>
      </c>
      <c r="AU19" s="33">
        <v>16</v>
      </c>
      <c r="AV19" s="228">
        <v>0</v>
      </c>
      <c r="AW19" s="228">
        <v>0</v>
      </c>
      <c r="AX19" s="228">
        <v>0</v>
      </c>
      <c r="AY19" s="228">
        <v>0</v>
      </c>
      <c r="AZ19" s="228">
        <v>0</v>
      </c>
      <c r="BA19" s="228">
        <v>3</v>
      </c>
      <c r="BC19" s="184">
        <v>16</v>
      </c>
      <c r="BD19" s="183" t="s">
        <v>395</v>
      </c>
      <c r="BE19" s="117">
        <v>1</v>
      </c>
      <c r="BF19" s="117">
        <v>1</v>
      </c>
      <c r="BG19" s="117">
        <v>1</v>
      </c>
      <c r="BH19" s="117">
        <v>1</v>
      </c>
      <c r="BI19" s="117">
        <v>0</v>
      </c>
    </row>
    <row r="20" spans="1:61" s="229" customFormat="1" x14ac:dyDescent="0.35">
      <c r="A20" s="235" t="s">
        <v>112</v>
      </c>
      <c r="B20" s="228">
        <v>6</v>
      </c>
      <c r="C20" s="228">
        <v>6</v>
      </c>
      <c r="D20" s="228">
        <v>6</v>
      </c>
      <c r="E20" s="228">
        <v>6</v>
      </c>
      <c r="F20" s="228">
        <v>6</v>
      </c>
      <c r="H20" s="33">
        <v>17</v>
      </c>
      <c r="I20" s="228">
        <v>1000</v>
      </c>
      <c r="J20" s="228">
        <v>1000</v>
      </c>
      <c r="K20" s="228">
        <v>1000</v>
      </c>
      <c r="L20" s="228">
        <f t="shared" si="2"/>
        <v>1000</v>
      </c>
      <c r="M20" s="228">
        <v>0</v>
      </c>
      <c r="O20" s="33">
        <v>17</v>
      </c>
      <c r="P20" s="228">
        <v>4</v>
      </c>
      <c r="Q20" s="228">
        <v>4</v>
      </c>
      <c r="R20" s="228">
        <v>4</v>
      </c>
      <c r="S20" s="228">
        <v>4</v>
      </c>
      <c r="T20" s="228">
        <v>4</v>
      </c>
      <c r="U20" s="228">
        <v>4</v>
      </c>
      <c r="W20" s="33">
        <v>17</v>
      </c>
      <c r="X20" s="228">
        <v>4</v>
      </c>
      <c r="Y20" s="228">
        <v>4</v>
      </c>
      <c r="Z20" s="228">
        <v>4</v>
      </c>
      <c r="AA20" s="228">
        <v>4</v>
      </c>
      <c r="AB20" s="228">
        <v>4</v>
      </c>
      <c r="AC20" s="228">
        <v>4</v>
      </c>
      <c r="AE20" s="33">
        <v>17</v>
      </c>
      <c r="AF20" s="228">
        <v>4</v>
      </c>
      <c r="AG20" s="228">
        <v>4</v>
      </c>
      <c r="AH20" s="228">
        <v>4</v>
      </c>
      <c r="AI20" s="228">
        <v>4</v>
      </c>
      <c r="AJ20" s="228">
        <v>4</v>
      </c>
      <c r="AK20" s="228">
        <v>4</v>
      </c>
      <c r="AM20" s="33">
        <v>17</v>
      </c>
      <c r="AN20" s="228">
        <f t="shared" si="3"/>
        <v>4</v>
      </c>
      <c r="AO20" s="228">
        <f t="shared" si="0"/>
        <v>4</v>
      </c>
      <c r="AP20" s="228">
        <f t="shared" si="4"/>
        <v>4</v>
      </c>
      <c r="AQ20" s="228">
        <f t="shared" si="4"/>
        <v>4</v>
      </c>
      <c r="AR20" s="228">
        <f t="shared" si="4"/>
        <v>4</v>
      </c>
      <c r="AS20" s="228">
        <f t="shared" si="4"/>
        <v>4</v>
      </c>
      <c r="AU20" s="33">
        <v>17</v>
      </c>
      <c r="AV20" s="228">
        <v>0</v>
      </c>
      <c r="AW20" s="228">
        <v>0</v>
      </c>
      <c r="AX20" s="228">
        <v>0</v>
      </c>
      <c r="AY20" s="228">
        <v>0</v>
      </c>
      <c r="AZ20" s="228">
        <v>0</v>
      </c>
      <c r="BA20" s="228">
        <v>3</v>
      </c>
      <c r="BC20" s="184">
        <v>17</v>
      </c>
      <c r="BD20" s="183" t="s">
        <v>395</v>
      </c>
      <c r="BE20" s="117">
        <v>1</v>
      </c>
      <c r="BF20" s="117">
        <v>1</v>
      </c>
      <c r="BG20" s="117">
        <v>1</v>
      </c>
      <c r="BH20" s="117">
        <v>1</v>
      </c>
      <c r="BI20" s="117">
        <v>0</v>
      </c>
    </row>
    <row r="21" spans="1:61" s="229" customFormat="1" x14ac:dyDescent="0.35">
      <c r="A21" s="235" t="s">
        <v>113</v>
      </c>
      <c r="B21" s="228">
        <v>6</v>
      </c>
      <c r="C21" s="228">
        <v>6</v>
      </c>
      <c r="D21" s="228">
        <v>6</v>
      </c>
      <c r="E21" s="228">
        <v>6</v>
      </c>
      <c r="F21" s="228">
        <v>6</v>
      </c>
      <c r="H21" s="33">
        <v>18</v>
      </c>
      <c r="I21" s="228">
        <v>1000</v>
      </c>
      <c r="J21" s="228">
        <v>1000</v>
      </c>
      <c r="K21" s="228">
        <v>1000</v>
      </c>
      <c r="L21" s="228">
        <f t="shared" si="2"/>
        <v>1000</v>
      </c>
      <c r="M21" s="228">
        <v>0</v>
      </c>
      <c r="O21" s="33">
        <v>18</v>
      </c>
      <c r="P21" s="228">
        <v>4</v>
      </c>
      <c r="Q21" s="228">
        <v>4</v>
      </c>
      <c r="R21" s="228">
        <v>4</v>
      </c>
      <c r="S21" s="228">
        <v>4</v>
      </c>
      <c r="T21" s="228">
        <v>4</v>
      </c>
      <c r="U21" s="228">
        <v>4</v>
      </c>
      <c r="W21" s="33">
        <v>18</v>
      </c>
      <c r="X21" s="228">
        <v>4</v>
      </c>
      <c r="Y21" s="228">
        <v>4</v>
      </c>
      <c r="Z21" s="228">
        <v>4</v>
      </c>
      <c r="AA21" s="228">
        <v>4</v>
      </c>
      <c r="AB21" s="228">
        <v>4</v>
      </c>
      <c r="AC21" s="228">
        <v>4</v>
      </c>
      <c r="AE21" s="33">
        <v>18</v>
      </c>
      <c r="AF21" s="228">
        <v>4</v>
      </c>
      <c r="AG21" s="228">
        <v>4</v>
      </c>
      <c r="AH21" s="228">
        <v>4</v>
      </c>
      <c r="AI21" s="228">
        <v>4</v>
      </c>
      <c r="AJ21" s="228">
        <v>4</v>
      </c>
      <c r="AK21" s="228">
        <v>4</v>
      </c>
      <c r="AM21" s="33">
        <v>18</v>
      </c>
      <c r="AN21" s="228">
        <f t="shared" si="3"/>
        <v>4</v>
      </c>
      <c r="AO21" s="228">
        <f t="shared" si="0"/>
        <v>4</v>
      </c>
      <c r="AP21" s="228">
        <f t="shared" si="4"/>
        <v>4</v>
      </c>
      <c r="AQ21" s="228">
        <f t="shared" si="4"/>
        <v>4</v>
      </c>
      <c r="AR21" s="228">
        <f t="shared" si="4"/>
        <v>4</v>
      </c>
      <c r="AS21" s="228">
        <f t="shared" si="4"/>
        <v>4</v>
      </c>
      <c r="AU21" s="33">
        <v>18</v>
      </c>
      <c r="AV21" s="228">
        <v>0</v>
      </c>
      <c r="AW21" s="228">
        <v>0</v>
      </c>
      <c r="AX21" s="228">
        <v>0</v>
      </c>
      <c r="AY21" s="228">
        <v>0</v>
      </c>
      <c r="AZ21" s="228">
        <v>0</v>
      </c>
      <c r="BA21" s="228">
        <v>3</v>
      </c>
      <c r="BC21" s="184">
        <v>18</v>
      </c>
      <c r="BD21" s="183" t="s">
        <v>395</v>
      </c>
      <c r="BE21" s="117">
        <v>1</v>
      </c>
      <c r="BF21" s="117">
        <v>1</v>
      </c>
      <c r="BG21" s="117">
        <v>1</v>
      </c>
      <c r="BH21" s="117">
        <v>1</v>
      </c>
      <c r="BI21" s="117">
        <v>0</v>
      </c>
    </row>
    <row r="22" spans="1:61" s="229" customFormat="1" x14ac:dyDescent="0.35">
      <c r="A22" s="235" t="s">
        <v>114</v>
      </c>
      <c r="B22" s="228">
        <v>6</v>
      </c>
      <c r="C22" s="228">
        <v>6</v>
      </c>
      <c r="D22" s="228">
        <v>6</v>
      </c>
      <c r="E22" s="228">
        <v>6</v>
      </c>
      <c r="F22" s="228">
        <v>6</v>
      </c>
      <c r="H22" s="33">
        <v>19</v>
      </c>
      <c r="I22" s="228">
        <v>1000</v>
      </c>
      <c r="J22" s="228">
        <v>1000</v>
      </c>
      <c r="K22" s="228">
        <v>1000</v>
      </c>
      <c r="L22" s="228">
        <f t="shared" si="2"/>
        <v>1000</v>
      </c>
      <c r="M22" s="228">
        <v>0</v>
      </c>
      <c r="O22" s="33">
        <v>19</v>
      </c>
      <c r="P22" s="228">
        <v>4</v>
      </c>
      <c r="Q22" s="228">
        <v>4</v>
      </c>
      <c r="R22" s="228">
        <v>4</v>
      </c>
      <c r="S22" s="228">
        <v>4</v>
      </c>
      <c r="T22" s="228">
        <v>4</v>
      </c>
      <c r="U22" s="228">
        <v>4</v>
      </c>
      <c r="W22" s="33">
        <v>19</v>
      </c>
      <c r="X22" s="228">
        <v>4</v>
      </c>
      <c r="Y22" s="228">
        <v>4</v>
      </c>
      <c r="Z22" s="228">
        <v>4</v>
      </c>
      <c r="AA22" s="228">
        <v>4</v>
      </c>
      <c r="AB22" s="228">
        <v>4</v>
      </c>
      <c r="AC22" s="228">
        <v>4</v>
      </c>
      <c r="AE22" s="33">
        <v>19</v>
      </c>
      <c r="AF22" s="228">
        <v>4</v>
      </c>
      <c r="AG22" s="228">
        <v>4</v>
      </c>
      <c r="AH22" s="228">
        <v>4</v>
      </c>
      <c r="AI22" s="228">
        <v>4</v>
      </c>
      <c r="AJ22" s="228">
        <v>4</v>
      </c>
      <c r="AK22" s="228">
        <v>4</v>
      </c>
      <c r="AM22" s="33">
        <v>19</v>
      </c>
      <c r="AN22" s="228">
        <f t="shared" si="3"/>
        <v>4</v>
      </c>
      <c r="AO22" s="228">
        <f t="shared" si="0"/>
        <v>4</v>
      </c>
      <c r="AP22" s="228">
        <f t="shared" si="4"/>
        <v>4</v>
      </c>
      <c r="AQ22" s="228">
        <f t="shared" si="4"/>
        <v>4</v>
      </c>
      <c r="AR22" s="228">
        <f t="shared" si="4"/>
        <v>4</v>
      </c>
      <c r="AS22" s="228">
        <f t="shared" si="4"/>
        <v>4</v>
      </c>
      <c r="AU22" s="33">
        <v>19</v>
      </c>
      <c r="AV22" s="228">
        <v>0</v>
      </c>
      <c r="AW22" s="228">
        <v>0</v>
      </c>
      <c r="AX22" s="228">
        <v>0</v>
      </c>
      <c r="AY22" s="228">
        <v>0</v>
      </c>
      <c r="AZ22" s="228">
        <v>0</v>
      </c>
      <c r="BA22" s="228">
        <v>3</v>
      </c>
      <c r="BC22" s="184">
        <v>19</v>
      </c>
      <c r="BD22" s="183" t="s">
        <v>395</v>
      </c>
      <c r="BE22" s="117">
        <v>1</v>
      </c>
      <c r="BF22" s="117">
        <v>1</v>
      </c>
      <c r="BG22" s="117">
        <v>1</v>
      </c>
      <c r="BH22" s="117">
        <v>1</v>
      </c>
      <c r="BI22" s="117">
        <v>0</v>
      </c>
    </row>
    <row r="23" spans="1:61" s="229" customFormat="1" x14ac:dyDescent="0.35">
      <c r="A23" s="235" t="s">
        <v>115</v>
      </c>
      <c r="B23" s="228">
        <v>6</v>
      </c>
      <c r="C23" s="228">
        <v>6</v>
      </c>
      <c r="D23" s="228">
        <v>6</v>
      </c>
      <c r="E23" s="228">
        <v>6</v>
      </c>
      <c r="F23" s="228">
        <v>6</v>
      </c>
      <c r="H23" s="33">
        <v>20</v>
      </c>
      <c r="I23" s="228">
        <v>1000</v>
      </c>
      <c r="J23" s="228">
        <v>1000</v>
      </c>
      <c r="K23" s="228">
        <v>1000</v>
      </c>
      <c r="L23" s="228">
        <f t="shared" si="2"/>
        <v>1000</v>
      </c>
      <c r="M23" s="228">
        <v>0</v>
      </c>
      <c r="O23" s="33">
        <v>20</v>
      </c>
      <c r="P23" s="228">
        <v>4</v>
      </c>
      <c r="Q23" s="228">
        <v>4</v>
      </c>
      <c r="R23" s="228">
        <v>4</v>
      </c>
      <c r="S23" s="228">
        <v>4</v>
      </c>
      <c r="T23" s="228">
        <v>4</v>
      </c>
      <c r="U23" s="228">
        <v>4</v>
      </c>
      <c r="W23" s="33">
        <v>20</v>
      </c>
      <c r="X23" s="228">
        <v>4</v>
      </c>
      <c r="Y23" s="228">
        <v>4</v>
      </c>
      <c r="Z23" s="228">
        <v>4</v>
      </c>
      <c r="AA23" s="228">
        <v>4</v>
      </c>
      <c r="AB23" s="228">
        <v>4</v>
      </c>
      <c r="AC23" s="228">
        <v>4</v>
      </c>
      <c r="AE23" s="33">
        <v>20</v>
      </c>
      <c r="AF23" s="228">
        <v>4</v>
      </c>
      <c r="AG23" s="228">
        <v>4</v>
      </c>
      <c r="AH23" s="228">
        <v>4</v>
      </c>
      <c r="AI23" s="228">
        <v>4</v>
      </c>
      <c r="AJ23" s="228">
        <v>4</v>
      </c>
      <c r="AK23" s="228">
        <v>4</v>
      </c>
      <c r="AM23" s="33">
        <v>20</v>
      </c>
      <c r="AN23" s="228">
        <f t="shared" si="3"/>
        <v>4</v>
      </c>
      <c r="AO23" s="228">
        <f t="shared" si="0"/>
        <v>4</v>
      </c>
      <c r="AP23" s="228">
        <f t="shared" si="4"/>
        <v>4</v>
      </c>
      <c r="AQ23" s="228">
        <f t="shared" si="4"/>
        <v>4</v>
      </c>
      <c r="AR23" s="228">
        <f t="shared" si="4"/>
        <v>4</v>
      </c>
      <c r="AS23" s="228">
        <f t="shared" si="4"/>
        <v>4</v>
      </c>
      <c r="AU23" s="33">
        <v>20</v>
      </c>
      <c r="AV23" s="228">
        <v>0</v>
      </c>
      <c r="AW23" s="228">
        <v>0</v>
      </c>
      <c r="AX23" s="228">
        <v>0</v>
      </c>
      <c r="AY23" s="228">
        <v>0</v>
      </c>
      <c r="AZ23" s="228">
        <v>0</v>
      </c>
      <c r="BA23" s="228">
        <v>3</v>
      </c>
      <c r="BC23" s="184">
        <v>20</v>
      </c>
      <c r="BD23" s="183" t="s">
        <v>395</v>
      </c>
      <c r="BE23" s="117">
        <v>1</v>
      </c>
      <c r="BF23" s="117">
        <v>1</v>
      </c>
      <c r="BG23" s="117">
        <v>1</v>
      </c>
      <c r="BH23" s="117">
        <v>1</v>
      </c>
      <c r="BI23" s="117">
        <v>0</v>
      </c>
    </row>
    <row r="24" spans="1:61" s="229" customFormat="1" x14ac:dyDescent="0.35">
      <c r="A24" s="235" t="s">
        <v>116</v>
      </c>
      <c r="B24" s="228">
        <v>6</v>
      </c>
      <c r="C24" s="228">
        <v>6</v>
      </c>
      <c r="D24" s="228">
        <v>6</v>
      </c>
      <c r="E24" s="228">
        <v>6</v>
      </c>
      <c r="F24" s="228">
        <v>6</v>
      </c>
      <c r="H24" s="33">
        <v>21</v>
      </c>
      <c r="I24" s="228">
        <v>1000</v>
      </c>
      <c r="J24" s="228">
        <v>1000</v>
      </c>
      <c r="K24" s="228">
        <v>1000</v>
      </c>
      <c r="L24" s="228">
        <f t="shared" si="2"/>
        <v>1000</v>
      </c>
      <c r="M24" s="228">
        <v>0</v>
      </c>
      <c r="O24" s="33">
        <v>21</v>
      </c>
      <c r="P24" s="228">
        <v>4</v>
      </c>
      <c r="Q24" s="228">
        <v>4</v>
      </c>
      <c r="R24" s="228">
        <v>4</v>
      </c>
      <c r="S24" s="228">
        <v>4</v>
      </c>
      <c r="T24" s="228">
        <v>4</v>
      </c>
      <c r="U24" s="228">
        <v>4</v>
      </c>
      <c r="W24" s="33">
        <v>21</v>
      </c>
      <c r="X24" s="228">
        <v>4</v>
      </c>
      <c r="Y24" s="228">
        <v>4</v>
      </c>
      <c r="Z24" s="228">
        <v>4</v>
      </c>
      <c r="AA24" s="228">
        <v>4</v>
      </c>
      <c r="AB24" s="228">
        <v>4</v>
      </c>
      <c r="AC24" s="228">
        <v>4</v>
      </c>
      <c r="AE24" s="33">
        <v>21</v>
      </c>
      <c r="AF24" s="228">
        <v>4</v>
      </c>
      <c r="AG24" s="228">
        <v>4</v>
      </c>
      <c r="AH24" s="228">
        <v>4</v>
      </c>
      <c r="AI24" s="228">
        <v>4</v>
      </c>
      <c r="AJ24" s="228">
        <v>4</v>
      </c>
      <c r="AK24" s="228">
        <v>4</v>
      </c>
      <c r="AM24" s="33">
        <v>21</v>
      </c>
      <c r="AN24" s="228">
        <f t="shared" si="3"/>
        <v>4</v>
      </c>
      <c r="AO24" s="228">
        <f t="shared" si="0"/>
        <v>4</v>
      </c>
      <c r="AP24" s="228">
        <f t="shared" si="4"/>
        <v>4</v>
      </c>
      <c r="AQ24" s="228">
        <f t="shared" si="4"/>
        <v>4</v>
      </c>
      <c r="AR24" s="228">
        <f t="shared" si="4"/>
        <v>4</v>
      </c>
      <c r="AS24" s="228">
        <f t="shared" si="4"/>
        <v>4</v>
      </c>
      <c r="AU24" s="33">
        <v>21</v>
      </c>
      <c r="AV24" s="228">
        <v>0</v>
      </c>
      <c r="AW24" s="228">
        <v>0</v>
      </c>
      <c r="AX24" s="228">
        <v>0</v>
      </c>
      <c r="AY24" s="228">
        <v>0</v>
      </c>
      <c r="AZ24" s="228">
        <v>0</v>
      </c>
      <c r="BA24" s="228">
        <v>3</v>
      </c>
      <c r="BC24" s="184">
        <v>21</v>
      </c>
      <c r="BD24" s="183" t="s">
        <v>395</v>
      </c>
      <c r="BE24" s="117">
        <v>1</v>
      </c>
      <c r="BF24" s="117">
        <v>1</v>
      </c>
      <c r="BG24" s="117">
        <v>1</v>
      </c>
      <c r="BH24" s="117">
        <v>1</v>
      </c>
      <c r="BI24" s="117">
        <v>0</v>
      </c>
    </row>
    <row r="25" spans="1:61" s="229" customFormat="1" x14ac:dyDescent="0.35">
      <c r="A25" s="235" t="s">
        <v>117</v>
      </c>
      <c r="B25" s="228">
        <v>3</v>
      </c>
      <c r="C25" s="228">
        <v>3</v>
      </c>
      <c r="D25" s="228">
        <v>3</v>
      </c>
      <c r="E25" s="228">
        <v>3</v>
      </c>
      <c r="F25" s="228">
        <v>3</v>
      </c>
      <c r="H25" s="33">
        <v>22</v>
      </c>
      <c r="I25" s="228">
        <v>1000</v>
      </c>
      <c r="J25" s="228">
        <v>1000</v>
      </c>
      <c r="K25" s="228">
        <v>1000</v>
      </c>
      <c r="L25" s="228">
        <f t="shared" si="2"/>
        <v>1000</v>
      </c>
      <c r="M25" s="228">
        <v>0</v>
      </c>
      <c r="O25" s="33">
        <v>22</v>
      </c>
      <c r="P25" s="228">
        <v>4</v>
      </c>
      <c r="Q25" s="228">
        <v>4</v>
      </c>
      <c r="R25" s="228">
        <v>4</v>
      </c>
      <c r="S25" s="228">
        <v>4</v>
      </c>
      <c r="T25" s="228">
        <v>4</v>
      </c>
      <c r="U25" s="228">
        <v>4</v>
      </c>
      <c r="W25" s="33">
        <v>22</v>
      </c>
      <c r="X25" s="228">
        <v>4</v>
      </c>
      <c r="Y25" s="228">
        <v>4</v>
      </c>
      <c r="Z25" s="228">
        <v>4</v>
      </c>
      <c r="AA25" s="228">
        <v>4</v>
      </c>
      <c r="AB25" s="228">
        <v>4</v>
      </c>
      <c r="AC25" s="228">
        <v>4</v>
      </c>
      <c r="AE25" s="33">
        <v>22</v>
      </c>
      <c r="AF25" s="228">
        <v>4</v>
      </c>
      <c r="AG25" s="228">
        <v>4</v>
      </c>
      <c r="AH25" s="228">
        <v>4</v>
      </c>
      <c r="AI25" s="228">
        <v>4</v>
      </c>
      <c r="AJ25" s="228">
        <v>4</v>
      </c>
      <c r="AK25" s="228">
        <v>4</v>
      </c>
      <c r="AM25" s="33">
        <v>22</v>
      </c>
      <c r="AN25" s="228">
        <f t="shared" si="3"/>
        <v>4</v>
      </c>
      <c r="AO25" s="228">
        <f t="shared" si="0"/>
        <v>4</v>
      </c>
      <c r="AP25" s="228">
        <f t="shared" ref="AP25:AS44" si="5">AO25</f>
        <v>4</v>
      </c>
      <c r="AQ25" s="228">
        <f t="shared" si="5"/>
        <v>4</v>
      </c>
      <c r="AR25" s="228">
        <f t="shared" si="5"/>
        <v>4</v>
      </c>
      <c r="AS25" s="228">
        <f t="shared" si="5"/>
        <v>4</v>
      </c>
      <c r="AU25" s="33">
        <v>22</v>
      </c>
      <c r="AV25" s="228">
        <v>0</v>
      </c>
      <c r="AW25" s="228">
        <v>0</v>
      </c>
      <c r="AX25" s="228">
        <v>0</v>
      </c>
      <c r="AY25" s="228">
        <v>0</v>
      </c>
      <c r="AZ25" s="228">
        <v>0</v>
      </c>
      <c r="BA25" s="228">
        <v>3</v>
      </c>
      <c r="BC25" s="184">
        <v>22</v>
      </c>
      <c r="BD25" s="183" t="s">
        <v>395</v>
      </c>
      <c r="BE25" s="117">
        <v>1</v>
      </c>
      <c r="BF25" s="117">
        <v>1</v>
      </c>
      <c r="BG25" s="117">
        <v>1</v>
      </c>
      <c r="BH25" s="117">
        <v>1</v>
      </c>
      <c r="BI25" s="117">
        <v>0</v>
      </c>
    </row>
    <row r="26" spans="1:61" s="229" customFormat="1" x14ac:dyDescent="0.35">
      <c r="A26" s="235" t="s">
        <v>118</v>
      </c>
      <c r="B26" s="228">
        <v>2</v>
      </c>
      <c r="C26" s="228">
        <v>2</v>
      </c>
      <c r="D26" s="228">
        <v>2</v>
      </c>
      <c r="E26" s="228">
        <v>2</v>
      </c>
      <c r="F26" s="228">
        <v>2</v>
      </c>
      <c r="H26" s="33">
        <v>23</v>
      </c>
      <c r="I26" s="228">
        <v>1000</v>
      </c>
      <c r="J26" s="228">
        <v>1000</v>
      </c>
      <c r="K26" s="228">
        <v>1000</v>
      </c>
      <c r="L26" s="228">
        <f t="shared" si="2"/>
        <v>1000</v>
      </c>
      <c r="M26" s="228">
        <v>0</v>
      </c>
      <c r="O26" s="33">
        <v>23</v>
      </c>
      <c r="P26" s="228">
        <v>4</v>
      </c>
      <c r="Q26" s="228">
        <v>4</v>
      </c>
      <c r="R26" s="228">
        <v>4</v>
      </c>
      <c r="S26" s="228">
        <v>4</v>
      </c>
      <c r="T26" s="228">
        <v>4</v>
      </c>
      <c r="U26" s="228">
        <v>4</v>
      </c>
      <c r="W26" s="33">
        <v>23</v>
      </c>
      <c r="X26" s="228">
        <v>4</v>
      </c>
      <c r="Y26" s="228">
        <v>4</v>
      </c>
      <c r="Z26" s="228">
        <v>4</v>
      </c>
      <c r="AA26" s="228">
        <v>4</v>
      </c>
      <c r="AB26" s="228">
        <v>4</v>
      </c>
      <c r="AC26" s="228">
        <v>4</v>
      </c>
      <c r="AE26" s="33">
        <v>23</v>
      </c>
      <c r="AF26" s="228">
        <v>4</v>
      </c>
      <c r="AG26" s="228">
        <v>4</v>
      </c>
      <c r="AH26" s="228">
        <v>4</v>
      </c>
      <c r="AI26" s="228">
        <v>4</v>
      </c>
      <c r="AJ26" s="228">
        <v>4</v>
      </c>
      <c r="AK26" s="228">
        <v>4</v>
      </c>
      <c r="AM26" s="33">
        <v>23</v>
      </c>
      <c r="AN26" s="228">
        <f t="shared" si="3"/>
        <v>4</v>
      </c>
      <c r="AO26" s="228">
        <f t="shared" si="0"/>
        <v>4</v>
      </c>
      <c r="AP26" s="228">
        <f t="shared" si="5"/>
        <v>4</v>
      </c>
      <c r="AQ26" s="228">
        <f t="shared" si="5"/>
        <v>4</v>
      </c>
      <c r="AR26" s="228">
        <f t="shared" si="5"/>
        <v>4</v>
      </c>
      <c r="AS26" s="228">
        <f t="shared" si="5"/>
        <v>4</v>
      </c>
      <c r="AU26" s="33">
        <v>23</v>
      </c>
      <c r="AV26" s="228">
        <v>0</v>
      </c>
      <c r="AW26" s="228">
        <v>0</v>
      </c>
      <c r="AX26" s="228">
        <v>0</v>
      </c>
      <c r="AY26" s="228">
        <v>0</v>
      </c>
      <c r="AZ26" s="228">
        <v>0</v>
      </c>
      <c r="BA26" s="228">
        <v>3</v>
      </c>
      <c r="BC26" s="184">
        <v>23</v>
      </c>
      <c r="BD26" s="183" t="s">
        <v>395</v>
      </c>
      <c r="BE26" s="117">
        <v>1</v>
      </c>
      <c r="BF26" s="117">
        <v>1</v>
      </c>
      <c r="BG26" s="117">
        <v>1</v>
      </c>
      <c r="BH26" s="117">
        <v>1</v>
      </c>
      <c r="BI26" s="117">
        <v>0</v>
      </c>
    </row>
    <row r="27" spans="1:61" s="229" customFormat="1" x14ac:dyDescent="0.35">
      <c r="A27" s="235" t="s">
        <v>119</v>
      </c>
      <c r="B27" s="228">
        <v>2</v>
      </c>
      <c r="C27" s="228">
        <v>2</v>
      </c>
      <c r="D27" s="228">
        <v>2</v>
      </c>
      <c r="E27" s="228">
        <v>2</v>
      </c>
      <c r="F27" s="228">
        <v>2</v>
      </c>
      <c r="H27" s="33">
        <v>24</v>
      </c>
      <c r="I27" s="228">
        <v>1000</v>
      </c>
      <c r="J27" s="228">
        <v>1000</v>
      </c>
      <c r="K27" s="228">
        <v>1000</v>
      </c>
      <c r="L27" s="228">
        <f t="shared" si="2"/>
        <v>1000</v>
      </c>
      <c r="M27" s="228">
        <v>0</v>
      </c>
      <c r="O27" s="33">
        <v>24</v>
      </c>
      <c r="P27" s="228">
        <v>4</v>
      </c>
      <c r="Q27" s="228">
        <v>4</v>
      </c>
      <c r="R27" s="228">
        <v>4</v>
      </c>
      <c r="S27" s="228">
        <v>4</v>
      </c>
      <c r="T27" s="228">
        <v>4</v>
      </c>
      <c r="U27" s="228">
        <v>4</v>
      </c>
      <c r="W27" s="33">
        <v>24</v>
      </c>
      <c r="X27" s="228">
        <v>4</v>
      </c>
      <c r="Y27" s="228">
        <v>4</v>
      </c>
      <c r="Z27" s="228">
        <v>4</v>
      </c>
      <c r="AA27" s="228">
        <v>4</v>
      </c>
      <c r="AB27" s="228">
        <v>4</v>
      </c>
      <c r="AC27" s="228">
        <v>4</v>
      </c>
      <c r="AE27" s="33">
        <v>24</v>
      </c>
      <c r="AF27" s="228">
        <v>4</v>
      </c>
      <c r="AG27" s="228">
        <v>4</v>
      </c>
      <c r="AH27" s="228">
        <v>4</v>
      </c>
      <c r="AI27" s="228">
        <v>4</v>
      </c>
      <c r="AJ27" s="228">
        <v>4</v>
      </c>
      <c r="AK27" s="228">
        <v>4</v>
      </c>
      <c r="AM27" s="33">
        <v>24</v>
      </c>
      <c r="AN27" s="228">
        <f t="shared" si="3"/>
        <v>4</v>
      </c>
      <c r="AO27" s="228">
        <f t="shared" si="0"/>
        <v>4</v>
      </c>
      <c r="AP27" s="228">
        <f t="shared" si="5"/>
        <v>4</v>
      </c>
      <c r="AQ27" s="228">
        <f t="shared" si="5"/>
        <v>4</v>
      </c>
      <c r="AR27" s="228">
        <f t="shared" si="5"/>
        <v>4</v>
      </c>
      <c r="AS27" s="228">
        <f t="shared" si="5"/>
        <v>4</v>
      </c>
      <c r="AU27" s="33">
        <v>24</v>
      </c>
      <c r="AV27" s="228">
        <v>0</v>
      </c>
      <c r="AW27" s="228">
        <v>0</v>
      </c>
      <c r="AX27" s="228">
        <v>0</v>
      </c>
      <c r="AY27" s="228">
        <v>0</v>
      </c>
      <c r="AZ27" s="228">
        <v>0</v>
      </c>
      <c r="BA27" s="228">
        <v>3</v>
      </c>
      <c r="BC27" s="184">
        <v>24</v>
      </c>
      <c r="BD27" s="183" t="s">
        <v>395</v>
      </c>
      <c r="BE27" s="117">
        <v>1</v>
      </c>
      <c r="BF27" s="117">
        <v>1</v>
      </c>
      <c r="BG27" s="117">
        <v>1</v>
      </c>
      <c r="BH27" s="117">
        <v>1</v>
      </c>
      <c r="BI27" s="117">
        <v>0</v>
      </c>
    </row>
    <row r="28" spans="1:61" s="229" customFormat="1" x14ac:dyDescent="0.35">
      <c r="A28" s="235" t="s">
        <v>120</v>
      </c>
      <c r="B28" s="228">
        <v>2</v>
      </c>
      <c r="C28" s="228">
        <v>2</v>
      </c>
      <c r="D28" s="228">
        <v>2</v>
      </c>
      <c r="E28" s="228">
        <v>2</v>
      </c>
      <c r="F28" s="228">
        <v>2</v>
      </c>
      <c r="H28" s="33">
        <v>25</v>
      </c>
      <c r="I28" s="228">
        <v>1000</v>
      </c>
      <c r="J28" s="228">
        <v>1000</v>
      </c>
      <c r="K28" s="228">
        <v>1000</v>
      </c>
      <c r="L28" s="228">
        <f t="shared" si="2"/>
        <v>1000</v>
      </c>
      <c r="M28" s="228">
        <v>0</v>
      </c>
      <c r="O28" s="33">
        <v>25</v>
      </c>
      <c r="P28" s="228">
        <v>4</v>
      </c>
      <c r="Q28" s="228">
        <v>4</v>
      </c>
      <c r="R28" s="228">
        <v>4</v>
      </c>
      <c r="S28" s="228">
        <v>4</v>
      </c>
      <c r="T28" s="228">
        <v>4</v>
      </c>
      <c r="U28" s="228">
        <v>4</v>
      </c>
      <c r="W28" s="33">
        <v>25</v>
      </c>
      <c r="X28" s="228">
        <v>4</v>
      </c>
      <c r="Y28" s="228">
        <v>4</v>
      </c>
      <c r="Z28" s="228">
        <v>4</v>
      </c>
      <c r="AA28" s="228">
        <v>4</v>
      </c>
      <c r="AB28" s="228">
        <v>4</v>
      </c>
      <c r="AC28" s="228">
        <v>4</v>
      </c>
      <c r="AE28" s="33">
        <v>25</v>
      </c>
      <c r="AF28" s="228">
        <v>4</v>
      </c>
      <c r="AG28" s="228">
        <v>4</v>
      </c>
      <c r="AH28" s="228">
        <v>4</v>
      </c>
      <c r="AI28" s="228">
        <v>4</v>
      </c>
      <c r="AJ28" s="228">
        <v>4</v>
      </c>
      <c r="AK28" s="228">
        <v>4</v>
      </c>
      <c r="AM28" s="33">
        <v>25</v>
      </c>
      <c r="AN28" s="228">
        <f t="shared" si="3"/>
        <v>4</v>
      </c>
      <c r="AO28" s="228">
        <f t="shared" si="0"/>
        <v>4</v>
      </c>
      <c r="AP28" s="228">
        <f t="shared" si="5"/>
        <v>4</v>
      </c>
      <c r="AQ28" s="228">
        <f t="shared" si="5"/>
        <v>4</v>
      </c>
      <c r="AR28" s="228">
        <f t="shared" si="5"/>
        <v>4</v>
      </c>
      <c r="AS28" s="228">
        <f t="shared" si="5"/>
        <v>4</v>
      </c>
      <c r="AU28" s="33">
        <v>25</v>
      </c>
      <c r="AV28" s="228">
        <v>0</v>
      </c>
      <c r="AW28" s="228">
        <v>0</v>
      </c>
      <c r="AX28" s="228">
        <v>0</v>
      </c>
      <c r="AY28" s="228">
        <v>0</v>
      </c>
      <c r="AZ28" s="228">
        <v>0</v>
      </c>
      <c r="BA28" s="228">
        <v>3</v>
      </c>
      <c r="BC28" s="184">
        <v>25</v>
      </c>
      <c r="BD28" s="183" t="s">
        <v>395</v>
      </c>
      <c r="BE28" s="117">
        <v>1</v>
      </c>
      <c r="BF28" s="117">
        <v>1</v>
      </c>
      <c r="BG28" s="117">
        <v>1</v>
      </c>
      <c r="BH28" s="117">
        <v>1</v>
      </c>
      <c r="BI28" s="117">
        <v>0</v>
      </c>
    </row>
    <row r="29" spans="1:61" s="229" customFormat="1" x14ac:dyDescent="0.35">
      <c r="A29" s="235" t="s">
        <v>121</v>
      </c>
      <c r="B29" s="228">
        <v>2</v>
      </c>
      <c r="C29" s="228">
        <v>2</v>
      </c>
      <c r="D29" s="228">
        <v>2</v>
      </c>
      <c r="E29" s="228">
        <v>2</v>
      </c>
      <c r="F29" s="228">
        <v>2</v>
      </c>
      <c r="H29" s="33">
        <v>26</v>
      </c>
      <c r="I29" s="228">
        <v>1000</v>
      </c>
      <c r="J29" s="228">
        <v>1000</v>
      </c>
      <c r="K29" s="228">
        <v>1000</v>
      </c>
      <c r="L29" s="228">
        <f t="shared" si="2"/>
        <v>1000</v>
      </c>
      <c r="M29" s="228">
        <v>0</v>
      </c>
      <c r="O29" s="33">
        <v>26</v>
      </c>
      <c r="P29" s="228">
        <v>4</v>
      </c>
      <c r="Q29" s="228">
        <v>4</v>
      </c>
      <c r="R29" s="228">
        <v>4</v>
      </c>
      <c r="S29" s="228">
        <v>4</v>
      </c>
      <c r="T29" s="228">
        <v>4</v>
      </c>
      <c r="U29" s="228">
        <v>4</v>
      </c>
      <c r="W29" s="33">
        <v>26</v>
      </c>
      <c r="X29" s="228">
        <v>4</v>
      </c>
      <c r="Y29" s="228">
        <v>4</v>
      </c>
      <c r="Z29" s="228">
        <v>4</v>
      </c>
      <c r="AA29" s="228">
        <v>4</v>
      </c>
      <c r="AB29" s="228">
        <v>4</v>
      </c>
      <c r="AC29" s="228">
        <v>4</v>
      </c>
      <c r="AE29" s="33">
        <v>26</v>
      </c>
      <c r="AF29" s="228">
        <v>4</v>
      </c>
      <c r="AG29" s="228">
        <v>4</v>
      </c>
      <c r="AH29" s="228">
        <v>4</v>
      </c>
      <c r="AI29" s="228">
        <v>4</v>
      </c>
      <c r="AJ29" s="228">
        <v>4</v>
      </c>
      <c r="AK29" s="228">
        <v>4</v>
      </c>
      <c r="AM29" s="33">
        <v>26</v>
      </c>
      <c r="AN29" s="228">
        <f t="shared" si="3"/>
        <v>4</v>
      </c>
      <c r="AO29" s="228">
        <f t="shared" si="0"/>
        <v>4</v>
      </c>
      <c r="AP29" s="228">
        <f t="shared" si="5"/>
        <v>4</v>
      </c>
      <c r="AQ29" s="228">
        <f t="shared" si="5"/>
        <v>4</v>
      </c>
      <c r="AR29" s="228">
        <f t="shared" si="5"/>
        <v>4</v>
      </c>
      <c r="AS29" s="228">
        <f t="shared" si="5"/>
        <v>4</v>
      </c>
      <c r="AU29" s="33">
        <v>26</v>
      </c>
      <c r="AV29" s="228">
        <v>0</v>
      </c>
      <c r="AW29" s="228">
        <v>0</v>
      </c>
      <c r="AX29" s="228">
        <v>0</v>
      </c>
      <c r="AY29" s="228">
        <v>0</v>
      </c>
      <c r="AZ29" s="228">
        <v>0</v>
      </c>
      <c r="BA29" s="228">
        <v>3</v>
      </c>
      <c r="BC29" s="184">
        <v>26</v>
      </c>
      <c r="BD29" s="183" t="s">
        <v>395</v>
      </c>
      <c r="BE29" s="117">
        <v>1</v>
      </c>
      <c r="BF29" s="117">
        <v>1</v>
      </c>
      <c r="BG29" s="117">
        <v>1</v>
      </c>
      <c r="BH29" s="117">
        <v>1</v>
      </c>
      <c r="BI29" s="117">
        <v>0</v>
      </c>
    </row>
    <row r="30" spans="1:61" s="229" customFormat="1" x14ac:dyDescent="0.35">
      <c r="A30" s="235" t="s">
        <v>122</v>
      </c>
      <c r="B30" s="228">
        <v>1</v>
      </c>
      <c r="C30" s="228">
        <v>1</v>
      </c>
      <c r="D30" s="228">
        <v>1</v>
      </c>
      <c r="E30" s="228">
        <v>1</v>
      </c>
      <c r="F30" s="228">
        <v>1</v>
      </c>
      <c r="H30" s="33">
        <v>27</v>
      </c>
      <c r="I30" s="228">
        <v>1000</v>
      </c>
      <c r="J30" s="228">
        <v>1000</v>
      </c>
      <c r="K30" s="228">
        <v>1000</v>
      </c>
      <c r="L30" s="228">
        <f t="shared" si="2"/>
        <v>1000</v>
      </c>
      <c r="M30" s="228">
        <v>0</v>
      </c>
      <c r="O30" s="33">
        <v>27</v>
      </c>
      <c r="P30" s="228">
        <v>4</v>
      </c>
      <c r="Q30" s="228">
        <v>4</v>
      </c>
      <c r="R30" s="228">
        <v>4</v>
      </c>
      <c r="S30" s="228">
        <v>4</v>
      </c>
      <c r="T30" s="228">
        <v>4</v>
      </c>
      <c r="U30" s="228">
        <v>4</v>
      </c>
      <c r="W30" s="33">
        <v>27</v>
      </c>
      <c r="X30" s="228">
        <v>4</v>
      </c>
      <c r="Y30" s="228">
        <v>4</v>
      </c>
      <c r="Z30" s="228">
        <v>4</v>
      </c>
      <c r="AA30" s="228">
        <v>4</v>
      </c>
      <c r="AB30" s="228">
        <v>4</v>
      </c>
      <c r="AC30" s="228">
        <v>4</v>
      </c>
      <c r="AE30" s="33">
        <v>27</v>
      </c>
      <c r="AF30" s="228">
        <v>4</v>
      </c>
      <c r="AG30" s="228">
        <v>4</v>
      </c>
      <c r="AH30" s="228">
        <v>4</v>
      </c>
      <c r="AI30" s="228">
        <v>4</v>
      </c>
      <c r="AJ30" s="228">
        <v>4</v>
      </c>
      <c r="AK30" s="228">
        <v>4</v>
      </c>
      <c r="AM30" s="33">
        <v>27</v>
      </c>
      <c r="AN30" s="228">
        <f t="shared" si="3"/>
        <v>4</v>
      </c>
      <c r="AO30" s="228">
        <f t="shared" si="0"/>
        <v>4</v>
      </c>
      <c r="AP30" s="228">
        <f t="shared" si="5"/>
        <v>4</v>
      </c>
      <c r="AQ30" s="228">
        <f t="shared" si="5"/>
        <v>4</v>
      </c>
      <c r="AR30" s="228">
        <f t="shared" si="5"/>
        <v>4</v>
      </c>
      <c r="AS30" s="228">
        <f t="shared" si="5"/>
        <v>4</v>
      </c>
      <c r="AU30" s="33">
        <v>27</v>
      </c>
      <c r="AV30" s="228">
        <v>0</v>
      </c>
      <c r="AW30" s="228">
        <v>0</v>
      </c>
      <c r="AX30" s="228">
        <v>0</v>
      </c>
      <c r="AY30" s="228">
        <v>0</v>
      </c>
      <c r="AZ30" s="228">
        <v>0</v>
      </c>
      <c r="BA30" s="228">
        <v>3</v>
      </c>
      <c r="BC30" s="184">
        <v>27</v>
      </c>
      <c r="BD30" s="183" t="s">
        <v>395</v>
      </c>
      <c r="BE30" s="117">
        <v>1</v>
      </c>
      <c r="BF30" s="117">
        <v>1</v>
      </c>
      <c r="BG30" s="117">
        <v>1</v>
      </c>
      <c r="BH30" s="117">
        <v>1</v>
      </c>
      <c r="BI30" s="117">
        <v>0</v>
      </c>
    </row>
    <row r="31" spans="1:61" s="229" customFormat="1" x14ac:dyDescent="0.35">
      <c r="A31" s="235" t="s">
        <v>123</v>
      </c>
      <c r="B31" s="228">
        <v>3</v>
      </c>
      <c r="C31" s="228">
        <v>3</v>
      </c>
      <c r="D31" s="228">
        <v>3</v>
      </c>
      <c r="E31" s="228">
        <v>3</v>
      </c>
      <c r="F31" s="228">
        <v>3</v>
      </c>
      <c r="H31" s="33">
        <v>28</v>
      </c>
      <c r="I31" s="228">
        <v>1000</v>
      </c>
      <c r="J31" s="228">
        <v>1000</v>
      </c>
      <c r="K31" s="228">
        <v>1000</v>
      </c>
      <c r="L31" s="228">
        <f t="shared" si="2"/>
        <v>1000</v>
      </c>
      <c r="M31" s="228">
        <v>0</v>
      </c>
      <c r="O31" s="33">
        <v>28</v>
      </c>
      <c r="P31" s="228">
        <v>4</v>
      </c>
      <c r="Q31" s="228">
        <v>4</v>
      </c>
      <c r="R31" s="228">
        <v>4</v>
      </c>
      <c r="S31" s="228">
        <v>4</v>
      </c>
      <c r="T31" s="228">
        <v>4</v>
      </c>
      <c r="U31" s="228">
        <v>4</v>
      </c>
      <c r="W31" s="33">
        <v>28</v>
      </c>
      <c r="X31" s="228">
        <v>4</v>
      </c>
      <c r="Y31" s="228">
        <v>4</v>
      </c>
      <c r="Z31" s="228">
        <v>4</v>
      </c>
      <c r="AA31" s="228">
        <v>4</v>
      </c>
      <c r="AB31" s="228">
        <v>4</v>
      </c>
      <c r="AC31" s="228">
        <v>4</v>
      </c>
      <c r="AE31" s="33">
        <v>28</v>
      </c>
      <c r="AF31" s="228">
        <v>4</v>
      </c>
      <c r="AG31" s="228">
        <v>4</v>
      </c>
      <c r="AH31" s="228">
        <v>4</v>
      </c>
      <c r="AI31" s="228">
        <v>4</v>
      </c>
      <c r="AJ31" s="228">
        <v>4</v>
      </c>
      <c r="AK31" s="228">
        <v>4</v>
      </c>
      <c r="AM31" s="33">
        <v>28</v>
      </c>
      <c r="AN31" s="228">
        <f t="shared" si="3"/>
        <v>4</v>
      </c>
      <c r="AO31" s="228">
        <f t="shared" si="0"/>
        <v>4</v>
      </c>
      <c r="AP31" s="228">
        <f t="shared" si="5"/>
        <v>4</v>
      </c>
      <c r="AQ31" s="228">
        <f t="shared" si="5"/>
        <v>4</v>
      </c>
      <c r="AR31" s="228">
        <f t="shared" si="5"/>
        <v>4</v>
      </c>
      <c r="AS31" s="228">
        <f t="shared" si="5"/>
        <v>4</v>
      </c>
      <c r="AU31" s="33">
        <v>28</v>
      </c>
      <c r="AV31" s="228">
        <v>0</v>
      </c>
      <c r="AW31" s="228">
        <v>0</v>
      </c>
      <c r="AX31" s="228">
        <v>0</v>
      </c>
      <c r="AY31" s="228">
        <v>0</v>
      </c>
      <c r="AZ31" s="228">
        <v>0</v>
      </c>
      <c r="BA31" s="228">
        <v>3</v>
      </c>
      <c r="BC31" s="184">
        <v>28</v>
      </c>
      <c r="BD31" s="183" t="s">
        <v>395</v>
      </c>
      <c r="BE31" s="117">
        <v>1</v>
      </c>
      <c r="BF31" s="117">
        <v>1</v>
      </c>
      <c r="BG31" s="117">
        <v>1</v>
      </c>
      <c r="BH31" s="117">
        <v>1</v>
      </c>
      <c r="BI31" s="117">
        <v>0</v>
      </c>
    </row>
    <row r="32" spans="1:61" s="229" customFormat="1" x14ac:dyDescent="0.35">
      <c r="A32" s="235" t="s">
        <v>124</v>
      </c>
      <c r="B32" s="228">
        <v>3</v>
      </c>
      <c r="C32" s="228">
        <v>3</v>
      </c>
      <c r="D32" s="228">
        <v>3</v>
      </c>
      <c r="E32" s="228">
        <v>3</v>
      </c>
      <c r="F32" s="228">
        <v>3</v>
      </c>
      <c r="H32" s="33">
        <v>29</v>
      </c>
      <c r="I32" s="228">
        <v>1000</v>
      </c>
      <c r="J32" s="228">
        <v>1000</v>
      </c>
      <c r="K32" s="228">
        <v>1000</v>
      </c>
      <c r="L32" s="228">
        <f t="shared" si="2"/>
        <v>1000</v>
      </c>
      <c r="M32" s="228">
        <v>0</v>
      </c>
      <c r="O32" s="33">
        <v>29</v>
      </c>
      <c r="P32" s="228">
        <v>4</v>
      </c>
      <c r="Q32" s="228">
        <v>4</v>
      </c>
      <c r="R32" s="228">
        <v>4</v>
      </c>
      <c r="S32" s="228">
        <v>4</v>
      </c>
      <c r="T32" s="228">
        <v>4</v>
      </c>
      <c r="U32" s="228">
        <v>4</v>
      </c>
      <c r="W32" s="33">
        <v>29</v>
      </c>
      <c r="X32" s="228">
        <v>4</v>
      </c>
      <c r="Y32" s="228">
        <v>4</v>
      </c>
      <c r="Z32" s="228">
        <v>4</v>
      </c>
      <c r="AA32" s="228">
        <v>4</v>
      </c>
      <c r="AB32" s="228">
        <v>4</v>
      </c>
      <c r="AC32" s="228">
        <v>4</v>
      </c>
      <c r="AE32" s="33">
        <v>29</v>
      </c>
      <c r="AF32" s="228">
        <v>4</v>
      </c>
      <c r="AG32" s="228">
        <v>4</v>
      </c>
      <c r="AH32" s="228">
        <v>4</v>
      </c>
      <c r="AI32" s="228">
        <v>4</v>
      </c>
      <c r="AJ32" s="228">
        <v>4</v>
      </c>
      <c r="AK32" s="228">
        <v>4</v>
      </c>
      <c r="AM32" s="33">
        <v>29</v>
      </c>
      <c r="AN32" s="228">
        <f t="shared" si="3"/>
        <v>4</v>
      </c>
      <c r="AO32" s="228">
        <f t="shared" si="0"/>
        <v>4</v>
      </c>
      <c r="AP32" s="228">
        <f t="shared" si="5"/>
        <v>4</v>
      </c>
      <c r="AQ32" s="228">
        <f t="shared" si="5"/>
        <v>4</v>
      </c>
      <c r="AR32" s="228">
        <f t="shared" si="5"/>
        <v>4</v>
      </c>
      <c r="AS32" s="228">
        <f t="shared" si="5"/>
        <v>4</v>
      </c>
      <c r="AU32" s="33">
        <v>29</v>
      </c>
      <c r="AV32" s="228">
        <v>0</v>
      </c>
      <c r="AW32" s="228">
        <v>0</v>
      </c>
      <c r="AX32" s="228">
        <v>0</v>
      </c>
      <c r="AY32" s="228">
        <v>0</v>
      </c>
      <c r="AZ32" s="228">
        <v>0</v>
      </c>
      <c r="BA32" s="228">
        <v>3</v>
      </c>
      <c r="BC32" s="184">
        <v>29</v>
      </c>
      <c r="BD32" s="183" t="s">
        <v>395</v>
      </c>
      <c r="BE32" s="117">
        <v>1</v>
      </c>
      <c r="BF32" s="117">
        <v>1</v>
      </c>
      <c r="BG32" s="117">
        <v>1</v>
      </c>
      <c r="BH32" s="117">
        <v>1</v>
      </c>
      <c r="BI32" s="117">
        <v>0</v>
      </c>
    </row>
    <row r="33" spans="1:61" s="229" customFormat="1" x14ac:dyDescent="0.35">
      <c r="A33" s="235" t="s">
        <v>125</v>
      </c>
      <c r="B33" s="228">
        <v>2</v>
      </c>
      <c r="C33" s="228">
        <v>2</v>
      </c>
      <c r="D33" s="228">
        <v>2</v>
      </c>
      <c r="E33" s="228">
        <v>2</v>
      </c>
      <c r="F33" s="228">
        <v>2</v>
      </c>
      <c r="H33" s="33">
        <v>30</v>
      </c>
      <c r="I33" s="228">
        <v>1000</v>
      </c>
      <c r="J33" s="228">
        <v>1000</v>
      </c>
      <c r="K33" s="228">
        <v>1000</v>
      </c>
      <c r="L33" s="228">
        <f t="shared" si="2"/>
        <v>1000</v>
      </c>
      <c r="M33" s="228">
        <v>0</v>
      </c>
      <c r="O33" s="33">
        <v>30</v>
      </c>
      <c r="P33" s="228">
        <v>4</v>
      </c>
      <c r="Q33" s="228">
        <v>4</v>
      </c>
      <c r="R33" s="228">
        <v>4</v>
      </c>
      <c r="S33" s="228">
        <v>4</v>
      </c>
      <c r="T33" s="228">
        <v>4</v>
      </c>
      <c r="U33" s="228">
        <v>4</v>
      </c>
      <c r="W33" s="33">
        <v>30</v>
      </c>
      <c r="X33" s="228">
        <v>4</v>
      </c>
      <c r="Y33" s="228">
        <v>4</v>
      </c>
      <c r="Z33" s="228">
        <v>4</v>
      </c>
      <c r="AA33" s="228">
        <v>4</v>
      </c>
      <c r="AB33" s="228">
        <v>4</v>
      </c>
      <c r="AC33" s="228">
        <v>4</v>
      </c>
      <c r="AE33" s="33">
        <v>30</v>
      </c>
      <c r="AF33" s="228">
        <v>4</v>
      </c>
      <c r="AG33" s="228">
        <v>4</v>
      </c>
      <c r="AH33" s="228">
        <v>4</v>
      </c>
      <c r="AI33" s="228">
        <v>4</v>
      </c>
      <c r="AJ33" s="228">
        <v>4</v>
      </c>
      <c r="AK33" s="228">
        <v>4</v>
      </c>
      <c r="AM33" s="33">
        <v>30</v>
      </c>
      <c r="AN33" s="228">
        <f t="shared" si="3"/>
        <v>4</v>
      </c>
      <c r="AO33" s="228">
        <f t="shared" si="0"/>
        <v>4</v>
      </c>
      <c r="AP33" s="228">
        <f t="shared" si="5"/>
        <v>4</v>
      </c>
      <c r="AQ33" s="228">
        <f t="shared" si="5"/>
        <v>4</v>
      </c>
      <c r="AR33" s="228">
        <f t="shared" si="5"/>
        <v>4</v>
      </c>
      <c r="AS33" s="228">
        <f t="shared" si="5"/>
        <v>4</v>
      </c>
      <c r="AU33" s="33">
        <v>30</v>
      </c>
      <c r="AV33" s="228">
        <v>0</v>
      </c>
      <c r="AW33" s="228">
        <v>0</v>
      </c>
      <c r="AX33" s="228">
        <v>0</v>
      </c>
      <c r="AY33" s="228">
        <v>0</v>
      </c>
      <c r="AZ33" s="228">
        <v>0</v>
      </c>
      <c r="BA33" s="228">
        <v>3</v>
      </c>
      <c r="BC33" s="184">
        <v>30</v>
      </c>
      <c r="BD33" s="183" t="s">
        <v>395</v>
      </c>
      <c r="BE33" s="117">
        <v>1</v>
      </c>
      <c r="BF33" s="117">
        <v>1</v>
      </c>
      <c r="BG33" s="117">
        <v>1</v>
      </c>
      <c r="BH33" s="117">
        <v>1</v>
      </c>
      <c r="BI33" s="117">
        <v>0</v>
      </c>
    </row>
    <row r="34" spans="1:61" s="229" customFormat="1" x14ac:dyDescent="0.35">
      <c r="A34" s="235" t="s">
        <v>126</v>
      </c>
      <c r="B34" s="228">
        <v>4</v>
      </c>
      <c r="C34" s="228">
        <v>4</v>
      </c>
      <c r="D34" s="228">
        <v>4</v>
      </c>
      <c r="E34" s="228">
        <v>4</v>
      </c>
      <c r="F34" s="228">
        <v>4</v>
      </c>
      <c r="H34" s="33">
        <v>31</v>
      </c>
      <c r="I34" s="228">
        <v>1000</v>
      </c>
      <c r="J34" s="228">
        <v>1000</v>
      </c>
      <c r="K34" s="228">
        <v>1000</v>
      </c>
      <c r="L34" s="228">
        <f t="shared" si="2"/>
        <v>1000</v>
      </c>
      <c r="M34" s="228">
        <v>0</v>
      </c>
      <c r="O34" s="33">
        <v>31</v>
      </c>
      <c r="P34" s="228">
        <v>4</v>
      </c>
      <c r="Q34" s="228">
        <v>4</v>
      </c>
      <c r="R34" s="228">
        <v>4</v>
      </c>
      <c r="S34" s="228">
        <v>4</v>
      </c>
      <c r="T34" s="228">
        <v>4</v>
      </c>
      <c r="U34" s="228">
        <v>4</v>
      </c>
      <c r="W34" s="33">
        <v>31</v>
      </c>
      <c r="X34" s="228">
        <v>4</v>
      </c>
      <c r="Y34" s="228">
        <v>4</v>
      </c>
      <c r="Z34" s="228">
        <v>4</v>
      </c>
      <c r="AA34" s="228">
        <v>4</v>
      </c>
      <c r="AB34" s="228">
        <v>4</v>
      </c>
      <c r="AC34" s="228">
        <v>4</v>
      </c>
      <c r="AE34" s="33">
        <v>31</v>
      </c>
      <c r="AF34" s="228">
        <v>4</v>
      </c>
      <c r="AG34" s="228">
        <v>4</v>
      </c>
      <c r="AH34" s="228">
        <v>4</v>
      </c>
      <c r="AI34" s="228">
        <v>4</v>
      </c>
      <c r="AJ34" s="228">
        <v>4</v>
      </c>
      <c r="AK34" s="228">
        <v>4</v>
      </c>
      <c r="AM34" s="33">
        <v>31</v>
      </c>
      <c r="AN34" s="228">
        <f t="shared" si="3"/>
        <v>4</v>
      </c>
      <c r="AO34" s="228">
        <f t="shared" si="0"/>
        <v>4</v>
      </c>
      <c r="AP34" s="228">
        <f t="shared" si="5"/>
        <v>4</v>
      </c>
      <c r="AQ34" s="228">
        <f t="shared" si="5"/>
        <v>4</v>
      </c>
      <c r="AR34" s="228">
        <f t="shared" si="5"/>
        <v>4</v>
      </c>
      <c r="AS34" s="228">
        <f t="shared" si="5"/>
        <v>4</v>
      </c>
      <c r="AU34" s="33">
        <v>31</v>
      </c>
      <c r="AV34" s="228">
        <v>0</v>
      </c>
      <c r="AW34" s="228">
        <v>0</v>
      </c>
      <c r="AX34" s="228">
        <v>0</v>
      </c>
      <c r="AY34" s="228">
        <v>0</v>
      </c>
      <c r="AZ34" s="228">
        <v>0</v>
      </c>
      <c r="BA34" s="228">
        <v>3</v>
      </c>
      <c r="BC34" s="184">
        <v>31</v>
      </c>
      <c r="BD34" s="183" t="s">
        <v>395</v>
      </c>
      <c r="BE34" s="117">
        <v>1</v>
      </c>
      <c r="BF34" s="117">
        <v>1</v>
      </c>
      <c r="BG34" s="117">
        <v>1</v>
      </c>
      <c r="BH34" s="117">
        <v>1</v>
      </c>
      <c r="BI34" s="117">
        <v>0</v>
      </c>
    </row>
    <row r="35" spans="1:61" s="229" customFormat="1" x14ac:dyDescent="0.35">
      <c r="A35" s="235" t="s">
        <v>127</v>
      </c>
      <c r="B35" s="228">
        <v>4</v>
      </c>
      <c r="C35" s="228">
        <v>4</v>
      </c>
      <c r="D35" s="228">
        <v>4</v>
      </c>
      <c r="E35" s="228">
        <v>4</v>
      </c>
      <c r="F35" s="228">
        <v>4</v>
      </c>
      <c r="H35" s="33">
        <v>32</v>
      </c>
      <c r="I35" s="228">
        <v>1000</v>
      </c>
      <c r="J35" s="228">
        <v>1000</v>
      </c>
      <c r="K35" s="228">
        <v>1000</v>
      </c>
      <c r="L35" s="228">
        <f t="shared" si="2"/>
        <v>1000</v>
      </c>
      <c r="M35" s="228">
        <v>0</v>
      </c>
      <c r="O35" s="33">
        <v>32</v>
      </c>
      <c r="P35" s="228">
        <v>4</v>
      </c>
      <c r="Q35" s="228">
        <v>4</v>
      </c>
      <c r="R35" s="228">
        <v>4</v>
      </c>
      <c r="S35" s="228">
        <v>4</v>
      </c>
      <c r="T35" s="228">
        <v>4</v>
      </c>
      <c r="U35" s="228">
        <v>4</v>
      </c>
      <c r="W35" s="33">
        <v>32</v>
      </c>
      <c r="X35" s="228">
        <v>4</v>
      </c>
      <c r="Y35" s="228">
        <v>4</v>
      </c>
      <c r="Z35" s="228">
        <v>4</v>
      </c>
      <c r="AA35" s="228">
        <v>4</v>
      </c>
      <c r="AB35" s="228">
        <v>4</v>
      </c>
      <c r="AC35" s="228">
        <v>4</v>
      </c>
      <c r="AE35" s="33">
        <v>32</v>
      </c>
      <c r="AF35" s="228">
        <v>4</v>
      </c>
      <c r="AG35" s="228">
        <v>4</v>
      </c>
      <c r="AH35" s="228">
        <v>4</v>
      </c>
      <c r="AI35" s="228">
        <v>4</v>
      </c>
      <c r="AJ35" s="228">
        <v>4</v>
      </c>
      <c r="AK35" s="228">
        <v>4</v>
      </c>
      <c r="AM35" s="33">
        <v>32</v>
      </c>
      <c r="AN35" s="228">
        <f t="shared" si="3"/>
        <v>4</v>
      </c>
      <c r="AO35" s="228">
        <f t="shared" si="0"/>
        <v>4</v>
      </c>
      <c r="AP35" s="228">
        <f t="shared" si="5"/>
        <v>4</v>
      </c>
      <c r="AQ35" s="228">
        <f t="shared" si="5"/>
        <v>4</v>
      </c>
      <c r="AR35" s="228">
        <f t="shared" si="5"/>
        <v>4</v>
      </c>
      <c r="AS35" s="228">
        <f t="shared" si="5"/>
        <v>4</v>
      </c>
      <c r="AU35" s="33">
        <v>32</v>
      </c>
      <c r="AV35" s="228">
        <v>0</v>
      </c>
      <c r="AW35" s="228">
        <v>0</v>
      </c>
      <c r="AX35" s="228">
        <v>0</v>
      </c>
      <c r="AY35" s="228">
        <v>0</v>
      </c>
      <c r="AZ35" s="228">
        <v>0</v>
      </c>
      <c r="BA35" s="228">
        <v>3</v>
      </c>
      <c r="BC35" s="184">
        <v>32</v>
      </c>
      <c r="BD35" s="183" t="s">
        <v>395</v>
      </c>
      <c r="BE35" s="117">
        <v>1</v>
      </c>
      <c r="BF35" s="117">
        <v>1</v>
      </c>
      <c r="BG35" s="117">
        <v>1</v>
      </c>
      <c r="BH35" s="117">
        <v>1</v>
      </c>
      <c r="BI35" s="117">
        <v>0</v>
      </c>
    </row>
    <row r="36" spans="1:61" s="229" customFormat="1" x14ac:dyDescent="0.35">
      <c r="A36" s="235" t="s">
        <v>128</v>
      </c>
      <c r="B36" s="228">
        <v>4</v>
      </c>
      <c r="C36" s="228">
        <v>4</v>
      </c>
      <c r="D36" s="228">
        <v>4</v>
      </c>
      <c r="E36" s="228">
        <v>4</v>
      </c>
      <c r="F36" s="228">
        <v>4</v>
      </c>
      <c r="H36" s="33">
        <v>33</v>
      </c>
      <c r="I36" s="228">
        <v>1000</v>
      </c>
      <c r="J36" s="228">
        <v>1000</v>
      </c>
      <c r="K36" s="228">
        <v>1000</v>
      </c>
      <c r="L36" s="228">
        <f t="shared" si="2"/>
        <v>1000</v>
      </c>
      <c r="M36" s="228">
        <v>0</v>
      </c>
      <c r="O36" s="33">
        <v>33</v>
      </c>
      <c r="P36" s="228">
        <v>4</v>
      </c>
      <c r="Q36" s="228">
        <v>4</v>
      </c>
      <c r="R36" s="228">
        <v>4</v>
      </c>
      <c r="S36" s="228">
        <v>4</v>
      </c>
      <c r="T36" s="228">
        <v>4</v>
      </c>
      <c r="U36" s="228">
        <v>4</v>
      </c>
      <c r="W36" s="33">
        <v>33</v>
      </c>
      <c r="X36" s="228">
        <v>4</v>
      </c>
      <c r="Y36" s="228">
        <v>4</v>
      </c>
      <c r="Z36" s="228">
        <v>4</v>
      </c>
      <c r="AA36" s="228">
        <v>4</v>
      </c>
      <c r="AB36" s="228">
        <v>4</v>
      </c>
      <c r="AC36" s="228">
        <v>4</v>
      </c>
      <c r="AE36" s="33">
        <v>33</v>
      </c>
      <c r="AF36" s="228">
        <v>4</v>
      </c>
      <c r="AG36" s="228">
        <v>4</v>
      </c>
      <c r="AH36" s="228">
        <v>4</v>
      </c>
      <c r="AI36" s="228">
        <v>4</v>
      </c>
      <c r="AJ36" s="228">
        <v>4</v>
      </c>
      <c r="AK36" s="228">
        <v>4</v>
      </c>
      <c r="AM36" s="33">
        <v>33</v>
      </c>
      <c r="AN36" s="228">
        <f t="shared" si="3"/>
        <v>4</v>
      </c>
      <c r="AO36" s="228">
        <f t="shared" si="0"/>
        <v>4</v>
      </c>
      <c r="AP36" s="228">
        <f t="shared" si="5"/>
        <v>4</v>
      </c>
      <c r="AQ36" s="228">
        <f t="shared" si="5"/>
        <v>4</v>
      </c>
      <c r="AR36" s="228">
        <f t="shared" si="5"/>
        <v>4</v>
      </c>
      <c r="AS36" s="228">
        <f t="shared" si="5"/>
        <v>4</v>
      </c>
      <c r="AU36" s="33">
        <v>33</v>
      </c>
      <c r="AV36" s="228">
        <v>0</v>
      </c>
      <c r="AW36" s="228">
        <v>0</v>
      </c>
      <c r="AX36" s="228">
        <v>0</v>
      </c>
      <c r="AY36" s="228">
        <v>0</v>
      </c>
      <c r="AZ36" s="228">
        <v>0</v>
      </c>
      <c r="BA36" s="228">
        <v>3</v>
      </c>
      <c r="BC36" s="184">
        <v>33</v>
      </c>
      <c r="BD36" s="183" t="s">
        <v>395</v>
      </c>
      <c r="BE36" s="117">
        <v>1</v>
      </c>
      <c r="BF36" s="117">
        <v>1</v>
      </c>
      <c r="BG36" s="117">
        <v>1</v>
      </c>
      <c r="BH36" s="117">
        <v>1</v>
      </c>
      <c r="BI36" s="117">
        <v>0</v>
      </c>
    </row>
    <row r="37" spans="1:61" s="229" customFormat="1" x14ac:dyDescent="0.35">
      <c r="A37" s="235" t="s">
        <v>129</v>
      </c>
      <c r="B37" s="228">
        <v>5</v>
      </c>
      <c r="C37" s="228">
        <v>5</v>
      </c>
      <c r="D37" s="228">
        <v>5</v>
      </c>
      <c r="E37" s="228">
        <v>5</v>
      </c>
      <c r="F37" s="228">
        <v>5</v>
      </c>
      <c r="H37" s="33">
        <v>34</v>
      </c>
      <c r="I37" s="228">
        <v>1000</v>
      </c>
      <c r="J37" s="228">
        <v>1000</v>
      </c>
      <c r="K37" s="228">
        <v>1000</v>
      </c>
      <c r="L37" s="228">
        <f t="shared" si="2"/>
        <v>1000</v>
      </c>
      <c r="M37" s="228">
        <v>0</v>
      </c>
      <c r="O37" s="33">
        <v>34</v>
      </c>
      <c r="P37" s="228">
        <v>4</v>
      </c>
      <c r="Q37" s="228">
        <v>4</v>
      </c>
      <c r="R37" s="228">
        <v>4</v>
      </c>
      <c r="S37" s="228">
        <v>4</v>
      </c>
      <c r="T37" s="228">
        <v>4</v>
      </c>
      <c r="U37" s="228">
        <v>4</v>
      </c>
      <c r="W37" s="33">
        <v>34</v>
      </c>
      <c r="X37" s="228">
        <v>4</v>
      </c>
      <c r="Y37" s="228">
        <v>4</v>
      </c>
      <c r="Z37" s="228">
        <v>4</v>
      </c>
      <c r="AA37" s="228">
        <v>4</v>
      </c>
      <c r="AB37" s="228">
        <v>4</v>
      </c>
      <c r="AC37" s="228">
        <v>4</v>
      </c>
      <c r="AE37" s="33">
        <v>34</v>
      </c>
      <c r="AF37" s="228">
        <v>4</v>
      </c>
      <c r="AG37" s="228">
        <v>4</v>
      </c>
      <c r="AH37" s="228">
        <v>4</v>
      </c>
      <c r="AI37" s="228">
        <v>4</v>
      </c>
      <c r="AJ37" s="228">
        <v>4</v>
      </c>
      <c r="AK37" s="228">
        <v>4</v>
      </c>
      <c r="AM37" s="33">
        <v>34</v>
      </c>
      <c r="AN37" s="228">
        <f t="shared" si="3"/>
        <v>4</v>
      </c>
      <c r="AO37" s="228">
        <f t="shared" si="0"/>
        <v>4</v>
      </c>
      <c r="AP37" s="228">
        <f t="shared" si="5"/>
        <v>4</v>
      </c>
      <c r="AQ37" s="228">
        <f t="shared" si="5"/>
        <v>4</v>
      </c>
      <c r="AR37" s="228">
        <f t="shared" si="5"/>
        <v>4</v>
      </c>
      <c r="AS37" s="228">
        <f t="shared" si="5"/>
        <v>4</v>
      </c>
      <c r="AU37" s="33">
        <v>34</v>
      </c>
      <c r="AV37" s="228">
        <v>0</v>
      </c>
      <c r="AW37" s="228">
        <v>0</v>
      </c>
      <c r="AX37" s="228">
        <v>0</v>
      </c>
      <c r="AY37" s="228">
        <v>0</v>
      </c>
      <c r="AZ37" s="228">
        <v>0</v>
      </c>
      <c r="BA37" s="228">
        <v>3</v>
      </c>
      <c r="BC37" s="184">
        <v>34</v>
      </c>
      <c r="BD37" s="183" t="s">
        <v>395</v>
      </c>
      <c r="BE37" s="117">
        <v>1</v>
      </c>
      <c r="BF37" s="117">
        <v>1</v>
      </c>
      <c r="BG37" s="117">
        <v>1</v>
      </c>
      <c r="BH37" s="117">
        <v>1</v>
      </c>
      <c r="BI37" s="117">
        <v>0</v>
      </c>
    </row>
    <row r="38" spans="1:61" s="229" customFormat="1" x14ac:dyDescent="0.35">
      <c r="A38" s="235" t="s">
        <v>130</v>
      </c>
      <c r="B38" s="228">
        <v>5</v>
      </c>
      <c r="C38" s="228">
        <v>5</v>
      </c>
      <c r="D38" s="228">
        <v>5</v>
      </c>
      <c r="E38" s="228">
        <v>5</v>
      </c>
      <c r="F38" s="228">
        <v>5</v>
      </c>
      <c r="H38" s="33">
        <v>35</v>
      </c>
      <c r="I38" s="228">
        <v>1000</v>
      </c>
      <c r="J38" s="228">
        <v>1000</v>
      </c>
      <c r="K38" s="228">
        <v>1000</v>
      </c>
      <c r="L38" s="228">
        <f t="shared" si="2"/>
        <v>1000</v>
      </c>
      <c r="M38" s="228">
        <v>0</v>
      </c>
      <c r="O38" s="33">
        <v>35</v>
      </c>
      <c r="P38" s="228">
        <v>4</v>
      </c>
      <c r="Q38" s="228">
        <v>4</v>
      </c>
      <c r="R38" s="228">
        <v>4</v>
      </c>
      <c r="S38" s="228">
        <v>4</v>
      </c>
      <c r="T38" s="228">
        <v>4</v>
      </c>
      <c r="U38" s="228">
        <v>4</v>
      </c>
      <c r="W38" s="33">
        <v>35</v>
      </c>
      <c r="X38" s="228">
        <v>4</v>
      </c>
      <c r="Y38" s="228">
        <v>4</v>
      </c>
      <c r="Z38" s="228">
        <v>4</v>
      </c>
      <c r="AA38" s="228">
        <v>4</v>
      </c>
      <c r="AB38" s="228">
        <v>4</v>
      </c>
      <c r="AC38" s="228">
        <v>4</v>
      </c>
      <c r="AE38" s="33">
        <v>35</v>
      </c>
      <c r="AF38" s="228">
        <v>4</v>
      </c>
      <c r="AG38" s="228">
        <v>4</v>
      </c>
      <c r="AH38" s="228">
        <v>4</v>
      </c>
      <c r="AI38" s="228">
        <v>4</v>
      </c>
      <c r="AJ38" s="228">
        <v>4</v>
      </c>
      <c r="AK38" s="228">
        <v>4</v>
      </c>
      <c r="AM38" s="33">
        <v>35</v>
      </c>
      <c r="AN38" s="228">
        <f t="shared" si="3"/>
        <v>4</v>
      </c>
      <c r="AO38" s="228">
        <f t="shared" si="0"/>
        <v>4</v>
      </c>
      <c r="AP38" s="228">
        <f t="shared" si="5"/>
        <v>4</v>
      </c>
      <c r="AQ38" s="228">
        <f t="shared" si="5"/>
        <v>4</v>
      </c>
      <c r="AR38" s="228">
        <f t="shared" si="5"/>
        <v>4</v>
      </c>
      <c r="AS38" s="228">
        <f t="shared" si="5"/>
        <v>4</v>
      </c>
      <c r="AU38" s="33">
        <v>35</v>
      </c>
      <c r="AV38" s="228">
        <v>0</v>
      </c>
      <c r="AW38" s="228">
        <v>0</v>
      </c>
      <c r="AX38" s="228">
        <v>0</v>
      </c>
      <c r="AY38" s="228">
        <v>0</v>
      </c>
      <c r="AZ38" s="228">
        <v>0</v>
      </c>
      <c r="BA38" s="228">
        <v>3</v>
      </c>
      <c r="BC38" s="184">
        <v>35</v>
      </c>
      <c r="BD38" s="183" t="s">
        <v>395</v>
      </c>
      <c r="BE38" s="117">
        <v>1</v>
      </c>
      <c r="BF38" s="117">
        <v>1</v>
      </c>
      <c r="BG38" s="117">
        <v>1</v>
      </c>
      <c r="BH38" s="117">
        <v>1</v>
      </c>
      <c r="BI38" s="117">
        <v>0</v>
      </c>
    </row>
    <row r="39" spans="1:61" s="229" customFormat="1" x14ac:dyDescent="0.35">
      <c r="A39" s="235" t="s">
        <v>131</v>
      </c>
      <c r="B39" s="228">
        <v>6</v>
      </c>
      <c r="C39" s="228">
        <v>6</v>
      </c>
      <c r="D39" s="228">
        <v>6</v>
      </c>
      <c r="E39" s="228">
        <v>6</v>
      </c>
      <c r="F39" s="228">
        <v>4</v>
      </c>
      <c r="H39" s="33">
        <v>36</v>
      </c>
      <c r="I39" s="228">
        <v>1000</v>
      </c>
      <c r="J39" s="228">
        <v>1000</v>
      </c>
      <c r="K39" s="228">
        <v>1000</v>
      </c>
      <c r="L39" s="228">
        <f t="shared" si="2"/>
        <v>1000</v>
      </c>
      <c r="M39" s="228">
        <v>0</v>
      </c>
      <c r="O39" s="33">
        <v>36</v>
      </c>
      <c r="P39" s="228">
        <v>4</v>
      </c>
      <c r="Q39" s="228">
        <v>4</v>
      </c>
      <c r="R39" s="228">
        <v>4</v>
      </c>
      <c r="S39" s="228">
        <v>4</v>
      </c>
      <c r="T39" s="228">
        <v>4</v>
      </c>
      <c r="U39" s="228">
        <v>4</v>
      </c>
      <c r="W39" s="33">
        <v>36</v>
      </c>
      <c r="X39" s="228">
        <v>4</v>
      </c>
      <c r="Y39" s="228">
        <v>4</v>
      </c>
      <c r="Z39" s="228">
        <v>4</v>
      </c>
      <c r="AA39" s="228">
        <v>4</v>
      </c>
      <c r="AB39" s="228">
        <v>4</v>
      </c>
      <c r="AC39" s="228">
        <v>4</v>
      </c>
      <c r="AE39" s="33">
        <v>36</v>
      </c>
      <c r="AF39" s="228">
        <v>4</v>
      </c>
      <c r="AG39" s="228">
        <v>4</v>
      </c>
      <c r="AH39" s="228">
        <v>4</v>
      </c>
      <c r="AI39" s="228">
        <v>4</v>
      </c>
      <c r="AJ39" s="228">
        <v>4</v>
      </c>
      <c r="AK39" s="228">
        <v>4</v>
      </c>
      <c r="AM39" s="33">
        <v>36</v>
      </c>
      <c r="AN39" s="228">
        <f t="shared" si="3"/>
        <v>4</v>
      </c>
      <c r="AO39" s="228">
        <f t="shared" si="0"/>
        <v>4</v>
      </c>
      <c r="AP39" s="228">
        <f t="shared" si="5"/>
        <v>4</v>
      </c>
      <c r="AQ39" s="228">
        <f t="shared" si="5"/>
        <v>4</v>
      </c>
      <c r="AR39" s="228">
        <f t="shared" si="5"/>
        <v>4</v>
      </c>
      <c r="AS39" s="228">
        <f t="shared" si="5"/>
        <v>4</v>
      </c>
      <c r="AU39" s="33">
        <v>36</v>
      </c>
      <c r="AV39" s="228">
        <v>0</v>
      </c>
      <c r="AW39" s="228">
        <v>0</v>
      </c>
      <c r="AX39" s="228">
        <v>0</v>
      </c>
      <c r="AY39" s="228">
        <v>0</v>
      </c>
      <c r="AZ39" s="228">
        <v>0</v>
      </c>
      <c r="BA39" s="228">
        <v>3</v>
      </c>
      <c r="BC39" s="184">
        <v>36</v>
      </c>
      <c r="BD39" s="183" t="s">
        <v>395</v>
      </c>
      <c r="BE39" s="117">
        <v>1</v>
      </c>
      <c r="BF39" s="117">
        <v>1</v>
      </c>
      <c r="BG39" s="117">
        <v>1</v>
      </c>
      <c r="BH39" s="117">
        <v>1</v>
      </c>
      <c r="BI39" s="117">
        <v>0</v>
      </c>
    </row>
    <row r="40" spans="1:61" s="229" customFormat="1" x14ac:dyDescent="0.35">
      <c r="A40" s="235" t="s">
        <v>132</v>
      </c>
      <c r="B40" s="228">
        <v>6</v>
      </c>
      <c r="C40" s="228">
        <v>6</v>
      </c>
      <c r="D40" s="228">
        <v>6</v>
      </c>
      <c r="E40" s="228">
        <v>6</v>
      </c>
      <c r="F40" s="228">
        <v>4</v>
      </c>
      <c r="H40" s="33">
        <v>37</v>
      </c>
      <c r="I40" s="228">
        <v>1000</v>
      </c>
      <c r="J40" s="228">
        <v>1000</v>
      </c>
      <c r="K40" s="228">
        <v>1000</v>
      </c>
      <c r="L40" s="228">
        <f t="shared" si="2"/>
        <v>1000</v>
      </c>
      <c r="M40" s="228">
        <v>0</v>
      </c>
      <c r="O40" s="33">
        <v>37</v>
      </c>
      <c r="P40" s="228">
        <v>4</v>
      </c>
      <c r="Q40" s="228">
        <v>4</v>
      </c>
      <c r="R40" s="228">
        <v>4</v>
      </c>
      <c r="S40" s="228">
        <v>4</v>
      </c>
      <c r="T40" s="228">
        <v>4</v>
      </c>
      <c r="U40" s="228">
        <v>4</v>
      </c>
      <c r="W40" s="33">
        <v>37</v>
      </c>
      <c r="X40" s="228">
        <v>4</v>
      </c>
      <c r="Y40" s="228">
        <v>4</v>
      </c>
      <c r="Z40" s="228">
        <v>4</v>
      </c>
      <c r="AA40" s="228">
        <v>4</v>
      </c>
      <c r="AB40" s="228">
        <v>4</v>
      </c>
      <c r="AC40" s="228">
        <v>4</v>
      </c>
      <c r="AE40" s="33">
        <v>37</v>
      </c>
      <c r="AF40" s="228">
        <v>4</v>
      </c>
      <c r="AG40" s="228">
        <v>4</v>
      </c>
      <c r="AH40" s="228">
        <v>4</v>
      </c>
      <c r="AI40" s="228">
        <v>4</v>
      </c>
      <c r="AJ40" s="228">
        <v>4</v>
      </c>
      <c r="AK40" s="228">
        <v>4</v>
      </c>
      <c r="AM40" s="33">
        <v>37</v>
      </c>
      <c r="AN40" s="228">
        <f t="shared" si="3"/>
        <v>4</v>
      </c>
      <c r="AO40" s="228">
        <f t="shared" si="0"/>
        <v>4</v>
      </c>
      <c r="AP40" s="228">
        <f t="shared" si="5"/>
        <v>4</v>
      </c>
      <c r="AQ40" s="228">
        <f t="shared" si="5"/>
        <v>4</v>
      </c>
      <c r="AR40" s="228">
        <f t="shared" si="5"/>
        <v>4</v>
      </c>
      <c r="AS40" s="228">
        <f t="shared" si="5"/>
        <v>4</v>
      </c>
      <c r="AU40" s="33">
        <v>37</v>
      </c>
      <c r="AV40" s="228">
        <v>0</v>
      </c>
      <c r="AW40" s="228">
        <v>0</v>
      </c>
      <c r="AX40" s="228">
        <v>0</v>
      </c>
      <c r="AY40" s="228">
        <v>0</v>
      </c>
      <c r="AZ40" s="228">
        <v>0</v>
      </c>
      <c r="BA40" s="228">
        <v>3</v>
      </c>
      <c r="BC40" s="184">
        <v>37</v>
      </c>
      <c r="BD40" s="183" t="s">
        <v>395</v>
      </c>
      <c r="BE40" s="117">
        <v>1</v>
      </c>
      <c r="BF40" s="117">
        <v>1</v>
      </c>
      <c r="BG40" s="117">
        <v>1</v>
      </c>
      <c r="BH40" s="117">
        <v>1</v>
      </c>
      <c r="BI40" s="117">
        <v>0</v>
      </c>
    </row>
    <row r="41" spans="1:61" s="229" customFormat="1" x14ac:dyDescent="0.35">
      <c r="A41" s="235" t="s">
        <v>133</v>
      </c>
      <c r="B41" s="228">
        <v>4</v>
      </c>
      <c r="C41" s="228">
        <v>4</v>
      </c>
      <c r="D41" s="228">
        <v>4</v>
      </c>
      <c r="E41" s="228">
        <v>4</v>
      </c>
      <c r="F41" s="228">
        <v>4</v>
      </c>
      <c r="H41" s="33">
        <v>38</v>
      </c>
      <c r="I41" s="228">
        <v>1000</v>
      </c>
      <c r="J41" s="228">
        <v>1000</v>
      </c>
      <c r="K41" s="228">
        <v>1000</v>
      </c>
      <c r="L41" s="228">
        <f t="shared" si="2"/>
        <v>1000</v>
      </c>
      <c r="M41" s="228">
        <v>0</v>
      </c>
      <c r="O41" s="33">
        <v>38</v>
      </c>
      <c r="P41" s="228">
        <v>4</v>
      </c>
      <c r="Q41" s="228">
        <v>4</v>
      </c>
      <c r="R41" s="228">
        <v>4</v>
      </c>
      <c r="S41" s="228">
        <v>4</v>
      </c>
      <c r="T41" s="228">
        <v>4</v>
      </c>
      <c r="U41" s="228">
        <v>4</v>
      </c>
      <c r="W41" s="33">
        <v>38</v>
      </c>
      <c r="X41" s="228">
        <v>4</v>
      </c>
      <c r="Y41" s="228">
        <v>4</v>
      </c>
      <c r="Z41" s="228">
        <v>4</v>
      </c>
      <c r="AA41" s="228">
        <v>4</v>
      </c>
      <c r="AB41" s="228">
        <v>4</v>
      </c>
      <c r="AC41" s="228">
        <v>4</v>
      </c>
      <c r="AE41" s="33">
        <v>38</v>
      </c>
      <c r="AF41" s="228">
        <v>4</v>
      </c>
      <c r="AG41" s="228">
        <v>4</v>
      </c>
      <c r="AH41" s="228">
        <v>4</v>
      </c>
      <c r="AI41" s="228">
        <v>4</v>
      </c>
      <c r="AJ41" s="228">
        <v>4</v>
      </c>
      <c r="AK41" s="228">
        <v>4</v>
      </c>
      <c r="AM41" s="33">
        <v>38</v>
      </c>
      <c r="AN41" s="228">
        <f t="shared" si="3"/>
        <v>4</v>
      </c>
      <c r="AO41" s="228">
        <f t="shared" si="0"/>
        <v>4</v>
      </c>
      <c r="AP41" s="228">
        <f t="shared" si="5"/>
        <v>4</v>
      </c>
      <c r="AQ41" s="228">
        <f t="shared" si="5"/>
        <v>4</v>
      </c>
      <c r="AR41" s="228">
        <f t="shared" si="5"/>
        <v>4</v>
      </c>
      <c r="AS41" s="228">
        <f t="shared" si="5"/>
        <v>4</v>
      </c>
      <c r="AU41" s="33">
        <v>38</v>
      </c>
      <c r="AV41" s="228">
        <v>0</v>
      </c>
      <c r="AW41" s="228">
        <v>0</v>
      </c>
      <c r="AX41" s="228">
        <v>0</v>
      </c>
      <c r="AY41" s="228">
        <v>0</v>
      </c>
      <c r="AZ41" s="228">
        <v>0</v>
      </c>
      <c r="BA41" s="228">
        <v>3</v>
      </c>
      <c r="BC41" s="184">
        <v>38</v>
      </c>
      <c r="BD41" s="183" t="s">
        <v>395</v>
      </c>
      <c r="BE41" s="117">
        <v>1</v>
      </c>
      <c r="BF41" s="117">
        <v>1</v>
      </c>
      <c r="BG41" s="117">
        <v>1</v>
      </c>
      <c r="BH41" s="117">
        <v>1</v>
      </c>
      <c r="BI41" s="117">
        <v>0</v>
      </c>
    </row>
    <row r="42" spans="1:61" s="229" customFormat="1" x14ac:dyDescent="0.35">
      <c r="A42" s="235" t="s">
        <v>134</v>
      </c>
      <c r="B42" s="228">
        <v>4</v>
      </c>
      <c r="C42" s="228">
        <v>4</v>
      </c>
      <c r="D42" s="228">
        <v>4</v>
      </c>
      <c r="E42" s="228">
        <v>4</v>
      </c>
      <c r="F42" s="228">
        <v>4</v>
      </c>
      <c r="H42" s="33">
        <v>39</v>
      </c>
      <c r="I42" s="228">
        <v>1000</v>
      </c>
      <c r="J42" s="228">
        <v>1000</v>
      </c>
      <c r="K42" s="228">
        <v>1000</v>
      </c>
      <c r="L42" s="228">
        <f t="shared" si="2"/>
        <v>1000</v>
      </c>
      <c r="M42" s="228">
        <v>0</v>
      </c>
      <c r="O42" s="33">
        <v>39</v>
      </c>
      <c r="P42" s="228">
        <v>4</v>
      </c>
      <c r="Q42" s="228">
        <v>4</v>
      </c>
      <c r="R42" s="228">
        <v>4</v>
      </c>
      <c r="S42" s="228">
        <v>4</v>
      </c>
      <c r="T42" s="228">
        <v>4</v>
      </c>
      <c r="U42" s="228">
        <v>4</v>
      </c>
      <c r="W42" s="33">
        <v>39</v>
      </c>
      <c r="X42" s="228">
        <v>4</v>
      </c>
      <c r="Y42" s="228">
        <v>4</v>
      </c>
      <c r="Z42" s="228">
        <v>4</v>
      </c>
      <c r="AA42" s="228">
        <v>4</v>
      </c>
      <c r="AB42" s="228">
        <v>4</v>
      </c>
      <c r="AC42" s="228">
        <v>4</v>
      </c>
      <c r="AE42" s="33">
        <v>39</v>
      </c>
      <c r="AF42" s="228">
        <v>4</v>
      </c>
      <c r="AG42" s="228">
        <v>4</v>
      </c>
      <c r="AH42" s="228">
        <v>4</v>
      </c>
      <c r="AI42" s="228">
        <v>4</v>
      </c>
      <c r="AJ42" s="228">
        <v>4</v>
      </c>
      <c r="AK42" s="228">
        <v>4</v>
      </c>
      <c r="AM42" s="33">
        <v>39</v>
      </c>
      <c r="AN42" s="228">
        <f t="shared" si="3"/>
        <v>4</v>
      </c>
      <c r="AO42" s="228">
        <f t="shared" si="0"/>
        <v>4</v>
      </c>
      <c r="AP42" s="228">
        <f t="shared" si="5"/>
        <v>4</v>
      </c>
      <c r="AQ42" s="228">
        <f t="shared" si="5"/>
        <v>4</v>
      </c>
      <c r="AR42" s="228">
        <f t="shared" si="5"/>
        <v>4</v>
      </c>
      <c r="AS42" s="228">
        <f t="shared" si="5"/>
        <v>4</v>
      </c>
      <c r="AU42" s="33">
        <v>39</v>
      </c>
      <c r="AV42" s="228">
        <v>0</v>
      </c>
      <c r="AW42" s="228">
        <v>0</v>
      </c>
      <c r="AX42" s="228">
        <v>0</v>
      </c>
      <c r="AY42" s="228">
        <v>0</v>
      </c>
      <c r="AZ42" s="228">
        <v>0</v>
      </c>
      <c r="BA42" s="228">
        <v>3</v>
      </c>
      <c r="BC42" s="184">
        <v>39</v>
      </c>
      <c r="BD42" s="183" t="s">
        <v>395</v>
      </c>
      <c r="BE42" s="117">
        <v>1</v>
      </c>
      <c r="BF42" s="117">
        <v>1</v>
      </c>
      <c r="BG42" s="117">
        <v>1</v>
      </c>
      <c r="BH42" s="117">
        <v>1</v>
      </c>
      <c r="BI42" s="117">
        <v>0</v>
      </c>
    </row>
    <row r="43" spans="1:61" s="229" customFormat="1" x14ac:dyDescent="0.35">
      <c r="A43" s="235" t="s">
        <v>135</v>
      </c>
      <c r="B43" s="228">
        <v>4</v>
      </c>
      <c r="C43" s="228">
        <v>4</v>
      </c>
      <c r="D43" s="228">
        <v>4</v>
      </c>
      <c r="E43" s="228">
        <v>4</v>
      </c>
      <c r="F43" s="228">
        <v>4</v>
      </c>
      <c r="H43" s="33">
        <v>40</v>
      </c>
      <c r="I43" s="228">
        <v>1000</v>
      </c>
      <c r="J43" s="228">
        <v>1000</v>
      </c>
      <c r="K43" s="228">
        <v>1000</v>
      </c>
      <c r="L43" s="228">
        <f t="shared" si="2"/>
        <v>1000</v>
      </c>
      <c r="M43" s="228">
        <v>0</v>
      </c>
      <c r="O43" s="33">
        <v>40</v>
      </c>
      <c r="P43" s="228">
        <v>4</v>
      </c>
      <c r="Q43" s="228">
        <v>4</v>
      </c>
      <c r="R43" s="228">
        <v>4</v>
      </c>
      <c r="S43" s="228">
        <v>4</v>
      </c>
      <c r="T43" s="228">
        <v>4</v>
      </c>
      <c r="U43" s="228">
        <v>4</v>
      </c>
      <c r="W43" s="33">
        <v>40</v>
      </c>
      <c r="X43" s="228">
        <v>4</v>
      </c>
      <c r="Y43" s="228">
        <v>4</v>
      </c>
      <c r="Z43" s="228">
        <v>4</v>
      </c>
      <c r="AA43" s="228">
        <v>4</v>
      </c>
      <c r="AB43" s="228">
        <v>4</v>
      </c>
      <c r="AC43" s="228">
        <v>4</v>
      </c>
      <c r="AE43" s="33">
        <v>40</v>
      </c>
      <c r="AF43" s="228">
        <v>4</v>
      </c>
      <c r="AG43" s="228">
        <v>4</v>
      </c>
      <c r="AH43" s="228">
        <v>4</v>
      </c>
      <c r="AI43" s="228">
        <v>4</v>
      </c>
      <c r="AJ43" s="228">
        <v>4</v>
      </c>
      <c r="AK43" s="228">
        <v>4</v>
      </c>
      <c r="AM43" s="33">
        <v>40</v>
      </c>
      <c r="AN43" s="228">
        <f t="shared" si="3"/>
        <v>4</v>
      </c>
      <c r="AO43" s="228">
        <f t="shared" si="0"/>
        <v>4</v>
      </c>
      <c r="AP43" s="228">
        <f t="shared" si="5"/>
        <v>4</v>
      </c>
      <c r="AQ43" s="228">
        <f t="shared" si="5"/>
        <v>4</v>
      </c>
      <c r="AR43" s="228">
        <f t="shared" si="5"/>
        <v>4</v>
      </c>
      <c r="AS43" s="228">
        <f t="shared" si="5"/>
        <v>4</v>
      </c>
      <c r="AU43" s="33">
        <v>40</v>
      </c>
      <c r="AV43" s="228">
        <v>0</v>
      </c>
      <c r="AW43" s="228">
        <v>0</v>
      </c>
      <c r="AX43" s="228">
        <v>0</v>
      </c>
      <c r="AY43" s="228">
        <v>0</v>
      </c>
      <c r="AZ43" s="228">
        <v>0</v>
      </c>
      <c r="BA43" s="228">
        <v>3</v>
      </c>
      <c r="BC43" s="184">
        <v>40</v>
      </c>
      <c r="BD43" s="183" t="s">
        <v>395</v>
      </c>
      <c r="BE43" s="117">
        <v>1</v>
      </c>
      <c r="BF43" s="117">
        <v>1</v>
      </c>
      <c r="BG43" s="117">
        <v>1</v>
      </c>
      <c r="BH43" s="117">
        <v>1</v>
      </c>
      <c r="BI43" s="117">
        <v>0</v>
      </c>
    </row>
    <row r="44" spans="1:61" s="229" customFormat="1" x14ac:dyDescent="0.35">
      <c r="A44" s="235" t="s">
        <v>136</v>
      </c>
      <c r="B44" s="228">
        <v>4</v>
      </c>
      <c r="C44" s="228">
        <v>4</v>
      </c>
      <c r="D44" s="228">
        <v>4</v>
      </c>
      <c r="E44" s="228">
        <v>4</v>
      </c>
      <c r="F44" s="228">
        <v>4</v>
      </c>
      <c r="H44" s="33">
        <v>41</v>
      </c>
      <c r="I44" s="228">
        <v>1000</v>
      </c>
      <c r="J44" s="228">
        <v>1000</v>
      </c>
      <c r="K44" s="228">
        <v>1000</v>
      </c>
      <c r="L44" s="228">
        <f t="shared" si="2"/>
        <v>1000</v>
      </c>
      <c r="M44" s="228">
        <v>0</v>
      </c>
      <c r="O44" s="33">
        <v>41</v>
      </c>
      <c r="P44" s="228">
        <v>4</v>
      </c>
      <c r="Q44" s="228">
        <v>4</v>
      </c>
      <c r="R44" s="228">
        <v>4</v>
      </c>
      <c r="S44" s="228">
        <v>4</v>
      </c>
      <c r="T44" s="228">
        <v>4</v>
      </c>
      <c r="U44" s="228">
        <v>4</v>
      </c>
      <c r="W44" s="33">
        <v>41</v>
      </c>
      <c r="X44" s="228">
        <v>4</v>
      </c>
      <c r="Y44" s="228">
        <v>4</v>
      </c>
      <c r="Z44" s="228">
        <v>4</v>
      </c>
      <c r="AA44" s="228">
        <v>4</v>
      </c>
      <c r="AB44" s="228">
        <v>4</v>
      </c>
      <c r="AC44" s="228">
        <v>4</v>
      </c>
      <c r="AE44" s="33">
        <v>41</v>
      </c>
      <c r="AF44" s="228">
        <v>4</v>
      </c>
      <c r="AG44" s="228">
        <v>4</v>
      </c>
      <c r="AH44" s="228">
        <v>4</v>
      </c>
      <c r="AI44" s="228">
        <v>4</v>
      </c>
      <c r="AJ44" s="228">
        <v>4</v>
      </c>
      <c r="AK44" s="228">
        <v>4</v>
      </c>
      <c r="AM44" s="33">
        <v>41</v>
      </c>
      <c r="AN44" s="228">
        <f t="shared" si="3"/>
        <v>4</v>
      </c>
      <c r="AO44" s="228">
        <f t="shared" si="0"/>
        <v>4</v>
      </c>
      <c r="AP44" s="228">
        <f t="shared" si="5"/>
        <v>4</v>
      </c>
      <c r="AQ44" s="228">
        <f t="shared" si="5"/>
        <v>4</v>
      </c>
      <c r="AR44" s="228">
        <f t="shared" si="5"/>
        <v>4</v>
      </c>
      <c r="AS44" s="228">
        <f t="shared" si="5"/>
        <v>4</v>
      </c>
      <c r="AU44" s="33">
        <v>41</v>
      </c>
      <c r="AV44" s="228">
        <v>0</v>
      </c>
      <c r="AW44" s="228">
        <v>0</v>
      </c>
      <c r="AX44" s="228">
        <v>0</v>
      </c>
      <c r="AY44" s="228">
        <v>0</v>
      </c>
      <c r="AZ44" s="228">
        <v>0</v>
      </c>
      <c r="BA44" s="228">
        <v>3</v>
      </c>
      <c r="BC44" s="184">
        <v>41</v>
      </c>
      <c r="BD44" s="183" t="s">
        <v>395</v>
      </c>
      <c r="BE44" s="117">
        <v>1</v>
      </c>
      <c r="BF44" s="117">
        <v>1</v>
      </c>
      <c r="BG44" s="117">
        <v>1</v>
      </c>
      <c r="BH44" s="117">
        <v>1</v>
      </c>
      <c r="BI44" s="117">
        <v>0</v>
      </c>
    </row>
    <row r="45" spans="1:61" s="229" customFormat="1" x14ac:dyDescent="0.35">
      <c r="H45" s="33">
        <v>42</v>
      </c>
      <c r="I45" s="228">
        <v>1000</v>
      </c>
      <c r="J45" s="228">
        <v>1000</v>
      </c>
      <c r="K45" s="228">
        <v>1000</v>
      </c>
      <c r="L45" s="228">
        <f t="shared" si="2"/>
        <v>1000</v>
      </c>
      <c r="M45" s="228">
        <v>0</v>
      </c>
      <c r="O45" s="33">
        <v>42</v>
      </c>
      <c r="P45" s="228">
        <v>4</v>
      </c>
      <c r="Q45" s="228">
        <v>4</v>
      </c>
      <c r="R45" s="228">
        <v>4</v>
      </c>
      <c r="S45" s="228">
        <v>4</v>
      </c>
      <c r="T45" s="228">
        <v>4</v>
      </c>
      <c r="U45" s="228">
        <v>4</v>
      </c>
      <c r="W45" s="33">
        <v>42</v>
      </c>
      <c r="X45" s="228">
        <v>4</v>
      </c>
      <c r="Y45" s="228">
        <v>4</v>
      </c>
      <c r="Z45" s="228">
        <v>4</v>
      </c>
      <c r="AA45" s="228">
        <v>4</v>
      </c>
      <c r="AB45" s="228">
        <v>4</v>
      </c>
      <c r="AC45" s="228">
        <v>4</v>
      </c>
      <c r="AE45" s="33">
        <v>42</v>
      </c>
      <c r="AF45" s="228">
        <v>4</v>
      </c>
      <c r="AG45" s="228">
        <v>4</v>
      </c>
      <c r="AH45" s="228">
        <v>4</v>
      </c>
      <c r="AI45" s="228">
        <v>4</v>
      </c>
      <c r="AJ45" s="228">
        <v>4</v>
      </c>
      <c r="AK45" s="228">
        <v>4</v>
      </c>
      <c r="AM45" s="33">
        <v>42</v>
      </c>
      <c r="AN45" s="228">
        <f t="shared" si="3"/>
        <v>4</v>
      </c>
      <c r="AO45" s="228">
        <f t="shared" si="0"/>
        <v>4</v>
      </c>
      <c r="AP45" s="228">
        <f t="shared" ref="AP45:AS64" si="6">AO45</f>
        <v>4</v>
      </c>
      <c r="AQ45" s="228">
        <f t="shared" si="6"/>
        <v>4</v>
      </c>
      <c r="AR45" s="228">
        <f t="shared" si="6"/>
        <v>4</v>
      </c>
      <c r="AS45" s="228">
        <f t="shared" si="6"/>
        <v>4</v>
      </c>
      <c r="AU45" s="33">
        <v>42</v>
      </c>
      <c r="AV45" s="228">
        <v>0</v>
      </c>
      <c r="AW45" s="228">
        <v>0</v>
      </c>
      <c r="AX45" s="228">
        <v>0</v>
      </c>
      <c r="AY45" s="228">
        <v>0</v>
      </c>
      <c r="AZ45" s="228">
        <v>0</v>
      </c>
      <c r="BA45" s="228">
        <v>3</v>
      </c>
      <c r="BC45" s="184">
        <v>42</v>
      </c>
      <c r="BD45" s="183" t="s">
        <v>395</v>
      </c>
      <c r="BE45" s="117">
        <v>1</v>
      </c>
      <c r="BF45" s="117">
        <v>1</v>
      </c>
      <c r="BG45" s="117">
        <v>1</v>
      </c>
      <c r="BH45" s="117">
        <v>1</v>
      </c>
      <c r="BI45" s="117">
        <v>0</v>
      </c>
    </row>
    <row r="46" spans="1:61" s="229" customFormat="1" x14ac:dyDescent="0.35">
      <c r="H46" s="33">
        <v>43</v>
      </c>
      <c r="I46" s="228">
        <v>1000</v>
      </c>
      <c r="J46" s="228">
        <v>1000</v>
      </c>
      <c r="K46" s="228">
        <v>1000</v>
      </c>
      <c r="L46" s="228">
        <f t="shared" si="2"/>
        <v>1000</v>
      </c>
      <c r="M46" s="228">
        <v>0</v>
      </c>
      <c r="O46" s="33">
        <v>43</v>
      </c>
      <c r="P46" s="228">
        <v>4</v>
      </c>
      <c r="Q46" s="228">
        <v>4</v>
      </c>
      <c r="R46" s="228">
        <v>4</v>
      </c>
      <c r="S46" s="228">
        <v>4</v>
      </c>
      <c r="T46" s="228">
        <v>4</v>
      </c>
      <c r="U46" s="228">
        <v>4</v>
      </c>
      <c r="W46" s="33">
        <v>43</v>
      </c>
      <c r="X46" s="228">
        <v>4</v>
      </c>
      <c r="Y46" s="228">
        <v>4</v>
      </c>
      <c r="Z46" s="228">
        <v>4</v>
      </c>
      <c r="AA46" s="228">
        <v>4</v>
      </c>
      <c r="AB46" s="228">
        <v>4</v>
      </c>
      <c r="AC46" s="228">
        <v>4</v>
      </c>
      <c r="AE46" s="33">
        <v>43</v>
      </c>
      <c r="AF46" s="228">
        <v>4</v>
      </c>
      <c r="AG46" s="228">
        <v>4</v>
      </c>
      <c r="AH46" s="228">
        <v>4</v>
      </c>
      <c r="AI46" s="228">
        <v>4</v>
      </c>
      <c r="AJ46" s="228">
        <v>4</v>
      </c>
      <c r="AK46" s="228">
        <v>4</v>
      </c>
      <c r="AM46" s="33">
        <v>43</v>
      </c>
      <c r="AN46" s="228">
        <f t="shared" si="3"/>
        <v>4</v>
      </c>
      <c r="AO46" s="228">
        <f t="shared" si="0"/>
        <v>4</v>
      </c>
      <c r="AP46" s="228">
        <f t="shared" si="6"/>
        <v>4</v>
      </c>
      <c r="AQ46" s="228">
        <f t="shared" si="6"/>
        <v>4</v>
      </c>
      <c r="AR46" s="228">
        <f t="shared" si="6"/>
        <v>4</v>
      </c>
      <c r="AS46" s="228">
        <f t="shared" si="6"/>
        <v>4</v>
      </c>
      <c r="AU46" s="33">
        <v>43</v>
      </c>
      <c r="AV46" s="228">
        <v>0</v>
      </c>
      <c r="AW46" s="228">
        <v>0</v>
      </c>
      <c r="AX46" s="228">
        <v>0</v>
      </c>
      <c r="AY46" s="228">
        <v>0</v>
      </c>
      <c r="AZ46" s="228">
        <v>0</v>
      </c>
      <c r="BA46" s="228">
        <v>3</v>
      </c>
      <c r="BC46" s="184">
        <v>43</v>
      </c>
      <c r="BD46" s="183" t="s">
        <v>395</v>
      </c>
      <c r="BE46" s="117">
        <v>1</v>
      </c>
      <c r="BF46" s="117">
        <v>1</v>
      </c>
      <c r="BG46" s="117">
        <v>1</v>
      </c>
      <c r="BH46" s="117">
        <v>1</v>
      </c>
      <c r="BI46" s="117">
        <v>0</v>
      </c>
    </row>
    <row r="47" spans="1:61" s="229" customFormat="1" x14ac:dyDescent="0.35">
      <c r="H47" s="33">
        <v>44</v>
      </c>
      <c r="I47" s="228">
        <v>1000</v>
      </c>
      <c r="J47" s="228">
        <v>1000</v>
      </c>
      <c r="K47" s="228">
        <v>1000</v>
      </c>
      <c r="L47" s="228">
        <f t="shared" si="2"/>
        <v>1000</v>
      </c>
      <c r="M47" s="228">
        <v>0</v>
      </c>
      <c r="O47" s="33">
        <v>44</v>
      </c>
      <c r="P47" s="228">
        <v>4</v>
      </c>
      <c r="Q47" s="228">
        <v>4</v>
      </c>
      <c r="R47" s="228">
        <v>4</v>
      </c>
      <c r="S47" s="228">
        <v>4</v>
      </c>
      <c r="T47" s="228">
        <v>4</v>
      </c>
      <c r="U47" s="228">
        <v>4</v>
      </c>
      <c r="W47" s="33">
        <v>44</v>
      </c>
      <c r="X47" s="228">
        <v>4</v>
      </c>
      <c r="Y47" s="228">
        <v>4</v>
      </c>
      <c r="Z47" s="228">
        <v>4</v>
      </c>
      <c r="AA47" s="228">
        <v>4</v>
      </c>
      <c r="AB47" s="228">
        <v>4</v>
      </c>
      <c r="AC47" s="228">
        <v>4</v>
      </c>
      <c r="AE47" s="33">
        <v>44</v>
      </c>
      <c r="AF47" s="228">
        <v>4</v>
      </c>
      <c r="AG47" s="228">
        <v>4</v>
      </c>
      <c r="AH47" s="228">
        <v>4</v>
      </c>
      <c r="AI47" s="228">
        <v>4</v>
      </c>
      <c r="AJ47" s="228">
        <v>4</v>
      </c>
      <c r="AK47" s="228">
        <v>4</v>
      </c>
      <c r="AM47" s="33">
        <v>44</v>
      </c>
      <c r="AN47" s="228">
        <f t="shared" si="3"/>
        <v>4</v>
      </c>
      <c r="AO47" s="228">
        <f t="shared" si="0"/>
        <v>4</v>
      </c>
      <c r="AP47" s="228">
        <f t="shared" si="6"/>
        <v>4</v>
      </c>
      <c r="AQ47" s="228">
        <f t="shared" si="6"/>
        <v>4</v>
      </c>
      <c r="AR47" s="228">
        <f t="shared" si="6"/>
        <v>4</v>
      </c>
      <c r="AS47" s="228">
        <f t="shared" si="6"/>
        <v>4</v>
      </c>
      <c r="AU47" s="33">
        <v>44</v>
      </c>
      <c r="AV47" s="228">
        <v>0</v>
      </c>
      <c r="AW47" s="228">
        <v>0</v>
      </c>
      <c r="AX47" s="228">
        <v>0</v>
      </c>
      <c r="AY47" s="228">
        <v>0</v>
      </c>
      <c r="AZ47" s="228">
        <v>0</v>
      </c>
      <c r="BA47" s="228">
        <v>3</v>
      </c>
      <c r="BC47" s="184">
        <v>44</v>
      </c>
      <c r="BD47" s="183" t="s">
        <v>395</v>
      </c>
      <c r="BE47" s="117">
        <v>1</v>
      </c>
      <c r="BF47" s="117">
        <v>1</v>
      </c>
      <c r="BG47" s="117">
        <v>1</v>
      </c>
      <c r="BH47" s="117">
        <v>1</v>
      </c>
      <c r="BI47" s="117">
        <v>0</v>
      </c>
    </row>
    <row r="48" spans="1:61" s="229" customFormat="1" x14ac:dyDescent="0.35">
      <c r="H48" s="33">
        <v>45</v>
      </c>
      <c r="I48" s="228">
        <v>1000</v>
      </c>
      <c r="J48" s="228">
        <v>1000</v>
      </c>
      <c r="K48" s="228">
        <v>1000</v>
      </c>
      <c r="L48" s="228">
        <f t="shared" si="2"/>
        <v>1000</v>
      </c>
      <c r="M48" s="228">
        <v>0</v>
      </c>
      <c r="O48" s="33">
        <v>45</v>
      </c>
      <c r="P48" s="228">
        <v>4</v>
      </c>
      <c r="Q48" s="228">
        <v>4</v>
      </c>
      <c r="R48" s="228">
        <v>4</v>
      </c>
      <c r="S48" s="228">
        <v>4</v>
      </c>
      <c r="T48" s="228">
        <v>4</v>
      </c>
      <c r="U48" s="228">
        <v>4</v>
      </c>
      <c r="W48" s="33">
        <v>45</v>
      </c>
      <c r="X48" s="228">
        <v>4</v>
      </c>
      <c r="Y48" s="228">
        <v>4</v>
      </c>
      <c r="Z48" s="228">
        <v>4</v>
      </c>
      <c r="AA48" s="228">
        <v>4</v>
      </c>
      <c r="AB48" s="228">
        <v>4</v>
      </c>
      <c r="AC48" s="228">
        <v>4</v>
      </c>
      <c r="AE48" s="33">
        <v>45</v>
      </c>
      <c r="AF48" s="228">
        <v>4</v>
      </c>
      <c r="AG48" s="228">
        <v>4</v>
      </c>
      <c r="AH48" s="228">
        <v>4</v>
      </c>
      <c r="AI48" s="228">
        <v>4</v>
      </c>
      <c r="AJ48" s="228">
        <v>4</v>
      </c>
      <c r="AK48" s="228">
        <v>4</v>
      </c>
      <c r="AM48" s="33">
        <v>45</v>
      </c>
      <c r="AN48" s="228">
        <f t="shared" si="3"/>
        <v>4</v>
      </c>
      <c r="AO48" s="228">
        <f t="shared" si="0"/>
        <v>4</v>
      </c>
      <c r="AP48" s="228">
        <f t="shared" si="6"/>
        <v>4</v>
      </c>
      <c r="AQ48" s="228">
        <f t="shared" si="6"/>
        <v>4</v>
      </c>
      <c r="AR48" s="228">
        <f t="shared" si="6"/>
        <v>4</v>
      </c>
      <c r="AS48" s="228">
        <f t="shared" si="6"/>
        <v>4</v>
      </c>
      <c r="AU48" s="33">
        <v>45</v>
      </c>
      <c r="AV48" s="228">
        <v>0</v>
      </c>
      <c r="AW48" s="228">
        <v>0</v>
      </c>
      <c r="AX48" s="228">
        <v>0</v>
      </c>
      <c r="AY48" s="228">
        <v>0</v>
      </c>
      <c r="AZ48" s="228">
        <v>0</v>
      </c>
      <c r="BA48" s="228">
        <v>3</v>
      </c>
      <c r="BC48" s="184">
        <v>45</v>
      </c>
      <c r="BD48" s="183" t="s">
        <v>395</v>
      </c>
      <c r="BE48" s="117">
        <v>1</v>
      </c>
      <c r="BF48" s="117">
        <v>1</v>
      </c>
      <c r="BG48" s="117">
        <v>1</v>
      </c>
      <c r="BH48" s="117">
        <v>1</v>
      </c>
      <c r="BI48" s="117">
        <v>0</v>
      </c>
    </row>
    <row r="49" spans="8:61" s="229" customFormat="1" x14ac:dyDescent="0.35">
      <c r="H49" s="33">
        <v>46</v>
      </c>
      <c r="I49" s="228">
        <v>1000</v>
      </c>
      <c r="J49" s="228">
        <v>1000</v>
      </c>
      <c r="K49" s="228">
        <v>1000</v>
      </c>
      <c r="L49" s="228">
        <f t="shared" si="2"/>
        <v>1000</v>
      </c>
      <c r="M49" s="228">
        <v>0</v>
      </c>
      <c r="O49" s="33">
        <v>46</v>
      </c>
      <c r="P49" s="228">
        <v>4</v>
      </c>
      <c r="Q49" s="228">
        <v>4</v>
      </c>
      <c r="R49" s="228">
        <v>4</v>
      </c>
      <c r="S49" s="228">
        <v>4</v>
      </c>
      <c r="T49" s="228">
        <v>4</v>
      </c>
      <c r="U49" s="228">
        <v>4</v>
      </c>
      <c r="W49" s="33">
        <v>46</v>
      </c>
      <c r="X49" s="228">
        <v>4</v>
      </c>
      <c r="Y49" s="228">
        <v>4</v>
      </c>
      <c r="Z49" s="228">
        <v>4</v>
      </c>
      <c r="AA49" s="228">
        <v>4</v>
      </c>
      <c r="AB49" s="228">
        <v>4</v>
      </c>
      <c r="AC49" s="228">
        <v>4</v>
      </c>
      <c r="AE49" s="33">
        <v>46</v>
      </c>
      <c r="AF49" s="228">
        <v>4</v>
      </c>
      <c r="AG49" s="228">
        <v>4</v>
      </c>
      <c r="AH49" s="228">
        <v>4</v>
      </c>
      <c r="AI49" s="228">
        <v>4</v>
      </c>
      <c r="AJ49" s="228">
        <v>4</v>
      </c>
      <c r="AK49" s="228">
        <v>4</v>
      </c>
      <c r="AM49" s="33">
        <v>46</v>
      </c>
      <c r="AN49" s="228">
        <f t="shared" si="3"/>
        <v>4</v>
      </c>
      <c r="AO49" s="228">
        <f t="shared" si="0"/>
        <v>4</v>
      </c>
      <c r="AP49" s="228">
        <f t="shared" si="6"/>
        <v>4</v>
      </c>
      <c r="AQ49" s="228">
        <f t="shared" si="6"/>
        <v>4</v>
      </c>
      <c r="AR49" s="228">
        <f t="shared" si="6"/>
        <v>4</v>
      </c>
      <c r="AS49" s="228">
        <f t="shared" si="6"/>
        <v>4</v>
      </c>
      <c r="AU49" s="33">
        <v>46</v>
      </c>
      <c r="AV49" s="228">
        <v>0</v>
      </c>
      <c r="AW49" s="228">
        <v>0</v>
      </c>
      <c r="AX49" s="228">
        <v>0</v>
      </c>
      <c r="AY49" s="228">
        <v>0</v>
      </c>
      <c r="AZ49" s="228">
        <v>0</v>
      </c>
      <c r="BA49" s="228">
        <v>3</v>
      </c>
      <c r="BC49" s="184">
        <v>46</v>
      </c>
      <c r="BD49" s="183" t="s">
        <v>395</v>
      </c>
      <c r="BE49" s="117">
        <v>1</v>
      </c>
      <c r="BF49" s="117">
        <v>1</v>
      </c>
      <c r="BG49" s="117">
        <v>1</v>
      </c>
      <c r="BH49" s="117">
        <v>1</v>
      </c>
      <c r="BI49" s="117">
        <v>0</v>
      </c>
    </row>
    <row r="50" spans="8:61" s="229" customFormat="1" x14ac:dyDescent="0.35">
      <c r="H50" s="33">
        <v>47</v>
      </c>
      <c r="I50" s="228">
        <v>1000</v>
      </c>
      <c r="J50" s="228">
        <v>1000</v>
      </c>
      <c r="K50" s="228">
        <v>1000</v>
      </c>
      <c r="L50" s="228">
        <f t="shared" si="2"/>
        <v>1000</v>
      </c>
      <c r="M50" s="228">
        <v>0</v>
      </c>
      <c r="O50" s="33">
        <v>47</v>
      </c>
      <c r="P50" s="228">
        <v>4</v>
      </c>
      <c r="Q50" s="228">
        <v>4</v>
      </c>
      <c r="R50" s="228">
        <v>4</v>
      </c>
      <c r="S50" s="228">
        <v>4</v>
      </c>
      <c r="T50" s="228">
        <v>4</v>
      </c>
      <c r="U50" s="228">
        <v>4</v>
      </c>
      <c r="W50" s="33">
        <v>47</v>
      </c>
      <c r="X50" s="228">
        <v>4</v>
      </c>
      <c r="Y50" s="228">
        <v>4</v>
      </c>
      <c r="Z50" s="228">
        <v>4</v>
      </c>
      <c r="AA50" s="228">
        <v>4</v>
      </c>
      <c r="AB50" s="228">
        <v>4</v>
      </c>
      <c r="AC50" s="228">
        <v>4</v>
      </c>
      <c r="AE50" s="33">
        <v>47</v>
      </c>
      <c r="AF50" s="228">
        <v>4</v>
      </c>
      <c r="AG50" s="228">
        <v>4</v>
      </c>
      <c r="AH50" s="228">
        <v>4</v>
      </c>
      <c r="AI50" s="228">
        <v>4</v>
      </c>
      <c r="AJ50" s="228">
        <v>4</v>
      </c>
      <c r="AK50" s="228">
        <v>4</v>
      </c>
      <c r="AM50" s="33">
        <v>47</v>
      </c>
      <c r="AN50" s="228">
        <f t="shared" si="3"/>
        <v>4</v>
      </c>
      <c r="AO50" s="228">
        <f t="shared" si="0"/>
        <v>4</v>
      </c>
      <c r="AP50" s="228">
        <f t="shared" si="6"/>
        <v>4</v>
      </c>
      <c r="AQ50" s="228">
        <f t="shared" si="6"/>
        <v>4</v>
      </c>
      <c r="AR50" s="228">
        <f t="shared" si="6"/>
        <v>4</v>
      </c>
      <c r="AS50" s="228">
        <f t="shared" si="6"/>
        <v>4</v>
      </c>
      <c r="AU50" s="33">
        <v>47</v>
      </c>
      <c r="AV50" s="228">
        <v>0</v>
      </c>
      <c r="AW50" s="228">
        <v>0</v>
      </c>
      <c r="AX50" s="228">
        <v>0</v>
      </c>
      <c r="AY50" s="228">
        <v>0</v>
      </c>
      <c r="AZ50" s="228">
        <v>0</v>
      </c>
      <c r="BA50" s="228">
        <v>3</v>
      </c>
      <c r="BC50" s="184">
        <v>47</v>
      </c>
      <c r="BD50" s="183" t="s">
        <v>395</v>
      </c>
      <c r="BE50" s="117">
        <v>1</v>
      </c>
      <c r="BF50" s="117">
        <v>1</v>
      </c>
      <c r="BG50" s="117">
        <v>1</v>
      </c>
      <c r="BH50" s="117">
        <v>1</v>
      </c>
      <c r="BI50" s="117">
        <v>0</v>
      </c>
    </row>
    <row r="51" spans="8:61" s="229" customFormat="1" x14ac:dyDescent="0.35">
      <c r="H51" s="33">
        <v>48</v>
      </c>
      <c r="I51" s="228">
        <v>1000</v>
      </c>
      <c r="J51" s="228">
        <v>1000</v>
      </c>
      <c r="K51" s="228">
        <v>1000</v>
      </c>
      <c r="L51" s="228">
        <f t="shared" si="2"/>
        <v>1000</v>
      </c>
      <c r="M51" s="228">
        <v>0</v>
      </c>
      <c r="O51" s="33">
        <v>48</v>
      </c>
      <c r="P51" s="228">
        <v>4</v>
      </c>
      <c r="Q51" s="228">
        <v>4</v>
      </c>
      <c r="R51" s="228">
        <v>4</v>
      </c>
      <c r="S51" s="228">
        <v>4</v>
      </c>
      <c r="T51" s="228">
        <v>4</v>
      </c>
      <c r="U51" s="228">
        <v>4</v>
      </c>
      <c r="W51" s="33">
        <v>48</v>
      </c>
      <c r="X51" s="228">
        <v>4</v>
      </c>
      <c r="Y51" s="228">
        <v>4</v>
      </c>
      <c r="Z51" s="228">
        <v>4</v>
      </c>
      <c r="AA51" s="228">
        <v>4</v>
      </c>
      <c r="AB51" s="228">
        <v>4</v>
      </c>
      <c r="AC51" s="228">
        <v>4</v>
      </c>
      <c r="AE51" s="33">
        <v>48</v>
      </c>
      <c r="AF51" s="228">
        <v>4</v>
      </c>
      <c r="AG51" s="228">
        <v>4</v>
      </c>
      <c r="AH51" s="228">
        <v>4</v>
      </c>
      <c r="AI51" s="228">
        <v>4</v>
      </c>
      <c r="AJ51" s="228">
        <v>4</v>
      </c>
      <c r="AK51" s="228">
        <v>4</v>
      </c>
      <c r="AM51" s="33">
        <v>48</v>
      </c>
      <c r="AN51" s="228">
        <f t="shared" si="3"/>
        <v>4</v>
      </c>
      <c r="AO51" s="228">
        <f t="shared" si="0"/>
        <v>4</v>
      </c>
      <c r="AP51" s="228">
        <f t="shared" si="6"/>
        <v>4</v>
      </c>
      <c r="AQ51" s="228">
        <f t="shared" si="6"/>
        <v>4</v>
      </c>
      <c r="AR51" s="228">
        <f t="shared" si="6"/>
        <v>4</v>
      </c>
      <c r="AS51" s="228">
        <f t="shared" si="6"/>
        <v>4</v>
      </c>
      <c r="AU51" s="33">
        <v>48</v>
      </c>
      <c r="AV51" s="228">
        <v>0</v>
      </c>
      <c r="AW51" s="228">
        <v>0</v>
      </c>
      <c r="AX51" s="228">
        <v>0</v>
      </c>
      <c r="AY51" s="228">
        <v>0</v>
      </c>
      <c r="AZ51" s="228">
        <v>0</v>
      </c>
      <c r="BA51" s="228">
        <v>3</v>
      </c>
      <c r="BC51" s="184">
        <v>48</v>
      </c>
      <c r="BD51" s="183" t="s">
        <v>395</v>
      </c>
      <c r="BE51" s="117">
        <v>1</v>
      </c>
      <c r="BF51" s="117">
        <v>1</v>
      </c>
      <c r="BG51" s="117">
        <v>1</v>
      </c>
      <c r="BH51" s="117">
        <v>1</v>
      </c>
      <c r="BI51" s="117">
        <v>0</v>
      </c>
    </row>
    <row r="52" spans="8:61" s="229" customFormat="1" x14ac:dyDescent="0.35">
      <c r="H52" s="33">
        <v>49</v>
      </c>
      <c r="I52" s="228">
        <v>1000</v>
      </c>
      <c r="J52" s="228">
        <v>1000</v>
      </c>
      <c r="K52" s="228">
        <v>1000</v>
      </c>
      <c r="L52" s="228">
        <f t="shared" si="2"/>
        <v>1000</v>
      </c>
      <c r="M52" s="228">
        <v>0</v>
      </c>
      <c r="O52" s="33">
        <v>49</v>
      </c>
      <c r="P52" s="228">
        <v>4</v>
      </c>
      <c r="Q52" s="228">
        <v>4</v>
      </c>
      <c r="R52" s="228">
        <v>4</v>
      </c>
      <c r="S52" s="228">
        <v>4</v>
      </c>
      <c r="T52" s="228">
        <v>4</v>
      </c>
      <c r="U52" s="228">
        <v>4</v>
      </c>
      <c r="W52" s="33">
        <v>49</v>
      </c>
      <c r="X52" s="228">
        <v>4</v>
      </c>
      <c r="Y52" s="228">
        <v>4</v>
      </c>
      <c r="Z52" s="228">
        <v>4</v>
      </c>
      <c r="AA52" s="228">
        <v>4</v>
      </c>
      <c r="AB52" s="228">
        <v>4</v>
      </c>
      <c r="AC52" s="228">
        <v>4</v>
      </c>
      <c r="AE52" s="33">
        <v>49</v>
      </c>
      <c r="AF52" s="228">
        <v>4</v>
      </c>
      <c r="AG52" s="228">
        <v>4</v>
      </c>
      <c r="AH52" s="228">
        <v>4</v>
      </c>
      <c r="AI52" s="228">
        <v>4</v>
      </c>
      <c r="AJ52" s="228">
        <v>4</v>
      </c>
      <c r="AK52" s="228">
        <v>4</v>
      </c>
      <c r="AM52" s="33">
        <v>49</v>
      </c>
      <c r="AN52" s="228">
        <f t="shared" si="3"/>
        <v>4</v>
      </c>
      <c r="AO52" s="228">
        <f t="shared" si="0"/>
        <v>4</v>
      </c>
      <c r="AP52" s="228">
        <f t="shared" si="6"/>
        <v>4</v>
      </c>
      <c r="AQ52" s="228">
        <f t="shared" si="6"/>
        <v>4</v>
      </c>
      <c r="AR52" s="228">
        <f t="shared" si="6"/>
        <v>4</v>
      </c>
      <c r="AS52" s="228">
        <f t="shared" si="6"/>
        <v>4</v>
      </c>
      <c r="AU52" s="33">
        <v>49</v>
      </c>
      <c r="AV52" s="228">
        <v>0</v>
      </c>
      <c r="AW52" s="228">
        <v>0</v>
      </c>
      <c r="AX52" s="228">
        <v>0</v>
      </c>
      <c r="AY52" s="228">
        <v>0</v>
      </c>
      <c r="AZ52" s="228">
        <v>0</v>
      </c>
      <c r="BA52" s="228">
        <v>3</v>
      </c>
      <c r="BC52" s="184">
        <v>49</v>
      </c>
      <c r="BD52" s="183" t="s">
        <v>395</v>
      </c>
      <c r="BE52" s="117">
        <v>1</v>
      </c>
      <c r="BF52" s="117">
        <v>1</v>
      </c>
      <c r="BG52" s="117">
        <v>1</v>
      </c>
      <c r="BH52" s="117">
        <v>1</v>
      </c>
      <c r="BI52" s="117">
        <v>0</v>
      </c>
    </row>
    <row r="53" spans="8:61" s="229" customFormat="1" x14ac:dyDescent="0.35">
      <c r="H53" s="33">
        <v>50</v>
      </c>
      <c r="I53" s="228">
        <v>1000</v>
      </c>
      <c r="J53" s="228">
        <v>1000</v>
      </c>
      <c r="K53" s="228">
        <v>1000</v>
      </c>
      <c r="L53" s="228">
        <f t="shared" si="2"/>
        <v>1000</v>
      </c>
      <c r="M53" s="228">
        <v>0</v>
      </c>
      <c r="O53" s="33">
        <v>50</v>
      </c>
      <c r="P53" s="228">
        <v>4</v>
      </c>
      <c r="Q53" s="228">
        <v>4</v>
      </c>
      <c r="R53" s="228">
        <v>4</v>
      </c>
      <c r="S53" s="228">
        <v>4</v>
      </c>
      <c r="T53" s="228">
        <v>4</v>
      </c>
      <c r="U53" s="228">
        <v>4</v>
      </c>
      <c r="W53" s="33">
        <v>50</v>
      </c>
      <c r="X53" s="228">
        <v>4</v>
      </c>
      <c r="Y53" s="228">
        <v>4</v>
      </c>
      <c r="Z53" s="228">
        <v>4</v>
      </c>
      <c r="AA53" s="228">
        <v>4</v>
      </c>
      <c r="AB53" s="228">
        <v>4</v>
      </c>
      <c r="AC53" s="228">
        <v>4</v>
      </c>
      <c r="AE53" s="33">
        <v>50</v>
      </c>
      <c r="AF53" s="228">
        <v>4</v>
      </c>
      <c r="AG53" s="228">
        <v>4</v>
      </c>
      <c r="AH53" s="228">
        <v>4</v>
      </c>
      <c r="AI53" s="228">
        <v>4</v>
      </c>
      <c r="AJ53" s="228">
        <v>4</v>
      </c>
      <c r="AK53" s="228">
        <v>4</v>
      </c>
      <c r="AM53" s="33">
        <v>50</v>
      </c>
      <c r="AN53" s="228">
        <f t="shared" si="3"/>
        <v>4</v>
      </c>
      <c r="AO53" s="228">
        <f t="shared" si="0"/>
        <v>4</v>
      </c>
      <c r="AP53" s="228">
        <f t="shared" si="6"/>
        <v>4</v>
      </c>
      <c r="AQ53" s="228">
        <f t="shared" si="6"/>
        <v>4</v>
      </c>
      <c r="AR53" s="228">
        <f t="shared" si="6"/>
        <v>4</v>
      </c>
      <c r="AS53" s="228">
        <f t="shared" si="6"/>
        <v>4</v>
      </c>
      <c r="AU53" s="33">
        <v>50</v>
      </c>
      <c r="AV53" s="228">
        <v>0</v>
      </c>
      <c r="AW53" s="228">
        <v>0</v>
      </c>
      <c r="AX53" s="228">
        <v>0</v>
      </c>
      <c r="AY53" s="228">
        <v>0</v>
      </c>
      <c r="AZ53" s="228">
        <v>0</v>
      </c>
      <c r="BA53" s="228">
        <v>3</v>
      </c>
      <c r="BC53" s="184">
        <v>50</v>
      </c>
      <c r="BD53" s="183" t="s">
        <v>395</v>
      </c>
      <c r="BE53" s="117">
        <v>1</v>
      </c>
      <c r="BF53" s="117">
        <v>1</v>
      </c>
      <c r="BG53" s="117">
        <v>1</v>
      </c>
      <c r="BH53" s="117">
        <v>1</v>
      </c>
      <c r="BI53" s="117">
        <v>0</v>
      </c>
    </row>
    <row r="54" spans="8:61" s="229" customFormat="1" x14ac:dyDescent="0.35">
      <c r="H54" s="33">
        <v>51</v>
      </c>
      <c r="I54" s="228">
        <v>1000</v>
      </c>
      <c r="J54" s="228">
        <v>1000</v>
      </c>
      <c r="K54" s="228">
        <v>1000</v>
      </c>
      <c r="L54" s="228">
        <f t="shared" si="2"/>
        <v>1000</v>
      </c>
      <c r="M54" s="228">
        <v>0</v>
      </c>
      <c r="O54" s="33">
        <v>51</v>
      </c>
      <c r="P54" s="228">
        <v>4</v>
      </c>
      <c r="Q54" s="228">
        <v>4</v>
      </c>
      <c r="R54" s="228">
        <v>4</v>
      </c>
      <c r="S54" s="228">
        <v>4</v>
      </c>
      <c r="T54" s="228">
        <v>4</v>
      </c>
      <c r="U54" s="228">
        <v>4</v>
      </c>
      <c r="W54" s="33">
        <v>51</v>
      </c>
      <c r="X54" s="228">
        <v>4</v>
      </c>
      <c r="Y54" s="228">
        <v>4</v>
      </c>
      <c r="Z54" s="228">
        <v>4</v>
      </c>
      <c r="AA54" s="228">
        <v>4</v>
      </c>
      <c r="AB54" s="228">
        <v>4</v>
      </c>
      <c r="AC54" s="228">
        <v>4</v>
      </c>
      <c r="AE54" s="33">
        <v>51</v>
      </c>
      <c r="AF54" s="228">
        <v>4</v>
      </c>
      <c r="AG54" s="228">
        <v>4</v>
      </c>
      <c r="AH54" s="228">
        <v>4</v>
      </c>
      <c r="AI54" s="228">
        <v>4</v>
      </c>
      <c r="AJ54" s="228">
        <v>4</v>
      </c>
      <c r="AK54" s="228">
        <v>4</v>
      </c>
      <c r="AM54" s="33">
        <v>51</v>
      </c>
      <c r="AN54" s="228">
        <f t="shared" si="3"/>
        <v>4</v>
      </c>
      <c r="AO54" s="228">
        <f t="shared" si="0"/>
        <v>4</v>
      </c>
      <c r="AP54" s="228">
        <f t="shared" si="6"/>
        <v>4</v>
      </c>
      <c r="AQ54" s="228">
        <f t="shared" si="6"/>
        <v>4</v>
      </c>
      <c r="AR54" s="228">
        <f t="shared" si="6"/>
        <v>4</v>
      </c>
      <c r="AS54" s="228">
        <f t="shared" si="6"/>
        <v>4</v>
      </c>
      <c r="AU54" s="33">
        <v>51</v>
      </c>
      <c r="AV54" s="228">
        <v>0</v>
      </c>
      <c r="AW54" s="228">
        <v>0</v>
      </c>
      <c r="AX54" s="228">
        <v>0</v>
      </c>
      <c r="AY54" s="228">
        <v>0</v>
      </c>
      <c r="AZ54" s="228">
        <v>0</v>
      </c>
      <c r="BA54" s="228">
        <v>3</v>
      </c>
      <c r="BC54" s="184">
        <v>51</v>
      </c>
      <c r="BD54" s="183" t="s">
        <v>395</v>
      </c>
      <c r="BE54" s="117">
        <v>1</v>
      </c>
      <c r="BF54" s="117">
        <v>1</v>
      </c>
      <c r="BG54" s="117">
        <v>1</v>
      </c>
      <c r="BH54" s="117">
        <v>1</v>
      </c>
      <c r="BI54" s="117">
        <v>0</v>
      </c>
    </row>
    <row r="55" spans="8:61" s="229" customFormat="1" x14ac:dyDescent="0.35">
      <c r="H55" s="33">
        <v>52</v>
      </c>
      <c r="I55" s="228">
        <v>1000</v>
      </c>
      <c r="J55" s="228">
        <v>1000</v>
      </c>
      <c r="K55" s="228">
        <v>1000</v>
      </c>
      <c r="L55" s="228">
        <f t="shared" si="2"/>
        <v>1000</v>
      </c>
      <c r="M55" s="228">
        <v>0</v>
      </c>
      <c r="O55" s="33">
        <v>52</v>
      </c>
      <c r="P55" s="228">
        <v>4</v>
      </c>
      <c r="Q55" s="228">
        <v>4</v>
      </c>
      <c r="R55" s="228">
        <v>4</v>
      </c>
      <c r="S55" s="228">
        <v>4</v>
      </c>
      <c r="T55" s="228">
        <v>4</v>
      </c>
      <c r="U55" s="228">
        <v>4</v>
      </c>
      <c r="W55" s="33">
        <v>52</v>
      </c>
      <c r="X55" s="228">
        <v>4</v>
      </c>
      <c r="Y55" s="228">
        <v>4</v>
      </c>
      <c r="Z55" s="228">
        <v>4</v>
      </c>
      <c r="AA55" s="228">
        <v>4</v>
      </c>
      <c r="AB55" s="228">
        <v>4</v>
      </c>
      <c r="AC55" s="228">
        <v>4</v>
      </c>
      <c r="AE55" s="33">
        <v>52</v>
      </c>
      <c r="AF55" s="228">
        <v>4</v>
      </c>
      <c r="AG55" s="228">
        <v>4</v>
      </c>
      <c r="AH55" s="228">
        <v>4</v>
      </c>
      <c r="AI55" s="228">
        <v>4</v>
      </c>
      <c r="AJ55" s="228">
        <v>4</v>
      </c>
      <c r="AK55" s="228">
        <v>4</v>
      </c>
      <c r="AM55" s="33">
        <v>52</v>
      </c>
      <c r="AN55" s="228">
        <f t="shared" si="3"/>
        <v>4</v>
      </c>
      <c r="AO55" s="228">
        <f t="shared" si="0"/>
        <v>4</v>
      </c>
      <c r="AP55" s="228">
        <f t="shared" si="6"/>
        <v>4</v>
      </c>
      <c r="AQ55" s="228">
        <f t="shared" si="6"/>
        <v>4</v>
      </c>
      <c r="AR55" s="228">
        <f t="shared" si="6"/>
        <v>4</v>
      </c>
      <c r="AS55" s="228">
        <f t="shared" si="6"/>
        <v>4</v>
      </c>
      <c r="AU55" s="33">
        <v>52</v>
      </c>
      <c r="AV55" s="228">
        <v>0</v>
      </c>
      <c r="AW55" s="228">
        <v>0</v>
      </c>
      <c r="AX55" s="228">
        <v>0</v>
      </c>
      <c r="AY55" s="228">
        <v>0</v>
      </c>
      <c r="AZ55" s="228">
        <v>0</v>
      </c>
      <c r="BA55" s="228">
        <v>3</v>
      </c>
      <c r="BC55" s="184">
        <v>52</v>
      </c>
      <c r="BD55" s="183" t="s">
        <v>395</v>
      </c>
      <c r="BE55" s="117">
        <v>1</v>
      </c>
      <c r="BF55" s="117">
        <v>1</v>
      </c>
      <c r="BG55" s="117">
        <v>1</v>
      </c>
      <c r="BH55" s="117">
        <v>1</v>
      </c>
      <c r="BI55" s="117">
        <v>0</v>
      </c>
    </row>
    <row r="56" spans="8:61" s="229" customFormat="1" x14ac:dyDescent="0.35">
      <c r="H56" s="33">
        <v>53</v>
      </c>
      <c r="I56" s="228">
        <v>1000</v>
      </c>
      <c r="J56" s="228">
        <v>1000</v>
      </c>
      <c r="K56" s="228">
        <v>1000</v>
      </c>
      <c r="L56" s="228">
        <f t="shared" si="2"/>
        <v>1000</v>
      </c>
      <c r="M56" s="228">
        <v>0</v>
      </c>
      <c r="O56" s="33">
        <v>53</v>
      </c>
      <c r="P56" s="228">
        <v>4</v>
      </c>
      <c r="Q56" s="228">
        <v>4</v>
      </c>
      <c r="R56" s="228">
        <v>4</v>
      </c>
      <c r="S56" s="228">
        <v>4</v>
      </c>
      <c r="T56" s="228">
        <v>4</v>
      </c>
      <c r="U56" s="228">
        <v>4</v>
      </c>
      <c r="W56" s="33">
        <v>53</v>
      </c>
      <c r="X56" s="228">
        <v>4</v>
      </c>
      <c r="Y56" s="228">
        <v>4</v>
      </c>
      <c r="Z56" s="228">
        <v>4</v>
      </c>
      <c r="AA56" s="228">
        <v>4</v>
      </c>
      <c r="AB56" s="228">
        <v>4</v>
      </c>
      <c r="AC56" s="228">
        <v>4</v>
      </c>
      <c r="AE56" s="33">
        <v>53</v>
      </c>
      <c r="AF56" s="228">
        <v>4</v>
      </c>
      <c r="AG56" s="228">
        <v>4</v>
      </c>
      <c r="AH56" s="228">
        <v>4</v>
      </c>
      <c r="AI56" s="228">
        <v>4</v>
      </c>
      <c r="AJ56" s="228">
        <v>4</v>
      </c>
      <c r="AK56" s="228">
        <v>4</v>
      </c>
      <c r="AM56" s="33">
        <v>53</v>
      </c>
      <c r="AN56" s="228">
        <f t="shared" si="3"/>
        <v>4</v>
      </c>
      <c r="AO56" s="228">
        <f t="shared" si="0"/>
        <v>4</v>
      </c>
      <c r="AP56" s="228">
        <f t="shared" si="6"/>
        <v>4</v>
      </c>
      <c r="AQ56" s="228">
        <f t="shared" si="6"/>
        <v>4</v>
      </c>
      <c r="AR56" s="228">
        <f t="shared" si="6"/>
        <v>4</v>
      </c>
      <c r="AS56" s="228">
        <f t="shared" si="6"/>
        <v>4</v>
      </c>
      <c r="AU56" s="33">
        <v>53</v>
      </c>
      <c r="AV56" s="228">
        <v>0</v>
      </c>
      <c r="AW56" s="228">
        <v>0</v>
      </c>
      <c r="AX56" s="228">
        <v>0</v>
      </c>
      <c r="AY56" s="228">
        <v>0</v>
      </c>
      <c r="AZ56" s="228">
        <v>0</v>
      </c>
      <c r="BA56" s="228">
        <v>3</v>
      </c>
      <c r="BC56" s="184">
        <v>53</v>
      </c>
      <c r="BD56" s="183" t="s">
        <v>395</v>
      </c>
      <c r="BE56" s="117">
        <v>1</v>
      </c>
      <c r="BF56" s="117">
        <v>1</v>
      </c>
      <c r="BG56" s="117">
        <v>1</v>
      </c>
      <c r="BH56" s="117">
        <v>1</v>
      </c>
      <c r="BI56" s="117">
        <v>0</v>
      </c>
    </row>
    <row r="57" spans="8:61" s="229" customFormat="1" x14ac:dyDescent="0.35">
      <c r="H57" s="33">
        <v>54</v>
      </c>
      <c r="I57" s="228">
        <v>1000</v>
      </c>
      <c r="J57" s="228">
        <v>1000</v>
      </c>
      <c r="K57" s="228">
        <v>1000</v>
      </c>
      <c r="L57" s="228">
        <f t="shared" si="2"/>
        <v>1000</v>
      </c>
      <c r="M57" s="228">
        <v>0</v>
      </c>
      <c r="O57" s="33">
        <v>54</v>
      </c>
      <c r="P57" s="228">
        <v>4</v>
      </c>
      <c r="Q57" s="228">
        <v>4</v>
      </c>
      <c r="R57" s="228">
        <v>4</v>
      </c>
      <c r="S57" s="228">
        <v>4</v>
      </c>
      <c r="T57" s="228">
        <v>4</v>
      </c>
      <c r="U57" s="228">
        <v>4</v>
      </c>
      <c r="W57" s="33">
        <v>54</v>
      </c>
      <c r="X57" s="228">
        <v>4</v>
      </c>
      <c r="Y57" s="228">
        <v>4</v>
      </c>
      <c r="Z57" s="228">
        <v>4</v>
      </c>
      <c r="AA57" s="228">
        <v>4</v>
      </c>
      <c r="AB57" s="228">
        <v>4</v>
      </c>
      <c r="AC57" s="228">
        <v>4</v>
      </c>
      <c r="AE57" s="33">
        <v>54</v>
      </c>
      <c r="AF57" s="228">
        <v>4</v>
      </c>
      <c r="AG57" s="228">
        <v>4</v>
      </c>
      <c r="AH57" s="228">
        <v>4</v>
      </c>
      <c r="AI57" s="228">
        <v>4</v>
      </c>
      <c r="AJ57" s="228">
        <v>4</v>
      </c>
      <c r="AK57" s="228">
        <v>4</v>
      </c>
      <c r="AM57" s="33">
        <v>54</v>
      </c>
      <c r="AN57" s="228">
        <f t="shared" si="3"/>
        <v>4</v>
      </c>
      <c r="AO57" s="228">
        <f t="shared" si="0"/>
        <v>4</v>
      </c>
      <c r="AP57" s="228">
        <f t="shared" si="6"/>
        <v>4</v>
      </c>
      <c r="AQ57" s="228">
        <f t="shared" si="6"/>
        <v>4</v>
      </c>
      <c r="AR57" s="228">
        <f t="shared" si="6"/>
        <v>4</v>
      </c>
      <c r="AS57" s="228">
        <f t="shared" si="6"/>
        <v>4</v>
      </c>
      <c r="AU57" s="33">
        <v>54</v>
      </c>
      <c r="AV57" s="228">
        <v>0</v>
      </c>
      <c r="AW57" s="228">
        <v>0</v>
      </c>
      <c r="AX57" s="228">
        <v>0</v>
      </c>
      <c r="AY57" s="228">
        <v>0</v>
      </c>
      <c r="AZ57" s="228">
        <v>0</v>
      </c>
      <c r="BA57" s="228">
        <v>3</v>
      </c>
      <c r="BC57" s="184">
        <v>54</v>
      </c>
      <c r="BD57" s="183" t="s">
        <v>395</v>
      </c>
      <c r="BE57" s="117">
        <v>1</v>
      </c>
      <c r="BF57" s="117">
        <v>1</v>
      </c>
      <c r="BG57" s="117">
        <v>1</v>
      </c>
      <c r="BH57" s="117">
        <v>1</v>
      </c>
      <c r="BI57" s="117">
        <v>0</v>
      </c>
    </row>
    <row r="58" spans="8:61" s="229" customFormat="1" x14ac:dyDescent="0.35">
      <c r="H58" s="33">
        <v>55</v>
      </c>
      <c r="I58" s="228">
        <v>1000</v>
      </c>
      <c r="J58" s="228">
        <v>1000</v>
      </c>
      <c r="K58" s="228">
        <v>1000</v>
      </c>
      <c r="L58" s="228">
        <f t="shared" si="2"/>
        <v>1000</v>
      </c>
      <c r="M58" s="228">
        <v>0</v>
      </c>
      <c r="O58" s="33">
        <v>55</v>
      </c>
      <c r="P58" s="228">
        <v>4</v>
      </c>
      <c r="Q58" s="228">
        <v>4</v>
      </c>
      <c r="R58" s="228">
        <v>4</v>
      </c>
      <c r="S58" s="228">
        <v>4</v>
      </c>
      <c r="T58" s="228">
        <v>4</v>
      </c>
      <c r="U58" s="228">
        <v>4</v>
      </c>
      <c r="W58" s="33">
        <v>55</v>
      </c>
      <c r="X58" s="228">
        <v>4</v>
      </c>
      <c r="Y58" s="228">
        <v>4</v>
      </c>
      <c r="Z58" s="228">
        <v>4</v>
      </c>
      <c r="AA58" s="228">
        <v>4</v>
      </c>
      <c r="AB58" s="228">
        <v>4</v>
      </c>
      <c r="AC58" s="228">
        <v>4</v>
      </c>
      <c r="AE58" s="33">
        <v>55</v>
      </c>
      <c r="AF58" s="228">
        <v>4</v>
      </c>
      <c r="AG58" s="228">
        <v>4</v>
      </c>
      <c r="AH58" s="228">
        <v>4</v>
      </c>
      <c r="AI58" s="228">
        <v>4</v>
      </c>
      <c r="AJ58" s="228">
        <v>4</v>
      </c>
      <c r="AK58" s="228">
        <v>4</v>
      </c>
      <c r="AM58" s="33">
        <v>55</v>
      </c>
      <c r="AN58" s="228">
        <f t="shared" si="3"/>
        <v>4</v>
      </c>
      <c r="AO58" s="228">
        <f t="shared" si="0"/>
        <v>4</v>
      </c>
      <c r="AP58" s="228">
        <f t="shared" si="6"/>
        <v>4</v>
      </c>
      <c r="AQ58" s="228">
        <f t="shared" si="6"/>
        <v>4</v>
      </c>
      <c r="AR58" s="228">
        <f t="shared" si="6"/>
        <v>4</v>
      </c>
      <c r="AS58" s="228">
        <f t="shared" si="6"/>
        <v>4</v>
      </c>
      <c r="AU58" s="33">
        <v>55</v>
      </c>
      <c r="AV58" s="228">
        <v>0</v>
      </c>
      <c r="AW58" s="228">
        <v>0</v>
      </c>
      <c r="AX58" s="228">
        <v>0</v>
      </c>
      <c r="AY58" s="228">
        <v>0</v>
      </c>
      <c r="AZ58" s="228">
        <v>0</v>
      </c>
      <c r="BA58" s="228">
        <v>3</v>
      </c>
      <c r="BC58" s="184">
        <v>55</v>
      </c>
      <c r="BD58" s="183" t="s">
        <v>395</v>
      </c>
      <c r="BE58" s="117">
        <v>1</v>
      </c>
      <c r="BF58" s="117">
        <v>1</v>
      </c>
      <c r="BG58" s="117">
        <v>1</v>
      </c>
      <c r="BH58" s="117">
        <v>1</v>
      </c>
      <c r="BI58" s="117">
        <v>0</v>
      </c>
    </row>
    <row r="59" spans="8:61" s="229" customFormat="1" x14ac:dyDescent="0.35">
      <c r="H59" s="33">
        <v>56</v>
      </c>
      <c r="I59" s="228">
        <v>1000</v>
      </c>
      <c r="J59" s="228">
        <v>1000</v>
      </c>
      <c r="K59" s="228">
        <v>1000</v>
      </c>
      <c r="L59" s="228">
        <f t="shared" si="2"/>
        <v>1000</v>
      </c>
      <c r="M59" s="228">
        <v>0</v>
      </c>
      <c r="O59" s="33">
        <v>56</v>
      </c>
      <c r="P59" s="228">
        <v>4</v>
      </c>
      <c r="Q59" s="228">
        <v>4</v>
      </c>
      <c r="R59" s="228">
        <v>4</v>
      </c>
      <c r="S59" s="228">
        <v>4</v>
      </c>
      <c r="T59" s="228">
        <v>4</v>
      </c>
      <c r="U59" s="228">
        <v>4</v>
      </c>
      <c r="W59" s="33">
        <v>56</v>
      </c>
      <c r="X59" s="228">
        <v>4</v>
      </c>
      <c r="Y59" s="228">
        <v>4</v>
      </c>
      <c r="Z59" s="228">
        <v>4</v>
      </c>
      <c r="AA59" s="228">
        <v>4</v>
      </c>
      <c r="AB59" s="228">
        <v>4</v>
      </c>
      <c r="AC59" s="228">
        <v>4</v>
      </c>
      <c r="AE59" s="33">
        <v>56</v>
      </c>
      <c r="AF59" s="228">
        <v>4</v>
      </c>
      <c r="AG59" s="228">
        <v>4</v>
      </c>
      <c r="AH59" s="228">
        <v>4</v>
      </c>
      <c r="AI59" s="228">
        <v>4</v>
      </c>
      <c r="AJ59" s="228">
        <v>4</v>
      </c>
      <c r="AK59" s="228">
        <v>4</v>
      </c>
      <c r="AM59" s="33">
        <v>56</v>
      </c>
      <c r="AN59" s="228">
        <f t="shared" si="3"/>
        <v>4</v>
      </c>
      <c r="AO59" s="228">
        <f t="shared" si="0"/>
        <v>4</v>
      </c>
      <c r="AP59" s="228">
        <f t="shared" si="6"/>
        <v>4</v>
      </c>
      <c r="AQ59" s="228">
        <f t="shared" si="6"/>
        <v>4</v>
      </c>
      <c r="AR59" s="228">
        <f t="shared" si="6"/>
        <v>4</v>
      </c>
      <c r="AS59" s="228">
        <f t="shared" si="6"/>
        <v>4</v>
      </c>
      <c r="AU59" s="33">
        <v>56</v>
      </c>
      <c r="AV59" s="228">
        <v>0</v>
      </c>
      <c r="AW59" s="228">
        <v>0</v>
      </c>
      <c r="AX59" s="228">
        <v>0</v>
      </c>
      <c r="AY59" s="228">
        <v>0</v>
      </c>
      <c r="AZ59" s="228">
        <v>0</v>
      </c>
      <c r="BA59" s="228">
        <v>3</v>
      </c>
      <c r="BC59" s="184">
        <v>56</v>
      </c>
      <c r="BD59" s="183" t="s">
        <v>395</v>
      </c>
      <c r="BE59" s="117">
        <v>1</v>
      </c>
      <c r="BF59" s="117">
        <v>1</v>
      </c>
      <c r="BG59" s="117">
        <v>1</v>
      </c>
      <c r="BH59" s="117">
        <v>1</v>
      </c>
      <c r="BI59" s="117">
        <v>0</v>
      </c>
    </row>
    <row r="60" spans="8:61" s="229" customFormat="1" x14ac:dyDescent="0.35">
      <c r="H60" s="33">
        <v>57</v>
      </c>
      <c r="I60" s="228">
        <v>1000</v>
      </c>
      <c r="J60" s="228">
        <v>1000</v>
      </c>
      <c r="K60" s="228">
        <v>1000</v>
      </c>
      <c r="L60" s="228">
        <f t="shared" si="2"/>
        <v>1000</v>
      </c>
      <c r="M60" s="228">
        <v>0</v>
      </c>
      <c r="O60" s="33">
        <v>57</v>
      </c>
      <c r="P60" s="228">
        <v>4</v>
      </c>
      <c r="Q60" s="228">
        <v>4</v>
      </c>
      <c r="R60" s="228">
        <v>4</v>
      </c>
      <c r="S60" s="228">
        <v>4</v>
      </c>
      <c r="T60" s="228">
        <v>4</v>
      </c>
      <c r="U60" s="228">
        <v>4</v>
      </c>
      <c r="W60" s="33">
        <v>57</v>
      </c>
      <c r="X60" s="228">
        <v>4</v>
      </c>
      <c r="Y60" s="228">
        <v>4</v>
      </c>
      <c r="Z60" s="228">
        <v>4</v>
      </c>
      <c r="AA60" s="228">
        <v>4</v>
      </c>
      <c r="AB60" s="228">
        <v>4</v>
      </c>
      <c r="AC60" s="228">
        <v>4</v>
      </c>
      <c r="AE60" s="33">
        <v>57</v>
      </c>
      <c r="AF60" s="228">
        <v>4</v>
      </c>
      <c r="AG60" s="228">
        <v>4</v>
      </c>
      <c r="AH60" s="228">
        <v>4</v>
      </c>
      <c r="AI60" s="228">
        <v>4</v>
      </c>
      <c r="AJ60" s="228">
        <v>4</v>
      </c>
      <c r="AK60" s="228">
        <v>4</v>
      </c>
      <c r="AM60" s="33">
        <v>57</v>
      </c>
      <c r="AN60" s="228">
        <f t="shared" si="3"/>
        <v>4</v>
      </c>
      <c r="AO60" s="228">
        <f t="shared" si="0"/>
        <v>4</v>
      </c>
      <c r="AP60" s="228">
        <f t="shared" si="6"/>
        <v>4</v>
      </c>
      <c r="AQ60" s="228">
        <f t="shared" si="6"/>
        <v>4</v>
      </c>
      <c r="AR60" s="228">
        <f t="shared" si="6"/>
        <v>4</v>
      </c>
      <c r="AS60" s="228">
        <f t="shared" si="6"/>
        <v>4</v>
      </c>
      <c r="AU60" s="33">
        <v>57</v>
      </c>
      <c r="AV60" s="228">
        <v>0</v>
      </c>
      <c r="AW60" s="228">
        <v>0</v>
      </c>
      <c r="AX60" s="228">
        <v>0</v>
      </c>
      <c r="AY60" s="228">
        <v>0</v>
      </c>
      <c r="AZ60" s="228">
        <v>0</v>
      </c>
      <c r="BA60" s="228">
        <v>3</v>
      </c>
      <c r="BC60" s="184">
        <v>57</v>
      </c>
      <c r="BD60" s="183" t="s">
        <v>395</v>
      </c>
      <c r="BE60" s="117">
        <v>1</v>
      </c>
      <c r="BF60" s="117">
        <v>1</v>
      </c>
      <c r="BG60" s="117">
        <v>1</v>
      </c>
      <c r="BH60" s="117">
        <v>1</v>
      </c>
      <c r="BI60" s="117">
        <v>0</v>
      </c>
    </row>
    <row r="61" spans="8:61" s="229" customFormat="1" x14ac:dyDescent="0.35">
      <c r="H61" s="33">
        <v>58</v>
      </c>
      <c r="I61" s="228">
        <v>1000</v>
      </c>
      <c r="J61" s="228">
        <v>1000</v>
      </c>
      <c r="K61" s="228">
        <v>1000</v>
      </c>
      <c r="L61" s="228">
        <f t="shared" si="2"/>
        <v>1000</v>
      </c>
      <c r="M61" s="228">
        <v>0</v>
      </c>
      <c r="O61" s="33">
        <v>58</v>
      </c>
      <c r="P61" s="228">
        <v>4</v>
      </c>
      <c r="Q61" s="228">
        <v>4</v>
      </c>
      <c r="R61" s="228">
        <v>4</v>
      </c>
      <c r="S61" s="228">
        <v>4</v>
      </c>
      <c r="T61" s="228">
        <v>4</v>
      </c>
      <c r="U61" s="228">
        <v>4</v>
      </c>
      <c r="W61" s="33">
        <v>58</v>
      </c>
      <c r="X61" s="228">
        <v>4</v>
      </c>
      <c r="Y61" s="228">
        <v>4</v>
      </c>
      <c r="Z61" s="228">
        <v>4</v>
      </c>
      <c r="AA61" s="228">
        <v>4</v>
      </c>
      <c r="AB61" s="228">
        <v>4</v>
      </c>
      <c r="AC61" s="228">
        <v>4</v>
      </c>
      <c r="AE61" s="33">
        <v>58</v>
      </c>
      <c r="AF61" s="228">
        <v>4</v>
      </c>
      <c r="AG61" s="228">
        <v>4</v>
      </c>
      <c r="AH61" s="228">
        <v>4</v>
      </c>
      <c r="AI61" s="228">
        <v>4</v>
      </c>
      <c r="AJ61" s="228">
        <v>4</v>
      </c>
      <c r="AK61" s="228">
        <v>4</v>
      </c>
      <c r="AM61" s="33">
        <v>58</v>
      </c>
      <c r="AN61" s="228">
        <f t="shared" si="3"/>
        <v>4</v>
      </c>
      <c r="AO61" s="228">
        <f t="shared" si="0"/>
        <v>4</v>
      </c>
      <c r="AP61" s="228">
        <f t="shared" si="6"/>
        <v>4</v>
      </c>
      <c r="AQ61" s="228">
        <f t="shared" si="6"/>
        <v>4</v>
      </c>
      <c r="AR61" s="228">
        <f t="shared" si="6"/>
        <v>4</v>
      </c>
      <c r="AS61" s="228">
        <f t="shared" si="6"/>
        <v>4</v>
      </c>
      <c r="AU61" s="33">
        <v>58</v>
      </c>
      <c r="AV61" s="228">
        <v>0</v>
      </c>
      <c r="AW61" s="228">
        <v>0</v>
      </c>
      <c r="AX61" s="228">
        <v>0</v>
      </c>
      <c r="AY61" s="228">
        <v>0</v>
      </c>
      <c r="AZ61" s="228">
        <v>0</v>
      </c>
      <c r="BA61" s="228">
        <v>3</v>
      </c>
      <c r="BC61" s="184">
        <v>58</v>
      </c>
      <c r="BD61" s="183" t="s">
        <v>395</v>
      </c>
      <c r="BE61" s="117">
        <v>1</v>
      </c>
      <c r="BF61" s="117">
        <v>1</v>
      </c>
      <c r="BG61" s="117">
        <v>1</v>
      </c>
      <c r="BH61" s="117">
        <v>1</v>
      </c>
      <c r="BI61" s="117">
        <v>0</v>
      </c>
    </row>
    <row r="62" spans="8:61" s="229" customFormat="1" x14ac:dyDescent="0.35">
      <c r="H62" s="33">
        <v>59</v>
      </c>
      <c r="I62" s="228">
        <v>1000</v>
      </c>
      <c r="J62" s="228">
        <v>1000</v>
      </c>
      <c r="K62" s="228">
        <v>1000</v>
      </c>
      <c r="L62" s="228">
        <f t="shared" si="2"/>
        <v>1000</v>
      </c>
      <c r="M62" s="228">
        <v>0</v>
      </c>
      <c r="O62" s="33">
        <v>59</v>
      </c>
      <c r="P62" s="228">
        <v>4</v>
      </c>
      <c r="Q62" s="228">
        <v>4</v>
      </c>
      <c r="R62" s="228">
        <v>4</v>
      </c>
      <c r="S62" s="228">
        <v>4</v>
      </c>
      <c r="T62" s="228">
        <v>4</v>
      </c>
      <c r="U62" s="228">
        <v>4</v>
      </c>
      <c r="W62" s="33">
        <v>59</v>
      </c>
      <c r="X62" s="228">
        <v>4</v>
      </c>
      <c r="Y62" s="228">
        <v>4</v>
      </c>
      <c r="Z62" s="228">
        <v>4</v>
      </c>
      <c r="AA62" s="228">
        <v>4</v>
      </c>
      <c r="AB62" s="228">
        <v>4</v>
      </c>
      <c r="AC62" s="228">
        <v>4</v>
      </c>
      <c r="AE62" s="33">
        <v>59</v>
      </c>
      <c r="AF62" s="228">
        <v>4</v>
      </c>
      <c r="AG62" s="228">
        <v>4</v>
      </c>
      <c r="AH62" s="228">
        <v>4</v>
      </c>
      <c r="AI62" s="228">
        <v>4</v>
      </c>
      <c r="AJ62" s="228">
        <v>4</v>
      </c>
      <c r="AK62" s="228">
        <v>4</v>
      </c>
      <c r="AM62" s="33">
        <v>59</v>
      </c>
      <c r="AN62" s="228">
        <f t="shared" si="3"/>
        <v>4</v>
      </c>
      <c r="AO62" s="228">
        <f t="shared" si="0"/>
        <v>4</v>
      </c>
      <c r="AP62" s="228">
        <f t="shared" si="6"/>
        <v>4</v>
      </c>
      <c r="AQ62" s="228">
        <f t="shared" si="6"/>
        <v>4</v>
      </c>
      <c r="AR62" s="228">
        <f t="shared" si="6"/>
        <v>4</v>
      </c>
      <c r="AS62" s="228">
        <f t="shared" si="6"/>
        <v>4</v>
      </c>
      <c r="AU62" s="33">
        <v>59</v>
      </c>
      <c r="AV62" s="228">
        <v>0</v>
      </c>
      <c r="AW62" s="228">
        <v>0</v>
      </c>
      <c r="AX62" s="228">
        <v>0</v>
      </c>
      <c r="AY62" s="228">
        <v>0</v>
      </c>
      <c r="AZ62" s="228">
        <v>0</v>
      </c>
      <c r="BA62" s="228">
        <v>3</v>
      </c>
      <c r="BC62" s="184">
        <v>59</v>
      </c>
      <c r="BD62" s="183" t="s">
        <v>395</v>
      </c>
      <c r="BE62" s="117">
        <v>1</v>
      </c>
      <c r="BF62" s="117">
        <v>1</v>
      </c>
      <c r="BG62" s="117">
        <v>1</v>
      </c>
      <c r="BH62" s="117">
        <v>1</v>
      </c>
      <c r="BI62" s="117">
        <v>0</v>
      </c>
    </row>
    <row r="63" spans="8:61" s="229" customFormat="1" x14ac:dyDescent="0.35">
      <c r="H63" s="33">
        <v>60</v>
      </c>
      <c r="I63" s="228">
        <v>1000</v>
      </c>
      <c r="J63" s="228">
        <v>1000</v>
      </c>
      <c r="K63" s="228">
        <v>1000</v>
      </c>
      <c r="L63" s="228">
        <f t="shared" si="2"/>
        <v>1000</v>
      </c>
      <c r="M63" s="228">
        <v>0</v>
      </c>
      <c r="O63" s="33">
        <v>60</v>
      </c>
      <c r="P63" s="228">
        <v>4</v>
      </c>
      <c r="Q63" s="228">
        <v>4</v>
      </c>
      <c r="R63" s="228">
        <v>4</v>
      </c>
      <c r="S63" s="228">
        <v>4</v>
      </c>
      <c r="T63" s="228">
        <v>4</v>
      </c>
      <c r="U63" s="228">
        <v>4</v>
      </c>
      <c r="W63" s="33">
        <v>60</v>
      </c>
      <c r="X63" s="228">
        <v>4</v>
      </c>
      <c r="Y63" s="228">
        <v>4</v>
      </c>
      <c r="Z63" s="228">
        <v>4</v>
      </c>
      <c r="AA63" s="228">
        <v>4</v>
      </c>
      <c r="AB63" s="228">
        <v>4</v>
      </c>
      <c r="AC63" s="228">
        <v>4</v>
      </c>
      <c r="AE63" s="33">
        <v>60</v>
      </c>
      <c r="AF63" s="228">
        <v>4</v>
      </c>
      <c r="AG63" s="228">
        <v>4</v>
      </c>
      <c r="AH63" s="228">
        <v>4</v>
      </c>
      <c r="AI63" s="228">
        <v>4</v>
      </c>
      <c r="AJ63" s="228">
        <v>4</v>
      </c>
      <c r="AK63" s="228">
        <v>4</v>
      </c>
      <c r="AM63" s="33">
        <v>60</v>
      </c>
      <c r="AN63" s="228">
        <f t="shared" si="3"/>
        <v>4</v>
      </c>
      <c r="AO63" s="228">
        <f t="shared" si="0"/>
        <v>4</v>
      </c>
      <c r="AP63" s="228">
        <f t="shared" si="6"/>
        <v>4</v>
      </c>
      <c r="AQ63" s="228">
        <f t="shared" si="6"/>
        <v>4</v>
      </c>
      <c r="AR63" s="228">
        <f t="shared" si="6"/>
        <v>4</v>
      </c>
      <c r="AS63" s="228">
        <f t="shared" si="6"/>
        <v>4</v>
      </c>
      <c r="AU63" s="33">
        <v>60</v>
      </c>
      <c r="AV63" s="228">
        <v>0</v>
      </c>
      <c r="AW63" s="228">
        <v>0</v>
      </c>
      <c r="AX63" s="228">
        <v>0</v>
      </c>
      <c r="AY63" s="228">
        <v>0</v>
      </c>
      <c r="AZ63" s="228">
        <v>0</v>
      </c>
      <c r="BA63" s="228">
        <v>3</v>
      </c>
      <c r="BC63" s="184">
        <v>60</v>
      </c>
      <c r="BD63" s="183" t="s">
        <v>395</v>
      </c>
      <c r="BE63" s="117">
        <v>1</v>
      </c>
      <c r="BF63" s="117">
        <v>1</v>
      </c>
      <c r="BG63" s="117">
        <v>1</v>
      </c>
      <c r="BH63" s="117">
        <v>1</v>
      </c>
      <c r="BI63" s="117">
        <v>0</v>
      </c>
    </row>
    <row r="64" spans="8:61" s="229" customFormat="1" x14ac:dyDescent="0.35">
      <c r="H64" s="33">
        <v>61</v>
      </c>
      <c r="I64" s="228">
        <v>1000</v>
      </c>
      <c r="J64" s="228">
        <v>1000</v>
      </c>
      <c r="K64" s="228">
        <v>1000</v>
      </c>
      <c r="L64" s="228">
        <f t="shared" si="2"/>
        <v>1000</v>
      </c>
      <c r="M64" s="228">
        <v>0</v>
      </c>
      <c r="O64" s="33">
        <v>61</v>
      </c>
      <c r="P64" s="228">
        <v>4</v>
      </c>
      <c r="Q64" s="228">
        <v>4</v>
      </c>
      <c r="R64" s="228">
        <v>4</v>
      </c>
      <c r="S64" s="228">
        <v>4</v>
      </c>
      <c r="T64" s="228">
        <v>4</v>
      </c>
      <c r="U64" s="228">
        <v>4</v>
      </c>
      <c r="W64" s="33">
        <v>61</v>
      </c>
      <c r="X64" s="228">
        <v>4</v>
      </c>
      <c r="Y64" s="228">
        <v>4</v>
      </c>
      <c r="Z64" s="228">
        <v>4</v>
      </c>
      <c r="AA64" s="228">
        <v>4</v>
      </c>
      <c r="AB64" s="228">
        <v>4</v>
      </c>
      <c r="AC64" s="228">
        <v>4</v>
      </c>
      <c r="AE64" s="33">
        <v>61</v>
      </c>
      <c r="AF64" s="228">
        <v>4</v>
      </c>
      <c r="AG64" s="228">
        <v>4</v>
      </c>
      <c r="AH64" s="228">
        <v>4</v>
      </c>
      <c r="AI64" s="228">
        <v>4</v>
      </c>
      <c r="AJ64" s="228">
        <v>4</v>
      </c>
      <c r="AK64" s="228">
        <v>4</v>
      </c>
      <c r="AM64" s="33">
        <v>61</v>
      </c>
      <c r="AN64" s="228">
        <f t="shared" si="3"/>
        <v>4</v>
      </c>
      <c r="AO64" s="228">
        <f t="shared" si="0"/>
        <v>4</v>
      </c>
      <c r="AP64" s="228">
        <f t="shared" si="6"/>
        <v>4</v>
      </c>
      <c r="AQ64" s="228">
        <f t="shared" si="6"/>
        <v>4</v>
      </c>
      <c r="AR64" s="228">
        <f t="shared" si="6"/>
        <v>4</v>
      </c>
      <c r="AS64" s="228">
        <f t="shared" si="6"/>
        <v>4</v>
      </c>
      <c r="AU64" s="33">
        <v>61</v>
      </c>
      <c r="AV64" s="228">
        <v>0</v>
      </c>
      <c r="AW64" s="228">
        <v>0</v>
      </c>
      <c r="AX64" s="228">
        <v>0</v>
      </c>
      <c r="AY64" s="228">
        <v>0</v>
      </c>
      <c r="AZ64" s="228">
        <v>0</v>
      </c>
      <c r="BA64" s="228">
        <v>3</v>
      </c>
      <c r="BC64" s="184">
        <v>61</v>
      </c>
      <c r="BD64" s="183" t="s">
        <v>395</v>
      </c>
      <c r="BE64" s="117">
        <v>1</v>
      </c>
      <c r="BF64" s="117">
        <v>1</v>
      </c>
      <c r="BG64" s="117">
        <v>1</v>
      </c>
      <c r="BH64" s="117">
        <v>1</v>
      </c>
      <c r="BI64" s="117">
        <v>0</v>
      </c>
    </row>
    <row r="65" spans="8:61" s="229" customFormat="1" x14ac:dyDescent="0.35">
      <c r="H65" s="33">
        <v>62</v>
      </c>
      <c r="I65" s="228">
        <v>1000</v>
      </c>
      <c r="J65" s="228">
        <v>1000</v>
      </c>
      <c r="K65" s="228">
        <v>1000</v>
      </c>
      <c r="L65" s="228">
        <f t="shared" si="2"/>
        <v>1000</v>
      </c>
      <c r="M65" s="228">
        <v>0</v>
      </c>
      <c r="O65" s="33">
        <v>62</v>
      </c>
      <c r="P65" s="228">
        <v>4</v>
      </c>
      <c r="Q65" s="228">
        <v>4</v>
      </c>
      <c r="R65" s="228">
        <v>4</v>
      </c>
      <c r="S65" s="228">
        <v>4</v>
      </c>
      <c r="T65" s="228">
        <v>4</v>
      </c>
      <c r="U65" s="228">
        <v>4</v>
      </c>
      <c r="W65" s="33">
        <v>62</v>
      </c>
      <c r="X65" s="228">
        <v>4</v>
      </c>
      <c r="Y65" s="228">
        <v>4</v>
      </c>
      <c r="Z65" s="228">
        <v>4</v>
      </c>
      <c r="AA65" s="228">
        <v>4</v>
      </c>
      <c r="AB65" s="228">
        <v>4</v>
      </c>
      <c r="AC65" s="228">
        <v>4</v>
      </c>
      <c r="AE65" s="33">
        <v>62</v>
      </c>
      <c r="AF65" s="228">
        <v>4</v>
      </c>
      <c r="AG65" s="228">
        <v>4</v>
      </c>
      <c r="AH65" s="228">
        <v>4</v>
      </c>
      <c r="AI65" s="228">
        <v>4</v>
      </c>
      <c r="AJ65" s="228">
        <v>4</v>
      </c>
      <c r="AK65" s="228">
        <v>4</v>
      </c>
      <c r="AM65" s="33">
        <v>62</v>
      </c>
      <c r="AN65" s="228">
        <f t="shared" si="3"/>
        <v>4</v>
      </c>
      <c r="AO65" s="228">
        <f t="shared" si="0"/>
        <v>4</v>
      </c>
      <c r="AP65" s="228">
        <f t="shared" ref="AP65:AS84" si="7">AO65</f>
        <v>4</v>
      </c>
      <c r="AQ65" s="228">
        <f t="shared" si="7"/>
        <v>4</v>
      </c>
      <c r="AR65" s="228">
        <f t="shared" si="7"/>
        <v>4</v>
      </c>
      <c r="AS65" s="228">
        <f t="shared" si="7"/>
        <v>4</v>
      </c>
      <c r="AU65" s="33">
        <v>62</v>
      </c>
      <c r="AV65" s="228">
        <v>0</v>
      </c>
      <c r="AW65" s="228">
        <v>0</v>
      </c>
      <c r="AX65" s="228">
        <v>0</v>
      </c>
      <c r="AY65" s="228">
        <v>0</v>
      </c>
      <c r="AZ65" s="228">
        <v>0</v>
      </c>
      <c r="BA65" s="228">
        <v>3</v>
      </c>
      <c r="BC65" s="184">
        <v>62</v>
      </c>
      <c r="BD65" s="183" t="s">
        <v>395</v>
      </c>
      <c r="BE65" s="117">
        <v>1</v>
      </c>
      <c r="BF65" s="117">
        <v>1</v>
      </c>
      <c r="BG65" s="117">
        <v>1</v>
      </c>
      <c r="BH65" s="117">
        <v>1</v>
      </c>
      <c r="BI65" s="117">
        <v>0</v>
      </c>
    </row>
    <row r="66" spans="8:61" s="229" customFormat="1" x14ac:dyDescent="0.35">
      <c r="H66" s="33">
        <v>63</v>
      </c>
      <c r="I66" s="228">
        <v>1000</v>
      </c>
      <c r="J66" s="228">
        <v>1000</v>
      </c>
      <c r="K66" s="228">
        <v>1000</v>
      </c>
      <c r="L66" s="228">
        <f t="shared" si="2"/>
        <v>1000</v>
      </c>
      <c r="M66" s="228">
        <v>0</v>
      </c>
      <c r="O66" s="33">
        <v>63</v>
      </c>
      <c r="P66" s="228">
        <v>4</v>
      </c>
      <c r="Q66" s="228">
        <v>4</v>
      </c>
      <c r="R66" s="228">
        <v>4</v>
      </c>
      <c r="S66" s="228">
        <v>4</v>
      </c>
      <c r="T66" s="228">
        <v>4</v>
      </c>
      <c r="U66" s="228">
        <v>4</v>
      </c>
      <c r="W66" s="33">
        <v>63</v>
      </c>
      <c r="X66" s="228">
        <v>4</v>
      </c>
      <c r="Y66" s="228">
        <v>4</v>
      </c>
      <c r="Z66" s="228">
        <v>4</v>
      </c>
      <c r="AA66" s="228">
        <v>4</v>
      </c>
      <c r="AB66" s="228">
        <v>4</v>
      </c>
      <c r="AC66" s="228">
        <v>4</v>
      </c>
      <c r="AE66" s="33">
        <v>63</v>
      </c>
      <c r="AF66" s="228">
        <v>4</v>
      </c>
      <c r="AG66" s="228">
        <v>4</v>
      </c>
      <c r="AH66" s="228">
        <v>4</v>
      </c>
      <c r="AI66" s="228">
        <v>4</v>
      </c>
      <c r="AJ66" s="228">
        <v>4</v>
      </c>
      <c r="AK66" s="228">
        <v>4</v>
      </c>
      <c r="AM66" s="33">
        <v>63</v>
      </c>
      <c r="AN66" s="228">
        <f t="shared" si="3"/>
        <v>4</v>
      </c>
      <c r="AO66" s="228">
        <f t="shared" si="0"/>
        <v>4</v>
      </c>
      <c r="AP66" s="228">
        <f t="shared" si="7"/>
        <v>4</v>
      </c>
      <c r="AQ66" s="228">
        <f t="shared" si="7"/>
        <v>4</v>
      </c>
      <c r="AR66" s="228">
        <f t="shared" si="7"/>
        <v>4</v>
      </c>
      <c r="AS66" s="228">
        <f t="shared" si="7"/>
        <v>4</v>
      </c>
      <c r="AU66" s="33">
        <v>63</v>
      </c>
      <c r="AV66" s="228">
        <v>0</v>
      </c>
      <c r="AW66" s="228">
        <v>0</v>
      </c>
      <c r="AX66" s="228">
        <v>0</v>
      </c>
      <c r="AY66" s="228">
        <v>0</v>
      </c>
      <c r="AZ66" s="228">
        <v>0</v>
      </c>
      <c r="BA66" s="228">
        <v>3</v>
      </c>
      <c r="BC66" s="184">
        <v>63</v>
      </c>
      <c r="BD66" s="183" t="s">
        <v>395</v>
      </c>
      <c r="BE66" s="117">
        <v>1</v>
      </c>
      <c r="BF66" s="117">
        <v>1</v>
      </c>
      <c r="BG66" s="117">
        <v>1</v>
      </c>
      <c r="BH66" s="117">
        <v>1</v>
      </c>
      <c r="BI66" s="117">
        <v>0</v>
      </c>
    </row>
    <row r="67" spans="8:61" s="229" customFormat="1" x14ac:dyDescent="0.35">
      <c r="H67" s="33">
        <v>64</v>
      </c>
      <c r="I67" s="228">
        <v>1000</v>
      </c>
      <c r="J67" s="228">
        <v>1000</v>
      </c>
      <c r="K67" s="228">
        <v>1000</v>
      </c>
      <c r="L67" s="228">
        <f t="shared" si="2"/>
        <v>1000</v>
      </c>
      <c r="M67" s="228">
        <v>0</v>
      </c>
      <c r="O67" s="33">
        <v>64</v>
      </c>
      <c r="P67" s="228">
        <v>4</v>
      </c>
      <c r="Q67" s="228">
        <v>4</v>
      </c>
      <c r="R67" s="228">
        <v>4</v>
      </c>
      <c r="S67" s="228">
        <v>4</v>
      </c>
      <c r="T67" s="228">
        <v>4</v>
      </c>
      <c r="U67" s="228">
        <v>4</v>
      </c>
      <c r="W67" s="33">
        <v>64</v>
      </c>
      <c r="X67" s="228">
        <v>4</v>
      </c>
      <c r="Y67" s="228">
        <v>4</v>
      </c>
      <c r="Z67" s="228">
        <v>4</v>
      </c>
      <c r="AA67" s="228">
        <v>4</v>
      </c>
      <c r="AB67" s="228">
        <v>4</v>
      </c>
      <c r="AC67" s="228">
        <v>4</v>
      </c>
      <c r="AE67" s="33">
        <v>64</v>
      </c>
      <c r="AF67" s="228">
        <v>4</v>
      </c>
      <c r="AG67" s="228">
        <v>4</v>
      </c>
      <c r="AH67" s="228">
        <v>4</v>
      </c>
      <c r="AI67" s="228">
        <v>4</v>
      </c>
      <c r="AJ67" s="228">
        <v>4</v>
      </c>
      <c r="AK67" s="228">
        <v>4</v>
      </c>
      <c r="AM67" s="33">
        <v>64</v>
      </c>
      <c r="AN67" s="228">
        <f t="shared" si="3"/>
        <v>4</v>
      </c>
      <c r="AO67" s="228">
        <f t="shared" ref="AO67:AO130" si="8">AN67</f>
        <v>4</v>
      </c>
      <c r="AP67" s="228">
        <f t="shared" si="7"/>
        <v>4</v>
      </c>
      <c r="AQ67" s="228">
        <f t="shared" si="7"/>
        <v>4</v>
      </c>
      <c r="AR67" s="228">
        <f t="shared" si="7"/>
        <v>4</v>
      </c>
      <c r="AS67" s="228">
        <f t="shared" si="7"/>
        <v>4</v>
      </c>
      <c r="AU67" s="33">
        <v>64</v>
      </c>
      <c r="AV67" s="228">
        <v>0</v>
      </c>
      <c r="AW67" s="228">
        <v>0</v>
      </c>
      <c r="AX67" s="228">
        <v>0</v>
      </c>
      <c r="AY67" s="228">
        <v>0</v>
      </c>
      <c r="AZ67" s="228">
        <v>0</v>
      </c>
      <c r="BA67" s="228">
        <v>3</v>
      </c>
      <c r="BC67" s="184">
        <v>64</v>
      </c>
      <c r="BD67" s="183" t="s">
        <v>395</v>
      </c>
      <c r="BE67" s="117">
        <v>1</v>
      </c>
      <c r="BF67" s="117">
        <v>1</v>
      </c>
      <c r="BG67" s="117">
        <v>1</v>
      </c>
      <c r="BH67" s="117">
        <v>1</v>
      </c>
      <c r="BI67" s="117">
        <v>0</v>
      </c>
    </row>
    <row r="68" spans="8:61" s="229" customFormat="1" x14ac:dyDescent="0.35">
      <c r="H68" s="33">
        <v>65</v>
      </c>
      <c r="I68" s="228">
        <v>1000</v>
      </c>
      <c r="J68" s="228">
        <v>1000</v>
      </c>
      <c r="K68" s="228">
        <v>1000</v>
      </c>
      <c r="L68" s="228">
        <f t="shared" si="2"/>
        <v>1000</v>
      </c>
      <c r="M68" s="228">
        <v>0</v>
      </c>
      <c r="O68" s="33">
        <v>65</v>
      </c>
      <c r="P68" s="228">
        <v>4</v>
      </c>
      <c r="Q68" s="228">
        <v>4</v>
      </c>
      <c r="R68" s="228">
        <v>4</v>
      </c>
      <c r="S68" s="228">
        <v>4</v>
      </c>
      <c r="T68" s="228">
        <v>4</v>
      </c>
      <c r="U68" s="228">
        <v>4</v>
      </c>
      <c r="W68" s="33">
        <v>65</v>
      </c>
      <c r="X68" s="228">
        <v>4</v>
      </c>
      <c r="Y68" s="228">
        <v>4</v>
      </c>
      <c r="Z68" s="228">
        <v>4</v>
      </c>
      <c r="AA68" s="228">
        <v>4</v>
      </c>
      <c r="AB68" s="228">
        <v>4</v>
      </c>
      <c r="AC68" s="228">
        <v>4</v>
      </c>
      <c r="AE68" s="33">
        <v>65</v>
      </c>
      <c r="AF68" s="228">
        <v>4</v>
      </c>
      <c r="AG68" s="228">
        <v>4</v>
      </c>
      <c r="AH68" s="228">
        <v>4</v>
      </c>
      <c r="AI68" s="228">
        <v>4</v>
      </c>
      <c r="AJ68" s="228">
        <v>4</v>
      </c>
      <c r="AK68" s="228">
        <v>4</v>
      </c>
      <c r="AM68" s="33">
        <v>65</v>
      </c>
      <c r="AN68" s="228">
        <f t="shared" si="3"/>
        <v>4</v>
      </c>
      <c r="AO68" s="228">
        <f t="shared" si="8"/>
        <v>4</v>
      </c>
      <c r="AP68" s="228">
        <f t="shared" si="7"/>
        <v>4</v>
      </c>
      <c r="AQ68" s="228">
        <f t="shared" si="7"/>
        <v>4</v>
      </c>
      <c r="AR68" s="228">
        <f t="shared" si="7"/>
        <v>4</v>
      </c>
      <c r="AS68" s="228">
        <f t="shared" si="7"/>
        <v>4</v>
      </c>
      <c r="AU68" s="33">
        <v>65</v>
      </c>
      <c r="AV68" s="228">
        <v>0</v>
      </c>
      <c r="AW68" s="228">
        <v>0</v>
      </c>
      <c r="AX68" s="228">
        <v>0</v>
      </c>
      <c r="AY68" s="228">
        <v>0</v>
      </c>
      <c r="AZ68" s="228">
        <v>0</v>
      </c>
      <c r="BA68" s="228">
        <v>3</v>
      </c>
      <c r="BC68" s="184">
        <v>65</v>
      </c>
      <c r="BD68" s="183" t="s">
        <v>395</v>
      </c>
      <c r="BE68" s="117">
        <v>1</v>
      </c>
      <c r="BF68" s="117">
        <v>1</v>
      </c>
      <c r="BG68" s="117">
        <v>1</v>
      </c>
      <c r="BH68" s="117">
        <v>1</v>
      </c>
      <c r="BI68" s="117">
        <v>0</v>
      </c>
    </row>
    <row r="69" spans="8:61" s="229" customFormat="1" x14ac:dyDescent="0.35">
      <c r="H69" s="33">
        <v>66</v>
      </c>
      <c r="I69" s="228">
        <v>1000</v>
      </c>
      <c r="J69" s="228">
        <v>1000</v>
      </c>
      <c r="K69" s="228">
        <v>1000</v>
      </c>
      <c r="L69" s="228">
        <f t="shared" ref="L69:L132" si="9">L68</f>
        <v>1000</v>
      </c>
      <c r="M69" s="228">
        <v>0</v>
      </c>
      <c r="O69" s="33">
        <v>66</v>
      </c>
      <c r="P69" s="228">
        <v>4</v>
      </c>
      <c r="Q69" s="228">
        <v>4</v>
      </c>
      <c r="R69" s="228">
        <v>4</v>
      </c>
      <c r="S69" s="228">
        <v>4</v>
      </c>
      <c r="T69" s="228">
        <v>4</v>
      </c>
      <c r="U69" s="228">
        <v>4</v>
      </c>
      <c r="W69" s="33">
        <v>66</v>
      </c>
      <c r="X69" s="228">
        <v>4</v>
      </c>
      <c r="Y69" s="228">
        <v>4</v>
      </c>
      <c r="Z69" s="228">
        <v>4</v>
      </c>
      <c r="AA69" s="228">
        <v>4</v>
      </c>
      <c r="AB69" s="228">
        <v>4</v>
      </c>
      <c r="AC69" s="228">
        <v>4</v>
      </c>
      <c r="AE69" s="33">
        <v>66</v>
      </c>
      <c r="AF69" s="228">
        <v>4</v>
      </c>
      <c r="AG69" s="228">
        <v>4</v>
      </c>
      <c r="AH69" s="228">
        <v>4</v>
      </c>
      <c r="AI69" s="228">
        <v>4</v>
      </c>
      <c r="AJ69" s="228">
        <v>4</v>
      </c>
      <c r="AK69" s="228">
        <v>4</v>
      </c>
      <c r="AM69" s="33">
        <v>66</v>
      </c>
      <c r="AN69" s="228">
        <f t="shared" ref="AN69:AN132" si="10">AN68</f>
        <v>4</v>
      </c>
      <c r="AO69" s="228">
        <f t="shared" si="8"/>
        <v>4</v>
      </c>
      <c r="AP69" s="228">
        <f t="shared" si="7"/>
        <v>4</v>
      </c>
      <c r="AQ69" s="228">
        <f t="shared" si="7"/>
        <v>4</v>
      </c>
      <c r="AR69" s="228">
        <f t="shared" si="7"/>
        <v>4</v>
      </c>
      <c r="AS69" s="228">
        <f t="shared" si="7"/>
        <v>4</v>
      </c>
      <c r="AU69" s="33">
        <v>66</v>
      </c>
      <c r="AV69" s="228">
        <v>0</v>
      </c>
      <c r="AW69" s="228">
        <v>0</v>
      </c>
      <c r="AX69" s="228">
        <v>0</v>
      </c>
      <c r="AY69" s="228">
        <v>0</v>
      </c>
      <c r="AZ69" s="228">
        <v>0</v>
      </c>
      <c r="BA69" s="228">
        <v>3</v>
      </c>
      <c r="BC69" s="184">
        <v>66</v>
      </c>
      <c r="BD69" s="183" t="s">
        <v>395</v>
      </c>
      <c r="BE69" s="117">
        <v>1</v>
      </c>
      <c r="BF69" s="117">
        <v>1</v>
      </c>
      <c r="BG69" s="117">
        <v>1</v>
      </c>
      <c r="BH69" s="117">
        <v>1</v>
      </c>
      <c r="BI69" s="117">
        <v>0</v>
      </c>
    </row>
    <row r="70" spans="8:61" s="229" customFormat="1" x14ac:dyDescent="0.35">
      <c r="H70" s="33">
        <v>67</v>
      </c>
      <c r="I70" s="228">
        <v>1000</v>
      </c>
      <c r="J70" s="228">
        <v>1000</v>
      </c>
      <c r="K70" s="228">
        <v>1000</v>
      </c>
      <c r="L70" s="228">
        <f t="shared" si="9"/>
        <v>1000</v>
      </c>
      <c r="M70" s="228">
        <v>0</v>
      </c>
      <c r="O70" s="33">
        <v>67</v>
      </c>
      <c r="P70" s="228">
        <v>4</v>
      </c>
      <c r="Q70" s="228">
        <v>4</v>
      </c>
      <c r="R70" s="228">
        <v>4</v>
      </c>
      <c r="S70" s="228">
        <v>4</v>
      </c>
      <c r="T70" s="228">
        <v>4</v>
      </c>
      <c r="U70" s="228">
        <v>4</v>
      </c>
      <c r="W70" s="33">
        <v>67</v>
      </c>
      <c r="X70" s="228">
        <v>4</v>
      </c>
      <c r="Y70" s="228">
        <v>4</v>
      </c>
      <c r="Z70" s="228">
        <v>4</v>
      </c>
      <c r="AA70" s="228">
        <v>4</v>
      </c>
      <c r="AB70" s="228">
        <v>4</v>
      </c>
      <c r="AC70" s="228">
        <v>4</v>
      </c>
      <c r="AE70" s="33">
        <v>67</v>
      </c>
      <c r="AF70" s="228">
        <v>4</v>
      </c>
      <c r="AG70" s="228">
        <v>4</v>
      </c>
      <c r="AH70" s="228">
        <v>4</v>
      </c>
      <c r="AI70" s="228">
        <v>4</v>
      </c>
      <c r="AJ70" s="228">
        <v>4</v>
      </c>
      <c r="AK70" s="228">
        <v>4</v>
      </c>
      <c r="AM70" s="33">
        <v>67</v>
      </c>
      <c r="AN70" s="228">
        <f t="shared" si="10"/>
        <v>4</v>
      </c>
      <c r="AO70" s="228">
        <f t="shared" si="8"/>
        <v>4</v>
      </c>
      <c r="AP70" s="228">
        <f t="shared" si="7"/>
        <v>4</v>
      </c>
      <c r="AQ70" s="228">
        <f t="shared" si="7"/>
        <v>4</v>
      </c>
      <c r="AR70" s="228">
        <f t="shared" si="7"/>
        <v>4</v>
      </c>
      <c r="AS70" s="228">
        <f t="shared" si="7"/>
        <v>4</v>
      </c>
      <c r="AU70" s="33">
        <v>67</v>
      </c>
      <c r="AV70" s="228">
        <v>0</v>
      </c>
      <c r="AW70" s="228">
        <v>0</v>
      </c>
      <c r="AX70" s="228">
        <v>0</v>
      </c>
      <c r="AY70" s="228">
        <v>0</v>
      </c>
      <c r="AZ70" s="228">
        <v>0</v>
      </c>
      <c r="BA70" s="228">
        <v>3</v>
      </c>
      <c r="BC70" s="184">
        <v>67</v>
      </c>
      <c r="BD70" s="183" t="s">
        <v>395</v>
      </c>
      <c r="BE70" s="117">
        <v>1</v>
      </c>
      <c r="BF70" s="117">
        <v>1</v>
      </c>
      <c r="BG70" s="117">
        <v>1</v>
      </c>
      <c r="BH70" s="117">
        <v>1</v>
      </c>
      <c r="BI70" s="117">
        <v>0</v>
      </c>
    </row>
    <row r="71" spans="8:61" s="229" customFormat="1" x14ac:dyDescent="0.35">
      <c r="H71" s="33">
        <v>68</v>
      </c>
      <c r="I71" s="228">
        <v>1000</v>
      </c>
      <c r="J71" s="228">
        <v>1000</v>
      </c>
      <c r="K71" s="228">
        <v>1000</v>
      </c>
      <c r="L71" s="228">
        <f t="shared" si="9"/>
        <v>1000</v>
      </c>
      <c r="M71" s="228">
        <v>0</v>
      </c>
      <c r="O71" s="33">
        <v>68</v>
      </c>
      <c r="P71" s="228">
        <v>4</v>
      </c>
      <c r="Q71" s="228">
        <v>4</v>
      </c>
      <c r="R71" s="228">
        <v>4</v>
      </c>
      <c r="S71" s="228">
        <v>4</v>
      </c>
      <c r="T71" s="228">
        <v>4</v>
      </c>
      <c r="U71" s="228">
        <v>4</v>
      </c>
      <c r="W71" s="33">
        <v>68</v>
      </c>
      <c r="X71" s="228">
        <v>4</v>
      </c>
      <c r="Y71" s="228">
        <v>4</v>
      </c>
      <c r="Z71" s="228">
        <v>4</v>
      </c>
      <c r="AA71" s="228">
        <v>4</v>
      </c>
      <c r="AB71" s="228">
        <v>4</v>
      </c>
      <c r="AC71" s="228">
        <v>4</v>
      </c>
      <c r="AE71" s="33">
        <v>68</v>
      </c>
      <c r="AF71" s="228">
        <v>4</v>
      </c>
      <c r="AG71" s="228">
        <v>4</v>
      </c>
      <c r="AH71" s="228">
        <v>4</v>
      </c>
      <c r="AI71" s="228">
        <v>4</v>
      </c>
      <c r="AJ71" s="228">
        <v>4</v>
      </c>
      <c r="AK71" s="228">
        <v>4</v>
      </c>
      <c r="AM71" s="33">
        <v>68</v>
      </c>
      <c r="AN71" s="228">
        <f t="shared" si="10"/>
        <v>4</v>
      </c>
      <c r="AO71" s="228">
        <f t="shared" si="8"/>
        <v>4</v>
      </c>
      <c r="AP71" s="228">
        <f t="shared" si="7"/>
        <v>4</v>
      </c>
      <c r="AQ71" s="228">
        <f t="shared" si="7"/>
        <v>4</v>
      </c>
      <c r="AR71" s="228">
        <f t="shared" si="7"/>
        <v>4</v>
      </c>
      <c r="AS71" s="228">
        <f t="shared" si="7"/>
        <v>4</v>
      </c>
      <c r="AU71" s="33">
        <v>68</v>
      </c>
      <c r="AV71" s="228">
        <v>0</v>
      </c>
      <c r="AW71" s="228">
        <v>0</v>
      </c>
      <c r="AX71" s="228">
        <v>0</v>
      </c>
      <c r="AY71" s="228">
        <v>0</v>
      </c>
      <c r="AZ71" s="228">
        <v>0</v>
      </c>
      <c r="BA71" s="228">
        <v>3</v>
      </c>
      <c r="BC71" s="184">
        <v>68</v>
      </c>
      <c r="BD71" s="183" t="s">
        <v>395</v>
      </c>
      <c r="BE71" s="117">
        <v>1</v>
      </c>
      <c r="BF71" s="117">
        <v>1</v>
      </c>
      <c r="BG71" s="117">
        <v>1</v>
      </c>
      <c r="BH71" s="117">
        <v>1</v>
      </c>
      <c r="BI71" s="117">
        <v>0</v>
      </c>
    </row>
    <row r="72" spans="8:61" s="229" customFormat="1" x14ac:dyDescent="0.35">
      <c r="H72" s="33">
        <v>69</v>
      </c>
      <c r="I72" s="228">
        <v>1000</v>
      </c>
      <c r="J72" s="228">
        <v>1000</v>
      </c>
      <c r="K72" s="228">
        <v>1000</v>
      </c>
      <c r="L72" s="228">
        <f t="shared" si="9"/>
        <v>1000</v>
      </c>
      <c r="M72" s="228">
        <v>0</v>
      </c>
      <c r="O72" s="33">
        <v>69</v>
      </c>
      <c r="P72" s="228">
        <v>4</v>
      </c>
      <c r="Q72" s="228">
        <v>4</v>
      </c>
      <c r="R72" s="228">
        <v>4</v>
      </c>
      <c r="S72" s="228">
        <v>4</v>
      </c>
      <c r="T72" s="228">
        <v>4</v>
      </c>
      <c r="U72" s="228">
        <v>4</v>
      </c>
      <c r="W72" s="33">
        <v>69</v>
      </c>
      <c r="X72" s="228">
        <v>4</v>
      </c>
      <c r="Y72" s="228">
        <v>4</v>
      </c>
      <c r="Z72" s="228">
        <v>4</v>
      </c>
      <c r="AA72" s="228">
        <v>4</v>
      </c>
      <c r="AB72" s="228">
        <v>4</v>
      </c>
      <c r="AC72" s="228">
        <v>4</v>
      </c>
      <c r="AE72" s="33">
        <v>69</v>
      </c>
      <c r="AF72" s="228">
        <v>4</v>
      </c>
      <c r="AG72" s="228">
        <v>4</v>
      </c>
      <c r="AH72" s="228">
        <v>4</v>
      </c>
      <c r="AI72" s="228">
        <v>4</v>
      </c>
      <c r="AJ72" s="228">
        <v>4</v>
      </c>
      <c r="AK72" s="228">
        <v>4</v>
      </c>
      <c r="AM72" s="33">
        <v>69</v>
      </c>
      <c r="AN72" s="228">
        <f t="shared" si="10"/>
        <v>4</v>
      </c>
      <c r="AO72" s="228">
        <f t="shared" si="8"/>
        <v>4</v>
      </c>
      <c r="AP72" s="228">
        <f t="shared" si="7"/>
        <v>4</v>
      </c>
      <c r="AQ72" s="228">
        <f t="shared" si="7"/>
        <v>4</v>
      </c>
      <c r="AR72" s="228">
        <f t="shared" si="7"/>
        <v>4</v>
      </c>
      <c r="AS72" s="228">
        <f t="shared" si="7"/>
        <v>4</v>
      </c>
      <c r="AU72" s="33">
        <v>69</v>
      </c>
      <c r="AV72" s="228">
        <v>0</v>
      </c>
      <c r="AW72" s="228">
        <v>0</v>
      </c>
      <c r="AX72" s="228">
        <v>0</v>
      </c>
      <c r="AY72" s="228">
        <v>0</v>
      </c>
      <c r="AZ72" s="228">
        <v>0</v>
      </c>
      <c r="BA72" s="228">
        <v>3</v>
      </c>
      <c r="BC72" s="184">
        <v>69</v>
      </c>
      <c r="BD72" s="183" t="s">
        <v>395</v>
      </c>
      <c r="BE72" s="117">
        <v>1</v>
      </c>
      <c r="BF72" s="117">
        <v>1</v>
      </c>
      <c r="BG72" s="117">
        <v>1</v>
      </c>
      <c r="BH72" s="117">
        <v>1</v>
      </c>
      <c r="BI72" s="117">
        <v>0</v>
      </c>
    </row>
    <row r="73" spans="8:61" s="229" customFormat="1" x14ac:dyDescent="0.35">
      <c r="H73" s="33">
        <v>70</v>
      </c>
      <c r="I73" s="228">
        <v>1000</v>
      </c>
      <c r="J73" s="228">
        <v>1000</v>
      </c>
      <c r="K73" s="228">
        <v>1000</v>
      </c>
      <c r="L73" s="228">
        <f t="shared" si="9"/>
        <v>1000</v>
      </c>
      <c r="M73" s="228">
        <v>0</v>
      </c>
      <c r="O73" s="33">
        <v>70</v>
      </c>
      <c r="P73" s="228">
        <v>4</v>
      </c>
      <c r="Q73" s="228">
        <v>4</v>
      </c>
      <c r="R73" s="228">
        <v>4</v>
      </c>
      <c r="S73" s="228">
        <v>4</v>
      </c>
      <c r="T73" s="228">
        <v>4</v>
      </c>
      <c r="U73" s="228">
        <v>4</v>
      </c>
      <c r="W73" s="33">
        <v>70</v>
      </c>
      <c r="X73" s="228">
        <v>4</v>
      </c>
      <c r="Y73" s="228">
        <v>4</v>
      </c>
      <c r="Z73" s="228">
        <v>4</v>
      </c>
      <c r="AA73" s="228">
        <v>4</v>
      </c>
      <c r="AB73" s="228">
        <v>4</v>
      </c>
      <c r="AC73" s="228">
        <v>4</v>
      </c>
      <c r="AE73" s="33">
        <v>70</v>
      </c>
      <c r="AF73" s="228">
        <v>4</v>
      </c>
      <c r="AG73" s="228">
        <v>4</v>
      </c>
      <c r="AH73" s="228">
        <v>4</v>
      </c>
      <c r="AI73" s="228">
        <v>4</v>
      </c>
      <c r="AJ73" s="228">
        <v>4</v>
      </c>
      <c r="AK73" s="228">
        <v>4</v>
      </c>
      <c r="AM73" s="33">
        <v>70</v>
      </c>
      <c r="AN73" s="228">
        <f t="shared" si="10"/>
        <v>4</v>
      </c>
      <c r="AO73" s="228">
        <f t="shared" si="8"/>
        <v>4</v>
      </c>
      <c r="AP73" s="228">
        <f t="shared" si="7"/>
        <v>4</v>
      </c>
      <c r="AQ73" s="228">
        <f t="shared" si="7"/>
        <v>4</v>
      </c>
      <c r="AR73" s="228">
        <f t="shared" si="7"/>
        <v>4</v>
      </c>
      <c r="AS73" s="228">
        <f t="shared" si="7"/>
        <v>4</v>
      </c>
      <c r="AU73" s="33">
        <v>70</v>
      </c>
      <c r="AV73" s="228">
        <v>0</v>
      </c>
      <c r="AW73" s="228">
        <v>0</v>
      </c>
      <c r="AX73" s="228">
        <v>0</v>
      </c>
      <c r="AY73" s="228">
        <v>0</v>
      </c>
      <c r="AZ73" s="228">
        <v>0</v>
      </c>
      <c r="BA73" s="228">
        <v>3</v>
      </c>
      <c r="BC73" s="184">
        <v>70</v>
      </c>
      <c r="BD73" s="183" t="s">
        <v>395</v>
      </c>
      <c r="BE73" s="117">
        <v>1</v>
      </c>
      <c r="BF73" s="117">
        <v>1</v>
      </c>
      <c r="BG73" s="117">
        <v>1</v>
      </c>
      <c r="BH73" s="117">
        <v>1</v>
      </c>
      <c r="BI73" s="117">
        <v>0</v>
      </c>
    </row>
    <row r="74" spans="8:61" s="229" customFormat="1" x14ac:dyDescent="0.35">
      <c r="H74" s="33">
        <v>71</v>
      </c>
      <c r="I74" s="228">
        <v>1000</v>
      </c>
      <c r="J74" s="228">
        <v>1000</v>
      </c>
      <c r="K74" s="228">
        <v>1000</v>
      </c>
      <c r="L74" s="228">
        <f t="shared" si="9"/>
        <v>1000</v>
      </c>
      <c r="M74" s="228">
        <v>0</v>
      </c>
      <c r="O74" s="33">
        <v>71</v>
      </c>
      <c r="P74" s="228">
        <v>4</v>
      </c>
      <c r="Q74" s="228">
        <v>4</v>
      </c>
      <c r="R74" s="228">
        <v>4</v>
      </c>
      <c r="S74" s="228">
        <v>4</v>
      </c>
      <c r="T74" s="228">
        <v>4</v>
      </c>
      <c r="U74" s="228">
        <v>4</v>
      </c>
      <c r="W74" s="33">
        <v>71</v>
      </c>
      <c r="X74" s="228">
        <v>4</v>
      </c>
      <c r="Y74" s="228">
        <v>4</v>
      </c>
      <c r="Z74" s="228">
        <v>4</v>
      </c>
      <c r="AA74" s="228">
        <v>4</v>
      </c>
      <c r="AB74" s="228">
        <v>4</v>
      </c>
      <c r="AC74" s="228">
        <v>4</v>
      </c>
      <c r="AE74" s="33">
        <v>71</v>
      </c>
      <c r="AF74" s="228">
        <v>4</v>
      </c>
      <c r="AG74" s="228">
        <v>4</v>
      </c>
      <c r="AH74" s="228">
        <v>4</v>
      </c>
      <c r="AI74" s="228">
        <v>4</v>
      </c>
      <c r="AJ74" s="228">
        <v>4</v>
      </c>
      <c r="AK74" s="228">
        <v>4</v>
      </c>
      <c r="AM74" s="33">
        <v>71</v>
      </c>
      <c r="AN74" s="228">
        <f t="shared" si="10"/>
        <v>4</v>
      </c>
      <c r="AO74" s="228">
        <f t="shared" si="8"/>
        <v>4</v>
      </c>
      <c r="AP74" s="228">
        <f t="shared" si="7"/>
        <v>4</v>
      </c>
      <c r="AQ74" s="228">
        <f t="shared" si="7"/>
        <v>4</v>
      </c>
      <c r="AR74" s="228">
        <f t="shared" si="7"/>
        <v>4</v>
      </c>
      <c r="AS74" s="228">
        <f t="shared" si="7"/>
        <v>4</v>
      </c>
      <c r="AU74" s="33">
        <v>71</v>
      </c>
      <c r="AV74" s="228">
        <v>0</v>
      </c>
      <c r="AW74" s="228">
        <v>0</v>
      </c>
      <c r="AX74" s="228">
        <v>0</v>
      </c>
      <c r="AY74" s="228">
        <v>0</v>
      </c>
      <c r="AZ74" s="228">
        <v>0</v>
      </c>
      <c r="BA74" s="228">
        <v>3</v>
      </c>
      <c r="BC74" s="184">
        <v>71</v>
      </c>
      <c r="BD74" s="183" t="s">
        <v>395</v>
      </c>
      <c r="BE74" s="117">
        <v>1</v>
      </c>
      <c r="BF74" s="117">
        <v>1</v>
      </c>
      <c r="BG74" s="117">
        <v>1</v>
      </c>
      <c r="BH74" s="117">
        <v>1</v>
      </c>
      <c r="BI74" s="117">
        <v>0</v>
      </c>
    </row>
    <row r="75" spans="8:61" s="229" customFormat="1" x14ac:dyDescent="0.35">
      <c r="H75" s="33">
        <v>72</v>
      </c>
      <c r="I75" s="228">
        <v>1000</v>
      </c>
      <c r="J75" s="228">
        <v>1000</v>
      </c>
      <c r="K75" s="228">
        <v>1000</v>
      </c>
      <c r="L75" s="228">
        <f t="shared" si="9"/>
        <v>1000</v>
      </c>
      <c r="M75" s="228">
        <v>0</v>
      </c>
      <c r="O75" s="33">
        <v>72</v>
      </c>
      <c r="P75" s="228">
        <v>4</v>
      </c>
      <c r="Q75" s="228">
        <v>4</v>
      </c>
      <c r="R75" s="228">
        <v>4</v>
      </c>
      <c r="S75" s="228">
        <v>4</v>
      </c>
      <c r="T75" s="228">
        <v>4</v>
      </c>
      <c r="U75" s="228">
        <v>4</v>
      </c>
      <c r="W75" s="33">
        <v>72</v>
      </c>
      <c r="X75" s="228">
        <v>4</v>
      </c>
      <c r="Y75" s="228">
        <v>4</v>
      </c>
      <c r="Z75" s="228">
        <v>4</v>
      </c>
      <c r="AA75" s="228">
        <v>4</v>
      </c>
      <c r="AB75" s="228">
        <v>4</v>
      </c>
      <c r="AC75" s="228">
        <v>4</v>
      </c>
      <c r="AE75" s="33">
        <v>72</v>
      </c>
      <c r="AF75" s="228">
        <v>4</v>
      </c>
      <c r="AG75" s="228">
        <v>4</v>
      </c>
      <c r="AH75" s="228">
        <v>4</v>
      </c>
      <c r="AI75" s="228">
        <v>4</v>
      </c>
      <c r="AJ75" s="228">
        <v>4</v>
      </c>
      <c r="AK75" s="228">
        <v>4</v>
      </c>
      <c r="AM75" s="33">
        <v>72</v>
      </c>
      <c r="AN75" s="228">
        <f t="shared" si="10"/>
        <v>4</v>
      </c>
      <c r="AO75" s="228">
        <f t="shared" si="8"/>
        <v>4</v>
      </c>
      <c r="AP75" s="228">
        <f t="shared" si="7"/>
        <v>4</v>
      </c>
      <c r="AQ75" s="228">
        <f t="shared" si="7"/>
        <v>4</v>
      </c>
      <c r="AR75" s="228">
        <f t="shared" si="7"/>
        <v>4</v>
      </c>
      <c r="AS75" s="228">
        <f t="shared" si="7"/>
        <v>4</v>
      </c>
      <c r="AU75" s="33">
        <v>72</v>
      </c>
      <c r="AV75" s="228">
        <v>0</v>
      </c>
      <c r="AW75" s="228">
        <v>0</v>
      </c>
      <c r="AX75" s="228">
        <v>0</v>
      </c>
      <c r="AY75" s="228">
        <v>0</v>
      </c>
      <c r="AZ75" s="228">
        <v>0</v>
      </c>
      <c r="BA75" s="228">
        <v>3</v>
      </c>
      <c r="BC75" s="184">
        <v>72</v>
      </c>
      <c r="BD75" s="183" t="s">
        <v>395</v>
      </c>
      <c r="BE75" s="117">
        <v>1</v>
      </c>
      <c r="BF75" s="117">
        <v>1</v>
      </c>
      <c r="BG75" s="117">
        <v>1</v>
      </c>
      <c r="BH75" s="117">
        <v>1</v>
      </c>
      <c r="BI75" s="117">
        <v>0</v>
      </c>
    </row>
    <row r="76" spans="8:61" s="229" customFormat="1" x14ac:dyDescent="0.35">
      <c r="H76" s="33">
        <v>73</v>
      </c>
      <c r="I76" s="228">
        <v>1000</v>
      </c>
      <c r="J76" s="228">
        <v>1000</v>
      </c>
      <c r="K76" s="228">
        <v>1000</v>
      </c>
      <c r="L76" s="228">
        <f t="shared" si="9"/>
        <v>1000</v>
      </c>
      <c r="M76" s="228">
        <v>0</v>
      </c>
      <c r="O76" s="33">
        <v>73</v>
      </c>
      <c r="P76" s="228">
        <v>4</v>
      </c>
      <c r="Q76" s="228">
        <v>4</v>
      </c>
      <c r="R76" s="228">
        <v>4</v>
      </c>
      <c r="S76" s="228">
        <v>4</v>
      </c>
      <c r="T76" s="228">
        <v>4</v>
      </c>
      <c r="U76" s="228">
        <v>4</v>
      </c>
      <c r="W76" s="33">
        <v>73</v>
      </c>
      <c r="X76" s="228">
        <v>4</v>
      </c>
      <c r="Y76" s="228">
        <v>4</v>
      </c>
      <c r="Z76" s="228">
        <v>4</v>
      </c>
      <c r="AA76" s="228">
        <v>4</v>
      </c>
      <c r="AB76" s="228">
        <v>4</v>
      </c>
      <c r="AC76" s="228">
        <v>4</v>
      </c>
      <c r="AE76" s="33">
        <v>73</v>
      </c>
      <c r="AF76" s="228">
        <v>4</v>
      </c>
      <c r="AG76" s="228">
        <v>4</v>
      </c>
      <c r="AH76" s="228">
        <v>4</v>
      </c>
      <c r="AI76" s="228">
        <v>4</v>
      </c>
      <c r="AJ76" s="228">
        <v>4</v>
      </c>
      <c r="AK76" s="228">
        <v>4</v>
      </c>
      <c r="AM76" s="33">
        <v>73</v>
      </c>
      <c r="AN76" s="228">
        <f t="shared" si="10"/>
        <v>4</v>
      </c>
      <c r="AO76" s="228">
        <f t="shared" si="8"/>
        <v>4</v>
      </c>
      <c r="AP76" s="228">
        <f t="shared" si="7"/>
        <v>4</v>
      </c>
      <c r="AQ76" s="228">
        <f t="shared" si="7"/>
        <v>4</v>
      </c>
      <c r="AR76" s="228">
        <f t="shared" si="7"/>
        <v>4</v>
      </c>
      <c r="AS76" s="228">
        <f t="shared" si="7"/>
        <v>4</v>
      </c>
      <c r="AU76" s="33">
        <v>73</v>
      </c>
      <c r="AV76" s="228">
        <v>0</v>
      </c>
      <c r="AW76" s="228">
        <v>0</v>
      </c>
      <c r="AX76" s="228">
        <v>0</v>
      </c>
      <c r="AY76" s="228">
        <v>0</v>
      </c>
      <c r="AZ76" s="228">
        <v>0</v>
      </c>
      <c r="BA76" s="228">
        <v>3</v>
      </c>
      <c r="BC76" s="184">
        <v>73</v>
      </c>
      <c r="BD76" s="183" t="s">
        <v>395</v>
      </c>
      <c r="BE76" s="117">
        <v>1</v>
      </c>
      <c r="BF76" s="117">
        <v>1</v>
      </c>
      <c r="BG76" s="117">
        <v>1</v>
      </c>
      <c r="BH76" s="117">
        <v>1</v>
      </c>
      <c r="BI76" s="117">
        <v>0</v>
      </c>
    </row>
    <row r="77" spans="8:61" s="229" customFormat="1" x14ac:dyDescent="0.35">
      <c r="H77" s="33">
        <v>74</v>
      </c>
      <c r="I77" s="228">
        <v>1000</v>
      </c>
      <c r="J77" s="228">
        <v>1000</v>
      </c>
      <c r="K77" s="228">
        <v>1000</v>
      </c>
      <c r="L77" s="228">
        <f t="shared" si="9"/>
        <v>1000</v>
      </c>
      <c r="M77" s="228">
        <v>0</v>
      </c>
      <c r="O77" s="33">
        <v>74</v>
      </c>
      <c r="P77" s="228">
        <v>4</v>
      </c>
      <c r="Q77" s="228">
        <v>4</v>
      </c>
      <c r="R77" s="228">
        <v>4</v>
      </c>
      <c r="S77" s="228">
        <v>4</v>
      </c>
      <c r="T77" s="228">
        <v>4</v>
      </c>
      <c r="U77" s="228">
        <v>4</v>
      </c>
      <c r="W77" s="33">
        <v>74</v>
      </c>
      <c r="X77" s="228">
        <v>4</v>
      </c>
      <c r="Y77" s="228">
        <v>4</v>
      </c>
      <c r="Z77" s="228">
        <v>4</v>
      </c>
      <c r="AA77" s="228">
        <v>4</v>
      </c>
      <c r="AB77" s="228">
        <v>4</v>
      </c>
      <c r="AC77" s="228">
        <v>4</v>
      </c>
      <c r="AE77" s="33">
        <v>74</v>
      </c>
      <c r="AF77" s="228">
        <v>4</v>
      </c>
      <c r="AG77" s="228">
        <v>4</v>
      </c>
      <c r="AH77" s="228">
        <v>4</v>
      </c>
      <c r="AI77" s="228">
        <v>4</v>
      </c>
      <c r="AJ77" s="228">
        <v>4</v>
      </c>
      <c r="AK77" s="228">
        <v>4</v>
      </c>
      <c r="AM77" s="33">
        <v>74</v>
      </c>
      <c r="AN77" s="228">
        <f t="shared" si="10"/>
        <v>4</v>
      </c>
      <c r="AO77" s="228">
        <f t="shared" si="8"/>
        <v>4</v>
      </c>
      <c r="AP77" s="228">
        <f t="shared" si="7"/>
        <v>4</v>
      </c>
      <c r="AQ77" s="228">
        <f t="shared" si="7"/>
        <v>4</v>
      </c>
      <c r="AR77" s="228">
        <f t="shared" si="7"/>
        <v>4</v>
      </c>
      <c r="AS77" s="228">
        <f t="shared" si="7"/>
        <v>4</v>
      </c>
      <c r="AU77" s="33">
        <v>74</v>
      </c>
      <c r="AV77" s="228">
        <v>0</v>
      </c>
      <c r="AW77" s="228">
        <v>0</v>
      </c>
      <c r="AX77" s="228">
        <v>0</v>
      </c>
      <c r="AY77" s="228">
        <v>0</v>
      </c>
      <c r="AZ77" s="228">
        <v>0</v>
      </c>
      <c r="BA77" s="228">
        <v>3</v>
      </c>
      <c r="BC77" s="184">
        <v>74</v>
      </c>
      <c r="BD77" s="183" t="s">
        <v>395</v>
      </c>
      <c r="BE77" s="117">
        <v>1</v>
      </c>
      <c r="BF77" s="117">
        <v>1</v>
      </c>
      <c r="BG77" s="117">
        <v>1</v>
      </c>
      <c r="BH77" s="117">
        <v>1</v>
      </c>
      <c r="BI77" s="117">
        <v>0</v>
      </c>
    </row>
    <row r="78" spans="8:61" s="229" customFormat="1" x14ac:dyDescent="0.35">
      <c r="H78" s="33">
        <v>75</v>
      </c>
      <c r="I78" s="228">
        <v>1000</v>
      </c>
      <c r="J78" s="228">
        <v>1000</v>
      </c>
      <c r="K78" s="228">
        <v>1000</v>
      </c>
      <c r="L78" s="228">
        <f t="shared" si="9"/>
        <v>1000</v>
      </c>
      <c r="M78" s="228">
        <v>0</v>
      </c>
      <c r="O78" s="33">
        <v>75</v>
      </c>
      <c r="P78" s="228">
        <v>4</v>
      </c>
      <c r="Q78" s="228">
        <v>4</v>
      </c>
      <c r="R78" s="228">
        <v>4</v>
      </c>
      <c r="S78" s="228">
        <v>4</v>
      </c>
      <c r="T78" s="228">
        <v>4</v>
      </c>
      <c r="U78" s="228">
        <v>4</v>
      </c>
      <c r="W78" s="33">
        <v>75</v>
      </c>
      <c r="X78" s="228">
        <v>4</v>
      </c>
      <c r="Y78" s="228">
        <v>4</v>
      </c>
      <c r="Z78" s="228">
        <v>4</v>
      </c>
      <c r="AA78" s="228">
        <v>4</v>
      </c>
      <c r="AB78" s="228">
        <v>4</v>
      </c>
      <c r="AC78" s="228">
        <v>4</v>
      </c>
      <c r="AE78" s="33">
        <v>75</v>
      </c>
      <c r="AF78" s="228">
        <v>4</v>
      </c>
      <c r="AG78" s="228">
        <v>4</v>
      </c>
      <c r="AH78" s="228">
        <v>4</v>
      </c>
      <c r="AI78" s="228">
        <v>4</v>
      </c>
      <c r="AJ78" s="228">
        <v>4</v>
      </c>
      <c r="AK78" s="228">
        <v>4</v>
      </c>
      <c r="AM78" s="33">
        <v>75</v>
      </c>
      <c r="AN78" s="228">
        <f t="shared" si="10"/>
        <v>4</v>
      </c>
      <c r="AO78" s="228">
        <f t="shared" si="8"/>
        <v>4</v>
      </c>
      <c r="AP78" s="228">
        <f t="shared" si="7"/>
        <v>4</v>
      </c>
      <c r="AQ78" s="228">
        <f t="shared" si="7"/>
        <v>4</v>
      </c>
      <c r="AR78" s="228">
        <f t="shared" si="7"/>
        <v>4</v>
      </c>
      <c r="AS78" s="228">
        <f t="shared" si="7"/>
        <v>4</v>
      </c>
      <c r="AU78" s="33">
        <v>75</v>
      </c>
      <c r="AV78" s="228">
        <v>0</v>
      </c>
      <c r="AW78" s="228">
        <v>0</v>
      </c>
      <c r="AX78" s="228">
        <v>0</v>
      </c>
      <c r="AY78" s="228">
        <v>0</v>
      </c>
      <c r="AZ78" s="228">
        <v>0</v>
      </c>
      <c r="BA78" s="228">
        <v>3</v>
      </c>
      <c r="BC78" s="184">
        <v>75</v>
      </c>
      <c r="BD78" s="183" t="s">
        <v>395</v>
      </c>
      <c r="BE78" s="117">
        <v>1</v>
      </c>
      <c r="BF78" s="117">
        <v>1</v>
      </c>
      <c r="BG78" s="117">
        <v>1</v>
      </c>
      <c r="BH78" s="117">
        <v>1</v>
      </c>
      <c r="BI78" s="117">
        <v>0</v>
      </c>
    </row>
    <row r="79" spans="8:61" s="229" customFormat="1" x14ac:dyDescent="0.35">
      <c r="H79" s="33">
        <v>76</v>
      </c>
      <c r="I79" s="228">
        <v>1000</v>
      </c>
      <c r="J79" s="228">
        <v>1000</v>
      </c>
      <c r="K79" s="228">
        <v>1000</v>
      </c>
      <c r="L79" s="228">
        <f t="shared" si="9"/>
        <v>1000</v>
      </c>
      <c r="M79" s="228">
        <v>0</v>
      </c>
      <c r="O79" s="33">
        <v>76</v>
      </c>
      <c r="P79" s="228">
        <v>4</v>
      </c>
      <c r="Q79" s="228">
        <v>4</v>
      </c>
      <c r="R79" s="228">
        <v>4</v>
      </c>
      <c r="S79" s="228">
        <v>4</v>
      </c>
      <c r="T79" s="228">
        <v>4</v>
      </c>
      <c r="U79" s="228">
        <v>4</v>
      </c>
      <c r="W79" s="33">
        <v>76</v>
      </c>
      <c r="X79" s="228">
        <v>4</v>
      </c>
      <c r="Y79" s="228">
        <v>4</v>
      </c>
      <c r="Z79" s="228">
        <v>4</v>
      </c>
      <c r="AA79" s="228">
        <v>4</v>
      </c>
      <c r="AB79" s="228">
        <v>4</v>
      </c>
      <c r="AC79" s="228">
        <v>4</v>
      </c>
      <c r="AE79" s="33">
        <v>76</v>
      </c>
      <c r="AF79" s="228">
        <v>4</v>
      </c>
      <c r="AG79" s="228">
        <v>4</v>
      </c>
      <c r="AH79" s="228">
        <v>4</v>
      </c>
      <c r="AI79" s="228">
        <v>4</v>
      </c>
      <c r="AJ79" s="228">
        <v>4</v>
      </c>
      <c r="AK79" s="228">
        <v>4</v>
      </c>
      <c r="AM79" s="33">
        <v>76</v>
      </c>
      <c r="AN79" s="228">
        <f t="shared" si="10"/>
        <v>4</v>
      </c>
      <c r="AO79" s="228">
        <f t="shared" si="8"/>
        <v>4</v>
      </c>
      <c r="AP79" s="228">
        <f t="shared" si="7"/>
        <v>4</v>
      </c>
      <c r="AQ79" s="228">
        <f t="shared" si="7"/>
        <v>4</v>
      </c>
      <c r="AR79" s="228">
        <f t="shared" si="7"/>
        <v>4</v>
      </c>
      <c r="AS79" s="228">
        <f t="shared" si="7"/>
        <v>4</v>
      </c>
      <c r="AU79" s="33">
        <v>76</v>
      </c>
      <c r="AV79" s="228">
        <v>0</v>
      </c>
      <c r="AW79" s="228">
        <v>0</v>
      </c>
      <c r="AX79" s="228">
        <v>0</v>
      </c>
      <c r="AY79" s="228">
        <v>0</v>
      </c>
      <c r="AZ79" s="228">
        <v>0</v>
      </c>
      <c r="BA79" s="228">
        <v>3</v>
      </c>
      <c r="BC79" s="184">
        <v>76</v>
      </c>
      <c r="BD79" s="183" t="s">
        <v>395</v>
      </c>
      <c r="BE79" s="117">
        <v>1</v>
      </c>
      <c r="BF79" s="117">
        <v>1</v>
      </c>
      <c r="BG79" s="117">
        <v>1</v>
      </c>
      <c r="BH79" s="117">
        <v>1</v>
      </c>
      <c r="BI79" s="117">
        <v>0</v>
      </c>
    </row>
    <row r="80" spans="8:61" s="229" customFormat="1" x14ac:dyDescent="0.35">
      <c r="H80" s="33">
        <v>77</v>
      </c>
      <c r="I80" s="228">
        <v>1000</v>
      </c>
      <c r="J80" s="228">
        <v>1000</v>
      </c>
      <c r="K80" s="228">
        <v>1000</v>
      </c>
      <c r="L80" s="228">
        <f t="shared" si="9"/>
        <v>1000</v>
      </c>
      <c r="M80" s="228">
        <v>0</v>
      </c>
      <c r="O80" s="33">
        <v>77</v>
      </c>
      <c r="P80" s="228">
        <v>4</v>
      </c>
      <c r="Q80" s="228">
        <v>4</v>
      </c>
      <c r="R80" s="228">
        <v>4</v>
      </c>
      <c r="S80" s="228">
        <v>4</v>
      </c>
      <c r="T80" s="228">
        <v>4</v>
      </c>
      <c r="U80" s="228">
        <v>4</v>
      </c>
      <c r="W80" s="33">
        <v>77</v>
      </c>
      <c r="X80" s="228">
        <v>4</v>
      </c>
      <c r="Y80" s="228">
        <v>4</v>
      </c>
      <c r="Z80" s="228">
        <v>4</v>
      </c>
      <c r="AA80" s="228">
        <v>4</v>
      </c>
      <c r="AB80" s="228">
        <v>4</v>
      </c>
      <c r="AC80" s="228">
        <v>4</v>
      </c>
      <c r="AE80" s="33">
        <v>77</v>
      </c>
      <c r="AF80" s="228">
        <v>4</v>
      </c>
      <c r="AG80" s="228">
        <v>4</v>
      </c>
      <c r="AH80" s="228">
        <v>4</v>
      </c>
      <c r="AI80" s="228">
        <v>4</v>
      </c>
      <c r="AJ80" s="228">
        <v>4</v>
      </c>
      <c r="AK80" s="228">
        <v>4</v>
      </c>
      <c r="AM80" s="33">
        <v>77</v>
      </c>
      <c r="AN80" s="228">
        <f t="shared" si="10"/>
        <v>4</v>
      </c>
      <c r="AO80" s="228">
        <f t="shared" si="8"/>
        <v>4</v>
      </c>
      <c r="AP80" s="228">
        <f t="shared" si="7"/>
        <v>4</v>
      </c>
      <c r="AQ80" s="228">
        <f t="shared" si="7"/>
        <v>4</v>
      </c>
      <c r="AR80" s="228">
        <f t="shared" si="7"/>
        <v>4</v>
      </c>
      <c r="AS80" s="228">
        <f t="shared" si="7"/>
        <v>4</v>
      </c>
      <c r="AU80" s="33">
        <v>77</v>
      </c>
      <c r="AV80" s="228">
        <v>0</v>
      </c>
      <c r="AW80" s="228">
        <v>0</v>
      </c>
      <c r="AX80" s="228">
        <v>0</v>
      </c>
      <c r="AY80" s="228">
        <v>0</v>
      </c>
      <c r="AZ80" s="228">
        <v>0</v>
      </c>
      <c r="BA80" s="228">
        <v>3</v>
      </c>
      <c r="BC80" s="184">
        <v>77</v>
      </c>
      <c r="BD80" s="183" t="s">
        <v>395</v>
      </c>
      <c r="BE80" s="117">
        <v>1</v>
      </c>
      <c r="BF80" s="117">
        <v>1</v>
      </c>
      <c r="BG80" s="117">
        <v>1</v>
      </c>
      <c r="BH80" s="117">
        <v>1</v>
      </c>
      <c r="BI80" s="117">
        <v>0</v>
      </c>
    </row>
    <row r="81" spans="8:61" s="229" customFormat="1" x14ac:dyDescent="0.35">
      <c r="H81" s="33">
        <v>78</v>
      </c>
      <c r="I81" s="228">
        <v>1000</v>
      </c>
      <c r="J81" s="228">
        <v>1000</v>
      </c>
      <c r="K81" s="228">
        <v>1000</v>
      </c>
      <c r="L81" s="228">
        <f t="shared" si="9"/>
        <v>1000</v>
      </c>
      <c r="M81" s="228">
        <v>0</v>
      </c>
      <c r="O81" s="33">
        <v>78</v>
      </c>
      <c r="P81" s="228">
        <v>4</v>
      </c>
      <c r="Q81" s="228">
        <v>4</v>
      </c>
      <c r="R81" s="228">
        <v>4</v>
      </c>
      <c r="S81" s="228">
        <v>4</v>
      </c>
      <c r="T81" s="228">
        <v>4</v>
      </c>
      <c r="U81" s="228">
        <v>4</v>
      </c>
      <c r="W81" s="33">
        <v>78</v>
      </c>
      <c r="X81" s="228">
        <v>4</v>
      </c>
      <c r="Y81" s="228">
        <v>4</v>
      </c>
      <c r="Z81" s="228">
        <v>4</v>
      </c>
      <c r="AA81" s="228">
        <v>4</v>
      </c>
      <c r="AB81" s="228">
        <v>4</v>
      </c>
      <c r="AC81" s="228">
        <v>4</v>
      </c>
      <c r="AE81" s="33">
        <v>78</v>
      </c>
      <c r="AF81" s="228">
        <v>4</v>
      </c>
      <c r="AG81" s="228">
        <v>4</v>
      </c>
      <c r="AH81" s="228">
        <v>4</v>
      </c>
      <c r="AI81" s="228">
        <v>4</v>
      </c>
      <c r="AJ81" s="228">
        <v>4</v>
      </c>
      <c r="AK81" s="228">
        <v>4</v>
      </c>
      <c r="AM81" s="33">
        <v>78</v>
      </c>
      <c r="AN81" s="228">
        <f t="shared" si="10"/>
        <v>4</v>
      </c>
      <c r="AO81" s="228">
        <f t="shared" si="8"/>
        <v>4</v>
      </c>
      <c r="AP81" s="228">
        <f t="shared" si="7"/>
        <v>4</v>
      </c>
      <c r="AQ81" s="228">
        <f t="shared" si="7"/>
        <v>4</v>
      </c>
      <c r="AR81" s="228">
        <f t="shared" si="7"/>
        <v>4</v>
      </c>
      <c r="AS81" s="228">
        <f t="shared" si="7"/>
        <v>4</v>
      </c>
      <c r="AU81" s="33">
        <v>78</v>
      </c>
      <c r="AV81" s="228">
        <v>0</v>
      </c>
      <c r="AW81" s="228">
        <v>0</v>
      </c>
      <c r="AX81" s="228">
        <v>0</v>
      </c>
      <c r="AY81" s="228">
        <v>0</v>
      </c>
      <c r="AZ81" s="228">
        <v>0</v>
      </c>
      <c r="BA81" s="228">
        <v>3</v>
      </c>
      <c r="BC81" s="184">
        <v>78</v>
      </c>
      <c r="BD81" s="183" t="s">
        <v>395</v>
      </c>
      <c r="BE81" s="117">
        <v>1</v>
      </c>
      <c r="BF81" s="117">
        <v>1</v>
      </c>
      <c r="BG81" s="117">
        <v>1</v>
      </c>
      <c r="BH81" s="117">
        <v>1</v>
      </c>
      <c r="BI81" s="117">
        <v>0</v>
      </c>
    </row>
    <row r="82" spans="8:61" s="229" customFormat="1" x14ac:dyDescent="0.35">
      <c r="H82" s="33">
        <v>79</v>
      </c>
      <c r="I82" s="228">
        <v>1000</v>
      </c>
      <c r="J82" s="228">
        <v>1000</v>
      </c>
      <c r="K82" s="228">
        <v>1000</v>
      </c>
      <c r="L82" s="228">
        <f t="shared" si="9"/>
        <v>1000</v>
      </c>
      <c r="M82" s="228">
        <v>0</v>
      </c>
      <c r="O82" s="33">
        <v>79</v>
      </c>
      <c r="P82" s="228">
        <v>4</v>
      </c>
      <c r="Q82" s="228">
        <v>4</v>
      </c>
      <c r="R82" s="228">
        <v>4</v>
      </c>
      <c r="S82" s="228">
        <v>4</v>
      </c>
      <c r="T82" s="228">
        <v>4</v>
      </c>
      <c r="U82" s="228">
        <v>4</v>
      </c>
      <c r="W82" s="33">
        <v>79</v>
      </c>
      <c r="X82" s="228">
        <v>4</v>
      </c>
      <c r="Y82" s="228">
        <v>4</v>
      </c>
      <c r="Z82" s="228">
        <v>4</v>
      </c>
      <c r="AA82" s="228">
        <v>4</v>
      </c>
      <c r="AB82" s="228">
        <v>4</v>
      </c>
      <c r="AC82" s="228">
        <v>4</v>
      </c>
      <c r="AE82" s="33">
        <v>79</v>
      </c>
      <c r="AF82" s="228">
        <v>4</v>
      </c>
      <c r="AG82" s="228">
        <v>4</v>
      </c>
      <c r="AH82" s="228">
        <v>4</v>
      </c>
      <c r="AI82" s="228">
        <v>4</v>
      </c>
      <c r="AJ82" s="228">
        <v>4</v>
      </c>
      <c r="AK82" s="228">
        <v>4</v>
      </c>
      <c r="AM82" s="33">
        <v>79</v>
      </c>
      <c r="AN82" s="228">
        <f t="shared" si="10"/>
        <v>4</v>
      </c>
      <c r="AO82" s="228">
        <f t="shared" si="8"/>
        <v>4</v>
      </c>
      <c r="AP82" s="228">
        <f t="shared" si="7"/>
        <v>4</v>
      </c>
      <c r="AQ82" s="228">
        <f t="shared" si="7"/>
        <v>4</v>
      </c>
      <c r="AR82" s="228">
        <f t="shared" si="7"/>
        <v>4</v>
      </c>
      <c r="AS82" s="228">
        <f t="shared" si="7"/>
        <v>4</v>
      </c>
      <c r="AU82" s="33">
        <v>79</v>
      </c>
      <c r="AV82" s="228">
        <v>0</v>
      </c>
      <c r="AW82" s="228">
        <v>0</v>
      </c>
      <c r="AX82" s="228">
        <v>0</v>
      </c>
      <c r="AY82" s="228">
        <v>0</v>
      </c>
      <c r="AZ82" s="228">
        <v>0</v>
      </c>
      <c r="BA82" s="228">
        <v>3</v>
      </c>
      <c r="BC82" s="184">
        <v>79</v>
      </c>
      <c r="BD82" s="183" t="s">
        <v>395</v>
      </c>
      <c r="BE82" s="117">
        <v>1</v>
      </c>
      <c r="BF82" s="117">
        <v>1</v>
      </c>
      <c r="BG82" s="117">
        <v>1</v>
      </c>
      <c r="BH82" s="117">
        <v>1</v>
      </c>
      <c r="BI82" s="117">
        <v>0</v>
      </c>
    </row>
    <row r="83" spans="8:61" s="229" customFormat="1" x14ac:dyDescent="0.35">
      <c r="H83" s="33">
        <v>80</v>
      </c>
      <c r="I83" s="228">
        <v>1000</v>
      </c>
      <c r="J83" s="228">
        <v>1000</v>
      </c>
      <c r="K83" s="228">
        <v>1000</v>
      </c>
      <c r="L83" s="228">
        <f t="shared" si="9"/>
        <v>1000</v>
      </c>
      <c r="M83" s="228">
        <v>0</v>
      </c>
      <c r="O83" s="33">
        <v>80</v>
      </c>
      <c r="P83" s="228">
        <v>4</v>
      </c>
      <c r="Q83" s="228">
        <v>4</v>
      </c>
      <c r="R83" s="228">
        <v>4</v>
      </c>
      <c r="S83" s="228">
        <v>4</v>
      </c>
      <c r="T83" s="228">
        <v>4</v>
      </c>
      <c r="U83" s="228">
        <v>4</v>
      </c>
      <c r="W83" s="33">
        <v>80</v>
      </c>
      <c r="X83" s="228">
        <v>4</v>
      </c>
      <c r="Y83" s="228">
        <v>4</v>
      </c>
      <c r="Z83" s="228">
        <v>4</v>
      </c>
      <c r="AA83" s="228">
        <v>4</v>
      </c>
      <c r="AB83" s="228">
        <v>4</v>
      </c>
      <c r="AC83" s="228">
        <v>4</v>
      </c>
      <c r="AE83" s="33">
        <v>80</v>
      </c>
      <c r="AF83" s="228">
        <v>4</v>
      </c>
      <c r="AG83" s="228">
        <v>4</v>
      </c>
      <c r="AH83" s="228">
        <v>4</v>
      </c>
      <c r="AI83" s="228">
        <v>4</v>
      </c>
      <c r="AJ83" s="228">
        <v>4</v>
      </c>
      <c r="AK83" s="228">
        <v>4</v>
      </c>
      <c r="AM83" s="33">
        <v>80</v>
      </c>
      <c r="AN83" s="228">
        <f t="shared" si="10"/>
        <v>4</v>
      </c>
      <c r="AO83" s="228">
        <f t="shared" si="8"/>
        <v>4</v>
      </c>
      <c r="AP83" s="228">
        <f t="shared" si="7"/>
        <v>4</v>
      </c>
      <c r="AQ83" s="228">
        <f t="shared" si="7"/>
        <v>4</v>
      </c>
      <c r="AR83" s="228">
        <f t="shared" si="7"/>
        <v>4</v>
      </c>
      <c r="AS83" s="228">
        <f t="shared" si="7"/>
        <v>4</v>
      </c>
      <c r="AU83" s="33">
        <v>80</v>
      </c>
      <c r="AV83" s="228">
        <v>0</v>
      </c>
      <c r="AW83" s="228">
        <v>0</v>
      </c>
      <c r="AX83" s="228">
        <v>0</v>
      </c>
      <c r="AY83" s="228">
        <v>0</v>
      </c>
      <c r="AZ83" s="228">
        <v>0</v>
      </c>
      <c r="BA83" s="228">
        <v>3</v>
      </c>
      <c r="BC83" s="184">
        <v>80</v>
      </c>
      <c r="BD83" s="183" t="s">
        <v>395</v>
      </c>
      <c r="BE83" s="117">
        <v>1</v>
      </c>
      <c r="BF83" s="117">
        <v>1</v>
      </c>
      <c r="BG83" s="117">
        <v>1</v>
      </c>
      <c r="BH83" s="117">
        <v>1</v>
      </c>
      <c r="BI83" s="117">
        <v>0</v>
      </c>
    </row>
    <row r="84" spans="8:61" s="229" customFormat="1" x14ac:dyDescent="0.35">
      <c r="H84" s="33">
        <v>81</v>
      </c>
      <c r="I84" s="228">
        <v>1000</v>
      </c>
      <c r="J84" s="228">
        <v>1000</v>
      </c>
      <c r="K84" s="228">
        <v>1000</v>
      </c>
      <c r="L84" s="228">
        <f t="shared" si="9"/>
        <v>1000</v>
      </c>
      <c r="M84" s="228">
        <v>0</v>
      </c>
      <c r="O84" s="33">
        <v>81</v>
      </c>
      <c r="P84" s="228">
        <v>4</v>
      </c>
      <c r="Q84" s="228">
        <v>4</v>
      </c>
      <c r="R84" s="228">
        <v>4</v>
      </c>
      <c r="S84" s="228">
        <v>4</v>
      </c>
      <c r="T84" s="228">
        <v>4</v>
      </c>
      <c r="U84" s="228">
        <v>4</v>
      </c>
      <c r="W84" s="33">
        <v>81</v>
      </c>
      <c r="X84" s="228">
        <v>4</v>
      </c>
      <c r="Y84" s="228">
        <v>4</v>
      </c>
      <c r="Z84" s="228">
        <v>4</v>
      </c>
      <c r="AA84" s="228">
        <v>4</v>
      </c>
      <c r="AB84" s="228">
        <v>4</v>
      </c>
      <c r="AC84" s="228">
        <v>4</v>
      </c>
      <c r="AE84" s="33">
        <v>81</v>
      </c>
      <c r="AF84" s="228">
        <v>4</v>
      </c>
      <c r="AG84" s="228">
        <v>4</v>
      </c>
      <c r="AH84" s="228">
        <v>4</v>
      </c>
      <c r="AI84" s="228">
        <v>4</v>
      </c>
      <c r="AJ84" s="228">
        <v>4</v>
      </c>
      <c r="AK84" s="228">
        <v>4</v>
      </c>
      <c r="AM84" s="33">
        <v>81</v>
      </c>
      <c r="AN84" s="228">
        <f t="shared" si="10"/>
        <v>4</v>
      </c>
      <c r="AO84" s="228">
        <f t="shared" si="8"/>
        <v>4</v>
      </c>
      <c r="AP84" s="228">
        <f t="shared" si="7"/>
        <v>4</v>
      </c>
      <c r="AQ84" s="228">
        <f t="shared" si="7"/>
        <v>4</v>
      </c>
      <c r="AR84" s="228">
        <f t="shared" si="7"/>
        <v>4</v>
      </c>
      <c r="AS84" s="228">
        <f t="shared" si="7"/>
        <v>4</v>
      </c>
      <c r="AU84" s="33">
        <v>81</v>
      </c>
      <c r="AV84" s="228">
        <v>0</v>
      </c>
      <c r="AW84" s="228">
        <v>0</v>
      </c>
      <c r="AX84" s="228">
        <v>0</v>
      </c>
      <c r="AY84" s="228">
        <v>0</v>
      </c>
      <c r="AZ84" s="228">
        <v>0</v>
      </c>
      <c r="BA84" s="228">
        <v>3</v>
      </c>
      <c r="BC84" s="184">
        <v>81</v>
      </c>
      <c r="BD84" s="183" t="s">
        <v>395</v>
      </c>
      <c r="BE84" s="117">
        <v>1</v>
      </c>
      <c r="BF84" s="117">
        <v>1</v>
      </c>
      <c r="BG84" s="117">
        <v>1</v>
      </c>
      <c r="BH84" s="117">
        <v>1</v>
      </c>
      <c r="BI84" s="117">
        <v>0</v>
      </c>
    </row>
    <row r="85" spans="8:61" s="229" customFormat="1" x14ac:dyDescent="0.35">
      <c r="H85" s="33">
        <v>82</v>
      </c>
      <c r="I85" s="228">
        <v>1000</v>
      </c>
      <c r="J85" s="228">
        <v>1000</v>
      </c>
      <c r="K85" s="228">
        <v>1000</v>
      </c>
      <c r="L85" s="228">
        <f t="shared" si="9"/>
        <v>1000</v>
      </c>
      <c r="M85" s="228">
        <v>0</v>
      </c>
      <c r="O85" s="33">
        <v>82</v>
      </c>
      <c r="P85" s="228">
        <v>4</v>
      </c>
      <c r="Q85" s="228">
        <v>4</v>
      </c>
      <c r="R85" s="228">
        <v>4</v>
      </c>
      <c r="S85" s="228">
        <v>4</v>
      </c>
      <c r="T85" s="228">
        <v>4</v>
      </c>
      <c r="U85" s="228">
        <v>4</v>
      </c>
      <c r="W85" s="33">
        <v>82</v>
      </c>
      <c r="X85" s="228">
        <v>4</v>
      </c>
      <c r="Y85" s="228">
        <v>4</v>
      </c>
      <c r="Z85" s="228">
        <v>4</v>
      </c>
      <c r="AA85" s="228">
        <v>4</v>
      </c>
      <c r="AB85" s="228">
        <v>4</v>
      </c>
      <c r="AC85" s="228">
        <v>4</v>
      </c>
      <c r="AE85" s="33">
        <v>82</v>
      </c>
      <c r="AF85" s="228">
        <v>4</v>
      </c>
      <c r="AG85" s="228">
        <v>4</v>
      </c>
      <c r="AH85" s="228">
        <v>4</v>
      </c>
      <c r="AI85" s="228">
        <v>4</v>
      </c>
      <c r="AJ85" s="228">
        <v>4</v>
      </c>
      <c r="AK85" s="228">
        <v>4</v>
      </c>
      <c r="AM85" s="33">
        <v>82</v>
      </c>
      <c r="AN85" s="228">
        <f t="shared" si="10"/>
        <v>4</v>
      </c>
      <c r="AO85" s="228">
        <f t="shared" si="8"/>
        <v>4</v>
      </c>
      <c r="AP85" s="228">
        <f t="shared" ref="AP85:AS104" si="11">AO85</f>
        <v>4</v>
      </c>
      <c r="AQ85" s="228">
        <f t="shared" si="11"/>
        <v>4</v>
      </c>
      <c r="AR85" s="228">
        <f t="shared" si="11"/>
        <v>4</v>
      </c>
      <c r="AS85" s="228">
        <f t="shared" si="11"/>
        <v>4</v>
      </c>
      <c r="AU85" s="33">
        <v>82</v>
      </c>
      <c r="AV85" s="228">
        <v>0</v>
      </c>
      <c r="AW85" s="228">
        <v>0</v>
      </c>
      <c r="AX85" s="228">
        <v>0</v>
      </c>
      <c r="AY85" s="228">
        <v>0</v>
      </c>
      <c r="AZ85" s="228">
        <v>0</v>
      </c>
      <c r="BA85" s="228">
        <v>3</v>
      </c>
      <c r="BC85" s="184">
        <v>82</v>
      </c>
      <c r="BD85" s="183" t="s">
        <v>395</v>
      </c>
      <c r="BE85" s="117">
        <v>1</v>
      </c>
      <c r="BF85" s="117">
        <v>1</v>
      </c>
      <c r="BG85" s="117">
        <v>1</v>
      </c>
      <c r="BH85" s="117">
        <v>1</v>
      </c>
      <c r="BI85" s="117">
        <v>0</v>
      </c>
    </row>
    <row r="86" spans="8:61" s="229" customFormat="1" x14ac:dyDescent="0.35">
      <c r="H86" s="33">
        <v>83</v>
      </c>
      <c r="I86" s="228">
        <v>1000</v>
      </c>
      <c r="J86" s="228">
        <v>1000</v>
      </c>
      <c r="K86" s="228">
        <v>1000</v>
      </c>
      <c r="L86" s="228">
        <f t="shared" si="9"/>
        <v>1000</v>
      </c>
      <c r="M86" s="228">
        <v>0</v>
      </c>
      <c r="O86" s="33">
        <v>83</v>
      </c>
      <c r="P86" s="228">
        <v>4</v>
      </c>
      <c r="Q86" s="228">
        <v>4</v>
      </c>
      <c r="R86" s="228">
        <v>4</v>
      </c>
      <c r="S86" s="228">
        <v>4</v>
      </c>
      <c r="T86" s="228">
        <v>4</v>
      </c>
      <c r="U86" s="228">
        <v>4</v>
      </c>
      <c r="W86" s="33">
        <v>83</v>
      </c>
      <c r="X86" s="228">
        <v>4</v>
      </c>
      <c r="Y86" s="228">
        <v>4</v>
      </c>
      <c r="Z86" s="228">
        <v>4</v>
      </c>
      <c r="AA86" s="228">
        <v>4</v>
      </c>
      <c r="AB86" s="228">
        <v>4</v>
      </c>
      <c r="AC86" s="228">
        <v>4</v>
      </c>
      <c r="AE86" s="33">
        <v>83</v>
      </c>
      <c r="AF86" s="228">
        <v>4</v>
      </c>
      <c r="AG86" s="228">
        <v>4</v>
      </c>
      <c r="AH86" s="228">
        <v>4</v>
      </c>
      <c r="AI86" s="228">
        <v>4</v>
      </c>
      <c r="AJ86" s="228">
        <v>4</v>
      </c>
      <c r="AK86" s="228">
        <v>4</v>
      </c>
      <c r="AM86" s="33">
        <v>83</v>
      </c>
      <c r="AN86" s="228">
        <f t="shared" si="10"/>
        <v>4</v>
      </c>
      <c r="AO86" s="228">
        <f t="shared" si="8"/>
        <v>4</v>
      </c>
      <c r="AP86" s="228">
        <f t="shared" si="11"/>
        <v>4</v>
      </c>
      <c r="AQ86" s="228">
        <f t="shared" si="11"/>
        <v>4</v>
      </c>
      <c r="AR86" s="228">
        <f t="shared" si="11"/>
        <v>4</v>
      </c>
      <c r="AS86" s="228">
        <f t="shared" si="11"/>
        <v>4</v>
      </c>
      <c r="AU86" s="33">
        <v>83</v>
      </c>
      <c r="AV86" s="228">
        <v>0</v>
      </c>
      <c r="AW86" s="228">
        <v>0</v>
      </c>
      <c r="AX86" s="228">
        <v>0</v>
      </c>
      <c r="AY86" s="228">
        <v>0</v>
      </c>
      <c r="AZ86" s="228">
        <v>0</v>
      </c>
      <c r="BA86" s="228">
        <v>3</v>
      </c>
      <c r="BC86" s="184">
        <v>83</v>
      </c>
      <c r="BD86" s="183" t="s">
        <v>395</v>
      </c>
      <c r="BE86" s="117">
        <v>1</v>
      </c>
      <c r="BF86" s="117">
        <v>1</v>
      </c>
      <c r="BG86" s="117">
        <v>1</v>
      </c>
      <c r="BH86" s="117">
        <v>1</v>
      </c>
      <c r="BI86" s="117">
        <v>0</v>
      </c>
    </row>
    <row r="87" spans="8:61" s="229" customFormat="1" x14ac:dyDescent="0.35">
      <c r="H87" s="33">
        <v>84</v>
      </c>
      <c r="I87" s="228">
        <v>1000</v>
      </c>
      <c r="J87" s="228">
        <v>1000</v>
      </c>
      <c r="K87" s="228">
        <v>1000</v>
      </c>
      <c r="L87" s="228">
        <f t="shared" si="9"/>
        <v>1000</v>
      </c>
      <c r="M87" s="228">
        <v>0</v>
      </c>
      <c r="O87" s="33">
        <v>84</v>
      </c>
      <c r="P87" s="228">
        <v>4</v>
      </c>
      <c r="Q87" s="228">
        <v>4</v>
      </c>
      <c r="R87" s="228">
        <v>4</v>
      </c>
      <c r="S87" s="228">
        <v>4</v>
      </c>
      <c r="T87" s="228">
        <v>4</v>
      </c>
      <c r="U87" s="228">
        <v>4</v>
      </c>
      <c r="W87" s="33">
        <v>84</v>
      </c>
      <c r="X87" s="228">
        <v>4</v>
      </c>
      <c r="Y87" s="228">
        <v>4</v>
      </c>
      <c r="Z87" s="228">
        <v>4</v>
      </c>
      <c r="AA87" s="228">
        <v>4</v>
      </c>
      <c r="AB87" s="228">
        <v>4</v>
      </c>
      <c r="AC87" s="228">
        <v>4</v>
      </c>
      <c r="AE87" s="33">
        <v>84</v>
      </c>
      <c r="AF87" s="228">
        <v>4</v>
      </c>
      <c r="AG87" s="228">
        <v>4</v>
      </c>
      <c r="AH87" s="228">
        <v>4</v>
      </c>
      <c r="AI87" s="228">
        <v>4</v>
      </c>
      <c r="AJ87" s="228">
        <v>4</v>
      </c>
      <c r="AK87" s="228">
        <v>4</v>
      </c>
      <c r="AM87" s="33">
        <v>84</v>
      </c>
      <c r="AN87" s="228">
        <f t="shared" si="10"/>
        <v>4</v>
      </c>
      <c r="AO87" s="228">
        <f t="shared" si="8"/>
        <v>4</v>
      </c>
      <c r="AP87" s="228">
        <f t="shared" si="11"/>
        <v>4</v>
      </c>
      <c r="AQ87" s="228">
        <f t="shared" si="11"/>
        <v>4</v>
      </c>
      <c r="AR87" s="228">
        <f t="shared" si="11"/>
        <v>4</v>
      </c>
      <c r="AS87" s="228">
        <f t="shared" si="11"/>
        <v>4</v>
      </c>
      <c r="AU87" s="33">
        <v>84</v>
      </c>
      <c r="AV87" s="228">
        <v>0</v>
      </c>
      <c r="AW87" s="228">
        <v>0</v>
      </c>
      <c r="AX87" s="228">
        <v>0</v>
      </c>
      <c r="AY87" s="228">
        <v>0</v>
      </c>
      <c r="AZ87" s="228">
        <v>0</v>
      </c>
      <c r="BA87" s="228">
        <v>3</v>
      </c>
      <c r="BC87" s="184">
        <v>84</v>
      </c>
      <c r="BD87" s="183" t="s">
        <v>395</v>
      </c>
      <c r="BE87" s="117">
        <v>1</v>
      </c>
      <c r="BF87" s="117">
        <v>1</v>
      </c>
      <c r="BG87" s="117">
        <v>1</v>
      </c>
      <c r="BH87" s="117">
        <v>1</v>
      </c>
      <c r="BI87" s="117">
        <v>0</v>
      </c>
    </row>
    <row r="88" spans="8:61" s="229" customFormat="1" x14ac:dyDescent="0.35">
      <c r="H88" s="33">
        <v>85</v>
      </c>
      <c r="I88" s="228">
        <v>1000</v>
      </c>
      <c r="J88" s="228">
        <v>1000</v>
      </c>
      <c r="K88" s="228">
        <v>1000</v>
      </c>
      <c r="L88" s="228">
        <f t="shared" si="9"/>
        <v>1000</v>
      </c>
      <c r="M88" s="228">
        <v>0</v>
      </c>
      <c r="O88" s="33">
        <v>85</v>
      </c>
      <c r="P88" s="228">
        <v>4</v>
      </c>
      <c r="Q88" s="228">
        <v>4</v>
      </c>
      <c r="R88" s="228">
        <v>4</v>
      </c>
      <c r="S88" s="228">
        <v>4</v>
      </c>
      <c r="T88" s="228">
        <v>4</v>
      </c>
      <c r="U88" s="228">
        <v>4</v>
      </c>
      <c r="W88" s="33">
        <v>85</v>
      </c>
      <c r="X88" s="228">
        <v>4</v>
      </c>
      <c r="Y88" s="228">
        <v>4</v>
      </c>
      <c r="Z88" s="228">
        <v>4</v>
      </c>
      <c r="AA88" s="228">
        <v>4</v>
      </c>
      <c r="AB88" s="228">
        <v>4</v>
      </c>
      <c r="AC88" s="228">
        <v>4</v>
      </c>
      <c r="AE88" s="33">
        <v>85</v>
      </c>
      <c r="AF88" s="228">
        <v>4</v>
      </c>
      <c r="AG88" s="228">
        <v>4</v>
      </c>
      <c r="AH88" s="228">
        <v>4</v>
      </c>
      <c r="AI88" s="228">
        <v>4</v>
      </c>
      <c r="AJ88" s="228">
        <v>4</v>
      </c>
      <c r="AK88" s="228">
        <v>4</v>
      </c>
      <c r="AM88" s="33">
        <v>85</v>
      </c>
      <c r="AN88" s="228">
        <f t="shared" si="10"/>
        <v>4</v>
      </c>
      <c r="AO88" s="228">
        <f t="shared" si="8"/>
        <v>4</v>
      </c>
      <c r="AP88" s="228">
        <f t="shared" si="11"/>
        <v>4</v>
      </c>
      <c r="AQ88" s="228">
        <f t="shared" si="11"/>
        <v>4</v>
      </c>
      <c r="AR88" s="228">
        <f t="shared" si="11"/>
        <v>4</v>
      </c>
      <c r="AS88" s="228">
        <f t="shared" si="11"/>
        <v>4</v>
      </c>
      <c r="AU88" s="33">
        <v>85</v>
      </c>
      <c r="AV88" s="228">
        <v>0</v>
      </c>
      <c r="AW88" s="228">
        <v>0</v>
      </c>
      <c r="AX88" s="228">
        <v>0</v>
      </c>
      <c r="AY88" s="228">
        <v>0</v>
      </c>
      <c r="AZ88" s="228">
        <v>0</v>
      </c>
      <c r="BA88" s="228">
        <v>3</v>
      </c>
      <c r="BC88" s="184">
        <v>85</v>
      </c>
      <c r="BD88" s="183" t="s">
        <v>395</v>
      </c>
      <c r="BE88" s="117">
        <v>1</v>
      </c>
      <c r="BF88" s="117">
        <v>1</v>
      </c>
      <c r="BG88" s="117">
        <v>1</v>
      </c>
      <c r="BH88" s="117">
        <v>1</v>
      </c>
      <c r="BI88" s="117">
        <v>0</v>
      </c>
    </row>
    <row r="89" spans="8:61" s="229" customFormat="1" x14ac:dyDescent="0.35">
      <c r="H89" s="33">
        <v>86</v>
      </c>
      <c r="I89" s="228">
        <v>1000</v>
      </c>
      <c r="J89" s="228">
        <v>1000</v>
      </c>
      <c r="K89" s="228">
        <v>1000</v>
      </c>
      <c r="L89" s="228">
        <f t="shared" si="9"/>
        <v>1000</v>
      </c>
      <c r="M89" s="228">
        <v>0</v>
      </c>
      <c r="O89" s="33">
        <v>86</v>
      </c>
      <c r="P89" s="228">
        <v>4</v>
      </c>
      <c r="Q89" s="228">
        <v>4</v>
      </c>
      <c r="R89" s="228">
        <v>4</v>
      </c>
      <c r="S89" s="228">
        <v>4</v>
      </c>
      <c r="T89" s="228">
        <v>4</v>
      </c>
      <c r="U89" s="228">
        <v>4</v>
      </c>
      <c r="W89" s="33">
        <v>86</v>
      </c>
      <c r="X89" s="228">
        <v>4</v>
      </c>
      <c r="Y89" s="228">
        <v>4</v>
      </c>
      <c r="Z89" s="228">
        <v>4</v>
      </c>
      <c r="AA89" s="228">
        <v>4</v>
      </c>
      <c r="AB89" s="228">
        <v>4</v>
      </c>
      <c r="AC89" s="228">
        <v>4</v>
      </c>
      <c r="AE89" s="33">
        <v>86</v>
      </c>
      <c r="AF89" s="228">
        <v>4</v>
      </c>
      <c r="AG89" s="228">
        <v>4</v>
      </c>
      <c r="AH89" s="228">
        <v>4</v>
      </c>
      <c r="AI89" s="228">
        <v>4</v>
      </c>
      <c r="AJ89" s="228">
        <v>4</v>
      </c>
      <c r="AK89" s="228">
        <v>4</v>
      </c>
      <c r="AM89" s="33">
        <v>86</v>
      </c>
      <c r="AN89" s="228">
        <f t="shared" si="10"/>
        <v>4</v>
      </c>
      <c r="AO89" s="228">
        <f t="shared" si="8"/>
        <v>4</v>
      </c>
      <c r="AP89" s="228">
        <f t="shared" si="11"/>
        <v>4</v>
      </c>
      <c r="AQ89" s="228">
        <f t="shared" si="11"/>
        <v>4</v>
      </c>
      <c r="AR89" s="228">
        <f t="shared" si="11"/>
        <v>4</v>
      </c>
      <c r="AS89" s="228">
        <f t="shared" si="11"/>
        <v>4</v>
      </c>
      <c r="AU89" s="33">
        <v>86</v>
      </c>
      <c r="AV89" s="228">
        <v>0</v>
      </c>
      <c r="AW89" s="228">
        <v>0</v>
      </c>
      <c r="AX89" s="228">
        <v>0</v>
      </c>
      <c r="AY89" s="228">
        <v>0</v>
      </c>
      <c r="AZ89" s="228">
        <v>0</v>
      </c>
      <c r="BA89" s="228">
        <v>3</v>
      </c>
      <c r="BC89" s="184">
        <v>86</v>
      </c>
      <c r="BD89" s="183" t="s">
        <v>395</v>
      </c>
      <c r="BE89" s="117">
        <v>1</v>
      </c>
      <c r="BF89" s="117">
        <v>1</v>
      </c>
      <c r="BG89" s="117">
        <v>1</v>
      </c>
      <c r="BH89" s="117">
        <v>1</v>
      </c>
      <c r="BI89" s="117">
        <v>0</v>
      </c>
    </row>
    <row r="90" spans="8:61" s="229" customFormat="1" x14ac:dyDescent="0.35">
      <c r="H90" s="33">
        <v>87</v>
      </c>
      <c r="I90" s="228">
        <v>1000</v>
      </c>
      <c r="J90" s="228">
        <v>1000</v>
      </c>
      <c r="K90" s="228">
        <v>1000</v>
      </c>
      <c r="L90" s="228">
        <f t="shared" si="9"/>
        <v>1000</v>
      </c>
      <c r="M90" s="228">
        <v>0</v>
      </c>
      <c r="O90" s="33">
        <v>87</v>
      </c>
      <c r="P90" s="228">
        <v>4</v>
      </c>
      <c r="Q90" s="228">
        <v>4</v>
      </c>
      <c r="R90" s="228">
        <v>4</v>
      </c>
      <c r="S90" s="228">
        <v>4</v>
      </c>
      <c r="T90" s="228">
        <v>4</v>
      </c>
      <c r="U90" s="228">
        <v>4</v>
      </c>
      <c r="W90" s="33">
        <v>87</v>
      </c>
      <c r="X90" s="228">
        <v>4</v>
      </c>
      <c r="Y90" s="228">
        <v>4</v>
      </c>
      <c r="Z90" s="228">
        <v>4</v>
      </c>
      <c r="AA90" s="228">
        <v>4</v>
      </c>
      <c r="AB90" s="228">
        <v>4</v>
      </c>
      <c r="AC90" s="228">
        <v>4</v>
      </c>
      <c r="AE90" s="33">
        <v>87</v>
      </c>
      <c r="AF90" s="228">
        <v>4</v>
      </c>
      <c r="AG90" s="228">
        <v>4</v>
      </c>
      <c r="AH90" s="228">
        <v>4</v>
      </c>
      <c r="AI90" s="228">
        <v>4</v>
      </c>
      <c r="AJ90" s="228">
        <v>4</v>
      </c>
      <c r="AK90" s="228">
        <v>4</v>
      </c>
      <c r="AM90" s="33">
        <v>87</v>
      </c>
      <c r="AN90" s="228">
        <f t="shared" si="10"/>
        <v>4</v>
      </c>
      <c r="AO90" s="228">
        <f t="shared" si="8"/>
        <v>4</v>
      </c>
      <c r="AP90" s="228">
        <f t="shared" si="11"/>
        <v>4</v>
      </c>
      <c r="AQ90" s="228">
        <f t="shared" si="11"/>
        <v>4</v>
      </c>
      <c r="AR90" s="228">
        <f t="shared" si="11"/>
        <v>4</v>
      </c>
      <c r="AS90" s="228">
        <f t="shared" si="11"/>
        <v>4</v>
      </c>
      <c r="AU90" s="33">
        <v>87</v>
      </c>
      <c r="AV90" s="228">
        <v>0</v>
      </c>
      <c r="AW90" s="228">
        <v>0</v>
      </c>
      <c r="AX90" s="228">
        <v>0</v>
      </c>
      <c r="AY90" s="228">
        <v>0</v>
      </c>
      <c r="AZ90" s="228">
        <v>0</v>
      </c>
      <c r="BA90" s="228">
        <v>3</v>
      </c>
      <c r="BC90" s="184">
        <v>87</v>
      </c>
      <c r="BD90" s="183" t="s">
        <v>395</v>
      </c>
      <c r="BE90" s="117">
        <v>1</v>
      </c>
      <c r="BF90" s="117">
        <v>1</v>
      </c>
      <c r="BG90" s="117">
        <v>1</v>
      </c>
      <c r="BH90" s="117">
        <v>1</v>
      </c>
      <c r="BI90" s="117">
        <v>0</v>
      </c>
    </row>
    <row r="91" spans="8:61" s="229" customFormat="1" x14ac:dyDescent="0.35">
      <c r="H91" s="33">
        <v>88</v>
      </c>
      <c r="I91" s="228">
        <v>1000</v>
      </c>
      <c r="J91" s="228">
        <v>1000</v>
      </c>
      <c r="K91" s="228">
        <v>1000</v>
      </c>
      <c r="L91" s="228">
        <f t="shared" si="9"/>
        <v>1000</v>
      </c>
      <c r="M91" s="228">
        <v>0</v>
      </c>
      <c r="O91" s="33">
        <v>88</v>
      </c>
      <c r="P91" s="228">
        <v>4</v>
      </c>
      <c r="Q91" s="228">
        <v>4</v>
      </c>
      <c r="R91" s="228">
        <v>4</v>
      </c>
      <c r="S91" s="228">
        <v>4</v>
      </c>
      <c r="T91" s="228">
        <v>4</v>
      </c>
      <c r="U91" s="228">
        <v>4</v>
      </c>
      <c r="W91" s="33">
        <v>88</v>
      </c>
      <c r="X91" s="228">
        <v>4</v>
      </c>
      <c r="Y91" s="228">
        <v>4</v>
      </c>
      <c r="Z91" s="228">
        <v>4</v>
      </c>
      <c r="AA91" s="228">
        <v>4</v>
      </c>
      <c r="AB91" s="228">
        <v>4</v>
      </c>
      <c r="AC91" s="228">
        <v>4</v>
      </c>
      <c r="AE91" s="33">
        <v>88</v>
      </c>
      <c r="AF91" s="228">
        <v>4</v>
      </c>
      <c r="AG91" s="228">
        <v>4</v>
      </c>
      <c r="AH91" s="228">
        <v>4</v>
      </c>
      <c r="AI91" s="228">
        <v>4</v>
      </c>
      <c r="AJ91" s="228">
        <v>4</v>
      </c>
      <c r="AK91" s="228">
        <v>4</v>
      </c>
      <c r="AM91" s="33">
        <v>88</v>
      </c>
      <c r="AN91" s="228">
        <f t="shared" si="10"/>
        <v>4</v>
      </c>
      <c r="AO91" s="228">
        <f t="shared" si="8"/>
        <v>4</v>
      </c>
      <c r="AP91" s="228">
        <f t="shared" si="11"/>
        <v>4</v>
      </c>
      <c r="AQ91" s="228">
        <f t="shared" si="11"/>
        <v>4</v>
      </c>
      <c r="AR91" s="228">
        <f t="shared" si="11"/>
        <v>4</v>
      </c>
      <c r="AS91" s="228">
        <f t="shared" si="11"/>
        <v>4</v>
      </c>
      <c r="AU91" s="33">
        <v>88</v>
      </c>
      <c r="AV91" s="228">
        <v>0</v>
      </c>
      <c r="AW91" s="228">
        <v>0</v>
      </c>
      <c r="AX91" s="228">
        <v>0</v>
      </c>
      <c r="AY91" s="228">
        <v>0</v>
      </c>
      <c r="AZ91" s="228">
        <v>0</v>
      </c>
      <c r="BA91" s="228">
        <v>3</v>
      </c>
      <c r="BC91" s="184">
        <v>88</v>
      </c>
      <c r="BD91" s="183" t="s">
        <v>395</v>
      </c>
      <c r="BE91" s="117">
        <v>1</v>
      </c>
      <c r="BF91" s="117">
        <v>1</v>
      </c>
      <c r="BG91" s="117">
        <v>1</v>
      </c>
      <c r="BH91" s="117">
        <v>1</v>
      </c>
      <c r="BI91" s="117">
        <v>0</v>
      </c>
    </row>
    <row r="92" spans="8:61" s="229" customFormat="1" x14ac:dyDescent="0.35">
      <c r="H92" s="33">
        <v>89</v>
      </c>
      <c r="I92" s="228">
        <v>1000</v>
      </c>
      <c r="J92" s="228">
        <v>1000</v>
      </c>
      <c r="K92" s="228">
        <v>1000</v>
      </c>
      <c r="L92" s="228">
        <f t="shared" si="9"/>
        <v>1000</v>
      </c>
      <c r="M92" s="228">
        <v>0</v>
      </c>
      <c r="O92" s="33">
        <v>89</v>
      </c>
      <c r="P92" s="228">
        <v>4</v>
      </c>
      <c r="Q92" s="228">
        <v>4</v>
      </c>
      <c r="R92" s="228">
        <v>4</v>
      </c>
      <c r="S92" s="228">
        <v>4</v>
      </c>
      <c r="T92" s="228">
        <v>4</v>
      </c>
      <c r="U92" s="228">
        <v>4</v>
      </c>
      <c r="W92" s="33">
        <v>89</v>
      </c>
      <c r="X92" s="228">
        <v>4</v>
      </c>
      <c r="Y92" s="228">
        <v>4</v>
      </c>
      <c r="Z92" s="228">
        <v>4</v>
      </c>
      <c r="AA92" s="228">
        <v>4</v>
      </c>
      <c r="AB92" s="228">
        <v>4</v>
      </c>
      <c r="AC92" s="228">
        <v>4</v>
      </c>
      <c r="AE92" s="33">
        <v>89</v>
      </c>
      <c r="AF92" s="228">
        <v>4</v>
      </c>
      <c r="AG92" s="228">
        <v>4</v>
      </c>
      <c r="AH92" s="228">
        <v>4</v>
      </c>
      <c r="AI92" s="228">
        <v>4</v>
      </c>
      <c r="AJ92" s="228">
        <v>4</v>
      </c>
      <c r="AK92" s="228">
        <v>4</v>
      </c>
      <c r="AM92" s="33">
        <v>89</v>
      </c>
      <c r="AN92" s="228">
        <f t="shared" si="10"/>
        <v>4</v>
      </c>
      <c r="AO92" s="228">
        <f t="shared" si="8"/>
        <v>4</v>
      </c>
      <c r="AP92" s="228">
        <f t="shared" si="11"/>
        <v>4</v>
      </c>
      <c r="AQ92" s="228">
        <f t="shared" si="11"/>
        <v>4</v>
      </c>
      <c r="AR92" s="228">
        <f t="shared" si="11"/>
        <v>4</v>
      </c>
      <c r="AS92" s="228">
        <f t="shared" si="11"/>
        <v>4</v>
      </c>
      <c r="AU92" s="33">
        <v>89</v>
      </c>
      <c r="AV92" s="228">
        <v>0</v>
      </c>
      <c r="AW92" s="228">
        <v>0</v>
      </c>
      <c r="AX92" s="228">
        <v>0</v>
      </c>
      <c r="AY92" s="228">
        <v>0</v>
      </c>
      <c r="AZ92" s="228">
        <v>0</v>
      </c>
      <c r="BA92" s="228">
        <v>3</v>
      </c>
      <c r="BC92" s="184">
        <v>89</v>
      </c>
      <c r="BD92" s="183" t="s">
        <v>395</v>
      </c>
      <c r="BE92" s="117">
        <v>1</v>
      </c>
      <c r="BF92" s="117">
        <v>1</v>
      </c>
      <c r="BG92" s="117">
        <v>1</v>
      </c>
      <c r="BH92" s="117">
        <v>1</v>
      </c>
      <c r="BI92" s="117">
        <v>0</v>
      </c>
    </row>
    <row r="93" spans="8:61" s="229" customFormat="1" x14ac:dyDescent="0.35">
      <c r="H93" s="33">
        <v>90</v>
      </c>
      <c r="I93" s="228">
        <v>1000</v>
      </c>
      <c r="J93" s="228">
        <v>1000</v>
      </c>
      <c r="K93" s="228">
        <v>1000</v>
      </c>
      <c r="L93" s="228">
        <f t="shared" si="9"/>
        <v>1000</v>
      </c>
      <c r="M93" s="228">
        <v>0</v>
      </c>
      <c r="O93" s="33">
        <v>90</v>
      </c>
      <c r="P93" s="228">
        <v>4</v>
      </c>
      <c r="Q93" s="228">
        <v>4</v>
      </c>
      <c r="R93" s="228">
        <v>4</v>
      </c>
      <c r="S93" s="228">
        <v>4</v>
      </c>
      <c r="T93" s="228">
        <v>4</v>
      </c>
      <c r="U93" s="228">
        <v>4</v>
      </c>
      <c r="W93" s="33">
        <v>90</v>
      </c>
      <c r="X93" s="228">
        <v>4</v>
      </c>
      <c r="Y93" s="228">
        <v>4</v>
      </c>
      <c r="Z93" s="228">
        <v>4</v>
      </c>
      <c r="AA93" s="228">
        <v>4</v>
      </c>
      <c r="AB93" s="228">
        <v>4</v>
      </c>
      <c r="AC93" s="228">
        <v>4</v>
      </c>
      <c r="AE93" s="33">
        <v>90</v>
      </c>
      <c r="AF93" s="228">
        <v>4</v>
      </c>
      <c r="AG93" s="228">
        <v>4</v>
      </c>
      <c r="AH93" s="228">
        <v>4</v>
      </c>
      <c r="AI93" s="228">
        <v>4</v>
      </c>
      <c r="AJ93" s="228">
        <v>4</v>
      </c>
      <c r="AK93" s="228">
        <v>4</v>
      </c>
      <c r="AM93" s="33">
        <v>90</v>
      </c>
      <c r="AN93" s="228">
        <f t="shared" si="10"/>
        <v>4</v>
      </c>
      <c r="AO93" s="228">
        <f t="shared" si="8"/>
        <v>4</v>
      </c>
      <c r="AP93" s="228">
        <f t="shared" si="11"/>
        <v>4</v>
      </c>
      <c r="AQ93" s="228">
        <f t="shared" si="11"/>
        <v>4</v>
      </c>
      <c r="AR93" s="228">
        <f t="shared" si="11"/>
        <v>4</v>
      </c>
      <c r="AS93" s="228">
        <f t="shared" si="11"/>
        <v>4</v>
      </c>
      <c r="AU93" s="33">
        <v>90</v>
      </c>
      <c r="AV93" s="228">
        <v>0</v>
      </c>
      <c r="AW93" s="228">
        <v>0</v>
      </c>
      <c r="AX93" s="228">
        <v>0</v>
      </c>
      <c r="AY93" s="228">
        <v>0</v>
      </c>
      <c r="AZ93" s="228">
        <v>0</v>
      </c>
      <c r="BA93" s="228">
        <v>3</v>
      </c>
      <c r="BC93" s="184">
        <v>90</v>
      </c>
      <c r="BD93" s="183" t="s">
        <v>395</v>
      </c>
      <c r="BE93" s="117">
        <v>1</v>
      </c>
      <c r="BF93" s="117">
        <v>1</v>
      </c>
      <c r="BG93" s="117">
        <v>1</v>
      </c>
      <c r="BH93" s="117">
        <v>1</v>
      </c>
      <c r="BI93" s="117">
        <v>0</v>
      </c>
    </row>
    <row r="94" spans="8:61" s="229" customFormat="1" x14ac:dyDescent="0.35">
      <c r="H94" s="33">
        <v>91</v>
      </c>
      <c r="I94" s="228">
        <v>1000</v>
      </c>
      <c r="J94" s="228">
        <v>1000</v>
      </c>
      <c r="K94" s="228">
        <v>1000</v>
      </c>
      <c r="L94" s="228">
        <f t="shared" si="9"/>
        <v>1000</v>
      </c>
      <c r="M94" s="228">
        <v>0</v>
      </c>
      <c r="O94" s="33">
        <v>91</v>
      </c>
      <c r="P94" s="228">
        <v>4</v>
      </c>
      <c r="Q94" s="228">
        <v>4</v>
      </c>
      <c r="R94" s="228">
        <v>4</v>
      </c>
      <c r="S94" s="228">
        <v>4</v>
      </c>
      <c r="T94" s="228">
        <v>4</v>
      </c>
      <c r="U94" s="228">
        <v>4</v>
      </c>
      <c r="W94" s="33">
        <v>91</v>
      </c>
      <c r="X94" s="228">
        <v>4</v>
      </c>
      <c r="Y94" s="228">
        <v>4</v>
      </c>
      <c r="Z94" s="228">
        <v>4</v>
      </c>
      <c r="AA94" s="228">
        <v>4</v>
      </c>
      <c r="AB94" s="228">
        <v>4</v>
      </c>
      <c r="AC94" s="228">
        <v>4</v>
      </c>
      <c r="AE94" s="33">
        <v>91</v>
      </c>
      <c r="AF94" s="228">
        <v>4</v>
      </c>
      <c r="AG94" s="228">
        <v>4</v>
      </c>
      <c r="AH94" s="228">
        <v>4</v>
      </c>
      <c r="AI94" s="228">
        <v>4</v>
      </c>
      <c r="AJ94" s="228">
        <v>4</v>
      </c>
      <c r="AK94" s="228">
        <v>4</v>
      </c>
      <c r="AM94" s="33">
        <v>91</v>
      </c>
      <c r="AN94" s="228">
        <f t="shared" si="10"/>
        <v>4</v>
      </c>
      <c r="AO94" s="228">
        <f t="shared" si="8"/>
        <v>4</v>
      </c>
      <c r="AP94" s="228">
        <f t="shared" si="11"/>
        <v>4</v>
      </c>
      <c r="AQ94" s="228">
        <f t="shared" si="11"/>
        <v>4</v>
      </c>
      <c r="AR94" s="228">
        <f t="shared" si="11"/>
        <v>4</v>
      </c>
      <c r="AS94" s="228">
        <f t="shared" si="11"/>
        <v>4</v>
      </c>
      <c r="AU94" s="33">
        <v>91</v>
      </c>
      <c r="AV94" s="228">
        <v>0</v>
      </c>
      <c r="AW94" s="228">
        <v>0</v>
      </c>
      <c r="AX94" s="228">
        <v>0</v>
      </c>
      <c r="AY94" s="228">
        <v>0</v>
      </c>
      <c r="AZ94" s="228">
        <v>0</v>
      </c>
      <c r="BA94" s="228">
        <v>3</v>
      </c>
      <c r="BC94" s="184">
        <v>91</v>
      </c>
      <c r="BD94" s="183" t="s">
        <v>395</v>
      </c>
      <c r="BE94" s="117">
        <v>1</v>
      </c>
      <c r="BF94" s="117">
        <v>1</v>
      </c>
      <c r="BG94" s="117">
        <v>1</v>
      </c>
      <c r="BH94" s="117">
        <v>1</v>
      </c>
      <c r="BI94" s="117">
        <v>0</v>
      </c>
    </row>
    <row r="95" spans="8:61" s="229" customFormat="1" x14ac:dyDescent="0.35">
      <c r="H95" s="33">
        <v>92</v>
      </c>
      <c r="I95" s="228">
        <v>1000</v>
      </c>
      <c r="J95" s="228">
        <v>1000</v>
      </c>
      <c r="K95" s="228">
        <v>1000</v>
      </c>
      <c r="L95" s="228">
        <f t="shared" si="9"/>
        <v>1000</v>
      </c>
      <c r="M95" s="228">
        <v>0</v>
      </c>
      <c r="O95" s="33">
        <v>92</v>
      </c>
      <c r="P95" s="228">
        <v>4</v>
      </c>
      <c r="Q95" s="228">
        <v>4</v>
      </c>
      <c r="R95" s="228">
        <v>4</v>
      </c>
      <c r="S95" s="228">
        <v>4</v>
      </c>
      <c r="T95" s="228">
        <v>4</v>
      </c>
      <c r="U95" s="228">
        <v>4</v>
      </c>
      <c r="W95" s="33">
        <v>92</v>
      </c>
      <c r="X95" s="228">
        <v>4</v>
      </c>
      <c r="Y95" s="228">
        <v>4</v>
      </c>
      <c r="Z95" s="228">
        <v>4</v>
      </c>
      <c r="AA95" s="228">
        <v>4</v>
      </c>
      <c r="AB95" s="228">
        <v>4</v>
      </c>
      <c r="AC95" s="228">
        <v>4</v>
      </c>
      <c r="AE95" s="33">
        <v>92</v>
      </c>
      <c r="AF95" s="228">
        <v>4</v>
      </c>
      <c r="AG95" s="228">
        <v>4</v>
      </c>
      <c r="AH95" s="228">
        <v>4</v>
      </c>
      <c r="AI95" s="228">
        <v>4</v>
      </c>
      <c r="AJ95" s="228">
        <v>4</v>
      </c>
      <c r="AK95" s="228">
        <v>4</v>
      </c>
      <c r="AM95" s="33">
        <v>92</v>
      </c>
      <c r="AN95" s="228">
        <f t="shared" si="10"/>
        <v>4</v>
      </c>
      <c r="AO95" s="228">
        <f t="shared" si="8"/>
        <v>4</v>
      </c>
      <c r="AP95" s="228">
        <f t="shared" si="11"/>
        <v>4</v>
      </c>
      <c r="AQ95" s="228">
        <f t="shared" si="11"/>
        <v>4</v>
      </c>
      <c r="AR95" s="228">
        <f t="shared" si="11"/>
        <v>4</v>
      </c>
      <c r="AS95" s="228">
        <f t="shared" si="11"/>
        <v>4</v>
      </c>
      <c r="AU95" s="33">
        <v>92</v>
      </c>
      <c r="AV95" s="228">
        <v>0</v>
      </c>
      <c r="AW95" s="228">
        <v>0</v>
      </c>
      <c r="AX95" s="228">
        <v>0</v>
      </c>
      <c r="AY95" s="228">
        <v>0</v>
      </c>
      <c r="AZ95" s="228">
        <v>0</v>
      </c>
      <c r="BA95" s="228">
        <v>3</v>
      </c>
      <c r="BC95" s="184">
        <v>92</v>
      </c>
      <c r="BD95" s="183" t="s">
        <v>395</v>
      </c>
      <c r="BE95" s="117">
        <v>1</v>
      </c>
      <c r="BF95" s="117">
        <v>1</v>
      </c>
      <c r="BG95" s="117">
        <v>1</v>
      </c>
      <c r="BH95" s="117">
        <v>1</v>
      </c>
      <c r="BI95" s="117">
        <v>0</v>
      </c>
    </row>
    <row r="96" spans="8:61" s="229" customFormat="1" x14ac:dyDescent="0.35">
      <c r="H96" s="33">
        <v>93</v>
      </c>
      <c r="I96" s="228">
        <v>1000</v>
      </c>
      <c r="J96" s="228">
        <v>1000</v>
      </c>
      <c r="K96" s="228">
        <v>1000</v>
      </c>
      <c r="L96" s="228">
        <f t="shared" si="9"/>
        <v>1000</v>
      </c>
      <c r="M96" s="228">
        <v>0</v>
      </c>
      <c r="O96" s="33">
        <v>93</v>
      </c>
      <c r="P96" s="228">
        <v>4</v>
      </c>
      <c r="Q96" s="228">
        <v>4</v>
      </c>
      <c r="R96" s="228">
        <v>4</v>
      </c>
      <c r="S96" s="228">
        <v>4</v>
      </c>
      <c r="T96" s="228">
        <v>4</v>
      </c>
      <c r="U96" s="228">
        <v>4</v>
      </c>
      <c r="W96" s="33">
        <v>93</v>
      </c>
      <c r="X96" s="228">
        <v>4</v>
      </c>
      <c r="Y96" s="228">
        <v>4</v>
      </c>
      <c r="Z96" s="228">
        <v>4</v>
      </c>
      <c r="AA96" s="228">
        <v>4</v>
      </c>
      <c r="AB96" s="228">
        <v>4</v>
      </c>
      <c r="AC96" s="228">
        <v>4</v>
      </c>
      <c r="AE96" s="33">
        <v>93</v>
      </c>
      <c r="AF96" s="228">
        <v>4</v>
      </c>
      <c r="AG96" s="228">
        <v>4</v>
      </c>
      <c r="AH96" s="228">
        <v>4</v>
      </c>
      <c r="AI96" s="228">
        <v>4</v>
      </c>
      <c r="AJ96" s="228">
        <v>4</v>
      </c>
      <c r="AK96" s="228">
        <v>4</v>
      </c>
      <c r="AM96" s="33">
        <v>93</v>
      </c>
      <c r="AN96" s="228">
        <f t="shared" si="10"/>
        <v>4</v>
      </c>
      <c r="AO96" s="228">
        <f t="shared" si="8"/>
        <v>4</v>
      </c>
      <c r="AP96" s="228">
        <f t="shared" si="11"/>
        <v>4</v>
      </c>
      <c r="AQ96" s="228">
        <f t="shared" si="11"/>
        <v>4</v>
      </c>
      <c r="AR96" s="228">
        <f t="shared" si="11"/>
        <v>4</v>
      </c>
      <c r="AS96" s="228">
        <f t="shared" si="11"/>
        <v>4</v>
      </c>
      <c r="AU96" s="33">
        <v>93</v>
      </c>
      <c r="AV96" s="228">
        <v>0</v>
      </c>
      <c r="AW96" s="228">
        <v>0</v>
      </c>
      <c r="AX96" s="228">
        <v>0</v>
      </c>
      <c r="AY96" s="228">
        <v>0</v>
      </c>
      <c r="AZ96" s="228">
        <v>0</v>
      </c>
      <c r="BA96" s="228">
        <v>3</v>
      </c>
      <c r="BC96" s="184">
        <v>93</v>
      </c>
      <c r="BD96" s="183" t="s">
        <v>395</v>
      </c>
      <c r="BE96" s="117">
        <v>1</v>
      </c>
      <c r="BF96" s="117">
        <v>1</v>
      </c>
      <c r="BG96" s="117">
        <v>1</v>
      </c>
      <c r="BH96" s="117">
        <v>1</v>
      </c>
      <c r="BI96" s="117">
        <v>0</v>
      </c>
    </row>
    <row r="97" spans="8:61" s="229" customFormat="1" x14ac:dyDescent="0.35">
      <c r="H97" s="33">
        <v>94</v>
      </c>
      <c r="I97" s="228">
        <v>1000</v>
      </c>
      <c r="J97" s="228">
        <v>1000</v>
      </c>
      <c r="K97" s="228">
        <v>1000</v>
      </c>
      <c r="L97" s="228">
        <f t="shared" si="9"/>
        <v>1000</v>
      </c>
      <c r="M97" s="228">
        <v>0</v>
      </c>
      <c r="O97" s="33">
        <v>94</v>
      </c>
      <c r="P97" s="228">
        <v>4</v>
      </c>
      <c r="Q97" s="228">
        <v>4</v>
      </c>
      <c r="R97" s="228">
        <v>4</v>
      </c>
      <c r="S97" s="228">
        <v>4</v>
      </c>
      <c r="T97" s="228">
        <v>4</v>
      </c>
      <c r="U97" s="228">
        <v>4</v>
      </c>
      <c r="W97" s="33">
        <v>94</v>
      </c>
      <c r="X97" s="228">
        <v>4</v>
      </c>
      <c r="Y97" s="228">
        <v>4</v>
      </c>
      <c r="Z97" s="228">
        <v>4</v>
      </c>
      <c r="AA97" s="228">
        <v>4</v>
      </c>
      <c r="AB97" s="228">
        <v>4</v>
      </c>
      <c r="AC97" s="228">
        <v>4</v>
      </c>
      <c r="AE97" s="33">
        <v>94</v>
      </c>
      <c r="AF97" s="228">
        <v>4</v>
      </c>
      <c r="AG97" s="228">
        <v>4</v>
      </c>
      <c r="AH97" s="228">
        <v>4</v>
      </c>
      <c r="AI97" s="228">
        <v>4</v>
      </c>
      <c r="AJ97" s="228">
        <v>4</v>
      </c>
      <c r="AK97" s="228">
        <v>4</v>
      </c>
      <c r="AM97" s="33">
        <v>94</v>
      </c>
      <c r="AN97" s="228">
        <f t="shared" si="10"/>
        <v>4</v>
      </c>
      <c r="AO97" s="228">
        <f t="shared" si="8"/>
        <v>4</v>
      </c>
      <c r="AP97" s="228">
        <f t="shared" si="11"/>
        <v>4</v>
      </c>
      <c r="AQ97" s="228">
        <f t="shared" si="11"/>
        <v>4</v>
      </c>
      <c r="AR97" s="228">
        <f t="shared" si="11"/>
        <v>4</v>
      </c>
      <c r="AS97" s="228">
        <f t="shared" si="11"/>
        <v>4</v>
      </c>
      <c r="AU97" s="33">
        <v>94</v>
      </c>
      <c r="AV97" s="228">
        <v>0</v>
      </c>
      <c r="AW97" s="228">
        <v>0</v>
      </c>
      <c r="AX97" s="228">
        <v>0</v>
      </c>
      <c r="AY97" s="228">
        <v>0</v>
      </c>
      <c r="AZ97" s="228">
        <v>0</v>
      </c>
      <c r="BA97" s="228">
        <v>3</v>
      </c>
      <c r="BC97" s="184">
        <v>94</v>
      </c>
      <c r="BD97" s="183" t="s">
        <v>395</v>
      </c>
      <c r="BE97" s="117">
        <v>1</v>
      </c>
      <c r="BF97" s="117">
        <v>1</v>
      </c>
      <c r="BG97" s="117">
        <v>1</v>
      </c>
      <c r="BH97" s="117">
        <v>1</v>
      </c>
      <c r="BI97" s="117">
        <v>0</v>
      </c>
    </row>
    <row r="98" spans="8:61" s="229" customFormat="1" x14ac:dyDescent="0.35">
      <c r="H98" s="33">
        <v>95</v>
      </c>
      <c r="I98" s="228">
        <v>1000</v>
      </c>
      <c r="J98" s="228">
        <v>1000</v>
      </c>
      <c r="K98" s="228">
        <v>1000</v>
      </c>
      <c r="L98" s="228">
        <f t="shared" si="9"/>
        <v>1000</v>
      </c>
      <c r="M98" s="228">
        <v>0</v>
      </c>
      <c r="O98" s="33">
        <v>95</v>
      </c>
      <c r="P98" s="228">
        <v>4</v>
      </c>
      <c r="Q98" s="228">
        <v>4</v>
      </c>
      <c r="R98" s="228">
        <v>4</v>
      </c>
      <c r="S98" s="228">
        <v>4</v>
      </c>
      <c r="T98" s="228">
        <v>4</v>
      </c>
      <c r="U98" s="228">
        <v>4</v>
      </c>
      <c r="W98" s="33">
        <v>95</v>
      </c>
      <c r="X98" s="228">
        <v>4</v>
      </c>
      <c r="Y98" s="228">
        <v>4</v>
      </c>
      <c r="Z98" s="228">
        <v>4</v>
      </c>
      <c r="AA98" s="228">
        <v>4</v>
      </c>
      <c r="AB98" s="228">
        <v>4</v>
      </c>
      <c r="AC98" s="228">
        <v>4</v>
      </c>
      <c r="AE98" s="33">
        <v>95</v>
      </c>
      <c r="AF98" s="228">
        <v>4</v>
      </c>
      <c r="AG98" s="228">
        <v>4</v>
      </c>
      <c r="AH98" s="228">
        <v>4</v>
      </c>
      <c r="AI98" s="228">
        <v>4</v>
      </c>
      <c r="AJ98" s="228">
        <v>4</v>
      </c>
      <c r="AK98" s="228">
        <v>4</v>
      </c>
      <c r="AM98" s="33">
        <v>95</v>
      </c>
      <c r="AN98" s="228">
        <f t="shared" si="10"/>
        <v>4</v>
      </c>
      <c r="AO98" s="228">
        <f t="shared" si="8"/>
        <v>4</v>
      </c>
      <c r="AP98" s="228">
        <f t="shared" si="11"/>
        <v>4</v>
      </c>
      <c r="AQ98" s="228">
        <f t="shared" si="11"/>
        <v>4</v>
      </c>
      <c r="AR98" s="228">
        <f t="shared" si="11"/>
        <v>4</v>
      </c>
      <c r="AS98" s="228">
        <f t="shared" si="11"/>
        <v>4</v>
      </c>
      <c r="AU98" s="33">
        <v>95</v>
      </c>
      <c r="AV98" s="228">
        <v>0</v>
      </c>
      <c r="AW98" s="228">
        <v>0</v>
      </c>
      <c r="AX98" s="228">
        <v>0</v>
      </c>
      <c r="AY98" s="228">
        <v>0</v>
      </c>
      <c r="AZ98" s="228">
        <v>0</v>
      </c>
      <c r="BA98" s="228">
        <v>3</v>
      </c>
      <c r="BC98" s="184">
        <v>95</v>
      </c>
      <c r="BD98" s="183" t="s">
        <v>395</v>
      </c>
      <c r="BE98" s="117">
        <v>1</v>
      </c>
      <c r="BF98" s="117">
        <v>1</v>
      </c>
      <c r="BG98" s="117">
        <v>1</v>
      </c>
      <c r="BH98" s="117">
        <v>1</v>
      </c>
      <c r="BI98" s="117">
        <v>0</v>
      </c>
    </row>
    <row r="99" spans="8:61" s="229" customFormat="1" x14ac:dyDescent="0.35">
      <c r="H99" s="33">
        <v>96</v>
      </c>
      <c r="I99" s="228">
        <v>1000</v>
      </c>
      <c r="J99" s="228">
        <v>1000</v>
      </c>
      <c r="K99" s="228">
        <v>1000</v>
      </c>
      <c r="L99" s="228">
        <f t="shared" si="9"/>
        <v>1000</v>
      </c>
      <c r="M99" s="228">
        <v>0</v>
      </c>
      <c r="O99" s="33">
        <v>96</v>
      </c>
      <c r="P99" s="228">
        <v>4</v>
      </c>
      <c r="Q99" s="228">
        <v>4</v>
      </c>
      <c r="R99" s="228">
        <v>4</v>
      </c>
      <c r="S99" s="228">
        <v>4</v>
      </c>
      <c r="T99" s="228">
        <v>4</v>
      </c>
      <c r="U99" s="228">
        <v>4</v>
      </c>
      <c r="W99" s="33">
        <v>96</v>
      </c>
      <c r="X99" s="228">
        <v>4</v>
      </c>
      <c r="Y99" s="228">
        <v>4</v>
      </c>
      <c r="Z99" s="228">
        <v>4</v>
      </c>
      <c r="AA99" s="228">
        <v>4</v>
      </c>
      <c r="AB99" s="228">
        <v>4</v>
      </c>
      <c r="AC99" s="228">
        <v>4</v>
      </c>
      <c r="AE99" s="33">
        <v>96</v>
      </c>
      <c r="AF99" s="228">
        <v>4</v>
      </c>
      <c r="AG99" s="228">
        <v>4</v>
      </c>
      <c r="AH99" s="228">
        <v>4</v>
      </c>
      <c r="AI99" s="228">
        <v>4</v>
      </c>
      <c r="AJ99" s="228">
        <v>4</v>
      </c>
      <c r="AK99" s="228">
        <v>4</v>
      </c>
      <c r="AM99" s="33">
        <v>96</v>
      </c>
      <c r="AN99" s="228">
        <f t="shared" si="10"/>
        <v>4</v>
      </c>
      <c r="AO99" s="228">
        <f t="shared" si="8"/>
        <v>4</v>
      </c>
      <c r="AP99" s="228">
        <f t="shared" si="11"/>
        <v>4</v>
      </c>
      <c r="AQ99" s="228">
        <f t="shared" si="11"/>
        <v>4</v>
      </c>
      <c r="AR99" s="228">
        <f t="shared" si="11"/>
        <v>4</v>
      </c>
      <c r="AS99" s="228">
        <f t="shared" si="11"/>
        <v>4</v>
      </c>
      <c r="AU99" s="33">
        <v>96</v>
      </c>
      <c r="AV99" s="228">
        <v>0</v>
      </c>
      <c r="AW99" s="228">
        <v>0</v>
      </c>
      <c r="AX99" s="228">
        <v>0</v>
      </c>
      <c r="AY99" s="228">
        <v>0</v>
      </c>
      <c r="AZ99" s="228">
        <v>0</v>
      </c>
      <c r="BA99" s="228">
        <v>3</v>
      </c>
      <c r="BC99" s="184">
        <v>96</v>
      </c>
      <c r="BD99" s="183" t="s">
        <v>395</v>
      </c>
      <c r="BE99" s="117">
        <v>1</v>
      </c>
      <c r="BF99" s="117">
        <v>1</v>
      </c>
      <c r="BG99" s="117">
        <v>1</v>
      </c>
      <c r="BH99" s="117">
        <v>1</v>
      </c>
      <c r="BI99" s="117">
        <v>0</v>
      </c>
    </row>
    <row r="100" spans="8:61" s="229" customFormat="1" x14ac:dyDescent="0.35">
      <c r="H100" s="33">
        <v>97</v>
      </c>
      <c r="I100" s="228">
        <v>1000</v>
      </c>
      <c r="J100" s="228">
        <v>1000</v>
      </c>
      <c r="K100" s="228">
        <v>1000</v>
      </c>
      <c r="L100" s="228">
        <f t="shared" si="9"/>
        <v>1000</v>
      </c>
      <c r="M100" s="228">
        <v>0</v>
      </c>
      <c r="O100" s="33">
        <v>97</v>
      </c>
      <c r="P100" s="228">
        <v>4</v>
      </c>
      <c r="Q100" s="228">
        <v>4</v>
      </c>
      <c r="R100" s="228">
        <v>4</v>
      </c>
      <c r="S100" s="228">
        <v>4</v>
      </c>
      <c r="T100" s="228">
        <v>4</v>
      </c>
      <c r="U100" s="228">
        <v>4</v>
      </c>
      <c r="W100" s="33">
        <v>97</v>
      </c>
      <c r="X100" s="228">
        <v>4</v>
      </c>
      <c r="Y100" s="228">
        <v>4</v>
      </c>
      <c r="Z100" s="228">
        <v>4</v>
      </c>
      <c r="AA100" s="228">
        <v>4</v>
      </c>
      <c r="AB100" s="228">
        <v>4</v>
      </c>
      <c r="AC100" s="228">
        <v>4</v>
      </c>
      <c r="AE100" s="33">
        <v>97</v>
      </c>
      <c r="AF100" s="228">
        <v>4</v>
      </c>
      <c r="AG100" s="228">
        <v>4</v>
      </c>
      <c r="AH100" s="228">
        <v>4</v>
      </c>
      <c r="AI100" s="228">
        <v>4</v>
      </c>
      <c r="AJ100" s="228">
        <v>4</v>
      </c>
      <c r="AK100" s="228">
        <v>4</v>
      </c>
      <c r="AM100" s="33">
        <v>97</v>
      </c>
      <c r="AN100" s="228">
        <f t="shared" si="10"/>
        <v>4</v>
      </c>
      <c r="AO100" s="228">
        <f t="shared" si="8"/>
        <v>4</v>
      </c>
      <c r="AP100" s="228">
        <f t="shared" si="11"/>
        <v>4</v>
      </c>
      <c r="AQ100" s="228">
        <f t="shared" si="11"/>
        <v>4</v>
      </c>
      <c r="AR100" s="228">
        <f t="shared" si="11"/>
        <v>4</v>
      </c>
      <c r="AS100" s="228">
        <f t="shared" si="11"/>
        <v>4</v>
      </c>
      <c r="AU100" s="33">
        <v>97</v>
      </c>
      <c r="AV100" s="228">
        <v>0</v>
      </c>
      <c r="AW100" s="228">
        <v>0</v>
      </c>
      <c r="AX100" s="228">
        <v>0</v>
      </c>
      <c r="AY100" s="228">
        <v>0</v>
      </c>
      <c r="AZ100" s="228">
        <v>0</v>
      </c>
      <c r="BA100" s="228">
        <v>3</v>
      </c>
      <c r="BC100" s="184">
        <v>97</v>
      </c>
      <c r="BD100" s="183" t="s">
        <v>395</v>
      </c>
      <c r="BE100" s="117">
        <v>1</v>
      </c>
      <c r="BF100" s="117">
        <v>1</v>
      </c>
      <c r="BG100" s="117">
        <v>1</v>
      </c>
      <c r="BH100" s="117">
        <v>1</v>
      </c>
      <c r="BI100" s="117">
        <v>0</v>
      </c>
    </row>
    <row r="101" spans="8:61" s="229" customFormat="1" x14ac:dyDescent="0.35">
      <c r="H101" s="33">
        <v>98</v>
      </c>
      <c r="I101" s="228">
        <v>1000</v>
      </c>
      <c r="J101" s="228">
        <v>1000</v>
      </c>
      <c r="K101" s="228">
        <v>1000</v>
      </c>
      <c r="L101" s="228">
        <f t="shared" si="9"/>
        <v>1000</v>
      </c>
      <c r="M101" s="228">
        <v>0</v>
      </c>
      <c r="O101" s="33">
        <v>98</v>
      </c>
      <c r="P101" s="228">
        <v>4</v>
      </c>
      <c r="Q101" s="228">
        <v>4</v>
      </c>
      <c r="R101" s="228">
        <v>4</v>
      </c>
      <c r="S101" s="228">
        <v>4</v>
      </c>
      <c r="T101" s="228">
        <v>4</v>
      </c>
      <c r="U101" s="228">
        <v>4</v>
      </c>
      <c r="W101" s="33">
        <v>98</v>
      </c>
      <c r="X101" s="228">
        <v>4</v>
      </c>
      <c r="Y101" s="228">
        <v>4</v>
      </c>
      <c r="Z101" s="228">
        <v>4</v>
      </c>
      <c r="AA101" s="228">
        <v>4</v>
      </c>
      <c r="AB101" s="228">
        <v>4</v>
      </c>
      <c r="AC101" s="228">
        <v>4</v>
      </c>
      <c r="AE101" s="33">
        <v>98</v>
      </c>
      <c r="AF101" s="228">
        <v>4</v>
      </c>
      <c r="AG101" s="228">
        <v>4</v>
      </c>
      <c r="AH101" s="228">
        <v>4</v>
      </c>
      <c r="AI101" s="228">
        <v>4</v>
      </c>
      <c r="AJ101" s="228">
        <v>4</v>
      </c>
      <c r="AK101" s="228">
        <v>4</v>
      </c>
      <c r="AM101" s="33">
        <v>98</v>
      </c>
      <c r="AN101" s="228">
        <f t="shared" si="10"/>
        <v>4</v>
      </c>
      <c r="AO101" s="228">
        <f t="shared" si="8"/>
        <v>4</v>
      </c>
      <c r="AP101" s="228">
        <f t="shared" si="11"/>
        <v>4</v>
      </c>
      <c r="AQ101" s="228">
        <f t="shared" si="11"/>
        <v>4</v>
      </c>
      <c r="AR101" s="228">
        <f t="shared" si="11"/>
        <v>4</v>
      </c>
      <c r="AS101" s="228">
        <f t="shared" si="11"/>
        <v>4</v>
      </c>
      <c r="AU101" s="33">
        <v>98</v>
      </c>
      <c r="AV101" s="228">
        <v>0</v>
      </c>
      <c r="AW101" s="228">
        <v>0</v>
      </c>
      <c r="AX101" s="228">
        <v>0</v>
      </c>
      <c r="AY101" s="228">
        <v>0</v>
      </c>
      <c r="AZ101" s="228">
        <v>0</v>
      </c>
      <c r="BA101" s="228">
        <v>3</v>
      </c>
      <c r="BC101" s="184">
        <v>98</v>
      </c>
      <c r="BD101" s="183" t="s">
        <v>395</v>
      </c>
      <c r="BE101" s="117">
        <v>1</v>
      </c>
      <c r="BF101" s="117">
        <v>1</v>
      </c>
      <c r="BG101" s="117">
        <v>1</v>
      </c>
      <c r="BH101" s="117">
        <v>1</v>
      </c>
      <c r="BI101" s="117">
        <v>0</v>
      </c>
    </row>
    <row r="102" spans="8:61" s="229" customFormat="1" x14ac:dyDescent="0.35">
      <c r="H102" s="33">
        <v>99</v>
      </c>
      <c r="I102" s="228">
        <v>1000</v>
      </c>
      <c r="J102" s="228">
        <v>1000</v>
      </c>
      <c r="K102" s="228">
        <v>1000</v>
      </c>
      <c r="L102" s="228">
        <f t="shared" si="9"/>
        <v>1000</v>
      </c>
      <c r="M102" s="228">
        <v>0</v>
      </c>
      <c r="O102" s="33">
        <v>99</v>
      </c>
      <c r="P102" s="228">
        <v>4</v>
      </c>
      <c r="Q102" s="228">
        <v>4</v>
      </c>
      <c r="R102" s="228">
        <v>4</v>
      </c>
      <c r="S102" s="228">
        <v>4</v>
      </c>
      <c r="T102" s="228">
        <v>4</v>
      </c>
      <c r="U102" s="228">
        <v>4</v>
      </c>
      <c r="W102" s="33">
        <v>99</v>
      </c>
      <c r="X102" s="228">
        <v>4</v>
      </c>
      <c r="Y102" s="228">
        <v>4</v>
      </c>
      <c r="Z102" s="228">
        <v>4</v>
      </c>
      <c r="AA102" s="228">
        <v>4</v>
      </c>
      <c r="AB102" s="228">
        <v>4</v>
      </c>
      <c r="AC102" s="228">
        <v>4</v>
      </c>
      <c r="AE102" s="33">
        <v>99</v>
      </c>
      <c r="AF102" s="228">
        <v>4</v>
      </c>
      <c r="AG102" s="228">
        <v>4</v>
      </c>
      <c r="AH102" s="228">
        <v>4</v>
      </c>
      <c r="AI102" s="228">
        <v>4</v>
      </c>
      <c r="AJ102" s="228">
        <v>4</v>
      </c>
      <c r="AK102" s="228">
        <v>4</v>
      </c>
      <c r="AM102" s="33">
        <v>99</v>
      </c>
      <c r="AN102" s="228">
        <f t="shared" si="10"/>
        <v>4</v>
      </c>
      <c r="AO102" s="228">
        <f t="shared" si="8"/>
        <v>4</v>
      </c>
      <c r="AP102" s="228">
        <f t="shared" si="11"/>
        <v>4</v>
      </c>
      <c r="AQ102" s="228">
        <f t="shared" si="11"/>
        <v>4</v>
      </c>
      <c r="AR102" s="228">
        <f t="shared" si="11"/>
        <v>4</v>
      </c>
      <c r="AS102" s="228">
        <f t="shared" si="11"/>
        <v>4</v>
      </c>
      <c r="AU102" s="33">
        <v>99</v>
      </c>
      <c r="AV102" s="228">
        <v>0</v>
      </c>
      <c r="AW102" s="228">
        <v>0</v>
      </c>
      <c r="AX102" s="228">
        <v>0</v>
      </c>
      <c r="AY102" s="228">
        <v>0</v>
      </c>
      <c r="AZ102" s="228">
        <v>0</v>
      </c>
      <c r="BA102" s="228">
        <v>3</v>
      </c>
      <c r="BC102" s="184">
        <v>99</v>
      </c>
      <c r="BD102" s="183" t="s">
        <v>395</v>
      </c>
      <c r="BE102" s="117">
        <v>1</v>
      </c>
      <c r="BF102" s="117">
        <v>1</v>
      </c>
      <c r="BG102" s="117">
        <v>1</v>
      </c>
      <c r="BH102" s="117">
        <v>1</v>
      </c>
      <c r="BI102" s="117">
        <v>0</v>
      </c>
    </row>
    <row r="103" spans="8:61" s="229" customFormat="1" x14ac:dyDescent="0.35">
      <c r="H103" s="33">
        <v>100</v>
      </c>
      <c r="I103" s="228">
        <v>1000</v>
      </c>
      <c r="J103" s="228">
        <v>1000</v>
      </c>
      <c r="K103" s="228">
        <v>1000</v>
      </c>
      <c r="L103" s="228">
        <f t="shared" si="9"/>
        <v>1000</v>
      </c>
      <c r="M103" s="228">
        <v>0</v>
      </c>
      <c r="O103" s="33">
        <v>100</v>
      </c>
      <c r="P103" s="228">
        <v>4</v>
      </c>
      <c r="Q103" s="228">
        <v>4</v>
      </c>
      <c r="R103" s="228">
        <v>4</v>
      </c>
      <c r="S103" s="228">
        <v>4</v>
      </c>
      <c r="T103" s="228">
        <v>4</v>
      </c>
      <c r="U103" s="228">
        <v>4</v>
      </c>
      <c r="W103" s="33">
        <v>100</v>
      </c>
      <c r="X103" s="228">
        <v>4</v>
      </c>
      <c r="Y103" s="228">
        <v>4</v>
      </c>
      <c r="Z103" s="228">
        <v>4</v>
      </c>
      <c r="AA103" s="228">
        <v>4</v>
      </c>
      <c r="AB103" s="228">
        <v>4</v>
      </c>
      <c r="AC103" s="228">
        <v>4</v>
      </c>
      <c r="AE103" s="33">
        <v>100</v>
      </c>
      <c r="AF103" s="228">
        <v>4</v>
      </c>
      <c r="AG103" s="228">
        <v>4</v>
      </c>
      <c r="AH103" s="228">
        <v>4</v>
      </c>
      <c r="AI103" s="228">
        <v>4</v>
      </c>
      <c r="AJ103" s="228">
        <v>4</v>
      </c>
      <c r="AK103" s="228">
        <v>4</v>
      </c>
      <c r="AM103" s="33">
        <v>100</v>
      </c>
      <c r="AN103" s="228">
        <f t="shared" si="10"/>
        <v>4</v>
      </c>
      <c r="AO103" s="228">
        <f t="shared" si="8"/>
        <v>4</v>
      </c>
      <c r="AP103" s="228">
        <f t="shared" si="11"/>
        <v>4</v>
      </c>
      <c r="AQ103" s="228">
        <f t="shared" si="11"/>
        <v>4</v>
      </c>
      <c r="AR103" s="228">
        <f t="shared" si="11"/>
        <v>4</v>
      </c>
      <c r="AS103" s="228">
        <f t="shared" si="11"/>
        <v>4</v>
      </c>
      <c r="AU103" s="33">
        <v>100</v>
      </c>
      <c r="AV103" s="228">
        <v>0</v>
      </c>
      <c r="AW103" s="228">
        <v>0</v>
      </c>
      <c r="AX103" s="228">
        <v>0</v>
      </c>
      <c r="AY103" s="228">
        <v>0</v>
      </c>
      <c r="AZ103" s="228">
        <v>0</v>
      </c>
      <c r="BA103" s="228">
        <v>3</v>
      </c>
      <c r="BC103" s="184">
        <v>100</v>
      </c>
      <c r="BD103" s="183" t="s">
        <v>395</v>
      </c>
      <c r="BE103" s="117">
        <v>1</v>
      </c>
      <c r="BF103" s="117">
        <v>1</v>
      </c>
      <c r="BG103" s="117">
        <v>1</v>
      </c>
      <c r="BH103" s="117">
        <v>1</v>
      </c>
      <c r="BI103" s="117">
        <v>0</v>
      </c>
    </row>
    <row r="104" spans="8:61" s="229" customFormat="1" x14ac:dyDescent="0.35">
      <c r="H104" s="33">
        <v>101</v>
      </c>
      <c r="I104" s="228">
        <v>1000</v>
      </c>
      <c r="J104" s="228">
        <v>1000</v>
      </c>
      <c r="K104" s="228">
        <v>1000</v>
      </c>
      <c r="L104" s="228">
        <f t="shared" si="9"/>
        <v>1000</v>
      </c>
      <c r="M104" s="228">
        <v>0</v>
      </c>
      <c r="O104" s="33">
        <v>101</v>
      </c>
      <c r="P104" s="228">
        <v>4</v>
      </c>
      <c r="Q104" s="228">
        <v>4</v>
      </c>
      <c r="R104" s="228">
        <v>4</v>
      </c>
      <c r="S104" s="228">
        <v>4</v>
      </c>
      <c r="T104" s="228">
        <v>4</v>
      </c>
      <c r="U104" s="228">
        <v>4</v>
      </c>
      <c r="W104" s="33">
        <v>101</v>
      </c>
      <c r="X104" s="228">
        <v>4</v>
      </c>
      <c r="Y104" s="228">
        <v>4</v>
      </c>
      <c r="Z104" s="228">
        <v>4</v>
      </c>
      <c r="AA104" s="228">
        <v>4</v>
      </c>
      <c r="AB104" s="228">
        <v>4</v>
      </c>
      <c r="AC104" s="228">
        <v>4</v>
      </c>
      <c r="AE104" s="33">
        <v>101</v>
      </c>
      <c r="AF104" s="228">
        <v>4</v>
      </c>
      <c r="AG104" s="228">
        <v>4</v>
      </c>
      <c r="AH104" s="228">
        <v>4</v>
      </c>
      <c r="AI104" s="228">
        <v>4</v>
      </c>
      <c r="AJ104" s="228">
        <v>4</v>
      </c>
      <c r="AK104" s="228">
        <v>4</v>
      </c>
      <c r="AM104" s="33">
        <v>101</v>
      </c>
      <c r="AN104" s="228">
        <f t="shared" si="10"/>
        <v>4</v>
      </c>
      <c r="AO104" s="228">
        <f t="shared" si="8"/>
        <v>4</v>
      </c>
      <c r="AP104" s="228">
        <f t="shared" si="11"/>
        <v>4</v>
      </c>
      <c r="AQ104" s="228">
        <f t="shared" si="11"/>
        <v>4</v>
      </c>
      <c r="AR104" s="228">
        <f t="shared" si="11"/>
        <v>4</v>
      </c>
      <c r="AS104" s="228">
        <f t="shared" si="11"/>
        <v>4</v>
      </c>
      <c r="AU104" s="33">
        <v>101</v>
      </c>
      <c r="AV104" s="228">
        <v>0</v>
      </c>
      <c r="AW104" s="228">
        <v>0</v>
      </c>
      <c r="AX104" s="228">
        <v>0</v>
      </c>
      <c r="AY104" s="228">
        <v>0</v>
      </c>
      <c r="AZ104" s="228">
        <v>0</v>
      </c>
      <c r="BA104" s="228">
        <v>3</v>
      </c>
      <c r="BC104" s="184">
        <v>101</v>
      </c>
      <c r="BD104" s="183" t="s">
        <v>395</v>
      </c>
      <c r="BE104" s="117">
        <v>1</v>
      </c>
      <c r="BF104" s="117">
        <v>1</v>
      </c>
      <c r="BG104" s="117">
        <v>1</v>
      </c>
      <c r="BH104" s="117">
        <v>1</v>
      </c>
      <c r="BI104" s="117">
        <v>0</v>
      </c>
    </row>
    <row r="105" spans="8:61" s="229" customFormat="1" x14ac:dyDescent="0.35">
      <c r="H105" s="33">
        <v>102</v>
      </c>
      <c r="I105" s="228">
        <v>1000</v>
      </c>
      <c r="J105" s="228">
        <v>1000</v>
      </c>
      <c r="K105" s="228">
        <v>1000</v>
      </c>
      <c r="L105" s="228">
        <f t="shared" si="9"/>
        <v>1000</v>
      </c>
      <c r="M105" s="228">
        <v>0</v>
      </c>
      <c r="O105" s="33">
        <v>102</v>
      </c>
      <c r="P105" s="228">
        <v>4</v>
      </c>
      <c r="Q105" s="228">
        <v>4</v>
      </c>
      <c r="R105" s="228">
        <v>4</v>
      </c>
      <c r="S105" s="228">
        <v>4</v>
      </c>
      <c r="T105" s="228">
        <v>4</v>
      </c>
      <c r="U105" s="228">
        <v>4</v>
      </c>
      <c r="W105" s="33">
        <v>102</v>
      </c>
      <c r="X105" s="228">
        <v>4</v>
      </c>
      <c r="Y105" s="228">
        <v>4</v>
      </c>
      <c r="Z105" s="228">
        <v>4</v>
      </c>
      <c r="AA105" s="228">
        <v>4</v>
      </c>
      <c r="AB105" s="228">
        <v>4</v>
      </c>
      <c r="AC105" s="228">
        <v>4</v>
      </c>
      <c r="AE105" s="33">
        <v>102</v>
      </c>
      <c r="AF105" s="228">
        <v>4</v>
      </c>
      <c r="AG105" s="228">
        <v>4</v>
      </c>
      <c r="AH105" s="228">
        <v>4</v>
      </c>
      <c r="AI105" s="228">
        <v>4</v>
      </c>
      <c r="AJ105" s="228">
        <v>4</v>
      </c>
      <c r="AK105" s="228">
        <v>4</v>
      </c>
      <c r="AM105" s="33">
        <v>102</v>
      </c>
      <c r="AN105" s="228">
        <f t="shared" si="10"/>
        <v>4</v>
      </c>
      <c r="AO105" s="228">
        <f t="shared" si="8"/>
        <v>4</v>
      </c>
      <c r="AP105" s="228">
        <f t="shared" ref="AP105:AS124" si="12">AO105</f>
        <v>4</v>
      </c>
      <c r="AQ105" s="228">
        <f t="shared" si="12"/>
        <v>4</v>
      </c>
      <c r="AR105" s="228">
        <f t="shared" si="12"/>
        <v>4</v>
      </c>
      <c r="AS105" s="228">
        <f t="shared" si="12"/>
        <v>4</v>
      </c>
      <c r="AU105" s="33">
        <v>102</v>
      </c>
      <c r="AV105" s="228">
        <v>0</v>
      </c>
      <c r="AW105" s="228">
        <v>0</v>
      </c>
      <c r="AX105" s="228">
        <v>0</v>
      </c>
      <c r="AY105" s="228">
        <v>0</v>
      </c>
      <c r="AZ105" s="228">
        <v>0</v>
      </c>
      <c r="BA105" s="228">
        <v>3</v>
      </c>
      <c r="BC105" s="184">
        <v>102</v>
      </c>
      <c r="BD105" s="183" t="s">
        <v>395</v>
      </c>
      <c r="BE105" s="117">
        <v>1</v>
      </c>
      <c r="BF105" s="117">
        <v>1</v>
      </c>
      <c r="BG105" s="117">
        <v>1</v>
      </c>
      <c r="BH105" s="117">
        <v>1</v>
      </c>
      <c r="BI105" s="117">
        <v>0</v>
      </c>
    </row>
    <row r="106" spans="8:61" s="229" customFormat="1" x14ac:dyDescent="0.35">
      <c r="H106" s="33">
        <v>103</v>
      </c>
      <c r="I106" s="228">
        <v>1000</v>
      </c>
      <c r="J106" s="228">
        <v>1000</v>
      </c>
      <c r="K106" s="228">
        <v>1000</v>
      </c>
      <c r="L106" s="228">
        <f t="shared" si="9"/>
        <v>1000</v>
      </c>
      <c r="M106" s="228">
        <v>0</v>
      </c>
      <c r="O106" s="33">
        <v>103</v>
      </c>
      <c r="P106" s="228">
        <v>4</v>
      </c>
      <c r="Q106" s="228">
        <v>4</v>
      </c>
      <c r="R106" s="228">
        <v>4</v>
      </c>
      <c r="S106" s="228">
        <v>4</v>
      </c>
      <c r="T106" s="228">
        <v>4</v>
      </c>
      <c r="U106" s="228">
        <v>4</v>
      </c>
      <c r="W106" s="33">
        <v>103</v>
      </c>
      <c r="X106" s="228">
        <v>4</v>
      </c>
      <c r="Y106" s="228">
        <v>4</v>
      </c>
      <c r="Z106" s="228">
        <v>4</v>
      </c>
      <c r="AA106" s="228">
        <v>4</v>
      </c>
      <c r="AB106" s="228">
        <v>4</v>
      </c>
      <c r="AC106" s="228">
        <v>4</v>
      </c>
      <c r="AE106" s="33">
        <v>103</v>
      </c>
      <c r="AF106" s="228">
        <v>4</v>
      </c>
      <c r="AG106" s="228">
        <v>4</v>
      </c>
      <c r="AH106" s="228">
        <v>4</v>
      </c>
      <c r="AI106" s="228">
        <v>4</v>
      </c>
      <c r="AJ106" s="228">
        <v>4</v>
      </c>
      <c r="AK106" s="228">
        <v>4</v>
      </c>
      <c r="AM106" s="33">
        <v>103</v>
      </c>
      <c r="AN106" s="228">
        <f t="shared" si="10"/>
        <v>4</v>
      </c>
      <c r="AO106" s="228">
        <f t="shared" si="8"/>
        <v>4</v>
      </c>
      <c r="AP106" s="228">
        <f t="shared" si="12"/>
        <v>4</v>
      </c>
      <c r="AQ106" s="228">
        <f t="shared" si="12"/>
        <v>4</v>
      </c>
      <c r="AR106" s="228">
        <f t="shared" si="12"/>
        <v>4</v>
      </c>
      <c r="AS106" s="228">
        <f t="shared" si="12"/>
        <v>4</v>
      </c>
      <c r="AU106" s="33">
        <v>103</v>
      </c>
      <c r="AV106" s="228">
        <v>0</v>
      </c>
      <c r="AW106" s="228">
        <v>0</v>
      </c>
      <c r="AX106" s="228">
        <v>0</v>
      </c>
      <c r="AY106" s="228">
        <v>0</v>
      </c>
      <c r="AZ106" s="228">
        <v>0</v>
      </c>
      <c r="BA106" s="228">
        <v>3</v>
      </c>
      <c r="BC106" s="184">
        <v>103</v>
      </c>
      <c r="BD106" s="183" t="s">
        <v>395</v>
      </c>
      <c r="BE106" s="117">
        <v>1</v>
      </c>
      <c r="BF106" s="117">
        <v>1</v>
      </c>
      <c r="BG106" s="117">
        <v>1</v>
      </c>
      <c r="BH106" s="117">
        <v>1</v>
      </c>
      <c r="BI106" s="117">
        <v>0</v>
      </c>
    </row>
    <row r="107" spans="8:61" s="229" customFormat="1" x14ac:dyDescent="0.35">
      <c r="H107" s="33">
        <v>104</v>
      </c>
      <c r="I107" s="228">
        <v>1000</v>
      </c>
      <c r="J107" s="228">
        <v>1000</v>
      </c>
      <c r="K107" s="228">
        <v>1000</v>
      </c>
      <c r="L107" s="228">
        <f t="shared" si="9"/>
        <v>1000</v>
      </c>
      <c r="M107" s="228">
        <v>0</v>
      </c>
      <c r="O107" s="33">
        <v>104</v>
      </c>
      <c r="P107" s="228">
        <v>4</v>
      </c>
      <c r="Q107" s="228">
        <v>4</v>
      </c>
      <c r="R107" s="228">
        <v>4</v>
      </c>
      <c r="S107" s="228">
        <v>4</v>
      </c>
      <c r="T107" s="228">
        <v>4</v>
      </c>
      <c r="U107" s="228">
        <v>4</v>
      </c>
      <c r="W107" s="33">
        <v>104</v>
      </c>
      <c r="X107" s="228">
        <v>4</v>
      </c>
      <c r="Y107" s="228">
        <v>4</v>
      </c>
      <c r="Z107" s="228">
        <v>4</v>
      </c>
      <c r="AA107" s="228">
        <v>4</v>
      </c>
      <c r="AB107" s="228">
        <v>4</v>
      </c>
      <c r="AC107" s="228">
        <v>4</v>
      </c>
      <c r="AE107" s="33">
        <v>104</v>
      </c>
      <c r="AF107" s="228">
        <v>4</v>
      </c>
      <c r="AG107" s="228">
        <v>4</v>
      </c>
      <c r="AH107" s="228">
        <v>4</v>
      </c>
      <c r="AI107" s="228">
        <v>4</v>
      </c>
      <c r="AJ107" s="228">
        <v>4</v>
      </c>
      <c r="AK107" s="228">
        <v>4</v>
      </c>
      <c r="AM107" s="33">
        <v>104</v>
      </c>
      <c r="AN107" s="228">
        <f t="shared" si="10"/>
        <v>4</v>
      </c>
      <c r="AO107" s="228">
        <f t="shared" si="8"/>
        <v>4</v>
      </c>
      <c r="AP107" s="228">
        <f t="shared" si="12"/>
        <v>4</v>
      </c>
      <c r="AQ107" s="228">
        <f t="shared" si="12"/>
        <v>4</v>
      </c>
      <c r="AR107" s="228">
        <f t="shared" si="12"/>
        <v>4</v>
      </c>
      <c r="AS107" s="228">
        <f t="shared" si="12"/>
        <v>4</v>
      </c>
      <c r="AU107" s="33">
        <v>104</v>
      </c>
      <c r="AV107" s="228">
        <v>0</v>
      </c>
      <c r="AW107" s="228">
        <v>0</v>
      </c>
      <c r="AX107" s="228">
        <v>0</v>
      </c>
      <c r="AY107" s="228">
        <v>0</v>
      </c>
      <c r="AZ107" s="228">
        <v>0</v>
      </c>
      <c r="BA107" s="228">
        <v>3</v>
      </c>
      <c r="BC107" s="184">
        <v>104</v>
      </c>
      <c r="BD107" s="183" t="s">
        <v>395</v>
      </c>
      <c r="BE107" s="117">
        <v>1</v>
      </c>
      <c r="BF107" s="117">
        <v>1</v>
      </c>
      <c r="BG107" s="117">
        <v>1</v>
      </c>
      <c r="BH107" s="117">
        <v>1</v>
      </c>
      <c r="BI107" s="117">
        <v>0</v>
      </c>
    </row>
    <row r="108" spans="8:61" s="229" customFormat="1" x14ac:dyDescent="0.35">
      <c r="H108" s="33">
        <v>105</v>
      </c>
      <c r="I108" s="228">
        <v>1000</v>
      </c>
      <c r="J108" s="228">
        <v>1000</v>
      </c>
      <c r="K108" s="228">
        <v>1000</v>
      </c>
      <c r="L108" s="228">
        <f t="shared" si="9"/>
        <v>1000</v>
      </c>
      <c r="M108" s="228">
        <v>0</v>
      </c>
      <c r="O108" s="33">
        <v>105</v>
      </c>
      <c r="P108" s="228">
        <v>4</v>
      </c>
      <c r="Q108" s="228">
        <v>4</v>
      </c>
      <c r="R108" s="228">
        <v>4</v>
      </c>
      <c r="S108" s="228">
        <v>4</v>
      </c>
      <c r="T108" s="228">
        <v>4</v>
      </c>
      <c r="U108" s="228">
        <v>4</v>
      </c>
      <c r="W108" s="33">
        <v>105</v>
      </c>
      <c r="X108" s="228">
        <v>4</v>
      </c>
      <c r="Y108" s="228">
        <v>4</v>
      </c>
      <c r="Z108" s="228">
        <v>4</v>
      </c>
      <c r="AA108" s="228">
        <v>4</v>
      </c>
      <c r="AB108" s="228">
        <v>4</v>
      </c>
      <c r="AC108" s="228">
        <v>4</v>
      </c>
      <c r="AE108" s="33">
        <v>105</v>
      </c>
      <c r="AF108" s="228">
        <v>4</v>
      </c>
      <c r="AG108" s="228">
        <v>4</v>
      </c>
      <c r="AH108" s="228">
        <v>4</v>
      </c>
      <c r="AI108" s="228">
        <v>4</v>
      </c>
      <c r="AJ108" s="228">
        <v>4</v>
      </c>
      <c r="AK108" s="228">
        <v>4</v>
      </c>
      <c r="AM108" s="33">
        <v>105</v>
      </c>
      <c r="AN108" s="228">
        <f t="shared" si="10"/>
        <v>4</v>
      </c>
      <c r="AO108" s="228">
        <f t="shared" si="8"/>
        <v>4</v>
      </c>
      <c r="AP108" s="228">
        <f t="shared" si="12"/>
        <v>4</v>
      </c>
      <c r="AQ108" s="228">
        <f t="shared" si="12"/>
        <v>4</v>
      </c>
      <c r="AR108" s="228">
        <f t="shared" si="12"/>
        <v>4</v>
      </c>
      <c r="AS108" s="228">
        <f t="shared" si="12"/>
        <v>4</v>
      </c>
      <c r="AU108" s="33">
        <v>105</v>
      </c>
      <c r="AV108" s="228">
        <v>0</v>
      </c>
      <c r="AW108" s="228">
        <v>0</v>
      </c>
      <c r="AX108" s="228">
        <v>0</v>
      </c>
      <c r="AY108" s="228">
        <v>0</v>
      </c>
      <c r="AZ108" s="228">
        <v>0</v>
      </c>
      <c r="BA108" s="228">
        <v>3</v>
      </c>
      <c r="BC108" s="184">
        <v>105</v>
      </c>
      <c r="BD108" s="183" t="s">
        <v>395</v>
      </c>
      <c r="BE108" s="117">
        <v>1</v>
      </c>
      <c r="BF108" s="117">
        <v>1</v>
      </c>
      <c r="BG108" s="117">
        <v>1</v>
      </c>
      <c r="BH108" s="117">
        <v>1</v>
      </c>
      <c r="BI108" s="117">
        <v>0</v>
      </c>
    </row>
    <row r="109" spans="8:61" s="229" customFormat="1" x14ac:dyDescent="0.35">
      <c r="H109" s="33">
        <v>106</v>
      </c>
      <c r="I109" s="228">
        <v>1000</v>
      </c>
      <c r="J109" s="228">
        <v>1000</v>
      </c>
      <c r="K109" s="228">
        <v>1000</v>
      </c>
      <c r="L109" s="228">
        <f t="shared" si="9"/>
        <v>1000</v>
      </c>
      <c r="M109" s="228">
        <v>0</v>
      </c>
      <c r="O109" s="33">
        <v>106</v>
      </c>
      <c r="P109" s="228">
        <v>4</v>
      </c>
      <c r="Q109" s="228">
        <v>4</v>
      </c>
      <c r="R109" s="228">
        <v>4</v>
      </c>
      <c r="S109" s="228">
        <v>4</v>
      </c>
      <c r="T109" s="228">
        <v>4</v>
      </c>
      <c r="U109" s="228">
        <v>4</v>
      </c>
      <c r="W109" s="33">
        <v>106</v>
      </c>
      <c r="X109" s="228">
        <v>4</v>
      </c>
      <c r="Y109" s="228">
        <v>4</v>
      </c>
      <c r="Z109" s="228">
        <v>4</v>
      </c>
      <c r="AA109" s="228">
        <v>4</v>
      </c>
      <c r="AB109" s="228">
        <v>4</v>
      </c>
      <c r="AC109" s="228">
        <v>4</v>
      </c>
      <c r="AE109" s="33">
        <v>106</v>
      </c>
      <c r="AF109" s="228">
        <v>4</v>
      </c>
      <c r="AG109" s="228">
        <v>4</v>
      </c>
      <c r="AH109" s="228">
        <v>4</v>
      </c>
      <c r="AI109" s="228">
        <v>4</v>
      </c>
      <c r="AJ109" s="228">
        <v>4</v>
      </c>
      <c r="AK109" s="228">
        <v>4</v>
      </c>
      <c r="AM109" s="33">
        <v>106</v>
      </c>
      <c r="AN109" s="228">
        <f t="shared" si="10"/>
        <v>4</v>
      </c>
      <c r="AO109" s="228">
        <f t="shared" si="8"/>
        <v>4</v>
      </c>
      <c r="AP109" s="228">
        <f t="shared" si="12"/>
        <v>4</v>
      </c>
      <c r="AQ109" s="228">
        <f t="shared" si="12"/>
        <v>4</v>
      </c>
      <c r="AR109" s="228">
        <f t="shared" si="12"/>
        <v>4</v>
      </c>
      <c r="AS109" s="228">
        <f t="shared" si="12"/>
        <v>4</v>
      </c>
      <c r="AU109" s="33">
        <v>106</v>
      </c>
      <c r="AV109" s="228">
        <v>0</v>
      </c>
      <c r="AW109" s="228">
        <v>0</v>
      </c>
      <c r="AX109" s="228">
        <v>0</v>
      </c>
      <c r="AY109" s="228">
        <v>0</v>
      </c>
      <c r="AZ109" s="228">
        <v>0</v>
      </c>
      <c r="BA109" s="228">
        <v>3</v>
      </c>
      <c r="BC109" s="184">
        <v>106</v>
      </c>
      <c r="BD109" s="183" t="s">
        <v>395</v>
      </c>
      <c r="BE109" s="117">
        <v>1</v>
      </c>
      <c r="BF109" s="117">
        <v>1</v>
      </c>
      <c r="BG109" s="117">
        <v>1</v>
      </c>
      <c r="BH109" s="117">
        <v>1</v>
      </c>
      <c r="BI109" s="117">
        <v>0</v>
      </c>
    </row>
    <row r="110" spans="8:61" s="229" customFormat="1" x14ac:dyDescent="0.35">
      <c r="H110" s="33">
        <v>107</v>
      </c>
      <c r="I110" s="228">
        <v>1000</v>
      </c>
      <c r="J110" s="228">
        <v>1000</v>
      </c>
      <c r="K110" s="228">
        <v>1000</v>
      </c>
      <c r="L110" s="228">
        <f t="shared" si="9"/>
        <v>1000</v>
      </c>
      <c r="M110" s="228">
        <v>0</v>
      </c>
      <c r="O110" s="33">
        <v>107</v>
      </c>
      <c r="P110" s="228">
        <v>4</v>
      </c>
      <c r="Q110" s="228">
        <v>4</v>
      </c>
      <c r="R110" s="228">
        <v>4</v>
      </c>
      <c r="S110" s="228">
        <v>4</v>
      </c>
      <c r="T110" s="228">
        <v>4</v>
      </c>
      <c r="U110" s="228">
        <v>4</v>
      </c>
      <c r="W110" s="33">
        <v>107</v>
      </c>
      <c r="X110" s="228">
        <v>4</v>
      </c>
      <c r="Y110" s="228">
        <v>4</v>
      </c>
      <c r="Z110" s="228">
        <v>4</v>
      </c>
      <c r="AA110" s="228">
        <v>4</v>
      </c>
      <c r="AB110" s="228">
        <v>4</v>
      </c>
      <c r="AC110" s="228">
        <v>4</v>
      </c>
      <c r="AE110" s="33">
        <v>107</v>
      </c>
      <c r="AF110" s="228">
        <v>4</v>
      </c>
      <c r="AG110" s="228">
        <v>4</v>
      </c>
      <c r="AH110" s="228">
        <v>4</v>
      </c>
      <c r="AI110" s="228">
        <v>4</v>
      </c>
      <c r="AJ110" s="228">
        <v>4</v>
      </c>
      <c r="AK110" s="228">
        <v>4</v>
      </c>
      <c r="AM110" s="33">
        <v>107</v>
      </c>
      <c r="AN110" s="228">
        <f t="shared" si="10"/>
        <v>4</v>
      </c>
      <c r="AO110" s="228">
        <f t="shared" si="8"/>
        <v>4</v>
      </c>
      <c r="AP110" s="228">
        <f t="shared" si="12"/>
        <v>4</v>
      </c>
      <c r="AQ110" s="228">
        <f t="shared" si="12"/>
        <v>4</v>
      </c>
      <c r="AR110" s="228">
        <f t="shared" si="12"/>
        <v>4</v>
      </c>
      <c r="AS110" s="228">
        <f t="shared" si="12"/>
        <v>4</v>
      </c>
      <c r="AU110" s="33">
        <v>107</v>
      </c>
      <c r="AV110" s="228">
        <v>0</v>
      </c>
      <c r="AW110" s="228">
        <v>0</v>
      </c>
      <c r="AX110" s="228">
        <v>0</v>
      </c>
      <c r="AY110" s="228">
        <v>0</v>
      </c>
      <c r="AZ110" s="228">
        <v>0</v>
      </c>
      <c r="BA110" s="228">
        <v>3</v>
      </c>
      <c r="BC110" s="184">
        <v>107</v>
      </c>
      <c r="BD110" s="183" t="s">
        <v>395</v>
      </c>
      <c r="BE110" s="117">
        <v>1</v>
      </c>
      <c r="BF110" s="117">
        <v>1</v>
      </c>
      <c r="BG110" s="117">
        <v>1</v>
      </c>
      <c r="BH110" s="117">
        <v>1</v>
      </c>
      <c r="BI110" s="117">
        <v>0</v>
      </c>
    </row>
    <row r="111" spans="8:61" s="229" customFormat="1" x14ac:dyDescent="0.35">
      <c r="H111" s="33">
        <v>108</v>
      </c>
      <c r="I111" s="228">
        <v>1000</v>
      </c>
      <c r="J111" s="228">
        <v>1000</v>
      </c>
      <c r="K111" s="228">
        <v>1000</v>
      </c>
      <c r="L111" s="228">
        <f t="shared" si="9"/>
        <v>1000</v>
      </c>
      <c r="M111" s="228">
        <v>0</v>
      </c>
      <c r="O111" s="33">
        <v>108</v>
      </c>
      <c r="P111" s="228">
        <v>4</v>
      </c>
      <c r="Q111" s="228">
        <v>4</v>
      </c>
      <c r="R111" s="228">
        <v>4</v>
      </c>
      <c r="S111" s="228">
        <v>4</v>
      </c>
      <c r="T111" s="228">
        <v>4</v>
      </c>
      <c r="U111" s="228">
        <v>4</v>
      </c>
      <c r="W111" s="33">
        <v>108</v>
      </c>
      <c r="X111" s="228">
        <v>4</v>
      </c>
      <c r="Y111" s="228">
        <v>4</v>
      </c>
      <c r="Z111" s="228">
        <v>4</v>
      </c>
      <c r="AA111" s="228">
        <v>4</v>
      </c>
      <c r="AB111" s="228">
        <v>4</v>
      </c>
      <c r="AC111" s="228">
        <v>4</v>
      </c>
      <c r="AE111" s="33">
        <v>108</v>
      </c>
      <c r="AF111" s="228">
        <v>4</v>
      </c>
      <c r="AG111" s="228">
        <v>4</v>
      </c>
      <c r="AH111" s="228">
        <v>4</v>
      </c>
      <c r="AI111" s="228">
        <v>4</v>
      </c>
      <c r="AJ111" s="228">
        <v>4</v>
      </c>
      <c r="AK111" s="228">
        <v>4</v>
      </c>
      <c r="AM111" s="33">
        <v>108</v>
      </c>
      <c r="AN111" s="228">
        <f t="shared" si="10"/>
        <v>4</v>
      </c>
      <c r="AO111" s="228">
        <f t="shared" si="8"/>
        <v>4</v>
      </c>
      <c r="AP111" s="228">
        <f t="shared" si="12"/>
        <v>4</v>
      </c>
      <c r="AQ111" s="228">
        <f t="shared" si="12"/>
        <v>4</v>
      </c>
      <c r="AR111" s="228">
        <f t="shared" si="12"/>
        <v>4</v>
      </c>
      <c r="AS111" s="228">
        <f t="shared" si="12"/>
        <v>4</v>
      </c>
      <c r="AU111" s="33">
        <v>108</v>
      </c>
      <c r="AV111" s="228">
        <v>0</v>
      </c>
      <c r="AW111" s="228">
        <v>0</v>
      </c>
      <c r="AX111" s="228">
        <v>0</v>
      </c>
      <c r="AY111" s="228">
        <v>0</v>
      </c>
      <c r="AZ111" s="228">
        <v>0</v>
      </c>
      <c r="BA111" s="228">
        <v>3</v>
      </c>
      <c r="BC111" s="184">
        <v>108</v>
      </c>
      <c r="BD111" s="183" t="s">
        <v>395</v>
      </c>
      <c r="BE111" s="117">
        <v>1</v>
      </c>
      <c r="BF111" s="117">
        <v>1</v>
      </c>
      <c r="BG111" s="117">
        <v>1</v>
      </c>
      <c r="BH111" s="117">
        <v>1</v>
      </c>
      <c r="BI111" s="117">
        <v>0</v>
      </c>
    </row>
    <row r="112" spans="8:61" s="229" customFormat="1" x14ac:dyDescent="0.35">
      <c r="H112" s="33">
        <v>109</v>
      </c>
      <c r="I112" s="228">
        <v>1000</v>
      </c>
      <c r="J112" s="228">
        <v>1000</v>
      </c>
      <c r="K112" s="228">
        <v>1000</v>
      </c>
      <c r="L112" s="228">
        <f t="shared" si="9"/>
        <v>1000</v>
      </c>
      <c r="M112" s="228">
        <v>0</v>
      </c>
      <c r="O112" s="33">
        <v>109</v>
      </c>
      <c r="P112" s="228">
        <v>4</v>
      </c>
      <c r="Q112" s="228">
        <v>4</v>
      </c>
      <c r="R112" s="228">
        <v>4</v>
      </c>
      <c r="S112" s="228">
        <v>4</v>
      </c>
      <c r="T112" s="228">
        <v>4</v>
      </c>
      <c r="U112" s="228">
        <v>4</v>
      </c>
      <c r="W112" s="33">
        <v>109</v>
      </c>
      <c r="X112" s="228">
        <v>4</v>
      </c>
      <c r="Y112" s="228">
        <v>4</v>
      </c>
      <c r="Z112" s="228">
        <v>4</v>
      </c>
      <c r="AA112" s="228">
        <v>4</v>
      </c>
      <c r="AB112" s="228">
        <v>4</v>
      </c>
      <c r="AC112" s="228">
        <v>4</v>
      </c>
      <c r="AE112" s="33">
        <v>109</v>
      </c>
      <c r="AF112" s="228">
        <v>4</v>
      </c>
      <c r="AG112" s="228">
        <v>4</v>
      </c>
      <c r="AH112" s="228">
        <v>4</v>
      </c>
      <c r="AI112" s="228">
        <v>4</v>
      </c>
      <c r="AJ112" s="228">
        <v>4</v>
      </c>
      <c r="AK112" s="228">
        <v>4</v>
      </c>
      <c r="AM112" s="33">
        <v>109</v>
      </c>
      <c r="AN112" s="228">
        <f t="shared" si="10"/>
        <v>4</v>
      </c>
      <c r="AO112" s="228">
        <f t="shared" si="8"/>
        <v>4</v>
      </c>
      <c r="AP112" s="228">
        <f t="shared" si="12"/>
        <v>4</v>
      </c>
      <c r="AQ112" s="228">
        <f t="shared" si="12"/>
        <v>4</v>
      </c>
      <c r="AR112" s="228">
        <f t="shared" si="12"/>
        <v>4</v>
      </c>
      <c r="AS112" s="228">
        <f t="shared" si="12"/>
        <v>4</v>
      </c>
      <c r="AU112" s="33">
        <v>109</v>
      </c>
      <c r="AV112" s="228">
        <v>0</v>
      </c>
      <c r="AW112" s="228">
        <v>0</v>
      </c>
      <c r="AX112" s="228">
        <v>0</v>
      </c>
      <c r="AY112" s="228">
        <v>0</v>
      </c>
      <c r="AZ112" s="228">
        <v>0</v>
      </c>
      <c r="BA112" s="228">
        <v>3</v>
      </c>
      <c r="BC112" s="184">
        <v>109</v>
      </c>
      <c r="BD112" s="183" t="s">
        <v>395</v>
      </c>
      <c r="BE112" s="117">
        <v>1</v>
      </c>
      <c r="BF112" s="117">
        <v>1</v>
      </c>
      <c r="BG112" s="117">
        <v>1</v>
      </c>
      <c r="BH112" s="117">
        <v>1</v>
      </c>
      <c r="BI112" s="117">
        <v>0</v>
      </c>
    </row>
    <row r="113" spans="8:61" s="229" customFormat="1" x14ac:dyDescent="0.35">
      <c r="H113" s="33">
        <v>110</v>
      </c>
      <c r="I113" s="228">
        <v>1000</v>
      </c>
      <c r="J113" s="228">
        <v>1000</v>
      </c>
      <c r="K113" s="228">
        <v>1000</v>
      </c>
      <c r="L113" s="228">
        <f t="shared" si="9"/>
        <v>1000</v>
      </c>
      <c r="M113" s="228">
        <v>0</v>
      </c>
      <c r="O113" s="33">
        <v>110</v>
      </c>
      <c r="P113" s="228">
        <v>4</v>
      </c>
      <c r="Q113" s="228">
        <v>4</v>
      </c>
      <c r="R113" s="228">
        <v>4</v>
      </c>
      <c r="S113" s="228">
        <v>4</v>
      </c>
      <c r="T113" s="228">
        <v>4</v>
      </c>
      <c r="U113" s="228">
        <v>4</v>
      </c>
      <c r="W113" s="33">
        <v>110</v>
      </c>
      <c r="X113" s="228">
        <v>4</v>
      </c>
      <c r="Y113" s="228">
        <v>4</v>
      </c>
      <c r="Z113" s="228">
        <v>4</v>
      </c>
      <c r="AA113" s="228">
        <v>4</v>
      </c>
      <c r="AB113" s="228">
        <v>4</v>
      </c>
      <c r="AC113" s="228">
        <v>4</v>
      </c>
      <c r="AE113" s="33">
        <v>110</v>
      </c>
      <c r="AF113" s="228">
        <v>4</v>
      </c>
      <c r="AG113" s="228">
        <v>4</v>
      </c>
      <c r="AH113" s="228">
        <v>4</v>
      </c>
      <c r="AI113" s="228">
        <v>4</v>
      </c>
      <c r="AJ113" s="228">
        <v>4</v>
      </c>
      <c r="AK113" s="228">
        <v>4</v>
      </c>
      <c r="AM113" s="33">
        <v>110</v>
      </c>
      <c r="AN113" s="228">
        <f t="shared" si="10"/>
        <v>4</v>
      </c>
      <c r="AO113" s="228">
        <f t="shared" si="8"/>
        <v>4</v>
      </c>
      <c r="AP113" s="228">
        <f t="shared" si="12"/>
        <v>4</v>
      </c>
      <c r="AQ113" s="228">
        <f t="shared" si="12"/>
        <v>4</v>
      </c>
      <c r="AR113" s="228">
        <f t="shared" si="12"/>
        <v>4</v>
      </c>
      <c r="AS113" s="228">
        <f t="shared" si="12"/>
        <v>4</v>
      </c>
      <c r="AU113" s="33">
        <v>110</v>
      </c>
      <c r="AV113" s="228">
        <v>0</v>
      </c>
      <c r="AW113" s="228">
        <v>0</v>
      </c>
      <c r="AX113" s="228">
        <v>0</v>
      </c>
      <c r="AY113" s="228">
        <v>0</v>
      </c>
      <c r="AZ113" s="228">
        <v>0</v>
      </c>
      <c r="BA113" s="228">
        <v>3</v>
      </c>
      <c r="BC113" s="184">
        <v>110</v>
      </c>
      <c r="BD113" s="183" t="s">
        <v>395</v>
      </c>
      <c r="BE113" s="117">
        <v>1</v>
      </c>
      <c r="BF113" s="117">
        <v>1</v>
      </c>
      <c r="BG113" s="117">
        <v>1</v>
      </c>
      <c r="BH113" s="117">
        <v>1</v>
      </c>
      <c r="BI113" s="117">
        <v>0</v>
      </c>
    </row>
    <row r="114" spans="8:61" s="229" customFormat="1" x14ac:dyDescent="0.35">
      <c r="H114" s="33">
        <v>111</v>
      </c>
      <c r="I114" s="228">
        <v>1000</v>
      </c>
      <c r="J114" s="228">
        <v>1000</v>
      </c>
      <c r="K114" s="228">
        <v>1000</v>
      </c>
      <c r="L114" s="228">
        <f t="shared" si="9"/>
        <v>1000</v>
      </c>
      <c r="M114" s="228">
        <v>0</v>
      </c>
      <c r="O114" s="33">
        <v>111</v>
      </c>
      <c r="P114" s="228">
        <v>4</v>
      </c>
      <c r="Q114" s="228">
        <v>4</v>
      </c>
      <c r="R114" s="228">
        <v>4</v>
      </c>
      <c r="S114" s="228">
        <v>4</v>
      </c>
      <c r="T114" s="228">
        <v>4</v>
      </c>
      <c r="U114" s="228">
        <v>4</v>
      </c>
      <c r="W114" s="33">
        <v>111</v>
      </c>
      <c r="X114" s="228">
        <v>4</v>
      </c>
      <c r="Y114" s="228">
        <v>4</v>
      </c>
      <c r="Z114" s="228">
        <v>4</v>
      </c>
      <c r="AA114" s="228">
        <v>4</v>
      </c>
      <c r="AB114" s="228">
        <v>4</v>
      </c>
      <c r="AC114" s="228">
        <v>4</v>
      </c>
      <c r="AE114" s="33">
        <v>111</v>
      </c>
      <c r="AF114" s="228">
        <v>4</v>
      </c>
      <c r="AG114" s="228">
        <v>4</v>
      </c>
      <c r="AH114" s="228">
        <v>4</v>
      </c>
      <c r="AI114" s="228">
        <v>4</v>
      </c>
      <c r="AJ114" s="228">
        <v>4</v>
      </c>
      <c r="AK114" s="228">
        <v>4</v>
      </c>
      <c r="AM114" s="33">
        <v>111</v>
      </c>
      <c r="AN114" s="228">
        <f t="shared" si="10"/>
        <v>4</v>
      </c>
      <c r="AO114" s="228">
        <f t="shared" si="8"/>
        <v>4</v>
      </c>
      <c r="AP114" s="228">
        <f t="shared" si="12"/>
        <v>4</v>
      </c>
      <c r="AQ114" s="228">
        <f t="shared" si="12"/>
        <v>4</v>
      </c>
      <c r="AR114" s="228">
        <f t="shared" si="12"/>
        <v>4</v>
      </c>
      <c r="AS114" s="228">
        <f t="shared" si="12"/>
        <v>4</v>
      </c>
      <c r="AU114" s="33">
        <v>111</v>
      </c>
      <c r="AV114" s="228">
        <v>0</v>
      </c>
      <c r="AW114" s="228">
        <v>0</v>
      </c>
      <c r="AX114" s="228">
        <v>0</v>
      </c>
      <c r="AY114" s="228">
        <v>0</v>
      </c>
      <c r="AZ114" s="228">
        <v>0</v>
      </c>
      <c r="BA114" s="228">
        <v>3</v>
      </c>
      <c r="BC114" s="184">
        <v>111</v>
      </c>
      <c r="BD114" s="183" t="s">
        <v>395</v>
      </c>
      <c r="BE114" s="117">
        <v>1</v>
      </c>
      <c r="BF114" s="117">
        <v>1</v>
      </c>
      <c r="BG114" s="117">
        <v>1</v>
      </c>
      <c r="BH114" s="117">
        <v>1</v>
      </c>
      <c r="BI114" s="117">
        <v>0</v>
      </c>
    </row>
    <row r="115" spans="8:61" s="229" customFormat="1" x14ac:dyDescent="0.35">
      <c r="H115" s="33">
        <v>112</v>
      </c>
      <c r="I115" s="228">
        <v>1000</v>
      </c>
      <c r="J115" s="228">
        <v>1000</v>
      </c>
      <c r="K115" s="228">
        <v>1000</v>
      </c>
      <c r="L115" s="228">
        <f t="shared" si="9"/>
        <v>1000</v>
      </c>
      <c r="M115" s="228">
        <v>0</v>
      </c>
      <c r="O115" s="33">
        <v>112</v>
      </c>
      <c r="P115" s="228">
        <v>4</v>
      </c>
      <c r="Q115" s="228">
        <v>4</v>
      </c>
      <c r="R115" s="228">
        <v>4</v>
      </c>
      <c r="S115" s="228">
        <v>4</v>
      </c>
      <c r="T115" s="228">
        <v>4</v>
      </c>
      <c r="U115" s="228">
        <v>4</v>
      </c>
      <c r="W115" s="33">
        <v>112</v>
      </c>
      <c r="X115" s="228">
        <v>4</v>
      </c>
      <c r="Y115" s="228">
        <v>4</v>
      </c>
      <c r="Z115" s="228">
        <v>4</v>
      </c>
      <c r="AA115" s="228">
        <v>4</v>
      </c>
      <c r="AB115" s="228">
        <v>4</v>
      </c>
      <c r="AC115" s="228">
        <v>4</v>
      </c>
      <c r="AE115" s="33">
        <v>112</v>
      </c>
      <c r="AF115" s="228">
        <v>4</v>
      </c>
      <c r="AG115" s="228">
        <v>4</v>
      </c>
      <c r="AH115" s="228">
        <v>4</v>
      </c>
      <c r="AI115" s="228">
        <v>4</v>
      </c>
      <c r="AJ115" s="228">
        <v>4</v>
      </c>
      <c r="AK115" s="228">
        <v>4</v>
      </c>
      <c r="AM115" s="33">
        <v>112</v>
      </c>
      <c r="AN115" s="228">
        <f t="shared" si="10"/>
        <v>4</v>
      </c>
      <c r="AO115" s="228">
        <f t="shared" si="8"/>
        <v>4</v>
      </c>
      <c r="AP115" s="228">
        <f t="shared" si="12"/>
        <v>4</v>
      </c>
      <c r="AQ115" s="228">
        <f t="shared" si="12"/>
        <v>4</v>
      </c>
      <c r="AR115" s="228">
        <f t="shared" si="12"/>
        <v>4</v>
      </c>
      <c r="AS115" s="228">
        <f t="shared" si="12"/>
        <v>4</v>
      </c>
      <c r="AU115" s="33">
        <v>112</v>
      </c>
      <c r="AV115" s="228">
        <v>0</v>
      </c>
      <c r="AW115" s="228">
        <v>0</v>
      </c>
      <c r="AX115" s="228">
        <v>0</v>
      </c>
      <c r="AY115" s="228">
        <v>0</v>
      </c>
      <c r="AZ115" s="228">
        <v>0</v>
      </c>
      <c r="BA115" s="228">
        <v>3</v>
      </c>
      <c r="BC115" s="184">
        <v>112</v>
      </c>
      <c r="BD115" s="183" t="s">
        <v>395</v>
      </c>
      <c r="BE115" s="117">
        <v>1</v>
      </c>
      <c r="BF115" s="117">
        <v>1</v>
      </c>
      <c r="BG115" s="117">
        <v>1</v>
      </c>
      <c r="BH115" s="117">
        <v>1</v>
      </c>
      <c r="BI115" s="117">
        <v>0</v>
      </c>
    </row>
    <row r="116" spans="8:61" s="229" customFormat="1" x14ac:dyDescent="0.35">
      <c r="H116" s="33">
        <v>113</v>
      </c>
      <c r="I116" s="228">
        <v>1000</v>
      </c>
      <c r="J116" s="228">
        <v>1000</v>
      </c>
      <c r="K116" s="228">
        <v>1000</v>
      </c>
      <c r="L116" s="228">
        <f t="shared" si="9"/>
        <v>1000</v>
      </c>
      <c r="M116" s="228">
        <v>0</v>
      </c>
      <c r="O116" s="33">
        <v>113</v>
      </c>
      <c r="P116" s="228">
        <v>4</v>
      </c>
      <c r="Q116" s="228">
        <v>4</v>
      </c>
      <c r="R116" s="228">
        <v>4</v>
      </c>
      <c r="S116" s="228">
        <v>4</v>
      </c>
      <c r="T116" s="228">
        <v>4</v>
      </c>
      <c r="U116" s="228">
        <v>4</v>
      </c>
      <c r="W116" s="33">
        <v>113</v>
      </c>
      <c r="X116" s="228">
        <v>4</v>
      </c>
      <c r="Y116" s="228">
        <v>4</v>
      </c>
      <c r="Z116" s="228">
        <v>4</v>
      </c>
      <c r="AA116" s="228">
        <v>4</v>
      </c>
      <c r="AB116" s="228">
        <v>4</v>
      </c>
      <c r="AC116" s="228">
        <v>4</v>
      </c>
      <c r="AE116" s="33">
        <v>113</v>
      </c>
      <c r="AF116" s="228">
        <v>4</v>
      </c>
      <c r="AG116" s="228">
        <v>4</v>
      </c>
      <c r="AH116" s="228">
        <v>4</v>
      </c>
      <c r="AI116" s="228">
        <v>4</v>
      </c>
      <c r="AJ116" s="228">
        <v>4</v>
      </c>
      <c r="AK116" s="228">
        <v>4</v>
      </c>
      <c r="AM116" s="33">
        <v>113</v>
      </c>
      <c r="AN116" s="228">
        <f t="shared" si="10"/>
        <v>4</v>
      </c>
      <c r="AO116" s="228">
        <f t="shared" si="8"/>
        <v>4</v>
      </c>
      <c r="AP116" s="228">
        <f t="shared" si="12"/>
        <v>4</v>
      </c>
      <c r="AQ116" s="228">
        <f t="shared" si="12"/>
        <v>4</v>
      </c>
      <c r="AR116" s="228">
        <f t="shared" si="12"/>
        <v>4</v>
      </c>
      <c r="AS116" s="228">
        <f t="shared" si="12"/>
        <v>4</v>
      </c>
      <c r="AU116" s="33">
        <v>113</v>
      </c>
      <c r="AV116" s="228">
        <v>0</v>
      </c>
      <c r="AW116" s="228">
        <v>0</v>
      </c>
      <c r="AX116" s="228">
        <v>0</v>
      </c>
      <c r="AY116" s="228">
        <v>0</v>
      </c>
      <c r="AZ116" s="228">
        <v>0</v>
      </c>
      <c r="BA116" s="228">
        <v>3</v>
      </c>
      <c r="BC116" s="184">
        <v>113</v>
      </c>
      <c r="BD116" s="183" t="s">
        <v>395</v>
      </c>
      <c r="BE116" s="117">
        <v>1</v>
      </c>
      <c r="BF116" s="117">
        <v>1</v>
      </c>
      <c r="BG116" s="117">
        <v>1</v>
      </c>
      <c r="BH116" s="117">
        <v>1</v>
      </c>
      <c r="BI116" s="117">
        <v>0</v>
      </c>
    </row>
    <row r="117" spans="8:61" s="229" customFormat="1" x14ac:dyDescent="0.35">
      <c r="H117" s="33">
        <v>114</v>
      </c>
      <c r="I117" s="228">
        <v>1000</v>
      </c>
      <c r="J117" s="228">
        <v>1000</v>
      </c>
      <c r="K117" s="228">
        <v>1000</v>
      </c>
      <c r="L117" s="228">
        <f t="shared" si="9"/>
        <v>1000</v>
      </c>
      <c r="M117" s="228">
        <v>0</v>
      </c>
      <c r="O117" s="33">
        <v>114</v>
      </c>
      <c r="P117" s="228">
        <v>4</v>
      </c>
      <c r="Q117" s="228">
        <v>4</v>
      </c>
      <c r="R117" s="228">
        <v>4</v>
      </c>
      <c r="S117" s="228">
        <v>4</v>
      </c>
      <c r="T117" s="228">
        <v>4</v>
      </c>
      <c r="U117" s="228">
        <v>4</v>
      </c>
      <c r="W117" s="33">
        <v>114</v>
      </c>
      <c r="X117" s="228">
        <v>4</v>
      </c>
      <c r="Y117" s="228">
        <v>4</v>
      </c>
      <c r="Z117" s="228">
        <v>4</v>
      </c>
      <c r="AA117" s="228">
        <v>4</v>
      </c>
      <c r="AB117" s="228">
        <v>4</v>
      </c>
      <c r="AC117" s="228">
        <v>4</v>
      </c>
      <c r="AE117" s="33">
        <v>114</v>
      </c>
      <c r="AF117" s="228">
        <v>4</v>
      </c>
      <c r="AG117" s="228">
        <v>4</v>
      </c>
      <c r="AH117" s="228">
        <v>4</v>
      </c>
      <c r="AI117" s="228">
        <v>4</v>
      </c>
      <c r="AJ117" s="228">
        <v>4</v>
      </c>
      <c r="AK117" s="228">
        <v>4</v>
      </c>
      <c r="AM117" s="33">
        <v>114</v>
      </c>
      <c r="AN117" s="228">
        <f t="shared" si="10"/>
        <v>4</v>
      </c>
      <c r="AO117" s="228">
        <f t="shared" si="8"/>
        <v>4</v>
      </c>
      <c r="AP117" s="228">
        <f t="shared" si="12"/>
        <v>4</v>
      </c>
      <c r="AQ117" s="228">
        <f t="shared" si="12"/>
        <v>4</v>
      </c>
      <c r="AR117" s="228">
        <f t="shared" si="12"/>
        <v>4</v>
      </c>
      <c r="AS117" s="228">
        <f t="shared" si="12"/>
        <v>4</v>
      </c>
      <c r="AU117" s="33">
        <v>114</v>
      </c>
      <c r="AV117" s="228">
        <v>0</v>
      </c>
      <c r="AW117" s="228">
        <v>0</v>
      </c>
      <c r="AX117" s="228">
        <v>0</v>
      </c>
      <c r="AY117" s="228">
        <v>0</v>
      </c>
      <c r="AZ117" s="228">
        <v>0</v>
      </c>
      <c r="BA117" s="228">
        <v>3</v>
      </c>
      <c r="BC117" s="184">
        <v>114</v>
      </c>
      <c r="BD117" s="183" t="s">
        <v>395</v>
      </c>
      <c r="BE117" s="117">
        <v>1</v>
      </c>
      <c r="BF117" s="117">
        <v>1</v>
      </c>
      <c r="BG117" s="117">
        <v>1</v>
      </c>
      <c r="BH117" s="117">
        <v>1</v>
      </c>
      <c r="BI117" s="117">
        <v>0</v>
      </c>
    </row>
    <row r="118" spans="8:61" s="229" customFormat="1" x14ac:dyDescent="0.35">
      <c r="H118" s="33">
        <v>115</v>
      </c>
      <c r="I118" s="228">
        <v>1000</v>
      </c>
      <c r="J118" s="228">
        <v>1000</v>
      </c>
      <c r="K118" s="228">
        <v>1000</v>
      </c>
      <c r="L118" s="228">
        <f t="shared" si="9"/>
        <v>1000</v>
      </c>
      <c r="M118" s="228">
        <v>0</v>
      </c>
      <c r="O118" s="33">
        <v>115</v>
      </c>
      <c r="P118" s="228">
        <v>4</v>
      </c>
      <c r="Q118" s="228">
        <v>4</v>
      </c>
      <c r="R118" s="228">
        <v>4</v>
      </c>
      <c r="S118" s="228">
        <v>4</v>
      </c>
      <c r="T118" s="228">
        <v>4</v>
      </c>
      <c r="U118" s="228">
        <v>4</v>
      </c>
      <c r="W118" s="33">
        <v>115</v>
      </c>
      <c r="X118" s="228">
        <v>4</v>
      </c>
      <c r="Y118" s="228">
        <v>4</v>
      </c>
      <c r="Z118" s="228">
        <v>4</v>
      </c>
      <c r="AA118" s="228">
        <v>4</v>
      </c>
      <c r="AB118" s="228">
        <v>4</v>
      </c>
      <c r="AC118" s="228">
        <v>4</v>
      </c>
      <c r="AE118" s="33">
        <v>115</v>
      </c>
      <c r="AF118" s="228">
        <v>4</v>
      </c>
      <c r="AG118" s="228">
        <v>4</v>
      </c>
      <c r="AH118" s="228">
        <v>4</v>
      </c>
      <c r="AI118" s="228">
        <v>4</v>
      </c>
      <c r="AJ118" s="228">
        <v>4</v>
      </c>
      <c r="AK118" s="228">
        <v>4</v>
      </c>
      <c r="AM118" s="33">
        <v>115</v>
      </c>
      <c r="AN118" s="228">
        <f t="shared" si="10"/>
        <v>4</v>
      </c>
      <c r="AO118" s="228">
        <f t="shared" si="8"/>
        <v>4</v>
      </c>
      <c r="AP118" s="228">
        <f t="shared" si="12"/>
        <v>4</v>
      </c>
      <c r="AQ118" s="228">
        <f t="shared" si="12"/>
        <v>4</v>
      </c>
      <c r="AR118" s="228">
        <f t="shared" si="12"/>
        <v>4</v>
      </c>
      <c r="AS118" s="228">
        <f t="shared" si="12"/>
        <v>4</v>
      </c>
      <c r="AU118" s="33">
        <v>115</v>
      </c>
      <c r="AV118" s="228">
        <v>0</v>
      </c>
      <c r="AW118" s="228">
        <v>0</v>
      </c>
      <c r="AX118" s="228">
        <v>0</v>
      </c>
      <c r="AY118" s="228">
        <v>0</v>
      </c>
      <c r="AZ118" s="228">
        <v>0</v>
      </c>
      <c r="BA118" s="228">
        <v>3</v>
      </c>
      <c r="BC118" s="184">
        <v>115</v>
      </c>
      <c r="BD118" s="183" t="s">
        <v>395</v>
      </c>
      <c r="BE118" s="117">
        <v>1</v>
      </c>
      <c r="BF118" s="117">
        <v>1</v>
      </c>
      <c r="BG118" s="117">
        <v>1</v>
      </c>
      <c r="BH118" s="117">
        <v>1</v>
      </c>
      <c r="BI118" s="117">
        <v>0</v>
      </c>
    </row>
    <row r="119" spans="8:61" s="229" customFormat="1" x14ac:dyDescent="0.35">
      <c r="H119" s="33">
        <v>116</v>
      </c>
      <c r="I119" s="228">
        <v>1000</v>
      </c>
      <c r="J119" s="228">
        <v>1000</v>
      </c>
      <c r="K119" s="228">
        <v>1000</v>
      </c>
      <c r="L119" s="228">
        <f t="shared" si="9"/>
        <v>1000</v>
      </c>
      <c r="M119" s="228">
        <v>0</v>
      </c>
      <c r="O119" s="33">
        <v>116</v>
      </c>
      <c r="P119" s="228">
        <v>4</v>
      </c>
      <c r="Q119" s="228">
        <v>4</v>
      </c>
      <c r="R119" s="228">
        <v>4</v>
      </c>
      <c r="S119" s="228">
        <v>4</v>
      </c>
      <c r="T119" s="228">
        <v>4</v>
      </c>
      <c r="U119" s="228">
        <v>4</v>
      </c>
      <c r="W119" s="33">
        <v>116</v>
      </c>
      <c r="X119" s="228">
        <v>4</v>
      </c>
      <c r="Y119" s="228">
        <v>4</v>
      </c>
      <c r="Z119" s="228">
        <v>4</v>
      </c>
      <c r="AA119" s="228">
        <v>4</v>
      </c>
      <c r="AB119" s="228">
        <v>4</v>
      </c>
      <c r="AC119" s="228">
        <v>4</v>
      </c>
      <c r="AE119" s="33">
        <v>116</v>
      </c>
      <c r="AF119" s="228">
        <v>4</v>
      </c>
      <c r="AG119" s="228">
        <v>4</v>
      </c>
      <c r="AH119" s="228">
        <v>4</v>
      </c>
      <c r="AI119" s="228">
        <v>4</v>
      </c>
      <c r="AJ119" s="228">
        <v>4</v>
      </c>
      <c r="AK119" s="228">
        <v>4</v>
      </c>
      <c r="AM119" s="33">
        <v>116</v>
      </c>
      <c r="AN119" s="228">
        <f t="shared" si="10"/>
        <v>4</v>
      </c>
      <c r="AO119" s="228">
        <f t="shared" si="8"/>
        <v>4</v>
      </c>
      <c r="AP119" s="228">
        <f t="shared" si="12"/>
        <v>4</v>
      </c>
      <c r="AQ119" s="228">
        <f t="shared" si="12"/>
        <v>4</v>
      </c>
      <c r="AR119" s="228">
        <f t="shared" si="12"/>
        <v>4</v>
      </c>
      <c r="AS119" s="228">
        <f t="shared" si="12"/>
        <v>4</v>
      </c>
      <c r="AU119" s="33">
        <v>116</v>
      </c>
      <c r="AV119" s="228">
        <v>0</v>
      </c>
      <c r="AW119" s="228">
        <v>0</v>
      </c>
      <c r="AX119" s="228">
        <v>0</v>
      </c>
      <c r="AY119" s="228">
        <v>0</v>
      </c>
      <c r="AZ119" s="228">
        <v>0</v>
      </c>
      <c r="BA119" s="228">
        <v>3</v>
      </c>
      <c r="BC119" s="184">
        <v>116</v>
      </c>
      <c r="BD119" s="183" t="s">
        <v>395</v>
      </c>
      <c r="BE119" s="117">
        <v>1</v>
      </c>
      <c r="BF119" s="117">
        <v>1</v>
      </c>
      <c r="BG119" s="117">
        <v>1</v>
      </c>
      <c r="BH119" s="117">
        <v>1</v>
      </c>
      <c r="BI119" s="117">
        <v>0</v>
      </c>
    </row>
    <row r="120" spans="8:61" s="229" customFormat="1" x14ac:dyDescent="0.35">
      <c r="H120" s="33">
        <v>117</v>
      </c>
      <c r="I120" s="228">
        <v>1000</v>
      </c>
      <c r="J120" s="228">
        <v>1000</v>
      </c>
      <c r="K120" s="228">
        <v>1000</v>
      </c>
      <c r="L120" s="228">
        <f t="shared" si="9"/>
        <v>1000</v>
      </c>
      <c r="M120" s="228">
        <v>0</v>
      </c>
      <c r="O120" s="33">
        <v>117</v>
      </c>
      <c r="P120" s="228">
        <v>4</v>
      </c>
      <c r="Q120" s="228">
        <v>4</v>
      </c>
      <c r="R120" s="228">
        <v>4</v>
      </c>
      <c r="S120" s="228">
        <v>4</v>
      </c>
      <c r="T120" s="228">
        <v>4</v>
      </c>
      <c r="U120" s="228">
        <v>4</v>
      </c>
      <c r="W120" s="33">
        <v>117</v>
      </c>
      <c r="X120" s="228">
        <v>4</v>
      </c>
      <c r="Y120" s="228">
        <v>4</v>
      </c>
      <c r="Z120" s="228">
        <v>4</v>
      </c>
      <c r="AA120" s="228">
        <v>4</v>
      </c>
      <c r="AB120" s="228">
        <v>4</v>
      </c>
      <c r="AC120" s="228">
        <v>4</v>
      </c>
      <c r="AE120" s="33">
        <v>117</v>
      </c>
      <c r="AF120" s="228">
        <v>4</v>
      </c>
      <c r="AG120" s="228">
        <v>4</v>
      </c>
      <c r="AH120" s="228">
        <v>4</v>
      </c>
      <c r="AI120" s="228">
        <v>4</v>
      </c>
      <c r="AJ120" s="228">
        <v>4</v>
      </c>
      <c r="AK120" s="228">
        <v>4</v>
      </c>
      <c r="AM120" s="33">
        <v>117</v>
      </c>
      <c r="AN120" s="228">
        <f t="shared" si="10"/>
        <v>4</v>
      </c>
      <c r="AO120" s="228">
        <f t="shared" si="8"/>
        <v>4</v>
      </c>
      <c r="AP120" s="228">
        <f t="shared" si="12"/>
        <v>4</v>
      </c>
      <c r="AQ120" s="228">
        <f t="shared" si="12"/>
        <v>4</v>
      </c>
      <c r="AR120" s="228">
        <f t="shared" si="12"/>
        <v>4</v>
      </c>
      <c r="AS120" s="228">
        <f t="shared" si="12"/>
        <v>4</v>
      </c>
      <c r="AU120" s="33">
        <v>117</v>
      </c>
      <c r="AV120" s="228">
        <v>0</v>
      </c>
      <c r="AW120" s="228">
        <v>0</v>
      </c>
      <c r="AX120" s="228">
        <v>0</v>
      </c>
      <c r="AY120" s="228">
        <v>0</v>
      </c>
      <c r="AZ120" s="228">
        <v>0</v>
      </c>
      <c r="BA120" s="228">
        <v>3</v>
      </c>
      <c r="BC120" s="184">
        <v>117</v>
      </c>
      <c r="BD120" s="183" t="s">
        <v>395</v>
      </c>
      <c r="BE120" s="117">
        <v>1</v>
      </c>
      <c r="BF120" s="117">
        <v>1</v>
      </c>
      <c r="BG120" s="117">
        <v>1</v>
      </c>
      <c r="BH120" s="117">
        <v>1</v>
      </c>
      <c r="BI120" s="117">
        <v>0</v>
      </c>
    </row>
    <row r="121" spans="8:61" s="229" customFormat="1" x14ac:dyDescent="0.35">
      <c r="H121" s="33">
        <v>118</v>
      </c>
      <c r="I121" s="228">
        <v>1000</v>
      </c>
      <c r="J121" s="228">
        <v>1000</v>
      </c>
      <c r="K121" s="228">
        <v>1000</v>
      </c>
      <c r="L121" s="228">
        <f t="shared" si="9"/>
        <v>1000</v>
      </c>
      <c r="M121" s="228">
        <v>0</v>
      </c>
      <c r="O121" s="33">
        <v>118</v>
      </c>
      <c r="P121" s="228">
        <v>4</v>
      </c>
      <c r="Q121" s="228">
        <v>4</v>
      </c>
      <c r="R121" s="228">
        <v>4</v>
      </c>
      <c r="S121" s="228">
        <v>4</v>
      </c>
      <c r="T121" s="228">
        <v>4</v>
      </c>
      <c r="U121" s="228">
        <v>4</v>
      </c>
      <c r="W121" s="33">
        <v>118</v>
      </c>
      <c r="X121" s="228">
        <v>4</v>
      </c>
      <c r="Y121" s="228">
        <v>4</v>
      </c>
      <c r="Z121" s="228">
        <v>4</v>
      </c>
      <c r="AA121" s="228">
        <v>4</v>
      </c>
      <c r="AB121" s="228">
        <v>4</v>
      </c>
      <c r="AC121" s="228">
        <v>4</v>
      </c>
      <c r="AE121" s="33">
        <v>118</v>
      </c>
      <c r="AF121" s="228">
        <v>4</v>
      </c>
      <c r="AG121" s="228">
        <v>4</v>
      </c>
      <c r="AH121" s="228">
        <v>4</v>
      </c>
      <c r="AI121" s="228">
        <v>4</v>
      </c>
      <c r="AJ121" s="228">
        <v>4</v>
      </c>
      <c r="AK121" s="228">
        <v>4</v>
      </c>
      <c r="AM121" s="33">
        <v>118</v>
      </c>
      <c r="AN121" s="228">
        <f t="shared" si="10"/>
        <v>4</v>
      </c>
      <c r="AO121" s="228">
        <f t="shared" si="8"/>
        <v>4</v>
      </c>
      <c r="AP121" s="228">
        <f t="shared" si="12"/>
        <v>4</v>
      </c>
      <c r="AQ121" s="228">
        <f t="shared" si="12"/>
        <v>4</v>
      </c>
      <c r="AR121" s="228">
        <f t="shared" si="12"/>
        <v>4</v>
      </c>
      <c r="AS121" s="228">
        <f t="shared" si="12"/>
        <v>4</v>
      </c>
      <c r="AU121" s="33">
        <v>118</v>
      </c>
      <c r="AV121" s="228">
        <v>0</v>
      </c>
      <c r="AW121" s="228">
        <v>0</v>
      </c>
      <c r="AX121" s="228">
        <v>0</v>
      </c>
      <c r="AY121" s="228">
        <v>0</v>
      </c>
      <c r="AZ121" s="228">
        <v>0</v>
      </c>
      <c r="BA121" s="228">
        <v>3</v>
      </c>
      <c r="BC121" s="184">
        <v>118</v>
      </c>
      <c r="BD121" s="183" t="s">
        <v>395</v>
      </c>
      <c r="BE121" s="117">
        <v>1</v>
      </c>
      <c r="BF121" s="117">
        <v>1</v>
      </c>
      <c r="BG121" s="117">
        <v>1</v>
      </c>
      <c r="BH121" s="117">
        <v>1</v>
      </c>
      <c r="BI121" s="117">
        <v>0</v>
      </c>
    </row>
    <row r="122" spans="8:61" s="229" customFormat="1" x14ac:dyDescent="0.35">
      <c r="H122" s="33">
        <v>119</v>
      </c>
      <c r="I122" s="228">
        <v>1000</v>
      </c>
      <c r="J122" s="228">
        <v>1000</v>
      </c>
      <c r="K122" s="228">
        <v>1000</v>
      </c>
      <c r="L122" s="228">
        <f t="shared" si="9"/>
        <v>1000</v>
      </c>
      <c r="M122" s="228">
        <v>0</v>
      </c>
      <c r="O122" s="33">
        <v>119</v>
      </c>
      <c r="P122" s="228">
        <v>4</v>
      </c>
      <c r="Q122" s="228">
        <v>4</v>
      </c>
      <c r="R122" s="228">
        <v>4</v>
      </c>
      <c r="S122" s="228">
        <v>4</v>
      </c>
      <c r="T122" s="228">
        <v>4</v>
      </c>
      <c r="U122" s="228">
        <v>4</v>
      </c>
      <c r="W122" s="33">
        <v>119</v>
      </c>
      <c r="X122" s="228">
        <v>4</v>
      </c>
      <c r="Y122" s="228">
        <v>4</v>
      </c>
      <c r="Z122" s="228">
        <v>4</v>
      </c>
      <c r="AA122" s="228">
        <v>4</v>
      </c>
      <c r="AB122" s="228">
        <v>4</v>
      </c>
      <c r="AC122" s="228">
        <v>4</v>
      </c>
      <c r="AE122" s="33">
        <v>119</v>
      </c>
      <c r="AF122" s="228">
        <v>4</v>
      </c>
      <c r="AG122" s="228">
        <v>4</v>
      </c>
      <c r="AH122" s="228">
        <v>4</v>
      </c>
      <c r="AI122" s="228">
        <v>4</v>
      </c>
      <c r="AJ122" s="228">
        <v>4</v>
      </c>
      <c r="AK122" s="228">
        <v>4</v>
      </c>
      <c r="AM122" s="33">
        <v>119</v>
      </c>
      <c r="AN122" s="228">
        <f t="shared" si="10"/>
        <v>4</v>
      </c>
      <c r="AO122" s="228">
        <f t="shared" si="8"/>
        <v>4</v>
      </c>
      <c r="AP122" s="228">
        <f t="shared" si="12"/>
        <v>4</v>
      </c>
      <c r="AQ122" s="228">
        <f t="shared" si="12"/>
        <v>4</v>
      </c>
      <c r="AR122" s="228">
        <f t="shared" si="12"/>
        <v>4</v>
      </c>
      <c r="AS122" s="228">
        <f t="shared" si="12"/>
        <v>4</v>
      </c>
      <c r="AU122" s="33">
        <v>119</v>
      </c>
      <c r="AV122" s="228">
        <v>0</v>
      </c>
      <c r="AW122" s="228">
        <v>0</v>
      </c>
      <c r="AX122" s="228">
        <v>0</v>
      </c>
      <c r="AY122" s="228">
        <v>0</v>
      </c>
      <c r="AZ122" s="228">
        <v>0</v>
      </c>
      <c r="BA122" s="228">
        <v>3</v>
      </c>
      <c r="BC122" s="184">
        <v>119</v>
      </c>
      <c r="BD122" s="183" t="s">
        <v>395</v>
      </c>
      <c r="BE122" s="117">
        <v>1</v>
      </c>
      <c r="BF122" s="117">
        <v>1</v>
      </c>
      <c r="BG122" s="117">
        <v>1</v>
      </c>
      <c r="BH122" s="117">
        <v>1</v>
      </c>
      <c r="BI122" s="117">
        <v>0</v>
      </c>
    </row>
    <row r="123" spans="8:61" s="229" customFormat="1" x14ac:dyDescent="0.35">
      <c r="H123" s="33">
        <v>120</v>
      </c>
      <c r="I123" s="228">
        <v>1000</v>
      </c>
      <c r="J123" s="228">
        <v>1000</v>
      </c>
      <c r="K123" s="228">
        <v>1000</v>
      </c>
      <c r="L123" s="228">
        <f t="shared" si="9"/>
        <v>1000</v>
      </c>
      <c r="M123" s="228">
        <v>0</v>
      </c>
      <c r="O123" s="33">
        <v>120</v>
      </c>
      <c r="P123" s="228">
        <v>4</v>
      </c>
      <c r="Q123" s="228">
        <v>4</v>
      </c>
      <c r="R123" s="228">
        <v>4</v>
      </c>
      <c r="S123" s="228">
        <v>4</v>
      </c>
      <c r="T123" s="228">
        <v>4</v>
      </c>
      <c r="U123" s="228">
        <v>4</v>
      </c>
      <c r="W123" s="33">
        <v>120</v>
      </c>
      <c r="X123" s="228">
        <v>4</v>
      </c>
      <c r="Y123" s="228">
        <v>4</v>
      </c>
      <c r="Z123" s="228">
        <v>4</v>
      </c>
      <c r="AA123" s="228">
        <v>4</v>
      </c>
      <c r="AB123" s="228">
        <v>4</v>
      </c>
      <c r="AC123" s="228">
        <v>4</v>
      </c>
      <c r="AE123" s="33">
        <v>120</v>
      </c>
      <c r="AF123" s="228">
        <v>4</v>
      </c>
      <c r="AG123" s="228">
        <v>4</v>
      </c>
      <c r="AH123" s="228">
        <v>4</v>
      </c>
      <c r="AI123" s="228">
        <v>4</v>
      </c>
      <c r="AJ123" s="228">
        <v>4</v>
      </c>
      <c r="AK123" s="228">
        <v>4</v>
      </c>
      <c r="AM123" s="33">
        <v>120</v>
      </c>
      <c r="AN123" s="228">
        <f t="shared" si="10"/>
        <v>4</v>
      </c>
      <c r="AO123" s="228">
        <f t="shared" si="8"/>
        <v>4</v>
      </c>
      <c r="AP123" s="228">
        <f t="shared" si="12"/>
        <v>4</v>
      </c>
      <c r="AQ123" s="228">
        <f t="shared" si="12"/>
        <v>4</v>
      </c>
      <c r="AR123" s="228">
        <f t="shared" si="12"/>
        <v>4</v>
      </c>
      <c r="AS123" s="228">
        <f t="shared" si="12"/>
        <v>4</v>
      </c>
      <c r="AU123" s="33">
        <v>120</v>
      </c>
      <c r="AV123" s="228">
        <v>0</v>
      </c>
      <c r="AW123" s="228">
        <v>0</v>
      </c>
      <c r="AX123" s="228">
        <v>0</v>
      </c>
      <c r="AY123" s="228">
        <v>0</v>
      </c>
      <c r="AZ123" s="228">
        <v>0</v>
      </c>
      <c r="BA123" s="228">
        <v>3</v>
      </c>
      <c r="BC123" s="184">
        <v>120</v>
      </c>
      <c r="BD123" s="183" t="s">
        <v>395</v>
      </c>
      <c r="BE123" s="117">
        <v>1</v>
      </c>
      <c r="BF123" s="117">
        <v>1</v>
      </c>
      <c r="BG123" s="117">
        <v>1</v>
      </c>
      <c r="BH123" s="117">
        <v>1</v>
      </c>
      <c r="BI123" s="117">
        <v>0</v>
      </c>
    </row>
    <row r="124" spans="8:61" s="229" customFormat="1" x14ac:dyDescent="0.35">
      <c r="H124" s="33">
        <v>121</v>
      </c>
      <c r="I124" s="228">
        <v>1000</v>
      </c>
      <c r="J124" s="228">
        <v>1000</v>
      </c>
      <c r="K124" s="228">
        <v>1000</v>
      </c>
      <c r="L124" s="228">
        <f t="shared" si="9"/>
        <v>1000</v>
      </c>
      <c r="M124" s="228">
        <v>0</v>
      </c>
      <c r="O124" s="33">
        <v>121</v>
      </c>
      <c r="P124" s="228">
        <v>4</v>
      </c>
      <c r="Q124" s="228">
        <v>4</v>
      </c>
      <c r="R124" s="228">
        <v>4</v>
      </c>
      <c r="S124" s="228">
        <v>4</v>
      </c>
      <c r="T124" s="228">
        <v>4</v>
      </c>
      <c r="U124" s="228">
        <v>4</v>
      </c>
      <c r="W124" s="33">
        <v>121</v>
      </c>
      <c r="X124" s="228">
        <v>4</v>
      </c>
      <c r="Y124" s="228">
        <v>4</v>
      </c>
      <c r="Z124" s="228">
        <v>4</v>
      </c>
      <c r="AA124" s="228">
        <v>4</v>
      </c>
      <c r="AB124" s="228">
        <v>4</v>
      </c>
      <c r="AC124" s="228">
        <v>4</v>
      </c>
      <c r="AE124" s="33">
        <v>121</v>
      </c>
      <c r="AF124" s="228">
        <v>4</v>
      </c>
      <c r="AG124" s="228">
        <v>4</v>
      </c>
      <c r="AH124" s="228">
        <v>4</v>
      </c>
      <c r="AI124" s="228">
        <v>4</v>
      </c>
      <c r="AJ124" s="228">
        <v>4</v>
      </c>
      <c r="AK124" s="228">
        <v>4</v>
      </c>
      <c r="AM124" s="33">
        <v>121</v>
      </c>
      <c r="AN124" s="228">
        <f t="shared" si="10"/>
        <v>4</v>
      </c>
      <c r="AO124" s="228">
        <f t="shared" si="8"/>
        <v>4</v>
      </c>
      <c r="AP124" s="228">
        <f t="shared" si="12"/>
        <v>4</v>
      </c>
      <c r="AQ124" s="228">
        <f t="shared" si="12"/>
        <v>4</v>
      </c>
      <c r="AR124" s="228">
        <f t="shared" si="12"/>
        <v>4</v>
      </c>
      <c r="AS124" s="228">
        <f t="shared" si="12"/>
        <v>4</v>
      </c>
      <c r="AU124" s="33">
        <v>121</v>
      </c>
      <c r="AV124" s="228">
        <v>0</v>
      </c>
      <c r="AW124" s="228">
        <v>0</v>
      </c>
      <c r="AX124" s="228">
        <v>0</v>
      </c>
      <c r="AY124" s="228">
        <v>0</v>
      </c>
      <c r="AZ124" s="228">
        <v>0</v>
      </c>
      <c r="BA124" s="228">
        <v>3</v>
      </c>
      <c r="BC124" s="184">
        <v>121</v>
      </c>
      <c r="BD124" s="183" t="s">
        <v>395</v>
      </c>
      <c r="BE124" s="117">
        <v>1</v>
      </c>
      <c r="BF124" s="117">
        <v>1</v>
      </c>
      <c r="BG124" s="117">
        <v>1</v>
      </c>
      <c r="BH124" s="117">
        <v>1</v>
      </c>
      <c r="BI124" s="117">
        <v>0</v>
      </c>
    </row>
    <row r="125" spans="8:61" s="229" customFormat="1" x14ac:dyDescent="0.35">
      <c r="H125" s="33">
        <v>122</v>
      </c>
      <c r="I125" s="228">
        <v>1000</v>
      </c>
      <c r="J125" s="228">
        <v>1000</v>
      </c>
      <c r="K125" s="228">
        <v>1000</v>
      </c>
      <c r="L125" s="228">
        <f t="shared" si="9"/>
        <v>1000</v>
      </c>
      <c r="M125" s="228">
        <v>0</v>
      </c>
      <c r="O125" s="33">
        <v>122</v>
      </c>
      <c r="P125" s="228">
        <v>4</v>
      </c>
      <c r="Q125" s="228">
        <v>4</v>
      </c>
      <c r="R125" s="228">
        <v>4</v>
      </c>
      <c r="S125" s="228">
        <v>4</v>
      </c>
      <c r="T125" s="228">
        <v>4</v>
      </c>
      <c r="U125" s="228">
        <v>4</v>
      </c>
      <c r="W125" s="33">
        <v>122</v>
      </c>
      <c r="X125" s="228">
        <v>4</v>
      </c>
      <c r="Y125" s="228">
        <v>4</v>
      </c>
      <c r="Z125" s="228">
        <v>4</v>
      </c>
      <c r="AA125" s="228">
        <v>4</v>
      </c>
      <c r="AB125" s="228">
        <v>4</v>
      </c>
      <c r="AC125" s="228">
        <v>4</v>
      </c>
      <c r="AE125" s="33">
        <v>122</v>
      </c>
      <c r="AF125" s="228">
        <v>4</v>
      </c>
      <c r="AG125" s="228">
        <v>4</v>
      </c>
      <c r="AH125" s="228">
        <v>4</v>
      </c>
      <c r="AI125" s="228">
        <v>4</v>
      </c>
      <c r="AJ125" s="228">
        <v>4</v>
      </c>
      <c r="AK125" s="228">
        <v>4</v>
      </c>
      <c r="AM125" s="33">
        <v>122</v>
      </c>
      <c r="AN125" s="228">
        <f t="shared" si="10"/>
        <v>4</v>
      </c>
      <c r="AO125" s="228">
        <f t="shared" si="8"/>
        <v>4</v>
      </c>
      <c r="AP125" s="228">
        <f t="shared" ref="AP125:AS144" si="13">AO125</f>
        <v>4</v>
      </c>
      <c r="AQ125" s="228">
        <f t="shared" si="13"/>
        <v>4</v>
      </c>
      <c r="AR125" s="228">
        <f t="shared" si="13"/>
        <v>4</v>
      </c>
      <c r="AS125" s="228">
        <f t="shared" si="13"/>
        <v>4</v>
      </c>
      <c r="AU125" s="33">
        <v>122</v>
      </c>
      <c r="AV125" s="228">
        <v>0</v>
      </c>
      <c r="AW125" s="228">
        <v>0</v>
      </c>
      <c r="AX125" s="228">
        <v>0</v>
      </c>
      <c r="AY125" s="228">
        <v>0</v>
      </c>
      <c r="AZ125" s="228">
        <v>0</v>
      </c>
      <c r="BA125" s="228">
        <v>3</v>
      </c>
      <c r="BC125" s="184">
        <v>122</v>
      </c>
      <c r="BD125" s="183" t="s">
        <v>395</v>
      </c>
      <c r="BE125" s="117">
        <v>1</v>
      </c>
      <c r="BF125" s="117">
        <v>1</v>
      </c>
      <c r="BG125" s="117">
        <v>1</v>
      </c>
      <c r="BH125" s="117">
        <v>1</v>
      </c>
      <c r="BI125" s="117">
        <v>0</v>
      </c>
    </row>
    <row r="126" spans="8:61" s="229" customFormat="1" x14ac:dyDescent="0.35">
      <c r="H126" s="33">
        <v>123</v>
      </c>
      <c r="I126" s="228">
        <v>1000</v>
      </c>
      <c r="J126" s="228">
        <v>1000</v>
      </c>
      <c r="K126" s="228">
        <v>1000</v>
      </c>
      <c r="L126" s="228">
        <f t="shared" si="9"/>
        <v>1000</v>
      </c>
      <c r="M126" s="228">
        <v>0</v>
      </c>
      <c r="O126" s="33">
        <v>123</v>
      </c>
      <c r="P126" s="228">
        <v>4</v>
      </c>
      <c r="Q126" s="228">
        <v>4</v>
      </c>
      <c r="R126" s="228">
        <v>4</v>
      </c>
      <c r="S126" s="228">
        <v>4</v>
      </c>
      <c r="T126" s="228">
        <v>4</v>
      </c>
      <c r="U126" s="228">
        <v>4</v>
      </c>
      <c r="W126" s="33">
        <v>123</v>
      </c>
      <c r="X126" s="228">
        <v>4</v>
      </c>
      <c r="Y126" s="228">
        <v>4</v>
      </c>
      <c r="Z126" s="228">
        <v>4</v>
      </c>
      <c r="AA126" s="228">
        <v>4</v>
      </c>
      <c r="AB126" s="228">
        <v>4</v>
      </c>
      <c r="AC126" s="228">
        <v>4</v>
      </c>
      <c r="AE126" s="33">
        <v>123</v>
      </c>
      <c r="AF126" s="228">
        <v>4</v>
      </c>
      <c r="AG126" s="228">
        <v>4</v>
      </c>
      <c r="AH126" s="228">
        <v>4</v>
      </c>
      <c r="AI126" s="228">
        <v>4</v>
      </c>
      <c r="AJ126" s="228">
        <v>4</v>
      </c>
      <c r="AK126" s="228">
        <v>4</v>
      </c>
      <c r="AM126" s="33">
        <v>123</v>
      </c>
      <c r="AN126" s="228">
        <f t="shared" si="10"/>
        <v>4</v>
      </c>
      <c r="AO126" s="228">
        <f t="shared" si="8"/>
        <v>4</v>
      </c>
      <c r="AP126" s="228">
        <f t="shared" si="13"/>
        <v>4</v>
      </c>
      <c r="AQ126" s="228">
        <f t="shared" si="13"/>
        <v>4</v>
      </c>
      <c r="AR126" s="228">
        <f t="shared" si="13"/>
        <v>4</v>
      </c>
      <c r="AS126" s="228">
        <f t="shared" si="13"/>
        <v>4</v>
      </c>
      <c r="AU126" s="33">
        <v>123</v>
      </c>
      <c r="AV126" s="228">
        <v>0</v>
      </c>
      <c r="AW126" s="228">
        <v>0</v>
      </c>
      <c r="AX126" s="228">
        <v>0</v>
      </c>
      <c r="AY126" s="228">
        <v>0</v>
      </c>
      <c r="AZ126" s="228">
        <v>0</v>
      </c>
      <c r="BA126" s="228">
        <v>3</v>
      </c>
      <c r="BC126" s="184">
        <v>123</v>
      </c>
      <c r="BD126" s="183" t="s">
        <v>395</v>
      </c>
      <c r="BE126" s="117">
        <v>1</v>
      </c>
      <c r="BF126" s="117">
        <v>1</v>
      </c>
      <c r="BG126" s="117">
        <v>1</v>
      </c>
      <c r="BH126" s="117">
        <v>1</v>
      </c>
      <c r="BI126" s="117">
        <v>0</v>
      </c>
    </row>
    <row r="127" spans="8:61" s="229" customFormat="1" x14ac:dyDescent="0.35">
      <c r="H127" s="33">
        <v>124</v>
      </c>
      <c r="I127" s="228">
        <v>1000</v>
      </c>
      <c r="J127" s="228">
        <v>1000</v>
      </c>
      <c r="K127" s="228">
        <v>1000</v>
      </c>
      <c r="L127" s="228">
        <f t="shared" si="9"/>
        <v>1000</v>
      </c>
      <c r="M127" s="228">
        <v>0</v>
      </c>
      <c r="O127" s="33">
        <v>124</v>
      </c>
      <c r="P127" s="228">
        <v>4</v>
      </c>
      <c r="Q127" s="228">
        <v>4</v>
      </c>
      <c r="R127" s="228">
        <v>4</v>
      </c>
      <c r="S127" s="228">
        <v>4</v>
      </c>
      <c r="T127" s="228">
        <v>4</v>
      </c>
      <c r="U127" s="228">
        <v>4</v>
      </c>
      <c r="W127" s="33">
        <v>124</v>
      </c>
      <c r="X127" s="228">
        <v>4</v>
      </c>
      <c r="Y127" s="228">
        <v>4</v>
      </c>
      <c r="Z127" s="228">
        <v>4</v>
      </c>
      <c r="AA127" s="228">
        <v>4</v>
      </c>
      <c r="AB127" s="228">
        <v>4</v>
      </c>
      <c r="AC127" s="228">
        <v>4</v>
      </c>
      <c r="AE127" s="33">
        <v>124</v>
      </c>
      <c r="AF127" s="228">
        <v>4</v>
      </c>
      <c r="AG127" s="228">
        <v>4</v>
      </c>
      <c r="AH127" s="228">
        <v>4</v>
      </c>
      <c r="AI127" s="228">
        <v>4</v>
      </c>
      <c r="AJ127" s="228">
        <v>4</v>
      </c>
      <c r="AK127" s="228">
        <v>4</v>
      </c>
      <c r="AM127" s="33">
        <v>124</v>
      </c>
      <c r="AN127" s="228">
        <f t="shared" si="10"/>
        <v>4</v>
      </c>
      <c r="AO127" s="228">
        <f t="shared" si="8"/>
        <v>4</v>
      </c>
      <c r="AP127" s="228">
        <f t="shared" si="13"/>
        <v>4</v>
      </c>
      <c r="AQ127" s="228">
        <f t="shared" si="13"/>
        <v>4</v>
      </c>
      <c r="AR127" s="228">
        <f t="shared" si="13"/>
        <v>4</v>
      </c>
      <c r="AS127" s="228">
        <f t="shared" si="13"/>
        <v>4</v>
      </c>
      <c r="AU127" s="33">
        <v>124</v>
      </c>
      <c r="AV127" s="228">
        <v>0</v>
      </c>
      <c r="AW127" s="228">
        <v>0</v>
      </c>
      <c r="AX127" s="228">
        <v>0</v>
      </c>
      <c r="AY127" s="228">
        <v>0</v>
      </c>
      <c r="AZ127" s="228">
        <v>0</v>
      </c>
      <c r="BA127" s="228">
        <v>3</v>
      </c>
      <c r="BC127" s="184">
        <v>124</v>
      </c>
      <c r="BD127" s="183" t="s">
        <v>395</v>
      </c>
      <c r="BE127" s="117">
        <v>1</v>
      </c>
      <c r="BF127" s="117">
        <v>1</v>
      </c>
      <c r="BG127" s="117">
        <v>1</v>
      </c>
      <c r="BH127" s="117">
        <v>1</v>
      </c>
      <c r="BI127" s="117">
        <v>0</v>
      </c>
    </row>
    <row r="128" spans="8:61" s="229" customFormat="1" x14ac:dyDescent="0.35">
      <c r="H128" s="33">
        <v>125</v>
      </c>
      <c r="I128" s="228">
        <v>1000</v>
      </c>
      <c r="J128" s="228">
        <v>1000</v>
      </c>
      <c r="K128" s="228">
        <v>1000</v>
      </c>
      <c r="L128" s="228">
        <f t="shared" si="9"/>
        <v>1000</v>
      </c>
      <c r="M128" s="228">
        <v>0</v>
      </c>
      <c r="O128" s="33">
        <v>125</v>
      </c>
      <c r="P128" s="228">
        <v>4</v>
      </c>
      <c r="Q128" s="228">
        <v>4</v>
      </c>
      <c r="R128" s="228">
        <v>4</v>
      </c>
      <c r="S128" s="228">
        <v>4</v>
      </c>
      <c r="T128" s="228">
        <v>4</v>
      </c>
      <c r="U128" s="228">
        <v>4</v>
      </c>
      <c r="W128" s="33">
        <v>125</v>
      </c>
      <c r="X128" s="228">
        <v>4</v>
      </c>
      <c r="Y128" s="228">
        <v>4</v>
      </c>
      <c r="Z128" s="228">
        <v>4</v>
      </c>
      <c r="AA128" s="228">
        <v>4</v>
      </c>
      <c r="AB128" s="228">
        <v>4</v>
      </c>
      <c r="AC128" s="228">
        <v>4</v>
      </c>
      <c r="AE128" s="33">
        <v>125</v>
      </c>
      <c r="AF128" s="228">
        <v>4</v>
      </c>
      <c r="AG128" s="228">
        <v>4</v>
      </c>
      <c r="AH128" s="228">
        <v>4</v>
      </c>
      <c r="AI128" s="228">
        <v>4</v>
      </c>
      <c r="AJ128" s="228">
        <v>4</v>
      </c>
      <c r="AK128" s="228">
        <v>4</v>
      </c>
      <c r="AM128" s="33">
        <v>125</v>
      </c>
      <c r="AN128" s="228">
        <f t="shared" si="10"/>
        <v>4</v>
      </c>
      <c r="AO128" s="228">
        <f t="shared" si="8"/>
        <v>4</v>
      </c>
      <c r="AP128" s="228">
        <f t="shared" si="13"/>
        <v>4</v>
      </c>
      <c r="AQ128" s="228">
        <f t="shared" si="13"/>
        <v>4</v>
      </c>
      <c r="AR128" s="228">
        <f t="shared" si="13"/>
        <v>4</v>
      </c>
      <c r="AS128" s="228">
        <f t="shared" si="13"/>
        <v>4</v>
      </c>
      <c r="AU128" s="33">
        <v>125</v>
      </c>
      <c r="AV128" s="228">
        <v>0</v>
      </c>
      <c r="AW128" s="228">
        <v>0</v>
      </c>
      <c r="AX128" s="228">
        <v>0</v>
      </c>
      <c r="AY128" s="228">
        <v>0</v>
      </c>
      <c r="AZ128" s="228">
        <v>0</v>
      </c>
      <c r="BA128" s="228">
        <v>3</v>
      </c>
      <c r="BC128" s="184">
        <v>125</v>
      </c>
      <c r="BD128" s="183" t="s">
        <v>395</v>
      </c>
      <c r="BE128" s="117">
        <v>1</v>
      </c>
      <c r="BF128" s="117">
        <v>1</v>
      </c>
      <c r="BG128" s="117">
        <v>1</v>
      </c>
      <c r="BH128" s="117">
        <v>1</v>
      </c>
      <c r="BI128" s="117">
        <v>0</v>
      </c>
    </row>
    <row r="129" spans="8:61" s="229" customFormat="1" x14ac:dyDescent="0.35">
      <c r="H129" s="33">
        <v>126</v>
      </c>
      <c r="I129" s="228">
        <v>1000</v>
      </c>
      <c r="J129" s="228">
        <v>1000</v>
      </c>
      <c r="K129" s="228">
        <v>1000</v>
      </c>
      <c r="L129" s="228">
        <f t="shared" si="9"/>
        <v>1000</v>
      </c>
      <c r="M129" s="228">
        <v>0</v>
      </c>
      <c r="O129" s="33">
        <v>126</v>
      </c>
      <c r="P129" s="228">
        <v>4</v>
      </c>
      <c r="Q129" s="228">
        <v>4</v>
      </c>
      <c r="R129" s="228">
        <v>4</v>
      </c>
      <c r="S129" s="228">
        <v>4</v>
      </c>
      <c r="T129" s="228">
        <v>4</v>
      </c>
      <c r="U129" s="228">
        <v>4</v>
      </c>
      <c r="W129" s="33">
        <v>126</v>
      </c>
      <c r="X129" s="228">
        <v>4</v>
      </c>
      <c r="Y129" s="228">
        <v>4</v>
      </c>
      <c r="Z129" s="228">
        <v>4</v>
      </c>
      <c r="AA129" s="228">
        <v>4</v>
      </c>
      <c r="AB129" s="228">
        <v>4</v>
      </c>
      <c r="AC129" s="228">
        <v>4</v>
      </c>
      <c r="AE129" s="33">
        <v>126</v>
      </c>
      <c r="AF129" s="228">
        <v>4</v>
      </c>
      <c r="AG129" s="228">
        <v>4</v>
      </c>
      <c r="AH129" s="228">
        <v>4</v>
      </c>
      <c r="AI129" s="228">
        <v>4</v>
      </c>
      <c r="AJ129" s="228">
        <v>4</v>
      </c>
      <c r="AK129" s="228">
        <v>4</v>
      </c>
      <c r="AM129" s="33">
        <v>126</v>
      </c>
      <c r="AN129" s="228">
        <f t="shared" si="10"/>
        <v>4</v>
      </c>
      <c r="AO129" s="228">
        <f t="shared" si="8"/>
        <v>4</v>
      </c>
      <c r="AP129" s="228">
        <f t="shared" si="13"/>
        <v>4</v>
      </c>
      <c r="AQ129" s="228">
        <f t="shared" si="13"/>
        <v>4</v>
      </c>
      <c r="AR129" s="228">
        <f t="shared" si="13"/>
        <v>4</v>
      </c>
      <c r="AS129" s="228">
        <f t="shared" si="13"/>
        <v>4</v>
      </c>
      <c r="AU129" s="33">
        <v>126</v>
      </c>
      <c r="AV129" s="228">
        <v>0</v>
      </c>
      <c r="AW129" s="228">
        <v>0</v>
      </c>
      <c r="AX129" s="228">
        <v>0</v>
      </c>
      <c r="AY129" s="228">
        <v>0</v>
      </c>
      <c r="AZ129" s="228">
        <v>0</v>
      </c>
      <c r="BA129" s="228">
        <v>3</v>
      </c>
      <c r="BC129" s="184">
        <v>126</v>
      </c>
      <c r="BD129" s="183" t="s">
        <v>395</v>
      </c>
      <c r="BE129" s="117">
        <v>1</v>
      </c>
      <c r="BF129" s="117">
        <v>1</v>
      </c>
      <c r="BG129" s="117">
        <v>1</v>
      </c>
      <c r="BH129" s="117">
        <v>1</v>
      </c>
      <c r="BI129" s="117">
        <v>0</v>
      </c>
    </row>
    <row r="130" spans="8:61" s="229" customFormat="1" x14ac:dyDescent="0.35">
      <c r="H130" s="33">
        <v>127</v>
      </c>
      <c r="I130" s="228">
        <v>1000</v>
      </c>
      <c r="J130" s="228">
        <v>1000</v>
      </c>
      <c r="K130" s="228">
        <v>1000</v>
      </c>
      <c r="L130" s="228">
        <f t="shared" si="9"/>
        <v>1000</v>
      </c>
      <c r="M130" s="228">
        <v>0</v>
      </c>
      <c r="O130" s="33">
        <v>127</v>
      </c>
      <c r="P130" s="228">
        <v>4</v>
      </c>
      <c r="Q130" s="228">
        <v>4</v>
      </c>
      <c r="R130" s="228">
        <v>4</v>
      </c>
      <c r="S130" s="228">
        <v>4</v>
      </c>
      <c r="T130" s="228">
        <v>4</v>
      </c>
      <c r="U130" s="228">
        <v>4</v>
      </c>
      <c r="W130" s="33">
        <v>127</v>
      </c>
      <c r="X130" s="228">
        <v>4</v>
      </c>
      <c r="Y130" s="228">
        <v>4</v>
      </c>
      <c r="Z130" s="228">
        <v>4</v>
      </c>
      <c r="AA130" s="228">
        <v>4</v>
      </c>
      <c r="AB130" s="228">
        <v>4</v>
      </c>
      <c r="AC130" s="228">
        <v>4</v>
      </c>
      <c r="AE130" s="33">
        <v>127</v>
      </c>
      <c r="AF130" s="228">
        <v>4</v>
      </c>
      <c r="AG130" s="228">
        <v>4</v>
      </c>
      <c r="AH130" s="228">
        <v>4</v>
      </c>
      <c r="AI130" s="228">
        <v>4</v>
      </c>
      <c r="AJ130" s="228">
        <v>4</v>
      </c>
      <c r="AK130" s="228">
        <v>4</v>
      </c>
      <c r="AM130" s="33">
        <v>127</v>
      </c>
      <c r="AN130" s="228">
        <f t="shared" si="10"/>
        <v>4</v>
      </c>
      <c r="AO130" s="228">
        <f t="shared" si="8"/>
        <v>4</v>
      </c>
      <c r="AP130" s="228">
        <f t="shared" si="13"/>
        <v>4</v>
      </c>
      <c r="AQ130" s="228">
        <f t="shared" si="13"/>
        <v>4</v>
      </c>
      <c r="AR130" s="228">
        <f t="shared" si="13"/>
        <v>4</v>
      </c>
      <c r="AS130" s="228">
        <f t="shared" si="13"/>
        <v>4</v>
      </c>
      <c r="AU130" s="33">
        <v>127</v>
      </c>
      <c r="AV130" s="228">
        <v>0</v>
      </c>
      <c r="AW130" s="228">
        <v>0</v>
      </c>
      <c r="AX130" s="228">
        <v>0</v>
      </c>
      <c r="AY130" s="228">
        <v>0</v>
      </c>
      <c r="AZ130" s="228">
        <v>0</v>
      </c>
      <c r="BA130" s="228">
        <v>3</v>
      </c>
      <c r="BC130" s="184">
        <v>127</v>
      </c>
      <c r="BD130" s="183" t="s">
        <v>395</v>
      </c>
      <c r="BE130" s="117">
        <v>1</v>
      </c>
      <c r="BF130" s="117">
        <v>1</v>
      </c>
      <c r="BG130" s="117">
        <v>1</v>
      </c>
      <c r="BH130" s="117">
        <v>1</v>
      </c>
      <c r="BI130" s="117">
        <v>0</v>
      </c>
    </row>
    <row r="131" spans="8:61" s="229" customFormat="1" x14ac:dyDescent="0.35">
      <c r="H131" s="33">
        <v>128</v>
      </c>
      <c r="I131" s="228">
        <v>1000</v>
      </c>
      <c r="J131" s="228">
        <v>1000</v>
      </c>
      <c r="K131" s="228">
        <v>1000</v>
      </c>
      <c r="L131" s="228">
        <f t="shared" si="9"/>
        <v>1000</v>
      </c>
      <c r="M131" s="228">
        <v>0</v>
      </c>
      <c r="O131" s="33">
        <v>128</v>
      </c>
      <c r="P131" s="228">
        <v>4</v>
      </c>
      <c r="Q131" s="228">
        <v>4</v>
      </c>
      <c r="R131" s="228">
        <v>4</v>
      </c>
      <c r="S131" s="228">
        <v>4</v>
      </c>
      <c r="T131" s="228">
        <v>4</v>
      </c>
      <c r="U131" s="228">
        <v>4</v>
      </c>
      <c r="W131" s="33">
        <v>128</v>
      </c>
      <c r="X131" s="228">
        <v>4</v>
      </c>
      <c r="Y131" s="228">
        <v>4</v>
      </c>
      <c r="Z131" s="228">
        <v>4</v>
      </c>
      <c r="AA131" s="228">
        <v>4</v>
      </c>
      <c r="AB131" s="228">
        <v>4</v>
      </c>
      <c r="AC131" s="228">
        <v>4</v>
      </c>
      <c r="AE131" s="33">
        <v>128</v>
      </c>
      <c r="AF131" s="228">
        <v>4</v>
      </c>
      <c r="AG131" s="228">
        <v>4</v>
      </c>
      <c r="AH131" s="228">
        <v>4</v>
      </c>
      <c r="AI131" s="228">
        <v>4</v>
      </c>
      <c r="AJ131" s="228">
        <v>4</v>
      </c>
      <c r="AK131" s="228">
        <v>4</v>
      </c>
      <c r="AM131" s="33">
        <v>128</v>
      </c>
      <c r="AN131" s="228">
        <f t="shared" si="10"/>
        <v>4</v>
      </c>
      <c r="AO131" s="228">
        <f t="shared" ref="AO131:AO194" si="14">AN131</f>
        <v>4</v>
      </c>
      <c r="AP131" s="228">
        <f t="shared" si="13"/>
        <v>4</v>
      </c>
      <c r="AQ131" s="228">
        <f t="shared" si="13"/>
        <v>4</v>
      </c>
      <c r="AR131" s="228">
        <f t="shared" si="13"/>
        <v>4</v>
      </c>
      <c r="AS131" s="228">
        <f t="shared" si="13"/>
        <v>4</v>
      </c>
      <c r="AU131" s="33">
        <v>128</v>
      </c>
      <c r="AV131" s="228">
        <v>0</v>
      </c>
      <c r="AW131" s="228">
        <v>0</v>
      </c>
      <c r="AX131" s="228">
        <v>0</v>
      </c>
      <c r="AY131" s="228">
        <v>0</v>
      </c>
      <c r="AZ131" s="228">
        <v>0</v>
      </c>
      <c r="BA131" s="228">
        <v>3</v>
      </c>
      <c r="BC131" s="184">
        <v>128</v>
      </c>
      <c r="BD131" s="183" t="s">
        <v>395</v>
      </c>
      <c r="BE131" s="117">
        <v>1</v>
      </c>
      <c r="BF131" s="117">
        <v>1</v>
      </c>
      <c r="BG131" s="117">
        <v>1</v>
      </c>
      <c r="BH131" s="117">
        <v>1</v>
      </c>
      <c r="BI131" s="117">
        <v>0</v>
      </c>
    </row>
    <row r="132" spans="8:61" s="229" customFormat="1" x14ac:dyDescent="0.35">
      <c r="H132" s="33">
        <v>129</v>
      </c>
      <c r="I132" s="228">
        <v>1000</v>
      </c>
      <c r="J132" s="228">
        <v>1000</v>
      </c>
      <c r="K132" s="228">
        <v>1000</v>
      </c>
      <c r="L132" s="228">
        <f t="shared" si="9"/>
        <v>1000</v>
      </c>
      <c r="M132" s="228">
        <v>0</v>
      </c>
      <c r="O132" s="33">
        <v>129</v>
      </c>
      <c r="P132" s="228">
        <v>4</v>
      </c>
      <c r="Q132" s="228">
        <v>4</v>
      </c>
      <c r="R132" s="228">
        <v>4</v>
      </c>
      <c r="S132" s="228">
        <v>4</v>
      </c>
      <c r="T132" s="228">
        <v>4</v>
      </c>
      <c r="U132" s="228">
        <v>4</v>
      </c>
      <c r="W132" s="33">
        <v>129</v>
      </c>
      <c r="X132" s="228">
        <v>4</v>
      </c>
      <c r="Y132" s="228">
        <v>4</v>
      </c>
      <c r="Z132" s="228">
        <v>4</v>
      </c>
      <c r="AA132" s="228">
        <v>4</v>
      </c>
      <c r="AB132" s="228">
        <v>4</v>
      </c>
      <c r="AC132" s="228">
        <v>4</v>
      </c>
      <c r="AE132" s="33">
        <v>129</v>
      </c>
      <c r="AF132" s="228">
        <v>4</v>
      </c>
      <c r="AG132" s="228">
        <v>4</v>
      </c>
      <c r="AH132" s="228">
        <v>4</v>
      </c>
      <c r="AI132" s="228">
        <v>4</v>
      </c>
      <c r="AJ132" s="228">
        <v>4</v>
      </c>
      <c r="AK132" s="228">
        <v>4</v>
      </c>
      <c r="AM132" s="33">
        <v>129</v>
      </c>
      <c r="AN132" s="228">
        <f t="shared" si="10"/>
        <v>4</v>
      </c>
      <c r="AO132" s="228">
        <f t="shared" si="14"/>
        <v>4</v>
      </c>
      <c r="AP132" s="228">
        <f t="shared" si="13"/>
        <v>4</v>
      </c>
      <c r="AQ132" s="228">
        <f t="shared" si="13"/>
        <v>4</v>
      </c>
      <c r="AR132" s="228">
        <f t="shared" si="13"/>
        <v>4</v>
      </c>
      <c r="AS132" s="228">
        <f t="shared" si="13"/>
        <v>4</v>
      </c>
      <c r="AU132" s="33">
        <v>129</v>
      </c>
      <c r="AV132" s="228">
        <v>0</v>
      </c>
      <c r="AW132" s="228">
        <v>0</v>
      </c>
      <c r="AX132" s="228">
        <v>0</v>
      </c>
      <c r="AY132" s="228">
        <v>0</v>
      </c>
      <c r="AZ132" s="228">
        <v>0</v>
      </c>
      <c r="BA132" s="228">
        <v>3</v>
      </c>
      <c r="BC132" s="184">
        <v>129</v>
      </c>
      <c r="BD132" s="183" t="s">
        <v>395</v>
      </c>
      <c r="BE132" s="117">
        <v>1</v>
      </c>
      <c r="BF132" s="117">
        <v>1</v>
      </c>
      <c r="BG132" s="117">
        <v>1</v>
      </c>
      <c r="BH132" s="117">
        <v>1</v>
      </c>
      <c r="BI132" s="117">
        <v>0</v>
      </c>
    </row>
    <row r="133" spans="8:61" s="229" customFormat="1" x14ac:dyDescent="0.35">
      <c r="H133" s="33">
        <v>130</v>
      </c>
      <c r="I133" s="228">
        <v>1000</v>
      </c>
      <c r="J133" s="228">
        <v>1000</v>
      </c>
      <c r="K133" s="228">
        <v>1000</v>
      </c>
      <c r="L133" s="228">
        <f t="shared" ref="L133:L196" si="15">L132</f>
        <v>1000</v>
      </c>
      <c r="M133" s="228">
        <v>0</v>
      </c>
      <c r="O133" s="33">
        <v>130</v>
      </c>
      <c r="P133" s="228">
        <v>4</v>
      </c>
      <c r="Q133" s="228">
        <v>4</v>
      </c>
      <c r="R133" s="228">
        <v>4</v>
      </c>
      <c r="S133" s="228">
        <v>4</v>
      </c>
      <c r="T133" s="228">
        <v>4</v>
      </c>
      <c r="U133" s="228">
        <v>4</v>
      </c>
      <c r="W133" s="33">
        <v>130</v>
      </c>
      <c r="X133" s="228">
        <v>4</v>
      </c>
      <c r="Y133" s="228">
        <v>4</v>
      </c>
      <c r="Z133" s="228">
        <v>4</v>
      </c>
      <c r="AA133" s="228">
        <v>4</v>
      </c>
      <c r="AB133" s="228">
        <v>4</v>
      </c>
      <c r="AC133" s="228">
        <v>4</v>
      </c>
      <c r="AE133" s="33">
        <v>130</v>
      </c>
      <c r="AF133" s="228">
        <v>4</v>
      </c>
      <c r="AG133" s="228">
        <v>4</v>
      </c>
      <c r="AH133" s="228">
        <v>4</v>
      </c>
      <c r="AI133" s="228">
        <v>4</v>
      </c>
      <c r="AJ133" s="228">
        <v>4</v>
      </c>
      <c r="AK133" s="228">
        <v>4</v>
      </c>
      <c r="AM133" s="33">
        <v>130</v>
      </c>
      <c r="AN133" s="228">
        <f t="shared" ref="AN133:AN196" si="16">AN132</f>
        <v>4</v>
      </c>
      <c r="AO133" s="228">
        <f t="shared" si="14"/>
        <v>4</v>
      </c>
      <c r="AP133" s="228">
        <f t="shared" si="13"/>
        <v>4</v>
      </c>
      <c r="AQ133" s="228">
        <f t="shared" si="13"/>
        <v>4</v>
      </c>
      <c r="AR133" s="228">
        <f t="shared" si="13"/>
        <v>4</v>
      </c>
      <c r="AS133" s="228">
        <f t="shared" si="13"/>
        <v>4</v>
      </c>
      <c r="AU133" s="33">
        <v>130</v>
      </c>
      <c r="AV133" s="228">
        <v>0</v>
      </c>
      <c r="AW133" s="228">
        <v>0</v>
      </c>
      <c r="AX133" s="228">
        <v>0</v>
      </c>
      <c r="AY133" s="228">
        <v>0</v>
      </c>
      <c r="AZ133" s="228">
        <v>0</v>
      </c>
      <c r="BA133" s="228">
        <v>3</v>
      </c>
      <c r="BC133" s="184">
        <v>130</v>
      </c>
      <c r="BD133" s="183" t="s">
        <v>395</v>
      </c>
      <c r="BE133" s="117">
        <v>1</v>
      </c>
      <c r="BF133" s="117">
        <v>1</v>
      </c>
      <c r="BG133" s="117">
        <v>1</v>
      </c>
      <c r="BH133" s="117">
        <v>1</v>
      </c>
      <c r="BI133" s="117">
        <v>0</v>
      </c>
    </row>
    <row r="134" spans="8:61" s="229" customFormat="1" x14ac:dyDescent="0.35">
      <c r="H134" s="33">
        <v>131</v>
      </c>
      <c r="I134" s="228">
        <v>1000</v>
      </c>
      <c r="J134" s="228">
        <v>1000</v>
      </c>
      <c r="K134" s="228">
        <v>1000</v>
      </c>
      <c r="L134" s="228">
        <f t="shared" si="15"/>
        <v>1000</v>
      </c>
      <c r="M134" s="228">
        <v>0</v>
      </c>
      <c r="O134" s="33">
        <v>131</v>
      </c>
      <c r="P134" s="228">
        <v>4</v>
      </c>
      <c r="Q134" s="228">
        <v>4</v>
      </c>
      <c r="R134" s="228">
        <v>4</v>
      </c>
      <c r="S134" s="228">
        <v>4</v>
      </c>
      <c r="T134" s="228">
        <v>4</v>
      </c>
      <c r="U134" s="228">
        <v>4</v>
      </c>
      <c r="W134" s="33">
        <v>131</v>
      </c>
      <c r="X134" s="228">
        <v>4</v>
      </c>
      <c r="Y134" s="228">
        <v>4</v>
      </c>
      <c r="Z134" s="228">
        <v>4</v>
      </c>
      <c r="AA134" s="228">
        <v>4</v>
      </c>
      <c r="AB134" s="228">
        <v>4</v>
      </c>
      <c r="AC134" s="228">
        <v>4</v>
      </c>
      <c r="AE134" s="33">
        <v>131</v>
      </c>
      <c r="AF134" s="228">
        <v>4</v>
      </c>
      <c r="AG134" s="228">
        <v>4</v>
      </c>
      <c r="AH134" s="228">
        <v>4</v>
      </c>
      <c r="AI134" s="228">
        <v>4</v>
      </c>
      <c r="AJ134" s="228">
        <v>4</v>
      </c>
      <c r="AK134" s="228">
        <v>4</v>
      </c>
      <c r="AM134" s="33">
        <v>131</v>
      </c>
      <c r="AN134" s="228">
        <f t="shared" si="16"/>
        <v>4</v>
      </c>
      <c r="AO134" s="228">
        <f t="shared" si="14"/>
        <v>4</v>
      </c>
      <c r="AP134" s="228">
        <f t="shared" si="13"/>
        <v>4</v>
      </c>
      <c r="AQ134" s="228">
        <f t="shared" si="13"/>
        <v>4</v>
      </c>
      <c r="AR134" s="228">
        <f t="shared" si="13"/>
        <v>4</v>
      </c>
      <c r="AS134" s="228">
        <f t="shared" si="13"/>
        <v>4</v>
      </c>
      <c r="AU134" s="33">
        <v>131</v>
      </c>
      <c r="AV134" s="228">
        <v>0</v>
      </c>
      <c r="AW134" s="228">
        <v>0</v>
      </c>
      <c r="AX134" s="228">
        <v>0</v>
      </c>
      <c r="AY134" s="228">
        <v>0</v>
      </c>
      <c r="AZ134" s="228">
        <v>0</v>
      </c>
      <c r="BA134" s="228">
        <v>3</v>
      </c>
      <c r="BC134" s="184">
        <v>131</v>
      </c>
      <c r="BD134" s="183" t="s">
        <v>395</v>
      </c>
      <c r="BE134" s="117">
        <v>1</v>
      </c>
      <c r="BF134" s="117">
        <v>1</v>
      </c>
      <c r="BG134" s="117">
        <v>1</v>
      </c>
      <c r="BH134" s="117">
        <v>1</v>
      </c>
      <c r="BI134" s="117">
        <v>0</v>
      </c>
    </row>
    <row r="135" spans="8:61" s="229" customFormat="1" x14ac:dyDescent="0.35">
      <c r="H135" s="33">
        <v>132</v>
      </c>
      <c r="I135" s="228">
        <v>1000</v>
      </c>
      <c r="J135" s="228">
        <v>1000</v>
      </c>
      <c r="K135" s="228">
        <v>1000</v>
      </c>
      <c r="L135" s="228">
        <f t="shared" si="15"/>
        <v>1000</v>
      </c>
      <c r="M135" s="228">
        <v>0</v>
      </c>
      <c r="O135" s="33">
        <v>132</v>
      </c>
      <c r="P135" s="228">
        <v>4</v>
      </c>
      <c r="Q135" s="228">
        <v>4</v>
      </c>
      <c r="R135" s="228">
        <v>4</v>
      </c>
      <c r="S135" s="228">
        <v>4</v>
      </c>
      <c r="T135" s="228">
        <v>4</v>
      </c>
      <c r="U135" s="228">
        <v>4</v>
      </c>
      <c r="W135" s="33">
        <v>132</v>
      </c>
      <c r="X135" s="228">
        <v>4</v>
      </c>
      <c r="Y135" s="228">
        <v>4</v>
      </c>
      <c r="Z135" s="228">
        <v>4</v>
      </c>
      <c r="AA135" s="228">
        <v>4</v>
      </c>
      <c r="AB135" s="228">
        <v>4</v>
      </c>
      <c r="AC135" s="228">
        <v>4</v>
      </c>
      <c r="AE135" s="33">
        <v>132</v>
      </c>
      <c r="AF135" s="228">
        <v>4</v>
      </c>
      <c r="AG135" s="228">
        <v>4</v>
      </c>
      <c r="AH135" s="228">
        <v>4</v>
      </c>
      <c r="AI135" s="228">
        <v>4</v>
      </c>
      <c r="AJ135" s="228">
        <v>4</v>
      </c>
      <c r="AK135" s="228">
        <v>4</v>
      </c>
      <c r="AM135" s="33">
        <v>132</v>
      </c>
      <c r="AN135" s="228">
        <f t="shared" si="16"/>
        <v>4</v>
      </c>
      <c r="AO135" s="228">
        <f t="shared" si="14"/>
        <v>4</v>
      </c>
      <c r="AP135" s="228">
        <f t="shared" si="13"/>
        <v>4</v>
      </c>
      <c r="AQ135" s="228">
        <f t="shared" si="13"/>
        <v>4</v>
      </c>
      <c r="AR135" s="228">
        <f t="shared" si="13"/>
        <v>4</v>
      </c>
      <c r="AS135" s="228">
        <f t="shared" si="13"/>
        <v>4</v>
      </c>
      <c r="AU135" s="33">
        <v>132</v>
      </c>
      <c r="AV135" s="228">
        <v>0</v>
      </c>
      <c r="AW135" s="228">
        <v>0</v>
      </c>
      <c r="AX135" s="228">
        <v>0</v>
      </c>
      <c r="AY135" s="228">
        <v>0</v>
      </c>
      <c r="AZ135" s="228">
        <v>0</v>
      </c>
      <c r="BA135" s="228">
        <v>3</v>
      </c>
      <c r="BC135" s="184">
        <v>132</v>
      </c>
      <c r="BD135" s="183" t="s">
        <v>395</v>
      </c>
      <c r="BE135" s="117">
        <v>1</v>
      </c>
      <c r="BF135" s="117">
        <v>1</v>
      </c>
      <c r="BG135" s="117">
        <v>1</v>
      </c>
      <c r="BH135" s="117">
        <v>1</v>
      </c>
      <c r="BI135" s="117">
        <v>0</v>
      </c>
    </row>
    <row r="136" spans="8:61" s="229" customFormat="1" x14ac:dyDescent="0.35">
      <c r="H136" s="33">
        <v>133</v>
      </c>
      <c r="I136" s="228">
        <v>1000</v>
      </c>
      <c r="J136" s="228">
        <v>1000</v>
      </c>
      <c r="K136" s="228">
        <v>1000</v>
      </c>
      <c r="L136" s="228">
        <f t="shared" si="15"/>
        <v>1000</v>
      </c>
      <c r="M136" s="228">
        <v>0</v>
      </c>
      <c r="O136" s="33">
        <v>133</v>
      </c>
      <c r="P136" s="228">
        <v>4</v>
      </c>
      <c r="Q136" s="228">
        <v>4</v>
      </c>
      <c r="R136" s="228">
        <v>4</v>
      </c>
      <c r="S136" s="228">
        <v>4</v>
      </c>
      <c r="T136" s="228">
        <v>4</v>
      </c>
      <c r="U136" s="228">
        <v>4</v>
      </c>
      <c r="W136" s="33">
        <v>133</v>
      </c>
      <c r="X136" s="228">
        <v>4</v>
      </c>
      <c r="Y136" s="228">
        <v>4</v>
      </c>
      <c r="Z136" s="228">
        <v>4</v>
      </c>
      <c r="AA136" s="228">
        <v>4</v>
      </c>
      <c r="AB136" s="228">
        <v>4</v>
      </c>
      <c r="AC136" s="228">
        <v>4</v>
      </c>
      <c r="AE136" s="33">
        <v>133</v>
      </c>
      <c r="AF136" s="228">
        <v>4</v>
      </c>
      <c r="AG136" s="228">
        <v>4</v>
      </c>
      <c r="AH136" s="228">
        <v>4</v>
      </c>
      <c r="AI136" s="228">
        <v>4</v>
      </c>
      <c r="AJ136" s="228">
        <v>4</v>
      </c>
      <c r="AK136" s="228">
        <v>4</v>
      </c>
      <c r="AM136" s="33">
        <v>133</v>
      </c>
      <c r="AN136" s="228">
        <f t="shared" si="16"/>
        <v>4</v>
      </c>
      <c r="AO136" s="228">
        <f t="shared" si="14"/>
        <v>4</v>
      </c>
      <c r="AP136" s="228">
        <f t="shared" si="13"/>
        <v>4</v>
      </c>
      <c r="AQ136" s="228">
        <f t="shared" si="13"/>
        <v>4</v>
      </c>
      <c r="AR136" s="228">
        <f t="shared" si="13"/>
        <v>4</v>
      </c>
      <c r="AS136" s="228">
        <f t="shared" si="13"/>
        <v>4</v>
      </c>
      <c r="AU136" s="33">
        <v>133</v>
      </c>
      <c r="AV136" s="228">
        <v>0</v>
      </c>
      <c r="AW136" s="228">
        <v>0</v>
      </c>
      <c r="AX136" s="228">
        <v>0</v>
      </c>
      <c r="AY136" s="228">
        <v>0</v>
      </c>
      <c r="AZ136" s="228">
        <v>0</v>
      </c>
      <c r="BA136" s="228">
        <v>3</v>
      </c>
      <c r="BC136" s="184">
        <v>133</v>
      </c>
      <c r="BD136" s="183" t="s">
        <v>395</v>
      </c>
      <c r="BE136" s="117">
        <v>1</v>
      </c>
      <c r="BF136" s="117">
        <v>1</v>
      </c>
      <c r="BG136" s="117">
        <v>1</v>
      </c>
      <c r="BH136" s="117">
        <v>1</v>
      </c>
      <c r="BI136" s="117">
        <v>0</v>
      </c>
    </row>
    <row r="137" spans="8:61" s="229" customFormat="1" x14ac:dyDescent="0.35">
      <c r="H137" s="33">
        <v>134</v>
      </c>
      <c r="I137" s="228">
        <v>1000</v>
      </c>
      <c r="J137" s="228">
        <v>1000</v>
      </c>
      <c r="K137" s="228">
        <v>1000</v>
      </c>
      <c r="L137" s="228">
        <f t="shared" si="15"/>
        <v>1000</v>
      </c>
      <c r="M137" s="228">
        <v>0</v>
      </c>
      <c r="O137" s="33">
        <v>134</v>
      </c>
      <c r="P137" s="228">
        <v>4</v>
      </c>
      <c r="Q137" s="228">
        <v>4</v>
      </c>
      <c r="R137" s="228">
        <v>4</v>
      </c>
      <c r="S137" s="228">
        <v>4</v>
      </c>
      <c r="T137" s="228">
        <v>4</v>
      </c>
      <c r="U137" s="228">
        <v>4</v>
      </c>
      <c r="W137" s="33">
        <v>134</v>
      </c>
      <c r="X137" s="228">
        <v>4</v>
      </c>
      <c r="Y137" s="228">
        <v>4</v>
      </c>
      <c r="Z137" s="228">
        <v>4</v>
      </c>
      <c r="AA137" s="228">
        <v>4</v>
      </c>
      <c r="AB137" s="228">
        <v>4</v>
      </c>
      <c r="AC137" s="228">
        <v>4</v>
      </c>
      <c r="AE137" s="33">
        <v>134</v>
      </c>
      <c r="AF137" s="228">
        <v>4</v>
      </c>
      <c r="AG137" s="228">
        <v>4</v>
      </c>
      <c r="AH137" s="228">
        <v>4</v>
      </c>
      <c r="AI137" s="228">
        <v>4</v>
      </c>
      <c r="AJ137" s="228">
        <v>4</v>
      </c>
      <c r="AK137" s="228">
        <v>4</v>
      </c>
      <c r="AM137" s="33">
        <v>134</v>
      </c>
      <c r="AN137" s="228">
        <f t="shared" si="16"/>
        <v>4</v>
      </c>
      <c r="AO137" s="228">
        <f t="shared" si="14"/>
        <v>4</v>
      </c>
      <c r="AP137" s="228">
        <f t="shared" si="13"/>
        <v>4</v>
      </c>
      <c r="AQ137" s="228">
        <f t="shared" si="13"/>
        <v>4</v>
      </c>
      <c r="AR137" s="228">
        <f t="shared" si="13"/>
        <v>4</v>
      </c>
      <c r="AS137" s="228">
        <f t="shared" si="13"/>
        <v>4</v>
      </c>
      <c r="AU137" s="33">
        <v>134</v>
      </c>
      <c r="AV137" s="228">
        <v>0</v>
      </c>
      <c r="AW137" s="228">
        <v>0</v>
      </c>
      <c r="AX137" s="228">
        <v>0</v>
      </c>
      <c r="AY137" s="228">
        <v>0</v>
      </c>
      <c r="AZ137" s="228">
        <v>0</v>
      </c>
      <c r="BA137" s="228">
        <v>3</v>
      </c>
      <c r="BC137" s="184">
        <v>134</v>
      </c>
      <c r="BD137" s="183" t="s">
        <v>395</v>
      </c>
      <c r="BE137" s="117">
        <v>1</v>
      </c>
      <c r="BF137" s="117">
        <v>1</v>
      </c>
      <c r="BG137" s="117">
        <v>1</v>
      </c>
      <c r="BH137" s="117">
        <v>1</v>
      </c>
      <c r="BI137" s="117">
        <v>0</v>
      </c>
    </row>
    <row r="138" spans="8:61" s="229" customFormat="1" x14ac:dyDescent="0.35">
      <c r="H138" s="33">
        <v>135</v>
      </c>
      <c r="I138" s="228">
        <v>1000</v>
      </c>
      <c r="J138" s="228">
        <v>1000</v>
      </c>
      <c r="K138" s="228">
        <v>1000</v>
      </c>
      <c r="L138" s="228">
        <f t="shared" si="15"/>
        <v>1000</v>
      </c>
      <c r="M138" s="228">
        <v>0</v>
      </c>
      <c r="O138" s="33">
        <v>135</v>
      </c>
      <c r="P138" s="228">
        <v>4</v>
      </c>
      <c r="Q138" s="228">
        <v>4</v>
      </c>
      <c r="R138" s="228">
        <v>4</v>
      </c>
      <c r="S138" s="228">
        <v>4</v>
      </c>
      <c r="T138" s="228">
        <v>4</v>
      </c>
      <c r="U138" s="228">
        <v>4</v>
      </c>
      <c r="W138" s="33">
        <v>135</v>
      </c>
      <c r="X138" s="228">
        <v>4</v>
      </c>
      <c r="Y138" s="228">
        <v>4</v>
      </c>
      <c r="Z138" s="228">
        <v>4</v>
      </c>
      <c r="AA138" s="228">
        <v>4</v>
      </c>
      <c r="AB138" s="228">
        <v>4</v>
      </c>
      <c r="AC138" s="228">
        <v>4</v>
      </c>
      <c r="AE138" s="33">
        <v>135</v>
      </c>
      <c r="AF138" s="228">
        <v>4</v>
      </c>
      <c r="AG138" s="228">
        <v>4</v>
      </c>
      <c r="AH138" s="228">
        <v>4</v>
      </c>
      <c r="AI138" s="228">
        <v>4</v>
      </c>
      <c r="AJ138" s="228">
        <v>4</v>
      </c>
      <c r="AK138" s="228">
        <v>4</v>
      </c>
      <c r="AM138" s="33">
        <v>135</v>
      </c>
      <c r="AN138" s="228">
        <f t="shared" si="16"/>
        <v>4</v>
      </c>
      <c r="AO138" s="228">
        <f t="shared" si="14"/>
        <v>4</v>
      </c>
      <c r="AP138" s="228">
        <f t="shared" si="13"/>
        <v>4</v>
      </c>
      <c r="AQ138" s="228">
        <f t="shared" si="13"/>
        <v>4</v>
      </c>
      <c r="AR138" s="228">
        <f t="shared" si="13"/>
        <v>4</v>
      </c>
      <c r="AS138" s="228">
        <f t="shared" si="13"/>
        <v>4</v>
      </c>
      <c r="AU138" s="33">
        <v>135</v>
      </c>
      <c r="AV138" s="228">
        <v>0</v>
      </c>
      <c r="AW138" s="228">
        <v>0</v>
      </c>
      <c r="AX138" s="228">
        <v>0</v>
      </c>
      <c r="AY138" s="228">
        <v>0</v>
      </c>
      <c r="AZ138" s="228">
        <v>0</v>
      </c>
      <c r="BA138" s="228">
        <v>3</v>
      </c>
      <c r="BC138" s="184">
        <v>135</v>
      </c>
      <c r="BD138" s="183" t="s">
        <v>395</v>
      </c>
      <c r="BE138" s="117">
        <v>1</v>
      </c>
      <c r="BF138" s="117">
        <v>1</v>
      </c>
      <c r="BG138" s="117">
        <v>1</v>
      </c>
      <c r="BH138" s="117">
        <v>1</v>
      </c>
      <c r="BI138" s="117">
        <v>0</v>
      </c>
    </row>
    <row r="139" spans="8:61" s="229" customFormat="1" x14ac:dyDescent="0.35">
      <c r="H139" s="33">
        <v>136</v>
      </c>
      <c r="I139" s="228">
        <v>1000</v>
      </c>
      <c r="J139" s="228">
        <v>1000</v>
      </c>
      <c r="K139" s="228">
        <v>1000</v>
      </c>
      <c r="L139" s="228">
        <f t="shared" si="15"/>
        <v>1000</v>
      </c>
      <c r="M139" s="228">
        <v>0</v>
      </c>
      <c r="O139" s="33">
        <v>136</v>
      </c>
      <c r="P139" s="228">
        <v>4</v>
      </c>
      <c r="Q139" s="228">
        <v>4</v>
      </c>
      <c r="R139" s="228">
        <v>4</v>
      </c>
      <c r="S139" s="228">
        <v>4</v>
      </c>
      <c r="T139" s="228">
        <v>4</v>
      </c>
      <c r="U139" s="228">
        <v>4</v>
      </c>
      <c r="W139" s="33">
        <v>136</v>
      </c>
      <c r="X139" s="228">
        <v>4</v>
      </c>
      <c r="Y139" s="228">
        <v>4</v>
      </c>
      <c r="Z139" s="228">
        <v>4</v>
      </c>
      <c r="AA139" s="228">
        <v>4</v>
      </c>
      <c r="AB139" s="228">
        <v>4</v>
      </c>
      <c r="AC139" s="228">
        <v>4</v>
      </c>
      <c r="AE139" s="33">
        <v>136</v>
      </c>
      <c r="AF139" s="228">
        <v>4</v>
      </c>
      <c r="AG139" s="228">
        <v>4</v>
      </c>
      <c r="AH139" s="228">
        <v>4</v>
      </c>
      <c r="AI139" s="228">
        <v>4</v>
      </c>
      <c r="AJ139" s="228">
        <v>4</v>
      </c>
      <c r="AK139" s="228">
        <v>4</v>
      </c>
      <c r="AM139" s="33">
        <v>136</v>
      </c>
      <c r="AN139" s="228">
        <f t="shared" si="16"/>
        <v>4</v>
      </c>
      <c r="AO139" s="228">
        <f t="shared" si="14"/>
        <v>4</v>
      </c>
      <c r="AP139" s="228">
        <f t="shared" si="13"/>
        <v>4</v>
      </c>
      <c r="AQ139" s="228">
        <f t="shared" si="13"/>
        <v>4</v>
      </c>
      <c r="AR139" s="228">
        <f t="shared" si="13"/>
        <v>4</v>
      </c>
      <c r="AS139" s="228">
        <f t="shared" si="13"/>
        <v>4</v>
      </c>
      <c r="AU139" s="33">
        <v>136</v>
      </c>
      <c r="AV139" s="228">
        <v>0</v>
      </c>
      <c r="AW139" s="228">
        <v>0</v>
      </c>
      <c r="AX139" s="228">
        <v>0</v>
      </c>
      <c r="AY139" s="228">
        <v>0</v>
      </c>
      <c r="AZ139" s="228">
        <v>0</v>
      </c>
      <c r="BA139" s="228">
        <v>3</v>
      </c>
      <c r="BC139" s="184">
        <v>136</v>
      </c>
      <c r="BD139" s="183" t="s">
        <v>395</v>
      </c>
      <c r="BE139" s="117">
        <v>1</v>
      </c>
      <c r="BF139" s="117">
        <v>1</v>
      </c>
      <c r="BG139" s="117">
        <v>1</v>
      </c>
      <c r="BH139" s="117">
        <v>1</v>
      </c>
      <c r="BI139" s="117">
        <v>0</v>
      </c>
    </row>
    <row r="140" spans="8:61" s="229" customFormat="1" x14ac:dyDescent="0.35">
      <c r="H140" s="33">
        <v>137</v>
      </c>
      <c r="I140" s="228">
        <v>1000</v>
      </c>
      <c r="J140" s="228">
        <v>1000</v>
      </c>
      <c r="K140" s="228">
        <v>1000</v>
      </c>
      <c r="L140" s="228">
        <f t="shared" si="15"/>
        <v>1000</v>
      </c>
      <c r="M140" s="228">
        <v>0</v>
      </c>
      <c r="O140" s="33">
        <v>137</v>
      </c>
      <c r="P140" s="228">
        <v>4</v>
      </c>
      <c r="Q140" s="228">
        <v>4</v>
      </c>
      <c r="R140" s="228">
        <v>4</v>
      </c>
      <c r="S140" s="228">
        <v>4</v>
      </c>
      <c r="T140" s="228">
        <v>4</v>
      </c>
      <c r="U140" s="228">
        <v>4</v>
      </c>
      <c r="W140" s="33">
        <v>137</v>
      </c>
      <c r="X140" s="228">
        <v>4</v>
      </c>
      <c r="Y140" s="228">
        <v>4</v>
      </c>
      <c r="Z140" s="228">
        <v>4</v>
      </c>
      <c r="AA140" s="228">
        <v>4</v>
      </c>
      <c r="AB140" s="228">
        <v>4</v>
      </c>
      <c r="AC140" s="228">
        <v>4</v>
      </c>
      <c r="AE140" s="33">
        <v>137</v>
      </c>
      <c r="AF140" s="228">
        <v>4</v>
      </c>
      <c r="AG140" s="228">
        <v>4</v>
      </c>
      <c r="AH140" s="228">
        <v>4</v>
      </c>
      <c r="AI140" s="228">
        <v>4</v>
      </c>
      <c r="AJ140" s="228">
        <v>4</v>
      </c>
      <c r="AK140" s="228">
        <v>4</v>
      </c>
      <c r="AM140" s="33">
        <v>137</v>
      </c>
      <c r="AN140" s="228">
        <f t="shared" si="16"/>
        <v>4</v>
      </c>
      <c r="AO140" s="228">
        <f t="shared" si="14"/>
        <v>4</v>
      </c>
      <c r="AP140" s="228">
        <f t="shared" si="13"/>
        <v>4</v>
      </c>
      <c r="AQ140" s="228">
        <f t="shared" si="13"/>
        <v>4</v>
      </c>
      <c r="AR140" s="228">
        <f t="shared" si="13"/>
        <v>4</v>
      </c>
      <c r="AS140" s="228">
        <f t="shared" si="13"/>
        <v>4</v>
      </c>
      <c r="AU140" s="33">
        <v>137</v>
      </c>
      <c r="AV140" s="228">
        <v>0</v>
      </c>
      <c r="AW140" s="228">
        <v>0</v>
      </c>
      <c r="AX140" s="228">
        <v>0</v>
      </c>
      <c r="AY140" s="228">
        <v>0</v>
      </c>
      <c r="AZ140" s="228">
        <v>0</v>
      </c>
      <c r="BA140" s="228">
        <v>3</v>
      </c>
      <c r="BC140" s="184">
        <v>137</v>
      </c>
      <c r="BD140" s="183" t="s">
        <v>395</v>
      </c>
      <c r="BE140" s="117">
        <v>1</v>
      </c>
      <c r="BF140" s="117">
        <v>1</v>
      </c>
      <c r="BG140" s="117">
        <v>1</v>
      </c>
      <c r="BH140" s="117">
        <v>1</v>
      </c>
      <c r="BI140" s="117">
        <v>0</v>
      </c>
    </row>
    <row r="141" spans="8:61" s="229" customFormat="1" x14ac:dyDescent="0.35">
      <c r="H141" s="33">
        <v>138</v>
      </c>
      <c r="I141" s="228">
        <v>1000</v>
      </c>
      <c r="J141" s="228">
        <v>1000</v>
      </c>
      <c r="K141" s="228">
        <v>1000</v>
      </c>
      <c r="L141" s="228">
        <f t="shared" si="15"/>
        <v>1000</v>
      </c>
      <c r="M141" s="228">
        <v>0</v>
      </c>
      <c r="O141" s="33">
        <v>138</v>
      </c>
      <c r="P141" s="228">
        <v>4</v>
      </c>
      <c r="Q141" s="228">
        <v>4</v>
      </c>
      <c r="R141" s="228">
        <v>4</v>
      </c>
      <c r="S141" s="228">
        <v>4</v>
      </c>
      <c r="T141" s="228">
        <v>4</v>
      </c>
      <c r="U141" s="228">
        <v>4</v>
      </c>
      <c r="W141" s="33">
        <v>138</v>
      </c>
      <c r="X141" s="228">
        <v>4</v>
      </c>
      <c r="Y141" s="228">
        <v>4</v>
      </c>
      <c r="Z141" s="228">
        <v>4</v>
      </c>
      <c r="AA141" s="228">
        <v>4</v>
      </c>
      <c r="AB141" s="228">
        <v>4</v>
      </c>
      <c r="AC141" s="228">
        <v>4</v>
      </c>
      <c r="AE141" s="33">
        <v>138</v>
      </c>
      <c r="AF141" s="228">
        <v>4</v>
      </c>
      <c r="AG141" s="228">
        <v>4</v>
      </c>
      <c r="AH141" s="228">
        <v>4</v>
      </c>
      <c r="AI141" s="228">
        <v>4</v>
      </c>
      <c r="AJ141" s="228">
        <v>4</v>
      </c>
      <c r="AK141" s="228">
        <v>4</v>
      </c>
      <c r="AM141" s="33">
        <v>138</v>
      </c>
      <c r="AN141" s="228">
        <f t="shared" si="16"/>
        <v>4</v>
      </c>
      <c r="AO141" s="228">
        <f t="shared" si="14"/>
        <v>4</v>
      </c>
      <c r="AP141" s="228">
        <f t="shared" si="13"/>
        <v>4</v>
      </c>
      <c r="AQ141" s="228">
        <f t="shared" si="13"/>
        <v>4</v>
      </c>
      <c r="AR141" s="228">
        <f t="shared" si="13"/>
        <v>4</v>
      </c>
      <c r="AS141" s="228">
        <f t="shared" si="13"/>
        <v>4</v>
      </c>
      <c r="AU141" s="33">
        <v>138</v>
      </c>
      <c r="AV141" s="228">
        <v>0</v>
      </c>
      <c r="AW141" s="228">
        <v>0</v>
      </c>
      <c r="AX141" s="228">
        <v>0</v>
      </c>
      <c r="AY141" s="228">
        <v>0</v>
      </c>
      <c r="AZ141" s="228">
        <v>0</v>
      </c>
      <c r="BA141" s="228">
        <v>3</v>
      </c>
      <c r="BC141" s="184">
        <v>138</v>
      </c>
      <c r="BD141" s="183" t="s">
        <v>395</v>
      </c>
      <c r="BE141" s="117">
        <v>1</v>
      </c>
      <c r="BF141" s="117">
        <v>1</v>
      </c>
      <c r="BG141" s="117">
        <v>1</v>
      </c>
      <c r="BH141" s="117">
        <v>1</v>
      </c>
      <c r="BI141" s="117">
        <v>0</v>
      </c>
    </row>
    <row r="142" spans="8:61" s="229" customFormat="1" x14ac:dyDescent="0.35">
      <c r="H142" s="33">
        <v>139</v>
      </c>
      <c r="I142" s="228">
        <v>1000</v>
      </c>
      <c r="J142" s="228">
        <v>1000</v>
      </c>
      <c r="K142" s="228">
        <v>1000</v>
      </c>
      <c r="L142" s="228">
        <f t="shared" si="15"/>
        <v>1000</v>
      </c>
      <c r="M142" s="228">
        <v>0</v>
      </c>
      <c r="O142" s="33">
        <v>139</v>
      </c>
      <c r="P142" s="228">
        <v>4</v>
      </c>
      <c r="Q142" s="228">
        <v>4</v>
      </c>
      <c r="R142" s="228">
        <v>4</v>
      </c>
      <c r="S142" s="228">
        <v>4</v>
      </c>
      <c r="T142" s="228">
        <v>4</v>
      </c>
      <c r="U142" s="228">
        <v>4</v>
      </c>
      <c r="W142" s="33">
        <v>139</v>
      </c>
      <c r="X142" s="228">
        <v>4</v>
      </c>
      <c r="Y142" s="228">
        <v>4</v>
      </c>
      <c r="Z142" s="228">
        <v>4</v>
      </c>
      <c r="AA142" s="228">
        <v>4</v>
      </c>
      <c r="AB142" s="228">
        <v>4</v>
      </c>
      <c r="AC142" s="228">
        <v>4</v>
      </c>
      <c r="AE142" s="33">
        <v>139</v>
      </c>
      <c r="AF142" s="228">
        <v>4</v>
      </c>
      <c r="AG142" s="228">
        <v>4</v>
      </c>
      <c r="AH142" s="228">
        <v>4</v>
      </c>
      <c r="AI142" s="228">
        <v>4</v>
      </c>
      <c r="AJ142" s="228">
        <v>4</v>
      </c>
      <c r="AK142" s="228">
        <v>4</v>
      </c>
      <c r="AM142" s="33">
        <v>139</v>
      </c>
      <c r="AN142" s="228">
        <f t="shared" si="16"/>
        <v>4</v>
      </c>
      <c r="AO142" s="228">
        <f t="shared" si="14"/>
        <v>4</v>
      </c>
      <c r="AP142" s="228">
        <f t="shared" si="13"/>
        <v>4</v>
      </c>
      <c r="AQ142" s="228">
        <f t="shared" si="13"/>
        <v>4</v>
      </c>
      <c r="AR142" s="228">
        <f t="shared" si="13"/>
        <v>4</v>
      </c>
      <c r="AS142" s="228">
        <f t="shared" si="13"/>
        <v>4</v>
      </c>
      <c r="AU142" s="33">
        <v>139</v>
      </c>
      <c r="AV142" s="228">
        <v>0</v>
      </c>
      <c r="AW142" s="228">
        <v>0</v>
      </c>
      <c r="AX142" s="228">
        <v>0</v>
      </c>
      <c r="AY142" s="228">
        <v>0</v>
      </c>
      <c r="AZ142" s="228">
        <v>0</v>
      </c>
      <c r="BA142" s="228">
        <v>3</v>
      </c>
      <c r="BC142" s="184">
        <v>139</v>
      </c>
      <c r="BD142" s="183" t="s">
        <v>395</v>
      </c>
      <c r="BE142" s="117">
        <v>1</v>
      </c>
      <c r="BF142" s="117">
        <v>1</v>
      </c>
      <c r="BG142" s="117">
        <v>1</v>
      </c>
      <c r="BH142" s="117">
        <v>1</v>
      </c>
      <c r="BI142" s="117">
        <v>0</v>
      </c>
    </row>
    <row r="143" spans="8:61" s="229" customFormat="1" x14ac:dyDescent="0.35">
      <c r="H143" s="33">
        <v>140</v>
      </c>
      <c r="I143" s="228">
        <v>1000</v>
      </c>
      <c r="J143" s="228">
        <v>1000</v>
      </c>
      <c r="K143" s="228">
        <v>1000</v>
      </c>
      <c r="L143" s="228">
        <f t="shared" si="15"/>
        <v>1000</v>
      </c>
      <c r="M143" s="228">
        <v>0</v>
      </c>
      <c r="O143" s="33">
        <v>140</v>
      </c>
      <c r="P143" s="228">
        <v>4</v>
      </c>
      <c r="Q143" s="228">
        <v>4</v>
      </c>
      <c r="R143" s="228">
        <v>4</v>
      </c>
      <c r="S143" s="228">
        <v>4</v>
      </c>
      <c r="T143" s="228">
        <v>4</v>
      </c>
      <c r="U143" s="228">
        <v>4</v>
      </c>
      <c r="W143" s="33">
        <v>140</v>
      </c>
      <c r="X143" s="228">
        <v>4</v>
      </c>
      <c r="Y143" s="228">
        <v>4</v>
      </c>
      <c r="Z143" s="228">
        <v>4</v>
      </c>
      <c r="AA143" s="228">
        <v>4</v>
      </c>
      <c r="AB143" s="228">
        <v>4</v>
      </c>
      <c r="AC143" s="228">
        <v>4</v>
      </c>
      <c r="AE143" s="33">
        <v>140</v>
      </c>
      <c r="AF143" s="228">
        <v>4</v>
      </c>
      <c r="AG143" s="228">
        <v>4</v>
      </c>
      <c r="AH143" s="228">
        <v>4</v>
      </c>
      <c r="AI143" s="228">
        <v>4</v>
      </c>
      <c r="AJ143" s="228">
        <v>4</v>
      </c>
      <c r="AK143" s="228">
        <v>4</v>
      </c>
      <c r="AM143" s="33">
        <v>140</v>
      </c>
      <c r="AN143" s="228">
        <f t="shared" si="16"/>
        <v>4</v>
      </c>
      <c r="AO143" s="228">
        <f t="shared" si="14"/>
        <v>4</v>
      </c>
      <c r="AP143" s="228">
        <f t="shared" si="13"/>
        <v>4</v>
      </c>
      <c r="AQ143" s="228">
        <f t="shared" si="13"/>
        <v>4</v>
      </c>
      <c r="AR143" s="228">
        <f t="shared" si="13"/>
        <v>4</v>
      </c>
      <c r="AS143" s="228">
        <f t="shared" si="13"/>
        <v>4</v>
      </c>
      <c r="AU143" s="33">
        <v>140</v>
      </c>
      <c r="AV143" s="228">
        <v>0</v>
      </c>
      <c r="AW143" s="228">
        <v>0</v>
      </c>
      <c r="AX143" s="228">
        <v>0</v>
      </c>
      <c r="AY143" s="228">
        <v>0</v>
      </c>
      <c r="AZ143" s="228">
        <v>0</v>
      </c>
      <c r="BA143" s="228">
        <v>3</v>
      </c>
      <c r="BC143" s="184">
        <v>140</v>
      </c>
      <c r="BD143" s="183" t="s">
        <v>395</v>
      </c>
      <c r="BE143" s="117">
        <v>1</v>
      </c>
      <c r="BF143" s="117">
        <v>1</v>
      </c>
      <c r="BG143" s="117">
        <v>1</v>
      </c>
      <c r="BH143" s="117">
        <v>1</v>
      </c>
      <c r="BI143" s="117">
        <v>0</v>
      </c>
    </row>
    <row r="144" spans="8:61" s="229" customFormat="1" x14ac:dyDescent="0.35">
      <c r="H144" s="33">
        <v>141</v>
      </c>
      <c r="I144" s="228">
        <v>1000</v>
      </c>
      <c r="J144" s="228">
        <v>1000</v>
      </c>
      <c r="K144" s="228">
        <v>1000</v>
      </c>
      <c r="L144" s="228">
        <f t="shared" si="15"/>
        <v>1000</v>
      </c>
      <c r="M144" s="228">
        <v>0</v>
      </c>
      <c r="O144" s="33">
        <v>141</v>
      </c>
      <c r="P144" s="228">
        <v>4</v>
      </c>
      <c r="Q144" s="228">
        <v>4</v>
      </c>
      <c r="R144" s="228">
        <v>4</v>
      </c>
      <c r="S144" s="228">
        <v>4</v>
      </c>
      <c r="T144" s="228">
        <v>4</v>
      </c>
      <c r="U144" s="228">
        <v>4</v>
      </c>
      <c r="W144" s="33">
        <v>141</v>
      </c>
      <c r="X144" s="228">
        <v>4</v>
      </c>
      <c r="Y144" s="228">
        <v>4</v>
      </c>
      <c r="Z144" s="228">
        <v>4</v>
      </c>
      <c r="AA144" s="228">
        <v>4</v>
      </c>
      <c r="AB144" s="228">
        <v>4</v>
      </c>
      <c r="AC144" s="228">
        <v>4</v>
      </c>
      <c r="AE144" s="33">
        <v>141</v>
      </c>
      <c r="AF144" s="228">
        <v>4</v>
      </c>
      <c r="AG144" s="228">
        <v>4</v>
      </c>
      <c r="AH144" s="228">
        <v>4</v>
      </c>
      <c r="AI144" s="228">
        <v>4</v>
      </c>
      <c r="AJ144" s="228">
        <v>4</v>
      </c>
      <c r="AK144" s="228">
        <v>4</v>
      </c>
      <c r="AM144" s="33">
        <v>141</v>
      </c>
      <c r="AN144" s="228">
        <f t="shared" si="16"/>
        <v>4</v>
      </c>
      <c r="AO144" s="228">
        <f t="shared" si="14"/>
        <v>4</v>
      </c>
      <c r="AP144" s="228">
        <f t="shared" si="13"/>
        <v>4</v>
      </c>
      <c r="AQ144" s="228">
        <f t="shared" si="13"/>
        <v>4</v>
      </c>
      <c r="AR144" s="228">
        <f t="shared" si="13"/>
        <v>4</v>
      </c>
      <c r="AS144" s="228">
        <f t="shared" si="13"/>
        <v>4</v>
      </c>
      <c r="AU144" s="33">
        <v>141</v>
      </c>
      <c r="AV144" s="228">
        <v>0</v>
      </c>
      <c r="AW144" s="228">
        <v>0</v>
      </c>
      <c r="AX144" s="228">
        <v>0</v>
      </c>
      <c r="AY144" s="228">
        <v>0</v>
      </c>
      <c r="AZ144" s="228">
        <v>0</v>
      </c>
      <c r="BA144" s="228">
        <v>3</v>
      </c>
      <c r="BC144" s="184">
        <v>141</v>
      </c>
      <c r="BD144" s="183" t="s">
        <v>395</v>
      </c>
      <c r="BE144" s="117">
        <v>1</v>
      </c>
      <c r="BF144" s="117">
        <v>1</v>
      </c>
      <c r="BG144" s="117">
        <v>1</v>
      </c>
      <c r="BH144" s="117">
        <v>1</v>
      </c>
      <c r="BI144" s="117">
        <v>0</v>
      </c>
    </row>
    <row r="145" spans="8:61" s="229" customFormat="1" x14ac:dyDescent="0.35">
      <c r="H145" s="33">
        <v>142</v>
      </c>
      <c r="I145" s="228">
        <v>1000</v>
      </c>
      <c r="J145" s="228">
        <v>1000</v>
      </c>
      <c r="K145" s="228">
        <v>1000</v>
      </c>
      <c r="L145" s="228">
        <f t="shared" si="15"/>
        <v>1000</v>
      </c>
      <c r="M145" s="228">
        <v>0</v>
      </c>
      <c r="O145" s="33">
        <v>142</v>
      </c>
      <c r="P145" s="228">
        <v>4</v>
      </c>
      <c r="Q145" s="228">
        <v>4</v>
      </c>
      <c r="R145" s="228">
        <v>4</v>
      </c>
      <c r="S145" s="228">
        <v>4</v>
      </c>
      <c r="T145" s="228">
        <v>4</v>
      </c>
      <c r="U145" s="228">
        <v>4</v>
      </c>
      <c r="W145" s="33">
        <v>142</v>
      </c>
      <c r="X145" s="228">
        <v>4</v>
      </c>
      <c r="Y145" s="228">
        <v>4</v>
      </c>
      <c r="Z145" s="228">
        <v>4</v>
      </c>
      <c r="AA145" s="228">
        <v>4</v>
      </c>
      <c r="AB145" s="228">
        <v>4</v>
      </c>
      <c r="AC145" s="228">
        <v>4</v>
      </c>
      <c r="AE145" s="33">
        <v>142</v>
      </c>
      <c r="AF145" s="228">
        <v>4</v>
      </c>
      <c r="AG145" s="228">
        <v>4</v>
      </c>
      <c r="AH145" s="228">
        <v>4</v>
      </c>
      <c r="AI145" s="228">
        <v>4</v>
      </c>
      <c r="AJ145" s="228">
        <v>4</v>
      </c>
      <c r="AK145" s="228">
        <v>4</v>
      </c>
      <c r="AM145" s="33">
        <v>142</v>
      </c>
      <c r="AN145" s="228">
        <f t="shared" si="16"/>
        <v>4</v>
      </c>
      <c r="AO145" s="228">
        <f t="shared" si="14"/>
        <v>4</v>
      </c>
      <c r="AP145" s="228">
        <f t="shared" ref="AP145:AS164" si="17">AO145</f>
        <v>4</v>
      </c>
      <c r="AQ145" s="228">
        <f t="shared" si="17"/>
        <v>4</v>
      </c>
      <c r="AR145" s="228">
        <f t="shared" si="17"/>
        <v>4</v>
      </c>
      <c r="AS145" s="228">
        <f t="shared" si="17"/>
        <v>4</v>
      </c>
      <c r="AU145" s="33">
        <v>142</v>
      </c>
      <c r="AV145" s="228">
        <v>0</v>
      </c>
      <c r="AW145" s="228">
        <v>0</v>
      </c>
      <c r="AX145" s="228">
        <v>0</v>
      </c>
      <c r="AY145" s="228">
        <v>0</v>
      </c>
      <c r="AZ145" s="228">
        <v>0</v>
      </c>
      <c r="BA145" s="228">
        <v>3</v>
      </c>
      <c r="BC145" s="184">
        <v>142</v>
      </c>
      <c r="BD145" s="183" t="s">
        <v>395</v>
      </c>
      <c r="BE145" s="117">
        <v>1</v>
      </c>
      <c r="BF145" s="117">
        <v>1</v>
      </c>
      <c r="BG145" s="117">
        <v>1</v>
      </c>
      <c r="BH145" s="117">
        <v>1</v>
      </c>
      <c r="BI145" s="117">
        <v>0</v>
      </c>
    </row>
    <row r="146" spans="8:61" s="229" customFormat="1" x14ac:dyDescent="0.35">
      <c r="H146" s="33">
        <v>143</v>
      </c>
      <c r="I146" s="228">
        <v>1000</v>
      </c>
      <c r="J146" s="228">
        <v>1000</v>
      </c>
      <c r="K146" s="228">
        <v>1000</v>
      </c>
      <c r="L146" s="228">
        <f t="shared" si="15"/>
        <v>1000</v>
      </c>
      <c r="M146" s="228">
        <v>0</v>
      </c>
      <c r="O146" s="33">
        <v>143</v>
      </c>
      <c r="P146" s="228">
        <v>4</v>
      </c>
      <c r="Q146" s="228">
        <v>4</v>
      </c>
      <c r="R146" s="228">
        <v>4</v>
      </c>
      <c r="S146" s="228">
        <v>4</v>
      </c>
      <c r="T146" s="228">
        <v>4</v>
      </c>
      <c r="U146" s="228">
        <v>4</v>
      </c>
      <c r="W146" s="33">
        <v>143</v>
      </c>
      <c r="X146" s="228">
        <v>4</v>
      </c>
      <c r="Y146" s="228">
        <v>4</v>
      </c>
      <c r="Z146" s="228">
        <v>4</v>
      </c>
      <c r="AA146" s="228">
        <v>4</v>
      </c>
      <c r="AB146" s="228">
        <v>4</v>
      </c>
      <c r="AC146" s="228">
        <v>4</v>
      </c>
      <c r="AE146" s="33">
        <v>143</v>
      </c>
      <c r="AF146" s="228">
        <v>4</v>
      </c>
      <c r="AG146" s="228">
        <v>4</v>
      </c>
      <c r="AH146" s="228">
        <v>4</v>
      </c>
      <c r="AI146" s="228">
        <v>4</v>
      </c>
      <c r="AJ146" s="228">
        <v>4</v>
      </c>
      <c r="AK146" s="228">
        <v>4</v>
      </c>
      <c r="AM146" s="33">
        <v>143</v>
      </c>
      <c r="AN146" s="228">
        <f t="shared" si="16"/>
        <v>4</v>
      </c>
      <c r="AO146" s="228">
        <f t="shared" si="14"/>
        <v>4</v>
      </c>
      <c r="AP146" s="228">
        <f t="shared" si="17"/>
        <v>4</v>
      </c>
      <c r="AQ146" s="228">
        <f t="shared" si="17"/>
        <v>4</v>
      </c>
      <c r="AR146" s="228">
        <f t="shared" si="17"/>
        <v>4</v>
      </c>
      <c r="AS146" s="228">
        <f t="shared" si="17"/>
        <v>4</v>
      </c>
      <c r="AU146" s="33">
        <v>143</v>
      </c>
      <c r="AV146" s="228">
        <v>0</v>
      </c>
      <c r="AW146" s="228">
        <v>0</v>
      </c>
      <c r="AX146" s="228">
        <v>0</v>
      </c>
      <c r="AY146" s="228">
        <v>0</v>
      </c>
      <c r="AZ146" s="228">
        <v>0</v>
      </c>
      <c r="BA146" s="228">
        <v>3</v>
      </c>
      <c r="BC146" s="184">
        <v>143</v>
      </c>
      <c r="BD146" s="183" t="s">
        <v>395</v>
      </c>
      <c r="BE146" s="117">
        <v>1</v>
      </c>
      <c r="BF146" s="117">
        <v>1</v>
      </c>
      <c r="BG146" s="117">
        <v>1</v>
      </c>
      <c r="BH146" s="117">
        <v>1</v>
      </c>
      <c r="BI146" s="117">
        <v>0</v>
      </c>
    </row>
    <row r="147" spans="8:61" s="229" customFormat="1" x14ac:dyDescent="0.35">
      <c r="H147" s="33">
        <v>144</v>
      </c>
      <c r="I147" s="228">
        <v>1000</v>
      </c>
      <c r="J147" s="228">
        <v>1000</v>
      </c>
      <c r="K147" s="228">
        <v>1000</v>
      </c>
      <c r="L147" s="228">
        <f t="shared" si="15"/>
        <v>1000</v>
      </c>
      <c r="M147" s="228">
        <v>0</v>
      </c>
      <c r="O147" s="33">
        <v>144</v>
      </c>
      <c r="P147" s="228">
        <v>4</v>
      </c>
      <c r="Q147" s="228">
        <v>4</v>
      </c>
      <c r="R147" s="228">
        <v>4</v>
      </c>
      <c r="S147" s="228">
        <v>4</v>
      </c>
      <c r="T147" s="228">
        <v>4</v>
      </c>
      <c r="U147" s="228">
        <v>4</v>
      </c>
      <c r="W147" s="33">
        <v>144</v>
      </c>
      <c r="X147" s="228">
        <v>4</v>
      </c>
      <c r="Y147" s="228">
        <v>4</v>
      </c>
      <c r="Z147" s="228">
        <v>4</v>
      </c>
      <c r="AA147" s="228">
        <v>4</v>
      </c>
      <c r="AB147" s="228">
        <v>4</v>
      </c>
      <c r="AC147" s="228">
        <v>4</v>
      </c>
      <c r="AE147" s="33">
        <v>144</v>
      </c>
      <c r="AF147" s="228">
        <v>4</v>
      </c>
      <c r="AG147" s="228">
        <v>4</v>
      </c>
      <c r="AH147" s="228">
        <v>4</v>
      </c>
      <c r="AI147" s="228">
        <v>4</v>
      </c>
      <c r="AJ147" s="228">
        <v>4</v>
      </c>
      <c r="AK147" s="228">
        <v>4</v>
      </c>
      <c r="AM147" s="33">
        <v>144</v>
      </c>
      <c r="AN147" s="228">
        <f t="shared" si="16"/>
        <v>4</v>
      </c>
      <c r="AO147" s="228">
        <f t="shared" si="14"/>
        <v>4</v>
      </c>
      <c r="AP147" s="228">
        <f t="shared" si="17"/>
        <v>4</v>
      </c>
      <c r="AQ147" s="228">
        <f t="shared" si="17"/>
        <v>4</v>
      </c>
      <c r="AR147" s="228">
        <f t="shared" si="17"/>
        <v>4</v>
      </c>
      <c r="AS147" s="228">
        <f t="shared" si="17"/>
        <v>4</v>
      </c>
      <c r="AU147" s="33">
        <v>144</v>
      </c>
      <c r="AV147" s="228">
        <v>0</v>
      </c>
      <c r="AW147" s="228">
        <v>0</v>
      </c>
      <c r="AX147" s="228">
        <v>0</v>
      </c>
      <c r="AY147" s="228">
        <v>0</v>
      </c>
      <c r="AZ147" s="228">
        <v>0</v>
      </c>
      <c r="BA147" s="228">
        <v>3</v>
      </c>
      <c r="BC147" s="184">
        <v>144</v>
      </c>
      <c r="BD147" s="183" t="s">
        <v>395</v>
      </c>
      <c r="BE147" s="117">
        <v>1</v>
      </c>
      <c r="BF147" s="117">
        <v>1</v>
      </c>
      <c r="BG147" s="117">
        <v>1</v>
      </c>
      <c r="BH147" s="117">
        <v>1</v>
      </c>
      <c r="BI147" s="117">
        <v>0</v>
      </c>
    </row>
    <row r="148" spans="8:61" s="229" customFormat="1" x14ac:dyDescent="0.35">
      <c r="H148" s="33">
        <v>145</v>
      </c>
      <c r="I148" s="228">
        <v>1000</v>
      </c>
      <c r="J148" s="228">
        <v>1000</v>
      </c>
      <c r="K148" s="228">
        <v>1000</v>
      </c>
      <c r="L148" s="228">
        <f t="shared" si="15"/>
        <v>1000</v>
      </c>
      <c r="M148" s="228">
        <v>0</v>
      </c>
      <c r="O148" s="33">
        <v>145</v>
      </c>
      <c r="P148" s="228">
        <v>4</v>
      </c>
      <c r="Q148" s="228">
        <v>4</v>
      </c>
      <c r="R148" s="228">
        <v>4</v>
      </c>
      <c r="S148" s="228">
        <v>4</v>
      </c>
      <c r="T148" s="228">
        <v>4</v>
      </c>
      <c r="U148" s="228">
        <v>4</v>
      </c>
      <c r="W148" s="33">
        <v>145</v>
      </c>
      <c r="X148" s="228">
        <v>4</v>
      </c>
      <c r="Y148" s="228">
        <v>4</v>
      </c>
      <c r="Z148" s="228">
        <v>4</v>
      </c>
      <c r="AA148" s="228">
        <v>4</v>
      </c>
      <c r="AB148" s="228">
        <v>4</v>
      </c>
      <c r="AC148" s="228">
        <v>4</v>
      </c>
      <c r="AE148" s="33">
        <v>145</v>
      </c>
      <c r="AF148" s="228">
        <v>4</v>
      </c>
      <c r="AG148" s="228">
        <v>4</v>
      </c>
      <c r="AH148" s="228">
        <v>4</v>
      </c>
      <c r="AI148" s="228">
        <v>4</v>
      </c>
      <c r="AJ148" s="228">
        <v>4</v>
      </c>
      <c r="AK148" s="228">
        <v>4</v>
      </c>
      <c r="AM148" s="33">
        <v>145</v>
      </c>
      <c r="AN148" s="228">
        <f t="shared" si="16"/>
        <v>4</v>
      </c>
      <c r="AO148" s="228">
        <f t="shared" si="14"/>
        <v>4</v>
      </c>
      <c r="AP148" s="228">
        <f t="shared" si="17"/>
        <v>4</v>
      </c>
      <c r="AQ148" s="228">
        <f t="shared" si="17"/>
        <v>4</v>
      </c>
      <c r="AR148" s="228">
        <f t="shared" si="17"/>
        <v>4</v>
      </c>
      <c r="AS148" s="228">
        <f t="shared" si="17"/>
        <v>4</v>
      </c>
      <c r="AU148" s="33">
        <v>145</v>
      </c>
      <c r="AV148" s="228">
        <v>0</v>
      </c>
      <c r="AW148" s="228">
        <v>0</v>
      </c>
      <c r="AX148" s="228">
        <v>0</v>
      </c>
      <c r="AY148" s="228">
        <v>0</v>
      </c>
      <c r="AZ148" s="228">
        <v>0</v>
      </c>
      <c r="BA148" s="228">
        <v>3</v>
      </c>
      <c r="BC148" s="184">
        <v>145</v>
      </c>
      <c r="BD148" s="183" t="s">
        <v>395</v>
      </c>
      <c r="BE148" s="117">
        <v>1</v>
      </c>
      <c r="BF148" s="117">
        <v>1</v>
      </c>
      <c r="BG148" s="117">
        <v>1</v>
      </c>
      <c r="BH148" s="117">
        <v>1</v>
      </c>
      <c r="BI148" s="117">
        <v>0</v>
      </c>
    </row>
    <row r="149" spans="8:61" s="229" customFormat="1" x14ac:dyDescent="0.35">
      <c r="H149" s="33">
        <v>146</v>
      </c>
      <c r="I149" s="228">
        <v>1000</v>
      </c>
      <c r="J149" s="228">
        <v>1000</v>
      </c>
      <c r="K149" s="228">
        <v>1000</v>
      </c>
      <c r="L149" s="228">
        <f t="shared" si="15"/>
        <v>1000</v>
      </c>
      <c r="M149" s="228">
        <v>0</v>
      </c>
      <c r="O149" s="33">
        <v>146</v>
      </c>
      <c r="P149" s="228">
        <v>4</v>
      </c>
      <c r="Q149" s="228">
        <v>4</v>
      </c>
      <c r="R149" s="228">
        <v>4</v>
      </c>
      <c r="S149" s="228">
        <v>4</v>
      </c>
      <c r="T149" s="228">
        <v>4</v>
      </c>
      <c r="U149" s="228">
        <v>4</v>
      </c>
      <c r="W149" s="33">
        <v>146</v>
      </c>
      <c r="X149" s="228">
        <v>4</v>
      </c>
      <c r="Y149" s="228">
        <v>4</v>
      </c>
      <c r="Z149" s="228">
        <v>4</v>
      </c>
      <c r="AA149" s="228">
        <v>4</v>
      </c>
      <c r="AB149" s="228">
        <v>4</v>
      </c>
      <c r="AC149" s="228">
        <v>4</v>
      </c>
      <c r="AE149" s="33">
        <v>146</v>
      </c>
      <c r="AF149" s="228">
        <v>4</v>
      </c>
      <c r="AG149" s="228">
        <v>4</v>
      </c>
      <c r="AH149" s="228">
        <v>4</v>
      </c>
      <c r="AI149" s="228">
        <v>4</v>
      </c>
      <c r="AJ149" s="228">
        <v>4</v>
      </c>
      <c r="AK149" s="228">
        <v>4</v>
      </c>
      <c r="AM149" s="33">
        <v>146</v>
      </c>
      <c r="AN149" s="228">
        <f t="shared" si="16"/>
        <v>4</v>
      </c>
      <c r="AO149" s="228">
        <f t="shared" si="14"/>
        <v>4</v>
      </c>
      <c r="AP149" s="228">
        <f t="shared" si="17"/>
        <v>4</v>
      </c>
      <c r="AQ149" s="228">
        <f t="shared" si="17"/>
        <v>4</v>
      </c>
      <c r="AR149" s="228">
        <f t="shared" si="17"/>
        <v>4</v>
      </c>
      <c r="AS149" s="228">
        <f t="shared" si="17"/>
        <v>4</v>
      </c>
      <c r="AU149" s="33">
        <v>146</v>
      </c>
      <c r="AV149" s="228">
        <v>0</v>
      </c>
      <c r="AW149" s="228">
        <v>0</v>
      </c>
      <c r="AX149" s="228">
        <v>0</v>
      </c>
      <c r="AY149" s="228">
        <v>0</v>
      </c>
      <c r="AZ149" s="228">
        <v>0</v>
      </c>
      <c r="BA149" s="228">
        <v>3</v>
      </c>
      <c r="BC149" s="184">
        <v>146</v>
      </c>
      <c r="BD149" s="183" t="s">
        <v>395</v>
      </c>
      <c r="BE149" s="117">
        <v>1</v>
      </c>
      <c r="BF149" s="117">
        <v>1</v>
      </c>
      <c r="BG149" s="117">
        <v>1</v>
      </c>
      <c r="BH149" s="117">
        <v>1</v>
      </c>
      <c r="BI149" s="117">
        <v>0</v>
      </c>
    </row>
    <row r="150" spans="8:61" s="229" customFormat="1" x14ac:dyDescent="0.35">
      <c r="H150" s="33">
        <v>147</v>
      </c>
      <c r="I150" s="228">
        <v>1000</v>
      </c>
      <c r="J150" s="228">
        <v>1000</v>
      </c>
      <c r="K150" s="228">
        <v>1000</v>
      </c>
      <c r="L150" s="228">
        <f t="shared" si="15"/>
        <v>1000</v>
      </c>
      <c r="M150" s="228">
        <v>0</v>
      </c>
      <c r="O150" s="33">
        <v>147</v>
      </c>
      <c r="P150" s="228">
        <v>4</v>
      </c>
      <c r="Q150" s="228">
        <v>4</v>
      </c>
      <c r="R150" s="228">
        <v>4</v>
      </c>
      <c r="S150" s="228">
        <v>4</v>
      </c>
      <c r="T150" s="228">
        <v>4</v>
      </c>
      <c r="U150" s="228">
        <v>4</v>
      </c>
      <c r="W150" s="33">
        <v>147</v>
      </c>
      <c r="X150" s="228">
        <v>4</v>
      </c>
      <c r="Y150" s="228">
        <v>4</v>
      </c>
      <c r="Z150" s="228">
        <v>4</v>
      </c>
      <c r="AA150" s="228">
        <v>4</v>
      </c>
      <c r="AB150" s="228">
        <v>4</v>
      </c>
      <c r="AC150" s="228">
        <v>4</v>
      </c>
      <c r="AE150" s="33">
        <v>147</v>
      </c>
      <c r="AF150" s="228">
        <v>4</v>
      </c>
      <c r="AG150" s="228">
        <v>4</v>
      </c>
      <c r="AH150" s="228">
        <v>4</v>
      </c>
      <c r="AI150" s="228">
        <v>4</v>
      </c>
      <c r="AJ150" s="228">
        <v>4</v>
      </c>
      <c r="AK150" s="228">
        <v>4</v>
      </c>
      <c r="AM150" s="33">
        <v>147</v>
      </c>
      <c r="AN150" s="228">
        <f t="shared" si="16"/>
        <v>4</v>
      </c>
      <c r="AO150" s="228">
        <f t="shared" si="14"/>
        <v>4</v>
      </c>
      <c r="AP150" s="228">
        <f t="shared" si="17"/>
        <v>4</v>
      </c>
      <c r="AQ150" s="228">
        <f t="shared" si="17"/>
        <v>4</v>
      </c>
      <c r="AR150" s="228">
        <f t="shared" si="17"/>
        <v>4</v>
      </c>
      <c r="AS150" s="228">
        <f t="shared" si="17"/>
        <v>4</v>
      </c>
      <c r="AU150" s="33">
        <v>147</v>
      </c>
      <c r="AV150" s="228">
        <v>0</v>
      </c>
      <c r="AW150" s="228">
        <v>0</v>
      </c>
      <c r="AX150" s="228">
        <v>0</v>
      </c>
      <c r="AY150" s="228">
        <v>0</v>
      </c>
      <c r="AZ150" s="228">
        <v>0</v>
      </c>
      <c r="BA150" s="228">
        <v>3</v>
      </c>
      <c r="BC150" s="184">
        <v>147</v>
      </c>
      <c r="BD150" s="183" t="s">
        <v>395</v>
      </c>
      <c r="BE150" s="117">
        <v>1</v>
      </c>
      <c r="BF150" s="117">
        <v>1</v>
      </c>
      <c r="BG150" s="117">
        <v>1</v>
      </c>
      <c r="BH150" s="117">
        <v>1</v>
      </c>
      <c r="BI150" s="117">
        <v>0</v>
      </c>
    </row>
    <row r="151" spans="8:61" s="229" customFormat="1" x14ac:dyDescent="0.35">
      <c r="H151" s="33">
        <v>148</v>
      </c>
      <c r="I151" s="228">
        <v>1000</v>
      </c>
      <c r="J151" s="228">
        <v>1000</v>
      </c>
      <c r="K151" s="228">
        <v>1000</v>
      </c>
      <c r="L151" s="228">
        <f t="shared" si="15"/>
        <v>1000</v>
      </c>
      <c r="M151" s="228">
        <v>0</v>
      </c>
      <c r="O151" s="33">
        <v>148</v>
      </c>
      <c r="P151" s="228">
        <v>4</v>
      </c>
      <c r="Q151" s="228">
        <v>4</v>
      </c>
      <c r="R151" s="228">
        <v>4</v>
      </c>
      <c r="S151" s="228">
        <v>4</v>
      </c>
      <c r="T151" s="228">
        <v>4</v>
      </c>
      <c r="U151" s="228">
        <v>4</v>
      </c>
      <c r="W151" s="33">
        <v>148</v>
      </c>
      <c r="X151" s="228">
        <v>4</v>
      </c>
      <c r="Y151" s="228">
        <v>4</v>
      </c>
      <c r="Z151" s="228">
        <v>4</v>
      </c>
      <c r="AA151" s="228">
        <v>4</v>
      </c>
      <c r="AB151" s="228">
        <v>4</v>
      </c>
      <c r="AC151" s="228">
        <v>4</v>
      </c>
      <c r="AE151" s="33">
        <v>148</v>
      </c>
      <c r="AF151" s="228">
        <v>4</v>
      </c>
      <c r="AG151" s="228">
        <v>4</v>
      </c>
      <c r="AH151" s="228">
        <v>4</v>
      </c>
      <c r="AI151" s="228">
        <v>4</v>
      </c>
      <c r="AJ151" s="228">
        <v>4</v>
      </c>
      <c r="AK151" s="228">
        <v>4</v>
      </c>
      <c r="AM151" s="33">
        <v>148</v>
      </c>
      <c r="AN151" s="228">
        <f t="shared" si="16"/>
        <v>4</v>
      </c>
      <c r="AO151" s="228">
        <f t="shared" si="14"/>
        <v>4</v>
      </c>
      <c r="AP151" s="228">
        <f t="shared" si="17"/>
        <v>4</v>
      </c>
      <c r="AQ151" s="228">
        <f t="shared" si="17"/>
        <v>4</v>
      </c>
      <c r="AR151" s="228">
        <f t="shared" si="17"/>
        <v>4</v>
      </c>
      <c r="AS151" s="228">
        <f t="shared" si="17"/>
        <v>4</v>
      </c>
      <c r="AU151" s="33">
        <v>148</v>
      </c>
      <c r="AV151" s="228">
        <v>0</v>
      </c>
      <c r="AW151" s="228">
        <v>0</v>
      </c>
      <c r="AX151" s="228">
        <v>0</v>
      </c>
      <c r="AY151" s="228">
        <v>0</v>
      </c>
      <c r="AZ151" s="228">
        <v>0</v>
      </c>
      <c r="BA151" s="228">
        <v>3</v>
      </c>
      <c r="BC151" s="184">
        <v>148</v>
      </c>
      <c r="BD151" s="183" t="s">
        <v>395</v>
      </c>
      <c r="BE151" s="117">
        <v>1</v>
      </c>
      <c r="BF151" s="117">
        <v>1</v>
      </c>
      <c r="BG151" s="117">
        <v>1</v>
      </c>
      <c r="BH151" s="117">
        <v>1</v>
      </c>
      <c r="BI151" s="117">
        <v>0</v>
      </c>
    </row>
    <row r="152" spans="8:61" s="229" customFormat="1" x14ac:dyDescent="0.35">
      <c r="H152" s="33">
        <v>149</v>
      </c>
      <c r="I152" s="228">
        <v>1000</v>
      </c>
      <c r="J152" s="228">
        <v>1000</v>
      </c>
      <c r="K152" s="228">
        <v>1000</v>
      </c>
      <c r="L152" s="228">
        <f t="shared" si="15"/>
        <v>1000</v>
      </c>
      <c r="M152" s="228">
        <v>0</v>
      </c>
      <c r="O152" s="33">
        <v>149</v>
      </c>
      <c r="P152" s="228">
        <v>4</v>
      </c>
      <c r="Q152" s="228">
        <v>4</v>
      </c>
      <c r="R152" s="228">
        <v>4</v>
      </c>
      <c r="S152" s="228">
        <v>4</v>
      </c>
      <c r="T152" s="228">
        <v>4</v>
      </c>
      <c r="U152" s="228">
        <v>4</v>
      </c>
      <c r="W152" s="33">
        <v>149</v>
      </c>
      <c r="X152" s="228">
        <v>4</v>
      </c>
      <c r="Y152" s="228">
        <v>4</v>
      </c>
      <c r="Z152" s="228">
        <v>4</v>
      </c>
      <c r="AA152" s="228">
        <v>4</v>
      </c>
      <c r="AB152" s="228">
        <v>4</v>
      </c>
      <c r="AC152" s="228">
        <v>4</v>
      </c>
      <c r="AE152" s="33">
        <v>149</v>
      </c>
      <c r="AF152" s="228">
        <v>4</v>
      </c>
      <c r="AG152" s="228">
        <v>4</v>
      </c>
      <c r="AH152" s="228">
        <v>4</v>
      </c>
      <c r="AI152" s="228">
        <v>4</v>
      </c>
      <c r="AJ152" s="228">
        <v>4</v>
      </c>
      <c r="AK152" s="228">
        <v>4</v>
      </c>
      <c r="AM152" s="33">
        <v>149</v>
      </c>
      <c r="AN152" s="228">
        <f t="shared" si="16"/>
        <v>4</v>
      </c>
      <c r="AO152" s="228">
        <f t="shared" si="14"/>
        <v>4</v>
      </c>
      <c r="AP152" s="228">
        <f t="shared" si="17"/>
        <v>4</v>
      </c>
      <c r="AQ152" s="228">
        <f t="shared" si="17"/>
        <v>4</v>
      </c>
      <c r="AR152" s="228">
        <f t="shared" si="17"/>
        <v>4</v>
      </c>
      <c r="AS152" s="228">
        <f t="shared" si="17"/>
        <v>4</v>
      </c>
      <c r="AU152" s="33">
        <v>149</v>
      </c>
      <c r="AV152" s="228">
        <v>0</v>
      </c>
      <c r="AW152" s="228">
        <v>0</v>
      </c>
      <c r="AX152" s="228">
        <v>0</v>
      </c>
      <c r="AY152" s="228">
        <v>0</v>
      </c>
      <c r="AZ152" s="228">
        <v>0</v>
      </c>
      <c r="BA152" s="228">
        <v>3</v>
      </c>
      <c r="BC152" s="184">
        <v>149</v>
      </c>
      <c r="BD152" s="183" t="s">
        <v>395</v>
      </c>
      <c r="BE152" s="117">
        <v>1</v>
      </c>
      <c r="BF152" s="117">
        <v>1</v>
      </c>
      <c r="BG152" s="117">
        <v>1</v>
      </c>
      <c r="BH152" s="117">
        <v>1</v>
      </c>
      <c r="BI152" s="117">
        <v>0</v>
      </c>
    </row>
    <row r="153" spans="8:61" s="229" customFormat="1" x14ac:dyDescent="0.35">
      <c r="H153" s="33">
        <v>150</v>
      </c>
      <c r="I153" s="228">
        <v>1000</v>
      </c>
      <c r="J153" s="228">
        <v>1000</v>
      </c>
      <c r="K153" s="228">
        <v>1000</v>
      </c>
      <c r="L153" s="228">
        <f t="shared" si="15"/>
        <v>1000</v>
      </c>
      <c r="M153" s="228">
        <v>0</v>
      </c>
      <c r="O153" s="33">
        <v>150</v>
      </c>
      <c r="P153" s="228">
        <v>4</v>
      </c>
      <c r="Q153" s="228">
        <v>4</v>
      </c>
      <c r="R153" s="228">
        <v>4</v>
      </c>
      <c r="S153" s="228">
        <v>4</v>
      </c>
      <c r="T153" s="228">
        <v>4</v>
      </c>
      <c r="U153" s="228">
        <v>4</v>
      </c>
      <c r="W153" s="33">
        <v>150</v>
      </c>
      <c r="X153" s="228">
        <v>4</v>
      </c>
      <c r="Y153" s="228">
        <v>4</v>
      </c>
      <c r="Z153" s="228">
        <v>4</v>
      </c>
      <c r="AA153" s="228">
        <v>4</v>
      </c>
      <c r="AB153" s="228">
        <v>4</v>
      </c>
      <c r="AC153" s="228">
        <v>4</v>
      </c>
      <c r="AE153" s="33">
        <v>150</v>
      </c>
      <c r="AF153" s="228">
        <v>4</v>
      </c>
      <c r="AG153" s="228">
        <v>4</v>
      </c>
      <c r="AH153" s="228">
        <v>4</v>
      </c>
      <c r="AI153" s="228">
        <v>4</v>
      </c>
      <c r="AJ153" s="228">
        <v>4</v>
      </c>
      <c r="AK153" s="228">
        <v>4</v>
      </c>
      <c r="AM153" s="33">
        <v>150</v>
      </c>
      <c r="AN153" s="228">
        <f t="shared" si="16"/>
        <v>4</v>
      </c>
      <c r="AO153" s="228">
        <f t="shared" si="14"/>
        <v>4</v>
      </c>
      <c r="AP153" s="228">
        <f t="shared" si="17"/>
        <v>4</v>
      </c>
      <c r="AQ153" s="228">
        <f t="shared" si="17"/>
        <v>4</v>
      </c>
      <c r="AR153" s="228">
        <f t="shared" si="17"/>
        <v>4</v>
      </c>
      <c r="AS153" s="228">
        <f t="shared" si="17"/>
        <v>4</v>
      </c>
      <c r="AU153" s="33">
        <v>150</v>
      </c>
      <c r="AV153" s="228">
        <v>0</v>
      </c>
      <c r="AW153" s="228">
        <v>0</v>
      </c>
      <c r="AX153" s="228">
        <v>0</v>
      </c>
      <c r="AY153" s="228">
        <v>0</v>
      </c>
      <c r="AZ153" s="228">
        <v>0</v>
      </c>
      <c r="BA153" s="228">
        <v>3</v>
      </c>
      <c r="BC153" s="184">
        <v>150</v>
      </c>
      <c r="BD153" s="183" t="s">
        <v>395</v>
      </c>
      <c r="BE153" s="117">
        <v>1</v>
      </c>
      <c r="BF153" s="117">
        <v>1</v>
      </c>
      <c r="BG153" s="117">
        <v>1</v>
      </c>
      <c r="BH153" s="117">
        <v>1</v>
      </c>
      <c r="BI153" s="117">
        <v>0</v>
      </c>
    </row>
    <row r="154" spans="8:61" s="229" customFormat="1" x14ac:dyDescent="0.35">
      <c r="H154" s="33">
        <v>151</v>
      </c>
      <c r="I154" s="228">
        <v>1000</v>
      </c>
      <c r="J154" s="228">
        <v>1000</v>
      </c>
      <c r="K154" s="228">
        <v>1000</v>
      </c>
      <c r="L154" s="228">
        <f t="shared" si="15"/>
        <v>1000</v>
      </c>
      <c r="M154" s="228">
        <v>0</v>
      </c>
      <c r="O154" s="33">
        <v>151</v>
      </c>
      <c r="P154" s="228">
        <v>4</v>
      </c>
      <c r="Q154" s="228">
        <v>4</v>
      </c>
      <c r="R154" s="228">
        <v>4</v>
      </c>
      <c r="S154" s="228">
        <v>4</v>
      </c>
      <c r="T154" s="228">
        <v>4</v>
      </c>
      <c r="U154" s="228">
        <v>4</v>
      </c>
      <c r="W154" s="33">
        <v>151</v>
      </c>
      <c r="X154" s="228">
        <v>4</v>
      </c>
      <c r="Y154" s="228">
        <v>4</v>
      </c>
      <c r="Z154" s="228">
        <v>4</v>
      </c>
      <c r="AA154" s="228">
        <v>4</v>
      </c>
      <c r="AB154" s="228">
        <v>4</v>
      </c>
      <c r="AC154" s="228">
        <v>4</v>
      </c>
      <c r="AE154" s="33">
        <v>151</v>
      </c>
      <c r="AF154" s="228">
        <v>4</v>
      </c>
      <c r="AG154" s="228">
        <v>4</v>
      </c>
      <c r="AH154" s="228">
        <v>4</v>
      </c>
      <c r="AI154" s="228">
        <v>4</v>
      </c>
      <c r="AJ154" s="228">
        <v>4</v>
      </c>
      <c r="AK154" s="228">
        <v>4</v>
      </c>
      <c r="AM154" s="33">
        <v>151</v>
      </c>
      <c r="AN154" s="228">
        <f t="shared" si="16"/>
        <v>4</v>
      </c>
      <c r="AO154" s="228">
        <f t="shared" si="14"/>
        <v>4</v>
      </c>
      <c r="AP154" s="228">
        <f t="shared" si="17"/>
        <v>4</v>
      </c>
      <c r="AQ154" s="228">
        <f t="shared" si="17"/>
        <v>4</v>
      </c>
      <c r="AR154" s="228">
        <f t="shared" si="17"/>
        <v>4</v>
      </c>
      <c r="AS154" s="228">
        <f t="shared" si="17"/>
        <v>4</v>
      </c>
      <c r="AU154" s="33">
        <v>151</v>
      </c>
      <c r="AV154" s="228">
        <v>0</v>
      </c>
      <c r="AW154" s="228">
        <v>0</v>
      </c>
      <c r="AX154" s="228">
        <v>0</v>
      </c>
      <c r="AY154" s="228">
        <v>0</v>
      </c>
      <c r="AZ154" s="228">
        <v>0</v>
      </c>
      <c r="BA154" s="228">
        <v>3</v>
      </c>
      <c r="BC154" s="184">
        <v>151</v>
      </c>
      <c r="BD154" s="183" t="s">
        <v>395</v>
      </c>
      <c r="BE154" s="117">
        <v>1</v>
      </c>
      <c r="BF154" s="117">
        <v>1</v>
      </c>
      <c r="BG154" s="117">
        <v>1</v>
      </c>
      <c r="BH154" s="117">
        <v>1</v>
      </c>
      <c r="BI154" s="117">
        <v>0</v>
      </c>
    </row>
    <row r="155" spans="8:61" s="229" customFormat="1" x14ac:dyDescent="0.35">
      <c r="H155" s="33">
        <v>152</v>
      </c>
      <c r="I155" s="228">
        <v>1000</v>
      </c>
      <c r="J155" s="228">
        <v>1000</v>
      </c>
      <c r="K155" s="228">
        <v>1000</v>
      </c>
      <c r="L155" s="228">
        <f t="shared" si="15"/>
        <v>1000</v>
      </c>
      <c r="M155" s="228">
        <v>0</v>
      </c>
      <c r="O155" s="33">
        <v>152</v>
      </c>
      <c r="P155" s="228">
        <v>4</v>
      </c>
      <c r="Q155" s="228">
        <v>4</v>
      </c>
      <c r="R155" s="228">
        <v>4</v>
      </c>
      <c r="S155" s="228">
        <v>4</v>
      </c>
      <c r="T155" s="228">
        <v>4</v>
      </c>
      <c r="U155" s="228">
        <v>4</v>
      </c>
      <c r="W155" s="33">
        <v>152</v>
      </c>
      <c r="X155" s="228">
        <v>4</v>
      </c>
      <c r="Y155" s="228">
        <v>4</v>
      </c>
      <c r="Z155" s="228">
        <v>4</v>
      </c>
      <c r="AA155" s="228">
        <v>4</v>
      </c>
      <c r="AB155" s="228">
        <v>4</v>
      </c>
      <c r="AC155" s="228">
        <v>4</v>
      </c>
      <c r="AE155" s="33">
        <v>152</v>
      </c>
      <c r="AF155" s="228">
        <v>4</v>
      </c>
      <c r="AG155" s="228">
        <v>4</v>
      </c>
      <c r="AH155" s="228">
        <v>4</v>
      </c>
      <c r="AI155" s="228">
        <v>4</v>
      </c>
      <c r="AJ155" s="228">
        <v>4</v>
      </c>
      <c r="AK155" s="228">
        <v>4</v>
      </c>
      <c r="AM155" s="33">
        <v>152</v>
      </c>
      <c r="AN155" s="228">
        <f t="shared" si="16"/>
        <v>4</v>
      </c>
      <c r="AO155" s="228">
        <f t="shared" si="14"/>
        <v>4</v>
      </c>
      <c r="AP155" s="228">
        <f t="shared" si="17"/>
        <v>4</v>
      </c>
      <c r="AQ155" s="228">
        <f t="shared" si="17"/>
        <v>4</v>
      </c>
      <c r="AR155" s="228">
        <f t="shared" si="17"/>
        <v>4</v>
      </c>
      <c r="AS155" s="228">
        <f t="shared" si="17"/>
        <v>4</v>
      </c>
      <c r="AU155" s="33">
        <v>152</v>
      </c>
      <c r="AV155" s="228">
        <v>0</v>
      </c>
      <c r="AW155" s="228">
        <v>0</v>
      </c>
      <c r="AX155" s="228">
        <v>0</v>
      </c>
      <c r="AY155" s="228">
        <v>0</v>
      </c>
      <c r="AZ155" s="228">
        <v>0</v>
      </c>
      <c r="BA155" s="228">
        <v>3</v>
      </c>
      <c r="BC155" s="184">
        <v>152</v>
      </c>
      <c r="BD155" s="183" t="s">
        <v>395</v>
      </c>
      <c r="BE155" s="117">
        <v>1</v>
      </c>
      <c r="BF155" s="117">
        <v>1</v>
      </c>
      <c r="BG155" s="117">
        <v>1</v>
      </c>
      <c r="BH155" s="117">
        <v>1</v>
      </c>
      <c r="BI155" s="117">
        <v>0</v>
      </c>
    </row>
    <row r="156" spans="8:61" s="229" customFormat="1" x14ac:dyDescent="0.35">
      <c r="H156" s="33">
        <v>153</v>
      </c>
      <c r="I156" s="228">
        <v>1000</v>
      </c>
      <c r="J156" s="228">
        <v>1000</v>
      </c>
      <c r="K156" s="228">
        <v>1000</v>
      </c>
      <c r="L156" s="228">
        <f t="shared" si="15"/>
        <v>1000</v>
      </c>
      <c r="M156" s="228">
        <v>0</v>
      </c>
      <c r="O156" s="33">
        <v>153</v>
      </c>
      <c r="P156" s="228">
        <v>4</v>
      </c>
      <c r="Q156" s="228">
        <v>4</v>
      </c>
      <c r="R156" s="228">
        <v>4</v>
      </c>
      <c r="S156" s="228">
        <v>4</v>
      </c>
      <c r="T156" s="228">
        <v>4</v>
      </c>
      <c r="U156" s="228">
        <v>4</v>
      </c>
      <c r="W156" s="33">
        <v>153</v>
      </c>
      <c r="X156" s="228">
        <v>4</v>
      </c>
      <c r="Y156" s="228">
        <v>4</v>
      </c>
      <c r="Z156" s="228">
        <v>4</v>
      </c>
      <c r="AA156" s="228">
        <v>4</v>
      </c>
      <c r="AB156" s="228">
        <v>4</v>
      </c>
      <c r="AC156" s="228">
        <v>4</v>
      </c>
      <c r="AE156" s="33">
        <v>153</v>
      </c>
      <c r="AF156" s="228">
        <v>4</v>
      </c>
      <c r="AG156" s="228">
        <v>4</v>
      </c>
      <c r="AH156" s="228">
        <v>4</v>
      </c>
      <c r="AI156" s="228">
        <v>4</v>
      </c>
      <c r="AJ156" s="228">
        <v>4</v>
      </c>
      <c r="AK156" s="228">
        <v>4</v>
      </c>
      <c r="AM156" s="33">
        <v>153</v>
      </c>
      <c r="AN156" s="228">
        <f t="shared" si="16"/>
        <v>4</v>
      </c>
      <c r="AO156" s="228">
        <f t="shared" si="14"/>
        <v>4</v>
      </c>
      <c r="AP156" s="228">
        <f t="shared" si="17"/>
        <v>4</v>
      </c>
      <c r="AQ156" s="228">
        <f t="shared" si="17"/>
        <v>4</v>
      </c>
      <c r="AR156" s="228">
        <f t="shared" si="17"/>
        <v>4</v>
      </c>
      <c r="AS156" s="228">
        <f t="shared" si="17"/>
        <v>4</v>
      </c>
      <c r="AU156" s="33">
        <v>153</v>
      </c>
      <c r="AV156" s="228">
        <v>0</v>
      </c>
      <c r="AW156" s="228">
        <v>0</v>
      </c>
      <c r="AX156" s="228">
        <v>0</v>
      </c>
      <c r="AY156" s="228">
        <v>0</v>
      </c>
      <c r="AZ156" s="228">
        <v>0</v>
      </c>
      <c r="BA156" s="228">
        <v>3</v>
      </c>
      <c r="BC156" s="184">
        <v>153</v>
      </c>
      <c r="BD156" s="183" t="s">
        <v>395</v>
      </c>
      <c r="BE156" s="117">
        <v>1</v>
      </c>
      <c r="BF156" s="117">
        <v>1</v>
      </c>
      <c r="BG156" s="117">
        <v>1</v>
      </c>
      <c r="BH156" s="117">
        <v>1</v>
      </c>
      <c r="BI156" s="117">
        <v>0</v>
      </c>
    </row>
    <row r="157" spans="8:61" s="229" customFormat="1" x14ac:dyDescent="0.35">
      <c r="H157" s="33">
        <v>154</v>
      </c>
      <c r="I157" s="228">
        <v>1000</v>
      </c>
      <c r="J157" s="228">
        <v>1000</v>
      </c>
      <c r="K157" s="228">
        <v>1000</v>
      </c>
      <c r="L157" s="228">
        <f t="shared" si="15"/>
        <v>1000</v>
      </c>
      <c r="M157" s="228">
        <v>0</v>
      </c>
      <c r="O157" s="33">
        <v>154</v>
      </c>
      <c r="P157" s="228">
        <v>4</v>
      </c>
      <c r="Q157" s="228">
        <v>4</v>
      </c>
      <c r="R157" s="228">
        <v>4</v>
      </c>
      <c r="S157" s="228">
        <v>4</v>
      </c>
      <c r="T157" s="228">
        <v>4</v>
      </c>
      <c r="U157" s="228">
        <v>4</v>
      </c>
      <c r="W157" s="33">
        <v>154</v>
      </c>
      <c r="X157" s="228">
        <v>4</v>
      </c>
      <c r="Y157" s="228">
        <v>4</v>
      </c>
      <c r="Z157" s="228">
        <v>4</v>
      </c>
      <c r="AA157" s="228">
        <v>4</v>
      </c>
      <c r="AB157" s="228">
        <v>4</v>
      </c>
      <c r="AC157" s="228">
        <v>4</v>
      </c>
      <c r="AE157" s="33">
        <v>154</v>
      </c>
      <c r="AF157" s="228">
        <v>4</v>
      </c>
      <c r="AG157" s="228">
        <v>4</v>
      </c>
      <c r="AH157" s="228">
        <v>4</v>
      </c>
      <c r="AI157" s="228">
        <v>4</v>
      </c>
      <c r="AJ157" s="228">
        <v>4</v>
      </c>
      <c r="AK157" s="228">
        <v>4</v>
      </c>
      <c r="AM157" s="33">
        <v>154</v>
      </c>
      <c r="AN157" s="228">
        <f t="shared" si="16"/>
        <v>4</v>
      </c>
      <c r="AO157" s="228">
        <f t="shared" si="14"/>
        <v>4</v>
      </c>
      <c r="AP157" s="228">
        <f t="shared" si="17"/>
        <v>4</v>
      </c>
      <c r="AQ157" s="228">
        <f t="shared" si="17"/>
        <v>4</v>
      </c>
      <c r="AR157" s="228">
        <f t="shared" si="17"/>
        <v>4</v>
      </c>
      <c r="AS157" s="228">
        <f t="shared" si="17"/>
        <v>4</v>
      </c>
      <c r="AU157" s="33">
        <v>154</v>
      </c>
      <c r="AV157" s="228">
        <v>0</v>
      </c>
      <c r="AW157" s="228">
        <v>0</v>
      </c>
      <c r="AX157" s="228">
        <v>0</v>
      </c>
      <c r="AY157" s="228">
        <v>0</v>
      </c>
      <c r="AZ157" s="228">
        <v>0</v>
      </c>
      <c r="BA157" s="228">
        <v>3</v>
      </c>
      <c r="BC157" s="184">
        <v>154</v>
      </c>
      <c r="BD157" s="183" t="s">
        <v>395</v>
      </c>
      <c r="BE157" s="117">
        <v>1</v>
      </c>
      <c r="BF157" s="117">
        <v>1</v>
      </c>
      <c r="BG157" s="117">
        <v>1</v>
      </c>
      <c r="BH157" s="117">
        <v>1</v>
      </c>
      <c r="BI157" s="117">
        <v>0</v>
      </c>
    </row>
    <row r="158" spans="8:61" s="229" customFormat="1" x14ac:dyDescent="0.35">
      <c r="H158" s="33">
        <v>155</v>
      </c>
      <c r="I158" s="228">
        <v>1000</v>
      </c>
      <c r="J158" s="228">
        <v>1000</v>
      </c>
      <c r="K158" s="228">
        <v>1000</v>
      </c>
      <c r="L158" s="228">
        <f t="shared" si="15"/>
        <v>1000</v>
      </c>
      <c r="M158" s="228">
        <v>0</v>
      </c>
      <c r="O158" s="33">
        <v>155</v>
      </c>
      <c r="P158" s="228">
        <v>4</v>
      </c>
      <c r="Q158" s="228">
        <v>4</v>
      </c>
      <c r="R158" s="228">
        <v>4</v>
      </c>
      <c r="S158" s="228">
        <v>4</v>
      </c>
      <c r="T158" s="228">
        <v>4</v>
      </c>
      <c r="U158" s="228">
        <v>4</v>
      </c>
      <c r="W158" s="33">
        <v>155</v>
      </c>
      <c r="X158" s="228">
        <v>4</v>
      </c>
      <c r="Y158" s="228">
        <v>4</v>
      </c>
      <c r="Z158" s="228">
        <v>4</v>
      </c>
      <c r="AA158" s="228">
        <v>4</v>
      </c>
      <c r="AB158" s="228">
        <v>4</v>
      </c>
      <c r="AC158" s="228">
        <v>4</v>
      </c>
      <c r="AE158" s="33">
        <v>155</v>
      </c>
      <c r="AF158" s="228">
        <v>4</v>
      </c>
      <c r="AG158" s="228">
        <v>4</v>
      </c>
      <c r="AH158" s="228">
        <v>4</v>
      </c>
      <c r="AI158" s="228">
        <v>4</v>
      </c>
      <c r="AJ158" s="228">
        <v>4</v>
      </c>
      <c r="AK158" s="228">
        <v>4</v>
      </c>
      <c r="AM158" s="33">
        <v>155</v>
      </c>
      <c r="AN158" s="228">
        <f t="shared" si="16"/>
        <v>4</v>
      </c>
      <c r="AO158" s="228">
        <f t="shared" si="14"/>
        <v>4</v>
      </c>
      <c r="AP158" s="228">
        <f t="shared" si="17"/>
        <v>4</v>
      </c>
      <c r="AQ158" s="228">
        <f t="shared" si="17"/>
        <v>4</v>
      </c>
      <c r="AR158" s="228">
        <f t="shared" si="17"/>
        <v>4</v>
      </c>
      <c r="AS158" s="228">
        <f t="shared" si="17"/>
        <v>4</v>
      </c>
      <c r="AU158" s="33">
        <v>155</v>
      </c>
      <c r="AV158" s="228">
        <v>0</v>
      </c>
      <c r="AW158" s="228">
        <v>0</v>
      </c>
      <c r="AX158" s="228">
        <v>0</v>
      </c>
      <c r="AY158" s="228">
        <v>0</v>
      </c>
      <c r="AZ158" s="228">
        <v>0</v>
      </c>
      <c r="BA158" s="228">
        <v>3</v>
      </c>
      <c r="BC158" s="184">
        <v>155</v>
      </c>
      <c r="BD158" s="183" t="s">
        <v>395</v>
      </c>
      <c r="BE158" s="117">
        <v>1</v>
      </c>
      <c r="BF158" s="117">
        <v>1</v>
      </c>
      <c r="BG158" s="117">
        <v>1</v>
      </c>
      <c r="BH158" s="117">
        <v>1</v>
      </c>
      <c r="BI158" s="117">
        <v>0</v>
      </c>
    </row>
    <row r="159" spans="8:61" s="229" customFormat="1" x14ac:dyDescent="0.35">
      <c r="H159" s="33">
        <v>156</v>
      </c>
      <c r="I159" s="228">
        <v>1000</v>
      </c>
      <c r="J159" s="228">
        <v>1000</v>
      </c>
      <c r="K159" s="228">
        <v>1000</v>
      </c>
      <c r="L159" s="228">
        <f t="shared" si="15"/>
        <v>1000</v>
      </c>
      <c r="M159" s="228">
        <v>0</v>
      </c>
      <c r="O159" s="33">
        <v>156</v>
      </c>
      <c r="P159" s="228">
        <v>4</v>
      </c>
      <c r="Q159" s="228">
        <v>4</v>
      </c>
      <c r="R159" s="228">
        <v>4</v>
      </c>
      <c r="S159" s="228">
        <v>4</v>
      </c>
      <c r="T159" s="228">
        <v>4</v>
      </c>
      <c r="U159" s="228">
        <v>4</v>
      </c>
      <c r="W159" s="33">
        <v>156</v>
      </c>
      <c r="X159" s="228">
        <v>4</v>
      </c>
      <c r="Y159" s="228">
        <v>4</v>
      </c>
      <c r="Z159" s="228">
        <v>4</v>
      </c>
      <c r="AA159" s="228">
        <v>4</v>
      </c>
      <c r="AB159" s="228">
        <v>4</v>
      </c>
      <c r="AC159" s="228">
        <v>4</v>
      </c>
      <c r="AE159" s="33">
        <v>156</v>
      </c>
      <c r="AF159" s="228">
        <v>4</v>
      </c>
      <c r="AG159" s="228">
        <v>4</v>
      </c>
      <c r="AH159" s="228">
        <v>4</v>
      </c>
      <c r="AI159" s="228">
        <v>4</v>
      </c>
      <c r="AJ159" s="228">
        <v>4</v>
      </c>
      <c r="AK159" s="228">
        <v>4</v>
      </c>
      <c r="AM159" s="33">
        <v>156</v>
      </c>
      <c r="AN159" s="228">
        <f t="shared" si="16"/>
        <v>4</v>
      </c>
      <c r="AO159" s="228">
        <f t="shared" si="14"/>
        <v>4</v>
      </c>
      <c r="AP159" s="228">
        <f t="shared" si="17"/>
        <v>4</v>
      </c>
      <c r="AQ159" s="228">
        <f t="shared" si="17"/>
        <v>4</v>
      </c>
      <c r="AR159" s="228">
        <f t="shared" si="17"/>
        <v>4</v>
      </c>
      <c r="AS159" s="228">
        <f t="shared" si="17"/>
        <v>4</v>
      </c>
      <c r="AU159" s="33">
        <v>156</v>
      </c>
      <c r="AV159" s="228">
        <v>0</v>
      </c>
      <c r="AW159" s="228">
        <v>0</v>
      </c>
      <c r="AX159" s="228">
        <v>0</v>
      </c>
      <c r="AY159" s="228">
        <v>0</v>
      </c>
      <c r="AZ159" s="228">
        <v>0</v>
      </c>
      <c r="BA159" s="228">
        <v>3</v>
      </c>
      <c r="BC159" s="184">
        <v>156</v>
      </c>
      <c r="BD159" s="183" t="s">
        <v>395</v>
      </c>
      <c r="BE159" s="117">
        <v>1</v>
      </c>
      <c r="BF159" s="117">
        <v>1</v>
      </c>
      <c r="BG159" s="117">
        <v>1</v>
      </c>
      <c r="BH159" s="117">
        <v>1</v>
      </c>
      <c r="BI159" s="117">
        <v>0</v>
      </c>
    </row>
    <row r="160" spans="8:61" s="229" customFormat="1" x14ac:dyDescent="0.35">
      <c r="H160" s="33">
        <v>157</v>
      </c>
      <c r="I160" s="228">
        <v>1000</v>
      </c>
      <c r="J160" s="228">
        <v>1000</v>
      </c>
      <c r="K160" s="228">
        <v>1000</v>
      </c>
      <c r="L160" s="228">
        <f t="shared" si="15"/>
        <v>1000</v>
      </c>
      <c r="M160" s="228">
        <v>0</v>
      </c>
      <c r="O160" s="33">
        <v>157</v>
      </c>
      <c r="P160" s="228">
        <v>4</v>
      </c>
      <c r="Q160" s="228">
        <v>4</v>
      </c>
      <c r="R160" s="228">
        <v>4</v>
      </c>
      <c r="S160" s="228">
        <v>4</v>
      </c>
      <c r="T160" s="228">
        <v>4</v>
      </c>
      <c r="U160" s="228">
        <v>4</v>
      </c>
      <c r="W160" s="33">
        <v>157</v>
      </c>
      <c r="X160" s="228">
        <v>4</v>
      </c>
      <c r="Y160" s="228">
        <v>4</v>
      </c>
      <c r="Z160" s="228">
        <v>4</v>
      </c>
      <c r="AA160" s="228">
        <v>4</v>
      </c>
      <c r="AB160" s="228">
        <v>4</v>
      </c>
      <c r="AC160" s="228">
        <v>4</v>
      </c>
      <c r="AE160" s="33">
        <v>157</v>
      </c>
      <c r="AF160" s="228">
        <v>4</v>
      </c>
      <c r="AG160" s="228">
        <v>4</v>
      </c>
      <c r="AH160" s="228">
        <v>4</v>
      </c>
      <c r="AI160" s="228">
        <v>4</v>
      </c>
      <c r="AJ160" s="228">
        <v>4</v>
      </c>
      <c r="AK160" s="228">
        <v>4</v>
      </c>
      <c r="AM160" s="33">
        <v>157</v>
      </c>
      <c r="AN160" s="228">
        <f t="shared" si="16"/>
        <v>4</v>
      </c>
      <c r="AO160" s="228">
        <f t="shared" si="14"/>
        <v>4</v>
      </c>
      <c r="AP160" s="228">
        <f t="shared" si="17"/>
        <v>4</v>
      </c>
      <c r="AQ160" s="228">
        <f t="shared" si="17"/>
        <v>4</v>
      </c>
      <c r="AR160" s="228">
        <f t="shared" si="17"/>
        <v>4</v>
      </c>
      <c r="AS160" s="228">
        <f t="shared" si="17"/>
        <v>4</v>
      </c>
      <c r="AU160" s="33">
        <v>157</v>
      </c>
      <c r="AV160" s="228">
        <v>0</v>
      </c>
      <c r="AW160" s="228">
        <v>0</v>
      </c>
      <c r="AX160" s="228">
        <v>0</v>
      </c>
      <c r="AY160" s="228">
        <v>0</v>
      </c>
      <c r="AZ160" s="228">
        <v>0</v>
      </c>
      <c r="BA160" s="228">
        <v>3</v>
      </c>
      <c r="BC160" s="184">
        <v>157</v>
      </c>
      <c r="BD160" s="183" t="s">
        <v>395</v>
      </c>
      <c r="BE160" s="117">
        <v>1</v>
      </c>
      <c r="BF160" s="117">
        <v>1</v>
      </c>
      <c r="BG160" s="117">
        <v>1</v>
      </c>
      <c r="BH160" s="117">
        <v>1</v>
      </c>
      <c r="BI160" s="117">
        <v>0</v>
      </c>
    </row>
    <row r="161" spans="8:61" s="229" customFormat="1" x14ac:dyDescent="0.35">
      <c r="H161" s="33">
        <v>158</v>
      </c>
      <c r="I161" s="228">
        <v>1000</v>
      </c>
      <c r="J161" s="228">
        <v>1000</v>
      </c>
      <c r="K161" s="228">
        <v>1000</v>
      </c>
      <c r="L161" s="228">
        <f t="shared" si="15"/>
        <v>1000</v>
      </c>
      <c r="M161" s="228">
        <v>0</v>
      </c>
      <c r="O161" s="33">
        <v>158</v>
      </c>
      <c r="P161" s="228">
        <v>4</v>
      </c>
      <c r="Q161" s="228">
        <v>4</v>
      </c>
      <c r="R161" s="228">
        <v>4</v>
      </c>
      <c r="S161" s="228">
        <v>4</v>
      </c>
      <c r="T161" s="228">
        <v>4</v>
      </c>
      <c r="U161" s="228">
        <v>4</v>
      </c>
      <c r="W161" s="33">
        <v>158</v>
      </c>
      <c r="X161" s="228">
        <v>4</v>
      </c>
      <c r="Y161" s="228">
        <v>4</v>
      </c>
      <c r="Z161" s="228">
        <v>4</v>
      </c>
      <c r="AA161" s="228">
        <v>4</v>
      </c>
      <c r="AB161" s="228">
        <v>4</v>
      </c>
      <c r="AC161" s="228">
        <v>4</v>
      </c>
      <c r="AE161" s="33">
        <v>158</v>
      </c>
      <c r="AF161" s="228">
        <v>4</v>
      </c>
      <c r="AG161" s="228">
        <v>4</v>
      </c>
      <c r="AH161" s="228">
        <v>4</v>
      </c>
      <c r="AI161" s="228">
        <v>4</v>
      </c>
      <c r="AJ161" s="228">
        <v>4</v>
      </c>
      <c r="AK161" s="228">
        <v>4</v>
      </c>
      <c r="AM161" s="33">
        <v>158</v>
      </c>
      <c r="AN161" s="228">
        <f t="shared" si="16"/>
        <v>4</v>
      </c>
      <c r="AO161" s="228">
        <f t="shared" si="14"/>
        <v>4</v>
      </c>
      <c r="AP161" s="228">
        <f t="shared" si="17"/>
        <v>4</v>
      </c>
      <c r="AQ161" s="228">
        <f t="shared" si="17"/>
        <v>4</v>
      </c>
      <c r="AR161" s="228">
        <f t="shared" si="17"/>
        <v>4</v>
      </c>
      <c r="AS161" s="228">
        <f t="shared" si="17"/>
        <v>4</v>
      </c>
      <c r="AU161" s="33">
        <v>158</v>
      </c>
      <c r="AV161" s="228">
        <v>0</v>
      </c>
      <c r="AW161" s="228">
        <v>0</v>
      </c>
      <c r="AX161" s="228">
        <v>0</v>
      </c>
      <c r="AY161" s="228">
        <v>0</v>
      </c>
      <c r="AZ161" s="228">
        <v>0</v>
      </c>
      <c r="BA161" s="228">
        <v>3</v>
      </c>
      <c r="BC161" s="184">
        <v>158</v>
      </c>
      <c r="BD161" s="183" t="s">
        <v>395</v>
      </c>
      <c r="BE161" s="117">
        <v>1</v>
      </c>
      <c r="BF161" s="117">
        <v>1</v>
      </c>
      <c r="BG161" s="117">
        <v>1</v>
      </c>
      <c r="BH161" s="117">
        <v>1</v>
      </c>
      <c r="BI161" s="117">
        <v>0</v>
      </c>
    </row>
    <row r="162" spans="8:61" s="229" customFormat="1" x14ac:dyDescent="0.35">
      <c r="H162" s="33">
        <v>159</v>
      </c>
      <c r="I162" s="228">
        <v>1000</v>
      </c>
      <c r="J162" s="228">
        <v>1000</v>
      </c>
      <c r="K162" s="228">
        <v>1000</v>
      </c>
      <c r="L162" s="228">
        <f t="shared" si="15"/>
        <v>1000</v>
      </c>
      <c r="M162" s="228">
        <v>0</v>
      </c>
      <c r="O162" s="33">
        <v>159</v>
      </c>
      <c r="P162" s="228">
        <v>4</v>
      </c>
      <c r="Q162" s="228">
        <v>4</v>
      </c>
      <c r="R162" s="228">
        <v>4</v>
      </c>
      <c r="S162" s="228">
        <v>4</v>
      </c>
      <c r="T162" s="228">
        <v>4</v>
      </c>
      <c r="U162" s="228">
        <v>4</v>
      </c>
      <c r="W162" s="33">
        <v>159</v>
      </c>
      <c r="X162" s="228">
        <v>4</v>
      </c>
      <c r="Y162" s="228">
        <v>4</v>
      </c>
      <c r="Z162" s="228">
        <v>4</v>
      </c>
      <c r="AA162" s="228">
        <v>4</v>
      </c>
      <c r="AB162" s="228">
        <v>4</v>
      </c>
      <c r="AC162" s="228">
        <v>4</v>
      </c>
      <c r="AE162" s="33">
        <v>159</v>
      </c>
      <c r="AF162" s="228">
        <v>4</v>
      </c>
      <c r="AG162" s="228">
        <v>4</v>
      </c>
      <c r="AH162" s="228">
        <v>4</v>
      </c>
      <c r="AI162" s="228">
        <v>4</v>
      </c>
      <c r="AJ162" s="228">
        <v>4</v>
      </c>
      <c r="AK162" s="228">
        <v>4</v>
      </c>
      <c r="AM162" s="33">
        <v>159</v>
      </c>
      <c r="AN162" s="228">
        <f t="shared" si="16"/>
        <v>4</v>
      </c>
      <c r="AO162" s="228">
        <f t="shared" si="14"/>
        <v>4</v>
      </c>
      <c r="AP162" s="228">
        <f t="shared" si="17"/>
        <v>4</v>
      </c>
      <c r="AQ162" s="228">
        <f t="shared" si="17"/>
        <v>4</v>
      </c>
      <c r="AR162" s="228">
        <f t="shared" si="17"/>
        <v>4</v>
      </c>
      <c r="AS162" s="228">
        <f t="shared" si="17"/>
        <v>4</v>
      </c>
      <c r="AU162" s="33">
        <v>159</v>
      </c>
      <c r="AV162" s="228">
        <v>0</v>
      </c>
      <c r="AW162" s="228">
        <v>0</v>
      </c>
      <c r="AX162" s="228">
        <v>0</v>
      </c>
      <c r="AY162" s="228">
        <v>0</v>
      </c>
      <c r="AZ162" s="228">
        <v>0</v>
      </c>
      <c r="BA162" s="228">
        <v>3</v>
      </c>
      <c r="BC162" s="184">
        <v>159</v>
      </c>
      <c r="BD162" s="183" t="s">
        <v>395</v>
      </c>
      <c r="BE162" s="117">
        <v>1</v>
      </c>
      <c r="BF162" s="117">
        <v>1</v>
      </c>
      <c r="BG162" s="117">
        <v>1</v>
      </c>
      <c r="BH162" s="117">
        <v>1</v>
      </c>
      <c r="BI162" s="117">
        <v>0</v>
      </c>
    </row>
    <row r="163" spans="8:61" s="229" customFormat="1" x14ac:dyDescent="0.35">
      <c r="H163" s="33">
        <v>160</v>
      </c>
      <c r="I163" s="228">
        <v>1000</v>
      </c>
      <c r="J163" s="228">
        <v>1000</v>
      </c>
      <c r="K163" s="228">
        <v>1000</v>
      </c>
      <c r="L163" s="228">
        <f t="shared" si="15"/>
        <v>1000</v>
      </c>
      <c r="M163" s="228">
        <v>0</v>
      </c>
      <c r="O163" s="33">
        <v>160</v>
      </c>
      <c r="P163" s="228">
        <v>4</v>
      </c>
      <c r="Q163" s="228">
        <v>4</v>
      </c>
      <c r="R163" s="228">
        <v>4</v>
      </c>
      <c r="S163" s="228">
        <v>4</v>
      </c>
      <c r="T163" s="228">
        <v>4</v>
      </c>
      <c r="U163" s="228">
        <v>4</v>
      </c>
      <c r="W163" s="33">
        <v>160</v>
      </c>
      <c r="X163" s="228">
        <v>4</v>
      </c>
      <c r="Y163" s="228">
        <v>4</v>
      </c>
      <c r="Z163" s="228">
        <v>4</v>
      </c>
      <c r="AA163" s="228">
        <v>4</v>
      </c>
      <c r="AB163" s="228">
        <v>4</v>
      </c>
      <c r="AC163" s="228">
        <v>4</v>
      </c>
      <c r="AE163" s="33">
        <v>160</v>
      </c>
      <c r="AF163" s="228">
        <v>4</v>
      </c>
      <c r="AG163" s="228">
        <v>4</v>
      </c>
      <c r="AH163" s="228">
        <v>4</v>
      </c>
      <c r="AI163" s="228">
        <v>4</v>
      </c>
      <c r="AJ163" s="228">
        <v>4</v>
      </c>
      <c r="AK163" s="228">
        <v>4</v>
      </c>
      <c r="AM163" s="33">
        <v>160</v>
      </c>
      <c r="AN163" s="228">
        <f t="shared" si="16"/>
        <v>4</v>
      </c>
      <c r="AO163" s="228">
        <f t="shared" si="14"/>
        <v>4</v>
      </c>
      <c r="AP163" s="228">
        <f t="shared" si="17"/>
        <v>4</v>
      </c>
      <c r="AQ163" s="228">
        <f t="shared" si="17"/>
        <v>4</v>
      </c>
      <c r="AR163" s="228">
        <f t="shared" si="17"/>
        <v>4</v>
      </c>
      <c r="AS163" s="228">
        <f t="shared" si="17"/>
        <v>4</v>
      </c>
      <c r="AU163" s="33">
        <v>160</v>
      </c>
      <c r="AV163" s="228">
        <v>0</v>
      </c>
      <c r="AW163" s="228">
        <v>0</v>
      </c>
      <c r="AX163" s="228">
        <v>0</v>
      </c>
      <c r="AY163" s="228">
        <v>0</v>
      </c>
      <c r="AZ163" s="228">
        <v>0</v>
      </c>
      <c r="BA163" s="228">
        <v>3</v>
      </c>
      <c r="BC163" s="184">
        <v>160</v>
      </c>
      <c r="BD163" s="183" t="s">
        <v>395</v>
      </c>
      <c r="BE163" s="117">
        <v>1</v>
      </c>
      <c r="BF163" s="117">
        <v>1</v>
      </c>
      <c r="BG163" s="117">
        <v>1</v>
      </c>
      <c r="BH163" s="117">
        <v>1</v>
      </c>
      <c r="BI163" s="117">
        <v>0</v>
      </c>
    </row>
    <row r="164" spans="8:61" s="229" customFormat="1" x14ac:dyDescent="0.35">
      <c r="H164" s="33">
        <v>161</v>
      </c>
      <c r="I164" s="228">
        <v>1000</v>
      </c>
      <c r="J164" s="228">
        <v>1000</v>
      </c>
      <c r="K164" s="228">
        <v>1000</v>
      </c>
      <c r="L164" s="228">
        <f t="shared" si="15"/>
        <v>1000</v>
      </c>
      <c r="M164" s="228">
        <v>0</v>
      </c>
      <c r="O164" s="33">
        <v>161</v>
      </c>
      <c r="P164" s="228">
        <v>4</v>
      </c>
      <c r="Q164" s="228">
        <v>4</v>
      </c>
      <c r="R164" s="228">
        <v>4</v>
      </c>
      <c r="S164" s="228">
        <v>4</v>
      </c>
      <c r="T164" s="228">
        <v>4</v>
      </c>
      <c r="U164" s="228">
        <v>4</v>
      </c>
      <c r="W164" s="33">
        <v>161</v>
      </c>
      <c r="X164" s="228">
        <v>4</v>
      </c>
      <c r="Y164" s="228">
        <v>4</v>
      </c>
      <c r="Z164" s="228">
        <v>4</v>
      </c>
      <c r="AA164" s="228">
        <v>4</v>
      </c>
      <c r="AB164" s="228">
        <v>4</v>
      </c>
      <c r="AC164" s="228">
        <v>4</v>
      </c>
      <c r="AE164" s="33">
        <v>161</v>
      </c>
      <c r="AF164" s="228">
        <v>4</v>
      </c>
      <c r="AG164" s="228">
        <v>4</v>
      </c>
      <c r="AH164" s="228">
        <v>4</v>
      </c>
      <c r="AI164" s="228">
        <v>4</v>
      </c>
      <c r="AJ164" s="228">
        <v>4</v>
      </c>
      <c r="AK164" s="228">
        <v>4</v>
      </c>
      <c r="AM164" s="33">
        <v>161</v>
      </c>
      <c r="AN164" s="228">
        <f t="shared" si="16"/>
        <v>4</v>
      </c>
      <c r="AO164" s="228">
        <f t="shared" si="14"/>
        <v>4</v>
      </c>
      <c r="AP164" s="228">
        <f t="shared" si="17"/>
        <v>4</v>
      </c>
      <c r="AQ164" s="228">
        <f t="shared" si="17"/>
        <v>4</v>
      </c>
      <c r="AR164" s="228">
        <f t="shared" si="17"/>
        <v>4</v>
      </c>
      <c r="AS164" s="228">
        <f t="shared" si="17"/>
        <v>4</v>
      </c>
      <c r="AU164" s="33">
        <v>161</v>
      </c>
      <c r="AV164" s="228">
        <v>0</v>
      </c>
      <c r="AW164" s="228">
        <v>0</v>
      </c>
      <c r="AX164" s="228">
        <v>0</v>
      </c>
      <c r="AY164" s="228">
        <v>0</v>
      </c>
      <c r="AZ164" s="228">
        <v>0</v>
      </c>
      <c r="BA164" s="228">
        <v>3</v>
      </c>
      <c r="BC164" s="184">
        <v>161</v>
      </c>
      <c r="BD164" s="183" t="s">
        <v>395</v>
      </c>
      <c r="BE164" s="117">
        <v>1</v>
      </c>
      <c r="BF164" s="117">
        <v>1</v>
      </c>
      <c r="BG164" s="117">
        <v>1</v>
      </c>
      <c r="BH164" s="117">
        <v>1</v>
      </c>
      <c r="BI164" s="117">
        <v>0</v>
      </c>
    </row>
    <row r="165" spans="8:61" s="229" customFormat="1" x14ac:dyDescent="0.35">
      <c r="H165" s="33">
        <v>162</v>
      </c>
      <c r="I165" s="228">
        <v>1000</v>
      </c>
      <c r="J165" s="228">
        <v>1000</v>
      </c>
      <c r="K165" s="228">
        <v>1000</v>
      </c>
      <c r="L165" s="228">
        <f t="shared" si="15"/>
        <v>1000</v>
      </c>
      <c r="M165" s="228">
        <v>0</v>
      </c>
      <c r="O165" s="33">
        <v>162</v>
      </c>
      <c r="P165" s="228">
        <v>4</v>
      </c>
      <c r="Q165" s="228">
        <v>4</v>
      </c>
      <c r="R165" s="228">
        <v>4</v>
      </c>
      <c r="S165" s="228">
        <v>4</v>
      </c>
      <c r="T165" s="228">
        <v>4</v>
      </c>
      <c r="U165" s="228">
        <v>4</v>
      </c>
      <c r="W165" s="33">
        <v>162</v>
      </c>
      <c r="X165" s="228">
        <v>4</v>
      </c>
      <c r="Y165" s="228">
        <v>4</v>
      </c>
      <c r="Z165" s="228">
        <v>4</v>
      </c>
      <c r="AA165" s="228">
        <v>4</v>
      </c>
      <c r="AB165" s="228">
        <v>4</v>
      </c>
      <c r="AC165" s="228">
        <v>4</v>
      </c>
      <c r="AE165" s="33">
        <v>162</v>
      </c>
      <c r="AF165" s="228">
        <v>4</v>
      </c>
      <c r="AG165" s="228">
        <v>4</v>
      </c>
      <c r="AH165" s="228">
        <v>4</v>
      </c>
      <c r="AI165" s="228">
        <v>4</v>
      </c>
      <c r="AJ165" s="228">
        <v>4</v>
      </c>
      <c r="AK165" s="228">
        <v>4</v>
      </c>
      <c r="AM165" s="33">
        <v>162</v>
      </c>
      <c r="AN165" s="228">
        <f t="shared" si="16"/>
        <v>4</v>
      </c>
      <c r="AO165" s="228">
        <f t="shared" si="14"/>
        <v>4</v>
      </c>
      <c r="AP165" s="228">
        <f t="shared" ref="AP165:AS184" si="18">AO165</f>
        <v>4</v>
      </c>
      <c r="AQ165" s="228">
        <f t="shared" si="18"/>
        <v>4</v>
      </c>
      <c r="AR165" s="228">
        <f t="shared" si="18"/>
        <v>4</v>
      </c>
      <c r="AS165" s="228">
        <f t="shared" si="18"/>
        <v>4</v>
      </c>
      <c r="AU165" s="33">
        <v>162</v>
      </c>
      <c r="AV165" s="228">
        <v>0</v>
      </c>
      <c r="AW165" s="228">
        <v>0</v>
      </c>
      <c r="AX165" s="228">
        <v>0</v>
      </c>
      <c r="AY165" s="228">
        <v>0</v>
      </c>
      <c r="AZ165" s="228">
        <v>0</v>
      </c>
      <c r="BA165" s="228">
        <v>3</v>
      </c>
      <c r="BC165" s="184">
        <v>162</v>
      </c>
      <c r="BD165" s="183" t="s">
        <v>395</v>
      </c>
      <c r="BE165" s="117">
        <v>1</v>
      </c>
      <c r="BF165" s="117">
        <v>1</v>
      </c>
      <c r="BG165" s="117">
        <v>1</v>
      </c>
      <c r="BH165" s="117">
        <v>1</v>
      </c>
      <c r="BI165" s="117">
        <v>0</v>
      </c>
    </row>
    <row r="166" spans="8:61" s="229" customFormat="1" x14ac:dyDescent="0.35">
      <c r="H166" s="33">
        <v>163</v>
      </c>
      <c r="I166" s="228">
        <v>1000</v>
      </c>
      <c r="J166" s="228">
        <v>1000</v>
      </c>
      <c r="K166" s="228">
        <v>1000</v>
      </c>
      <c r="L166" s="228">
        <f t="shared" si="15"/>
        <v>1000</v>
      </c>
      <c r="M166" s="228">
        <v>0</v>
      </c>
      <c r="O166" s="33">
        <v>163</v>
      </c>
      <c r="P166" s="228">
        <v>4</v>
      </c>
      <c r="Q166" s="228">
        <v>4</v>
      </c>
      <c r="R166" s="228">
        <v>4</v>
      </c>
      <c r="S166" s="228">
        <v>4</v>
      </c>
      <c r="T166" s="228">
        <v>4</v>
      </c>
      <c r="U166" s="228">
        <v>4</v>
      </c>
      <c r="W166" s="33">
        <v>163</v>
      </c>
      <c r="X166" s="228">
        <v>4</v>
      </c>
      <c r="Y166" s="228">
        <v>4</v>
      </c>
      <c r="Z166" s="228">
        <v>4</v>
      </c>
      <c r="AA166" s="228">
        <v>4</v>
      </c>
      <c r="AB166" s="228">
        <v>4</v>
      </c>
      <c r="AC166" s="228">
        <v>4</v>
      </c>
      <c r="AE166" s="33">
        <v>163</v>
      </c>
      <c r="AF166" s="228">
        <v>4</v>
      </c>
      <c r="AG166" s="228">
        <v>4</v>
      </c>
      <c r="AH166" s="228">
        <v>4</v>
      </c>
      <c r="AI166" s="228">
        <v>4</v>
      </c>
      <c r="AJ166" s="228">
        <v>4</v>
      </c>
      <c r="AK166" s="228">
        <v>4</v>
      </c>
      <c r="AM166" s="33">
        <v>163</v>
      </c>
      <c r="AN166" s="228">
        <f t="shared" si="16"/>
        <v>4</v>
      </c>
      <c r="AO166" s="228">
        <f t="shared" si="14"/>
        <v>4</v>
      </c>
      <c r="AP166" s="228">
        <f t="shared" si="18"/>
        <v>4</v>
      </c>
      <c r="AQ166" s="228">
        <f t="shared" si="18"/>
        <v>4</v>
      </c>
      <c r="AR166" s="228">
        <f t="shared" si="18"/>
        <v>4</v>
      </c>
      <c r="AS166" s="228">
        <f t="shared" si="18"/>
        <v>4</v>
      </c>
      <c r="AU166" s="33">
        <v>163</v>
      </c>
      <c r="AV166" s="228">
        <v>0</v>
      </c>
      <c r="AW166" s="228">
        <v>0</v>
      </c>
      <c r="AX166" s="228">
        <v>0</v>
      </c>
      <c r="AY166" s="228">
        <v>0</v>
      </c>
      <c r="AZ166" s="228">
        <v>0</v>
      </c>
      <c r="BA166" s="228">
        <v>3</v>
      </c>
      <c r="BC166" s="184">
        <v>163</v>
      </c>
      <c r="BD166" s="183" t="s">
        <v>395</v>
      </c>
      <c r="BE166" s="117">
        <v>1</v>
      </c>
      <c r="BF166" s="117">
        <v>1</v>
      </c>
      <c r="BG166" s="117">
        <v>1</v>
      </c>
      <c r="BH166" s="117">
        <v>1</v>
      </c>
      <c r="BI166" s="117">
        <v>0</v>
      </c>
    </row>
    <row r="167" spans="8:61" s="229" customFormat="1" x14ac:dyDescent="0.35">
      <c r="H167" s="33">
        <v>164</v>
      </c>
      <c r="I167" s="228">
        <v>1000</v>
      </c>
      <c r="J167" s="228">
        <v>1000</v>
      </c>
      <c r="K167" s="228">
        <v>1000</v>
      </c>
      <c r="L167" s="228">
        <f t="shared" si="15"/>
        <v>1000</v>
      </c>
      <c r="M167" s="228">
        <v>0</v>
      </c>
      <c r="O167" s="33">
        <v>164</v>
      </c>
      <c r="P167" s="228">
        <v>4</v>
      </c>
      <c r="Q167" s="228">
        <v>4</v>
      </c>
      <c r="R167" s="228">
        <v>4</v>
      </c>
      <c r="S167" s="228">
        <v>4</v>
      </c>
      <c r="T167" s="228">
        <v>4</v>
      </c>
      <c r="U167" s="228">
        <v>4</v>
      </c>
      <c r="W167" s="33">
        <v>164</v>
      </c>
      <c r="X167" s="228">
        <v>4</v>
      </c>
      <c r="Y167" s="228">
        <v>4</v>
      </c>
      <c r="Z167" s="228">
        <v>4</v>
      </c>
      <c r="AA167" s="228">
        <v>4</v>
      </c>
      <c r="AB167" s="228">
        <v>4</v>
      </c>
      <c r="AC167" s="228">
        <v>4</v>
      </c>
      <c r="AE167" s="33">
        <v>164</v>
      </c>
      <c r="AF167" s="228">
        <v>4</v>
      </c>
      <c r="AG167" s="228">
        <v>4</v>
      </c>
      <c r="AH167" s="228">
        <v>4</v>
      </c>
      <c r="AI167" s="228">
        <v>4</v>
      </c>
      <c r="AJ167" s="228">
        <v>4</v>
      </c>
      <c r="AK167" s="228">
        <v>4</v>
      </c>
      <c r="AM167" s="33">
        <v>164</v>
      </c>
      <c r="AN167" s="228">
        <f t="shared" si="16"/>
        <v>4</v>
      </c>
      <c r="AO167" s="228">
        <f t="shared" si="14"/>
        <v>4</v>
      </c>
      <c r="AP167" s="228">
        <f t="shared" si="18"/>
        <v>4</v>
      </c>
      <c r="AQ167" s="228">
        <f t="shared" si="18"/>
        <v>4</v>
      </c>
      <c r="AR167" s="228">
        <f t="shared" si="18"/>
        <v>4</v>
      </c>
      <c r="AS167" s="228">
        <f t="shared" si="18"/>
        <v>4</v>
      </c>
      <c r="AU167" s="33">
        <v>164</v>
      </c>
      <c r="AV167" s="228">
        <v>0</v>
      </c>
      <c r="AW167" s="228">
        <v>0</v>
      </c>
      <c r="AX167" s="228">
        <v>0</v>
      </c>
      <c r="AY167" s="228">
        <v>0</v>
      </c>
      <c r="AZ167" s="228">
        <v>0</v>
      </c>
      <c r="BA167" s="228">
        <v>3</v>
      </c>
      <c r="BC167" s="184">
        <v>164</v>
      </c>
      <c r="BD167" s="183" t="s">
        <v>395</v>
      </c>
      <c r="BE167" s="117">
        <v>1</v>
      </c>
      <c r="BF167" s="117">
        <v>1</v>
      </c>
      <c r="BG167" s="117">
        <v>1</v>
      </c>
      <c r="BH167" s="117">
        <v>1</v>
      </c>
      <c r="BI167" s="117">
        <v>0</v>
      </c>
    </row>
    <row r="168" spans="8:61" s="229" customFormat="1" x14ac:dyDescent="0.35">
      <c r="H168" s="33">
        <v>165</v>
      </c>
      <c r="I168" s="228">
        <v>1000</v>
      </c>
      <c r="J168" s="228">
        <v>1000</v>
      </c>
      <c r="K168" s="228">
        <v>1000</v>
      </c>
      <c r="L168" s="228">
        <f t="shared" si="15"/>
        <v>1000</v>
      </c>
      <c r="M168" s="228">
        <v>0</v>
      </c>
      <c r="O168" s="33">
        <v>165</v>
      </c>
      <c r="P168" s="228">
        <v>4</v>
      </c>
      <c r="Q168" s="228">
        <v>4</v>
      </c>
      <c r="R168" s="228">
        <v>4</v>
      </c>
      <c r="S168" s="228">
        <v>4</v>
      </c>
      <c r="T168" s="228">
        <v>4</v>
      </c>
      <c r="U168" s="228">
        <v>4</v>
      </c>
      <c r="W168" s="33">
        <v>165</v>
      </c>
      <c r="X168" s="228">
        <v>4</v>
      </c>
      <c r="Y168" s="228">
        <v>4</v>
      </c>
      <c r="Z168" s="228">
        <v>4</v>
      </c>
      <c r="AA168" s="228">
        <v>4</v>
      </c>
      <c r="AB168" s="228">
        <v>4</v>
      </c>
      <c r="AC168" s="228">
        <v>4</v>
      </c>
      <c r="AE168" s="33">
        <v>165</v>
      </c>
      <c r="AF168" s="228">
        <v>4</v>
      </c>
      <c r="AG168" s="228">
        <v>4</v>
      </c>
      <c r="AH168" s="228">
        <v>4</v>
      </c>
      <c r="AI168" s="228">
        <v>4</v>
      </c>
      <c r="AJ168" s="228">
        <v>4</v>
      </c>
      <c r="AK168" s="228">
        <v>4</v>
      </c>
      <c r="AM168" s="33">
        <v>165</v>
      </c>
      <c r="AN168" s="228">
        <f t="shared" si="16"/>
        <v>4</v>
      </c>
      <c r="AO168" s="228">
        <f t="shared" si="14"/>
        <v>4</v>
      </c>
      <c r="AP168" s="228">
        <f t="shared" si="18"/>
        <v>4</v>
      </c>
      <c r="AQ168" s="228">
        <f t="shared" si="18"/>
        <v>4</v>
      </c>
      <c r="AR168" s="228">
        <f t="shared" si="18"/>
        <v>4</v>
      </c>
      <c r="AS168" s="228">
        <f t="shared" si="18"/>
        <v>4</v>
      </c>
      <c r="AU168" s="33">
        <v>165</v>
      </c>
      <c r="AV168" s="228">
        <v>0</v>
      </c>
      <c r="AW168" s="228">
        <v>0</v>
      </c>
      <c r="AX168" s="228">
        <v>0</v>
      </c>
      <c r="AY168" s="228">
        <v>0</v>
      </c>
      <c r="AZ168" s="228">
        <v>0</v>
      </c>
      <c r="BA168" s="228">
        <v>3</v>
      </c>
      <c r="BC168" s="184">
        <v>165</v>
      </c>
      <c r="BD168" s="183" t="s">
        <v>395</v>
      </c>
      <c r="BE168" s="117">
        <v>1</v>
      </c>
      <c r="BF168" s="117">
        <v>1</v>
      </c>
      <c r="BG168" s="117">
        <v>1</v>
      </c>
      <c r="BH168" s="117">
        <v>1</v>
      </c>
      <c r="BI168" s="117">
        <v>0</v>
      </c>
    </row>
    <row r="169" spans="8:61" s="229" customFormat="1" x14ac:dyDescent="0.35">
      <c r="H169" s="33">
        <v>166</v>
      </c>
      <c r="I169" s="228">
        <v>1000</v>
      </c>
      <c r="J169" s="228">
        <v>1000</v>
      </c>
      <c r="K169" s="228">
        <v>1000</v>
      </c>
      <c r="L169" s="228">
        <f t="shared" si="15"/>
        <v>1000</v>
      </c>
      <c r="M169" s="228">
        <v>0</v>
      </c>
      <c r="O169" s="33">
        <v>166</v>
      </c>
      <c r="P169" s="228">
        <v>4</v>
      </c>
      <c r="Q169" s="228">
        <v>4</v>
      </c>
      <c r="R169" s="228">
        <v>4</v>
      </c>
      <c r="S169" s="228">
        <v>4</v>
      </c>
      <c r="T169" s="228">
        <v>4</v>
      </c>
      <c r="U169" s="228">
        <v>4</v>
      </c>
      <c r="W169" s="33">
        <v>166</v>
      </c>
      <c r="X169" s="228">
        <v>4</v>
      </c>
      <c r="Y169" s="228">
        <v>4</v>
      </c>
      <c r="Z169" s="228">
        <v>4</v>
      </c>
      <c r="AA169" s="228">
        <v>4</v>
      </c>
      <c r="AB169" s="228">
        <v>4</v>
      </c>
      <c r="AC169" s="228">
        <v>4</v>
      </c>
      <c r="AE169" s="33">
        <v>166</v>
      </c>
      <c r="AF169" s="228">
        <v>4</v>
      </c>
      <c r="AG169" s="228">
        <v>4</v>
      </c>
      <c r="AH169" s="228">
        <v>4</v>
      </c>
      <c r="AI169" s="228">
        <v>4</v>
      </c>
      <c r="AJ169" s="228">
        <v>4</v>
      </c>
      <c r="AK169" s="228">
        <v>4</v>
      </c>
      <c r="AM169" s="33">
        <v>166</v>
      </c>
      <c r="AN169" s="228">
        <f t="shared" si="16"/>
        <v>4</v>
      </c>
      <c r="AO169" s="228">
        <f t="shared" si="14"/>
        <v>4</v>
      </c>
      <c r="AP169" s="228">
        <f t="shared" si="18"/>
        <v>4</v>
      </c>
      <c r="AQ169" s="228">
        <f t="shared" si="18"/>
        <v>4</v>
      </c>
      <c r="AR169" s="228">
        <f t="shared" si="18"/>
        <v>4</v>
      </c>
      <c r="AS169" s="228">
        <f t="shared" si="18"/>
        <v>4</v>
      </c>
      <c r="AU169" s="33">
        <v>166</v>
      </c>
      <c r="AV169" s="228">
        <v>0</v>
      </c>
      <c r="AW169" s="228">
        <v>0</v>
      </c>
      <c r="AX169" s="228">
        <v>0</v>
      </c>
      <c r="AY169" s="228">
        <v>0</v>
      </c>
      <c r="AZ169" s="228">
        <v>0</v>
      </c>
      <c r="BA169" s="228">
        <v>3</v>
      </c>
      <c r="BC169" s="184">
        <v>166</v>
      </c>
      <c r="BD169" s="183" t="s">
        <v>395</v>
      </c>
      <c r="BE169" s="117">
        <v>1</v>
      </c>
      <c r="BF169" s="117">
        <v>1</v>
      </c>
      <c r="BG169" s="117">
        <v>1</v>
      </c>
      <c r="BH169" s="117">
        <v>1</v>
      </c>
      <c r="BI169" s="117">
        <v>0</v>
      </c>
    </row>
    <row r="170" spans="8:61" s="229" customFormat="1" x14ac:dyDescent="0.35">
      <c r="H170" s="33">
        <v>167</v>
      </c>
      <c r="I170" s="228">
        <v>1000</v>
      </c>
      <c r="J170" s="228">
        <v>1000</v>
      </c>
      <c r="K170" s="228">
        <v>1000</v>
      </c>
      <c r="L170" s="228">
        <f t="shared" si="15"/>
        <v>1000</v>
      </c>
      <c r="M170" s="228">
        <v>0</v>
      </c>
      <c r="O170" s="33">
        <v>167</v>
      </c>
      <c r="P170" s="228">
        <v>4</v>
      </c>
      <c r="Q170" s="228">
        <v>4</v>
      </c>
      <c r="R170" s="228">
        <v>4</v>
      </c>
      <c r="S170" s="228">
        <v>4</v>
      </c>
      <c r="T170" s="228">
        <v>4</v>
      </c>
      <c r="U170" s="228">
        <v>4</v>
      </c>
      <c r="W170" s="33">
        <v>167</v>
      </c>
      <c r="X170" s="228">
        <v>4</v>
      </c>
      <c r="Y170" s="228">
        <v>4</v>
      </c>
      <c r="Z170" s="228">
        <v>4</v>
      </c>
      <c r="AA170" s="228">
        <v>4</v>
      </c>
      <c r="AB170" s="228">
        <v>4</v>
      </c>
      <c r="AC170" s="228">
        <v>4</v>
      </c>
      <c r="AE170" s="33">
        <v>167</v>
      </c>
      <c r="AF170" s="228">
        <v>4</v>
      </c>
      <c r="AG170" s="228">
        <v>4</v>
      </c>
      <c r="AH170" s="228">
        <v>4</v>
      </c>
      <c r="AI170" s="228">
        <v>4</v>
      </c>
      <c r="AJ170" s="228">
        <v>4</v>
      </c>
      <c r="AK170" s="228">
        <v>4</v>
      </c>
      <c r="AM170" s="33">
        <v>167</v>
      </c>
      <c r="AN170" s="228">
        <f t="shared" si="16"/>
        <v>4</v>
      </c>
      <c r="AO170" s="228">
        <f t="shared" si="14"/>
        <v>4</v>
      </c>
      <c r="AP170" s="228">
        <f t="shared" si="18"/>
        <v>4</v>
      </c>
      <c r="AQ170" s="228">
        <f t="shared" si="18"/>
        <v>4</v>
      </c>
      <c r="AR170" s="228">
        <f t="shared" si="18"/>
        <v>4</v>
      </c>
      <c r="AS170" s="228">
        <f t="shared" si="18"/>
        <v>4</v>
      </c>
      <c r="AU170" s="33">
        <v>167</v>
      </c>
      <c r="AV170" s="228">
        <v>0</v>
      </c>
      <c r="AW170" s="228">
        <v>0</v>
      </c>
      <c r="AX170" s="228">
        <v>0</v>
      </c>
      <c r="AY170" s="228">
        <v>0</v>
      </c>
      <c r="AZ170" s="228">
        <v>0</v>
      </c>
      <c r="BA170" s="228">
        <v>3</v>
      </c>
      <c r="BC170" s="184">
        <v>167</v>
      </c>
      <c r="BD170" s="183" t="s">
        <v>395</v>
      </c>
      <c r="BE170" s="117">
        <v>1</v>
      </c>
      <c r="BF170" s="117">
        <v>1</v>
      </c>
      <c r="BG170" s="117">
        <v>1</v>
      </c>
      <c r="BH170" s="117">
        <v>1</v>
      </c>
      <c r="BI170" s="117">
        <v>0</v>
      </c>
    </row>
    <row r="171" spans="8:61" s="229" customFormat="1" x14ac:dyDescent="0.35">
      <c r="H171" s="33">
        <v>168</v>
      </c>
      <c r="I171" s="228">
        <v>1000</v>
      </c>
      <c r="J171" s="228">
        <v>1000</v>
      </c>
      <c r="K171" s="228">
        <v>1000</v>
      </c>
      <c r="L171" s="228">
        <f t="shared" si="15"/>
        <v>1000</v>
      </c>
      <c r="M171" s="228">
        <v>0</v>
      </c>
      <c r="O171" s="33">
        <v>168</v>
      </c>
      <c r="P171" s="228">
        <v>4</v>
      </c>
      <c r="Q171" s="228">
        <v>4</v>
      </c>
      <c r="R171" s="228">
        <v>4</v>
      </c>
      <c r="S171" s="228">
        <v>4</v>
      </c>
      <c r="T171" s="228">
        <v>4</v>
      </c>
      <c r="U171" s="228">
        <v>4</v>
      </c>
      <c r="W171" s="33">
        <v>168</v>
      </c>
      <c r="X171" s="228">
        <v>4</v>
      </c>
      <c r="Y171" s="228">
        <v>4</v>
      </c>
      <c r="Z171" s="228">
        <v>4</v>
      </c>
      <c r="AA171" s="228">
        <v>4</v>
      </c>
      <c r="AB171" s="228">
        <v>4</v>
      </c>
      <c r="AC171" s="228">
        <v>4</v>
      </c>
      <c r="AE171" s="33">
        <v>168</v>
      </c>
      <c r="AF171" s="228">
        <v>4</v>
      </c>
      <c r="AG171" s="228">
        <v>4</v>
      </c>
      <c r="AH171" s="228">
        <v>4</v>
      </c>
      <c r="AI171" s="228">
        <v>4</v>
      </c>
      <c r="AJ171" s="228">
        <v>4</v>
      </c>
      <c r="AK171" s="228">
        <v>4</v>
      </c>
      <c r="AM171" s="33">
        <v>168</v>
      </c>
      <c r="AN171" s="228">
        <f t="shared" si="16"/>
        <v>4</v>
      </c>
      <c r="AO171" s="228">
        <f t="shared" si="14"/>
        <v>4</v>
      </c>
      <c r="AP171" s="228">
        <f t="shared" si="18"/>
        <v>4</v>
      </c>
      <c r="AQ171" s="228">
        <f t="shared" si="18"/>
        <v>4</v>
      </c>
      <c r="AR171" s="228">
        <f t="shared" si="18"/>
        <v>4</v>
      </c>
      <c r="AS171" s="228">
        <f t="shared" si="18"/>
        <v>4</v>
      </c>
      <c r="AU171" s="33">
        <v>168</v>
      </c>
      <c r="AV171" s="228">
        <v>0</v>
      </c>
      <c r="AW171" s="228">
        <v>0</v>
      </c>
      <c r="AX171" s="228">
        <v>0</v>
      </c>
      <c r="AY171" s="228">
        <v>0</v>
      </c>
      <c r="AZ171" s="228">
        <v>0</v>
      </c>
      <c r="BA171" s="228">
        <v>3</v>
      </c>
      <c r="BC171" s="184">
        <v>168</v>
      </c>
      <c r="BD171" s="183" t="s">
        <v>395</v>
      </c>
      <c r="BE171" s="117">
        <v>1</v>
      </c>
      <c r="BF171" s="117">
        <v>1</v>
      </c>
      <c r="BG171" s="117">
        <v>1</v>
      </c>
      <c r="BH171" s="117">
        <v>1</v>
      </c>
      <c r="BI171" s="117">
        <v>0</v>
      </c>
    </row>
    <row r="172" spans="8:61" s="229" customFormat="1" x14ac:dyDescent="0.35">
      <c r="H172" s="33">
        <v>169</v>
      </c>
      <c r="I172" s="228">
        <v>1000</v>
      </c>
      <c r="J172" s="228">
        <v>1000</v>
      </c>
      <c r="K172" s="228">
        <v>1000</v>
      </c>
      <c r="L172" s="228">
        <f t="shared" si="15"/>
        <v>1000</v>
      </c>
      <c r="M172" s="228">
        <v>0</v>
      </c>
      <c r="O172" s="33">
        <v>169</v>
      </c>
      <c r="P172" s="228">
        <v>4</v>
      </c>
      <c r="Q172" s="228">
        <v>4</v>
      </c>
      <c r="R172" s="228">
        <v>4</v>
      </c>
      <c r="S172" s="228">
        <v>4</v>
      </c>
      <c r="T172" s="228">
        <v>4</v>
      </c>
      <c r="U172" s="228">
        <v>4</v>
      </c>
      <c r="W172" s="33">
        <v>169</v>
      </c>
      <c r="X172" s="228">
        <v>4</v>
      </c>
      <c r="Y172" s="228">
        <v>4</v>
      </c>
      <c r="Z172" s="228">
        <v>4</v>
      </c>
      <c r="AA172" s="228">
        <v>4</v>
      </c>
      <c r="AB172" s="228">
        <v>4</v>
      </c>
      <c r="AC172" s="228">
        <v>4</v>
      </c>
      <c r="AE172" s="33">
        <v>169</v>
      </c>
      <c r="AF172" s="228">
        <v>4</v>
      </c>
      <c r="AG172" s="228">
        <v>4</v>
      </c>
      <c r="AH172" s="228">
        <v>4</v>
      </c>
      <c r="AI172" s="228">
        <v>4</v>
      </c>
      <c r="AJ172" s="228">
        <v>4</v>
      </c>
      <c r="AK172" s="228">
        <v>4</v>
      </c>
      <c r="AM172" s="33">
        <v>169</v>
      </c>
      <c r="AN172" s="228">
        <f t="shared" si="16"/>
        <v>4</v>
      </c>
      <c r="AO172" s="228">
        <f t="shared" si="14"/>
        <v>4</v>
      </c>
      <c r="AP172" s="228">
        <f t="shared" si="18"/>
        <v>4</v>
      </c>
      <c r="AQ172" s="228">
        <f t="shared" si="18"/>
        <v>4</v>
      </c>
      <c r="AR172" s="228">
        <f t="shared" si="18"/>
        <v>4</v>
      </c>
      <c r="AS172" s="228">
        <f t="shared" si="18"/>
        <v>4</v>
      </c>
      <c r="AU172" s="33">
        <v>169</v>
      </c>
      <c r="AV172" s="228">
        <v>0</v>
      </c>
      <c r="AW172" s="228">
        <v>0</v>
      </c>
      <c r="AX172" s="228">
        <v>0</v>
      </c>
      <c r="AY172" s="228">
        <v>0</v>
      </c>
      <c r="AZ172" s="228">
        <v>0</v>
      </c>
      <c r="BA172" s="228">
        <v>3</v>
      </c>
      <c r="BC172" s="184">
        <v>169</v>
      </c>
      <c r="BD172" s="183" t="s">
        <v>395</v>
      </c>
      <c r="BE172" s="117">
        <v>1</v>
      </c>
      <c r="BF172" s="117">
        <v>1</v>
      </c>
      <c r="BG172" s="117">
        <v>1</v>
      </c>
      <c r="BH172" s="117">
        <v>1</v>
      </c>
      <c r="BI172" s="117">
        <v>0</v>
      </c>
    </row>
    <row r="173" spans="8:61" s="229" customFormat="1" x14ac:dyDescent="0.35">
      <c r="H173" s="33">
        <v>170</v>
      </c>
      <c r="I173" s="228">
        <v>1000</v>
      </c>
      <c r="J173" s="228">
        <v>1000</v>
      </c>
      <c r="K173" s="228">
        <v>1000</v>
      </c>
      <c r="L173" s="228">
        <f t="shared" si="15"/>
        <v>1000</v>
      </c>
      <c r="M173" s="228">
        <v>0</v>
      </c>
      <c r="O173" s="33">
        <v>170</v>
      </c>
      <c r="P173" s="228">
        <v>4</v>
      </c>
      <c r="Q173" s="228">
        <v>4</v>
      </c>
      <c r="R173" s="228">
        <v>4</v>
      </c>
      <c r="S173" s="228">
        <v>4</v>
      </c>
      <c r="T173" s="228">
        <v>4</v>
      </c>
      <c r="U173" s="228">
        <v>4</v>
      </c>
      <c r="W173" s="33">
        <v>170</v>
      </c>
      <c r="X173" s="228">
        <v>4</v>
      </c>
      <c r="Y173" s="228">
        <v>4</v>
      </c>
      <c r="Z173" s="228">
        <v>4</v>
      </c>
      <c r="AA173" s="228">
        <v>4</v>
      </c>
      <c r="AB173" s="228">
        <v>4</v>
      </c>
      <c r="AC173" s="228">
        <v>4</v>
      </c>
      <c r="AE173" s="33">
        <v>170</v>
      </c>
      <c r="AF173" s="228">
        <v>4</v>
      </c>
      <c r="AG173" s="228">
        <v>4</v>
      </c>
      <c r="AH173" s="228">
        <v>4</v>
      </c>
      <c r="AI173" s="228">
        <v>4</v>
      </c>
      <c r="AJ173" s="228">
        <v>4</v>
      </c>
      <c r="AK173" s="228">
        <v>4</v>
      </c>
      <c r="AM173" s="33">
        <v>170</v>
      </c>
      <c r="AN173" s="228">
        <f t="shared" si="16"/>
        <v>4</v>
      </c>
      <c r="AO173" s="228">
        <f t="shared" si="14"/>
        <v>4</v>
      </c>
      <c r="AP173" s="228">
        <f t="shared" si="18"/>
        <v>4</v>
      </c>
      <c r="AQ173" s="228">
        <f t="shared" si="18"/>
        <v>4</v>
      </c>
      <c r="AR173" s="228">
        <f t="shared" si="18"/>
        <v>4</v>
      </c>
      <c r="AS173" s="228">
        <f t="shared" si="18"/>
        <v>4</v>
      </c>
      <c r="AU173" s="33">
        <v>170</v>
      </c>
      <c r="AV173" s="228">
        <v>0</v>
      </c>
      <c r="AW173" s="228">
        <v>0</v>
      </c>
      <c r="AX173" s="228">
        <v>0</v>
      </c>
      <c r="AY173" s="228">
        <v>0</v>
      </c>
      <c r="AZ173" s="228">
        <v>0</v>
      </c>
      <c r="BA173" s="228">
        <v>3</v>
      </c>
      <c r="BC173" s="184">
        <v>170</v>
      </c>
      <c r="BD173" s="183" t="s">
        <v>395</v>
      </c>
      <c r="BE173" s="117">
        <v>1</v>
      </c>
      <c r="BF173" s="117">
        <v>1</v>
      </c>
      <c r="BG173" s="117">
        <v>1</v>
      </c>
      <c r="BH173" s="117">
        <v>1</v>
      </c>
      <c r="BI173" s="117">
        <v>0</v>
      </c>
    </row>
    <row r="174" spans="8:61" s="229" customFormat="1" x14ac:dyDescent="0.35">
      <c r="H174" s="33">
        <v>171</v>
      </c>
      <c r="I174" s="228">
        <v>1000</v>
      </c>
      <c r="J174" s="228">
        <v>1000</v>
      </c>
      <c r="K174" s="228">
        <v>1000</v>
      </c>
      <c r="L174" s="228">
        <f t="shared" si="15"/>
        <v>1000</v>
      </c>
      <c r="M174" s="228">
        <v>0</v>
      </c>
      <c r="O174" s="33">
        <v>171</v>
      </c>
      <c r="P174" s="228">
        <v>4</v>
      </c>
      <c r="Q174" s="228">
        <v>4</v>
      </c>
      <c r="R174" s="228">
        <v>4</v>
      </c>
      <c r="S174" s="228">
        <v>4</v>
      </c>
      <c r="T174" s="228">
        <v>4</v>
      </c>
      <c r="U174" s="228">
        <v>4</v>
      </c>
      <c r="W174" s="33">
        <v>171</v>
      </c>
      <c r="X174" s="228">
        <v>4</v>
      </c>
      <c r="Y174" s="228">
        <v>4</v>
      </c>
      <c r="Z174" s="228">
        <v>4</v>
      </c>
      <c r="AA174" s="228">
        <v>4</v>
      </c>
      <c r="AB174" s="228">
        <v>4</v>
      </c>
      <c r="AC174" s="228">
        <v>4</v>
      </c>
      <c r="AE174" s="33">
        <v>171</v>
      </c>
      <c r="AF174" s="228">
        <v>4</v>
      </c>
      <c r="AG174" s="228">
        <v>4</v>
      </c>
      <c r="AH174" s="228">
        <v>4</v>
      </c>
      <c r="AI174" s="228">
        <v>4</v>
      </c>
      <c r="AJ174" s="228">
        <v>4</v>
      </c>
      <c r="AK174" s="228">
        <v>4</v>
      </c>
      <c r="AM174" s="33">
        <v>171</v>
      </c>
      <c r="AN174" s="228">
        <f t="shared" si="16"/>
        <v>4</v>
      </c>
      <c r="AO174" s="228">
        <f t="shared" si="14"/>
        <v>4</v>
      </c>
      <c r="AP174" s="228">
        <f t="shared" si="18"/>
        <v>4</v>
      </c>
      <c r="AQ174" s="228">
        <f t="shared" si="18"/>
        <v>4</v>
      </c>
      <c r="AR174" s="228">
        <f t="shared" si="18"/>
        <v>4</v>
      </c>
      <c r="AS174" s="228">
        <f t="shared" si="18"/>
        <v>4</v>
      </c>
      <c r="AU174" s="33">
        <v>171</v>
      </c>
      <c r="AV174" s="228">
        <v>0</v>
      </c>
      <c r="AW174" s="228">
        <v>0</v>
      </c>
      <c r="AX174" s="228">
        <v>0</v>
      </c>
      <c r="AY174" s="228">
        <v>0</v>
      </c>
      <c r="AZ174" s="228">
        <v>0</v>
      </c>
      <c r="BA174" s="228">
        <v>3</v>
      </c>
      <c r="BC174" s="184">
        <v>171</v>
      </c>
      <c r="BD174" s="183" t="s">
        <v>395</v>
      </c>
      <c r="BE174" s="117">
        <v>1</v>
      </c>
      <c r="BF174" s="117">
        <v>1</v>
      </c>
      <c r="BG174" s="117">
        <v>1</v>
      </c>
      <c r="BH174" s="117">
        <v>1</v>
      </c>
      <c r="BI174" s="117">
        <v>0</v>
      </c>
    </row>
    <row r="175" spans="8:61" s="229" customFormat="1" x14ac:dyDescent="0.35">
      <c r="H175" s="33">
        <v>172</v>
      </c>
      <c r="I175" s="228">
        <v>1000</v>
      </c>
      <c r="J175" s="228">
        <v>1000</v>
      </c>
      <c r="K175" s="228">
        <v>1000</v>
      </c>
      <c r="L175" s="228">
        <f t="shared" si="15"/>
        <v>1000</v>
      </c>
      <c r="M175" s="228">
        <v>0</v>
      </c>
      <c r="O175" s="33">
        <v>172</v>
      </c>
      <c r="P175" s="228">
        <v>4</v>
      </c>
      <c r="Q175" s="228">
        <v>4</v>
      </c>
      <c r="R175" s="228">
        <v>4</v>
      </c>
      <c r="S175" s="228">
        <v>4</v>
      </c>
      <c r="T175" s="228">
        <v>4</v>
      </c>
      <c r="U175" s="228">
        <v>4</v>
      </c>
      <c r="W175" s="33">
        <v>172</v>
      </c>
      <c r="X175" s="228">
        <v>4</v>
      </c>
      <c r="Y175" s="228">
        <v>4</v>
      </c>
      <c r="Z175" s="228">
        <v>4</v>
      </c>
      <c r="AA175" s="228">
        <v>4</v>
      </c>
      <c r="AB175" s="228">
        <v>4</v>
      </c>
      <c r="AC175" s="228">
        <v>4</v>
      </c>
      <c r="AE175" s="33">
        <v>172</v>
      </c>
      <c r="AF175" s="228">
        <v>4</v>
      </c>
      <c r="AG175" s="228">
        <v>4</v>
      </c>
      <c r="AH175" s="228">
        <v>4</v>
      </c>
      <c r="AI175" s="228">
        <v>4</v>
      </c>
      <c r="AJ175" s="228">
        <v>4</v>
      </c>
      <c r="AK175" s="228">
        <v>4</v>
      </c>
      <c r="AM175" s="33">
        <v>172</v>
      </c>
      <c r="AN175" s="228">
        <f t="shared" si="16"/>
        <v>4</v>
      </c>
      <c r="AO175" s="228">
        <f t="shared" si="14"/>
        <v>4</v>
      </c>
      <c r="AP175" s="228">
        <f t="shared" si="18"/>
        <v>4</v>
      </c>
      <c r="AQ175" s="228">
        <f t="shared" si="18"/>
        <v>4</v>
      </c>
      <c r="AR175" s="228">
        <f t="shared" si="18"/>
        <v>4</v>
      </c>
      <c r="AS175" s="228">
        <f t="shared" si="18"/>
        <v>4</v>
      </c>
      <c r="AU175" s="33">
        <v>172</v>
      </c>
      <c r="AV175" s="228">
        <v>0</v>
      </c>
      <c r="AW175" s="228">
        <v>0</v>
      </c>
      <c r="AX175" s="228">
        <v>0</v>
      </c>
      <c r="AY175" s="228">
        <v>0</v>
      </c>
      <c r="AZ175" s="228">
        <v>0</v>
      </c>
      <c r="BA175" s="228">
        <v>3</v>
      </c>
      <c r="BC175" s="184">
        <v>172</v>
      </c>
      <c r="BD175" s="183" t="s">
        <v>395</v>
      </c>
      <c r="BE175" s="117">
        <v>1</v>
      </c>
      <c r="BF175" s="117">
        <v>1</v>
      </c>
      <c r="BG175" s="117">
        <v>1</v>
      </c>
      <c r="BH175" s="117">
        <v>1</v>
      </c>
      <c r="BI175" s="117">
        <v>0</v>
      </c>
    </row>
    <row r="176" spans="8:61" s="229" customFormat="1" x14ac:dyDescent="0.35">
      <c r="H176" s="33">
        <v>173</v>
      </c>
      <c r="I176" s="228">
        <v>1000</v>
      </c>
      <c r="J176" s="228">
        <v>1000</v>
      </c>
      <c r="K176" s="228">
        <v>1000</v>
      </c>
      <c r="L176" s="228">
        <f t="shared" si="15"/>
        <v>1000</v>
      </c>
      <c r="M176" s="228">
        <v>0</v>
      </c>
      <c r="O176" s="33">
        <v>173</v>
      </c>
      <c r="P176" s="228">
        <v>4</v>
      </c>
      <c r="Q176" s="228">
        <v>4</v>
      </c>
      <c r="R176" s="228">
        <v>4</v>
      </c>
      <c r="S176" s="228">
        <v>4</v>
      </c>
      <c r="T176" s="228">
        <v>4</v>
      </c>
      <c r="U176" s="228">
        <v>4</v>
      </c>
      <c r="W176" s="33">
        <v>173</v>
      </c>
      <c r="X176" s="228">
        <v>4</v>
      </c>
      <c r="Y176" s="228">
        <v>4</v>
      </c>
      <c r="Z176" s="228">
        <v>4</v>
      </c>
      <c r="AA176" s="228">
        <v>4</v>
      </c>
      <c r="AB176" s="228">
        <v>4</v>
      </c>
      <c r="AC176" s="228">
        <v>4</v>
      </c>
      <c r="AE176" s="33">
        <v>173</v>
      </c>
      <c r="AF176" s="228">
        <v>4</v>
      </c>
      <c r="AG176" s="228">
        <v>4</v>
      </c>
      <c r="AH176" s="228">
        <v>4</v>
      </c>
      <c r="AI176" s="228">
        <v>4</v>
      </c>
      <c r="AJ176" s="228">
        <v>4</v>
      </c>
      <c r="AK176" s="228">
        <v>4</v>
      </c>
      <c r="AM176" s="33">
        <v>173</v>
      </c>
      <c r="AN176" s="228">
        <f t="shared" si="16"/>
        <v>4</v>
      </c>
      <c r="AO176" s="228">
        <f t="shared" si="14"/>
        <v>4</v>
      </c>
      <c r="AP176" s="228">
        <f t="shared" si="18"/>
        <v>4</v>
      </c>
      <c r="AQ176" s="228">
        <f t="shared" si="18"/>
        <v>4</v>
      </c>
      <c r="AR176" s="228">
        <f t="shared" si="18"/>
        <v>4</v>
      </c>
      <c r="AS176" s="228">
        <f t="shared" si="18"/>
        <v>4</v>
      </c>
      <c r="AU176" s="33">
        <v>173</v>
      </c>
      <c r="AV176" s="228">
        <v>0</v>
      </c>
      <c r="AW176" s="228">
        <v>0</v>
      </c>
      <c r="AX176" s="228">
        <v>0</v>
      </c>
      <c r="AY176" s="228">
        <v>0</v>
      </c>
      <c r="AZ176" s="228">
        <v>0</v>
      </c>
      <c r="BA176" s="228">
        <v>3</v>
      </c>
      <c r="BC176" s="184">
        <v>173</v>
      </c>
      <c r="BD176" s="183" t="s">
        <v>395</v>
      </c>
      <c r="BE176" s="117">
        <v>1</v>
      </c>
      <c r="BF176" s="117">
        <v>1</v>
      </c>
      <c r="BG176" s="117">
        <v>1</v>
      </c>
      <c r="BH176" s="117">
        <v>1</v>
      </c>
      <c r="BI176" s="117">
        <v>0</v>
      </c>
    </row>
    <row r="177" spans="8:61" s="229" customFormat="1" x14ac:dyDescent="0.35">
      <c r="H177" s="33">
        <v>174</v>
      </c>
      <c r="I177" s="228">
        <v>1000</v>
      </c>
      <c r="J177" s="228">
        <v>1000</v>
      </c>
      <c r="K177" s="228">
        <v>1000</v>
      </c>
      <c r="L177" s="228">
        <f t="shared" si="15"/>
        <v>1000</v>
      </c>
      <c r="M177" s="228">
        <v>0</v>
      </c>
      <c r="O177" s="33">
        <v>174</v>
      </c>
      <c r="P177" s="228">
        <v>4</v>
      </c>
      <c r="Q177" s="228">
        <v>4</v>
      </c>
      <c r="R177" s="228">
        <v>4</v>
      </c>
      <c r="S177" s="228">
        <v>4</v>
      </c>
      <c r="T177" s="228">
        <v>4</v>
      </c>
      <c r="U177" s="228">
        <v>4</v>
      </c>
      <c r="W177" s="33">
        <v>174</v>
      </c>
      <c r="X177" s="228">
        <v>4</v>
      </c>
      <c r="Y177" s="228">
        <v>4</v>
      </c>
      <c r="Z177" s="228">
        <v>4</v>
      </c>
      <c r="AA177" s="228">
        <v>4</v>
      </c>
      <c r="AB177" s="228">
        <v>4</v>
      </c>
      <c r="AC177" s="228">
        <v>4</v>
      </c>
      <c r="AE177" s="33">
        <v>174</v>
      </c>
      <c r="AF177" s="228">
        <v>4</v>
      </c>
      <c r="AG177" s="228">
        <v>4</v>
      </c>
      <c r="AH177" s="228">
        <v>4</v>
      </c>
      <c r="AI177" s="228">
        <v>4</v>
      </c>
      <c r="AJ177" s="228">
        <v>4</v>
      </c>
      <c r="AK177" s="228">
        <v>4</v>
      </c>
      <c r="AM177" s="33">
        <v>174</v>
      </c>
      <c r="AN177" s="228">
        <f t="shared" si="16"/>
        <v>4</v>
      </c>
      <c r="AO177" s="228">
        <f t="shared" si="14"/>
        <v>4</v>
      </c>
      <c r="AP177" s="228">
        <f t="shared" si="18"/>
        <v>4</v>
      </c>
      <c r="AQ177" s="228">
        <f t="shared" si="18"/>
        <v>4</v>
      </c>
      <c r="AR177" s="228">
        <f t="shared" si="18"/>
        <v>4</v>
      </c>
      <c r="AS177" s="228">
        <f t="shared" si="18"/>
        <v>4</v>
      </c>
      <c r="AU177" s="33">
        <v>174</v>
      </c>
      <c r="AV177" s="228">
        <v>0</v>
      </c>
      <c r="AW177" s="228">
        <v>0</v>
      </c>
      <c r="AX177" s="228">
        <v>0</v>
      </c>
      <c r="AY177" s="228">
        <v>0</v>
      </c>
      <c r="AZ177" s="228">
        <v>0</v>
      </c>
      <c r="BA177" s="228">
        <v>3</v>
      </c>
      <c r="BC177" s="184">
        <v>174</v>
      </c>
      <c r="BD177" s="183" t="s">
        <v>395</v>
      </c>
      <c r="BE177" s="117">
        <v>1</v>
      </c>
      <c r="BF177" s="117">
        <v>1</v>
      </c>
      <c r="BG177" s="117">
        <v>1</v>
      </c>
      <c r="BH177" s="117">
        <v>1</v>
      </c>
      <c r="BI177" s="117">
        <v>0</v>
      </c>
    </row>
    <row r="178" spans="8:61" s="229" customFormat="1" x14ac:dyDescent="0.35">
      <c r="H178" s="33">
        <v>175</v>
      </c>
      <c r="I178" s="228">
        <v>1000</v>
      </c>
      <c r="J178" s="228">
        <v>1000</v>
      </c>
      <c r="K178" s="228">
        <v>1000</v>
      </c>
      <c r="L178" s="228">
        <f t="shared" si="15"/>
        <v>1000</v>
      </c>
      <c r="M178" s="228">
        <v>0</v>
      </c>
      <c r="O178" s="33">
        <v>175</v>
      </c>
      <c r="P178" s="228">
        <v>4</v>
      </c>
      <c r="Q178" s="228">
        <v>4</v>
      </c>
      <c r="R178" s="228">
        <v>4</v>
      </c>
      <c r="S178" s="228">
        <v>4</v>
      </c>
      <c r="T178" s="228">
        <v>4</v>
      </c>
      <c r="U178" s="228">
        <v>4</v>
      </c>
      <c r="W178" s="33">
        <v>175</v>
      </c>
      <c r="X178" s="228">
        <v>4</v>
      </c>
      <c r="Y178" s="228">
        <v>4</v>
      </c>
      <c r="Z178" s="228">
        <v>4</v>
      </c>
      <c r="AA178" s="228">
        <v>4</v>
      </c>
      <c r="AB178" s="228">
        <v>4</v>
      </c>
      <c r="AC178" s="228">
        <v>4</v>
      </c>
      <c r="AE178" s="33">
        <v>175</v>
      </c>
      <c r="AF178" s="228">
        <v>4</v>
      </c>
      <c r="AG178" s="228">
        <v>4</v>
      </c>
      <c r="AH178" s="228">
        <v>4</v>
      </c>
      <c r="AI178" s="228">
        <v>4</v>
      </c>
      <c r="AJ178" s="228">
        <v>4</v>
      </c>
      <c r="AK178" s="228">
        <v>4</v>
      </c>
      <c r="AM178" s="33">
        <v>175</v>
      </c>
      <c r="AN178" s="228">
        <f t="shared" si="16"/>
        <v>4</v>
      </c>
      <c r="AO178" s="228">
        <f t="shared" si="14"/>
        <v>4</v>
      </c>
      <c r="AP178" s="228">
        <f t="shared" si="18"/>
        <v>4</v>
      </c>
      <c r="AQ178" s="228">
        <f t="shared" si="18"/>
        <v>4</v>
      </c>
      <c r="AR178" s="228">
        <f t="shared" si="18"/>
        <v>4</v>
      </c>
      <c r="AS178" s="228">
        <f t="shared" si="18"/>
        <v>4</v>
      </c>
      <c r="AU178" s="33">
        <v>175</v>
      </c>
      <c r="AV178" s="228">
        <v>0</v>
      </c>
      <c r="AW178" s="228">
        <v>0</v>
      </c>
      <c r="AX178" s="228">
        <v>0</v>
      </c>
      <c r="AY178" s="228">
        <v>0</v>
      </c>
      <c r="AZ178" s="228">
        <v>0</v>
      </c>
      <c r="BA178" s="228">
        <v>3</v>
      </c>
      <c r="BC178" s="184">
        <v>175</v>
      </c>
      <c r="BD178" s="183" t="s">
        <v>395</v>
      </c>
      <c r="BE178" s="117">
        <v>1</v>
      </c>
      <c r="BF178" s="117">
        <v>1</v>
      </c>
      <c r="BG178" s="117">
        <v>1</v>
      </c>
      <c r="BH178" s="117">
        <v>1</v>
      </c>
      <c r="BI178" s="117">
        <v>0</v>
      </c>
    </row>
    <row r="179" spans="8:61" s="229" customFormat="1" x14ac:dyDescent="0.35">
      <c r="H179" s="33">
        <v>176</v>
      </c>
      <c r="I179" s="228">
        <v>1000</v>
      </c>
      <c r="J179" s="228">
        <v>1000</v>
      </c>
      <c r="K179" s="228">
        <v>1000</v>
      </c>
      <c r="L179" s="228">
        <f t="shared" si="15"/>
        <v>1000</v>
      </c>
      <c r="M179" s="228">
        <v>0</v>
      </c>
      <c r="O179" s="33">
        <v>176</v>
      </c>
      <c r="P179" s="228">
        <v>4</v>
      </c>
      <c r="Q179" s="228">
        <v>4</v>
      </c>
      <c r="R179" s="228">
        <v>4</v>
      </c>
      <c r="S179" s="228">
        <v>4</v>
      </c>
      <c r="T179" s="228">
        <v>4</v>
      </c>
      <c r="U179" s="228">
        <v>4</v>
      </c>
      <c r="W179" s="33">
        <v>176</v>
      </c>
      <c r="X179" s="228">
        <v>4</v>
      </c>
      <c r="Y179" s="228">
        <v>4</v>
      </c>
      <c r="Z179" s="228">
        <v>4</v>
      </c>
      <c r="AA179" s="228">
        <v>4</v>
      </c>
      <c r="AB179" s="228">
        <v>4</v>
      </c>
      <c r="AC179" s="228">
        <v>4</v>
      </c>
      <c r="AE179" s="33">
        <v>176</v>
      </c>
      <c r="AF179" s="228">
        <v>4</v>
      </c>
      <c r="AG179" s="228">
        <v>4</v>
      </c>
      <c r="AH179" s="228">
        <v>4</v>
      </c>
      <c r="AI179" s="228">
        <v>4</v>
      </c>
      <c r="AJ179" s="228">
        <v>4</v>
      </c>
      <c r="AK179" s="228">
        <v>4</v>
      </c>
      <c r="AM179" s="33">
        <v>176</v>
      </c>
      <c r="AN179" s="228">
        <f t="shared" si="16"/>
        <v>4</v>
      </c>
      <c r="AO179" s="228">
        <f t="shared" si="14"/>
        <v>4</v>
      </c>
      <c r="AP179" s="228">
        <f t="shared" si="18"/>
        <v>4</v>
      </c>
      <c r="AQ179" s="228">
        <f t="shared" si="18"/>
        <v>4</v>
      </c>
      <c r="AR179" s="228">
        <f t="shared" si="18"/>
        <v>4</v>
      </c>
      <c r="AS179" s="228">
        <f t="shared" si="18"/>
        <v>4</v>
      </c>
      <c r="AU179" s="33">
        <v>176</v>
      </c>
      <c r="AV179" s="228">
        <v>0</v>
      </c>
      <c r="AW179" s="228">
        <v>0</v>
      </c>
      <c r="AX179" s="228">
        <v>0</v>
      </c>
      <c r="AY179" s="228">
        <v>0</v>
      </c>
      <c r="AZ179" s="228">
        <v>0</v>
      </c>
      <c r="BA179" s="228">
        <v>3</v>
      </c>
      <c r="BC179" s="184">
        <v>176</v>
      </c>
      <c r="BD179" s="183" t="s">
        <v>395</v>
      </c>
      <c r="BE179" s="117">
        <v>1</v>
      </c>
      <c r="BF179" s="117">
        <v>1</v>
      </c>
      <c r="BG179" s="117">
        <v>1</v>
      </c>
      <c r="BH179" s="117">
        <v>1</v>
      </c>
      <c r="BI179" s="117">
        <v>0</v>
      </c>
    </row>
    <row r="180" spans="8:61" s="229" customFormat="1" x14ac:dyDescent="0.35">
      <c r="H180" s="33">
        <v>177</v>
      </c>
      <c r="I180" s="228">
        <v>1000</v>
      </c>
      <c r="J180" s="228">
        <v>1000</v>
      </c>
      <c r="K180" s="228">
        <v>1000</v>
      </c>
      <c r="L180" s="228">
        <f t="shared" si="15"/>
        <v>1000</v>
      </c>
      <c r="M180" s="228">
        <v>0</v>
      </c>
      <c r="O180" s="33">
        <v>177</v>
      </c>
      <c r="P180" s="228">
        <v>4</v>
      </c>
      <c r="Q180" s="228">
        <v>4</v>
      </c>
      <c r="R180" s="228">
        <v>4</v>
      </c>
      <c r="S180" s="228">
        <v>4</v>
      </c>
      <c r="T180" s="228">
        <v>4</v>
      </c>
      <c r="U180" s="228">
        <v>4</v>
      </c>
      <c r="W180" s="33">
        <v>177</v>
      </c>
      <c r="X180" s="228">
        <v>4</v>
      </c>
      <c r="Y180" s="228">
        <v>4</v>
      </c>
      <c r="Z180" s="228">
        <v>4</v>
      </c>
      <c r="AA180" s="228">
        <v>4</v>
      </c>
      <c r="AB180" s="228">
        <v>4</v>
      </c>
      <c r="AC180" s="228">
        <v>4</v>
      </c>
      <c r="AE180" s="33">
        <v>177</v>
      </c>
      <c r="AF180" s="228">
        <v>4</v>
      </c>
      <c r="AG180" s="228">
        <v>4</v>
      </c>
      <c r="AH180" s="228">
        <v>4</v>
      </c>
      <c r="AI180" s="228">
        <v>4</v>
      </c>
      <c r="AJ180" s="228">
        <v>4</v>
      </c>
      <c r="AK180" s="228">
        <v>4</v>
      </c>
      <c r="AM180" s="33">
        <v>177</v>
      </c>
      <c r="AN180" s="228">
        <f t="shared" si="16"/>
        <v>4</v>
      </c>
      <c r="AO180" s="228">
        <f t="shared" si="14"/>
        <v>4</v>
      </c>
      <c r="AP180" s="228">
        <f t="shared" si="18"/>
        <v>4</v>
      </c>
      <c r="AQ180" s="228">
        <f t="shared" si="18"/>
        <v>4</v>
      </c>
      <c r="AR180" s="228">
        <f t="shared" si="18"/>
        <v>4</v>
      </c>
      <c r="AS180" s="228">
        <f t="shared" si="18"/>
        <v>4</v>
      </c>
      <c r="AU180" s="33">
        <v>177</v>
      </c>
      <c r="AV180" s="228">
        <v>0</v>
      </c>
      <c r="AW180" s="228">
        <v>0</v>
      </c>
      <c r="AX180" s="228">
        <v>0</v>
      </c>
      <c r="AY180" s="228">
        <v>0</v>
      </c>
      <c r="AZ180" s="228">
        <v>0</v>
      </c>
      <c r="BA180" s="228">
        <v>3</v>
      </c>
      <c r="BC180" s="184">
        <v>177</v>
      </c>
      <c r="BD180" s="183" t="s">
        <v>395</v>
      </c>
      <c r="BE180" s="117">
        <v>1</v>
      </c>
      <c r="BF180" s="117">
        <v>1</v>
      </c>
      <c r="BG180" s="117">
        <v>1</v>
      </c>
      <c r="BH180" s="117">
        <v>1</v>
      </c>
      <c r="BI180" s="117">
        <v>0</v>
      </c>
    </row>
    <row r="181" spans="8:61" s="229" customFormat="1" x14ac:dyDescent="0.35">
      <c r="H181" s="33">
        <v>178</v>
      </c>
      <c r="I181" s="228">
        <v>1000</v>
      </c>
      <c r="J181" s="228">
        <v>1000</v>
      </c>
      <c r="K181" s="228">
        <v>1000</v>
      </c>
      <c r="L181" s="228">
        <f t="shared" si="15"/>
        <v>1000</v>
      </c>
      <c r="M181" s="228">
        <v>0</v>
      </c>
      <c r="O181" s="33">
        <v>178</v>
      </c>
      <c r="P181" s="228">
        <v>4</v>
      </c>
      <c r="Q181" s="228">
        <v>4</v>
      </c>
      <c r="R181" s="228">
        <v>4</v>
      </c>
      <c r="S181" s="228">
        <v>4</v>
      </c>
      <c r="T181" s="228">
        <v>4</v>
      </c>
      <c r="U181" s="228">
        <v>4</v>
      </c>
      <c r="W181" s="33">
        <v>178</v>
      </c>
      <c r="X181" s="228">
        <v>4</v>
      </c>
      <c r="Y181" s="228">
        <v>4</v>
      </c>
      <c r="Z181" s="228">
        <v>4</v>
      </c>
      <c r="AA181" s="228">
        <v>4</v>
      </c>
      <c r="AB181" s="228">
        <v>4</v>
      </c>
      <c r="AC181" s="228">
        <v>4</v>
      </c>
      <c r="AE181" s="33">
        <v>178</v>
      </c>
      <c r="AF181" s="228">
        <v>4</v>
      </c>
      <c r="AG181" s="228">
        <v>4</v>
      </c>
      <c r="AH181" s="228">
        <v>4</v>
      </c>
      <c r="AI181" s="228">
        <v>4</v>
      </c>
      <c r="AJ181" s="228">
        <v>4</v>
      </c>
      <c r="AK181" s="228">
        <v>4</v>
      </c>
      <c r="AM181" s="33">
        <v>178</v>
      </c>
      <c r="AN181" s="228">
        <f t="shared" si="16"/>
        <v>4</v>
      </c>
      <c r="AO181" s="228">
        <f t="shared" si="14"/>
        <v>4</v>
      </c>
      <c r="AP181" s="228">
        <f t="shared" si="18"/>
        <v>4</v>
      </c>
      <c r="AQ181" s="228">
        <f t="shared" si="18"/>
        <v>4</v>
      </c>
      <c r="AR181" s="228">
        <f t="shared" si="18"/>
        <v>4</v>
      </c>
      <c r="AS181" s="228">
        <f t="shared" si="18"/>
        <v>4</v>
      </c>
      <c r="AU181" s="33">
        <v>178</v>
      </c>
      <c r="AV181" s="228">
        <v>0</v>
      </c>
      <c r="AW181" s="228">
        <v>0</v>
      </c>
      <c r="AX181" s="228">
        <v>0</v>
      </c>
      <c r="AY181" s="228">
        <v>0</v>
      </c>
      <c r="AZ181" s="228">
        <v>0</v>
      </c>
      <c r="BA181" s="228">
        <v>3</v>
      </c>
      <c r="BC181" s="184">
        <v>178</v>
      </c>
      <c r="BD181" s="183" t="s">
        <v>395</v>
      </c>
      <c r="BE181" s="117">
        <v>1</v>
      </c>
      <c r="BF181" s="117">
        <v>1</v>
      </c>
      <c r="BG181" s="117">
        <v>1</v>
      </c>
      <c r="BH181" s="117">
        <v>1</v>
      </c>
      <c r="BI181" s="117">
        <v>0</v>
      </c>
    </row>
    <row r="182" spans="8:61" s="229" customFormat="1" x14ac:dyDescent="0.35">
      <c r="H182" s="33">
        <v>179</v>
      </c>
      <c r="I182" s="228">
        <v>1000</v>
      </c>
      <c r="J182" s="228">
        <v>1000</v>
      </c>
      <c r="K182" s="228">
        <v>1000</v>
      </c>
      <c r="L182" s="228">
        <f t="shared" si="15"/>
        <v>1000</v>
      </c>
      <c r="M182" s="228">
        <v>0</v>
      </c>
      <c r="O182" s="33">
        <v>179</v>
      </c>
      <c r="P182" s="228">
        <v>4</v>
      </c>
      <c r="Q182" s="228">
        <v>4</v>
      </c>
      <c r="R182" s="228">
        <v>4</v>
      </c>
      <c r="S182" s="228">
        <v>4</v>
      </c>
      <c r="T182" s="228">
        <v>4</v>
      </c>
      <c r="U182" s="228">
        <v>4</v>
      </c>
      <c r="W182" s="33">
        <v>179</v>
      </c>
      <c r="X182" s="228">
        <v>4</v>
      </c>
      <c r="Y182" s="228">
        <v>4</v>
      </c>
      <c r="Z182" s="228">
        <v>4</v>
      </c>
      <c r="AA182" s="228">
        <v>4</v>
      </c>
      <c r="AB182" s="228">
        <v>4</v>
      </c>
      <c r="AC182" s="228">
        <v>4</v>
      </c>
      <c r="AE182" s="33">
        <v>179</v>
      </c>
      <c r="AF182" s="228">
        <v>4</v>
      </c>
      <c r="AG182" s="228">
        <v>4</v>
      </c>
      <c r="AH182" s="228">
        <v>4</v>
      </c>
      <c r="AI182" s="228">
        <v>4</v>
      </c>
      <c r="AJ182" s="228">
        <v>4</v>
      </c>
      <c r="AK182" s="228">
        <v>4</v>
      </c>
      <c r="AM182" s="33">
        <v>179</v>
      </c>
      <c r="AN182" s="228">
        <f t="shared" si="16"/>
        <v>4</v>
      </c>
      <c r="AO182" s="228">
        <f t="shared" si="14"/>
        <v>4</v>
      </c>
      <c r="AP182" s="228">
        <f t="shared" si="18"/>
        <v>4</v>
      </c>
      <c r="AQ182" s="228">
        <f t="shared" si="18"/>
        <v>4</v>
      </c>
      <c r="AR182" s="228">
        <f t="shared" si="18"/>
        <v>4</v>
      </c>
      <c r="AS182" s="228">
        <f t="shared" si="18"/>
        <v>4</v>
      </c>
      <c r="AU182" s="33">
        <v>179</v>
      </c>
      <c r="AV182" s="228">
        <v>0</v>
      </c>
      <c r="AW182" s="228">
        <v>0</v>
      </c>
      <c r="AX182" s="228">
        <v>0</v>
      </c>
      <c r="AY182" s="228">
        <v>0</v>
      </c>
      <c r="AZ182" s="228">
        <v>0</v>
      </c>
      <c r="BA182" s="228">
        <v>3</v>
      </c>
      <c r="BC182" s="184">
        <v>179</v>
      </c>
      <c r="BD182" s="183" t="s">
        <v>395</v>
      </c>
      <c r="BE182" s="117">
        <v>1</v>
      </c>
      <c r="BF182" s="117">
        <v>1</v>
      </c>
      <c r="BG182" s="117">
        <v>1</v>
      </c>
      <c r="BH182" s="117">
        <v>1</v>
      </c>
      <c r="BI182" s="117">
        <v>0</v>
      </c>
    </row>
    <row r="183" spans="8:61" s="229" customFormat="1" x14ac:dyDescent="0.35">
      <c r="H183" s="33">
        <v>180</v>
      </c>
      <c r="I183" s="228">
        <v>1000</v>
      </c>
      <c r="J183" s="228">
        <v>1000</v>
      </c>
      <c r="K183" s="228">
        <v>1000</v>
      </c>
      <c r="L183" s="228">
        <f t="shared" si="15"/>
        <v>1000</v>
      </c>
      <c r="M183" s="228">
        <v>0</v>
      </c>
      <c r="O183" s="33">
        <v>180</v>
      </c>
      <c r="P183" s="228">
        <v>4</v>
      </c>
      <c r="Q183" s="228">
        <v>4</v>
      </c>
      <c r="R183" s="228">
        <v>4</v>
      </c>
      <c r="S183" s="228">
        <v>4</v>
      </c>
      <c r="T183" s="228">
        <v>4</v>
      </c>
      <c r="U183" s="228">
        <v>4</v>
      </c>
      <c r="W183" s="33">
        <v>180</v>
      </c>
      <c r="X183" s="228">
        <v>4</v>
      </c>
      <c r="Y183" s="228">
        <v>4</v>
      </c>
      <c r="Z183" s="228">
        <v>4</v>
      </c>
      <c r="AA183" s="228">
        <v>4</v>
      </c>
      <c r="AB183" s="228">
        <v>4</v>
      </c>
      <c r="AC183" s="228">
        <v>4</v>
      </c>
      <c r="AE183" s="33">
        <v>180</v>
      </c>
      <c r="AF183" s="228">
        <v>4</v>
      </c>
      <c r="AG183" s="228">
        <v>4</v>
      </c>
      <c r="AH183" s="228">
        <v>4</v>
      </c>
      <c r="AI183" s="228">
        <v>4</v>
      </c>
      <c r="AJ183" s="228">
        <v>4</v>
      </c>
      <c r="AK183" s="228">
        <v>4</v>
      </c>
      <c r="AM183" s="33">
        <v>180</v>
      </c>
      <c r="AN183" s="228">
        <f t="shared" si="16"/>
        <v>4</v>
      </c>
      <c r="AO183" s="228">
        <f t="shared" si="14"/>
        <v>4</v>
      </c>
      <c r="AP183" s="228">
        <f t="shared" si="18"/>
        <v>4</v>
      </c>
      <c r="AQ183" s="228">
        <f t="shared" si="18"/>
        <v>4</v>
      </c>
      <c r="AR183" s="228">
        <f t="shared" si="18"/>
        <v>4</v>
      </c>
      <c r="AS183" s="228">
        <f t="shared" si="18"/>
        <v>4</v>
      </c>
      <c r="AU183" s="33">
        <v>180</v>
      </c>
      <c r="AV183" s="228">
        <v>0</v>
      </c>
      <c r="AW183" s="228">
        <v>0</v>
      </c>
      <c r="AX183" s="228">
        <v>0</v>
      </c>
      <c r="AY183" s="228">
        <v>0</v>
      </c>
      <c r="AZ183" s="228">
        <v>0</v>
      </c>
      <c r="BA183" s="228">
        <v>3</v>
      </c>
      <c r="BC183" s="184">
        <v>180</v>
      </c>
      <c r="BD183" s="183" t="s">
        <v>395</v>
      </c>
      <c r="BE183" s="117">
        <v>1</v>
      </c>
      <c r="BF183" s="117">
        <v>1</v>
      </c>
      <c r="BG183" s="117">
        <v>1</v>
      </c>
      <c r="BH183" s="117">
        <v>1</v>
      </c>
      <c r="BI183" s="117">
        <v>0</v>
      </c>
    </row>
    <row r="184" spans="8:61" s="229" customFormat="1" x14ac:dyDescent="0.35">
      <c r="H184" s="33">
        <v>181</v>
      </c>
      <c r="I184" s="228">
        <v>1000</v>
      </c>
      <c r="J184" s="228">
        <v>1000</v>
      </c>
      <c r="K184" s="228">
        <v>1000</v>
      </c>
      <c r="L184" s="228">
        <f t="shared" si="15"/>
        <v>1000</v>
      </c>
      <c r="M184" s="228">
        <v>0</v>
      </c>
      <c r="O184" s="33">
        <v>181</v>
      </c>
      <c r="P184" s="228">
        <v>4</v>
      </c>
      <c r="Q184" s="228">
        <v>4</v>
      </c>
      <c r="R184" s="228">
        <v>4</v>
      </c>
      <c r="S184" s="228">
        <v>4</v>
      </c>
      <c r="T184" s="228">
        <v>4</v>
      </c>
      <c r="U184" s="228">
        <v>4</v>
      </c>
      <c r="W184" s="33">
        <v>181</v>
      </c>
      <c r="X184" s="228">
        <v>4</v>
      </c>
      <c r="Y184" s="228">
        <v>4</v>
      </c>
      <c r="Z184" s="228">
        <v>4</v>
      </c>
      <c r="AA184" s="228">
        <v>4</v>
      </c>
      <c r="AB184" s="228">
        <v>4</v>
      </c>
      <c r="AC184" s="228">
        <v>4</v>
      </c>
      <c r="AE184" s="33">
        <v>181</v>
      </c>
      <c r="AF184" s="228">
        <v>4</v>
      </c>
      <c r="AG184" s="228">
        <v>4</v>
      </c>
      <c r="AH184" s="228">
        <v>4</v>
      </c>
      <c r="AI184" s="228">
        <v>4</v>
      </c>
      <c r="AJ184" s="228">
        <v>4</v>
      </c>
      <c r="AK184" s="228">
        <v>4</v>
      </c>
      <c r="AM184" s="33">
        <v>181</v>
      </c>
      <c r="AN184" s="228">
        <f t="shared" si="16"/>
        <v>4</v>
      </c>
      <c r="AO184" s="228">
        <f t="shared" si="14"/>
        <v>4</v>
      </c>
      <c r="AP184" s="228">
        <f t="shared" si="18"/>
        <v>4</v>
      </c>
      <c r="AQ184" s="228">
        <f t="shared" si="18"/>
        <v>4</v>
      </c>
      <c r="AR184" s="228">
        <f t="shared" si="18"/>
        <v>4</v>
      </c>
      <c r="AS184" s="228">
        <f t="shared" si="18"/>
        <v>4</v>
      </c>
      <c r="AU184" s="33">
        <v>181</v>
      </c>
      <c r="AV184" s="228">
        <v>0</v>
      </c>
      <c r="AW184" s="228">
        <v>0</v>
      </c>
      <c r="AX184" s="228">
        <v>0</v>
      </c>
      <c r="AY184" s="228">
        <v>0</v>
      </c>
      <c r="AZ184" s="228">
        <v>0</v>
      </c>
      <c r="BA184" s="228">
        <v>3</v>
      </c>
      <c r="BC184" s="184">
        <v>181</v>
      </c>
      <c r="BD184" s="183" t="s">
        <v>395</v>
      </c>
      <c r="BE184" s="117">
        <v>1</v>
      </c>
      <c r="BF184" s="117">
        <v>1</v>
      </c>
      <c r="BG184" s="117">
        <v>1</v>
      </c>
      <c r="BH184" s="117">
        <v>1</v>
      </c>
      <c r="BI184" s="117">
        <v>0</v>
      </c>
    </row>
    <row r="185" spans="8:61" s="229" customFormat="1" x14ac:dyDescent="0.35">
      <c r="H185" s="33">
        <v>182</v>
      </c>
      <c r="I185" s="228">
        <v>1000</v>
      </c>
      <c r="J185" s="228">
        <v>1000</v>
      </c>
      <c r="K185" s="228">
        <v>1000</v>
      </c>
      <c r="L185" s="228">
        <f t="shared" si="15"/>
        <v>1000</v>
      </c>
      <c r="M185" s="228">
        <v>0</v>
      </c>
      <c r="O185" s="33">
        <v>182</v>
      </c>
      <c r="P185" s="228">
        <v>4</v>
      </c>
      <c r="Q185" s="228">
        <v>4</v>
      </c>
      <c r="R185" s="228">
        <v>4</v>
      </c>
      <c r="S185" s="228">
        <v>4</v>
      </c>
      <c r="T185" s="228">
        <v>4</v>
      </c>
      <c r="U185" s="228">
        <v>4</v>
      </c>
      <c r="W185" s="33">
        <v>182</v>
      </c>
      <c r="X185" s="228">
        <v>4</v>
      </c>
      <c r="Y185" s="228">
        <v>4</v>
      </c>
      <c r="Z185" s="228">
        <v>4</v>
      </c>
      <c r="AA185" s="228">
        <v>4</v>
      </c>
      <c r="AB185" s="228">
        <v>4</v>
      </c>
      <c r="AC185" s="228">
        <v>4</v>
      </c>
      <c r="AE185" s="33">
        <v>182</v>
      </c>
      <c r="AF185" s="228">
        <v>4</v>
      </c>
      <c r="AG185" s="228">
        <v>4</v>
      </c>
      <c r="AH185" s="228">
        <v>4</v>
      </c>
      <c r="AI185" s="228">
        <v>4</v>
      </c>
      <c r="AJ185" s="228">
        <v>4</v>
      </c>
      <c r="AK185" s="228">
        <v>4</v>
      </c>
      <c r="AM185" s="33">
        <v>182</v>
      </c>
      <c r="AN185" s="228">
        <f t="shared" si="16"/>
        <v>4</v>
      </c>
      <c r="AO185" s="228">
        <f t="shared" si="14"/>
        <v>4</v>
      </c>
      <c r="AP185" s="228">
        <f t="shared" ref="AP185:AS204" si="19">AO185</f>
        <v>4</v>
      </c>
      <c r="AQ185" s="228">
        <f t="shared" si="19"/>
        <v>4</v>
      </c>
      <c r="AR185" s="228">
        <f t="shared" si="19"/>
        <v>4</v>
      </c>
      <c r="AS185" s="228">
        <f t="shared" si="19"/>
        <v>4</v>
      </c>
      <c r="AU185" s="33">
        <v>182</v>
      </c>
      <c r="AV185" s="228">
        <v>0</v>
      </c>
      <c r="AW185" s="228">
        <v>0</v>
      </c>
      <c r="AX185" s="228">
        <v>0</v>
      </c>
      <c r="AY185" s="228">
        <v>0</v>
      </c>
      <c r="AZ185" s="228">
        <v>0</v>
      </c>
      <c r="BA185" s="228">
        <v>3</v>
      </c>
      <c r="BC185" s="184">
        <v>182</v>
      </c>
      <c r="BD185" s="183" t="s">
        <v>395</v>
      </c>
      <c r="BE185" s="117">
        <v>1</v>
      </c>
      <c r="BF185" s="117">
        <v>1</v>
      </c>
      <c r="BG185" s="117">
        <v>1</v>
      </c>
      <c r="BH185" s="117">
        <v>1</v>
      </c>
      <c r="BI185" s="117">
        <v>0</v>
      </c>
    </row>
    <row r="186" spans="8:61" s="229" customFormat="1" x14ac:dyDescent="0.35">
      <c r="H186" s="33">
        <v>183</v>
      </c>
      <c r="I186" s="228">
        <v>1000</v>
      </c>
      <c r="J186" s="228">
        <v>1000</v>
      </c>
      <c r="K186" s="228">
        <v>1000</v>
      </c>
      <c r="L186" s="228">
        <f t="shared" si="15"/>
        <v>1000</v>
      </c>
      <c r="M186" s="228">
        <v>0</v>
      </c>
      <c r="O186" s="33">
        <v>183</v>
      </c>
      <c r="P186" s="228">
        <v>4</v>
      </c>
      <c r="Q186" s="228">
        <v>4</v>
      </c>
      <c r="R186" s="228">
        <v>4</v>
      </c>
      <c r="S186" s="228">
        <v>4</v>
      </c>
      <c r="T186" s="228">
        <v>4</v>
      </c>
      <c r="U186" s="228">
        <v>4</v>
      </c>
      <c r="W186" s="33">
        <v>183</v>
      </c>
      <c r="X186" s="228">
        <v>4</v>
      </c>
      <c r="Y186" s="228">
        <v>4</v>
      </c>
      <c r="Z186" s="228">
        <v>4</v>
      </c>
      <c r="AA186" s="228">
        <v>4</v>
      </c>
      <c r="AB186" s="228">
        <v>4</v>
      </c>
      <c r="AC186" s="228">
        <v>4</v>
      </c>
      <c r="AE186" s="33">
        <v>183</v>
      </c>
      <c r="AF186" s="228">
        <v>4</v>
      </c>
      <c r="AG186" s="228">
        <v>4</v>
      </c>
      <c r="AH186" s="228">
        <v>4</v>
      </c>
      <c r="AI186" s="228">
        <v>4</v>
      </c>
      <c r="AJ186" s="228">
        <v>4</v>
      </c>
      <c r="AK186" s="228">
        <v>4</v>
      </c>
      <c r="AM186" s="33">
        <v>183</v>
      </c>
      <c r="AN186" s="228">
        <f t="shared" si="16"/>
        <v>4</v>
      </c>
      <c r="AO186" s="228">
        <f t="shared" si="14"/>
        <v>4</v>
      </c>
      <c r="AP186" s="228">
        <f t="shared" si="19"/>
        <v>4</v>
      </c>
      <c r="AQ186" s="228">
        <f t="shared" si="19"/>
        <v>4</v>
      </c>
      <c r="AR186" s="228">
        <f t="shared" si="19"/>
        <v>4</v>
      </c>
      <c r="AS186" s="228">
        <f t="shared" si="19"/>
        <v>4</v>
      </c>
      <c r="AU186" s="33">
        <v>183</v>
      </c>
      <c r="AV186" s="228">
        <v>0</v>
      </c>
      <c r="AW186" s="228">
        <v>0</v>
      </c>
      <c r="AX186" s="228">
        <v>0</v>
      </c>
      <c r="AY186" s="228">
        <v>0</v>
      </c>
      <c r="AZ186" s="228">
        <v>0</v>
      </c>
      <c r="BA186" s="228">
        <v>3</v>
      </c>
      <c r="BC186" s="184">
        <v>183</v>
      </c>
      <c r="BD186" s="183" t="s">
        <v>395</v>
      </c>
      <c r="BE186" s="117">
        <v>1</v>
      </c>
      <c r="BF186" s="117">
        <v>1</v>
      </c>
      <c r="BG186" s="117">
        <v>1</v>
      </c>
      <c r="BH186" s="117">
        <v>1</v>
      </c>
      <c r="BI186" s="117">
        <v>0</v>
      </c>
    </row>
    <row r="187" spans="8:61" s="229" customFormat="1" x14ac:dyDescent="0.35">
      <c r="H187" s="33">
        <v>184</v>
      </c>
      <c r="I187" s="228">
        <v>1000</v>
      </c>
      <c r="J187" s="228">
        <v>1000</v>
      </c>
      <c r="K187" s="228">
        <v>1000</v>
      </c>
      <c r="L187" s="228">
        <f t="shared" si="15"/>
        <v>1000</v>
      </c>
      <c r="M187" s="228">
        <v>0</v>
      </c>
      <c r="O187" s="33">
        <v>184</v>
      </c>
      <c r="P187" s="228">
        <v>4</v>
      </c>
      <c r="Q187" s="228">
        <v>4</v>
      </c>
      <c r="R187" s="228">
        <v>4</v>
      </c>
      <c r="S187" s="228">
        <v>4</v>
      </c>
      <c r="T187" s="228">
        <v>4</v>
      </c>
      <c r="U187" s="228">
        <v>4</v>
      </c>
      <c r="W187" s="33">
        <v>184</v>
      </c>
      <c r="X187" s="228">
        <v>4</v>
      </c>
      <c r="Y187" s="228">
        <v>4</v>
      </c>
      <c r="Z187" s="228">
        <v>4</v>
      </c>
      <c r="AA187" s="228">
        <v>4</v>
      </c>
      <c r="AB187" s="228">
        <v>4</v>
      </c>
      <c r="AC187" s="228">
        <v>4</v>
      </c>
      <c r="AE187" s="33">
        <v>184</v>
      </c>
      <c r="AF187" s="228">
        <v>4</v>
      </c>
      <c r="AG187" s="228">
        <v>4</v>
      </c>
      <c r="AH187" s="228">
        <v>4</v>
      </c>
      <c r="AI187" s="228">
        <v>4</v>
      </c>
      <c r="AJ187" s="228">
        <v>4</v>
      </c>
      <c r="AK187" s="228">
        <v>4</v>
      </c>
      <c r="AM187" s="33">
        <v>184</v>
      </c>
      <c r="AN187" s="228">
        <f t="shared" si="16"/>
        <v>4</v>
      </c>
      <c r="AO187" s="228">
        <f t="shared" si="14"/>
        <v>4</v>
      </c>
      <c r="AP187" s="228">
        <f t="shared" si="19"/>
        <v>4</v>
      </c>
      <c r="AQ187" s="228">
        <f t="shared" si="19"/>
        <v>4</v>
      </c>
      <c r="AR187" s="228">
        <f t="shared" si="19"/>
        <v>4</v>
      </c>
      <c r="AS187" s="228">
        <f t="shared" si="19"/>
        <v>4</v>
      </c>
      <c r="AU187" s="33">
        <v>184</v>
      </c>
      <c r="AV187" s="228">
        <v>0</v>
      </c>
      <c r="AW187" s="228">
        <v>0</v>
      </c>
      <c r="AX187" s="228">
        <v>0</v>
      </c>
      <c r="AY187" s="228">
        <v>0</v>
      </c>
      <c r="AZ187" s="228">
        <v>0</v>
      </c>
      <c r="BA187" s="228">
        <v>3</v>
      </c>
      <c r="BC187" s="184">
        <v>184</v>
      </c>
      <c r="BD187" s="183" t="s">
        <v>395</v>
      </c>
      <c r="BE187" s="117">
        <v>1</v>
      </c>
      <c r="BF187" s="117">
        <v>1</v>
      </c>
      <c r="BG187" s="117">
        <v>1</v>
      </c>
      <c r="BH187" s="117">
        <v>1</v>
      </c>
      <c r="BI187" s="117">
        <v>0</v>
      </c>
    </row>
    <row r="188" spans="8:61" s="229" customFormat="1" x14ac:dyDescent="0.35">
      <c r="H188" s="33">
        <v>185</v>
      </c>
      <c r="I188" s="228">
        <v>1000</v>
      </c>
      <c r="J188" s="228">
        <v>1000</v>
      </c>
      <c r="K188" s="228">
        <v>1000</v>
      </c>
      <c r="L188" s="228">
        <f t="shared" si="15"/>
        <v>1000</v>
      </c>
      <c r="M188" s="228">
        <v>0</v>
      </c>
      <c r="O188" s="33">
        <v>185</v>
      </c>
      <c r="P188" s="228">
        <v>4</v>
      </c>
      <c r="Q188" s="228">
        <v>4</v>
      </c>
      <c r="R188" s="228">
        <v>4</v>
      </c>
      <c r="S188" s="228">
        <v>4</v>
      </c>
      <c r="T188" s="228">
        <v>4</v>
      </c>
      <c r="U188" s="228">
        <v>4</v>
      </c>
      <c r="W188" s="33">
        <v>185</v>
      </c>
      <c r="X188" s="228">
        <v>4</v>
      </c>
      <c r="Y188" s="228">
        <v>4</v>
      </c>
      <c r="Z188" s="228">
        <v>4</v>
      </c>
      <c r="AA188" s="228">
        <v>4</v>
      </c>
      <c r="AB188" s="228">
        <v>4</v>
      </c>
      <c r="AC188" s="228">
        <v>4</v>
      </c>
      <c r="AE188" s="33">
        <v>185</v>
      </c>
      <c r="AF188" s="228">
        <v>4</v>
      </c>
      <c r="AG188" s="228">
        <v>4</v>
      </c>
      <c r="AH188" s="228">
        <v>4</v>
      </c>
      <c r="AI188" s="228">
        <v>4</v>
      </c>
      <c r="AJ188" s="228">
        <v>4</v>
      </c>
      <c r="AK188" s="228">
        <v>4</v>
      </c>
      <c r="AM188" s="33">
        <v>185</v>
      </c>
      <c r="AN188" s="228">
        <f t="shared" si="16"/>
        <v>4</v>
      </c>
      <c r="AO188" s="228">
        <f t="shared" si="14"/>
        <v>4</v>
      </c>
      <c r="AP188" s="228">
        <f t="shared" si="19"/>
        <v>4</v>
      </c>
      <c r="AQ188" s="228">
        <f t="shared" si="19"/>
        <v>4</v>
      </c>
      <c r="AR188" s="228">
        <f t="shared" si="19"/>
        <v>4</v>
      </c>
      <c r="AS188" s="228">
        <f t="shared" si="19"/>
        <v>4</v>
      </c>
      <c r="AU188" s="33">
        <v>185</v>
      </c>
      <c r="AV188" s="228">
        <v>0</v>
      </c>
      <c r="AW188" s="228">
        <v>0</v>
      </c>
      <c r="AX188" s="228">
        <v>0</v>
      </c>
      <c r="AY188" s="228">
        <v>0</v>
      </c>
      <c r="AZ188" s="228">
        <v>0</v>
      </c>
      <c r="BA188" s="228">
        <v>3</v>
      </c>
      <c r="BC188" s="184">
        <v>185</v>
      </c>
      <c r="BD188" s="183" t="s">
        <v>395</v>
      </c>
      <c r="BE188" s="117">
        <v>1</v>
      </c>
      <c r="BF188" s="117">
        <v>1</v>
      </c>
      <c r="BG188" s="117">
        <v>1</v>
      </c>
      <c r="BH188" s="117">
        <v>1</v>
      </c>
      <c r="BI188" s="117">
        <v>0</v>
      </c>
    </row>
    <row r="189" spans="8:61" s="229" customFormat="1" x14ac:dyDescent="0.35">
      <c r="H189" s="33">
        <v>186</v>
      </c>
      <c r="I189" s="228">
        <v>1000</v>
      </c>
      <c r="J189" s="228">
        <v>1000</v>
      </c>
      <c r="K189" s="228">
        <v>1000</v>
      </c>
      <c r="L189" s="228">
        <f t="shared" si="15"/>
        <v>1000</v>
      </c>
      <c r="M189" s="228">
        <v>0</v>
      </c>
      <c r="O189" s="33">
        <v>186</v>
      </c>
      <c r="P189" s="228">
        <v>4</v>
      </c>
      <c r="Q189" s="228">
        <v>4</v>
      </c>
      <c r="R189" s="228">
        <v>4</v>
      </c>
      <c r="S189" s="228">
        <v>4</v>
      </c>
      <c r="T189" s="228">
        <v>4</v>
      </c>
      <c r="U189" s="228">
        <v>4</v>
      </c>
      <c r="W189" s="33">
        <v>186</v>
      </c>
      <c r="X189" s="228">
        <v>4</v>
      </c>
      <c r="Y189" s="228">
        <v>4</v>
      </c>
      <c r="Z189" s="228">
        <v>4</v>
      </c>
      <c r="AA189" s="228">
        <v>4</v>
      </c>
      <c r="AB189" s="228">
        <v>4</v>
      </c>
      <c r="AC189" s="228">
        <v>4</v>
      </c>
      <c r="AE189" s="33">
        <v>186</v>
      </c>
      <c r="AF189" s="228">
        <v>4</v>
      </c>
      <c r="AG189" s="228">
        <v>4</v>
      </c>
      <c r="AH189" s="228">
        <v>4</v>
      </c>
      <c r="AI189" s="228">
        <v>4</v>
      </c>
      <c r="AJ189" s="228">
        <v>4</v>
      </c>
      <c r="AK189" s="228">
        <v>4</v>
      </c>
      <c r="AM189" s="33">
        <v>186</v>
      </c>
      <c r="AN189" s="228">
        <f t="shared" si="16"/>
        <v>4</v>
      </c>
      <c r="AO189" s="228">
        <f t="shared" si="14"/>
        <v>4</v>
      </c>
      <c r="AP189" s="228">
        <f t="shared" si="19"/>
        <v>4</v>
      </c>
      <c r="AQ189" s="228">
        <f t="shared" si="19"/>
        <v>4</v>
      </c>
      <c r="AR189" s="228">
        <f t="shared" si="19"/>
        <v>4</v>
      </c>
      <c r="AS189" s="228">
        <f t="shared" si="19"/>
        <v>4</v>
      </c>
      <c r="AU189" s="33">
        <v>186</v>
      </c>
      <c r="AV189" s="228">
        <v>0</v>
      </c>
      <c r="AW189" s="228">
        <v>0</v>
      </c>
      <c r="AX189" s="228">
        <v>0</v>
      </c>
      <c r="AY189" s="228">
        <v>0</v>
      </c>
      <c r="AZ189" s="228">
        <v>0</v>
      </c>
      <c r="BA189" s="228">
        <v>3</v>
      </c>
      <c r="BC189" s="184">
        <v>186</v>
      </c>
      <c r="BD189" s="183" t="s">
        <v>395</v>
      </c>
      <c r="BE189" s="117">
        <v>1</v>
      </c>
      <c r="BF189" s="117">
        <v>1</v>
      </c>
      <c r="BG189" s="117">
        <v>1</v>
      </c>
      <c r="BH189" s="117">
        <v>1</v>
      </c>
      <c r="BI189" s="117">
        <v>0</v>
      </c>
    </row>
    <row r="190" spans="8:61" s="229" customFormat="1" x14ac:dyDescent="0.35">
      <c r="H190" s="33">
        <v>187</v>
      </c>
      <c r="I190" s="228">
        <v>1000</v>
      </c>
      <c r="J190" s="228">
        <v>1000</v>
      </c>
      <c r="K190" s="228">
        <v>1000</v>
      </c>
      <c r="L190" s="228">
        <f t="shared" si="15"/>
        <v>1000</v>
      </c>
      <c r="M190" s="228">
        <v>0</v>
      </c>
      <c r="O190" s="33">
        <v>187</v>
      </c>
      <c r="P190" s="228">
        <v>4</v>
      </c>
      <c r="Q190" s="228">
        <v>4</v>
      </c>
      <c r="R190" s="228">
        <v>4</v>
      </c>
      <c r="S190" s="228">
        <v>4</v>
      </c>
      <c r="T190" s="228">
        <v>4</v>
      </c>
      <c r="U190" s="228">
        <v>4</v>
      </c>
      <c r="W190" s="33">
        <v>187</v>
      </c>
      <c r="X190" s="228">
        <v>4</v>
      </c>
      <c r="Y190" s="228">
        <v>4</v>
      </c>
      <c r="Z190" s="228">
        <v>4</v>
      </c>
      <c r="AA190" s="228">
        <v>4</v>
      </c>
      <c r="AB190" s="228">
        <v>4</v>
      </c>
      <c r="AC190" s="228">
        <v>4</v>
      </c>
      <c r="AE190" s="33">
        <v>187</v>
      </c>
      <c r="AF190" s="228">
        <v>4</v>
      </c>
      <c r="AG190" s="228">
        <v>4</v>
      </c>
      <c r="AH190" s="228">
        <v>4</v>
      </c>
      <c r="AI190" s="228">
        <v>4</v>
      </c>
      <c r="AJ190" s="228">
        <v>4</v>
      </c>
      <c r="AK190" s="228">
        <v>4</v>
      </c>
      <c r="AM190" s="33">
        <v>187</v>
      </c>
      <c r="AN190" s="228">
        <f t="shared" si="16"/>
        <v>4</v>
      </c>
      <c r="AO190" s="228">
        <f t="shared" si="14"/>
        <v>4</v>
      </c>
      <c r="AP190" s="228">
        <f t="shared" si="19"/>
        <v>4</v>
      </c>
      <c r="AQ190" s="228">
        <f t="shared" si="19"/>
        <v>4</v>
      </c>
      <c r="AR190" s="228">
        <f t="shared" si="19"/>
        <v>4</v>
      </c>
      <c r="AS190" s="228">
        <f t="shared" si="19"/>
        <v>4</v>
      </c>
      <c r="AU190" s="33">
        <v>187</v>
      </c>
      <c r="AV190" s="228">
        <v>0</v>
      </c>
      <c r="AW190" s="228">
        <v>0</v>
      </c>
      <c r="AX190" s="228">
        <v>0</v>
      </c>
      <c r="AY190" s="228">
        <v>0</v>
      </c>
      <c r="AZ190" s="228">
        <v>0</v>
      </c>
      <c r="BA190" s="228">
        <v>3</v>
      </c>
      <c r="BC190" s="184">
        <v>187</v>
      </c>
      <c r="BD190" s="183" t="s">
        <v>395</v>
      </c>
      <c r="BE190" s="117">
        <v>1</v>
      </c>
      <c r="BF190" s="117">
        <v>1</v>
      </c>
      <c r="BG190" s="117">
        <v>1</v>
      </c>
      <c r="BH190" s="117">
        <v>1</v>
      </c>
      <c r="BI190" s="117">
        <v>0</v>
      </c>
    </row>
    <row r="191" spans="8:61" s="229" customFormat="1" x14ac:dyDescent="0.35">
      <c r="H191" s="33">
        <v>188</v>
      </c>
      <c r="I191" s="228">
        <v>1000</v>
      </c>
      <c r="J191" s="228">
        <v>1000</v>
      </c>
      <c r="K191" s="228">
        <v>1000</v>
      </c>
      <c r="L191" s="228">
        <f t="shared" si="15"/>
        <v>1000</v>
      </c>
      <c r="M191" s="228">
        <v>0</v>
      </c>
      <c r="O191" s="33">
        <v>188</v>
      </c>
      <c r="P191" s="228">
        <v>4</v>
      </c>
      <c r="Q191" s="228">
        <v>4</v>
      </c>
      <c r="R191" s="228">
        <v>4</v>
      </c>
      <c r="S191" s="228">
        <v>4</v>
      </c>
      <c r="T191" s="228">
        <v>4</v>
      </c>
      <c r="U191" s="228">
        <v>4</v>
      </c>
      <c r="W191" s="33">
        <v>188</v>
      </c>
      <c r="X191" s="228">
        <v>4</v>
      </c>
      <c r="Y191" s="228">
        <v>4</v>
      </c>
      <c r="Z191" s="228">
        <v>4</v>
      </c>
      <c r="AA191" s="228">
        <v>4</v>
      </c>
      <c r="AB191" s="228">
        <v>4</v>
      </c>
      <c r="AC191" s="228">
        <v>4</v>
      </c>
      <c r="AE191" s="33">
        <v>188</v>
      </c>
      <c r="AF191" s="228">
        <v>4</v>
      </c>
      <c r="AG191" s="228">
        <v>4</v>
      </c>
      <c r="AH191" s="228">
        <v>4</v>
      </c>
      <c r="AI191" s="228">
        <v>4</v>
      </c>
      <c r="AJ191" s="228">
        <v>4</v>
      </c>
      <c r="AK191" s="228">
        <v>4</v>
      </c>
      <c r="AM191" s="33">
        <v>188</v>
      </c>
      <c r="AN191" s="228">
        <f t="shared" si="16"/>
        <v>4</v>
      </c>
      <c r="AO191" s="228">
        <f t="shared" si="14"/>
        <v>4</v>
      </c>
      <c r="AP191" s="228">
        <f t="shared" si="19"/>
        <v>4</v>
      </c>
      <c r="AQ191" s="228">
        <f t="shared" si="19"/>
        <v>4</v>
      </c>
      <c r="AR191" s="228">
        <f t="shared" si="19"/>
        <v>4</v>
      </c>
      <c r="AS191" s="228">
        <f t="shared" si="19"/>
        <v>4</v>
      </c>
      <c r="AU191" s="33">
        <v>188</v>
      </c>
      <c r="AV191" s="228">
        <v>0</v>
      </c>
      <c r="AW191" s="228">
        <v>0</v>
      </c>
      <c r="AX191" s="228">
        <v>0</v>
      </c>
      <c r="AY191" s="228">
        <v>0</v>
      </c>
      <c r="AZ191" s="228">
        <v>0</v>
      </c>
      <c r="BA191" s="228">
        <v>3</v>
      </c>
      <c r="BC191" s="184">
        <v>188</v>
      </c>
      <c r="BD191" s="183" t="s">
        <v>395</v>
      </c>
      <c r="BE191" s="117">
        <v>1</v>
      </c>
      <c r="BF191" s="117">
        <v>1</v>
      </c>
      <c r="BG191" s="117">
        <v>1</v>
      </c>
      <c r="BH191" s="117">
        <v>1</v>
      </c>
      <c r="BI191" s="117">
        <v>0</v>
      </c>
    </row>
    <row r="192" spans="8:61" s="229" customFormat="1" x14ac:dyDescent="0.35">
      <c r="H192" s="33">
        <v>189</v>
      </c>
      <c r="I192" s="228">
        <v>1000</v>
      </c>
      <c r="J192" s="228">
        <v>1000</v>
      </c>
      <c r="K192" s="228">
        <v>1000</v>
      </c>
      <c r="L192" s="228">
        <f t="shared" si="15"/>
        <v>1000</v>
      </c>
      <c r="M192" s="228">
        <v>0</v>
      </c>
      <c r="O192" s="33">
        <v>189</v>
      </c>
      <c r="P192" s="228">
        <v>4</v>
      </c>
      <c r="Q192" s="228">
        <v>4</v>
      </c>
      <c r="R192" s="228">
        <v>4</v>
      </c>
      <c r="S192" s="228">
        <v>4</v>
      </c>
      <c r="T192" s="228">
        <v>4</v>
      </c>
      <c r="U192" s="228">
        <v>4</v>
      </c>
      <c r="W192" s="33">
        <v>189</v>
      </c>
      <c r="X192" s="228">
        <v>4</v>
      </c>
      <c r="Y192" s="228">
        <v>4</v>
      </c>
      <c r="Z192" s="228">
        <v>4</v>
      </c>
      <c r="AA192" s="228">
        <v>4</v>
      </c>
      <c r="AB192" s="228">
        <v>4</v>
      </c>
      <c r="AC192" s="228">
        <v>4</v>
      </c>
      <c r="AE192" s="33">
        <v>189</v>
      </c>
      <c r="AF192" s="228">
        <v>4</v>
      </c>
      <c r="AG192" s="228">
        <v>4</v>
      </c>
      <c r="AH192" s="228">
        <v>4</v>
      </c>
      <c r="AI192" s="228">
        <v>4</v>
      </c>
      <c r="AJ192" s="228">
        <v>4</v>
      </c>
      <c r="AK192" s="228">
        <v>4</v>
      </c>
      <c r="AM192" s="33">
        <v>189</v>
      </c>
      <c r="AN192" s="228">
        <f t="shared" si="16"/>
        <v>4</v>
      </c>
      <c r="AO192" s="228">
        <f t="shared" si="14"/>
        <v>4</v>
      </c>
      <c r="AP192" s="228">
        <f t="shared" si="19"/>
        <v>4</v>
      </c>
      <c r="AQ192" s="228">
        <f t="shared" si="19"/>
        <v>4</v>
      </c>
      <c r="AR192" s="228">
        <f t="shared" si="19"/>
        <v>4</v>
      </c>
      <c r="AS192" s="228">
        <f t="shared" si="19"/>
        <v>4</v>
      </c>
      <c r="AU192" s="33">
        <v>189</v>
      </c>
      <c r="AV192" s="228">
        <v>0</v>
      </c>
      <c r="AW192" s="228">
        <v>0</v>
      </c>
      <c r="AX192" s="228">
        <v>0</v>
      </c>
      <c r="AY192" s="228">
        <v>0</v>
      </c>
      <c r="AZ192" s="228">
        <v>0</v>
      </c>
      <c r="BA192" s="228">
        <v>3</v>
      </c>
      <c r="BC192" s="184">
        <v>189</v>
      </c>
      <c r="BD192" s="183" t="s">
        <v>395</v>
      </c>
      <c r="BE192" s="117">
        <v>1</v>
      </c>
      <c r="BF192" s="117">
        <v>1</v>
      </c>
      <c r="BG192" s="117">
        <v>1</v>
      </c>
      <c r="BH192" s="117">
        <v>1</v>
      </c>
      <c r="BI192" s="117">
        <v>0</v>
      </c>
    </row>
    <row r="193" spans="8:61" s="229" customFormat="1" x14ac:dyDescent="0.35">
      <c r="H193" s="33">
        <v>190</v>
      </c>
      <c r="I193" s="228">
        <v>1000</v>
      </c>
      <c r="J193" s="228">
        <v>1000</v>
      </c>
      <c r="K193" s="228">
        <v>1000</v>
      </c>
      <c r="L193" s="228">
        <f t="shared" si="15"/>
        <v>1000</v>
      </c>
      <c r="M193" s="228">
        <v>0</v>
      </c>
      <c r="O193" s="33">
        <v>190</v>
      </c>
      <c r="P193" s="228">
        <v>4</v>
      </c>
      <c r="Q193" s="228">
        <v>4</v>
      </c>
      <c r="R193" s="228">
        <v>4</v>
      </c>
      <c r="S193" s="228">
        <v>4</v>
      </c>
      <c r="T193" s="228">
        <v>4</v>
      </c>
      <c r="U193" s="228">
        <v>4</v>
      </c>
      <c r="W193" s="33">
        <v>190</v>
      </c>
      <c r="X193" s="228">
        <v>4</v>
      </c>
      <c r="Y193" s="228">
        <v>4</v>
      </c>
      <c r="Z193" s="228">
        <v>4</v>
      </c>
      <c r="AA193" s="228">
        <v>4</v>
      </c>
      <c r="AB193" s="228">
        <v>4</v>
      </c>
      <c r="AC193" s="228">
        <v>4</v>
      </c>
      <c r="AE193" s="33">
        <v>190</v>
      </c>
      <c r="AF193" s="228">
        <v>4</v>
      </c>
      <c r="AG193" s="228">
        <v>4</v>
      </c>
      <c r="AH193" s="228">
        <v>4</v>
      </c>
      <c r="AI193" s="228">
        <v>4</v>
      </c>
      <c r="AJ193" s="228">
        <v>4</v>
      </c>
      <c r="AK193" s="228">
        <v>4</v>
      </c>
      <c r="AM193" s="33">
        <v>190</v>
      </c>
      <c r="AN193" s="228">
        <f t="shared" si="16"/>
        <v>4</v>
      </c>
      <c r="AO193" s="228">
        <f t="shared" si="14"/>
        <v>4</v>
      </c>
      <c r="AP193" s="228">
        <f t="shared" si="19"/>
        <v>4</v>
      </c>
      <c r="AQ193" s="228">
        <f t="shared" si="19"/>
        <v>4</v>
      </c>
      <c r="AR193" s="228">
        <f t="shared" si="19"/>
        <v>4</v>
      </c>
      <c r="AS193" s="228">
        <f t="shared" si="19"/>
        <v>4</v>
      </c>
      <c r="AU193" s="33">
        <v>190</v>
      </c>
      <c r="AV193" s="228">
        <v>0</v>
      </c>
      <c r="AW193" s="228">
        <v>0</v>
      </c>
      <c r="AX193" s="228">
        <v>0</v>
      </c>
      <c r="AY193" s="228">
        <v>0</v>
      </c>
      <c r="AZ193" s="228">
        <v>0</v>
      </c>
      <c r="BA193" s="228">
        <v>3</v>
      </c>
      <c r="BC193" s="184">
        <v>190</v>
      </c>
      <c r="BD193" s="183" t="s">
        <v>395</v>
      </c>
      <c r="BE193" s="117">
        <v>1</v>
      </c>
      <c r="BF193" s="117">
        <v>1</v>
      </c>
      <c r="BG193" s="117">
        <v>1</v>
      </c>
      <c r="BH193" s="117">
        <v>1</v>
      </c>
      <c r="BI193" s="117">
        <v>0</v>
      </c>
    </row>
    <row r="194" spans="8:61" s="229" customFormat="1" x14ac:dyDescent="0.35">
      <c r="H194" s="33">
        <v>191</v>
      </c>
      <c r="I194" s="228">
        <v>1000</v>
      </c>
      <c r="J194" s="228">
        <v>1000</v>
      </c>
      <c r="K194" s="228">
        <v>1000</v>
      </c>
      <c r="L194" s="228">
        <f t="shared" si="15"/>
        <v>1000</v>
      </c>
      <c r="M194" s="228">
        <v>0</v>
      </c>
      <c r="O194" s="33">
        <v>191</v>
      </c>
      <c r="P194" s="228">
        <v>4</v>
      </c>
      <c r="Q194" s="228">
        <v>4</v>
      </c>
      <c r="R194" s="228">
        <v>4</v>
      </c>
      <c r="S194" s="228">
        <v>4</v>
      </c>
      <c r="T194" s="228">
        <v>4</v>
      </c>
      <c r="U194" s="228">
        <v>4</v>
      </c>
      <c r="W194" s="33">
        <v>191</v>
      </c>
      <c r="X194" s="228">
        <v>4</v>
      </c>
      <c r="Y194" s="228">
        <v>4</v>
      </c>
      <c r="Z194" s="228">
        <v>4</v>
      </c>
      <c r="AA194" s="228">
        <v>4</v>
      </c>
      <c r="AB194" s="228">
        <v>4</v>
      </c>
      <c r="AC194" s="228">
        <v>4</v>
      </c>
      <c r="AE194" s="33">
        <v>191</v>
      </c>
      <c r="AF194" s="228">
        <v>4</v>
      </c>
      <c r="AG194" s="228">
        <v>4</v>
      </c>
      <c r="AH194" s="228">
        <v>4</v>
      </c>
      <c r="AI194" s="228">
        <v>4</v>
      </c>
      <c r="AJ194" s="228">
        <v>4</v>
      </c>
      <c r="AK194" s="228">
        <v>4</v>
      </c>
      <c r="AM194" s="33">
        <v>191</v>
      </c>
      <c r="AN194" s="228">
        <f t="shared" si="16"/>
        <v>4</v>
      </c>
      <c r="AO194" s="228">
        <f t="shared" si="14"/>
        <v>4</v>
      </c>
      <c r="AP194" s="228">
        <f t="shared" si="19"/>
        <v>4</v>
      </c>
      <c r="AQ194" s="228">
        <f t="shared" si="19"/>
        <v>4</v>
      </c>
      <c r="AR194" s="228">
        <f t="shared" si="19"/>
        <v>4</v>
      </c>
      <c r="AS194" s="228">
        <f t="shared" si="19"/>
        <v>4</v>
      </c>
      <c r="AU194" s="33">
        <v>191</v>
      </c>
      <c r="AV194" s="228">
        <v>0</v>
      </c>
      <c r="AW194" s="228">
        <v>0</v>
      </c>
      <c r="AX194" s="228">
        <v>0</v>
      </c>
      <c r="AY194" s="228">
        <v>0</v>
      </c>
      <c r="AZ194" s="228">
        <v>0</v>
      </c>
      <c r="BA194" s="228">
        <v>3</v>
      </c>
      <c r="BC194" s="184">
        <v>191</v>
      </c>
      <c r="BD194" s="183" t="s">
        <v>395</v>
      </c>
      <c r="BE194" s="117">
        <v>1</v>
      </c>
      <c r="BF194" s="117">
        <v>1</v>
      </c>
      <c r="BG194" s="117">
        <v>1</v>
      </c>
      <c r="BH194" s="117">
        <v>1</v>
      </c>
      <c r="BI194" s="117">
        <v>0</v>
      </c>
    </row>
    <row r="195" spans="8:61" s="229" customFormat="1" x14ac:dyDescent="0.35">
      <c r="H195" s="33">
        <v>192</v>
      </c>
      <c r="I195" s="228">
        <v>1000</v>
      </c>
      <c r="J195" s="228">
        <v>1000</v>
      </c>
      <c r="K195" s="228">
        <v>1000</v>
      </c>
      <c r="L195" s="228">
        <f t="shared" si="15"/>
        <v>1000</v>
      </c>
      <c r="M195" s="228">
        <v>0</v>
      </c>
      <c r="O195" s="33">
        <v>192</v>
      </c>
      <c r="P195" s="228">
        <v>4</v>
      </c>
      <c r="Q195" s="228">
        <v>4</v>
      </c>
      <c r="R195" s="228">
        <v>4</v>
      </c>
      <c r="S195" s="228">
        <v>4</v>
      </c>
      <c r="T195" s="228">
        <v>4</v>
      </c>
      <c r="U195" s="228">
        <v>4</v>
      </c>
      <c r="W195" s="33">
        <v>192</v>
      </c>
      <c r="X195" s="228">
        <v>4</v>
      </c>
      <c r="Y195" s="228">
        <v>4</v>
      </c>
      <c r="Z195" s="228">
        <v>4</v>
      </c>
      <c r="AA195" s="228">
        <v>4</v>
      </c>
      <c r="AB195" s="228">
        <v>4</v>
      </c>
      <c r="AC195" s="228">
        <v>4</v>
      </c>
      <c r="AE195" s="33">
        <v>192</v>
      </c>
      <c r="AF195" s="228">
        <v>4</v>
      </c>
      <c r="AG195" s="228">
        <v>4</v>
      </c>
      <c r="AH195" s="228">
        <v>4</v>
      </c>
      <c r="AI195" s="228">
        <v>4</v>
      </c>
      <c r="AJ195" s="228">
        <v>4</v>
      </c>
      <c r="AK195" s="228">
        <v>4</v>
      </c>
      <c r="AM195" s="33">
        <v>192</v>
      </c>
      <c r="AN195" s="228">
        <f t="shared" si="16"/>
        <v>4</v>
      </c>
      <c r="AO195" s="228">
        <f t="shared" ref="AO195:AO258" si="20">AN195</f>
        <v>4</v>
      </c>
      <c r="AP195" s="228">
        <f t="shared" si="19"/>
        <v>4</v>
      </c>
      <c r="AQ195" s="228">
        <f t="shared" si="19"/>
        <v>4</v>
      </c>
      <c r="AR195" s="228">
        <f t="shared" si="19"/>
        <v>4</v>
      </c>
      <c r="AS195" s="228">
        <f t="shared" si="19"/>
        <v>4</v>
      </c>
      <c r="AU195" s="33">
        <v>192</v>
      </c>
      <c r="AV195" s="228">
        <v>0</v>
      </c>
      <c r="AW195" s="228">
        <v>0</v>
      </c>
      <c r="AX195" s="228">
        <v>0</v>
      </c>
      <c r="AY195" s="228">
        <v>0</v>
      </c>
      <c r="AZ195" s="228">
        <v>0</v>
      </c>
      <c r="BA195" s="228">
        <v>3</v>
      </c>
      <c r="BC195" s="184">
        <v>192</v>
      </c>
      <c r="BD195" s="183" t="s">
        <v>395</v>
      </c>
      <c r="BE195" s="117">
        <v>1</v>
      </c>
      <c r="BF195" s="117">
        <v>1</v>
      </c>
      <c r="BG195" s="117">
        <v>1</v>
      </c>
      <c r="BH195" s="117">
        <v>1</v>
      </c>
      <c r="BI195" s="117">
        <v>0</v>
      </c>
    </row>
    <row r="196" spans="8:61" s="229" customFormat="1" x14ac:dyDescent="0.35">
      <c r="H196" s="33">
        <v>193</v>
      </c>
      <c r="I196" s="228">
        <v>1000</v>
      </c>
      <c r="J196" s="228">
        <v>1000</v>
      </c>
      <c r="K196" s="228">
        <v>1000</v>
      </c>
      <c r="L196" s="228">
        <f t="shared" si="15"/>
        <v>1000</v>
      </c>
      <c r="M196" s="228">
        <v>0</v>
      </c>
      <c r="O196" s="33">
        <v>193</v>
      </c>
      <c r="P196" s="228">
        <v>4</v>
      </c>
      <c r="Q196" s="228">
        <v>4</v>
      </c>
      <c r="R196" s="228">
        <v>4</v>
      </c>
      <c r="S196" s="228">
        <v>4</v>
      </c>
      <c r="T196" s="228">
        <v>4</v>
      </c>
      <c r="U196" s="228">
        <v>4</v>
      </c>
      <c r="W196" s="33">
        <v>193</v>
      </c>
      <c r="X196" s="228">
        <v>4</v>
      </c>
      <c r="Y196" s="228">
        <v>4</v>
      </c>
      <c r="Z196" s="228">
        <v>4</v>
      </c>
      <c r="AA196" s="228">
        <v>4</v>
      </c>
      <c r="AB196" s="228">
        <v>4</v>
      </c>
      <c r="AC196" s="228">
        <v>4</v>
      </c>
      <c r="AE196" s="33">
        <v>193</v>
      </c>
      <c r="AF196" s="228">
        <v>4</v>
      </c>
      <c r="AG196" s="228">
        <v>4</v>
      </c>
      <c r="AH196" s="228">
        <v>4</v>
      </c>
      <c r="AI196" s="228">
        <v>4</v>
      </c>
      <c r="AJ196" s="228">
        <v>4</v>
      </c>
      <c r="AK196" s="228">
        <v>4</v>
      </c>
      <c r="AM196" s="33">
        <v>193</v>
      </c>
      <c r="AN196" s="228">
        <f t="shared" si="16"/>
        <v>4</v>
      </c>
      <c r="AO196" s="228">
        <f t="shared" si="20"/>
        <v>4</v>
      </c>
      <c r="AP196" s="228">
        <f t="shared" si="19"/>
        <v>4</v>
      </c>
      <c r="AQ196" s="228">
        <f t="shared" si="19"/>
        <v>4</v>
      </c>
      <c r="AR196" s="228">
        <f t="shared" si="19"/>
        <v>4</v>
      </c>
      <c r="AS196" s="228">
        <f t="shared" si="19"/>
        <v>4</v>
      </c>
      <c r="AU196" s="33">
        <v>193</v>
      </c>
      <c r="AV196" s="228">
        <v>0</v>
      </c>
      <c r="AW196" s="228">
        <v>0</v>
      </c>
      <c r="AX196" s="228">
        <v>0</v>
      </c>
      <c r="AY196" s="228">
        <v>0</v>
      </c>
      <c r="AZ196" s="228">
        <v>0</v>
      </c>
      <c r="BA196" s="228">
        <v>3</v>
      </c>
      <c r="BC196" s="184">
        <v>193</v>
      </c>
      <c r="BD196" s="183" t="s">
        <v>395</v>
      </c>
      <c r="BE196" s="117">
        <v>1</v>
      </c>
      <c r="BF196" s="117">
        <v>1</v>
      </c>
      <c r="BG196" s="117">
        <v>1</v>
      </c>
      <c r="BH196" s="117">
        <v>1</v>
      </c>
      <c r="BI196" s="117">
        <v>0</v>
      </c>
    </row>
    <row r="197" spans="8:61" s="229" customFormat="1" x14ac:dyDescent="0.35">
      <c r="H197" s="33">
        <v>194</v>
      </c>
      <c r="I197" s="228">
        <v>1000</v>
      </c>
      <c r="J197" s="228">
        <v>1000</v>
      </c>
      <c r="K197" s="228">
        <v>1000</v>
      </c>
      <c r="L197" s="228">
        <f t="shared" ref="L197:L260" si="21">L196</f>
        <v>1000</v>
      </c>
      <c r="M197" s="228">
        <v>0</v>
      </c>
      <c r="O197" s="33">
        <v>194</v>
      </c>
      <c r="P197" s="228">
        <v>4</v>
      </c>
      <c r="Q197" s="228">
        <v>4</v>
      </c>
      <c r="R197" s="228">
        <v>4</v>
      </c>
      <c r="S197" s="228">
        <v>4</v>
      </c>
      <c r="T197" s="228">
        <v>4</v>
      </c>
      <c r="U197" s="228">
        <v>4</v>
      </c>
      <c r="W197" s="33">
        <v>194</v>
      </c>
      <c r="X197" s="228">
        <v>4</v>
      </c>
      <c r="Y197" s="228">
        <v>4</v>
      </c>
      <c r="Z197" s="228">
        <v>4</v>
      </c>
      <c r="AA197" s="228">
        <v>4</v>
      </c>
      <c r="AB197" s="228">
        <v>4</v>
      </c>
      <c r="AC197" s="228">
        <v>4</v>
      </c>
      <c r="AE197" s="33">
        <v>194</v>
      </c>
      <c r="AF197" s="228">
        <v>4</v>
      </c>
      <c r="AG197" s="228">
        <v>4</v>
      </c>
      <c r="AH197" s="228">
        <v>4</v>
      </c>
      <c r="AI197" s="228">
        <v>4</v>
      </c>
      <c r="AJ197" s="228">
        <v>4</v>
      </c>
      <c r="AK197" s="228">
        <v>4</v>
      </c>
      <c r="AM197" s="33">
        <v>194</v>
      </c>
      <c r="AN197" s="228">
        <f t="shared" ref="AN197:AN260" si="22">AN196</f>
        <v>4</v>
      </c>
      <c r="AO197" s="228">
        <f t="shared" si="20"/>
        <v>4</v>
      </c>
      <c r="AP197" s="228">
        <f t="shared" si="19"/>
        <v>4</v>
      </c>
      <c r="AQ197" s="228">
        <f t="shared" si="19"/>
        <v>4</v>
      </c>
      <c r="AR197" s="228">
        <f t="shared" si="19"/>
        <v>4</v>
      </c>
      <c r="AS197" s="228">
        <f t="shared" si="19"/>
        <v>4</v>
      </c>
      <c r="AU197" s="33">
        <v>194</v>
      </c>
      <c r="AV197" s="228">
        <v>0</v>
      </c>
      <c r="AW197" s="228">
        <v>0</v>
      </c>
      <c r="AX197" s="228">
        <v>0</v>
      </c>
      <c r="AY197" s="228">
        <v>0</v>
      </c>
      <c r="AZ197" s="228">
        <v>0</v>
      </c>
      <c r="BA197" s="228">
        <v>3</v>
      </c>
      <c r="BC197" s="184">
        <v>194</v>
      </c>
      <c r="BD197" s="183" t="s">
        <v>395</v>
      </c>
      <c r="BE197" s="117">
        <v>1</v>
      </c>
      <c r="BF197" s="117">
        <v>1</v>
      </c>
      <c r="BG197" s="117">
        <v>1</v>
      </c>
      <c r="BH197" s="117">
        <v>1</v>
      </c>
      <c r="BI197" s="117">
        <v>0</v>
      </c>
    </row>
    <row r="198" spans="8:61" s="229" customFormat="1" x14ac:dyDescent="0.35">
      <c r="H198" s="33">
        <v>195</v>
      </c>
      <c r="I198" s="228">
        <v>1000</v>
      </c>
      <c r="J198" s="228">
        <v>1000</v>
      </c>
      <c r="K198" s="228">
        <v>1000</v>
      </c>
      <c r="L198" s="228">
        <f t="shared" si="21"/>
        <v>1000</v>
      </c>
      <c r="M198" s="228">
        <v>0</v>
      </c>
      <c r="O198" s="33">
        <v>195</v>
      </c>
      <c r="P198" s="228">
        <v>4</v>
      </c>
      <c r="Q198" s="228">
        <v>4</v>
      </c>
      <c r="R198" s="228">
        <v>4</v>
      </c>
      <c r="S198" s="228">
        <v>4</v>
      </c>
      <c r="T198" s="228">
        <v>4</v>
      </c>
      <c r="U198" s="228">
        <v>4</v>
      </c>
      <c r="W198" s="33">
        <v>195</v>
      </c>
      <c r="X198" s="228">
        <v>4</v>
      </c>
      <c r="Y198" s="228">
        <v>4</v>
      </c>
      <c r="Z198" s="228">
        <v>4</v>
      </c>
      <c r="AA198" s="228">
        <v>4</v>
      </c>
      <c r="AB198" s="228">
        <v>4</v>
      </c>
      <c r="AC198" s="228">
        <v>4</v>
      </c>
      <c r="AE198" s="33">
        <v>195</v>
      </c>
      <c r="AF198" s="228">
        <v>4</v>
      </c>
      <c r="AG198" s="228">
        <v>4</v>
      </c>
      <c r="AH198" s="228">
        <v>4</v>
      </c>
      <c r="AI198" s="228">
        <v>4</v>
      </c>
      <c r="AJ198" s="228">
        <v>4</v>
      </c>
      <c r="AK198" s="228">
        <v>4</v>
      </c>
      <c r="AM198" s="33">
        <v>195</v>
      </c>
      <c r="AN198" s="228">
        <f t="shared" si="22"/>
        <v>4</v>
      </c>
      <c r="AO198" s="228">
        <f t="shared" si="20"/>
        <v>4</v>
      </c>
      <c r="AP198" s="228">
        <f t="shared" si="19"/>
        <v>4</v>
      </c>
      <c r="AQ198" s="228">
        <f t="shared" si="19"/>
        <v>4</v>
      </c>
      <c r="AR198" s="228">
        <f t="shared" si="19"/>
        <v>4</v>
      </c>
      <c r="AS198" s="228">
        <f t="shared" si="19"/>
        <v>4</v>
      </c>
      <c r="AU198" s="33">
        <v>195</v>
      </c>
      <c r="AV198" s="228">
        <v>0</v>
      </c>
      <c r="AW198" s="228">
        <v>0</v>
      </c>
      <c r="AX198" s="228">
        <v>0</v>
      </c>
      <c r="AY198" s="228">
        <v>0</v>
      </c>
      <c r="AZ198" s="228">
        <v>0</v>
      </c>
      <c r="BA198" s="228">
        <v>3</v>
      </c>
      <c r="BC198" s="184">
        <v>195</v>
      </c>
      <c r="BD198" s="183" t="s">
        <v>395</v>
      </c>
      <c r="BE198" s="117">
        <v>1</v>
      </c>
      <c r="BF198" s="117">
        <v>1</v>
      </c>
      <c r="BG198" s="117">
        <v>1</v>
      </c>
      <c r="BH198" s="117">
        <v>1</v>
      </c>
      <c r="BI198" s="117">
        <v>0</v>
      </c>
    </row>
    <row r="199" spans="8:61" s="229" customFormat="1" x14ac:dyDescent="0.35">
      <c r="H199" s="33">
        <v>196</v>
      </c>
      <c r="I199" s="228">
        <v>1000</v>
      </c>
      <c r="J199" s="228">
        <v>1000</v>
      </c>
      <c r="K199" s="228">
        <v>1000</v>
      </c>
      <c r="L199" s="228">
        <f t="shared" si="21"/>
        <v>1000</v>
      </c>
      <c r="M199" s="228">
        <v>0</v>
      </c>
      <c r="O199" s="33">
        <v>196</v>
      </c>
      <c r="P199" s="228">
        <v>4</v>
      </c>
      <c r="Q199" s="228">
        <v>4</v>
      </c>
      <c r="R199" s="228">
        <v>4</v>
      </c>
      <c r="S199" s="228">
        <v>4</v>
      </c>
      <c r="T199" s="228">
        <v>4</v>
      </c>
      <c r="U199" s="228">
        <v>4</v>
      </c>
      <c r="W199" s="33">
        <v>196</v>
      </c>
      <c r="X199" s="228">
        <v>4</v>
      </c>
      <c r="Y199" s="228">
        <v>4</v>
      </c>
      <c r="Z199" s="228">
        <v>4</v>
      </c>
      <c r="AA199" s="228">
        <v>4</v>
      </c>
      <c r="AB199" s="228">
        <v>4</v>
      </c>
      <c r="AC199" s="228">
        <v>4</v>
      </c>
      <c r="AE199" s="33">
        <v>196</v>
      </c>
      <c r="AF199" s="228">
        <v>4</v>
      </c>
      <c r="AG199" s="228">
        <v>4</v>
      </c>
      <c r="AH199" s="228">
        <v>4</v>
      </c>
      <c r="AI199" s="228">
        <v>4</v>
      </c>
      <c r="AJ199" s="228">
        <v>4</v>
      </c>
      <c r="AK199" s="228">
        <v>4</v>
      </c>
      <c r="AM199" s="33">
        <v>196</v>
      </c>
      <c r="AN199" s="228">
        <f t="shared" si="22"/>
        <v>4</v>
      </c>
      <c r="AO199" s="228">
        <f t="shared" si="20"/>
        <v>4</v>
      </c>
      <c r="AP199" s="228">
        <f t="shared" si="19"/>
        <v>4</v>
      </c>
      <c r="AQ199" s="228">
        <f t="shared" si="19"/>
        <v>4</v>
      </c>
      <c r="AR199" s="228">
        <f t="shared" si="19"/>
        <v>4</v>
      </c>
      <c r="AS199" s="228">
        <f t="shared" si="19"/>
        <v>4</v>
      </c>
      <c r="AU199" s="33">
        <v>196</v>
      </c>
      <c r="AV199" s="228">
        <v>0</v>
      </c>
      <c r="AW199" s="228">
        <v>0</v>
      </c>
      <c r="AX199" s="228">
        <v>0</v>
      </c>
      <c r="AY199" s="228">
        <v>0</v>
      </c>
      <c r="AZ199" s="228">
        <v>0</v>
      </c>
      <c r="BA199" s="228">
        <v>3</v>
      </c>
      <c r="BC199" s="184">
        <v>196</v>
      </c>
      <c r="BD199" s="183" t="s">
        <v>395</v>
      </c>
      <c r="BE199" s="117">
        <v>1</v>
      </c>
      <c r="BF199" s="117">
        <v>1</v>
      </c>
      <c r="BG199" s="117">
        <v>1</v>
      </c>
      <c r="BH199" s="117">
        <v>1</v>
      </c>
      <c r="BI199" s="117">
        <v>0</v>
      </c>
    </row>
    <row r="200" spans="8:61" s="229" customFormat="1" x14ac:dyDescent="0.35">
      <c r="H200" s="33">
        <v>197</v>
      </c>
      <c r="I200" s="228">
        <v>1000</v>
      </c>
      <c r="J200" s="228">
        <v>1000</v>
      </c>
      <c r="K200" s="228">
        <v>1000</v>
      </c>
      <c r="L200" s="228">
        <f t="shared" si="21"/>
        <v>1000</v>
      </c>
      <c r="M200" s="228">
        <v>0</v>
      </c>
      <c r="O200" s="33">
        <v>197</v>
      </c>
      <c r="P200" s="228">
        <v>4</v>
      </c>
      <c r="Q200" s="228">
        <v>4</v>
      </c>
      <c r="R200" s="228">
        <v>4</v>
      </c>
      <c r="S200" s="228">
        <v>4</v>
      </c>
      <c r="T200" s="228">
        <v>4</v>
      </c>
      <c r="U200" s="228">
        <v>4</v>
      </c>
      <c r="W200" s="33">
        <v>197</v>
      </c>
      <c r="X200" s="228">
        <v>4</v>
      </c>
      <c r="Y200" s="228">
        <v>4</v>
      </c>
      <c r="Z200" s="228">
        <v>4</v>
      </c>
      <c r="AA200" s="228">
        <v>4</v>
      </c>
      <c r="AB200" s="228">
        <v>4</v>
      </c>
      <c r="AC200" s="228">
        <v>4</v>
      </c>
      <c r="AE200" s="33">
        <v>197</v>
      </c>
      <c r="AF200" s="228">
        <v>4</v>
      </c>
      <c r="AG200" s="228">
        <v>4</v>
      </c>
      <c r="AH200" s="228">
        <v>4</v>
      </c>
      <c r="AI200" s="228">
        <v>4</v>
      </c>
      <c r="AJ200" s="228">
        <v>4</v>
      </c>
      <c r="AK200" s="228">
        <v>4</v>
      </c>
      <c r="AM200" s="33">
        <v>197</v>
      </c>
      <c r="AN200" s="228">
        <f t="shared" si="22"/>
        <v>4</v>
      </c>
      <c r="AO200" s="228">
        <f t="shared" si="20"/>
        <v>4</v>
      </c>
      <c r="AP200" s="228">
        <f t="shared" si="19"/>
        <v>4</v>
      </c>
      <c r="AQ200" s="228">
        <f t="shared" si="19"/>
        <v>4</v>
      </c>
      <c r="AR200" s="228">
        <f t="shared" si="19"/>
        <v>4</v>
      </c>
      <c r="AS200" s="228">
        <f t="shared" si="19"/>
        <v>4</v>
      </c>
      <c r="AU200" s="33">
        <v>197</v>
      </c>
      <c r="AV200" s="228">
        <v>0</v>
      </c>
      <c r="AW200" s="228">
        <v>0</v>
      </c>
      <c r="AX200" s="228">
        <v>0</v>
      </c>
      <c r="AY200" s="228">
        <v>0</v>
      </c>
      <c r="AZ200" s="228">
        <v>0</v>
      </c>
      <c r="BA200" s="228">
        <v>3</v>
      </c>
      <c r="BC200" s="184">
        <v>197</v>
      </c>
      <c r="BD200" s="183" t="s">
        <v>395</v>
      </c>
      <c r="BE200" s="117">
        <v>1</v>
      </c>
      <c r="BF200" s="117">
        <v>1</v>
      </c>
      <c r="BG200" s="117">
        <v>1</v>
      </c>
      <c r="BH200" s="117">
        <v>1</v>
      </c>
      <c r="BI200" s="117">
        <v>0</v>
      </c>
    </row>
    <row r="201" spans="8:61" s="229" customFormat="1" x14ac:dyDescent="0.35">
      <c r="H201" s="33">
        <v>198</v>
      </c>
      <c r="I201" s="228">
        <v>1000</v>
      </c>
      <c r="J201" s="228">
        <v>1000</v>
      </c>
      <c r="K201" s="228">
        <v>1000</v>
      </c>
      <c r="L201" s="228">
        <f t="shared" si="21"/>
        <v>1000</v>
      </c>
      <c r="M201" s="228">
        <v>0</v>
      </c>
      <c r="O201" s="33">
        <v>198</v>
      </c>
      <c r="P201" s="228">
        <v>4</v>
      </c>
      <c r="Q201" s="228">
        <v>4</v>
      </c>
      <c r="R201" s="228">
        <v>4</v>
      </c>
      <c r="S201" s="228">
        <v>4</v>
      </c>
      <c r="T201" s="228">
        <v>4</v>
      </c>
      <c r="U201" s="228">
        <v>4</v>
      </c>
      <c r="W201" s="33">
        <v>198</v>
      </c>
      <c r="X201" s="228">
        <v>4</v>
      </c>
      <c r="Y201" s="228">
        <v>4</v>
      </c>
      <c r="Z201" s="228">
        <v>4</v>
      </c>
      <c r="AA201" s="228">
        <v>4</v>
      </c>
      <c r="AB201" s="228">
        <v>4</v>
      </c>
      <c r="AC201" s="228">
        <v>4</v>
      </c>
      <c r="AE201" s="33">
        <v>198</v>
      </c>
      <c r="AF201" s="228">
        <v>4</v>
      </c>
      <c r="AG201" s="228">
        <v>4</v>
      </c>
      <c r="AH201" s="228">
        <v>4</v>
      </c>
      <c r="AI201" s="228">
        <v>4</v>
      </c>
      <c r="AJ201" s="228">
        <v>4</v>
      </c>
      <c r="AK201" s="228">
        <v>4</v>
      </c>
      <c r="AM201" s="33">
        <v>198</v>
      </c>
      <c r="AN201" s="228">
        <f t="shared" si="22"/>
        <v>4</v>
      </c>
      <c r="AO201" s="228">
        <f t="shared" si="20"/>
        <v>4</v>
      </c>
      <c r="AP201" s="228">
        <f t="shared" si="19"/>
        <v>4</v>
      </c>
      <c r="AQ201" s="228">
        <f t="shared" si="19"/>
        <v>4</v>
      </c>
      <c r="AR201" s="228">
        <f t="shared" si="19"/>
        <v>4</v>
      </c>
      <c r="AS201" s="228">
        <f t="shared" si="19"/>
        <v>4</v>
      </c>
      <c r="AU201" s="33">
        <v>198</v>
      </c>
      <c r="AV201" s="228">
        <v>0</v>
      </c>
      <c r="AW201" s="228">
        <v>0</v>
      </c>
      <c r="AX201" s="228">
        <v>0</v>
      </c>
      <c r="AY201" s="228">
        <v>0</v>
      </c>
      <c r="AZ201" s="228">
        <v>0</v>
      </c>
      <c r="BA201" s="228">
        <v>3</v>
      </c>
      <c r="BC201" s="184">
        <v>198</v>
      </c>
      <c r="BD201" s="183" t="s">
        <v>395</v>
      </c>
      <c r="BE201" s="117">
        <v>1</v>
      </c>
      <c r="BF201" s="117">
        <v>1</v>
      </c>
      <c r="BG201" s="117">
        <v>1</v>
      </c>
      <c r="BH201" s="117">
        <v>1</v>
      </c>
      <c r="BI201" s="117">
        <v>0</v>
      </c>
    </row>
    <row r="202" spans="8:61" s="229" customFormat="1" x14ac:dyDescent="0.35">
      <c r="H202" s="33">
        <v>199</v>
      </c>
      <c r="I202" s="228">
        <v>1000</v>
      </c>
      <c r="J202" s="228">
        <v>1000</v>
      </c>
      <c r="K202" s="228">
        <v>1000</v>
      </c>
      <c r="L202" s="228">
        <f t="shared" si="21"/>
        <v>1000</v>
      </c>
      <c r="M202" s="228">
        <v>0</v>
      </c>
      <c r="O202" s="33">
        <v>199</v>
      </c>
      <c r="P202" s="228">
        <v>4</v>
      </c>
      <c r="Q202" s="228">
        <v>4</v>
      </c>
      <c r="R202" s="228">
        <v>4</v>
      </c>
      <c r="S202" s="228">
        <v>4</v>
      </c>
      <c r="T202" s="228">
        <v>4</v>
      </c>
      <c r="U202" s="228">
        <v>4</v>
      </c>
      <c r="W202" s="33">
        <v>199</v>
      </c>
      <c r="X202" s="228">
        <v>4</v>
      </c>
      <c r="Y202" s="228">
        <v>4</v>
      </c>
      <c r="Z202" s="228">
        <v>4</v>
      </c>
      <c r="AA202" s="228">
        <v>4</v>
      </c>
      <c r="AB202" s="228">
        <v>4</v>
      </c>
      <c r="AC202" s="228">
        <v>4</v>
      </c>
      <c r="AE202" s="33">
        <v>199</v>
      </c>
      <c r="AF202" s="228">
        <v>4</v>
      </c>
      <c r="AG202" s="228">
        <v>4</v>
      </c>
      <c r="AH202" s="228">
        <v>4</v>
      </c>
      <c r="AI202" s="228">
        <v>4</v>
      </c>
      <c r="AJ202" s="228">
        <v>4</v>
      </c>
      <c r="AK202" s="228">
        <v>4</v>
      </c>
      <c r="AM202" s="33">
        <v>199</v>
      </c>
      <c r="AN202" s="228">
        <f t="shared" si="22"/>
        <v>4</v>
      </c>
      <c r="AO202" s="228">
        <f t="shared" si="20"/>
        <v>4</v>
      </c>
      <c r="AP202" s="228">
        <f t="shared" si="19"/>
        <v>4</v>
      </c>
      <c r="AQ202" s="228">
        <f t="shared" si="19"/>
        <v>4</v>
      </c>
      <c r="AR202" s="228">
        <f t="shared" si="19"/>
        <v>4</v>
      </c>
      <c r="AS202" s="228">
        <f t="shared" si="19"/>
        <v>4</v>
      </c>
      <c r="AU202" s="33">
        <v>199</v>
      </c>
      <c r="AV202" s="228">
        <v>0</v>
      </c>
      <c r="AW202" s="228">
        <v>0</v>
      </c>
      <c r="AX202" s="228">
        <v>0</v>
      </c>
      <c r="AY202" s="228">
        <v>0</v>
      </c>
      <c r="AZ202" s="228">
        <v>0</v>
      </c>
      <c r="BA202" s="228">
        <v>3</v>
      </c>
      <c r="BC202" s="184">
        <v>199</v>
      </c>
      <c r="BD202" s="183" t="s">
        <v>395</v>
      </c>
      <c r="BE202" s="117">
        <v>1</v>
      </c>
      <c r="BF202" s="117">
        <v>1</v>
      </c>
      <c r="BG202" s="117">
        <v>1</v>
      </c>
      <c r="BH202" s="117">
        <v>1</v>
      </c>
      <c r="BI202" s="117">
        <v>0</v>
      </c>
    </row>
    <row r="203" spans="8:61" s="229" customFormat="1" x14ac:dyDescent="0.35">
      <c r="H203" s="33">
        <v>200</v>
      </c>
      <c r="I203" s="228">
        <v>1000</v>
      </c>
      <c r="J203" s="228">
        <v>1000</v>
      </c>
      <c r="K203" s="228">
        <v>1000</v>
      </c>
      <c r="L203" s="228">
        <f t="shared" si="21"/>
        <v>1000</v>
      </c>
      <c r="M203" s="228">
        <v>0</v>
      </c>
      <c r="O203" s="33">
        <v>200</v>
      </c>
      <c r="P203" s="228">
        <v>4</v>
      </c>
      <c r="Q203" s="228">
        <v>4</v>
      </c>
      <c r="R203" s="228">
        <v>4</v>
      </c>
      <c r="S203" s="228">
        <v>4</v>
      </c>
      <c r="T203" s="228">
        <v>4</v>
      </c>
      <c r="U203" s="228">
        <v>4</v>
      </c>
      <c r="W203" s="33">
        <v>200</v>
      </c>
      <c r="X203" s="228">
        <v>4</v>
      </c>
      <c r="Y203" s="228">
        <v>4</v>
      </c>
      <c r="Z203" s="228">
        <v>4</v>
      </c>
      <c r="AA203" s="228">
        <v>4</v>
      </c>
      <c r="AB203" s="228">
        <v>4</v>
      </c>
      <c r="AC203" s="228">
        <v>4</v>
      </c>
      <c r="AE203" s="33">
        <v>200</v>
      </c>
      <c r="AF203" s="228">
        <v>4</v>
      </c>
      <c r="AG203" s="228">
        <v>4</v>
      </c>
      <c r="AH203" s="228">
        <v>4</v>
      </c>
      <c r="AI203" s="228">
        <v>4</v>
      </c>
      <c r="AJ203" s="228">
        <v>4</v>
      </c>
      <c r="AK203" s="228">
        <v>4</v>
      </c>
      <c r="AM203" s="33">
        <v>200</v>
      </c>
      <c r="AN203" s="228">
        <f t="shared" si="22"/>
        <v>4</v>
      </c>
      <c r="AO203" s="228">
        <f t="shared" si="20"/>
        <v>4</v>
      </c>
      <c r="AP203" s="228">
        <f t="shared" si="19"/>
        <v>4</v>
      </c>
      <c r="AQ203" s="228">
        <f t="shared" si="19"/>
        <v>4</v>
      </c>
      <c r="AR203" s="228">
        <f t="shared" si="19"/>
        <v>4</v>
      </c>
      <c r="AS203" s="228">
        <f t="shared" si="19"/>
        <v>4</v>
      </c>
      <c r="AU203" s="33">
        <v>200</v>
      </c>
      <c r="AV203" s="228">
        <v>0</v>
      </c>
      <c r="AW203" s="228">
        <v>0</v>
      </c>
      <c r="AX203" s="228">
        <v>0</v>
      </c>
      <c r="AY203" s="228">
        <v>0</v>
      </c>
      <c r="AZ203" s="228">
        <v>0</v>
      </c>
      <c r="BA203" s="228">
        <v>3</v>
      </c>
      <c r="BC203" s="184">
        <v>200</v>
      </c>
      <c r="BD203" s="183" t="s">
        <v>395</v>
      </c>
      <c r="BE203" s="117">
        <v>1</v>
      </c>
      <c r="BF203" s="117">
        <v>1</v>
      </c>
      <c r="BG203" s="117">
        <v>1</v>
      </c>
      <c r="BH203" s="117">
        <v>1</v>
      </c>
      <c r="BI203" s="117">
        <v>0</v>
      </c>
    </row>
    <row r="204" spans="8:61" x14ac:dyDescent="0.35">
      <c r="H204" s="33">
        <v>201</v>
      </c>
      <c r="I204" s="228">
        <v>1000</v>
      </c>
      <c r="J204" s="228">
        <v>1000</v>
      </c>
      <c r="K204" s="228">
        <v>1000</v>
      </c>
      <c r="L204" s="228">
        <f t="shared" si="21"/>
        <v>1000</v>
      </c>
      <c r="M204" s="228">
        <v>0</v>
      </c>
      <c r="N204" s="229"/>
      <c r="O204" s="33">
        <v>201</v>
      </c>
      <c r="P204" s="228">
        <v>4</v>
      </c>
      <c r="Q204" s="228">
        <v>4</v>
      </c>
      <c r="R204" s="228">
        <v>4</v>
      </c>
      <c r="S204" s="228">
        <v>4</v>
      </c>
      <c r="T204" s="228">
        <v>4</v>
      </c>
      <c r="U204" s="228">
        <v>4</v>
      </c>
      <c r="V204" s="229"/>
      <c r="W204" s="33">
        <v>201</v>
      </c>
      <c r="X204" s="228">
        <v>4</v>
      </c>
      <c r="Y204" s="228">
        <v>4</v>
      </c>
      <c r="Z204" s="228">
        <v>4</v>
      </c>
      <c r="AA204" s="228">
        <v>4</v>
      </c>
      <c r="AB204" s="228">
        <v>4</v>
      </c>
      <c r="AC204" s="228">
        <v>4</v>
      </c>
      <c r="AD204" s="229"/>
      <c r="AE204" s="33">
        <v>201</v>
      </c>
      <c r="AF204" s="228">
        <v>4</v>
      </c>
      <c r="AG204" s="228">
        <v>4</v>
      </c>
      <c r="AH204" s="228">
        <v>4</v>
      </c>
      <c r="AI204" s="228">
        <v>4</v>
      </c>
      <c r="AJ204" s="228">
        <v>4</v>
      </c>
      <c r="AK204" s="228">
        <v>4</v>
      </c>
      <c r="AL204" s="229"/>
      <c r="AM204" s="33">
        <v>201</v>
      </c>
      <c r="AN204" s="228">
        <f t="shared" si="22"/>
        <v>4</v>
      </c>
      <c r="AO204" s="228">
        <f t="shared" si="20"/>
        <v>4</v>
      </c>
      <c r="AP204" s="228">
        <f t="shared" si="19"/>
        <v>4</v>
      </c>
      <c r="AQ204" s="228">
        <f t="shared" si="19"/>
        <v>4</v>
      </c>
      <c r="AR204" s="228">
        <f t="shared" si="19"/>
        <v>4</v>
      </c>
      <c r="AS204" s="228">
        <f t="shared" si="19"/>
        <v>4</v>
      </c>
      <c r="AT204" s="229"/>
      <c r="AU204" s="33">
        <v>201</v>
      </c>
      <c r="AV204" s="228">
        <v>0</v>
      </c>
      <c r="AW204" s="228">
        <v>0</v>
      </c>
      <c r="AX204" s="228">
        <v>0</v>
      </c>
      <c r="AY204" s="228">
        <v>0</v>
      </c>
      <c r="AZ204" s="228">
        <v>0</v>
      </c>
      <c r="BA204" s="228">
        <v>3</v>
      </c>
      <c r="BB204" s="229"/>
      <c r="BC204" s="184">
        <v>201</v>
      </c>
      <c r="BD204" s="183" t="s">
        <v>395</v>
      </c>
      <c r="BE204" s="117">
        <v>1</v>
      </c>
      <c r="BF204" s="117">
        <v>1</v>
      </c>
      <c r="BG204" s="117">
        <v>1</v>
      </c>
      <c r="BH204" s="117">
        <v>1</v>
      </c>
      <c r="BI204" s="117">
        <v>0</v>
      </c>
    </row>
    <row r="205" spans="8:61" x14ac:dyDescent="0.35">
      <c r="H205" s="33">
        <v>202</v>
      </c>
      <c r="I205" s="228">
        <v>1000</v>
      </c>
      <c r="J205" s="228">
        <v>1000</v>
      </c>
      <c r="K205" s="228">
        <v>1000</v>
      </c>
      <c r="L205" s="228">
        <f t="shared" si="21"/>
        <v>1000</v>
      </c>
      <c r="M205" s="228">
        <v>0</v>
      </c>
      <c r="N205" s="229"/>
      <c r="O205" s="33">
        <v>202</v>
      </c>
      <c r="P205" s="228">
        <v>4</v>
      </c>
      <c r="Q205" s="228">
        <v>4</v>
      </c>
      <c r="R205" s="228">
        <v>4</v>
      </c>
      <c r="S205" s="228">
        <v>4</v>
      </c>
      <c r="T205" s="228">
        <v>4</v>
      </c>
      <c r="U205" s="228">
        <v>4</v>
      </c>
      <c r="V205" s="229"/>
      <c r="W205" s="33">
        <v>202</v>
      </c>
      <c r="X205" s="228">
        <v>4</v>
      </c>
      <c r="Y205" s="228">
        <v>4</v>
      </c>
      <c r="Z205" s="228">
        <v>4</v>
      </c>
      <c r="AA205" s="228">
        <v>4</v>
      </c>
      <c r="AB205" s="228">
        <v>4</v>
      </c>
      <c r="AC205" s="228">
        <v>4</v>
      </c>
      <c r="AD205" s="229"/>
      <c r="AE205" s="33">
        <v>202</v>
      </c>
      <c r="AF205" s="228">
        <v>4</v>
      </c>
      <c r="AG205" s="228">
        <v>4</v>
      </c>
      <c r="AH205" s="228">
        <v>4</v>
      </c>
      <c r="AI205" s="228">
        <v>4</v>
      </c>
      <c r="AJ205" s="228">
        <v>4</v>
      </c>
      <c r="AK205" s="228">
        <v>4</v>
      </c>
      <c r="AL205" s="229"/>
      <c r="AM205" s="33">
        <v>202</v>
      </c>
      <c r="AN205" s="228">
        <f t="shared" si="22"/>
        <v>4</v>
      </c>
      <c r="AO205" s="228">
        <f t="shared" si="20"/>
        <v>4</v>
      </c>
      <c r="AP205" s="228">
        <f t="shared" ref="AP205:AS224" si="23">AO205</f>
        <v>4</v>
      </c>
      <c r="AQ205" s="228">
        <f t="shared" si="23"/>
        <v>4</v>
      </c>
      <c r="AR205" s="228">
        <f t="shared" si="23"/>
        <v>4</v>
      </c>
      <c r="AS205" s="228">
        <f t="shared" si="23"/>
        <v>4</v>
      </c>
      <c r="AT205" s="229"/>
      <c r="AU205" s="33">
        <v>202</v>
      </c>
      <c r="AV205" s="228">
        <v>0</v>
      </c>
      <c r="AW205" s="228">
        <v>0</v>
      </c>
      <c r="AX205" s="228">
        <v>0</v>
      </c>
      <c r="AY205" s="228">
        <v>0</v>
      </c>
      <c r="AZ205" s="228">
        <v>0</v>
      </c>
      <c r="BA205" s="228">
        <v>3</v>
      </c>
      <c r="BB205" s="229"/>
      <c r="BC205" s="184">
        <v>202</v>
      </c>
      <c r="BD205" s="183" t="s">
        <v>395</v>
      </c>
      <c r="BE205" s="117">
        <v>1</v>
      </c>
      <c r="BF205" s="117">
        <v>1</v>
      </c>
      <c r="BG205" s="117">
        <v>1</v>
      </c>
      <c r="BH205" s="117">
        <v>1</v>
      </c>
      <c r="BI205" s="117">
        <v>0</v>
      </c>
    </row>
    <row r="206" spans="8:61" x14ac:dyDescent="0.35">
      <c r="H206" s="33">
        <v>203</v>
      </c>
      <c r="I206" s="228">
        <v>1000</v>
      </c>
      <c r="J206" s="228">
        <v>1000</v>
      </c>
      <c r="K206" s="228">
        <v>1000</v>
      </c>
      <c r="L206" s="228">
        <f t="shared" si="21"/>
        <v>1000</v>
      </c>
      <c r="M206" s="228">
        <v>0</v>
      </c>
      <c r="N206" s="229"/>
      <c r="O206" s="33">
        <v>203</v>
      </c>
      <c r="P206" s="228">
        <v>4</v>
      </c>
      <c r="Q206" s="228">
        <v>4</v>
      </c>
      <c r="R206" s="228">
        <v>4</v>
      </c>
      <c r="S206" s="228">
        <v>4</v>
      </c>
      <c r="T206" s="228">
        <v>4</v>
      </c>
      <c r="U206" s="228">
        <v>4</v>
      </c>
      <c r="V206" s="229"/>
      <c r="W206" s="33">
        <v>203</v>
      </c>
      <c r="X206" s="228">
        <v>4</v>
      </c>
      <c r="Y206" s="228">
        <v>4</v>
      </c>
      <c r="Z206" s="228">
        <v>4</v>
      </c>
      <c r="AA206" s="228">
        <v>4</v>
      </c>
      <c r="AB206" s="228">
        <v>4</v>
      </c>
      <c r="AC206" s="228">
        <v>4</v>
      </c>
      <c r="AD206" s="229"/>
      <c r="AE206" s="33">
        <v>203</v>
      </c>
      <c r="AF206" s="228">
        <v>4</v>
      </c>
      <c r="AG206" s="228">
        <v>4</v>
      </c>
      <c r="AH206" s="228">
        <v>4</v>
      </c>
      <c r="AI206" s="228">
        <v>4</v>
      </c>
      <c r="AJ206" s="228">
        <v>4</v>
      </c>
      <c r="AK206" s="228">
        <v>4</v>
      </c>
      <c r="AL206" s="229"/>
      <c r="AM206" s="33">
        <v>203</v>
      </c>
      <c r="AN206" s="228">
        <f t="shared" si="22"/>
        <v>4</v>
      </c>
      <c r="AO206" s="228">
        <f t="shared" si="20"/>
        <v>4</v>
      </c>
      <c r="AP206" s="228">
        <f t="shared" si="23"/>
        <v>4</v>
      </c>
      <c r="AQ206" s="228">
        <f t="shared" si="23"/>
        <v>4</v>
      </c>
      <c r="AR206" s="228">
        <f t="shared" si="23"/>
        <v>4</v>
      </c>
      <c r="AS206" s="228">
        <f t="shared" si="23"/>
        <v>4</v>
      </c>
      <c r="AT206" s="229"/>
      <c r="AU206" s="33">
        <v>203</v>
      </c>
      <c r="AV206" s="228">
        <v>0</v>
      </c>
      <c r="AW206" s="228">
        <v>0</v>
      </c>
      <c r="AX206" s="228">
        <v>0</v>
      </c>
      <c r="AY206" s="228">
        <v>0</v>
      </c>
      <c r="AZ206" s="228">
        <v>0</v>
      </c>
      <c r="BA206" s="228">
        <v>3</v>
      </c>
      <c r="BB206" s="229"/>
      <c r="BC206" s="184">
        <v>203</v>
      </c>
      <c r="BD206" s="183" t="s">
        <v>395</v>
      </c>
      <c r="BE206" s="117">
        <v>1</v>
      </c>
      <c r="BF206" s="117">
        <v>1</v>
      </c>
      <c r="BG206" s="117">
        <v>1</v>
      </c>
      <c r="BH206" s="117">
        <v>1</v>
      </c>
      <c r="BI206" s="117">
        <v>0</v>
      </c>
    </row>
    <row r="207" spans="8:61" x14ac:dyDescent="0.35">
      <c r="H207" s="33">
        <v>204</v>
      </c>
      <c r="I207" s="228">
        <v>1000</v>
      </c>
      <c r="J207" s="228">
        <v>1000</v>
      </c>
      <c r="K207" s="228">
        <v>1000</v>
      </c>
      <c r="L207" s="228">
        <f t="shared" si="21"/>
        <v>1000</v>
      </c>
      <c r="M207" s="228">
        <v>0</v>
      </c>
      <c r="N207" s="229"/>
      <c r="O207" s="33">
        <v>204</v>
      </c>
      <c r="P207" s="228">
        <v>4</v>
      </c>
      <c r="Q207" s="228">
        <v>4</v>
      </c>
      <c r="R207" s="228">
        <v>4</v>
      </c>
      <c r="S207" s="228">
        <v>4</v>
      </c>
      <c r="T207" s="228">
        <v>4</v>
      </c>
      <c r="U207" s="228">
        <v>4</v>
      </c>
      <c r="V207" s="229"/>
      <c r="W207" s="33">
        <v>204</v>
      </c>
      <c r="X207" s="228">
        <v>4</v>
      </c>
      <c r="Y207" s="228">
        <v>4</v>
      </c>
      <c r="Z207" s="228">
        <v>4</v>
      </c>
      <c r="AA207" s="228">
        <v>4</v>
      </c>
      <c r="AB207" s="228">
        <v>4</v>
      </c>
      <c r="AC207" s="228">
        <v>4</v>
      </c>
      <c r="AD207" s="229"/>
      <c r="AE207" s="33">
        <v>204</v>
      </c>
      <c r="AF207" s="228">
        <v>4</v>
      </c>
      <c r="AG207" s="228">
        <v>4</v>
      </c>
      <c r="AH207" s="228">
        <v>4</v>
      </c>
      <c r="AI207" s="228">
        <v>4</v>
      </c>
      <c r="AJ207" s="228">
        <v>4</v>
      </c>
      <c r="AK207" s="228">
        <v>4</v>
      </c>
      <c r="AL207" s="229"/>
      <c r="AM207" s="33">
        <v>204</v>
      </c>
      <c r="AN207" s="228">
        <f t="shared" si="22"/>
        <v>4</v>
      </c>
      <c r="AO207" s="228">
        <f t="shared" si="20"/>
        <v>4</v>
      </c>
      <c r="AP207" s="228">
        <f t="shared" si="23"/>
        <v>4</v>
      </c>
      <c r="AQ207" s="228">
        <f t="shared" si="23"/>
        <v>4</v>
      </c>
      <c r="AR207" s="228">
        <f t="shared" si="23"/>
        <v>4</v>
      </c>
      <c r="AS207" s="228">
        <f t="shared" si="23"/>
        <v>4</v>
      </c>
      <c r="AT207" s="229"/>
      <c r="AU207" s="33">
        <v>204</v>
      </c>
      <c r="AV207" s="228">
        <v>0</v>
      </c>
      <c r="AW207" s="228">
        <v>0</v>
      </c>
      <c r="AX207" s="228">
        <v>0</v>
      </c>
      <c r="AY207" s="228">
        <v>0</v>
      </c>
      <c r="AZ207" s="228">
        <v>0</v>
      </c>
      <c r="BA207" s="228">
        <v>3</v>
      </c>
      <c r="BB207" s="229"/>
      <c r="BC207" s="184">
        <v>204</v>
      </c>
      <c r="BD207" s="183" t="s">
        <v>395</v>
      </c>
      <c r="BE207" s="117">
        <v>1</v>
      </c>
      <c r="BF207" s="117">
        <v>1</v>
      </c>
      <c r="BG207" s="117">
        <v>1</v>
      </c>
      <c r="BH207" s="117">
        <v>1</v>
      </c>
      <c r="BI207" s="117">
        <v>0</v>
      </c>
    </row>
    <row r="208" spans="8:61" x14ac:dyDescent="0.35">
      <c r="H208" s="33">
        <v>205</v>
      </c>
      <c r="I208" s="228">
        <v>1000</v>
      </c>
      <c r="J208" s="228">
        <v>1000</v>
      </c>
      <c r="K208" s="228">
        <v>1000</v>
      </c>
      <c r="L208" s="228">
        <f t="shared" si="21"/>
        <v>1000</v>
      </c>
      <c r="M208" s="228">
        <v>0</v>
      </c>
      <c r="N208" s="229"/>
      <c r="O208" s="33">
        <v>205</v>
      </c>
      <c r="P208" s="228">
        <v>4</v>
      </c>
      <c r="Q208" s="228">
        <v>4</v>
      </c>
      <c r="R208" s="228">
        <v>4</v>
      </c>
      <c r="S208" s="228">
        <v>4</v>
      </c>
      <c r="T208" s="228">
        <v>4</v>
      </c>
      <c r="U208" s="228">
        <v>4</v>
      </c>
      <c r="V208" s="229"/>
      <c r="W208" s="33">
        <v>205</v>
      </c>
      <c r="X208" s="228">
        <v>4</v>
      </c>
      <c r="Y208" s="228">
        <v>4</v>
      </c>
      <c r="Z208" s="228">
        <v>4</v>
      </c>
      <c r="AA208" s="228">
        <v>4</v>
      </c>
      <c r="AB208" s="228">
        <v>4</v>
      </c>
      <c r="AC208" s="228">
        <v>4</v>
      </c>
      <c r="AD208" s="229"/>
      <c r="AE208" s="33">
        <v>205</v>
      </c>
      <c r="AF208" s="228">
        <v>4</v>
      </c>
      <c r="AG208" s="228">
        <v>4</v>
      </c>
      <c r="AH208" s="228">
        <v>4</v>
      </c>
      <c r="AI208" s="228">
        <v>4</v>
      </c>
      <c r="AJ208" s="228">
        <v>4</v>
      </c>
      <c r="AK208" s="228">
        <v>4</v>
      </c>
      <c r="AL208" s="229"/>
      <c r="AM208" s="33">
        <v>205</v>
      </c>
      <c r="AN208" s="228">
        <f t="shared" si="22"/>
        <v>4</v>
      </c>
      <c r="AO208" s="228">
        <f t="shared" si="20"/>
        <v>4</v>
      </c>
      <c r="AP208" s="228">
        <f t="shared" si="23"/>
        <v>4</v>
      </c>
      <c r="AQ208" s="228">
        <f t="shared" si="23"/>
        <v>4</v>
      </c>
      <c r="AR208" s="228">
        <f t="shared" si="23"/>
        <v>4</v>
      </c>
      <c r="AS208" s="228">
        <f t="shared" si="23"/>
        <v>4</v>
      </c>
      <c r="AT208" s="229"/>
      <c r="AU208" s="33">
        <v>205</v>
      </c>
      <c r="AV208" s="228">
        <v>0</v>
      </c>
      <c r="AW208" s="228">
        <v>0</v>
      </c>
      <c r="AX208" s="228">
        <v>0</v>
      </c>
      <c r="AY208" s="228">
        <v>0</v>
      </c>
      <c r="AZ208" s="228">
        <v>0</v>
      </c>
      <c r="BA208" s="228">
        <v>3</v>
      </c>
      <c r="BB208" s="229"/>
      <c r="BC208" s="184">
        <v>205</v>
      </c>
      <c r="BD208" s="183" t="s">
        <v>395</v>
      </c>
      <c r="BE208" s="117">
        <v>1</v>
      </c>
      <c r="BF208" s="117">
        <v>1</v>
      </c>
      <c r="BG208" s="117">
        <v>1</v>
      </c>
      <c r="BH208" s="117">
        <v>1</v>
      </c>
      <c r="BI208" s="117">
        <v>0</v>
      </c>
    </row>
    <row r="209" spans="8:61" x14ac:dyDescent="0.35">
      <c r="H209" s="33">
        <v>206</v>
      </c>
      <c r="I209" s="228">
        <v>1000</v>
      </c>
      <c r="J209" s="228">
        <v>1000</v>
      </c>
      <c r="K209" s="228">
        <v>1000</v>
      </c>
      <c r="L209" s="228">
        <f t="shared" si="21"/>
        <v>1000</v>
      </c>
      <c r="M209" s="228">
        <v>0</v>
      </c>
      <c r="N209" s="229"/>
      <c r="O209" s="33">
        <v>206</v>
      </c>
      <c r="P209" s="228">
        <v>4</v>
      </c>
      <c r="Q209" s="228">
        <v>4</v>
      </c>
      <c r="R209" s="228">
        <v>4</v>
      </c>
      <c r="S209" s="228">
        <v>4</v>
      </c>
      <c r="T209" s="228">
        <v>4</v>
      </c>
      <c r="U209" s="228">
        <v>4</v>
      </c>
      <c r="V209" s="229"/>
      <c r="W209" s="33">
        <v>206</v>
      </c>
      <c r="X209" s="228">
        <v>4</v>
      </c>
      <c r="Y209" s="228">
        <v>4</v>
      </c>
      <c r="Z209" s="228">
        <v>4</v>
      </c>
      <c r="AA209" s="228">
        <v>4</v>
      </c>
      <c r="AB209" s="228">
        <v>4</v>
      </c>
      <c r="AC209" s="228">
        <v>4</v>
      </c>
      <c r="AD209" s="229"/>
      <c r="AE209" s="33">
        <v>206</v>
      </c>
      <c r="AF209" s="228">
        <v>4</v>
      </c>
      <c r="AG209" s="228">
        <v>4</v>
      </c>
      <c r="AH209" s="228">
        <v>4</v>
      </c>
      <c r="AI209" s="228">
        <v>4</v>
      </c>
      <c r="AJ209" s="228">
        <v>4</v>
      </c>
      <c r="AK209" s="228">
        <v>4</v>
      </c>
      <c r="AL209" s="229"/>
      <c r="AM209" s="33">
        <v>206</v>
      </c>
      <c r="AN209" s="228">
        <f t="shared" si="22"/>
        <v>4</v>
      </c>
      <c r="AO209" s="228">
        <f t="shared" si="20"/>
        <v>4</v>
      </c>
      <c r="AP209" s="228">
        <f t="shared" si="23"/>
        <v>4</v>
      </c>
      <c r="AQ209" s="228">
        <f t="shared" si="23"/>
        <v>4</v>
      </c>
      <c r="AR209" s="228">
        <f t="shared" si="23"/>
        <v>4</v>
      </c>
      <c r="AS209" s="228">
        <f t="shared" si="23"/>
        <v>4</v>
      </c>
      <c r="AT209" s="229"/>
      <c r="AU209" s="33">
        <v>206</v>
      </c>
      <c r="AV209" s="228">
        <v>0</v>
      </c>
      <c r="AW209" s="228">
        <v>0</v>
      </c>
      <c r="AX209" s="228">
        <v>0</v>
      </c>
      <c r="AY209" s="228">
        <v>0</v>
      </c>
      <c r="AZ209" s="228">
        <v>0</v>
      </c>
      <c r="BA209" s="228">
        <v>3</v>
      </c>
      <c r="BB209" s="229"/>
      <c r="BC209" s="184">
        <v>206</v>
      </c>
      <c r="BD209" s="183" t="s">
        <v>395</v>
      </c>
      <c r="BE209" s="117">
        <v>1</v>
      </c>
      <c r="BF209" s="117">
        <v>1</v>
      </c>
      <c r="BG209" s="117">
        <v>1</v>
      </c>
      <c r="BH209" s="117">
        <v>1</v>
      </c>
      <c r="BI209" s="117">
        <v>0</v>
      </c>
    </row>
    <row r="210" spans="8:61" x14ac:dyDescent="0.35">
      <c r="H210" s="33">
        <v>207</v>
      </c>
      <c r="I210" s="228">
        <v>1000</v>
      </c>
      <c r="J210" s="228">
        <v>1000</v>
      </c>
      <c r="K210" s="228">
        <v>1000</v>
      </c>
      <c r="L210" s="228">
        <f t="shared" si="21"/>
        <v>1000</v>
      </c>
      <c r="M210" s="228">
        <v>0</v>
      </c>
      <c r="N210" s="229"/>
      <c r="O210" s="33">
        <v>207</v>
      </c>
      <c r="P210" s="228">
        <v>4</v>
      </c>
      <c r="Q210" s="228">
        <v>4</v>
      </c>
      <c r="R210" s="228">
        <v>4</v>
      </c>
      <c r="S210" s="228">
        <v>4</v>
      </c>
      <c r="T210" s="228">
        <v>4</v>
      </c>
      <c r="U210" s="228">
        <v>4</v>
      </c>
      <c r="V210" s="229"/>
      <c r="W210" s="33">
        <v>207</v>
      </c>
      <c r="X210" s="228">
        <v>4</v>
      </c>
      <c r="Y210" s="228">
        <v>4</v>
      </c>
      <c r="Z210" s="228">
        <v>4</v>
      </c>
      <c r="AA210" s="228">
        <v>4</v>
      </c>
      <c r="AB210" s="228">
        <v>4</v>
      </c>
      <c r="AC210" s="228">
        <v>4</v>
      </c>
      <c r="AD210" s="229"/>
      <c r="AE210" s="33">
        <v>207</v>
      </c>
      <c r="AF210" s="228">
        <v>4</v>
      </c>
      <c r="AG210" s="228">
        <v>4</v>
      </c>
      <c r="AH210" s="228">
        <v>4</v>
      </c>
      <c r="AI210" s="228">
        <v>4</v>
      </c>
      <c r="AJ210" s="228">
        <v>4</v>
      </c>
      <c r="AK210" s="228">
        <v>4</v>
      </c>
      <c r="AL210" s="229"/>
      <c r="AM210" s="33">
        <v>207</v>
      </c>
      <c r="AN210" s="228">
        <f t="shared" si="22"/>
        <v>4</v>
      </c>
      <c r="AO210" s="228">
        <f t="shared" si="20"/>
        <v>4</v>
      </c>
      <c r="AP210" s="228">
        <f t="shared" si="23"/>
        <v>4</v>
      </c>
      <c r="AQ210" s="228">
        <f t="shared" si="23"/>
        <v>4</v>
      </c>
      <c r="AR210" s="228">
        <f t="shared" si="23"/>
        <v>4</v>
      </c>
      <c r="AS210" s="228">
        <f t="shared" si="23"/>
        <v>4</v>
      </c>
      <c r="AT210" s="229"/>
      <c r="AU210" s="33">
        <v>207</v>
      </c>
      <c r="AV210" s="228">
        <v>0</v>
      </c>
      <c r="AW210" s="228">
        <v>0</v>
      </c>
      <c r="AX210" s="228">
        <v>0</v>
      </c>
      <c r="AY210" s="228">
        <v>0</v>
      </c>
      <c r="AZ210" s="228">
        <v>0</v>
      </c>
      <c r="BA210" s="228">
        <v>3</v>
      </c>
      <c r="BB210" s="229"/>
      <c r="BC210" s="184">
        <v>207</v>
      </c>
      <c r="BD210" s="183" t="s">
        <v>395</v>
      </c>
      <c r="BE210" s="117">
        <v>1</v>
      </c>
      <c r="BF210" s="117">
        <v>1</v>
      </c>
      <c r="BG210" s="117">
        <v>1</v>
      </c>
      <c r="BH210" s="117">
        <v>1</v>
      </c>
      <c r="BI210" s="117">
        <v>0</v>
      </c>
    </row>
    <row r="211" spans="8:61" x14ac:dyDescent="0.35">
      <c r="H211" s="33">
        <v>208</v>
      </c>
      <c r="I211" s="228">
        <v>1000</v>
      </c>
      <c r="J211" s="228">
        <v>1000</v>
      </c>
      <c r="K211" s="228">
        <v>1000</v>
      </c>
      <c r="L211" s="228">
        <f t="shared" si="21"/>
        <v>1000</v>
      </c>
      <c r="M211" s="228">
        <v>0</v>
      </c>
      <c r="N211" s="229"/>
      <c r="O211" s="33">
        <v>208</v>
      </c>
      <c r="P211" s="228">
        <v>4</v>
      </c>
      <c r="Q211" s="228">
        <v>4</v>
      </c>
      <c r="R211" s="228">
        <v>4</v>
      </c>
      <c r="S211" s="228">
        <v>4</v>
      </c>
      <c r="T211" s="228">
        <v>4</v>
      </c>
      <c r="U211" s="228">
        <v>4</v>
      </c>
      <c r="V211" s="229"/>
      <c r="W211" s="33">
        <v>208</v>
      </c>
      <c r="X211" s="228">
        <v>4</v>
      </c>
      <c r="Y211" s="228">
        <v>4</v>
      </c>
      <c r="Z211" s="228">
        <v>4</v>
      </c>
      <c r="AA211" s="228">
        <v>4</v>
      </c>
      <c r="AB211" s="228">
        <v>4</v>
      </c>
      <c r="AC211" s="228">
        <v>4</v>
      </c>
      <c r="AD211" s="229"/>
      <c r="AE211" s="33">
        <v>208</v>
      </c>
      <c r="AF211" s="228">
        <v>4</v>
      </c>
      <c r="AG211" s="228">
        <v>4</v>
      </c>
      <c r="AH211" s="228">
        <v>4</v>
      </c>
      <c r="AI211" s="228">
        <v>4</v>
      </c>
      <c r="AJ211" s="228">
        <v>4</v>
      </c>
      <c r="AK211" s="228">
        <v>4</v>
      </c>
      <c r="AL211" s="229"/>
      <c r="AM211" s="33">
        <v>208</v>
      </c>
      <c r="AN211" s="228">
        <f t="shared" si="22"/>
        <v>4</v>
      </c>
      <c r="AO211" s="228">
        <f t="shared" si="20"/>
        <v>4</v>
      </c>
      <c r="AP211" s="228">
        <f t="shared" si="23"/>
        <v>4</v>
      </c>
      <c r="AQ211" s="228">
        <f t="shared" si="23"/>
        <v>4</v>
      </c>
      <c r="AR211" s="228">
        <f t="shared" si="23"/>
        <v>4</v>
      </c>
      <c r="AS211" s="228">
        <f t="shared" si="23"/>
        <v>4</v>
      </c>
      <c r="AT211" s="229"/>
      <c r="AU211" s="33">
        <v>208</v>
      </c>
      <c r="AV211" s="228">
        <v>0</v>
      </c>
      <c r="AW211" s="228">
        <v>0</v>
      </c>
      <c r="AX211" s="228">
        <v>0</v>
      </c>
      <c r="AY211" s="228">
        <v>0</v>
      </c>
      <c r="AZ211" s="228">
        <v>0</v>
      </c>
      <c r="BA211" s="228">
        <v>3</v>
      </c>
      <c r="BB211" s="229"/>
      <c r="BC211" s="184">
        <v>208</v>
      </c>
      <c r="BD211" s="183" t="s">
        <v>395</v>
      </c>
      <c r="BE211" s="117">
        <v>1</v>
      </c>
      <c r="BF211" s="117">
        <v>1</v>
      </c>
      <c r="BG211" s="117">
        <v>1</v>
      </c>
      <c r="BH211" s="117">
        <v>1</v>
      </c>
      <c r="BI211" s="117">
        <v>0</v>
      </c>
    </row>
    <row r="212" spans="8:61" x14ac:dyDescent="0.35">
      <c r="H212" s="33">
        <v>209</v>
      </c>
      <c r="I212" s="228">
        <v>1000</v>
      </c>
      <c r="J212" s="228">
        <v>1000</v>
      </c>
      <c r="K212" s="228">
        <v>1000</v>
      </c>
      <c r="L212" s="228">
        <f t="shared" si="21"/>
        <v>1000</v>
      </c>
      <c r="M212" s="228">
        <v>0</v>
      </c>
      <c r="N212" s="229"/>
      <c r="O212" s="33">
        <v>209</v>
      </c>
      <c r="P212" s="228">
        <v>4</v>
      </c>
      <c r="Q212" s="228">
        <v>4</v>
      </c>
      <c r="R212" s="228">
        <v>4</v>
      </c>
      <c r="S212" s="228">
        <v>4</v>
      </c>
      <c r="T212" s="228">
        <v>4</v>
      </c>
      <c r="U212" s="228">
        <v>4</v>
      </c>
      <c r="V212" s="229"/>
      <c r="W212" s="33">
        <v>209</v>
      </c>
      <c r="X212" s="228">
        <v>4</v>
      </c>
      <c r="Y212" s="228">
        <v>4</v>
      </c>
      <c r="Z212" s="228">
        <v>4</v>
      </c>
      <c r="AA212" s="228">
        <v>4</v>
      </c>
      <c r="AB212" s="228">
        <v>4</v>
      </c>
      <c r="AC212" s="228">
        <v>4</v>
      </c>
      <c r="AD212" s="229"/>
      <c r="AE212" s="33">
        <v>209</v>
      </c>
      <c r="AF212" s="228">
        <v>4</v>
      </c>
      <c r="AG212" s="228">
        <v>4</v>
      </c>
      <c r="AH212" s="228">
        <v>4</v>
      </c>
      <c r="AI212" s="228">
        <v>4</v>
      </c>
      <c r="AJ212" s="228">
        <v>4</v>
      </c>
      <c r="AK212" s="228">
        <v>4</v>
      </c>
      <c r="AL212" s="229"/>
      <c r="AM212" s="33">
        <v>209</v>
      </c>
      <c r="AN212" s="228">
        <f t="shared" si="22"/>
        <v>4</v>
      </c>
      <c r="AO212" s="228">
        <f t="shared" si="20"/>
        <v>4</v>
      </c>
      <c r="AP212" s="228">
        <f t="shared" si="23"/>
        <v>4</v>
      </c>
      <c r="AQ212" s="228">
        <f t="shared" si="23"/>
        <v>4</v>
      </c>
      <c r="AR212" s="228">
        <f t="shared" si="23"/>
        <v>4</v>
      </c>
      <c r="AS212" s="228">
        <f t="shared" si="23"/>
        <v>4</v>
      </c>
      <c r="AT212" s="229"/>
      <c r="AU212" s="33">
        <v>209</v>
      </c>
      <c r="AV212" s="228">
        <v>0</v>
      </c>
      <c r="AW212" s="228">
        <v>0</v>
      </c>
      <c r="AX212" s="228">
        <v>0</v>
      </c>
      <c r="AY212" s="228">
        <v>0</v>
      </c>
      <c r="AZ212" s="228">
        <v>0</v>
      </c>
      <c r="BA212" s="228">
        <v>3</v>
      </c>
      <c r="BB212" s="229"/>
      <c r="BC212" s="184">
        <v>209</v>
      </c>
      <c r="BD212" s="183" t="s">
        <v>395</v>
      </c>
      <c r="BE212" s="117">
        <v>1</v>
      </c>
      <c r="BF212" s="117">
        <v>1</v>
      </c>
      <c r="BG212" s="117">
        <v>1</v>
      </c>
      <c r="BH212" s="117">
        <v>1</v>
      </c>
      <c r="BI212" s="117">
        <v>0</v>
      </c>
    </row>
    <row r="213" spans="8:61" x14ac:dyDescent="0.35">
      <c r="H213" s="33">
        <v>210</v>
      </c>
      <c r="I213" s="228">
        <v>1000</v>
      </c>
      <c r="J213" s="228">
        <v>1000</v>
      </c>
      <c r="K213" s="228">
        <v>1000</v>
      </c>
      <c r="L213" s="228">
        <f t="shared" si="21"/>
        <v>1000</v>
      </c>
      <c r="M213" s="228">
        <v>0</v>
      </c>
      <c r="N213" s="229"/>
      <c r="O213" s="33">
        <v>210</v>
      </c>
      <c r="P213" s="228">
        <v>4</v>
      </c>
      <c r="Q213" s="228">
        <v>4</v>
      </c>
      <c r="R213" s="228">
        <v>4</v>
      </c>
      <c r="S213" s="228">
        <v>4</v>
      </c>
      <c r="T213" s="228">
        <v>4</v>
      </c>
      <c r="U213" s="228">
        <v>4</v>
      </c>
      <c r="V213" s="229"/>
      <c r="W213" s="33">
        <v>210</v>
      </c>
      <c r="X213" s="228">
        <v>4</v>
      </c>
      <c r="Y213" s="228">
        <v>4</v>
      </c>
      <c r="Z213" s="228">
        <v>4</v>
      </c>
      <c r="AA213" s="228">
        <v>4</v>
      </c>
      <c r="AB213" s="228">
        <v>4</v>
      </c>
      <c r="AC213" s="228">
        <v>4</v>
      </c>
      <c r="AD213" s="229"/>
      <c r="AE213" s="33">
        <v>210</v>
      </c>
      <c r="AF213" s="228">
        <v>4</v>
      </c>
      <c r="AG213" s="228">
        <v>4</v>
      </c>
      <c r="AH213" s="228">
        <v>4</v>
      </c>
      <c r="AI213" s="228">
        <v>4</v>
      </c>
      <c r="AJ213" s="228">
        <v>4</v>
      </c>
      <c r="AK213" s="228">
        <v>4</v>
      </c>
      <c r="AL213" s="229"/>
      <c r="AM213" s="33">
        <v>210</v>
      </c>
      <c r="AN213" s="228">
        <f t="shared" si="22"/>
        <v>4</v>
      </c>
      <c r="AO213" s="228">
        <f t="shared" si="20"/>
        <v>4</v>
      </c>
      <c r="AP213" s="228">
        <f t="shared" si="23"/>
        <v>4</v>
      </c>
      <c r="AQ213" s="228">
        <f t="shared" si="23"/>
        <v>4</v>
      </c>
      <c r="AR213" s="228">
        <f t="shared" si="23"/>
        <v>4</v>
      </c>
      <c r="AS213" s="228">
        <f t="shared" si="23"/>
        <v>4</v>
      </c>
      <c r="AT213" s="229"/>
      <c r="AU213" s="33">
        <v>210</v>
      </c>
      <c r="AV213" s="228">
        <v>0</v>
      </c>
      <c r="AW213" s="228">
        <v>0</v>
      </c>
      <c r="AX213" s="228">
        <v>0</v>
      </c>
      <c r="AY213" s="228">
        <v>0</v>
      </c>
      <c r="AZ213" s="228">
        <v>0</v>
      </c>
      <c r="BA213" s="228">
        <v>3</v>
      </c>
      <c r="BB213" s="229"/>
      <c r="BC213" s="184">
        <v>210</v>
      </c>
      <c r="BD213" s="183" t="s">
        <v>395</v>
      </c>
      <c r="BE213" s="117">
        <v>1</v>
      </c>
      <c r="BF213" s="117">
        <v>1</v>
      </c>
      <c r="BG213" s="117">
        <v>1</v>
      </c>
      <c r="BH213" s="117">
        <v>1</v>
      </c>
      <c r="BI213" s="117">
        <v>0</v>
      </c>
    </row>
    <row r="214" spans="8:61" x14ac:dyDescent="0.35">
      <c r="H214" s="33">
        <v>211</v>
      </c>
      <c r="I214" s="228">
        <v>1000</v>
      </c>
      <c r="J214" s="228">
        <v>1000</v>
      </c>
      <c r="K214" s="228">
        <v>1000</v>
      </c>
      <c r="L214" s="228">
        <f t="shared" si="21"/>
        <v>1000</v>
      </c>
      <c r="M214" s="228">
        <v>0</v>
      </c>
      <c r="N214" s="229"/>
      <c r="O214" s="33">
        <v>211</v>
      </c>
      <c r="P214" s="228">
        <v>4</v>
      </c>
      <c r="Q214" s="228">
        <v>4</v>
      </c>
      <c r="R214" s="228">
        <v>4</v>
      </c>
      <c r="S214" s="228">
        <v>4</v>
      </c>
      <c r="T214" s="228">
        <v>4</v>
      </c>
      <c r="U214" s="228">
        <v>4</v>
      </c>
      <c r="V214" s="229"/>
      <c r="W214" s="33">
        <v>211</v>
      </c>
      <c r="X214" s="228">
        <v>4</v>
      </c>
      <c r="Y214" s="228">
        <v>4</v>
      </c>
      <c r="Z214" s="228">
        <v>4</v>
      </c>
      <c r="AA214" s="228">
        <v>4</v>
      </c>
      <c r="AB214" s="228">
        <v>4</v>
      </c>
      <c r="AC214" s="228">
        <v>4</v>
      </c>
      <c r="AD214" s="229"/>
      <c r="AE214" s="33">
        <v>211</v>
      </c>
      <c r="AF214" s="228">
        <v>4</v>
      </c>
      <c r="AG214" s="228">
        <v>4</v>
      </c>
      <c r="AH214" s="228">
        <v>4</v>
      </c>
      <c r="AI214" s="228">
        <v>4</v>
      </c>
      <c r="AJ214" s="228">
        <v>4</v>
      </c>
      <c r="AK214" s="228">
        <v>4</v>
      </c>
      <c r="AL214" s="229"/>
      <c r="AM214" s="33">
        <v>211</v>
      </c>
      <c r="AN214" s="228">
        <f t="shared" si="22"/>
        <v>4</v>
      </c>
      <c r="AO214" s="228">
        <f t="shared" si="20"/>
        <v>4</v>
      </c>
      <c r="AP214" s="228">
        <f t="shared" si="23"/>
        <v>4</v>
      </c>
      <c r="AQ214" s="228">
        <f t="shared" si="23"/>
        <v>4</v>
      </c>
      <c r="AR214" s="228">
        <f t="shared" si="23"/>
        <v>4</v>
      </c>
      <c r="AS214" s="228">
        <f t="shared" si="23"/>
        <v>4</v>
      </c>
      <c r="AT214" s="229"/>
      <c r="AU214" s="33">
        <v>211</v>
      </c>
      <c r="AV214" s="228">
        <v>0</v>
      </c>
      <c r="AW214" s="228">
        <v>0</v>
      </c>
      <c r="AX214" s="228">
        <v>0</v>
      </c>
      <c r="AY214" s="228">
        <v>0</v>
      </c>
      <c r="AZ214" s="228">
        <v>0</v>
      </c>
      <c r="BA214" s="228">
        <v>3</v>
      </c>
      <c r="BB214" s="229"/>
      <c r="BC214" s="184">
        <v>211</v>
      </c>
      <c r="BD214" s="183" t="s">
        <v>395</v>
      </c>
      <c r="BE214" s="117">
        <v>1</v>
      </c>
      <c r="BF214" s="117">
        <v>1</v>
      </c>
      <c r="BG214" s="117">
        <v>1</v>
      </c>
      <c r="BH214" s="117">
        <v>1</v>
      </c>
      <c r="BI214" s="117">
        <v>0</v>
      </c>
    </row>
    <row r="215" spans="8:61" x14ac:dyDescent="0.35">
      <c r="H215" s="33">
        <v>212</v>
      </c>
      <c r="I215" s="228">
        <v>1000</v>
      </c>
      <c r="J215" s="228">
        <v>1000</v>
      </c>
      <c r="K215" s="228">
        <v>1000</v>
      </c>
      <c r="L215" s="228">
        <f t="shared" si="21"/>
        <v>1000</v>
      </c>
      <c r="M215" s="228">
        <v>0</v>
      </c>
      <c r="N215" s="229"/>
      <c r="O215" s="33">
        <v>212</v>
      </c>
      <c r="P215" s="228">
        <v>4</v>
      </c>
      <c r="Q215" s="228">
        <v>4</v>
      </c>
      <c r="R215" s="228">
        <v>4</v>
      </c>
      <c r="S215" s="228">
        <v>4</v>
      </c>
      <c r="T215" s="228">
        <v>4</v>
      </c>
      <c r="U215" s="228">
        <v>4</v>
      </c>
      <c r="V215" s="229"/>
      <c r="W215" s="33">
        <v>212</v>
      </c>
      <c r="X215" s="228">
        <v>4</v>
      </c>
      <c r="Y215" s="228">
        <v>4</v>
      </c>
      <c r="Z215" s="228">
        <v>4</v>
      </c>
      <c r="AA215" s="228">
        <v>4</v>
      </c>
      <c r="AB215" s="228">
        <v>4</v>
      </c>
      <c r="AC215" s="228">
        <v>4</v>
      </c>
      <c r="AD215" s="229"/>
      <c r="AE215" s="33">
        <v>212</v>
      </c>
      <c r="AF215" s="228">
        <v>4</v>
      </c>
      <c r="AG215" s="228">
        <v>4</v>
      </c>
      <c r="AH215" s="228">
        <v>4</v>
      </c>
      <c r="AI215" s="228">
        <v>4</v>
      </c>
      <c r="AJ215" s="228">
        <v>4</v>
      </c>
      <c r="AK215" s="228">
        <v>4</v>
      </c>
      <c r="AL215" s="229"/>
      <c r="AM215" s="33">
        <v>212</v>
      </c>
      <c r="AN215" s="228">
        <f t="shared" si="22"/>
        <v>4</v>
      </c>
      <c r="AO215" s="228">
        <f t="shared" si="20"/>
        <v>4</v>
      </c>
      <c r="AP215" s="228">
        <f t="shared" si="23"/>
        <v>4</v>
      </c>
      <c r="AQ215" s="228">
        <f t="shared" si="23"/>
        <v>4</v>
      </c>
      <c r="AR215" s="228">
        <f t="shared" si="23"/>
        <v>4</v>
      </c>
      <c r="AS215" s="228">
        <f t="shared" si="23"/>
        <v>4</v>
      </c>
      <c r="AT215" s="229"/>
      <c r="AU215" s="33">
        <v>212</v>
      </c>
      <c r="AV215" s="228">
        <v>0</v>
      </c>
      <c r="AW215" s="228">
        <v>0</v>
      </c>
      <c r="AX215" s="228">
        <v>0</v>
      </c>
      <c r="AY215" s="228">
        <v>0</v>
      </c>
      <c r="AZ215" s="228">
        <v>0</v>
      </c>
      <c r="BA215" s="228">
        <v>3</v>
      </c>
      <c r="BB215" s="229"/>
      <c r="BC215" s="184">
        <v>212</v>
      </c>
      <c r="BD215" s="183" t="s">
        <v>395</v>
      </c>
      <c r="BE215" s="117">
        <v>1</v>
      </c>
      <c r="BF215" s="117">
        <v>1</v>
      </c>
      <c r="BG215" s="117">
        <v>1</v>
      </c>
      <c r="BH215" s="117">
        <v>1</v>
      </c>
      <c r="BI215" s="117">
        <v>0</v>
      </c>
    </row>
    <row r="216" spans="8:61" x14ac:dyDescent="0.35">
      <c r="H216" s="33">
        <v>213</v>
      </c>
      <c r="I216" s="228">
        <v>1000</v>
      </c>
      <c r="J216" s="228">
        <v>1000</v>
      </c>
      <c r="K216" s="228">
        <v>1000</v>
      </c>
      <c r="L216" s="228">
        <f t="shared" si="21"/>
        <v>1000</v>
      </c>
      <c r="M216" s="228">
        <v>0</v>
      </c>
      <c r="N216" s="229"/>
      <c r="O216" s="33">
        <v>213</v>
      </c>
      <c r="P216" s="228">
        <v>4</v>
      </c>
      <c r="Q216" s="228">
        <v>4</v>
      </c>
      <c r="R216" s="228">
        <v>4</v>
      </c>
      <c r="S216" s="228">
        <v>4</v>
      </c>
      <c r="T216" s="228">
        <v>4</v>
      </c>
      <c r="U216" s="228">
        <v>4</v>
      </c>
      <c r="V216" s="229"/>
      <c r="W216" s="33">
        <v>213</v>
      </c>
      <c r="X216" s="228">
        <v>4</v>
      </c>
      <c r="Y216" s="228">
        <v>4</v>
      </c>
      <c r="Z216" s="228">
        <v>4</v>
      </c>
      <c r="AA216" s="228">
        <v>4</v>
      </c>
      <c r="AB216" s="228">
        <v>4</v>
      </c>
      <c r="AC216" s="228">
        <v>4</v>
      </c>
      <c r="AD216" s="229"/>
      <c r="AE216" s="33">
        <v>213</v>
      </c>
      <c r="AF216" s="228">
        <v>4</v>
      </c>
      <c r="AG216" s="228">
        <v>4</v>
      </c>
      <c r="AH216" s="228">
        <v>4</v>
      </c>
      <c r="AI216" s="228">
        <v>4</v>
      </c>
      <c r="AJ216" s="228">
        <v>4</v>
      </c>
      <c r="AK216" s="228">
        <v>4</v>
      </c>
      <c r="AL216" s="229"/>
      <c r="AM216" s="33">
        <v>213</v>
      </c>
      <c r="AN216" s="228">
        <f t="shared" si="22"/>
        <v>4</v>
      </c>
      <c r="AO216" s="228">
        <f t="shared" si="20"/>
        <v>4</v>
      </c>
      <c r="AP216" s="228">
        <f t="shared" si="23"/>
        <v>4</v>
      </c>
      <c r="AQ216" s="228">
        <f t="shared" si="23"/>
        <v>4</v>
      </c>
      <c r="AR216" s="228">
        <f t="shared" si="23"/>
        <v>4</v>
      </c>
      <c r="AS216" s="228">
        <f t="shared" si="23"/>
        <v>4</v>
      </c>
      <c r="AT216" s="229"/>
      <c r="AU216" s="33">
        <v>213</v>
      </c>
      <c r="AV216" s="228">
        <v>0</v>
      </c>
      <c r="AW216" s="228">
        <v>0</v>
      </c>
      <c r="AX216" s="228">
        <v>0</v>
      </c>
      <c r="AY216" s="228">
        <v>0</v>
      </c>
      <c r="AZ216" s="228">
        <v>0</v>
      </c>
      <c r="BA216" s="228">
        <v>3</v>
      </c>
      <c r="BB216" s="229"/>
      <c r="BC216" s="184">
        <v>213</v>
      </c>
      <c r="BD216" s="183" t="s">
        <v>395</v>
      </c>
      <c r="BE216" s="117">
        <v>1</v>
      </c>
      <c r="BF216" s="117">
        <v>1</v>
      </c>
      <c r="BG216" s="117">
        <v>1</v>
      </c>
      <c r="BH216" s="117">
        <v>1</v>
      </c>
      <c r="BI216" s="117">
        <v>0</v>
      </c>
    </row>
    <row r="217" spans="8:61" x14ac:dyDescent="0.35">
      <c r="H217" s="33">
        <v>214</v>
      </c>
      <c r="I217" s="228">
        <v>1000</v>
      </c>
      <c r="J217" s="228">
        <v>1000</v>
      </c>
      <c r="K217" s="228">
        <v>1000</v>
      </c>
      <c r="L217" s="228">
        <f t="shared" si="21"/>
        <v>1000</v>
      </c>
      <c r="M217" s="228">
        <v>0</v>
      </c>
      <c r="N217" s="229"/>
      <c r="O217" s="33">
        <v>214</v>
      </c>
      <c r="P217" s="228">
        <v>4</v>
      </c>
      <c r="Q217" s="228">
        <v>4</v>
      </c>
      <c r="R217" s="228">
        <v>4</v>
      </c>
      <c r="S217" s="228">
        <v>4</v>
      </c>
      <c r="T217" s="228">
        <v>4</v>
      </c>
      <c r="U217" s="228">
        <v>4</v>
      </c>
      <c r="V217" s="229"/>
      <c r="W217" s="33">
        <v>214</v>
      </c>
      <c r="X217" s="228">
        <v>4</v>
      </c>
      <c r="Y217" s="228">
        <v>4</v>
      </c>
      <c r="Z217" s="228">
        <v>4</v>
      </c>
      <c r="AA217" s="228">
        <v>4</v>
      </c>
      <c r="AB217" s="228">
        <v>4</v>
      </c>
      <c r="AC217" s="228">
        <v>4</v>
      </c>
      <c r="AD217" s="229"/>
      <c r="AE217" s="33">
        <v>214</v>
      </c>
      <c r="AF217" s="228">
        <v>4</v>
      </c>
      <c r="AG217" s="228">
        <v>4</v>
      </c>
      <c r="AH217" s="228">
        <v>4</v>
      </c>
      <c r="AI217" s="228">
        <v>4</v>
      </c>
      <c r="AJ217" s="228">
        <v>4</v>
      </c>
      <c r="AK217" s="228">
        <v>4</v>
      </c>
      <c r="AL217" s="229"/>
      <c r="AM217" s="33">
        <v>214</v>
      </c>
      <c r="AN217" s="228">
        <f t="shared" si="22"/>
        <v>4</v>
      </c>
      <c r="AO217" s="228">
        <f t="shared" si="20"/>
        <v>4</v>
      </c>
      <c r="AP217" s="228">
        <f t="shared" si="23"/>
        <v>4</v>
      </c>
      <c r="AQ217" s="228">
        <f t="shared" si="23"/>
        <v>4</v>
      </c>
      <c r="AR217" s="228">
        <f t="shared" si="23"/>
        <v>4</v>
      </c>
      <c r="AS217" s="228">
        <f t="shared" si="23"/>
        <v>4</v>
      </c>
      <c r="AT217" s="229"/>
      <c r="AU217" s="33">
        <v>214</v>
      </c>
      <c r="AV217" s="228">
        <v>0</v>
      </c>
      <c r="AW217" s="228">
        <v>0</v>
      </c>
      <c r="AX217" s="228">
        <v>0</v>
      </c>
      <c r="AY217" s="228">
        <v>0</v>
      </c>
      <c r="AZ217" s="228">
        <v>0</v>
      </c>
      <c r="BA217" s="228">
        <v>3</v>
      </c>
      <c r="BB217" s="229"/>
      <c r="BC217" s="184">
        <v>214</v>
      </c>
      <c r="BD217" s="183" t="s">
        <v>395</v>
      </c>
      <c r="BE217" s="117">
        <v>1</v>
      </c>
      <c r="BF217" s="117">
        <v>1</v>
      </c>
      <c r="BG217" s="117">
        <v>1</v>
      </c>
      <c r="BH217" s="117">
        <v>1</v>
      </c>
      <c r="BI217" s="117">
        <v>0</v>
      </c>
    </row>
    <row r="218" spans="8:61" x14ac:dyDescent="0.35">
      <c r="H218" s="33">
        <v>215</v>
      </c>
      <c r="I218" s="228">
        <v>1000</v>
      </c>
      <c r="J218" s="228">
        <v>1000</v>
      </c>
      <c r="K218" s="228">
        <v>1000</v>
      </c>
      <c r="L218" s="228">
        <f t="shared" si="21"/>
        <v>1000</v>
      </c>
      <c r="M218" s="228">
        <v>0</v>
      </c>
      <c r="N218" s="229"/>
      <c r="O218" s="33">
        <v>215</v>
      </c>
      <c r="P218" s="228">
        <v>4</v>
      </c>
      <c r="Q218" s="228">
        <v>4</v>
      </c>
      <c r="R218" s="228">
        <v>4</v>
      </c>
      <c r="S218" s="228">
        <v>4</v>
      </c>
      <c r="T218" s="228">
        <v>4</v>
      </c>
      <c r="U218" s="228">
        <v>4</v>
      </c>
      <c r="V218" s="229"/>
      <c r="W218" s="33">
        <v>215</v>
      </c>
      <c r="X218" s="228">
        <v>4</v>
      </c>
      <c r="Y218" s="228">
        <v>4</v>
      </c>
      <c r="Z218" s="228">
        <v>4</v>
      </c>
      <c r="AA218" s="228">
        <v>4</v>
      </c>
      <c r="AB218" s="228">
        <v>4</v>
      </c>
      <c r="AC218" s="228">
        <v>4</v>
      </c>
      <c r="AD218" s="229"/>
      <c r="AE218" s="33">
        <v>215</v>
      </c>
      <c r="AF218" s="228">
        <v>4</v>
      </c>
      <c r="AG218" s="228">
        <v>4</v>
      </c>
      <c r="AH218" s="228">
        <v>4</v>
      </c>
      <c r="AI218" s="228">
        <v>4</v>
      </c>
      <c r="AJ218" s="228">
        <v>4</v>
      </c>
      <c r="AK218" s="228">
        <v>4</v>
      </c>
      <c r="AL218" s="229"/>
      <c r="AM218" s="33">
        <v>215</v>
      </c>
      <c r="AN218" s="228">
        <f t="shared" si="22"/>
        <v>4</v>
      </c>
      <c r="AO218" s="228">
        <f t="shared" si="20"/>
        <v>4</v>
      </c>
      <c r="AP218" s="228">
        <f t="shared" si="23"/>
        <v>4</v>
      </c>
      <c r="AQ218" s="228">
        <f t="shared" si="23"/>
        <v>4</v>
      </c>
      <c r="AR218" s="228">
        <f t="shared" si="23"/>
        <v>4</v>
      </c>
      <c r="AS218" s="228">
        <f t="shared" si="23"/>
        <v>4</v>
      </c>
      <c r="AT218" s="229"/>
      <c r="AU218" s="33">
        <v>215</v>
      </c>
      <c r="AV218" s="228">
        <v>0</v>
      </c>
      <c r="AW218" s="228">
        <v>0</v>
      </c>
      <c r="AX218" s="228">
        <v>0</v>
      </c>
      <c r="AY218" s="228">
        <v>0</v>
      </c>
      <c r="AZ218" s="228">
        <v>0</v>
      </c>
      <c r="BA218" s="228">
        <v>3</v>
      </c>
      <c r="BB218" s="229"/>
      <c r="BC218" s="184">
        <v>215</v>
      </c>
      <c r="BD218" s="183" t="s">
        <v>395</v>
      </c>
      <c r="BE218" s="117">
        <v>1</v>
      </c>
      <c r="BF218" s="117">
        <v>1</v>
      </c>
      <c r="BG218" s="117">
        <v>1</v>
      </c>
      <c r="BH218" s="117">
        <v>1</v>
      </c>
      <c r="BI218" s="117">
        <v>0</v>
      </c>
    </row>
    <row r="219" spans="8:61" x14ac:dyDescent="0.35">
      <c r="H219" s="33">
        <v>216</v>
      </c>
      <c r="I219" s="228">
        <v>1000</v>
      </c>
      <c r="J219" s="228">
        <v>1000</v>
      </c>
      <c r="K219" s="228">
        <v>1000</v>
      </c>
      <c r="L219" s="228">
        <f t="shared" si="21"/>
        <v>1000</v>
      </c>
      <c r="M219" s="228">
        <v>0</v>
      </c>
      <c r="N219" s="229"/>
      <c r="O219" s="33">
        <v>216</v>
      </c>
      <c r="P219" s="228">
        <v>4</v>
      </c>
      <c r="Q219" s="228">
        <v>4</v>
      </c>
      <c r="R219" s="228">
        <v>4</v>
      </c>
      <c r="S219" s="228">
        <v>4</v>
      </c>
      <c r="T219" s="228">
        <v>4</v>
      </c>
      <c r="U219" s="228">
        <v>4</v>
      </c>
      <c r="V219" s="229"/>
      <c r="W219" s="33">
        <v>216</v>
      </c>
      <c r="X219" s="228">
        <v>4</v>
      </c>
      <c r="Y219" s="228">
        <v>4</v>
      </c>
      <c r="Z219" s="228">
        <v>4</v>
      </c>
      <c r="AA219" s="228">
        <v>4</v>
      </c>
      <c r="AB219" s="228">
        <v>4</v>
      </c>
      <c r="AC219" s="228">
        <v>4</v>
      </c>
      <c r="AD219" s="229"/>
      <c r="AE219" s="33">
        <v>216</v>
      </c>
      <c r="AF219" s="228">
        <v>4</v>
      </c>
      <c r="AG219" s="228">
        <v>4</v>
      </c>
      <c r="AH219" s="228">
        <v>4</v>
      </c>
      <c r="AI219" s="228">
        <v>4</v>
      </c>
      <c r="AJ219" s="228">
        <v>4</v>
      </c>
      <c r="AK219" s="228">
        <v>4</v>
      </c>
      <c r="AL219" s="229"/>
      <c r="AM219" s="33">
        <v>216</v>
      </c>
      <c r="AN219" s="228">
        <f t="shared" si="22"/>
        <v>4</v>
      </c>
      <c r="AO219" s="228">
        <f t="shared" si="20"/>
        <v>4</v>
      </c>
      <c r="AP219" s="228">
        <f t="shared" si="23"/>
        <v>4</v>
      </c>
      <c r="AQ219" s="228">
        <f t="shared" si="23"/>
        <v>4</v>
      </c>
      <c r="AR219" s="228">
        <f t="shared" si="23"/>
        <v>4</v>
      </c>
      <c r="AS219" s="228">
        <f t="shared" si="23"/>
        <v>4</v>
      </c>
      <c r="AT219" s="229"/>
      <c r="AU219" s="33">
        <v>216</v>
      </c>
      <c r="AV219" s="228">
        <v>0</v>
      </c>
      <c r="AW219" s="228">
        <v>0</v>
      </c>
      <c r="AX219" s="228">
        <v>0</v>
      </c>
      <c r="AY219" s="228">
        <v>0</v>
      </c>
      <c r="AZ219" s="228">
        <v>0</v>
      </c>
      <c r="BA219" s="228">
        <v>3</v>
      </c>
      <c r="BB219" s="229"/>
      <c r="BC219" s="184">
        <v>216</v>
      </c>
      <c r="BD219" s="183" t="s">
        <v>395</v>
      </c>
      <c r="BE219" s="117">
        <v>1</v>
      </c>
      <c r="BF219" s="117">
        <v>1</v>
      </c>
      <c r="BG219" s="117">
        <v>1</v>
      </c>
      <c r="BH219" s="117">
        <v>1</v>
      </c>
      <c r="BI219" s="117">
        <v>0</v>
      </c>
    </row>
    <row r="220" spans="8:61" x14ac:dyDescent="0.35">
      <c r="H220" s="33">
        <v>217</v>
      </c>
      <c r="I220" s="228">
        <v>1000</v>
      </c>
      <c r="J220" s="228">
        <v>1000</v>
      </c>
      <c r="K220" s="228">
        <v>1000</v>
      </c>
      <c r="L220" s="228">
        <f t="shared" si="21"/>
        <v>1000</v>
      </c>
      <c r="M220" s="228">
        <v>0</v>
      </c>
      <c r="N220" s="229"/>
      <c r="O220" s="33">
        <v>217</v>
      </c>
      <c r="P220" s="228">
        <v>4</v>
      </c>
      <c r="Q220" s="228">
        <v>4</v>
      </c>
      <c r="R220" s="228">
        <v>4</v>
      </c>
      <c r="S220" s="228">
        <v>4</v>
      </c>
      <c r="T220" s="228">
        <v>4</v>
      </c>
      <c r="U220" s="228">
        <v>4</v>
      </c>
      <c r="V220" s="229"/>
      <c r="W220" s="33">
        <v>217</v>
      </c>
      <c r="X220" s="228">
        <v>4</v>
      </c>
      <c r="Y220" s="228">
        <v>4</v>
      </c>
      <c r="Z220" s="228">
        <v>4</v>
      </c>
      <c r="AA220" s="228">
        <v>4</v>
      </c>
      <c r="AB220" s="228">
        <v>4</v>
      </c>
      <c r="AC220" s="228">
        <v>4</v>
      </c>
      <c r="AD220" s="229"/>
      <c r="AE220" s="33">
        <v>217</v>
      </c>
      <c r="AF220" s="228">
        <v>4</v>
      </c>
      <c r="AG220" s="228">
        <v>4</v>
      </c>
      <c r="AH220" s="228">
        <v>4</v>
      </c>
      <c r="AI220" s="228">
        <v>4</v>
      </c>
      <c r="AJ220" s="228">
        <v>4</v>
      </c>
      <c r="AK220" s="228">
        <v>4</v>
      </c>
      <c r="AL220" s="229"/>
      <c r="AM220" s="33">
        <v>217</v>
      </c>
      <c r="AN220" s="228">
        <f t="shared" si="22"/>
        <v>4</v>
      </c>
      <c r="AO220" s="228">
        <f t="shared" si="20"/>
        <v>4</v>
      </c>
      <c r="AP220" s="228">
        <f t="shared" si="23"/>
        <v>4</v>
      </c>
      <c r="AQ220" s="228">
        <f t="shared" si="23"/>
        <v>4</v>
      </c>
      <c r="AR220" s="228">
        <f t="shared" si="23"/>
        <v>4</v>
      </c>
      <c r="AS220" s="228">
        <f t="shared" si="23"/>
        <v>4</v>
      </c>
      <c r="AT220" s="229"/>
      <c r="AU220" s="33">
        <v>217</v>
      </c>
      <c r="AV220" s="228">
        <v>0</v>
      </c>
      <c r="AW220" s="228">
        <v>0</v>
      </c>
      <c r="AX220" s="228">
        <v>0</v>
      </c>
      <c r="AY220" s="228">
        <v>0</v>
      </c>
      <c r="AZ220" s="228">
        <v>0</v>
      </c>
      <c r="BA220" s="228">
        <v>3</v>
      </c>
      <c r="BB220" s="229"/>
      <c r="BC220" s="184">
        <v>217</v>
      </c>
      <c r="BD220" s="183" t="s">
        <v>395</v>
      </c>
      <c r="BE220" s="117">
        <v>1</v>
      </c>
      <c r="BF220" s="117">
        <v>1</v>
      </c>
      <c r="BG220" s="117">
        <v>1</v>
      </c>
      <c r="BH220" s="117">
        <v>1</v>
      </c>
      <c r="BI220" s="117">
        <v>0</v>
      </c>
    </row>
    <row r="221" spans="8:61" x14ac:dyDescent="0.35">
      <c r="H221" s="33">
        <v>218</v>
      </c>
      <c r="I221" s="228">
        <v>1000</v>
      </c>
      <c r="J221" s="228">
        <v>1000</v>
      </c>
      <c r="K221" s="228">
        <v>1000</v>
      </c>
      <c r="L221" s="228">
        <f t="shared" si="21"/>
        <v>1000</v>
      </c>
      <c r="M221" s="228">
        <v>0</v>
      </c>
      <c r="N221" s="229"/>
      <c r="O221" s="33">
        <v>218</v>
      </c>
      <c r="P221" s="228">
        <v>4</v>
      </c>
      <c r="Q221" s="228">
        <v>4</v>
      </c>
      <c r="R221" s="228">
        <v>4</v>
      </c>
      <c r="S221" s="228">
        <v>4</v>
      </c>
      <c r="T221" s="228">
        <v>4</v>
      </c>
      <c r="U221" s="228">
        <v>4</v>
      </c>
      <c r="V221" s="229"/>
      <c r="W221" s="33">
        <v>218</v>
      </c>
      <c r="X221" s="228">
        <v>4</v>
      </c>
      <c r="Y221" s="228">
        <v>4</v>
      </c>
      <c r="Z221" s="228">
        <v>4</v>
      </c>
      <c r="AA221" s="228">
        <v>4</v>
      </c>
      <c r="AB221" s="228">
        <v>4</v>
      </c>
      <c r="AC221" s="228">
        <v>4</v>
      </c>
      <c r="AD221" s="229"/>
      <c r="AE221" s="33">
        <v>218</v>
      </c>
      <c r="AF221" s="228">
        <v>4</v>
      </c>
      <c r="AG221" s="228">
        <v>4</v>
      </c>
      <c r="AH221" s="228">
        <v>4</v>
      </c>
      <c r="AI221" s="228">
        <v>4</v>
      </c>
      <c r="AJ221" s="228">
        <v>4</v>
      </c>
      <c r="AK221" s="228">
        <v>4</v>
      </c>
      <c r="AL221" s="229"/>
      <c r="AM221" s="33">
        <v>218</v>
      </c>
      <c r="AN221" s="228">
        <f t="shared" si="22"/>
        <v>4</v>
      </c>
      <c r="AO221" s="228">
        <f t="shared" si="20"/>
        <v>4</v>
      </c>
      <c r="AP221" s="228">
        <f t="shared" si="23"/>
        <v>4</v>
      </c>
      <c r="AQ221" s="228">
        <f t="shared" si="23"/>
        <v>4</v>
      </c>
      <c r="AR221" s="228">
        <f t="shared" si="23"/>
        <v>4</v>
      </c>
      <c r="AS221" s="228">
        <f t="shared" si="23"/>
        <v>4</v>
      </c>
      <c r="AT221" s="229"/>
      <c r="AU221" s="33">
        <v>218</v>
      </c>
      <c r="AV221" s="228">
        <v>0</v>
      </c>
      <c r="AW221" s="228">
        <v>0</v>
      </c>
      <c r="AX221" s="228">
        <v>0</v>
      </c>
      <c r="AY221" s="228">
        <v>0</v>
      </c>
      <c r="AZ221" s="228">
        <v>0</v>
      </c>
      <c r="BA221" s="228">
        <v>3</v>
      </c>
      <c r="BB221" s="229"/>
      <c r="BC221" s="184">
        <v>218</v>
      </c>
      <c r="BD221" s="183" t="s">
        <v>395</v>
      </c>
      <c r="BE221" s="117">
        <v>1</v>
      </c>
      <c r="BF221" s="117">
        <v>1</v>
      </c>
      <c r="BG221" s="117">
        <v>1</v>
      </c>
      <c r="BH221" s="117">
        <v>1</v>
      </c>
      <c r="BI221" s="117">
        <v>0</v>
      </c>
    </row>
    <row r="222" spans="8:61" x14ac:dyDescent="0.35">
      <c r="H222" s="33">
        <v>219</v>
      </c>
      <c r="I222" s="228">
        <v>1000</v>
      </c>
      <c r="J222" s="228">
        <v>1000</v>
      </c>
      <c r="K222" s="228">
        <v>1000</v>
      </c>
      <c r="L222" s="228">
        <f t="shared" si="21"/>
        <v>1000</v>
      </c>
      <c r="M222" s="228">
        <v>0</v>
      </c>
      <c r="N222" s="229"/>
      <c r="O222" s="33">
        <v>219</v>
      </c>
      <c r="P222" s="228">
        <v>4</v>
      </c>
      <c r="Q222" s="228">
        <v>4</v>
      </c>
      <c r="R222" s="228">
        <v>4</v>
      </c>
      <c r="S222" s="228">
        <v>4</v>
      </c>
      <c r="T222" s="228">
        <v>4</v>
      </c>
      <c r="U222" s="228">
        <v>4</v>
      </c>
      <c r="V222" s="229"/>
      <c r="W222" s="33">
        <v>219</v>
      </c>
      <c r="X222" s="228">
        <v>4</v>
      </c>
      <c r="Y222" s="228">
        <v>4</v>
      </c>
      <c r="Z222" s="228">
        <v>4</v>
      </c>
      <c r="AA222" s="228">
        <v>4</v>
      </c>
      <c r="AB222" s="228">
        <v>4</v>
      </c>
      <c r="AC222" s="228">
        <v>4</v>
      </c>
      <c r="AD222" s="229"/>
      <c r="AE222" s="33">
        <v>219</v>
      </c>
      <c r="AF222" s="228">
        <v>4</v>
      </c>
      <c r="AG222" s="228">
        <v>4</v>
      </c>
      <c r="AH222" s="228">
        <v>4</v>
      </c>
      <c r="AI222" s="228">
        <v>4</v>
      </c>
      <c r="AJ222" s="228">
        <v>4</v>
      </c>
      <c r="AK222" s="228">
        <v>4</v>
      </c>
      <c r="AL222" s="229"/>
      <c r="AM222" s="33">
        <v>219</v>
      </c>
      <c r="AN222" s="228">
        <f t="shared" si="22"/>
        <v>4</v>
      </c>
      <c r="AO222" s="228">
        <f t="shared" si="20"/>
        <v>4</v>
      </c>
      <c r="AP222" s="228">
        <f t="shared" si="23"/>
        <v>4</v>
      </c>
      <c r="AQ222" s="228">
        <f t="shared" si="23"/>
        <v>4</v>
      </c>
      <c r="AR222" s="228">
        <f t="shared" si="23"/>
        <v>4</v>
      </c>
      <c r="AS222" s="228">
        <f t="shared" si="23"/>
        <v>4</v>
      </c>
      <c r="AT222" s="229"/>
      <c r="AU222" s="33">
        <v>219</v>
      </c>
      <c r="AV222" s="228">
        <v>0</v>
      </c>
      <c r="AW222" s="228">
        <v>0</v>
      </c>
      <c r="AX222" s="228">
        <v>0</v>
      </c>
      <c r="AY222" s="228">
        <v>0</v>
      </c>
      <c r="AZ222" s="228">
        <v>0</v>
      </c>
      <c r="BA222" s="228">
        <v>3</v>
      </c>
      <c r="BB222" s="229"/>
      <c r="BC222" s="184">
        <v>219</v>
      </c>
      <c r="BD222" s="183" t="s">
        <v>395</v>
      </c>
      <c r="BE222" s="117">
        <v>1</v>
      </c>
      <c r="BF222" s="117">
        <v>1</v>
      </c>
      <c r="BG222" s="117">
        <v>1</v>
      </c>
      <c r="BH222" s="117">
        <v>1</v>
      </c>
      <c r="BI222" s="117">
        <v>0</v>
      </c>
    </row>
    <row r="223" spans="8:61" x14ac:dyDescent="0.35">
      <c r="H223" s="33">
        <v>220</v>
      </c>
      <c r="I223" s="228">
        <v>1000</v>
      </c>
      <c r="J223" s="228">
        <v>1000</v>
      </c>
      <c r="K223" s="228">
        <v>1000</v>
      </c>
      <c r="L223" s="228">
        <f t="shared" si="21"/>
        <v>1000</v>
      </c>
      <c r="M223" s="228">
        <v>0</v>
      </c>
      <c r="N223" s="229"/>
      <c r="O223" s="33">
        <v>220</v>
      </c>
      <c r="P223" s="228">
        <v>4</v>
      </c>
      <c r="Q223" s="228">
        <v>4</v>
      </c>
      <c r="R223" s="228">
        <v>4</v>
      </c>
      <c r="S223" s="228">
        <v>4</v>
      </c>
      <c r="T223" s="228">
        <v>4</v>
      </c>
      <c r="U223" s="228">
        <v>4</v>
      </c>
      <c r="V223" s="229"/>
      <c r="W223" s="33">
        <v>220</v>
      </c>
      <c r="X223" s="228">
        <v>4</v>
      </c>
      <c r="Y223" s="228">
        <v>4</v>
      </c>
      <c r="Z223" s="228">
        <v>4</v>
      </c>
      <c r="AA223" s="228">
        <v>4</v>
      </c>
      <c r="AB223" s="228">
        <v>4</v>
      </c>
      <c r="AC223" s="228">
        <v>4</v>
      </c>
      <c r="AD223" s="229"/>
      <c r="AE223" s="33">
        <v>220</v>
      </c>
      <c r="AF223" s="228">
        <v>4</v>
      </c>
      <c r="AG223" s="228">
        <v>4</v>
      </c>
      <c r="AH223" s="228">
        <v>4</v>
      </c>
      <c r="AI223" s="228">
        <v>4</v>
      </c>
      <c r="AJ223" s="228">
        <v>4</v>
      </c>
      <c r="AK223" s="228">
        <v>4</v>
      </c>
      <c r="AL223" s="229"/>
      <c r="AM223" s="33">
        <v>220</v>
      </c>
      <c r="AN223" s="228">
        <f t="shared" si="22"/>
        <v>4</v>
      </c>
      <c r="AO223" s="228">
        <f t="shared" si="20"/>
        <v>4</v>
      </c>
      <c r="AP223" s="228">
        <f t="shared" si="23"/>
        <v>4</v>
      </c>
      <c r="AQ223" s="228">
        <f t="shared" si="23"/>
        <v>4</v>
      </c>
      <c r="AR223" s="228">
        <f t="shared" si="23"/>
        <v>4</v>
      </c>
      <c r="AS223" s="228">
        <f t="shared" si="23"/>
        <v>4</v>
      </c>
      <c r="AT223" s="229"/>
      <c r="AU223" s="33">
        <v>220</v>
      </c>
      <c r="AV223" s="228">
        <v>0</v>
      </c>
      <c r="AW223" s="228">
        <v>0</v>
      </c>
      <c r="AX223" s="228">
        <v>0</v>
      </c>
      <c r="AY223" s="228">
        <v>0</v>
      </c>
      <c r="AZ223" s="228">
        <v>0</v>
      </c>
      <c r="BA223" s="228">
        <v>3</v>
      </c>
      <c r="BB223" s="229"/>
      <c r="BC223" s="184">
        <v>220</v>
      </c>
      <c r="BD223" s="183" t="s">
        <v>395</v>
      </c>
      <c r="BE223" s="117">
        <v>1</v>
      </c>
      <c r="BF223" s="117">
        <v>1</v>
      </c>
      <c r="BG223" s="117">
        <v>1</v>
      </c>
      <c r="BH223" s="117">
        <v>1</v>
      </c>
      <c r="BI223" s="117">
        <v>0</v>
      </c>
    </row>
    <row r="224" spans="8:61" x14ac:dyDescent="0.35">
      <c r="H224" s="33">
        <v>221</v>
      </c>
      <c r="I224" s="228">
        <v>1000</v>
      </c>
      <c r="J224" s="228">
        <v>1000</v>
      </c>
      <c r="K224" s="228">
        <v>1000</v>
      </c>
      <c r="L224" s="228">
        <f t="shared" si="21"/>
        <v>1000</v>
      </c>
      <c r="M224" s="228">
        <v>0</v>
      </c>
      <c r="N224" s="229"/>
      <c r="O224" s="33">
        <v>221</v>
      </c>
      <c r="P224" s="228">
        <v>4</v>
      </c>
      <c r="Q224" s="228">
        <v>4</v>
      </c>
      <c r="R224" s="228">
        <v>4</v>
      </c>
      <c r="S224" s="228">
        <v>4</v>
      </c>
      <c r="T224" s="228">
        <v>4</v>
      </c>
      <c r="U224" s="228">
        <v>4</v>
      </c>
      <c r="V224" s="229"/>
      <c r="W224" s="33">
        <v>221</v>
      </c>
      <c r="X224" s="228">
        <v>4</v>
      </c>
      <c r="Y224" s="228">
        <v>4</v>
      </c>
      <c r="Z224" s="228">
        <v>4</v>
      </c>
      <c r="AA224" s="228">
        <v>4</v>
      </c>
      <c r="AB224" s="228">
        <v>4</v>
      </c>
      <c r="AC224" s="228">
        <v>4</v>
      </c>
      <c r="AD224" s="229"/>
      <c r="AE224" s="33">
        <v>221</v>
      </c>
      <c r="AF224" s="228">
        <v>4</v>
      </c>
      <c r="AG224" s="228">
        <v>4</v>
      </c>
      <c r="AH224" s="228">
        <v>4</v>
      </c>
      <c r="AI224" s="228">
        <v>4</v>
      </c>
      <c r="AJ224" s="228">
        <v>4</v>
      </c>
      <c r="AK224" s="228">
        <v>4</v>
      </c>
      <c r="AL224" s="229"/>
      <c r="AM224" s="33">
        <v>221</v>
      </c>
      <c r="AN224" s="228">
        <f t="shared" si="22"/>
        <v>4</v>
      </c>
      <c r="AO224" s="228">
        <f t="shared" si="20"/>
        <v>4</v>
      </c>
      <c r="AP224" s="228">
        <f t="shared" si="23"/>
        <v>4</v>
      </c>
      <c r="AQ224" s="228">
        <f t="shared" si="23"/>
        <v>4</v>
      </c>
      <c r="AR224" s="228">
        <f t="shared" si="23"/>
        <v>4</v>
      </c>
      <c r="AS224" s="228">
        <f t="shared" si="23"/>
        <v>4</v>
      </c>
      <c r="AT224" s="229"/>
      <c r="AU224" s="33">
        <v>221</v>
      </c>
      <c r="AV224" s="228">
        <v>0</v>
      </c>
      <c r="AW224" s="228">
        <v>0</v>
      </c>
      <c r="AX224" s="228">
        <v>0</v>
      </c>
      <c r="AY224" s="228">
        <v>0</v>
      </c>
      <c r="AZ224" s="228">
        <v>0</v>
      </c>
      <c r="BA224" s="228">
        <v>3</v>
      </c>
      <c r="BB224" s="229"/>
      <c r="BC224" s="184">
        <v>221</v>
      </c>
      <c r="BD224" s="183" t="s">
        <v>395</v>
      </c>
      <c r="BE224" s="117">
        <v>1</v>
      </c>
      <c r="BF224" s="117">
        <v>1</v>
      </c>
      <c r="BG224" s="117">
        <v>1</v>
      </c>
      <c r="BH224" s="117">
        <v>1</v>
      </c>
      <c r="BI224" s="117">
        <v>0</v>
      </c>
    </row>
    <row r="225" spans="8:61" x14ac:dyDescent="0.35">
      <c r="H225" s="33">
        <v>222</v>
      </c>
      <c r="I225" s="228">
        <v>1000</v>
      </c>
      <c r="J225" s="228">
        <v>1000</v>
      </c>
      <c r="K225" s="228">
        <v>1000</v>
      </c>
      <c r="L225" s="228">
        <f t="shared" si="21"/>
        <v>1000</v>
      </c>
      <c r="M225" s="228">
        <v>0</v>
      </c>
      <c r="N225" s="229"/>
      <c r="O225" s="33">
        <v>222</v>
      </c>
      <c r="P225" s="228">
        <v>4</v>
      </c>
      <c r="Q225" s="228">
        <v>4</v>
      </c>
      <c r="R225" s="228">
        <v>4</v>
      </c>
      <c r="S225" s="228">
        <v>4</v>
      </c>
      <c r="T225" s="228">
        <v>4</v>
      </c>
      <c r="U225" s="228">
        <v>4</v>
      </c>
      <c r="V225" s="229"/>
      <c r="W225" s="33">
        <v>222</v>
      </c>
      <c r="X225" s="228">
        <v>4</v>
      </c>
      <c r="Y225" s="228">
        <v>4</v>
      </c>
      <c r="Z225" s="228">
        <v>4</v>
      </c>
      <c r="AA225" s="228">
        <v>4</v>
      </c>
      <c r="AB225" s="228">
        <v>4</v>
      </c>
      <c r="AC225" s="228">
        <v>4</v>
      </c>
      <c r="AD225" s="229"/>
      <c r="AE225" s="33">
        <v>222</v>
      </c>
      <c r="AF225" s="228">
        <v>4</v>
      </c>
      <c r="AG225" s="228">
        <v>4</v>
      </c>
      <c r="AH225" s="228">
        <v>4</v>
      </c>
      <c r="AI225" s="228">
        <v>4</v>
      </c>
      <c r="AJ225" s="228">
        <v>4</v>
      </c>
      <c r="AK225" s="228">
        <v>4</v>
      </c>
      <c r="AL225" s="229"/>
      <c r="AM225" s="33">
        <v>222</v>
      </c>
      <c r="AN225" s="228">
        <f t="shared" si="22"/>
        <v>4</v>
      </c>
      <c r="AO225" s="228">
        <f t="shared" si="20"/>
        <v>4</v>
      </c>
      <c r="AP225" s="228">
        <f t="shared" ref="AP225:AS244" si="24">AO225</f>
        <v>4</v>
      </c>
      <c r="AQ225" s="228">
        <f t="shared" si="24"/>
        <v>4</v>
      </c>
      <c r="AR225" s="228">
        <f t="shared" si="24"/>
        <v>4</v>
      </c>
      <c r="AS225" s="228">
        <f t="shared" si="24"/>
        <v>4</v>
      </c>
      <c r="AT225" s="229"/>
      <c r="AU225" s="33">
        <v>222</v>
      </c>
      <c r="AV225" s="228">
        <v>0</v>
      </c>
      <c r="AW225" s="228">
        <v>0</v>
      </c>
      <c r="AX225" s="228">
        <v>0</v>
      </c>
      <c r="AY225" s="228">
        <v>0</v>
      </c>
      <c r="AZ225" s="228">
        <v>0</v>
      </c>
      <c r="BA225" s="228">
        <v>3</v>
      </c>
      <c r="BB225" s="229"/>
      <c r="BC225" s="184">
        <v>222</v>
      </c>
      <c r="BD225" s="183" t="s">
        <v>395</v>
      </c>
      <c r="BE225" s="117">
        <v>1</v>
      </c>
      <c r="BF225" s="117">
        <v>1</v>
      </c>
      <c r="BG225" s="117">
        <v>1</v>
      </c>
      <c r="BH225" s="117">
        <v>1</v>
      </c>
      <c r="BI225" s="117">
        <v>0</v>
      </c>
    </row>
    <row r="226" spans="8:61" x14ac:dyDescent="0.35">
      <c r="H226" s="33">
        <v>223</v>
      </c>
      <c r="I226" s="228">
        <v>1000</v>
      </c>
      <c r="J226" s="228">
        <v>1000</v>
      </c>
      <c r="K226" s="228">
        <v>1000</v>
      </c>
      <c r="L226" s="228">
        <f t="shared" si="21"/>
        <v>1000</v>
      </c>
      <c r="M226" s="228">
        <v>0</v>
      </c>
      <c r="N226" s="229"/>
      <c r="O226" s="33">
        <v>223</v>
      </c>
      <c r="P226" s="228">
        <v>4</v>
      </c>
      <c r="Q226" s="228">
        <v>4</v>
      </c>
      <c r="R226" s="228">
        <v>4</v>
      </c>
      <c r="S226" s="228">
        <v>4</v>
      </c>
      <c r="T226" s="228">
        <v>4</v>
      </c>
      <c r="U226" s="228">
        <v>4</v>
      </c>
      <c r="V226" s="229"/>
      <c r="W226" s="33">
        <v>223</v>
      </c>
      <c r="X226" s="228">
        <v>4</v>
      </c>
      <c r="Y226" s="228">
        <v>4</v>
      </c>
      <c r="Z226" s="228">
        <v>4</v>
      </c>
      <c r="AA226" s="228">
        <v>4</v>
      </c>
      <c r="AB226" s="228">
        <v>4</v>
      </c>
      <c r="AC226" s="228">
        <v>4</v>
      </c>
      <c r="AD226" s="229"/>
      <c r="AE226" s="33">
        <v>223</v>
      </c>
      <c r="AF226" s="228">
        <v>4</v>
      </c>
      <c r="AG226" s="228">
        <v>4</v>
      </c>
      <c r="AH226" s="228">
        <v>4</v>
      </c>
      <c r="AI226" s="228">
        <v>4</v>
      </c>
      <c r="AJ226" s="228">
        <v>4</v>
      </c>
      <c r="AK226" s="228">
        <v>4</v>
      </c>
      <c r="AL226" s="229"/>
      <c r="AM226" s="33">
        <v>223</v>
      </c>
      <c r="AN226" s="228">
        <f t="shared" si="22"/>
        <v>4</v>
      </c>
      <c r="AO226" s="228">
        <f t="shared" si="20"/>
        <v>4</v>
      </c>
      <c r="AP226" s="228">
        <f t="shared" si="24"/>
        <v>4</v>
      </c>
      <c r="AQ226" s="228">
        <f t="shared" si="24"/>
        <v>4</v>
      </c>
      <c r="AR226" s="228">
        <f t="shared" si="24"/>
        <v>4</v>
      </c>
      <c r="AS226" s="228">
        <f t="shared" si="24"/>
        <v>4</v>
      </c>
      <c r="AT226" s="229"/>
      <c r="AU226" s="33">
        <v>223</v>
      </c>
      <c r="AV226" s="228">
        <v>0</v>
      </c>
      <c r="AW226" s="228">
        <v>0</v>
      </c>
      <c r="AX226" s="228">
        <v>0</v>
      </c>
      <c r="AY226" s="228">
        <v>0</v>
      </c>
      <c r="AZ226" s="228">
        <v>0</v>
      </c>
      <c r="BA226" s="228">
        <v>3</v>
      </c>
      <c r="BB226" s="229"/>
      <c r="BC226" s="184">
        <v>223</v>
      </c>
      <c r="BD226" s="183" t="s">
        <v>395</v>
      </c>
      <c r="BE226" s="117">
        <v>1</v>
      </c>
      <c r="BF226" s="117">
        <v>1</v>
      </c>
      <c r="BG226" s="117">
        <v>1</v>
      </c>
      <c r="BH226" s="117">
        <v>1</v>
      </c>
      <c r="BI226" s="117">
        <v>0</v>
      </c>
    </row>
    <row r="227" spans="8:61" x14ac:dyDescent="0.35">
      <c r="H227" s="33">
        <v>224</v>
      </c>
      <c r="I227" s="228">
        <v>1000</v>
      </c>
      <c r="J227" s="228">
        <v>1000</v>
      </c>
      <c r="K227" s="228">
        <v>1000</v>
      </c>
      <c r="L227" s="228">
        <f t="shared" si="21"/>
        <v>1000</v>
      </c>
      <c r="M227" s="228">
        <v>0</v>
      </c>
      <c r="N227" s="229"/>
      <c r="O227" s="33">
        <v>224</v>
      </c>
      <c r="P227" s="228">
        <v>4</v>
      </c>
      <c r="Q227" s="228">
        <v>4</v>
      </c>
      <c r="R227" s="228">
        <v>4</v>
      </c>
      <c r="S227" s="228">
        <v>4</v>
      </c>
      <c r="T227" s="228">
        <v>4</v>
      </c>
      <c r="U227" s="228">
        <v>4</v>
      </c>
      <c r="V227" s="229"/>
      <c r="W227" s="33">
        <v>224</v>
      </c>
      <c r="X227" s="228">
        <v>4</v>
      </c>
      <c r="Y227" s="228">
        <v>4</v>
      </c>
      <c r="Z227" s="228">
        <v>4</v>
      </c>
      <c r="AA227" s="228">
        <v>4</v>
      </c>
      <c r="AB227" s="228">
        <v>4</v>
      </c>
      <c r="AC227" s="228">
        <v>4</v>
      </c>
      <c r="AD227" s="229"/>
      <c r="AE227" s="33">
        <v>224</v>
      </c>
      <c r="AF227" s="228">
        <v>4</v>
      </c>
      <c r="AG227" s="228">
        <v>4</v>
      </c>
      <c r="AH227" s="228">
        <v>4</v>
      </c>
      <c r="AI227" s="228">
        <v>4</v>
      </c>
      <c r="AJ227" s="228">
        <v>4</v>
      </c>
      <c r="AK227" s="228">
        <v>4</v>
      </c>
      <c r="AL227" s="229"/>
      <c r="AM227" s="33">
        <v>224</v>
      </c>
      <c r="AN227" s="228">
        <f t="shared" si="22"/>
        <v>4</v>
      </c>
      <c r="AO227" s="228">
        <f t="shared" si="20"/>
        <v>4</v>
      </c>
      <c r="AP227" s="228">
        <f t="shared" si="24"/>
        <v>4</v>
      </c>
      <c r="AQ227" s="228">
        <f t="shared" si="24"/>
        <v>4</v>
      </c>
      <c r="AR227" s="228">
        <f t="shared" si="24"/>
        <v>4</v>
      </c>
      <c r="AS227" s="228">
        <f t="shared" si="24"/>
        <v>4</v>
      </c>
      <c r="AT227" s="229"/>
      <c r="AU227" s="33">
        <v>224</v>
      </c>
      <c r="AV227" s="228">
        <v>0</v>
      </c>
      <c r="AW227" s="228">
        <v>0</v>
      </c>
      <c r="AX227" s="228">
        <v>0</v>
      </c>
      <c r="AY227" s="228">
        <v>0</v>
      </c>
      <c r="AZ227" s="228">
        <v>0</v>
      </c>
      <c r="BA227" s="228">
        <v>3</v>
      </c>
      <c r="BB227" s="229"/>
      <c r="BC227" s="184">
        <v>224</v>
      </c>
      <c r="BD227" s="183" t="s">
        <v>395</v>
      </c>
      <c r="BE227" s="117">
        <v>1</v>
      </c>
      <c r="BF227" s="117">
        <v>1</v>
      </c>
      <c r="BG227" s="117">
        <v>1</v>
      </c>
      <c r="BH227" s="117">
        <v>1</v>
      </c>
      <c r="BI227" s="117">
        <v>0</v>
      </c>
    </row>
    <row r="228" spans="8:61" x14ac:dyDescent="0.35">
      <c r="H228" s="33">
        <v>225</v>
      </c>
      <c r="I228" s="228">
        <v>1000</v>
      </c>
      <c r="J228" s="228">
        <v>1000</v>
      </c>
      <c r="K228" s="228">
        <v>1000</v>
      </c>
      <c r="L228" s="228">
        <f t="shared" si="21"/>
        <v>1000</v>
      </c>
      <c r="M228" s="228">
        <v>0</v>
      </c>
      <c r="N228" s="229"/>
      <c r="O228" s="33">
        <v>225</v>
      </c>
      <c r="P228" s="228">
        <v>4</v>
      </c>
      <c r="Q228" s="228">
        <v>4</v>
      </c>
      <c r="R228" s="228">
        <v>4</v>
      </c>
      <c r="S228" s="228">
        <v>4</v>
      </c>
      <c r="T228" s="228">
        <v>4</v>
      </c>
      <c r="U228" s="228">
        <v>4</v>
      </c>
      <c r="V228" s="229"/>
      <c r="W228" s="33">
        <v>225</v>
      </c>
      <c r="X228" s="228">
        <v>4</v>
      </c>
      <c r="Y228" s="228">
        <v>4</v>
      </c>
      <c r="Z228" s="228">
        <v>4</v>
      </c>
      <c r="AA228" s="228">
        <v>4</v>
      </c>
      <c r="AB228" s="228">
        <v>4</v>
      </c>
      <c r="AC228" s="228">
        <v>4</v>
      </c>
      <c r="AD228" s="229"/>
      <c r="AE228" s="33">
        <v>225</v>
      </c>
      <c r="AF228" s="228">
        <v>4</v>
      </c>
      <c r="AG228" s="228">
        <v>4</v>
      </c>
      <c r="AH228" s="228">
        <v>4</v>
      </c>
      <c r="AI228" s="228">
        <v>4</v>
      </c>
      <c r="AJ228" s="228">
        <v>4</v>
      </c>
      <c r="AK228" s="228">
        <v>4</v>
      </c>
      <c r="AL228" s="229"/>
      <c r="AM228" s="33">
        <v>225</v>
      </c>
      <c r="AN228" s="228">
        <f t="shared" si="22"/>
        <v>4</v>
      </c>
      <c r="AO228" s="228">
        <f t="shared" si="20"/>
        <v>4</v>
      </c>
      <c r="AP228" s="228">
        <f t="shared" si="24"/>
        <v>4</v>
      </c>
      <c r="AQ228" s="228">
        <f t="shared" si="24"/>
        <v>4</v>
      </c>
      <c r="AR228" s="228">
        <f t="shared" si="24"/>
        <v>4</v>
      </c>
      <c r="AS228" s="228">
        <f t="shared" si="24"/>
        <v>4</v>
      </c>
      <c r="AT228" s="229"/>
      <c r="AU228" s="33">
        <v>225</v>
      </c>
      <c r="AV228" s="228">
        <v>0</v>
      </c>
      <c r="AW228" s="228">
        <v>0</v>
      </c>
      <c r="AX228" s="228">
        <v>0</v>
      </c>
      <c r="AY228" s="228">
        <v>0</v>
      </c>
      <c r="AZ228" s="228">
        <v>0</v>
      </c>
      <c r="BA228" s="228">
        <v>3</v>
      </c>
      <c r="BB228" s="229"/>
      <c r="BC228" s="184">
        <v>225</v>
      </c>
      <c r="BD228" s="183" t="s">
        <v>395</v>
      </c>
      <c r="BE228" s="117">
        <v>1</v>
      </c>
      <c r="BF228" s="117">
        <v>1</v>
      </c>
      <c r="BG228" s="117">
        <v>1</v>
      </c>
      <c r="BH228" s="117">
        <v>1</v>
      </c>
      <c r="BI228" s="117">
        <v>0</v>
      </c>
    </row>
    <row r="229" spans="8:61" x14ac:dyDescent="0.35">
      <c r="H229" s="33">
        <v>226</v>
      </c>
      <c r="I229" s="228">
        <v>1000</v>
      </c>
      <c r="J229" s="228">
        <v>1000</v>
      </c>
      <c r="K229" s="228">
        <v>1000</v>
      </c>
      <c r="L229" s="228">
        <f t="shared" si="21"/>
        <v>1000</v>
      </c>
      <c r="M229" s="228">
        <v>0</v>
      </c>
      <c r="N229" s="229"/>
      <c r="O229" s="33">
        <v>226</v>
      </c>
      <c r="P229" s="228">
        <v>4</v>
      </c>
      <c r="Q229" s="228">
        <v>4</v>
      </c>
      <c r="R229" s="228">
        <v>4</v>
      </c>
      <c r="S229" s="228">
        <v>4</v>
      </c>
      <c r="T229" s="228">
        <v>4</v>
      </c>
      <c r="U229" s="228">
        <v>4</v>
      </c>
      <c r="V229" s="229"/>
      <c r="W229" s="33">
        <v>226</v>
      </c>
      <c r="X229" s="228">
        <v>4</v>
      </c>
      <c r="Y229" s="228">
        <v>4</v>
      </c>
      <c r="Z229" s="228">
        <v>4</v>
      </c>
      <c r="AA229" s="228">
        <v>4</v>
      </c>
      <c r="AB229" s="228">
        <v>4</v>
      </c>
      <c r="AC229" s="228">
        <v>4</v>
      </c>
      <c r="AD229" s="229"/>
      <c r="AE229" s="33">
        <v>226</v>
      </c>
      <c r="AF229" s="228">
        <v>4</v>
      </c>
      <c r="AG229" s="228">
        <v>4</v>
      </c>
      <c r="AH229" s="228">
        <v>4</v>
      </c>
      <c r="AI229" s="228">
        <v>4</v>
      </c>
      <c r="AJ229" s="228">
        <v>4</v>
      </c>
      <c r="AK229" s="228">
        <v>4</v>
      </c>
      <c r="AL229" s="229"/>
      <c r="AM229" s="33">
        <v>226</v>
      </c>
      <c r="AN229" s="228">
        <f t="shared" si="22"/>
        <v>4</v>
      </c>
      <c r="AO229" s="228">
        <f t="shared" si="20"/>
        <v>4</v>
      </c>
      <c r="AP229" s="228">
        <f t="shared" si="24"/>
        <v>4</v>
      </c>
      <c r="AQ229" s="228">
        <f t="shared" si="24"/>
        <v>4</v>
      </c>
      <c r="AR229" s="228">
        <f t="shared" si="24"/>
        <v>4</v>
      </c>
      <c r="AS229" s="228">
        <f t="shared" si="24"/>
        <v>4</v>
      </c>
      <c r="AT229" s="229"/>
      <c r="AU229" s="33">
        <v>226</v>
      </c>
      <c r="AV229" s="228">
        <v>0</v>
      </c>
      <c r="AW229" s="228">
        <v>0</v>
      </c>
      <c r="AX229" s="228">
        <v>0</v>
      </c>
      <c r="AY229" s="228">
        <v>0</v>
      </c>
      <c r="AZ229" s="228">
        <v>0</v>
      </c>
      <c r="BA229" s="228">
        <v>3</v>
      </c>
      <c r="BB229" s="229"/>
      <c r="BC229" s="184">
        <v>226</v>
      </c>
      <c r="BD229" s="183" t="s">
        <v>395</v>
      </c>
      <c r="BE229" s="117">
        <v>1</v>
      </c>
      <c r="BF229" s="117">
        <v>1</v>
      </c>
      <c r="BG229" s="117">
        <v>1</v>
      </c>
      <c r="BH229" s="117">
        <v>1</v>
      </c>
      <c r="BI229" s="117">
        <v>0</v>
      </c>
    </row>
    <row r="230" spans="8:61" x14ac:dyDescent="0.35">
      <c r="H230" s="33">
        <v>227</v>
      </c>
      <c r="I230" s="228">
        <v>1000</v>
      </c>
      <c r="J230" s="228">
        <v>1000</v>
      </c>
      <c r="K230" s="228">
        <v>1000</v>
      </c>
      <c r="L230" s="228">
        <f t="shared" si="21"/>
        <v>1000</v>
      </c>
      <c r="M230" s="228">
        <v>0</v>
      </c>
      <c r="N230" s="229"/>
      <c r="O230" s="33">
        <v>227</v>
      </c>
      <c r="P230" s="228">
        <v>4</v>
      </c>
      <c r="Q230" s="228">
        <v>4</v>
      </c>
      <c r="R230" s="228">
        <v>4</v>
      </c>
      <c r="S230" s="228">
        <v>4</v>
      </c>
      <c r="T230" s="228">
        <v>4</v>
      </c>
      <c r="U230" s="228">
        <v>4</v>
      </c>
      <c r="V230" s="229"/>
      <c r="W230" s="33">
        <v>227</v>
      </c>
      <c r="X230" s="228">
        <v>4</v>
      </c>
      <c r="Y230" s="228">
        <v>4</v>
      </c>
      <c r="Z230" s="228">
        <v>4</v>
      </c>
      <c r="AA230" s="228">
        <v>4</v>
      </c>
      <c r="AB230" s="228">
        <v>4</v>
      </c>
      <c r="AC230" s="228">
        <v>4</v>
      </c>
      <c r="AD230" s="229"/>
      <c r="AE230" s="33">
        <v>227</v>
      </c>
      <c r="AF230" s="228">
        <v>4</v>
      </c>
      <c r="AG230" s="228">
        <v>4</v>
      </c>
      <c r="AH230" s="228">
        <v>4</v>
      </c>
      <c r="AI230" s="228">
        <v>4</v>
      </c>
      <c r="AJ230" s="228">
        <v>4</v>
      </c>
      <c r="AK230" s="228">
        <v>4</v>
      </c>
      <c r="AL230" s="229"/>
      <c r="AM230" s="33">
        <v>227</v>
      </c>
      <c r="AN230" s="228">
        <f t="shared" si="22"/>
        <v>4</v>
      </c>
      <c r="AO230" s="228">
        <f t="shared" si="20"/>
        <v>4</v>
      </c>
      <c r="AP230" s="228">
        <f t="shared" si="24"/>
        <v>4</v>
      </c>
      <c r="AQ230" s="228">
        <f t="shared" si="24"/>
        <v>4</v>
      </c>
      <c r="AR230" s="228">
        <f t="shared" si="24"/>
        <v>4</v>
      </c>
      <c r="AS230" s="228">
        <f t="shared" si="24"/>
        <v>4</v>
      </c>
      <c r="AT230" s="229"/>
      <c r="AU230" s="33">
        <v>227</v>
      </c>
      <c r="AV230" s="228">
        <v>0</v>
      </c>
      <c r="AW230" s="228">
        <v>0</v>
      </c>
      <c r="AX230" s="228">
        <v>0</v>
      </c>
      <c r="AY230" s="228">
        <v>0</v>
      </c>
      <c r="AZ230" s="228">
        <v>0</v>
      </c>
      <c r="BA230" s="228">
        <v>3</v>
      </c>
      <c r="BB230" s="229"/>
      <c r="BC230" s="184">
        <v>227</v>
      </c>
      <c r="BD230" s="183" t="s">
        <v>395</v>
      </c>
      <c r="BE230" s="117">
        <v>1</v>
      </c>
      <c r="BF230" s="117">
        <v>1</v>
      </c>
      <c r="BG230" s="117">
        <v>1</v>
      </c>
      <c r="BH230" s="117">
        <v>1</v>
      </c>
      <c r="BI230" s="117">
        <v>0</v>
      </c>
    </row>
    <row r="231" spans="8:61" x14ac:dyDescent="0.35">
      <c r="H231" s="33">
        <v>228</v>
      </c>
      <c r="I231" s="228">
        <v>1000</v>
      </c>
      <c r="J231" s="228">
        <v>1000</v>
      </c>
      <c r="K231" s="228">
        <v>1000</v>
      </c>
      <c r="L231" s="228">
        <f t="shared" si="21"/>
        <v>1000</v>
      </c>
      <c r="M231" s="228">
        <v>0</v>
      </c>
      <c r="N231" s="229"/>
      <c r="O231" s="33">
        <v>228</v>
      </c>
      <c r="P231" s="228">
        <v>4</v>
      </c>
      <c r="Q231" s="228">
        <v>4</v>
      </c>
      <c r="R231" s="228">
        <v>4</v>
      </c>
      <c r="S231" s="228">
        <v>4</v>
      </c>
      <c r="T231" s="228">
        <v>4</v>
      </c>
      <c r="U231" s="228">
        <v>4</v>
      </c>
      <c r="V231" s="229"/>
      <c r="W231" s="33">
        <v>228</v>
      </c>
      <c r="X231" s="228">
        <v>4</v>
      </c>
      <c r="Y231" s="228">
        <v>4</v>
      </c>
      <c r="Z231" s="228">
        <v>4</v>
      </c>
      <c r="AA231" s="228">
        <v>4</v>
      </c>
      <c r="AB231" s="228">
        <v>4</v>
      </c>
      <c r="AC231" s="228">
        <v>4</v>
      </c>
      <c r="AD231" s="229"/>
      <c r="AE231" s="33">
        <v>228</v>
      </c>
      <c r="AF231" s="228">
        <v>4</v>
      </c>
      <c r="AG231" s="228">
        <v>4</v>
      </c>
      <c r="AH231" s="228">
        <v>4</v>
      </c>
      <c r="AI231" s="228">
        <v>4</v>
      </c>
      <c r="AJ231" s="228">
        <v>4</v>
      </c>
      <c r="AK231" s="228">
        <v>4</v>
      </c>
      <c r="AL231" s="229"/>
      <c r="AM231" s="33">
        <v>228</v>
      </c>
      <c r="AN231" s="228">
        <f t="shared" si="22"/>
        <v>4</v>
      </c>
      <c r="AO231" s="228">
        <f t="shared" si="20"/>
        <v>4</v>
      </c>
      <c r="AP231" s="228">
        <f t="shared" si="24"/>
        <v>4</v>
      </c>
      <c r="AQ231" s="228">
        <f t="shared" si="24"/>
        <v>4</v>
      </c>
      <c r="AR231" s="228">
        <f t="shared" si="24"/>
        <v>4</v>
      </c>
      <c r="AS231" s="228">
        <f t="shared" si="24"/>
        <v>4</v>
      </c>
      <c r="AT231" s="229"/>
      <c r="AU231" s="33">
        <v>228</v>
      </c>
      <c r="AV231" s="228">
        <v>0</v>
      </c>
      <c r="AW231" s="228">
        <v>0</v>
      </c>
      <c r="AX231" s="228">
        <v>0</v>
      </c>
      <c r="AY231" s="228">
        <v>0</v>
      </c>
      <c r="AZ231" s="228">
        <v>0</v>
      </c>
      <c r="BA231" s="228">
        <v>3</v>
      </c>
      <c r="BB231" s="229"/>
      <c r="BC231" s="184">
        <v>228</v>
      </c>
      <c r="BD231" s="183" t="s">
        <v>395</v>
      </c>
      <c r="BE231" s="117">
        <v>1</v>
      </c>
      <c r="BF231" s="117">
        <v>1</v>
      </c>
      <c r="BG231" s="117">
        <v>1</v>
      </c>
      <c r="BH231" s="117">
        <v>1</v>
      </c>
      <c r="BI231" s="117">
        <v>0</v>
      </c>
    </row>
    <row r="232" spans="8:61" x14ac:dyDescent="0.35">
      <c r="H232" s="33">
        <v>229</v>
      </c>
      <c r="I232" s="228">
        <v>1000</v>
      </c>
      <c r="J232" s="228">
        <v>1000</v>
      </c>
      <c r="K232" s="228">
        <v>1000</v>
      </c>
      <c r="L232" s="228">
        <f t="shared" si="21"/>
        <v>1000</v>
      </c>
      <c r="M232" s="228">
        <v>0</v>
      </c>
      <c r="N232" s="229"/>
      <c r="O232" s="33">
        <v>229</v>
      </c>
      <c r="P232" s="228">
        <v>4</v>
      </c>
      <c r="Q232" s="228">
        <v>4</v>
      </c>
      <c r="R232" s="228">
        <v>4</v>
      </c>
      <c r="S232" s="228">
        <v>4</v>
      </c>
      <c r="T232" s="228">
        <v>4</v>
      </c>
      <c r="U232" s="228">
        <v>4</v>
      </c>
      <c r="V232" s="229"/>
      <c r="W232" s="33">
        <v>229</v>
      </c>
      <c r="X232" s="228">
        <v>4</v>
      </c>
      <c r="Y232" s="228">
        <v>4</v>
      </c>
      <c r="Z232" s="228">
        <v>4</v>
      </c>
      <c r="AA232" s="228">
        <v>4</v>
      </c>
      <c r="AB232" s="228">
        <v>4</v>
      </c>
      <c r="AC232" s="228">
        <v>4</v>
      </c>
      <c r="AD232" s="229"/>
      <c r="AE232" s="33">
        <v>229</v>
      </c>
      <c r="AF232" s="228">
        <v>4</v>
      </c>
      <c r="AG232" s="228">
        <v>4</v>
      </c>
      <c r="AH232" s="228">
        <v>4</v>
      </c>
      <c r="AI232" s="228">
        <v>4</v>
      </c>
      <c r="AJ232" s="228">
        <v>4</v>
      </c>
      <c r="AK232" s="228">
        <v>4</v>
      </c>
      <c r="AL232" s="229"/>
      <c r="AM232" s="33">
        <v>229</v>
      </c>
      <c r="AN232" s="228">
        <f t="shared" si="22"/>
        <v>4</v>
      </c>
      <c r="AO232" s="228">
        <f t="shared" si="20"/>
        <v>4</v>
      </c>
      <c r="AP232" s="228">
        <f t="shared" si="24"/>
        <v>4</v>
      </c>
      <c r="AQ232" s="228">
        <f t="shared" si="24"/>
        <v>4</v>
      </c>
      <c r="AR232" s="228">
        <f t="shared" si="24"/>
        <v>4</v>
      </c>
      <c r="AS232" s="228">
        <f t="shared" si="24"/>
        <v>4</v>
      </c>
      <c r="AT232" s="229"/>
      <c r="AU232" s="33">
        <v>229</v>
      </c>
      <c r="AV232" s="228">
        <v>0</v>
      </c>
      <c r="AW232" s="228">
        <v>0</v>
      </c>
      <c r="AX232" s="228">
        <v>0</v>
      </c>
      <c r="AY232" s="228">
        <v>0</v>
      </c>
      <c r="AZ232" s="228">
        <v>0</v>
      </c>
      <c r="BA232" s="228">
        <v>3</v>
      </c>
      <c r="BB232" s="229"/>
      <c r="BC232" s="184">
        <v>229</v>
      </c>
      <c r="BD232" s="183" t="s">
        <v>395</v>
      </c>
      <c r="BE232" s="117">
        <v>1</v>
      </c>
      <c r="BF232" s="117">
        <v>1</v>
      </c>
      <c r="BG232" s="117">
        <v>1</v>
      </c>
      <c r="BH232" s="117">
        <v>1</v>
      </c>
      <c r="BI232" s="117">
        <v>0</v>
      </c>
    </row>
    <row r="233" spans="8:61" x14ac:dyDescent="0.35">
      <c r="H233" s="33">
        <v>230</v>
      </c>
      <c r="I233" s="228">
        <v>1000</v>
      </c>
      <c r="J233" s="228">
        <v>1000</v>
      </c>
      <c r="K233" s="228">
        <v>1000</v>
      </c>
      <c r="L233" s="228">
        <f t="shared" si="21"/>
        <v>1000</v>
      </c>
      <c r="M233" s="228">
        <v>0</v>
      </c>
      <c r="N233" s="229"/>
      <c r="O233" s="33">
        <v>230</v>
      </c>
      <c r="P233" s="228">
        <v>4</v>
      </c>
      <c r="Q233" s="228">
        <v>4</v>
      </c>
      <c r="R233" s="228">
        <v>4</v>
      </c>
      <c r="S233" s="228">
        <v>4</v>
      </c>
      <c r="T233" s="228">
        <v>4</v>
      </c>
      <c r="U233" s="228">
        <v>4</v>
      </c>
      <c r="V233" s="229"/>
      <c r="W233" s="33">
        <v>230</v>
      </c>
      <c r="X233" s="228">
        <v>4</v>
      </c>
      <c r="Y233" s="228">
        <v>4</v>
      </c>
      <c r="Z233" s="228">
        <v>4</v>
      </c>
      <c r="AA233" s="228">
        <v>4</v>
      </c>
      <c r="AB233" s="228">
        <v>4</v>
      </c>
      <c r="AC233" s="228">
        <v>4</v>
      </c>
      <c r="AD233" s="229"/>
      <c r="AE233" s="33">
        <v>230</v>
      </c>
      <c r="AF233" s="228">
        <v>4</v>
      </c>
      <c r="AG233" s="228">
        <v>4</v>
      </c>
      <c r="AH233" s="228">
        <v>4</v>
      </c>
      <c r="AI233" s="228">
        <v>4</v>
      </c>
      <c r="AJ233" s="228">
        <v>4</v>
      </c>
      <c r="AK233" s="228">
        <v>4</v>
      </c>
      <c r="AL233" s="229"/>
      <c r="AM233" s="33">
        <v>230</v>
      </c>
      <c r="AN233" s="228">
        <f t="shared" si="22"/>
        <v>4</v>
      </c>
      <c r="AO233" s="228">
        <f t="shared" si="20"/>
        <v>4</v>
      </c>
      <c r="AP233" s="228">
        <f t="shared" si="24"/>
        <v>4</v>
      </c>
      <c r="AQ233" s="228">
        <f t="shared" si="24"/>
        <v>4</v>
      </c>
      <c r="AR233" s="228">
        <f t="shared" si="24"/>
        <v>4</v>
      </c>
      <c r="AS233" s="228">
        <f t="shared" si="24"/>
        <v>4</v>
      </c>
      <c r="AT233" s="229"/>
      <c r="AU233" s="33">
        <v>230</v>
      </c>
      <c r="AV233" s="228">
        <v>0</v>
      </c>
      <c r="AW233" s="228">
        <v>0</v>
      </c>
      <c r="AX233" s="228">
        <v>0</v>
      </c>
      <c r="AY233" s="228">
        <v>0</v>
      </c>
      <c r="AZ233" s="228">
        <v>0</v>
      </c>
      <c r="BA233" s="228">
        <v>3</v>
      </c>
      <c r="BB233" s="229"/>
      <c r="BC233" s="184">
        <v>230</v>
      </c>
      <c r="BD233" s="183" t="s">
        <v>395</v>
      </c>
      <c r="BE233" s="117">
        <v>1</v>
      </c>
      <c r="BF233" s="117">
        <v>1</v>
      </c>
      <c r="BG233" s="117">
        <v>1</v>
      </c>
      <c r="BH233" s="117">
        <v>1</v>
      </c>
      <c r="BI233" s="117">
        <v>0</v>
      </c>
    </row>
    <row r="234" spans="8:61" x14ac:dyDescent="0.35">
      <c r="H234" s="33">
        <v>231</v>
      </c>
      <c r="I234" s="228">
        <v>1000</v>
      </c>
      <c r="J234" s="228">
        <v>1000</v>
      </c>
      <c r="K234" s="228">
        <v>1000</v>
      </c>
      <c r="L234" s="228">
        <f t="shared" si="21"/>
        <v>1000</v>
      </c>
      <c r="M234" s="228">
        <v>0</v>
      </c>
      <c r="N234" s="229"/>
      <c r="O234" s="33">
        <v>231</v>
      </c>
      <c r="P234" s="228">
        <v>4</v>
      </c>
      <c r="Q234" s="228">
        <v>4</v>
      </c>
      <c r="R234" s="228">
        <v>4</v>
      </c>
      <c r="S234" s="228">
        <v>4</v>
      </c>
      <c r="T234" s="228">
        <v>4</v>
      </c>
      <c r="U234" s="228">
        <v>4</v>
      </c>
      <c r="V234" s="229"/>
      <c r="W234" s="33">
        <v>231</v>
      </c>
      <c r="X234" s="228">
        <v>4</v>
      </c>
      <c r="Y234" s="228">
        <v>4</v>
      </c>
      <c r="Z234" s="228">
        <v>4</v>
      </c>
      <c r="AA234" s="228">
        <v>4</v>
      </c>
      <c r="AB234" s="228">
        <v>4</v>
      </c>
      <c r="AC234" s="228">
        <v>4</v>
      </c>
      <c r="AD234" s="229"/>
      <c r="AE234" s="33">
        <v>231</v>
      </c>
      <c r="AF234" s="228">
        <v>4</v>
      </c>
      <c r="AG234" s="228">
        <v>4</v>
      </c>
      <c r="AH234" s="228">
        <v>4</v>
      </c>
      <c r="AI234" s="228">
        <v>4</v>
      </c>
      <c r="AJ234" s="228">
        <v>4</v>
      </c>
      <c r="AK234" s="228">
        <v>4</v>
      </c>
      <c r="AL234" s="229"/>
      <c r="AM234" s="33">
        <v>231</v>
      </c>
      <c r="AN234" s="228">
        <f t="shared" si="22"/>
        <v>4</v>
      </c>
      <c r="AO234" s="228">
        <f t="shared" si="20"/>
        <v>4</v>
      </c>
      <c r="AP234" s="228">
        <f t="shared" si="24"/>
        <v>4</v>
      </c>
      <c r="AQ234" s="228">
        <f t="shared" si="24"/>
        <v>4</v>
      </c>
      <c r="AR234" s="228">
        <f t="shared" si="24"/>
        <v>4</v>
      </c>
      <c r="AS234" s="228">
        <f t="shared" si="24"/>
        <v>4</v>
      </c>
      <c r="AT234" s="229"/>
      <c r="AU234" s="33">
        <v>231</v>
      </c>
      <c r="AV234" s="228">
        <v>0</v>
      </c>
      <c r="AW234" s="228">
        <v>0</v>
      </c>
      <c r="AX234" s="228">
        <v>0</v>
      </c>
      <c r="AY234" s="228">
        <v>0</v>
      </c>
      <c r="AZ234" s="228">
        <v>0</v>
      </c>
      <c r="BA234" s="228">
        <v>3</v>
      </c>
      <c r="BB234" s="229"/>
      <c r="BC234" s="184">
        <v>231</v>
      </c>
      <c r="BD234" s="183" t="s">
        <v>395</v>
      </c>
      <c r="BE234" s="117">
        <v>1</v>
      </c>
      <c r="BF234" s="117">
        <v>1</v>
      </c>
      <c r="BG234" s="117">
        <v>1</v>
      </c>
      <c r="BH234" s="117">
        <v>1</v>
      </c>
      <c r="BI234" s="117">
        <v>0</v>
      </c>
    </row>
    <row r="235" spans="8:61" x14ac:dyDescent="0.35">
      <c r="H235" s="33">
        <v>232</v>
      </c>
      <c r="I235" s="228">
        <v>1000</v>
      </c>
      <c r="J235" s="228">
        <v>1000</v>
      </c>
      <c r="K235" s="228">
        <v>1000</v>
      </c>
      <c r="L235" s="228">
        <f t="shared" si="21"/>
        <v>1000</v>
      </c>
      <c r="M235" s="228">
        <v>0</v>
      </c>
      <c r="N235" s="229"/>
      <c r="O235" s="33">
        <v>232</v>
      </c>
      <c r="P235" s="228">
        <v>4</v>
      </c>
      <c r="Q235" s="228">
        <v>4</v>
      </c>
      <c r="R235" s="228">
        <v>4</v>
      </c>
      <c r="S235" s="228">
        <v>4</v>
      </c>
      <c r="T235" s="228">
        <v>4</v>
      </c>
      <c r="U235" s="228">
        <v>4</v>
      </c>
      <c r="V235" s="229"/>
      <c r="W235" s="33">
        <v>232</v>
      </c>
      <c r="X235" s="228">
        <v>4</v>
      </c>
      <c r="Y235" s="228">
        <v>4</v>
      </c>
      <c r="Z235" s="228">
        <v>4</v>
      </c>
      <c r="AA235" s="228">
        <v>4</v>
      </c>
      <c r="AB235" s="228">
        <v>4</v>
      </c>
      <c r="AC235" s="228">
        <v>4</v>
      </c>
      <c r="AD235" s="229"/>
      <c r="AE235" s="33">
        <v>232</v>
      </c>
      <c r="AF235" s="228">
        <v>4</v>
      </c>
      <c r="AG235" s="228">
        <v>4</v>
      </c>
      <c r="AH235" s="228">
        <v>4</v>
      </c>
      <c r="AI235" s="228">
        <v>4</v>
      </c>
      <c r="AJ235" s="228">
        <v>4</v>
      </c>
      <c r="AK235" s="228">
        <v>4</v>
      </c>
      <c r="AL235" s="229"/>
      <c r="AM235" s="33">
        <v>232</v>
      </c>
      <c r="AN235" s="228">
        <f t="shared" si="22"/>
        <v>4</v>
      </c>
      <c r="AO235" s="228">
        <f t="shared" si="20"/>
        <v>4</v>
      </c>
      <c r="AP235" s="228">
        <f t="shared" si="24"/>
        <v>4</v>
      </c>
      <c r="AQ235" s="228">
        <f t="shared" si="24"/>
        <v>4</v>
      </c>
      <c r="AR235" s="228">
        <f t="shared" si="24"/>
        <v>4</v>
      </c>
      <c r="AS235" s="228">
        <f t="shared" si="24"/>
        <v>4</v>
      </c>
      <c r="AT235" s="229"/>
      <c r="AU235" s="33">
        <v>232</v>
      </c>
      <c r="AV235" s="228">
        <v>0</v>
      </c>
      <c r="AW235" s="228">
        <v>0</v>
      </c>
      <c r="AX235" s="228">
        <v>0</v>
      </c>
      <c r="AY235" s="228">
        <v>0</v>
      </c>
      <c r="AZ235" s="228">
        <v>0</v>
      </c>
      <c r="BA235" s="228">
        <v>3</v>
      </c>
      <c r="BB235" s="229"/>
      <c r="BC235" s="184">
        <v>232</v>
      </c>
      <c r="BD235" s="183" t="s">
        <v>395</v>
      </c>
      <c r="BE235" s="117">
        <v>1</v>
      </c>
      <c r="BF235" s="117">
        <v>1</v>
      </c>
      <c r="BG235" s="117">
        <v>1</v>
      </c>
      <c r="BH235" s="117">
        <v>1</v>
      </c>
      <c r="BI235" s="117">
        <v>0</v>
      </c>
    </row>
    <row r="236" spans="8:61" x14ac:dyDescent="0.35">
      <c r="H236" s="33">
        <v>233</v>
      </c>
      <c r="I236" s="228">
        <v>1000</v>
      </c>
      <c r="J236" s="228">
        <v>1000</v>
      </c>
      <c r="K236" s="228">
        <v>1000</v>
      </c>
      <c r="L236" s="228">
        <f t="shared" si="21"/>
        <v>1000</v>
      </c>
      <c r="M236" s="228">
        <v>0</v>
      </c>
      <c r="N236" s="229"/>
      <c r="O236" s="33">
        <v>233</v>
      </c>
      <c r="P236" s="228">
        <v>4</v>
      </c>
      <c r="Q236" s="228">
        <v>4</v>
      </c>
      <c r="R236" s="228">
        <v>4</v>
      </c>
      <c r="S236" s="228">
        <v>4</v>
      </c>
      <c r="T236" s="228">
        <v>4</v>
      </c>
      <c r="U236" s="228">
        <v>4</v>
      </c>
      <c r="V236" s="229"/>
      <c r="W236" s="33">
        <v>233</v>
      </c>
      <c r="X236" s="228">
        <v>4</v>
      </c>
      <c r="Y236" s="228">
        <v>4</v>
      </c>
      <c r="Z236" s="228">
        <v>4</v>
      </c>
      <c r="AA236" s="228">
        <v>4</v>
      </c>
      <c r="AB236" s="228">
        <v>4</v>
      </c>
      <c r="AC236" s="228">
        <v>4</v>
      </c>
      <c r="AD236" s="229"/>
      <c r="AE236" s="33">
        <v>233</v>
      </c>
      <c r="AF236" s="228">
        <v>4</v>
      </c>
      <c r="AG236" s="228">
        <v>4</v>
      </c>
      <c r="AH236" s="228">
        <v>4</v>
      </c>
      <c r="AI236" s="228">
        <v>4</v>
      </c>
      <c r="AJ236" s="228">
        <v>4</v>
      </c>
      <c r="AK236" s="228">
        <v>4</v>
      </c>
      <c r="AL236" s="229"/>
      <c r="AM236" s="33">
        <v>233</v>
      </c>
      <c r="AN236" s="228">
        <f t="shared" si="22"/>
        <v>4</v>
      </c>
      <c r="AO236" s="228">
        <f t="shared" si="20"/>
        <v>4</v>
      </c>
      <c r="AP236" s="228">
        <f t="shared" si="24"/>
        <v>4</v>
      </c>
      <c r="AQ236" s="228">
        <f t="shared" si="24"/>
        <v>4</v>
      </c>
      <c r="AR236" s="228">
        <f t="shared" si="24"/>
        <v>4</v>
      </c>
      <c r="AS236" s="228">
        <f t="shared" si="24"/>
        <v>4</v>
      </c>
      <c r="AT236" s="229"/>
      <c r="AU236" s="33">
        <v>233</v>
      </c>
      <c r="AV236" s="228">
        <v>0</v>
      </c>
      <c r="AW236" s="228">
        <v>0</v>
      </c>
      <c r="AX236" s="228">
        <v>0</v>
      </c>
      <c r="AY236" s="228">
        <v>0</v>
      </c>
      <c r="AZ236" s="228">
        <v>0</v>
      </c>
      <c r="BA236" s="228">
        <v>3</v>
      </c>
      <c r="BB236" s="229"/>
      <c r="BC236" s="184">
        <v>233</v>
      </c>
      <c r="BD236" s="183" t="s">
        <v>395</v>
      </c>
      <c r="BE236" s="117">
        <v>1</v>
      </c>
      <c r="BF236" s="117">
        <v>1</v>
      </c>
      <c r="BG236" s="117">
        <v>1</v>
      </c>
      <c r="BH236" s="117">
        <v>1</v>
      </c>
      <c r="BI236" s="117">
        <v>0</v>
      </c>
    </row>
    <row r="237" spans="8:61" x14ac:dyDescent="0.35">
      <c r="H237" s="33">
        <v>234</v>
      </c>
      <c r="I237" s="228">
        <v>1000</v>
      </c>
      <c r="J237" s="228">
        <v>1000</v>
      </c>
      <c r="K237" s="228">
        <v>1000</v>
      </c>
      <c r="L237" s="228">
        <f t="shared" si="21"/>
        <v>1000</v>
      </c>
      <c r="M237" s="228">
        <v>0</v>
      </c>
      <c r="N237" s="229"/>
      <c r="O237" s="33">
        <v>234</v>
      </c>
      <c r="P237" s="228">
        <v>4</v>
      </c>
      <c r="Q237" s="228">
        <v>4</v>
      </c>
      <c r="R237" s="228">
        <v>4</v>
      </c>
      <c r="S237" s="228">
        <v>4</v>
      </c>
      <c r="T237" s="228">
        <v>4</v>
      </c>
      <c r="U237" s="228">
        <v>4</v>
      </c>
      <c r="V237" s="229"/>
      <c r="W237" s="33">
        <v>234</v>
      </c>
      <c r="X237" s="228">
        <v>4</v>
      </c>
      <c r="Y237" s="228">
        <v>4</v>
      </c>
      <c r="Z237" s="228">
        <v>4</v>
      </c>
      <c r="AA237" s="228">
        <v>4</v>
      </c>
      <c r="AB237" s="228">
        <v>4</v>
      </c>
      <c r="AC237" s="228">
        <v>4</v>
      </c>
      <c r="AD237" s="229"/>
      <c r="AE237" s="33">
        <v>234</v>
      </c>
      <c r="AF237" s="228">
        <v>4</v>
      </c>
      <c r="AG237" s="228">
        <v>4</v>
      </c>
      <c r="AH237" s="228">
        <v>4</v>
      </c>
      <c r="AI237" s="228">
        <v>4</v>
      </c>
      <c r="AJ237" s="228">
        <v>4</v>
      </c>
      <c r="AK237" s="228">
        <v>4</v>
      </c>
      <c r="AL237" s="229"/>
      <c r="AM237" s="33">
        <v>234</v>
      </c>
      <c r="AN237" s="228">
        <f t="shared" si="22"/>
        <v>4</v>
      </c>
      <c r="AO237" s="228">
        <f t="shared" si="20"/>
        <v>4</v>
      </c>
      <c r="AP237" s="228">
        <f t="shared" si="24"/>
        <v>4</v>
      </c>
      <c r="AQ237" s="228">
        <f t="shared" si="24"/>
        <v>4</v>
      </c>
      <c r="AR237" s="228">
        <f t="shared" si="24"/>
        <v>4</v>
      </c>
      <c r="AS237" s="228">
        <f t="shared" si="24"/>
        <v>4</v>
      </c>
      <c r="AT237" s="229"/>
      <c r="AU237" s="33">
        <v>234</v>
      </c>
      <c r="AV237" s="228">
        <v>0</v>
      </c>
      <c r="AW237" s="228">
        <v>0</v>
      </c>
      <c r="AX237" s="228">
        <v>0</v>
      </c>
      <c r="AY237" s="228">
        <v>0</v>
      </c>
      <c r="AZ237" s="228">
        <v>0</v>
      </c>
      <c r="BA237" s="228">
        <v>3</v>
      </c>
      <c r="BB237" s="229"/>
      <c r="BC237" s="184">
        <v>234</v>
      </c>
      <c r="BD237" s="183" t="s">
        <v>395</v>
      </c>
      <c r="BE237" s="117">
        <v>1</v>
      </c>
      <c r="BF237" s="117">
        <v>1</v>
      </c>
      <c r="BG237" s="117">
        <v>1</v>
      </c>
      <c r="BH237" s="117">
        <v>1</v>
      </c>
      <c r="BI237" s="117">
        <v>0</v>
      </c>
    </row>
    <row r="238" spans="8:61" x14ac:dyDescent="0.35">
      <c r="H238" s="33">
        <v>235</v>
      </c>
      <c r="I238" s="228">
        <v>1000</v>
      </c>
      <c r="J238" s="228">
        <v>1000</v>
      </c>
      <c r="K238" s="228">
        <v>1000</v>
      </c>
      <c r="L238" s="228">
        <f t="shared" si="21"/>
        <v>1000</v>
      </c>
      <c r="M238" s="228">
        <v>0</v>
      </c>
      <c r="N238" s="229"/>
      <c r="O238" s="33">
        <v>235</v>
      </c>
      <c r="P238" s="228">
        <v>4</v>
      </c>
      <c r="Q238" s="228">
        <v>4</v>
      </c>
      <c r="R238" s="228">
        <v>4</v>
      </c>
      <c r="S238" s="228">
        <v>4</v>
      </c>
      <c r="T238" s="228">
        <v>4</v>
      </c>
      <c r="U238" s="228">
        <v>4</v>
      </c>
      <c r="V238" s="229"/>
      <c r="W238" s="33">
        <v>235</v>
      </c>
      <c r="X238" s="228">
        <v>4</v>
      </c>
      <c r="Y238" s="228">
        <v>4</v>
      </c>
      <c r="Z238" s="228">
        <v>4</v>
      </c>
      <c r="AA238" s="228">
        <v>4</v>
      </c>
      <c r="AB238" s="228">
        <v>4</v>
      </c>
      <c r="AC238" s="228">
        <v>4</v>
      </c>
      <c r="AD238" s="229"/>
      <c r="AE238" s="33">
        <v>235</v>
      </c>
      <c r="AF238" s="228">
        <v>4</v>
      </c>
      <c r="AG238" s="228">
        <v>4</v>
      </c>
      <c r="AH238" s="228">
        <v>4</v>
      </c>
      <c r="AI238" s="228">
        <v>4</v>
      </c>
      <c r="AJ238" s="228">
        <v>4</v>
      </c>
      <c r="AK238" s="228">
        <v>4</v>
      </c>
      <c r="AL238" s="229"/>
      <c r="AM238" s="33">
        <v>235</v>
      </c>
      <c r="AN238" s="228">
        <f t="shared" si="22"/>
        <v>4</v>
      </c>
      <c r="AO238" s="228">
        <f t="shared" si="20"/>
        <v>4</v>
      </c>
      <c r="AP238" s="228">
        <f t="shared" si="24"/>
        <v>4</v>
      </c>
      <c r="AQ238" s="228">
        <f t="shared" si="24"/>
        <v>4</v>
      </c>
      <c r="AR238" s="228">
        <f t="shared" si="24"/>
        <v>4</v>
      </c>
      <c r="AS238" s="228">
        <f t="shared" si="24"/>
        <v>4</v>
      </c>
      <c r="AT238" s="229"/>
      <c r="AU238" s="33">
        <v>235</v>
      </c>
      <c r="AV238" s="228">
        <v>0</v>
      </c>
      <c r="AW238" s="228">
        <v>0</v>
      </c>
      <c r="AX238" s="228">
        <v>0</v>
      </c>
      <c r="AY238" s="228">
        <v>0</v>
      </c>
      <c r="AZ238" s="228">
        <v>0</v>
      </c>
      <c r="BA238" s="228">
        <v>3</v>
      </c>
      <c r="BB238" s="229"/>
      <c r="BC238" s="184">
        <v>235</v>
      </c>
      <c r="BD238" s="183" t="s">
        <v>395</v>
      </c>
      <c r="BE238" s="117">
        <v>1</v>
      </c>
      <c r="BF238" s="117">
        <v>1</v>
      </c>
      <c r="BG238" s="117">
        <v>1</v>
      </c>
      <c r="BH238" s="117">
        <v>1</v>
      </c>
      <c r="BI238" s="117">
        <v>0</v>
      </c>
    </row>
    <row r="239" spans="8:61" x14ac:dyDescent="0.35">
      <c r="H239" s="33">
        <v>236</v>
      </c>
      <c r="I239" s="228">
        <v>1000</v>
      </c>
      <c r="J239" s="228">
        <v>1000</v>
      </c>
      <c r="K239" s="228">
        <v>1000</v>
      </c>
      <c r="L239" s="228">
        <f t="shared" si="21"/>
        <v>1000</v>
      </c>
      <c r="M239" s="228">
        <v>0</v>
      </c>
      <c r="N239" s="229"/>
      <c r="O239" s="33">
        <v>236</v>
      </c>
      <c r="P239" s="228">
        <v>4</v>
      </c>
      <c r="Q239" s="228">
        <v>4</v>
      </c>
      <c r="R239" s="228">
        <v>4</v>
      </c>
      <c r="S239" s="228">
        <v>4</v>
      </c>
      <c r="T239" s="228">
        <v>4</v>
      </c>
      <c r="U239" s="228">
        <v>4</v>
      </c>
      <c r="V239" s="229"/>
      <c r="W239" s="33">
        <v>236</v>
      </c>
      <c r="X239" s="228">
        <v>4</v>
      </c>
      <c r="Y239" s="228">
        <v>4</v>
      </c>
      <c r="Z239" s="228">
        <v>4</v>
      </c>
      <c r="AA239" s="228">
        <v>4</v>
      </c>
      <c r="AB239" s="228">
        <v>4</v>
      </c>
      <c r="AC239" s="228">
        <v>4</v>
      </c>
      <c r="AD239" s="229"/>
      <c r="AE239" s="33">
        <v>236</v>
      </c>
      <c r="AF239" s="228">
        <v>4</v>
      </c>
      <c r="AG239" s="228">
        <v>4</v>
      </c>
      <c r="AH239" s="228">
        <v>4</v>
      </c>
      <c r="AI239" s="228">
        <v>4</v>
      </c>
      <c r="AJ239" s="228">
        <v>4</v>
      </c>
      <c r="AK239" s="228">
        <v>4</v>
      </c>
      <c r="AL239" s="229"/>
      <c r="AM239" s="33">
        <v>236</v>
      </c>
      <c r="AN239" s="228">
        <f t="shared" si="22"/>
        <v>4</v>
      </c>
      <c r="AO239" s="228">
        <f t="shared" si="20"/>
        <v>4</v>
      </c>
      <c r="AP239" s="228">
        <f t="shared" si="24"/>
        <v>4</v>
      </c>
      <c r="AQ239" s="228">
        <f t="shared" si="24"/>
        <v>4</v>
      </c>
      <c r="AR239" s="228">
        <f t="shared" si="24"/>
        <v>4</v>
      </c>
      <c r="AS239" s="228">
        <f t="shared" si="24"/>
        <v>4</v>
      </c>
      <c r="AT239" s="229"/>
      <c r="AU239" s="33">
        <v>236</v>
      </c>
      <c r="AV239" s="228">
        <v>0</v>
      </c>
      <c r="AW239" s="228">
        <v>0</v>
      </c>
      <c r="AX239" s="228">
        <v>0</v>
      </c>
      <c r="AY239" s="228">
        <v>0</v>
      </c>
      <c r="AZ239" s="228">
        <v>0</v>
      </c>
      <c r="BA239" s="228">
        <v>3</v>
      </c>
      <c r="BB239" s="229"/>
      <c r="BC239" s="184">
        <v>236</v>
      </c>
      <c r="BD239" s="183" t="s">
        <v>395</v>
      </c>
      <c r="BE239" s="117">
        <v>1</v>
      </c>
      <c r="BF239" s="117">
        <v>1</v>
      </c>
      <c r="BG239" s="117">
        <v>1</v>
      </c>
      <c r="BH239" s="117">
        <v>1</v>
      </c>
      <c r="BI239" s="117">
        <v>0</v>
      </c>
    </row>
    <row r="240" spans="8:61" x14ac:dyDescent="0.35">
      <c r="H240" s="33">
        <v>237</v>
      </c>
      <c r="I240" s="228">
        <v>1000</v>
      </c>
      <c r="J240" s="228">
        <v>1000</v>
      </c>
      <c r="K240" s="228">
        <v>1000</v>
      </c>
      <c r="L240" s="228">
        <f t="shared" si="21"/>
        <v>1000</v>
      </c>
      <c r="M240" s="228">
        <v>0</v>
      </c>
      <c r="N240" s="229"/>
      <c r="O240" s="33">
        <v>237</v>
      </c>
      <c r="P240" s="228">
        <v>4</v>
      </c>
      <c r="Q240" s="228">
        <v>4</v>
      </c>
      <c r="R240" s="228">
        <v>4</v>
      </c>
      <c r="S240" s="228">
        <v>4</v>
      </c>
      <c r="T240" s="228">
        <v>4</v>
      </c>
      <c r="U240" s="228">
        <v>4</v>
      </c>
      <c r="V240" s="229"/>
      <c r="W240" s="33">
        <v>237</v>
      </c>
      <c r="X240" s="228">
        <v>4</v>
      </c>
      <c r="Y240" s="228">
        <v>4</v>
      </c>
      <c r="Z240" s="228">
        <v>4</v>
      </c>
      <c r="AA240" s="228">
        <v>4</v>
      </c>
      <c r="AB240" s="228">
        <v>4</v>
      </c>
      <c r="AC240" s="228">
        <v>4</v>
      </c>
      <c r="AD240" s="229"/>
      <c r="AE240" s="33">
        <v>237</v>
      </c>
      <c r="AF240" s="228">
        <v>4</v>
      </c>
      <c r="AG240" s="228">
        <v>4</v>
      </c>
      <c r="AH240" s="228">
        <v>4</v>
      </c>
      <c r="AI240" s="228">
        <v>4</v>
      </c>
      <c r="AJ240" s="228">
        <v>4</v>
      </c>
      <c r="AK240" s="228">
        <v>4</v>
      </c>
      <c r="AL240" s="229"/>
      <c r="AM240" s="33">
        <v>237</v>
      </c>
      <c r="AN240" s="228">
        <f t="shared" si="22"/>
        <v>4</v>
      </c>
      <c r="AO240" s="228">
        <f t="shared" si="20"/>
        <v>4</v>
      </c>
      <c r="AP240" s="228">
        <f t="shared" si="24"/>
        <v>4</v>
      </c>
      <c r="AQ240" s="228">
        <f t="shared" si="24"/>
        <v>4</v>
      </c>
      <c r="AR240" s="228">
        <f t="shared" si="24"/>
        <v>4</v>
      </c>
      <c r="AS240" s="228">
        <f t="shared" si="24"/>
        <v>4</v>
      </c>
      <c r="AT240" s="229"/>
      <c r="AU240" s="33">
        <v>237</v>
      </c>
      <c r="AV240" s="228">
        <v>0</v>
      </c>
      <c r="AW240" s="228">
        <v>0</v>
      </c>
      <c r="AX240" s="228">
        <v>0</v>
      </c>
      <c r="AY240" s="228">
        <v>0</v>
      </c>
      <c r="AZ240" s="228">
        <v>0</v>
      </c>
      <c r="BA240" s="228">
        <v>3</v>
      </c>
      <c r="BB240" s="229"/>
      <c r="BC240" s="184">
        <v>237</v>
      </c>
      <c r="BD240" s="183" t="s">
        <v>395</v>
      </c>
      <c r="BE240" s="117">
        <v>1</v>
      </c>
      <c r="BF240" s="117">
        <v>1</v>
      </c>
      <c r="BG240" s="117">
        <v>1</v>
      </c>
      <c r="BH240" s="117">
        <v>1</v>
      </c>
      <c r="BI240" s="117">
        <v>0</v>
      </c>
    </row>
    <row r="241" spans="8:61" x14ac:dyDescent="0.35">
      <c r="H241" s="33">
        <v>238</v>
      </c>
      <c r="I241" s="228">
        <v>1000</v>
      </c>
      <c r="J241" s="228">
        <v>1000</v>
      </c>
      <c r="K241" s="228">
        <v>1000</v>
      </c>
      <c r="L241" s="228">
        <f t="shared" si="21"/>
        <v>1000</v>
      </c>
      <c r="M241" s="228">
        <v>0</v>
      </c>
      <c r="N241" s="229"/>
      <c r="O241" s="33">
        <v>238</v>
      </c>
      <c r="P241" s="228">
        <v>4</v>
      </c>
      <c r="Q241" s="228">
        <v>4</v>
      </c>
      <c r="R241" s="228">
        <v>4</v>
      </c>
      <c r="S241" s="228">
        <v>4</v>
      </c>
      <c r="T241" s="228">
        <v>4</v>
      </c>
      <c r="U241" s="228">
        <v>4</v>
      </c>
      <c r="V241" s="229"/>
      <c r="W241" s="33">
        <v>238</v>
      </c>
      <c r="X241" s="228">
        <v>4</v>
      </c>
      <c r="Y241" s="228">
        <v>4</v>
      </c>
      <c r="Z241" s="228">
        <v>4</v>
      </c>
      <c r="AA241" s="228">
        <v>4</v>
      </c>
      <c r="AB241" s="228">
        <v>4</v>
      </c>
      <c r="AC241" s="228">
        <v>4</v>
      </c>
      <c r="AD241" s="229"/>
      <c r="AE241" s="33">
        <v>238</v>
      </c>
      <c r="AF241" s="228">
        <v>4</v>
      </c>
      <c r="AG241" s="228">
        <v>4</v>
      </c>
      <c r="AH241" s="228">
        <v>4</v>
      </c>
      <c r="AI241" s="228">
        <v>4</v>
      </c>
      <c r="AJ241" s="228">
        <v>4</v>
      </c>
      <c r="AK241" s="228">
        <v>4</v>
      </c>
      <c r="AL241" s="229"/>
      <c r="AM241" s="33">
        <v>238</v>
      </c>
      <c r="AN241" s="228">
        <f t="shared" si="22"/>
        <v>4</v>
      </c>
      <c r="AO241" s="228">
        <f t="shared" si="20"/>
        <v>4</v>
      </c>
      <c r="AP241" s="228">
        <f t="shared" si="24"/>
        <v>4</v>
      </c>
      <c r="AQ241" s="228">
        <f t="shared" si="24"/>
        <v>4</v>
      </c>
      <c r="AR241" s="228">
        <f t="shared" si="24"/>
        <v>4</v>
      </c>
      <c r="AS241" s="228">
        <f t="shared" si="24"/>
        <v>4</v>
      </c>
      <c r="AT241" s="229"/>
      <c r="AU241" s="33">
        <v>238</v>
      </c>
      <c r="AV241" s="228">
        <v>0</v>
      </c>
      <c r="AW241" s="228">
        <v>0</v>
      </c>
      <c r="AX241" s="228">
        <v>0</v>
      </c>
      <c r="AY241" s="228">
        <v>0</v>
      </c>
      <c r="AZ241" s="228">
        <v>0</v>
      </c>
      <c r="BA241" s="228">
        <v>3</v>
      </c>
      <c r="BB241" s="229"/>
      <c r="BC241" s="184">
        <v>238</v>
      </c>
      <c r="BD241" s="183" t="s">
        <v>395</v>
      </c>
      <c r="BE241" s="117">
        <v>1</v>
      </c>
      <c r="BF241" s="117">
        <v>1</v>
      </c>
      <c r="BG241" s="117">
        <v>1</v>
      </c>
      <c r="BH241" s="117">
        <v>1</v>
      </c>
      <c r="BI241" s="117">
        <v>0</v>
      </c>
    </row>
    <row r="242" spans="8:61" x14ac:dyDescent="0.35">
      <c r="H242" s="33">
        <v>239</v>
      </c>
      <c r="I242" s="228">
        <v>1000</v>
      </c>
      <c r="J242" s="228">
        <v>1000</v>
      </c>
      <c r="K242" s="228">
        <v>1000</v>
      </c>
      <c r="L242" s="228">
        <f t="shared" si="21"/>
        <v>1000</v>
      </c>
      <c r="M242" s="228">
        <v>0</v>
      </c>
      <c r="N242" s="229"/>
      <c r="O242" s="33">
        <v>239</v>
      </c>
      <c r="P242" s="228">
        <v>4</v>
      </c>
      <c r="Q242" s="228">
        <v>4</v>
      </c>
      <c r="R242" s="228">
        <v>4</v>
      </c>
      <c r="S242" s="228">
        <v>4</v>
      </c>
      <c r="T242" s="228">
        <v>4</v>
      </c>
      <c r="U242" s="228">
        <v>4</v>
      </c>
      <c r="V242" s="229"/>
      <c r="W242" s="33">
        <v>239</v>
      </c>
      <c r="X242" s="228">
        <v>4</v>
      </c>
      <c r="Y242" s="228">
        <v>4</v>
      </c>
      <c r="Z242" s="228">
        <v>4</v>
      </c>
      <c r="AA242" s="228">
        <v>4</v>
      </c>
      <c r="AB242" s="228">
        <v>4</v>
      </c>
      <c r="AC242" s="228">
        <v>4</v>
      </c>
      <c r="AD242" s="229"/>
      <c r="AE242" s="33">
        <v>239</v>
      </c>
      <c r="AF242" s="228">
        <v>4</v>
      </c>
      <c r="AG242" s="228">
        <v>4</v>
      </c>
      <c r="AH242" s="228">
        <v>4</v>
      </c>
      <c r="AI242" s="228">
        <v>4</v>
      </c>
      <c r="AJ242" s="228">
        <v>4</v>
      </c>
      <c r="AK242" s="228">
        <v>4</v>
      </c>
      <c r="AL242" s="229"/>
      <c r="AM242" s="33">
        <v>239</v>
      </c>
      <c r="AN242" s="228">
        <f t="shared" si="22"/>
        <v>4</v>
      </c>
      <c r="AO242" s="228">
        <f t="shared" si="20"/>
        <v>4</v>
      </c>
      <c r="AP242" s="228">
        <f t="shared" si="24"/>
        <v>4</v>
      </c>
      <c r="AQ242" s="228">
        <f t="shared" si="24"/>
        <v>4</v>
      </c>
      <c r="AR242" s="228">
        <f t="shared" si="24"/>
        <v>4</v>
      </c>
      <c r="AS242" s="228">
        <f t="shared" si="24"/>
        <v>4</v>
      </c>
      <c r="AT242" s="229"/>
      <c r="AU242" s="33">
        <v>239</v>
      </c>
      <c r="AV242" s="228">
        <v>0</v>
      </c>
      <c r="AW242" s="228">
        <v>0</v>
      </c>
      <c r="AX242" s="228">
        <v>0</v>
      </c>
      <c r="AY242" s="228">
        <v>0</v>
      </c>
      <c r="AZ242" s="228">
        <v>0</v>
      </c>
      <c r="BA242" s="228">
        <v>3</v>
      </c>
      <c r="BB242" s="229"/>
      <c r="BC242" s="184">
        <v>239</v>
      </c>
      <c r="BD242" s="183" t="s">
        <v>395</v>
      </c>
      <c r="BE242" s="117">
        <v>1</v>
      </c>
      <c r="BF242" s="117">
        <v>1</v>
      </c>
      <c r="BG242" s="117">
        <v>1</v>
      </c>
      <c r="BH242" s="117">
        <v>1</v>
      </c>
      <c r="BI242" s="117">
        <v>0</v>
      </c>
    </row>
    <row r="243" spans="8:61" x14ac:dyDescent="0.35">
      <c r="H243" s="33">
        <v>240</v>
      </c>
      <c r="I243" s="228">
        <v>1000</v>
      </c>
      <c r="J243" s="228">
        <v>1000</v>
      </c>
      <c r="K243" s="228">
        <v>1000</v>
      </c>
      <c r="L243" s="228">
        <f t="shared" si="21"/>
        <v>1000</v>
      </c>
      <c r="M243" s="228">
        <v>0</v>
      </c>
      <c r="N243" s="229"/>
      <c r="O243" s="33">
        <v>240</v>
      </c>
      <c r="P243" s="228">
        <v>4</v>
      </c>
      <c r="Q243" s="228">
        <v>4</v>
      </c>
      <c r="R243" s="228">
        <v>4</v>
      </c>
      <c r="S243" s="228">
        <v>4</v>
      </c>
      <c r="T243" s="228">
        <v>4</v>
      </c>
      <c r="U243" s="228">
        <v>4</v>
      </c>
      <c r="V243" s="229"/>
      <c r="W243" s="33">
        <v>240</v>
      </c>
      <c r="X243" s="228">
        <v>4</v>
      </c>
      <c r="Y243" s="228">
        <v>4</v>
      </c>
      <c r="Z243" s="228">
        <v>4</v>
      </c>
      <c r="AA243" s="228">
        <v>4</v>
      </c>
      <c r="AB243" s="228">
        <v>4</v>
      </c>
      <c r="AC243" s="228">
        <v>4</v>
      </c>
      <c r="AD243" s="229"/>
      <c r="AE243" s="33">
        <v>240</v>
      </c>
      <c r="AF243" s="228">
        <v>4</v>
      </c>
      <c r="AG243" s="228">
        <v>4</v>
      </c>
      <c r="AH243" s="228">
        <v>4</v>
      </c>
      <c r="AI243" s="228">
        <v>4</v>
      </c>
      <c r="AJ243" s="228">
        <v>4</v>
      </c>
      <c r="AK243" s="228">
        <v>4</v>
      </c>
      <c r="AL243" s="229"/>
      <c r="AM243" s="33">
        <v>240</v>
      </c>
      <c r="AN243" s="228">
        <f t="shared" si="22"/>
        <v>4</v>
      </c>
      <c r="AO243" s="228">
        <f t="shared" si="20"/>
        <v>4</v>
      </c>
      <c r="AP243" s="228">
        <f t="shared" si="24"/>
        <v>4</v>
      </c>
      <c r="AQ243" s="228">
        <f t="shared" si="24"/>
        <v>4</v>
      </c>
      <c r="AR243" s="228">
        <f t="shared" si="24"/>
        <v>4</v>
      </c>
      <c r="AS243" s="228">
        <f t="shared" si="24"/>
        <v>4</v>
      </c>
      <c r="AT243" s="229"/>
      <c r="AU243" s="33">
        <v>240</v>
      </c>
      <c r="AV243" s="228">
        <v>0</v>
      </c>
      <c r="AW243" s="228">
        <v>0</v>
      </c>
      <c r="AX243" s="228">
        <v>0</v>
      </c>
      <c r="AY243" s="228">
        <v>0</v>
      </c>
      <c r="AZ243" s="228">
        <v>0</v>
      </c>
      <c r="BA243" s="228">
        <v>3</v>
      </c>
      <c r="BB243" s="229"/>
      <c r="BC243" s="184">
        <v>240</v>
      </c>
      <c r="BD243" s="183" t="s">
        <v>395</v>
      </c>
      <c r="BE243" s="117">
        <v>1</v>
      </c>
      <c r="BF243" s="117">
        <v>1</v>
      </c>
      <c r="BG243" s="117">
        <v>1</v>
      </c>
      <c r="BH243" s="117">
        <v>1</v>
      </c>
      <c r="BI243" s="117">
        <v>0</v>
      </c>
    </row>
    <row r="244" spans="8:61" x14ac:dyDescent="0.35">
      <c r="H244" s="33">
        <v>241</v>
      </c>
      <c r="I244" s="228">
        <v>1000</v>
      </c>
      <c r="J244" s="228">
        <v>1000</v>
      </c>
      <c r="K244" s="228">
        <v>1000</v>
      </c>
      <c r="L244" s="228">
        <f t="shared" si="21"/>
        <v>1000</v>
      </c>
      <c r="M244" s="228">
        <v>0</v>
      </c>
      <c r="N244" s="229"/>
      <c r="O244" s="33">
        <v>241</v>
      </c>
      <c r="P244" s="228">
        <v>4</v>
      </c>
      <c r="Q244" s="228">
        <v>4</v>
      </c>
      <c r="R244" s="228">
        <v>4</v>
      </c>
      <c r="S244" s="228">
        <v>4</v>
      </c>
      <c r="T244" s="228">
        <v>4</v>
      </c>
      <c r="U244" s="228">
        <v>4</v>
      </c>
      <c r="V244" s="229"/>
      <c r="W244" s="33">
        <v>241</v>
      </c>
      <c r="X244" s="228">
        <v>4</v>
      </c>
      <c r="Y244" s="228">
        <v>4</v>
      </c>
      <c r="Z244" s="228">
        <v>4</v>
      </c>
      <c r="AA244" s="228">
        <v>4</v>
      </c>
      <c r="AB244" s="228">
        <v>4</v>
      </c>
      <c r="AC244" s="228">
        <v>4</v>
      </c>
      <c r="AD244" s="229"/>
      <c r="AE244" s="33">
        <v>241</v>
      </c>
      <c r="AF244" s="228">
        <v>4</v>
      </c>
      <c r="AG244" s="228">
        <v>4</v>
      </c>
      <c r="AH244" s="228">
        <v>4</v>
      </c>
      <c r="AI244" s="228">
        <v>4</v>
      </c>
      <c r="AJ244" s="228">
        <v>4</v>
      </c>
      <c r="AK244" s="228">
        <v>4</v>
      </c>
      <c r="AL244" s="229"/>
      <c r="AM244" s="33">
        <v>241</v>
      </c>
      <c r="AN244" s="228">
        <f t="shared" si="22"/>
        <v>4</v>
      </c>
      <c r="AO244" s="228">
        <f t="shared" si="20"/>
        <v>4</v>
      </c>
      <c r="AP244" s="228">
        <f t="shared" si="24"/>
        <v>4</v>
      </c>
      <c r="AQ244" s="228">
        <f t="shared" si="24"/>
        <v>4</v>
      </c>
      <c r="AR244" s="228">
        <f t="shared" si="24"/>
        <v>4</v>
      </c>
      <c r="AS244" s="228">
        <f t="shared" si="24"/>
        <v>4</v>
      </c>
      <c r="AT244" s="229"/>
      <c r="AU244" s="33">
        <v>241</v>
      </c>
      <c r="AV244" s="228">
        <v>0</v>
      </c>
      <c r="AW244" s="228">
        <v>0</v>
      </c>
      <c r="AX244" s="228">
        <v>0</v>
      </c>
      <c r="AY244" s="228">
        <v>0</v>
      </c>
      <c r="AZ244" s="228">
        <v>0</v>
      </c>
      <c r="BA244" s="228">
        <v>3</v>
      </c>
      <c r="BB244" s="229"/>
      <c r="BC244" s="184">
        <v>241</v>
      </c>
      <c r="BD244" s="183" t="s">
        <v>395</v>
      </c>
      <c r="BE244" s="117">
        <v>1</v>
      </c>
      <c r="BF244" s="117">
        <v>1</v>
      </c>
      <c r="BG244" s="117">
        <v>1</v>
      </c>
      <c r="BH244" s="117">
        <v>1</v>
      </c>
      <c r="BI244" s="117">
        <v>0</v>
      </c>
    </row>
    <row r="245" spans="8:61" x14ac:dyDescent="0.35">
      <c r="H245" s="33">
        <v>242</v>
      </c>
      <c r="I245" s="228">
        <v>1000</v>
      </c>
      <c r="J245" s="228">
        <v>1000</v>
      </c>
      <c r="K245" s="228">
        <v>1000</v>
      </c>
      <c r="L245" s="228">
        <f t="shared" si="21"/>
        <v>1000</v>
      </c>
      <c r="M245" s="228">
        <v>0</v>
      </c>
      <c r="N245" s="229"/>
      <c r="O245" s="33">
        <v>242</v>
      </c>
      <c r="P245" s="228">
        <v>4</v>
      </c>
      <c r="Q245" s="228">
        <v>4</v>
      </c>
      <c r="R245" s="228">
        <v>4</v>
      </c>
      <c r="S245" s="228">
        <v>4</v>
      </c>
      <c r="T245" s="228">
        <v>4</v>
      </c>
      <c r="U245" s="228">
        <v>4</v>
      </c>
      <c r="V245" s="229"/>
      <c r="W245" s="33">
        <v>242</v>
      </c>
      <c r="X245" s="228">
        <v>4</v>
      </c>
      <c r="Y245" s="228">
        <v>4</v>
      </c>
      <c r="Z245" s="228">
        <v>4</v>
      </c>
      <c r="AA245" s="228">
        <v>4</v>
      </c>
      <c r="AB245" s="228">
        <v>4</v>
      </c>
      <c r="AC245" s="228">
        <v>4</v>
      </c>
      <c r="AD245" s="229"/>
      <c r="AE245" s="33">
        <v>242</v>
      </c>
      <c r="AF245" s="228">
        <v>4</v>
      </c>
      <c r="AG245" s="228">
        <v>4</v>
      </c>
      <c r="AH245" s="228">
        <v>4</v>
      </c>
      <c r="AI245" s="228">
        <v>4</v>
      </c>
      <c r="AJ245" s="228">
        <v>4</v>
      </c>
      <c r="AK245" s="228">
        <v>4</v>
      </c>
      <c r="AL245" s="229"/>
      <c r="AM245" s="33">
        <v>242</v>
      </c>
      <c r="AN245" s="228">
        <f t="shared" si="22"/>
        <v>4</v>
      </c>
      <c r="AO245" s="228">
        <f t="shared" si="20"/>
        <v>4</v>
      </c>
      <c r="AP245" s="228">
        <f t="shared" ref="AP245:AS264" si="25">AO245</f>
        <v>4</v>
      </c>
      <c r="AQ245" s="228">
        <f t="shared" si="25"/>
        <v>4</v>
      </c>
      <c r="AR245" s="228">
        <f t="shared" si="25"/>
        <v>4</v>
      </c>
      <c r="AS245" s="228">
        <f t="shared" si="25"/>
        <v>4</v>
      </c>
      <c r="AT245" s="229"/>
      <c r="AU245" s="33">
        <v>242</v>
      </c>
      <c r="AV245" s="228">
        <v>0</v>
      </c>
      <c r="AW245" s="228">
        <v>0</v>
      </c>
      <c r="AX245" s="228">
        <v>0</v>
      </c>
      <c r="AY245" s="228">
        <v>0</v>
      </c>
      <c r="AZ245" s="228">
        <v>0</v>
      </c>
      <c r="BA245" s="228">
        <v>3</v>
      </c>
      <c r="BB245" s="229"/>
      <c r="BC245" s="184">
        <v>242</v>
      </c>
      <c r="BD245" s="183" t="s">
        <v>395</v>
      </c>
      <c r="BE245" s="117">
        <v>1</v>
      </c>
      <c r="BF245" s="117">
        <v>1</v>
      </c>
      <c r="BG245" s="117">
        <v>1</v>
      </c>
      <c r="BH245" s="117">
        <v>1</v>
      </c>
      <c r="BI245" s="117">
        <v>0</v>
      </c>
    </row>
    <row r="246" spans="8:61" x14ac:dyDescent="0.35">
      <c r="H246" s="33">
        <v>243</v>
      </c>
      <c r="I246" s="228">
        <v>1000</v>
      </c>
      <c r="J246" s="228">
        <v>1000</v>
      </c>
      <c r="K246" s="228">
        <v>1000</v>
      </c>
      <c r="L246" s="228">
        <f t="shared" si="21"/>
        <v>1000</v>
      </c>
      <c r="M246" s="228">
        <v>0</v>
      </c>
      <c r="N246" s="229"/>
      <c r="O246" s="33">
        <v>243</v>
      </c>
      <c r="P246" s="228">
        <v>4</v>
      </c>
      <c r="Q246" s="228">
        <v>4</v>
      </c>
      <c r="R246" s="228">
        <v>4</v>
      </c>
      <c r="S246" s="228">
        <v>4</v>
      </c>
      <c r="T246" s="228">
        <v>4</v>
      </c>
      <c r="U246" s="228">
        <v>4</v>
      </c>
      <c r="V246" s="229"/>
      <c r="W246" s="33">
        <v>243</v>
      </c>
      <c r="X246" s="228">
        <v>4</v>
      </c>
      <c r="Y246" s="228">
        <v>4</v>
      </c>
      <c r="Z246" s="228">
        <v>4</v>
      </c>
      <c r="AA246" s="228">
        <v>4</v>
      </c>
      <c r="AB246" s="228">
        <v>4</v>
      </c>
      <c r="AC246" s="228">
        <v>4</v>
      </c>
      <c r="AD246" s="229"/>
      <c r="AE246" s="33">
        <v>243</v>
      </c>
      <c r="AF246" s="228">
        <v>4</v>
      </c>
      <c r="AG246" s="228">
        <v>4</v>
      </c>
      <c r="AH246" s="228">
        <v>4</v>
      </c>
      <c r="AI246" s="228">
        <v>4</v>
      </c>
      <c r="AJ246" s="228">
        <v>4</v>
      </c>
      <c r="AK246" s="228">
        <v>4</v>
      </c>
      <c r="AL246" s="229"/>
      <c r="AM246" s="33">
        <v>243</v>
      </c>
      <c r="AN246" s="228">
        <f t="shared" si="22"/>
        <v>4</v>
      </c>
      <c r="AO246" s="228">
        <f t="shared" si="20"/>
        <v>4</v>
      </c>
      <c r="AP246" s="228">
        <f t="shared" si="25"/>
        <v>4</v>
      </c>
      <c r="AQ246" s="228">
        <f t="shared" si="25"/>
        <v>4</v>
      </c>
      <c r="AR246" s="228">
        <f t="shared" si="25"/>
        <v>4</v>
      </c>
      <c r="AS246" s="228">
        <f t="shared" si="25"/>
        <v>4</v>
      </c>
      <c r="AT246" s="229"/>
      <c r="AU246" s="33">
        <v>243</v>
      </c>
      <c r="AV246" s="228">
        <v>0</v>
      </c>
      <c r="AW246" s="228">
        <v>0</v>
      </c>
      <c r="AX246" s="228">
        <v>0</v>
      </c>
      <c r="AY246" s="228">
        <v>0</v>
      </c>
      <c r="AZ246" s="228">
        <v>0</v>
      </c>
      <c r="BA246" s="228">
        <v>3</v>
      </c>
      <c r="BB246" s="229"/>
      <c r="BC246" s="184">
        <v>243</v>
      </c>
      <c r="BD246" s="183" t="s">
        <v>395</v>
      </c>
      <c r="BE246" s="117">
        <v>1</v>
      </c>
      <c r="BF246" s="117">
        <v>1</v>
      </c>
      <c r="BG246" s="117">
        <v>1</v>
      </c>
      <c r="BH246" s="117">
        <v>1</v>
      </c>
      <c r="BI246" s="117">
        <v>0</v>
      </c>
    </row>
    <row r="247" spans="8:61" x14ac:dyDescent="0.35">
      <c r="H247" s="33">
        <v>244</v>
      </c>
      <c r="I247" s="228">
        <v>1000</v>
      </c>
      <c r="J247" s="228">
        <v>1000</v>
      </c>
      <c r="K247" s="228">
        <v>1000</v>
      </c>
      <c r="L247" s="228">
        <f t="shared" si="21"/>
        <v>1000</v>
      </c>
      <c r="M247" s="228">
        <v>0</v>
      </c>
      <c r="N247" s="229"/>
      <c r="O247" s="33">
        <v>244</v>
      </c>
      <c r="P247" s="228">
        <v>4</v>
      </c>
      <c r="Q247" s="228">
        <v>4</v>
      </c>
      <c r="R247" s="228">
        <v>4</v>
      </c>
      <c r="S247" s="228">
        <v>4</v>
      </c>
      <c r="T247" s="228">
        <v>4</v>
      </c>
      <c r="U247" s="228">
        <v>4</v>
      </c>
      <c r="V247" s="229"/>
      <c r="W247" s="33">
        <v>244</v>
      </c>
      <c r="X247" s="228">
        <v>4</v>
      </c>
      <c r="Y247" s="228">
        <v>4</v>
      </c>
      <c r="Z247" s="228">
        <v>4</v>
      </c>
      <c r="AA247" s="228">
        <v>4</v>
      </c>
      <c r="AB247" s="228">
        <v>4</v>
      </c>
      <c r="AC247" s="228">
        <v>4</v>
      </c>
      <c r="AD247" s="229"/>
      <c r="AE247" s="33">
        <v>244</v>
      </c>
      <c r="AF247" s="228">
        <v>4</v>
      </c>
      <c r="AG247" s="228">
        <v>4</v>
      </c>
      <c r="AH247" s="228">
        <v>4</v>
      </c>
      <c r="AI247" s="228">
        <v>4</v>
      </c>
      <c r="AJ247" s="228">
        <v>4</v>
      </c>
      <c r="AK247" s="228">
        <v>4</v>
      </c>
      <c r="AL247" s="229"/>
      <c r="AM247" s="33">
        <v>244</v>
      </c>
      <c r="AN247" s="228">
        <f t="shared" si="22"/>
        <v>4</v>
      </c>
      <c r="AO247" s="228">
        <f t="shared" si="20"/>
        <v>4</v>
      </c>
      <c r="AP247" s="228">
        <f t="shared" si="25"/>
        <v>4</v>
      </c>
      <c r="AQ247" s="228">
        <f t="shared" si="25"/>
        <v>4</v>
      </c>
      <c r="AR247" s="228">
        <f t="shared" si="25"/>
        <v>4</v>
      </c>
      <c r="AS247" s="228">
        <f t="shared" si="25"/>
        <v>4</v>
      </c>
      <c r="AT247" s="229"/>
      <c r="AU247" s="33">
        <v>244</v>
      </c>
      <c r="AV247" s="228">
        <v>0</v>
      </c>
      <c r="AW247" s="228">
        <v>0</v>
      </c>
      <c r="AX247" s="228">
        <v>0</v>
      </c>
      <c r="AY247" s="228">
        <v>0</v>
      </c>
      <c r="AZ247" s="228">
        <v>0</v>
      </c>
      <c r="BA247" s="228">
        <v>3</v>
      </c>
      <c r="BB247" s="229"/>
      <c r="BC247" s="184">
        <v>244</v>
      </c>
      <c r="BD247" s="183" t="s">
        <v>395</v>
      </c>
      <c r="BE247" s="117">
        <v>1</v>
      </c>
      <c r="BF247" s="117">
        <v>1</v>
      </c>
      <c r="BG247" s="117">
        <v>1</v>
      </c>
      <c r="BH247" s="117">
        <v>1</v>
      </c>
      <c r="BI247" s="117">
        <v>0</v>
      </c>
    </row>
    <row r="248" spans="8:61" x14ac:dyDescent="0.35">
      <c r="H248" s="33">
        <v>245</v>
      </c>
      <c r="I248" s="228">
        <v>1000</v>
      </c>
      <c r="J248" s="228">
        <v>1000</v>
      </c>
      <c r="K248" s="228">
        <v>1000</v>
      </c>
      <c r="L248" s="228">
        <f t="shared" si="21"/>
        <v>1000</v>
      </c>
      <c r="M248" s="228">
        <v>0</v>
      </c>
      <c r="N248" s="229"/>
      <c r="O248" s="33">
        <v>245</v>
      </c>
      <c r="P248" s="228">
        <v>4</v>
      </c>
      <c r="Q248" s="228">
        <v>4</v>
      </c>
      <c r="R248" s="228">
        <v>4</v>
      </c>
      <c r="S248" s="228">
        <v>4</v>
      </c>
      <c r="T248" s="228">
        <v>4</v>
      </c>
      <c r="U248" s="228">
        <v>4</v>
      </c>
      <c r="V248" s="229"/>
      <c r="W248" s="33">
        <v>245</v>
      </c>
      <c r="X248" s="228">
        <v>4</v>
      </c>
      <c r="Y248" s="228">
        <v>4</v>
      </c>
      <c r="Z248" s="228">
        <v>4</v>
      </c>
      <c r="AA248" s="228">
        <v>4</v>
      </c>
      <c r="AB248" s="228">
        <v>4</v>
      </c>
      <c r="AC248" s="228">
        <v>4</v>
      </c>
      <c r="AD248" s="229"/>
      <c r="AE248" s="33">
        <v>245</v>
      </c>
      <c r="AF248" s="228">
        <v>4</v>
      </c>
      <c r="AG248" s="228">
        <v>4</v>
      </c>
      <c r="AH248" s="228">
        <v>4</v>
      </c>
      <c r="AI248" s="228">
        <v>4</v>
      </c>
      <c r="AJ248" s="228">
        <v>4</v>
      </c>
      <c r="AK248" s="228">
        <v>4</v>
      </c>
      <c r="AL248" s="229"/>
      <c r="AM248" s="33">
        <v>245</v>
      </c>
      <c r="AN248" s="228">
        <f t="shared" si="22"/>
        <v>4</v>
      </c>
      <c r="AO248" s="228">
        <f t="shared" si="20"/>
        <v>4</v>
      </c>
      <c r="AP248" s="228">
        <f t="shared" si="25"/>
        <v>4</v>
      </c>
      <c r="AQ248" s="228">
        <f t="shared" si="25"/>
        <v>4</v>
      </c>
      <c r="AR248" s="228">
        <f t="shared" si="25"/>
        <v>4</v>
      </c>
      <c r="AS248" s="228">
        <f t="shared" si="25"/>
        <v>4</v>
      </c>
      <c r="AT248" s="229"/>
      <c r="AU248" s="33">
        <v>245</v>
      </c>
      <c r="AV248" s="228">
        <v>0</v>
      </c>
      <c r="AW248" s="228">
        <v>0</v>
      </c>
      <c r="AX248" s="228">
        <v>0</v>
      </c>
      <c r="AY248" s="228">
        <v>0</v>
      </c>
      <c r="AZ248" s="228">
        <v>0</v>
      </c>
      <c r="BA248" s="228">
        <v>3</v>
      </c>
      <c r="BB248" s="229"/>
      <c r="BC248" s="184">
        <v>245</v>
      </c>
      <c r="BD248" s="183" t="s">
        <v>395</v>
      </c>
      <c r="BE248" s="117">
        <v>1</v>
      </c>
      <c r="BF248" s="117">
        <v>1</v>
      </c>
      <c r="BG248" s="117">
        <v>1</v>
      </c>
      <c r="BH248" s="117">
        <v>1</v>
      </c>
      <c r="BI248" s="117">
        <v>0</v>
      </c>
    </row>
    <row r="249" spans="8:61" x14ac:dyDescent="0.35">
      <c r="H249" s="33">
        <v>246</v>
      </c>
      <c r="I249" s="228">
        <v>1000</v>
      </c>
      <c r="J249" s="228">
        <v>1000</v>
      </c>
      <c r="K249" s="228">
        <v>1000</v>
      </c>
      <c r="L249" s="228">
        <f t="shared" si="21"/>
        <v>1000</v>
      </c>
      <c r="M249" s="228">
        <v>0</v>
      </c>
      <c r="N249" s="229"/>
      <c r="O249" s="33">
        <v>246</v>
      </c>
      <c r="P249" s="228">
        <v>4</v>
      </c>
      <c r="Q249" s="228">
        <v>4</v>
      </c>
      <c r="R249" s="228">
        <v>4</v>
      </c>
      <c r="S249" s="228">
        <v>4</v>
      </c>
      <c r="T249" s="228">
        <v>4</v>
      </c>
      <c r="U249" s="228">
        <v>4</v>
      </c>
      <c r="V249" s="229"/>
      <c r="W249" s="33">
        <v>246</v>
      </c>
      <c r="X249" s="228">
        <v>4</v>
      </c>
      <c r="Y249" s="228">
        <v>4</v>
      </c>
      <c r="Z249" s="228">
        <v>4</v>
      </c>
      <c r="AA249" s="228">
        <v>4</v>
      </c>
      <c r="AB249" s="228">
        <v>4</v>
      </c>
      <c r="AC249" s="228">
        <v>4</v>
      </c>
      <c r="AD249" s="229"/>
      <c r="AE249" s="33">
        <v>246</v>
      </c>
      <c r="AF249" s="228">
        <v>4</v>
      </c>
      <c r="AG249" s="228">
        <v>4</v>
      </c>
      <c r="AH249" s="228">
        <v>4</v>
      </c>
      <c r="AI249" s="228">
        <v>4</v>
      </c>
      <c r="AJ249" s="228">
        <v>4</v>
      </c>
      <c r="AK249" s="228">
        <v>4</v>
      </c>
      <c r="AL249" s="229"/>
      <c r="AM249" s="33">
        <v>246</v>
      </c>
      <c r="AN249" s="228">
        <f t="shared" si="22"/>
        <v>4</v>
      </c>
      <c r="AO249" s="228">
        <f t="shared" si="20"/>
        <v>4</v>
      </c>
      <c r="AP249" s="228">
        <f t="shared" si="25"/>
        <v>4</v>
      </c>
      <c r="AQ249" s="228">
        <f t="shared" si="25"/>
        <v>4</v>
      </c>
      <c r="AR249" s="228">
        <f t="shared" si="25"/>
        <v>4</v>
      </c>
      <c r="AS249" s="228">
        <f t="shared" si="25"/>
        <v>4</v>
      </c>
      <c r="AT249" s="229"/>
      <c r="AU249" s="33">
        <v>246</v>
      </c>
      <c r="AV249" s="228">
        <v>0</v>
      </c>
      <c r="AW249" s="228">
        <v>0</v>
      </c>
      <c r="AX249" s="228">
        <v>0</v>
      </c>
      <c r="AY249" s="228">
        <v>0</v>
      </c>
      <c r="AZ249" s="228">
        <v>0</v>
      </c>
      <c r="BA249" s="228">
        <v>3</v>
      </c>
      <c r="BB249" s="229"/>
      <c r="BC249" s="184">
        <v>246</v>
      </c>
      <c r="BD249" s="183" t="s">
        <v>395</v>
      </c>
      <c r="BE249" s="117">
        <v>1</v>
      </c>
      <c r="BF249" s="117">
        <v>1</v>
      </c>
      <c r="BG249" s="117">
        <v>1</v>
      </c>
      <c r="BH249" s="117">
        <v>1</v>
      </c>
      <c r="BI249" s="117">
        <v>0</v>
      </c>
    </row>
    <row r="250" spans="8:61" x14ac:dyDescent="0.35">
      <c r="H250" s="33">
        <v>247</v>
      </c>
      <c r="I250" s="228">
        <v>1000</v>
      </c>
      <c r="J250" s="228">
        <v>1000</v>
      </c>
      <c r="K250" s="228">
        <v>1000</v>
      </c>
      <c r="L250" s="228">
        <f t="shared" si="21"/>
        <v>1000</v>
      </c>
      <c r="M250" s="228">
        <v>0</v>
      </c>
      <c r="N250" s="229"/>
      <c r="O250" s="33">
        <v>247</v>
      </c>
      <c r="P250" s="228">
        <v>4</v>
      </c>
      <c r="Q250" s="228">
        <v>4</v>
      </c>
      <c r="R250" s="228">
        <v>4</v>
      </c>
      <c r="S250" s="228">
        <v>4</v>
      </c>
      <c r="T250" s="228">
        <v>4</v>
      </c>
      <c r="U250" s="228">
        <v>4</v>
      </c>
      <c r="V250" s="229"/>
      <c r="W250" s="33">
        <v>247</v>
      </c>
      <c r="X250" s="228">
        <v>4</v>
      </c>
      <c r="Y250" s="228">
        <v>4</v>
      </c>
      <c r="Z250" s="228">
        <v>4</v>
      </c>
      <c r="AA250" s="228">
        <v>4</v>
      </c>
      <c r="AB250" s="228">
        <v>4</v>
      </c>
      <c r="AC250" s="228">
        <v>4</v>
      </c>
      <c r="AD250" s="229"/>
      <c r="AE250" s="33">
        <v>247</v>
      </c>
      <c r="AF250" s="228">
        <v>4</v>
      </c>
      <c r="AG250" s="228">
        <v>4</v>
      </c>
      <c r="AH250" s="228">
        <v>4</v>
      </c>
      <c r="AI250" s="228">
        <v>4</v>
      </c>
      <c r="AJ250" s="228">
        <v>4</v>
      </c>
      <c r="AK250" s="228">
        <v>4</v>
      </c>
      <c r="AL250" s="229"/>
      <c r="AM250" s="33">
        <v>247</v>
      </c>
      <c r="AN250" s="228">
        <f t="shared" si="22"/>
        <v>4</v>
      </c>
      <c r="AO250" s="228">
        <f t="shared" si="20"/>
        <v>4</v>
      </c>
      <c r="AP250" s="228">
        <f t="shared" si="25"/>
        <v>4</v>
      </c>
      <c r="AQ250" s="228">
        <f t="shared" si="25"/>
        <v>4</v>
      </c>
      <c r="AR250" s="228">
        <f t="shared" si="25"/>
        <v>4</v>
      </c>
      <c r="AS250" s="228">
        <f t="shared" si="25"/>
        <v>4</v>
      </c>
      <c r="AT250" s="229"/>
      <c r="AU250" s="33">
        <v>247</v>
      </c>
      <c r="AV250" s="228">
        <v>0</v>
      </c>
      <c r="AW250" s="228">
        <v>0</v>
      </c>
      <c r="AX250" s="228">
        <v>0</v>
      </c>
      <c r="AY250" s="228">
        <v>0</v>
      </c>
      <c r="AZ250" s="228">
        <v>0</v>
      </c>
      <c r="BA250" s="228">
        <v>3</v>
      </c>
      <c r="BB250" s="229"/>
      <c r="BC250" s="184">
        <v>247</v>
      </c>
      <c r="BD250" s="183" t="s">
        <v>395</v>
      </c>
      <c r="BE250" s="117">
        <v>1</v>
      </c>
      <c r="BF250" s="117">
        <v>1</v>
      </c>
      <c r="BG250" s="117">
        <v>1</v>
      </c>
      <c r="BH250" s="117">
        <v>1</v>
      </c>
      <c r="BI250" s="117">
        <v>0</v>
      </c>
    </row>
    <row r="251" spans="8:61" x14ac:dyDescent="0.35">
      <c r="H251" s="33">
        <v>248</v>
      </c>
      <c r="I251" s="228">
        <v>1000</v>
      </c>
      <c r="J251" s="228">
        <v>1000</v>
      </c>
      <c r="K251" s="228">
        <v>1000</v>
      </c>
      <c r="L251" s="228">
        <f t="shared" si="21"/>
        <v>1000</v>
      </c>
      <c r="M251" s="228">
        <v>0</v>
      </c>
      <c r="N251" s="229"/>
      <c r="O251" s="33">
        <v>248</v>
      </c>
      <c r="P251" s="228">
        <v>4</v>
      </c>
      <c r="Q251" s="228">
        <v>4</v>
      </c>
      <c r="R251" s="228">
        <v>4</v>
      </c>
      <c r="S251" s="228">
        <v>4</v>
      </c>
      <c r="T251" s="228">
        <v>4</v>
      </c>
      <c r="U251" s="228">
        <v>4</v>
      </c>
      <c r="V251" s="229"/>
      <c r="W251" s="33">
        <v>248</v>
      </c>
      <c r="X251" s="228">
        <v>4</v>
      </c>
      <c r="Y251" s="228">
        <v>4</v>
      </c>
      <c r="Z251" s="228">
        <v>4</v>
      </c>
      <c r="AA251" s="228">
        <v>4</v>
      </c>
      <c r="AB251" s="228">
        <v>4</v>
      </c>
      <c r="AC251" s="228">
        <v>4</v>
      </c>
      <c r="AD251" s="229"/>
      <c r="AE251" s="33">
        <v>248</v>
      </c>
      <c r="AF251" s="228">
        <v>4</v>
      </c>
      <c r="AG251" s="228">
        <v>4</v>
      </c>
      <c r="AH251" s="228">
        <v>4</v>
      </c>
      <c r="AI251" s="228">
        <v>4</v>
      </c>
      <c r="AJ251" s="228">
        <v>4</v>
      </c>
      <c r="AK251" s="228">
        <v>4</v>
      </c>
      <c r="AL251" s="229"/>
      <c r="AM251" s="33">
        <v>248</v>
      </c>
      <c r="AN251" s="228">
        <f t="shared" si="22"/>
        <v>4</v>
      </c>
      <c r="AO251" s="228">
        <f t="shared" si="20"/>
        <v>4</v>
      </c>
      <c r="AP251" s="228">
        <f t="shared" si="25"/>
        <v>4</v>
      </c>
      <c r="AQ251" s="228">
        <f t="shared" si="25"/>
        <v>4</v>
      </c>
      <c r="AR251" s="228">
        <f t="shared" si="25"/>
        <v>4</v>
      </c>
      <c r="AS251" s="228">
        <f t="shared" si="25"/>
        <v>4</v>
      </c>
      <c r="AT251" s="229"/>
      <c r="AU251" s="33">
        <v>248</v>
      </c>
      <c r="AV251" s="228">
        <v>0</v>
      </c>
      <c r="AW251" s="228">
        <v>0</v>
      </c>
      <c r="AX251" s="228">
        <v>0</v>
      </c>
      <c r="AY251" s="228">
        <v>0</v>
      </c>
      <c r="AZ251" s="228">
        <v>0</v>
      </c>
      <c r="BA251" s="228">
        <v>3</v>
      </c>
      <c r="BB251" s="229"/>
      <c r="BC251" s="184">
        <v>248</v>
      </c>
      <c r="BD251" s="183" t="s">
        <v>395</v>
      </c>
      <c r="BE251" s="117">
        <v>1</v>
      </c>
      <c r="BF251" s="117">
        <v>1</v>
      </c>
      <c r="BG251" s="117">
        <v>1</v>
      </c>
      <c r="BH251" s="117">
        <v>1</v>
      </c>
      <c r="BI251" s="117">
        <v>0</v>
      </c>
    </row>
    <row r="252" spans="8:61" x14ac:dyDescent="0.35">
      <c r="H252" s="33">
        <v>249</v>
      </c>
      <c r="I252" s="228">
        <v>1000</v>
      </c>
      <c r="J252" s="228">
        <v>1000</v>
      </c>
      <c r="K252" s="228">
        <v>1000</v>
      </c>
      <c r="L252" s="228">
        <f t="shared" si="21"/>
        <v>1000</v>
      </c>
      <c r="M252" s="228">
        <v>0</v>
      </c>
      <c r="N252" s="229"/>
      <c r="O252" s="33">
        <v>249</v>
      </c>
      <c r="P252" s="228">
        <v>4</v>
      </c>
      <c r="Q252" s="228">
        <v>4</v>
      </c>
      <c r="R252" s="228">
        <v>4</v>
      </c>
      <c r="S252" s="228">
        <v>4</v>
      </c>
      <c r="T252" s="228">
        <v>4</v>
      </c>
      <c r="U252" s="228">
        <v>4</v>
      </c>
      <c r="V252" s="229"/>
      <c r="W252" s="33">
        <v>249</v>
      </c>
      <c r="X252" s="228">
        <v>4</v>
      </c>
      <c r="Y252" s="228">
        <v>4</v>
      </c>
      <c r="Z252" s="228">
        <v>4</v>
      </c>
      <c r="AA252" s="228">
        <v>4</v>
      </c>
      <c r="AB252" s="228">
        <v>4</v>
      </c>
      <c r="AC252" s="228">
        <v>4</v>
      </c>
      <c r="AD252" s="229"/>
      <c r="AE252" s="33">
        <v>249</v>
      </c>
      <c r="AF252" s="228">
        <v>4</v>
      </c>
      <c r="AG252" s="228">
        <v>4</v>
      </c>
      <c r="AH252" s="228">
        <v>4</v>
      </c>
      <c r="AI252" s="228">
        <v>4</v>
      </c>
      <c r="AJ252" s="228">
        <v>4</v>
      </c>
      <c r="AK252" s="228">
        <v>4</v>
      </c>
      <c r="AL252" s="229"/>
      <c r="AM252" s="33">
        <v>249</v>
      </c>
      <c r="AN252" s="228">
        <f t="shared" si="22"/>
        <v>4</v>
      </c>
      <c r="AO252" s="228">
        <f t="shared" si="20"/>
        <v>4</v>
      </c>
      <c r="AP252" s="228">
        <f t="shared" si="25"/>
        <v>4</v>
      </c>
      <c r="AQ252" s="228">
        <f t="shared" si="25"/>
        <v>4</v>
      </c>
      <c r="AR252" s="228">
        <f t="shared" si="25"/>
        <v>4</v>
      </c>
      <c r="AS252" s="228">
        <f t="shared" si="25"/>
        <v>4</v>
      </c>
      <c r="AT252" s="229"/>
      <c r="AU252" s="33">
        <v>249</v>
      </c>
      <c r="AV252" s="228">
        <v>0</v>
      </c>
      <c r="AW252" s="228">
        <v>0</v>
      </c>
      <c r="AX252" s="228">
        <v>0</v>
      </c>
      <c r="AY252" s="228">
        <v>0</v>
      </c>
      <c r="AZ252" s="228">
        <v>0</v>
      </c>
      <c r="BA252" s="228">
        <v>3</v>
      </c>
      <c r="BB252" s="229"/>
      <c r="BC252" s="184">
        <v>249</v>
      </c>
      <c r="BD252" s="183" t="s">
        <v>395</v>
      </c>
      <c r="BE252" s="117">
        <v>1</v>
      </c>
      <c r="BF252" s="117">
        <v>1</v>
      </c>
      <c r="BG252" s="117">
        <v>1</v>
      </c>
      <c r="BH252" s="117">
        <v>1</v>
      </c>
      <c r="BI252" s="117">
        <v>0</v>
      </c>
    </row>
    <row r="253" spans="8:61" x14ac:dyDescent="0.35">
      <c r="H253" s="33">
        <v>250</v>
      </c>
      <c r="I253" s="228">
        <v>1000</v>
      </c>
      <c r="J253" s="228">
        <v>1000</v>
      </c>
      <c r="K253" s="228">
        <v>1000</v>
      </c>
      <c r="L253" s="228">
        <f t="shared" si="21"/>
        <v>1000</v>
      </c>
      <c r="M253" s="228">
        <v>0</v>
      </c>
      <c r="N253" s="229"/>
      <c r="O253" s="33">
        <v>250</v>
      </c>
      <c r="P253" s="228">
        <v>4</v>
      </c>
      <c r="Q253" s="228">
        <v>4</v>
      </c>
      <c r="R253" s="228">
        <v>4</v>
      </c>
      <c r="S253" s="228">
        <v>4</v>
      </c>
      <c r="T253" s="228">
        <v>4</v>
      </c>
      <c r="U253" s="228">
        <v>4</v>
      </c>
      <c r="V253" s="229"/>
      <c r="W253" s="33">
        <v>250</v>
      </c>
      <c r="X253" s="228">
        <v>4</v>
      </c>
      <c r="Y253" s="228">
        <v>4</v>
      </c>
      <c r="Z253" s="228">
        <v>4</v>
      </c>
      <c r="AA253" s="228">
        <v>4</v>
      </c>
      <c r="AB253" s="228">
        <v>4</v>
      </c>
      <c r="AC253" s="228">
        <v>4</v>
      </c>
      <c r="AD253" s="229"/>
      <c r="AE253" s="33">
        <v>250</v>
      </c>
      <c r="AF253" s="228">
        <v>4</v>
      </c>
      <c r="AG253" s="228">
        <v>4</v>
      </c>
      <c r="AH253" s="228">
        <v>4</v>
      </c>
      <c r="AI253" s="228">
        <v>4</v>
      </c>
      <c r="AJ253" s="228">
        <v>4</v>
      </c>
      <c r="AK253" s="228">
        <v>4</v>
      </c>
      <c r="AL253" s="229"/>
      <c r="AM253" s="33">
        <v>250</v>
      </c>
      <c r="AN253" s="228">
        <f t="shared" si="22"/>
        <v>4</v>
      </c>
      <c r="AO253" s="228">
        <f t="shared" si="20"/>
        <v>4</v>
      </c>
      <c r="AP253" s="228">
        <f t="shared" si="25"/>
        <v>4</v>
      </c>
      <c r="AQ253" s="228">
        <f t="shared" si="25"/>
        <v>4</v>
      </c>
      <c r="AR253" s="228">
        <f t="shared" si="25"/>
        <v>4</v>
      </c>
      <c r="AS253" s="228">
        <f t="shared" si="25"/>
        <v>4</v>
      </c>
      <c r="AT253" s="229"/>
      <c r="AU253" s="33">
        <v>250</v>
      </c>
      <c r="AV253" s="228">
        <v>0</v>
      </c>
      <c r="AW253" s="228">
        <v>0</v>
      </c>
      <c r="AX253" s="228">
        <v>0</v>
      </c>
      <c r="AY253" s="228">
        <v>0</v>
      </c>
      <c r="AZ253" s="228">
        <v>0</v>
      </c>
      <c r="BA253" s="228">
        <v>3</v>
      </c>
      <c r="BB253" s="229"/>
      <c r="BC253" s="184">
        <v>250</v>
      </c>
      <c r="BD253" s="183" t="s">
        <v>395</v>
      </c>
      <c r="BE253" s="117">
        <v>1</v>
      </c>
      <c r="BF253" s="117">
        <v>1</v>
      </c>
      <c r="BG253" s="117">
        <v>1</v>
      </c>
      <c r="BH253" s="117">
        <v>1</v>
      </c>
      <c r="BI253" s="117">
        <v>0</v>
      </c>
    </row>
    <row r="254" spans="8:61" x14ac:dyDescent="0.35">
      <c r="H254" s="33">
        <v>251</v>
      </c>
      <c r="I254" s="228">
        <v>1000</v>
      </c>
      <c r="J254" s="228">
        <v>1000</v>
      </c>
      <c r="K254" s="228">
        <v>1000</v>
      </c>
      <c r="L254" s="228">
        <f t="shared" si="21"/>
        <v>1000</v>
      </c>
      <c r="M254" s="228">
        <v>0</v>
      </c>
      <c r="N254" s="229"/>
      <c r="O254" s="33">
        <v>251</v>
      </c>
      <c r="P254" s="228">
        <v>4</v>
      </c>
      <c r="Q254" s="228">
        <v>4</v>
      </c>
      <c r="R254" s="228">
        <v>4</v>
      </c>
      <c r="S254" s="228">
        <v>4</v>
      </c>
      <c r="T254" s="228">
        <v>4</v>
      </c>
      <c r="U254" s="228">
        <v>4</v>
      </c>
      <c r="V254" s="229"/>
      <c r="W254" s="33">
        <v>251</v>
      </c>
      <c r="X254" s="228">
        <v>4</v>
      </c>
      <c r="Y254" s="228">
        <v>4</v>
      </c>
      <c r="Z254" s="228">
        <v>4</v>
      </c>
      <c r="AA254" s="228">
        <v>4</v>
      </c>
      <c r="AB254" s="228">
        <v>4</v>
      </c>
      <c r="AC254" s="228">
        <v>4</v>
      </c>
      <c r="AD254" s="229"/>
      <c r="AE254" s="33">
        <v>251</v>
      </c>
      <c r="AF254" s="228">
        <v>4</v>
      </c>
      <c r="AG254" s="228">
        <v>4</v>
      </c>
      <c r="AH254" s="228">
        <v>4</v>
      </c>
      <c r="AI254" s="228">
        <v>4</v>
      </c>
      <c r="AJ254" s="228">
        <v>4</v>
      </c>
      <c r="AK254" s="228">
        <v>4</v>
      </c>
      <c r="AL254" s="229"/>
      <c r="AM254" s="33">
        <v>251</v>
      </c>
      <c r="AN254" s="228">
        <f t="shared" si="22"/>
        <v>4</v>
      </c>
      <c r="AO254" s="228">
        <f t="shared" si="20"/>
        <v>4</v>
      </c>
      <c r="AP254" s="228">
        <f t="shared" si="25"/>
        <v>4</v>
      </c>
      <c r="AQ254" s="228">
        <f t="shared" si="25"/>
        <v>4</v>
      </c>
      <c r="AR254" s="228">
        <f t="shared" si="25"/>
        <v>4</v>
      </c>
      <c r="AS254" s="228">
        <f t="shared" si="25"/>
        <v>4</v>
      </c>
      <c r="AT254" s="229"/>
      <c r="AU254" s="33">
        <v>251</v>
      </c>
      <c r="AV254" s="228">
        <v>0</v>
      </c>
      <c r="AW254" s="228">
        <v>0</v>
      </c>
      <c r="AX254" s="228">
        <v>0</v>
      </c>
      <c r="AY254" s="228">
        <v>0</v>
      </c>
      <c r="AZ254" s="228">
        <v>0</v>
      </c>
      <c r="BA254" s="228">
        <v>3</v>
      </c>
      <c r="BB254" s="229"/>
      <c r="BC254" s="184">
        <v>251</v>
      </c>
      <c r="BD254" s="183" t="s">
        <v>395</v>
      </c>
      <c r="BE254" s="117">
        <v>1</v>
      </c>
      <c r="BF254" s="117">
        <v>1</v>
      </c>
      <c r="BG254" s="117">
        <v>1</v>
      </c>
      <c r="BH254" s="117">
        <v>1</v>
      </c>
      <c r="BI254" s="117">
        <v>0</v>
      </c>
    </row>
    <row r="255" spans="8:61" x14ac:dyDescent="0.35">
      <c r="H255" s="33">
        <v>252</v>
      </c>
      <c r="I255" s="228">
        <v>1000</v>
      </c>
      <c r="J255" s="228">
        <v>1000</v>
      </c>
      <c r="K255" s="228">
        <v>1000</v>
      </c>
      <c r="L255" s="228">
        <f t="shared" si="21"/>
        <v>1000</v>
      </c>
      <c r="M255" s="228">
        <v>0</v>
      </c>
      <c r="N255" s="229"/>
      <c r="O255" s="33">
        <v>252</v>
      </c>
      <c r="P255" s="228">
        <v>4</v>
      </c>
      <c r="Q255" s="228">
        <v>4</v>
      </c>
      <c r="R255" s="228">
        <v>4</v>
      </c>
      <c r="S255" s="228">
        <v>4</v>
      </c>
      <c r="T255" s="228">
        <v>4</v>
      </c>
      <c r="U255" s="228">
        <v>4</v>
      </c>
      <c r="V255" s="229"/>
      <c r="W255" s="33">
        <v>252</v>
      </c>
      <c r="X255" s="228">
        <v>4</v>
      </c>
      <c r="Y255" s="228">
        <v>4</v>
      </c>
      <c r="Z255" s="228">
        <v>4</v>
      </c>
      <c r="AA255" s="228">
        <v>4</v>
      </c>
      <c r="AB255" s="228">
        <v>4</v>
      </c>
      <c r="AC255" s="228">
        <v>4</v>
      </c>
      <c r="AD255" s="229"/>
      <c r="AE255" s="33">
        <v>252</v>
      </c>
      <c r="AF255" s="228">
        <v>4</v>
      </c>
      <c r="AG255" s="228">
        <v>4</v>
      </c>
      <c r="AH255" s="228">
        <v>4</v>
      </c>
      <c r="AI255" s="228">
        <v>4</v>
      </c>
      <c r="AJ255" s="228">
        <v>4</v>
      </c>
      <c r="AK255" s="228">
        <v>4</v>
      </c>
      <c r="AL255" s="229"/>
      <c r="AM255" s="33">
        <v>252</v>
      </c>
      <c r="AN255" s="228">
        <f t="shared" si="22"/>
        <v>4</v>
      </c>
      <c r="AO255" s="228">
        <f t="shared" si="20"/>
        <v>4</v>
      </c>
      <c r="AP255" s="228">
        <f t="shared" si="25"/>
        <v>4</v>
      </c>
      <c r="AQ255" s="228">
        <f t="shared" si="25"/>
        <v>4</v>
      </c>
      <c r="AR255" s="228">
        <f t="shared" si="25"/>
        <v>4</v>
      </c>
      <c r="AS255" s="228">
        <f t="shared" si="25"/>
        <v>4</v>
      </c>
      <c r="AT255" s="229"/>
      <c r="AU255" s="33">
        <v>252</v>
      </c>
      <c r="AV255" s="228">
        <v>0</v>
      </c>
      <c r="AW255" s="228">
        <v>0</v>
      </c>
      <c r="AX255" s="228">
        <v>0</v>
      </c>
      <c r="AY255" s="228">
        <v>0</v>
      </c>
      <c r="AZ255" s="228">
        <v>0</v>
      </c>
      <c r="BA255" s="228">
        <v>3</v>
      </c>
      <c r="BB255" s="229"/>
      <c r="BC255" s="184">
        <v>252</v>
      </c>
      <c r="BD255" s="183" t="s">
        <v>395</v>
      </c>
      <c r="BE255" s="117">
        <v>1</v>
      </c>
      <c r="BF255" s="117">
        <v>1</v>
      </c>
      <c r="BG255" s="117">
        <v>1</v>
      </c>
      <c r="BH255" s="117">
        <v>1</v>
      </c>
      <c r="BI255" s="117">
        <v>0</v>
      </c>
    </row>
    <row r="256" spans="8:61" x14ac:dyDescent="0.35">
      <c r="H256" s="33">
        <v>253</v>
      </c>
      <c r="I256" s="228">
        <v>1000</v>
      </c>
      <c r="J256" s="228">
        <v>1000</v>
      </c>
      <c r="K256" s="228">
        <v>1000</v>
      </c>
      <c r="L256" s="228">
        <f t="shared" si="21"/>
        <v>1000</v>
      </c>
      <c r="M256" s="228">
        <v>0</v>
      </c>
      <c r="N256" s="229"/>
      <c r="O256" s="33">
        <v>253</v>
      </c>
      <c r="P256" s="228">
        <v>4</v>
      </c>
      <c r="Q256" s="228">
        <v>4</v>
      </c>
      <c r="R256" s="228">
        <v>4</v>
      </c>
      <c r="S256" s="228">
        <v>4</v>
      </c>
      <c r="T256" s="228">
        <v>4</v>
      </c>
      <c r="U256" s="228">
        <v>4</v>
      </c>
      <c r="V256" s="229"/>
      <c r="W256" s="33">
        <v>253</v>
      </c>
      <c r="X256" s="228">
        <v>4</v>
      </c>
      <c r="Y256" s="228">
        <v>4</v>
      </c>
      <c r="Z256" s="228">
        <v>4</v>
      </c>
      <c r="AA256" s="228">
        <v>4</v>
      </c>
      <c r="AB256" s="228">
        <v>4</v>
      </c>
      <c r="AC256" s="228">
        <v>4</v>
      </c>
      <c r="AD256" s="229"/>
      <c r="AE256" s="33">
        <v>253</v>
      </c>
      <c r="AF256" s="228">
        <v>4</v>
      </c>
      <c r="AG256" s="228">
        <v>4</v>
      </c>
      <c r="AH256" s="228">
        <v>4</v>
      </c>
      <c r="AI256" s="228">
        <v>4</v>
      </c>
      <c r="AJ256" s="228">
        <v>4</v>
      </c>
      <c r="AK256" s="228">
        <v>4</v>
      </c>
      <c r="AL256" s="229"/>
      <c r="AM256" s="33">
        <v>253</v>
      </c>
      <c r="AN256" s="228">
        <f t="shared" si="22"/>
        <v>4</v>
      </c>
      <c r="AO256" s="228">
        <f t="shared" si="20"/>
        <v>4</v>
      </c>
      <c r="AP256" s="228">
        <f t="shared" si="25"/>
        <v>4</v>
      </c>
      <c r="AQ256" s="228">
        <f t="shared" si="25"/>
        <v>4</v>
      </c>
      <c r="AR256" s="228">
        <f t="shared" si="25"/>
        <v>4</v>
      </c>
      <c r="AS256" s="228">
        <f t="shared" si="25"/>
        <v>4</v>
      </c>
      <c r="AT256" s="229"/>
      <c r="AU256" s="33">
        <v>253</v>
      </c>
      <c r="AV256" s="228">
        <v>0</v>
      </c>
      <c r="AW256" s="228">
        <v>0</v>
      </c>
      <c r="AX256" s="228">
        <v>0</v>
      </c>
      <c r="AY256" s="228">
        <v>0</v>
      </c>
      <c r="AZ256" s="228">
        <v>0</v>
      </c>
      <c r="BA256" s="228">
        <v>3</v>
      </c>
      <c r="BB256" s="229"/>
      <c r="BC256" s="184">
        <v>253</v>
      </c>
      <c r="BD256" s="183" t="s">
        <v>395</v>
      </c>
      <c r="BE256" s="117">
        <v>1</v>
      </c>
      <c r="BF256" s="117">
        <v>1</v>
      </c>
      <c r="BG256" s="117">
        <v>1</v>
      </c>
      <c r="BH256" s="117">
        <v>1</v>
      </c>
      <c r="BI256" s="117">
        <v>0</v>
      </c>
    </row>
    <row r="257" spans="8:61" x14ac:dyDescent="0.35">
      <c r="H257" s="33">
        <v>254</v>
      </c>
      <c r="I257" s="228">
        <v>1000</v>
      </c>
      <c r="J257" s="228">
        <v>1000</v>
      </c>
      <c r="K257" s="228">
        <v>1000</v>
      </c>
      <c r="L257" s="228">
        <f t="shared" si="21"/>
        <v>1000</v>
      </c>
      <c r="M257" s="228">
        <v>0</v>
      </c>
      <c r="N257" s="229"/>
      <c r="O257" s="33">
        <v>254</v>
      </c>
      <c r="P257" s="228">
        <v>4</v>
      </c>
      <c r="Q257" s="228">
        <v>4</v>
      </c>
      <c r="R257" s="228">
        <v>4</v>
      </c>
      <c r="S257" s="228">
        <v>4</v>
      </c>
      <c r="T257" s="228">
        <v>4</v>
      </c>
      <c r="U257" s="228">
        <v>4</v>
      </c>
      <c r="V257" s="229"/>
      <c r="W257" s="33">
        <v>254</v>
      </c>
      <c r="X257" s="228">
        <v>4</v>
      </c>
      <c r="Y257" s="228">
        <v>4</v>
      </c>
      <c r="Z257" s="228">
        <v>4</v>
      </c>
      <c r="AA257" s="228">
        <v>4</v>
      </c>
      <c r="AB257" s="228">
        <v>4</v>
      </c>
      <c r="AC257" s="228">
        <v>4</v>
      </c>
      <c r="AD257" s="229"/>
      <c r="AE257" s="33">
        <v>254</v>
      </c>
      <c r="AF257" s="228">
        <v>4</v>
      </c>
      <c r="AG257" s="228">
        <v>4</v>
      </c>
      <c r="AH257" s="228">
        <v>4</v>
      </c>
      <c r="AI257" s="228">
        <v>4</v>
      </c>
      <c r="AJ257" s="228">
        <v>4</v>
      </c>
      <c r="AK257" s="228">
        <v>4</v>
      </c>
      <c r="AL257" s="229"/>
      <c r="AM257" s="33">
        <v>254</v>
      </c>
      <c r="AN257" s="228">
        <f t="shared" si="22"/>
        <v>4</v>
      </c>
      <c r="AO257" s="228">
        <f t="shared" si="20"/>
        <v>4</v>
      </c>
      <c r="AP257" s="228">
        <f t="shared" si="25"/>
        <v>4</v>
      </c>
      <c r="AQ257" s="228">
        <f t="shared" si="25"/>
        <v>4</v>
      </c>
      <c r="AR257" s="228">
        <f t="shared" si="25"/>
        <v>4</v>
      </c>
      <c r="AS257" s="228">
        <f t="shared" si="25"/>
        <v>4</v>
      </c>
      <c r="AT257" s="229"/>
      <c r="AU257" s="33">
        <v>254</v>
      </c>
      <c r="AV257" s="228">
        <v>0</v>
      </c>
      <c r="AW257" s="228">
        <v>0</v>
      </c>
      <c r="AX257" s="228">
        <v>0</v>
      </c>
      <c r="AY257" s="228">
        <v>0</v>
      </c>
      <c r="AZ257" s="228">
        <v>0</v>
      </c>
      <c r="BA257" s="228">
        <v>3</v>
      </c>
      <c r="BB257" s="229"/>
      <c r="BC257" s="184">
        <v>254</v>
      </c>
      <c r="BD257" s="183" t="s">
        <v>395</v>
      </c>
      <c r="BE257" s="117">
        <v>1</v>
      </c>
      <c r="BF257" s="117">
        <v>1</v>
      </c>
      <c r="BG257" s="117">
        <v>1</v>
      </c>
      <c r="BH257" s="117">
        <v>1</v>
      </c>
      <c r="BI257" s="117">
        <v>0</v>
      </c>
    </row>
    <row r="258" spans="8:61" x14ac:dyDescent="0.35">
      <c r="H258" s="33">
        <v>255</v>
      </c>
      <c r="I258" s="228">
        <v>1000</v>
      </c>
      <c r="J258" s="228">
        <v>1000</v>
      </c>
      <c r="K258" s="228">
        <v>1000</v>
      </c>
      <c r="L258" s="228">
        <f t="shared" si="21"/>
        <v>1000</v>
      </c>
      <c r="M258" s="228">
        <v>0</v>
      </c>
      <c r="N258" s="229"/>
      <c r="O258" s="33">
        <v>255</v>
      </c>
      <c r="P258" s="228">
        <v>4</v>
      </c>
      <c r="Q258" s="228">
        <v>4</v>
      </c>
      <c r="R258" s="228">
        <v>4</v>
      </c>
      <c r="S258" s="228">
        <v>4</v>
      </c>
      <c r="T258" s="228">
        <v>4</v>
      </c>
      <c r="U258" s="228">
        <v>4</v>
      </c>
      <c r="V258" s="229"/>
      <c r="W258" s="33">
        <v>255</v>
      </c>
      <c r="X258" s="228">
        <v>4</v>
      </c>
      <c r="Y258" s="228">
        <v>4</v>
      </c>
      <c r="Z258" s="228">
        <v>4</v>
      </c>
      <c r="AA258" s="228">
        <v>4</v>
      </c>
      <c r="AB258" s="228">
        <v>4</v>
      </c>
      <c r="AC258" s="228">
        <v>4</v>
      </c>
      <c r="AD258" s="229"/>
      <c r="AE258" s="33">
        <v>255</v>
      </c>
      <c r="AF258" s="228">
        <v>4</v>
      </c>
      <c r="AG258" s="228">
        <v>4</v>
      </c>
      <c r="AH258" s="228">
        <v>4</v>
      </c>
      <c r="AI258" s="228">
        <v>4</v>
      </c>
      <c r="AJ258" s="228">
        <v>4</v>
      </c>
      <c r="AK258" s="228">
        <v>4</v>
      </c>
      <c r="AL258" s="229"/>
      <c r="AM258" s="33">
        <v>255</v>
      </c>
      <c r="AN258" s="228">
        <f t="shared" si="22"/>
        <v>4</v>
      </c>
      <c r="AO258" s="228">
        <f t="shared" si="20"/>
        <v>4</v>
      </c>
      <c r="AP258" s="228">
        <f t="shared" si="25"/>
        <v>4</v>
      </c>
      <c r="AQ258" s="228">
        <f t="shared" si="25"/>
        <v>4</v>
      </c>
      <c r="AR258" s="228">
        <f t="shared" si="25"/>
        <v>4</v>
      </c>
      <c r="AS258" s="228">
        <f t="shared" si="25"/>
        <v>4</v>
      </c>
      <c r="AT258" s="229"/>
      <c r="AU258" s="33">
        <v>255</v>
      </c>
      <c r="AV258" s="228">
        <v>0</v>
      </c>
      <c r="AW258" s="228">
        <v>0</v>
      </c>
      <c r="AX258" s="228">
        <v>0</v>
      </c>
      <c r="AY258" s="228">
        <v>0</v>
      </c>
      <c r="AZ258" s="228">
        <v>0</v>
      </c>
      <c r="BA258" s="228">
        <v>3</v>
      </c>
      <c r="BB258" s="229"/>
      <c r="BC258" s="184">
        <v>255</v>
      </c>
      <c r="BD258" s="183" t="s">
        <v>395</v>
      </c>
      <c r="BE258" s="117">
        <v>1</v>
      </c>
      <c r="BF258" s="117">
        <v>1</v>
      </c>
      <c r="BG258" s="117">
        <v>1</v>
      </c>
      <c r="BH258" s="117">
        <v>1</v>
      </c>
      <c r="BI258" s="117">
        <v>0</v>
      </c>
    </row>
    <row r="259" spans="8:61" x14ac:dyDescent="0.35">
      <c r="H259" s="33">
        <v>256</v>
      </c>
      <c r="I259" s="228">
        <v>1000</v>
      </c>
      <c r="J259" s="228">
        <v>1000</v>
      </c>
      <c r="K259" s="228">
        <v>1000</v>
      </c>
      <c r="L259" s="228">
        <f t="shared" si="21"/>
        <v>1000</v>
      </c>
      <c r="M259" s="228">
        <v>0</v>
      </c>
      <c r="N259" s="229"/>
      <c r="O259" s="33">
        <v>256</v>
      </c>
      <c r="P259" s="228">
        <v>4</v>
      </c>
      <c r="Q259" s="228">
        <v>4</v>
      </c>
      <c r="R259" s="228">
        <v>4</v>
      </c>
      <c r="S259" s="228">
        <v>4</v>
      </c>
      <c r="T259" s="228">
        <v>4</v>
      </c>
      <c r="U259" s="228">
        <v>4</v>
      </c>
      <c r="V259" s="229"/>
      <c r="W259" s="33">
        <v>256</v>
      </c>
      <c r="X259" s="228">
        <v>4</v>
      </c>
      <c r="Y259" s="228">
        <v>4</v>
      </c>
      <c r="Z259" s="228">
        <v>4</v>
      </c>
      <c r="AA259" s="228">
        <v>4</v>
      </c>
      <c r="AB259" s="228">
        <v>4</v>
      </c>
      <c r="AC259" s="228">
        <v>4</v>
      </c>
      <c r="AD259" s="229"/>
      <c r="AE259" s="33">
        <v>256</v>
      </c>
      <c r="AF259" s="228">
        <v>4</v>
      </c>
      <c r="AG259" s="228">
        <v>4</v>
      </c>
      <c r="AH259" s="228">
        <v>4</v>
      </c>
      <c r="AI259" s="228">
        <v>4</v>
      </c>
      <c r="AJ259" s="228">
        <v>4</v>
      </c>
      <c r="AK259" s="228">
        <v>4</v>
      </c>
      <c r="AL259" s="229"/>
      <c r="AM259" s="33">
        <v>256</v>
      </c>
      <c r="AN259" s="228">
        <f t="shared" si="22"/>
        <v>4</v>
      </c>
      <c r="AO259" s="228">
        <f t="shared" ref="AO259:AO303" si="26">AN259</f>
        <v>4</v>
      </c>
      <c r="AP259" s="228">
        <f t="shared" si="25"/>
        <v>4</v>
      </c>
      <c r="AQ259" s="228">
        <f t="shared" si="25"/>
        <v>4</v>
      </c>
      <c r="AR259" s="228">
        <f t="shared" si="25"/>
        <v>4</v>
      </c>
      <c r="AS259" s="228">
        <f t="shared" si="25"/>
        <v>4</v>
      </c>
      <c r="AT259" s="229"/>
      <c r="AU259" s="33">
        <v>256</v>
      </c>
      <c r="AV259" s="228">
        <v>0</v>
      </c>
      <c r="AW259" s="228">
        <v>0</v>
      </c>
      <c r="AX259" s="228">
        <v>0</v>
      </c>
      <c r="AY259" s="228">
        <v>0</v>
      </c>
      <c r="AZ259" s="228">
        <v>0</v>
      </c>
      <c r="BA259" s="228">
        <v>3</v>
      </c>
      <c r="BB259" s="229"/>
      <c r="BC259" s="184">
        <v>256</v>
      </c>
      <c r="BD259" s="183" t="s">
        <v>395</v>
      </c>
      <c r="BE259" s="117">
        <v>1</v>
      </c>
      <c r="BF259" s="117">
        <v>1</v>
      </c>
      <c r="BG259" s="117">
        <v>1</v>
      </c>
      <c r="BH259" s="117">
        <v>1</v>
      </c>
      <c r="BI259" s="117">
        <v>0</v>
      </c>
    </row>
    <row r="260" spans="8:61" x14ac:dyDescent="0.35">
      <c r="H260" s="33">
        <v>257</v>
      </c>
      <c r="I260" s="228">
        <v>1000</v>
      </c>
      <c r="J260" s="228">
        <v>1000</v>
      </c>
      <c r="K260" s="228">
        <v>1000</v>
      </c>
      <c r="L260" s="228">
        <f t="shared" si="21"/>
        <v>1000</v>
      </c>
      <c r="M260" s="228">
        <v>0</v>
      </c>
      <c r="N260" s="229"/>
      <c r="O260" s="33">
        <v>257</v>
      </c>
      <c r="P260" s="228">
        <v>4</v>
      </c>
      <c r="Q260" s="228">
        <v>4</v>
      </c>
      <c r="R260" s="228">
        <v>4</v>
      </c>
      <c r="S260" s="228">
        <v>4</v>
      </c>
      <c r="T260" s="228">
        <v>4</v>
      </c>
      <c r="U260" s="228">
        <v>4</v>
      </c>
      <c r="V260" s="229"/>
      <c r="W260" s="33">
        <v>257</v>
      </c>
      <c r="X260" s="228">
        <v>4</v>
      </c>
      <c r="Y260" s="228">
        <v>4</v>
      </c>
      <c r="Z260" s="228">
        <v>4</v>
      </c>
      <c r="AA260" s="228">
        <v>4</v>
      </c>
      <c r="AB260" s="228">
        <v>4</v>
      </c>
      <c r="AC260" s="228">
        <v>4</v>
      </c>
      <c r="AD260" s="229"/>
      <c r="AE260" s="33">
        <v>257</v>
      </c>
      <c r="AF260" s="228">
        <v>4</v>
      </c>
      <c r="AG260" s="228">
        <v>4</v>
      </c>
      <c r="AH260" s="228">
        <v>4</v>
      </c>
      <c r="AI260" s="228">
        <v>4</v>
      </c>
      <c r="AJ260" s="228">
        <v>4</v>
      </c>
      <c r="AK260" s="228">
        <v>4</v>
      </c>
      <c r="AL260" s="229"/>
      <c r="AM260" s="33">
        <v>257</v>
      </c>
      <c r="AN260" s="228">
        <f t="shared" si="22"/>
        <v>4</v>
      </c>
      <c r="AO260" s="228">
        <f t="shared" si="26"/>
        <v>4</v>
      </c>
      <c r="AP260" s="228">
        <f t="shared" si="25"/>
        <v>4</v>
      </c>
      <c r="AQ260" s="228">
        <f t="shared" si="25"/>
        <v>4</v>
      </c>
      <c r="AR260" s="228">
        <f t="shared" si="25"/>
        <v>4</v>
      </c>
      <c r="AS260" s="228">
        <f t="shared" si="25"/>
        <v>4</v>
      </c>
      <c r="AT260" s="229"/>
      <c r="AU260" s="33">
        <v>257</v>
      </c>
      <c r="AV260" s="228">
        <v>0</v>
      </c>
      <c r="AW260" s="228">
        <v>0</v>
      </c>
      <c r="AX260" s="228">
        <v>0</v>
      </c>
      <c r="AY260" s="228">
        <v>0</v>
      </c>
      <c r="AZ260" s="228">
        <v>0</v>
      </c>
      <c r="BA260" s="228">
        <v>3</v>
      </c>
      <c r="BB260" s="229"/>
      <c r="BC260" s="184">
        <v>257</v>
      </c>
      <c r="BD260" s="183" t="s">
        <v>395</v>
      </c>
      <c r="BE260" s="117">
        <v>1</v>
      </c>
      <c r="BF260" s="117">
        <v>1</v>
      </c>
      <c r="BG260" s="117">
        <v>1</v>
      </c>
      <c r="BH260" s="117">
        <v>1</v>
      </c>
      <c r="BI260" s="117">
        <v>0</v>
      </c>
    </row>
    <row r="261" spans="8:61" x14ac:dyDescent="0.35">
      <c r="H261" s="33">
        <v>258</v>
      </c>
      <c r="I261" s="228">
        <v>1000</v>
      </c>
      <c r="J261" s="228">
        <v>1000</v>
      </c>
      <c r="K261" s="228">
        <v>1000</v>
      </c>
      <c r="L261" s="228">
        <f t="shared" ref="L261:L303" si="27">L260</f>
        <v>1000</v>
      </c>
      <c r="M261" s="228">
        <v>0</v>
      </c>
      <c r="N261" s="229"/>
      <c r="O261" s="33">
        <v>258</v>
      </c>
      <c r="P261" s="228">
        <v>4</v>
      </c>
      <c r="Q261" s="228">
        <v>4</v>
      </c>
      <c r="R261" s="228">
        <v>4</v>
      </c>
      <c r="S261" s="228">
        <v>4</v>
      </c>
      <c r="T261" s="228">
        <v>4</v>
      </c>
      <c r="U261" s="228">
        <v>4</v>
      </c>
      <c r="V261" s="229"/>
      <c r="W261" s="33">
        <v>258</v>
      </c>
      <c r="X261" s="228">
        <v>4</v>
      </c>
      <c r="Y261" s="228">
        <v>4</v>
      </c>
      <c r="Z261" s="228">
        <v>4</v>
      </c>
      <c r="AA261" s="228">
        <v>4</v>
      </c>
      <c r="AB261" s="228">
        <v>4</v>
      </c>
      <c r="AC261" s="228">
        <v>4</v>
      </c>
      <c r="AD261" s="229"/>
      <c r="AE261" s="33">
        <v>258</v>
      </c>
      <c r="AF261" s="228">
        <v>4</v>
      </c>
      <c r="AG261" s="228">
        <v>4</v>
      </c>
      <c r="AH261" s="228">
        <v>4</v>
      </c>
      <c r="AI261" s="228">
        <v>4</v>
      </c>
      <c r="AJ261" s="228">
        <v>4</v>
      </c>
      <c r="AK261" s="228">
        <v>4</v>
      </c>
      <c r="AL261" s="229"/>
      <c r="AM261" s="33">
        <v>258</v>
      </c>
      <c r="AN261" s="228">
        <f t="shared" ref="AN261:AN303" si="28">AN260</f>
        <v>4</v>
      </c>
      <c r="AO261" s="228">
        <f t="shared" si="26"/>
        <v>4</v>
      </c>
      <c r="AP261" s="228">
        <f t="shared" si="25"/>
        <v>4</v>
      </c>
      <c r="AQ261" s="228">
        <f t="shared" si="25"/>
        <v>4</v>
      </c>
      <c r="AR261" s="228">
        <f t="shared" si="25"/>
        <v>4</v>
      </c>
      <c r="AS261" s="228">
        <f t="shared" si="25"/>
        <v>4</v>
      </c>
      <c r="AT261" s="229"/>
      <c r="AU261" s="33">
        <v>258</v>
      </c>
      <c r="AV261" s="228">
        <v>0</v>
      </c>
      <c r="AW261" s="228">
        <v>0</v>
      </c>
      <c r="AX261" s="228">
        <v>0</v>
      </c>
      <c r="AY261" s="228">
        <v>0</v>
      </c>
      <c r="AZ261" s="228">
        <v>0</v>
      </c>
      <c r="BA261" s="228">
        <v>3</v>
      </c>
      <c r="BB261" s="229"/>
      <c r="BC261" s="184">
        <v>258</v>
      </c>
      <c r="BD261" s="183" t="s">
        <v>395</v>
      </c>
      <c r="BE261" s="117">
        <v>1</v>
      </c>
      <c r="BF261" s="117">
        <v>1</v>
      </c>
      <c r="BG261" s="117">
        <v>1</v>
      </c>
      <c r="BH261" s="117">
        <v>1</v>
      </c>
      <c r="BI261" s="117">
        <v>0</v>
      </c>
    </row>
    <row r="262" spans="8:61" x14ac:dyDescent="0.35">
      <c r="H262" s="33">
        <v>259</v>
      </c>
      <c r="I262" s="228">
        <v>1000</v>
      </c>
      <c r="J262" s="228">
        <v>1000</v>
      </c>
      <c r="K262" s="228">
        <v>1000</v>
      </c>
      <c r="L262" s="228">
        <f t="shared" si="27"/>
        <v>1000</v>
      </c>
      <c r="M262" s="228">
        <v>0</v>
      </c>
      <c r="N262" s="229"/>
      <c r="O262" s="33">
        <v>259</v>
      </c>
      <c r="P262" s="228">
        <v>4</v>
      </c>
      <c r="Q262" s="228">
        <v>4</v>
      </c>
      <c r="R262" s="228">
        <v>4</v>
      </c>
      <c r="S262" s="228">
        <v>4</v>
      </c>
      <c r="T262" s="228">
        <v>4</v>
      </c>
      <c r="U262" s="228">
        <v>4</v>
      </c>
      <c r="V262" s="229"/>
      <c r="W262" s="33">
        <v>259</v>
      </c>
      <c r="X262" s="228">
        <v>4</v>
      </c>
      <c r="Y262" s="228">
        <v>4</v>
      </c>
      <c r="Z262" s="228">
        <v>4</v>
      </c>
      <c r="AA262" s="228">
        <v>4</v>
      </c>
      <c r="AB262" s="228">
        <v>4</v>
      </c>
      <c r="AC262" s="228">
        <v>4</v>
      </c>
      <c r="AD262" s="229"/>
      <c r="AE262" s="33">
        <v>259</v>
      </c>
      <c r="AF262" s="228">
        <v>4</v>
      </c>
      <c r="AG262" s="228">
        <v>4</v>
      </c>
      <c r="AH262" s="228">
        <v>4</v>
      </c>
      <c r="AI262" s="228">
        <v>4</v>
      </c>
      <c r="AJ262" s="228">
        <v>4</v>
      </c>
      <c r="AK262" s="228">
        <v>4</v>
      </c>
      <c r="AL262" s="229"/>
      <c r="AM262" s="33">
        <v>259</v>
      </c>
      <c r="AN262" s="228">
        <f t="shared" si="28"/>
        <v>4</v>
      </c>
      <c r="AO262" s="228">
        <f t="shared" si="26"/>
        <v>4</v>
      </c>
      <c r="AP262" s="228">
        <f t="shared" si="25"/>
        <v>4</v>
      </c>
      <c r="AQ262" s="228">
        <f t="shared" si="25"/>
        <v>4</v>
      </c>
      <c r="AR262" s="228">
        <f t="shared" si="25"/>
        <v>4</v>
      </c>
      <c r="AS262" s="228">
        <f t="shared" si="25"/>
        <v>4</v>
      </c>
      <c r="AT262" s="229"/>
      <c r="AU262" s="33">
        <v>259</v>
      </c>
      <c r="AV262" s="228">
        <v>0</v>
      </c>
      <c r="AW262" s="228">
        <v>0</v>
      </c>
      <c r="AX262" s="228">
        <v>0</v>
      </c>
      <c r="AY262" s="228">
        <v>0</v>
      </c>
      <c r="AZ262" s="228">
        <v>0</v>
      </c>
      <c r="BA262" s="228">
        <v>3</v>
      </c>
      <c r="BB262" s="229"/>
      <c r="BC262" s="184">
        <v>259</v>
      </c>
      <c r="BD262" s="183" t="s">
        <v>395</v>
      </c>
      <c r="BE262" s="117">
        <v>1</v>
      </c>
      <c r="BF262" s="117">
        <v>1</v>
      </c>
      <c r="BG262" s="117">
        <v>1</v>
      </c>
      <c r="BH262" s="117">
        <v>1</v>
      </c>
      <c r="BI262" s="117">
        <v>0</v>
      </c>
    </row>
    <row r="263" spans="8:61" x14ac:dyDescent="0.35">
      <c r="H263" s="33">
        <v>260</v>
      </c>
      <c r="I263" s="228">
        <v>1000</v>
      </c>
      <c r="J263" s="228">
        <v>1000</v>
      </c>
      <c r="K263" s="228">
        <v>1000</v>
      </c>
      <c r="L263" s="228">
        <f t="shared" si="27"/>
        <v>1000</v>
      </c>
      <c r="M263" s="228">
        <v>0</v>
      </c>
      <c r="N263" s="229"/>
      <c r="O263" s="33">
        <v>260</v>
      </c>
      <c r="P263" s="228">
        <v>4</v>
      </c>
      <c r="Q263" s="228">
        <v>4</v>
      </c>
      <c r="R263" s="228">
        <v>4</v>
      </c>
      <c r="S263" s="228">
        <v>4</v>
      </c>
      <c r="T263" s="228">
        <v>4</v>
      </c>
      <c r="U263" s="228">
        <v>4</v>
      </c>
      <c r="V263" s="229"/>
      <c r="W263" s="33">
        <v>260</v>
      </c>
      <c r="X263" s="228">
        <v>4</v>
      </c>
      <c r="Y263" s="228">
        <v>4</v>
      </c>
      <c r="Z263" s="228">
        <v>4</v>
      </c>
      <c r="AA263" s="228">
        <v>4</v>
      </c>
      <c r="AB263" s="228">
        <v>4</v>
      </c>
      <c r="AC263" s="228">
        <v>4</v>
      </c>
      <c r="AD263" s="229"/>
      <c r="AE263" s="33">
        <v>260</v>
      </c>
      <c r="AF263" s="228">
        <v>4</v>
      </c>
      <c r="AG263" s="228">
        <v>4</v>
      </c>
      <c r="AH263" s="228">
        <v>4</v>
      </c>
      <c r="AI263" s="228">
        <v>4</v>
      </c>
      <c r="AJ263" s="228">
        <v>4</v>
      </c>
      <c r="AK263" s="228">
        <v>4</v>
      </c>
      <c r="AL263" s="229"/>
      <c r="AM263" s="33">
        <v>260</v>
      </c>
      <c r="AN263" s="228">
        <f t="shared" si="28"/>
        <v>4</v>
      </c>
      <c r="AO263" s="228">
        <f t="shared" si="26"/>
        <v>4</v>
      </c>
      <c r="AP263" s="228">
        <f t="shared" si="25"/>
        <v>4</v>
      </c>
      <c r="AQ263" s="228">
        <f t="shared" si="25"/>
        <v>4</v>
      </c>
      <c r="AR263" s="228">
        <f t="shared" si="25"/>
        <v>4</v>
      </c>
      <c r="AS263" s="228">
        <f t="shared" si="25"/>
        <v>4</v>
      </c>
      <c r="AT263" s="229"/>
      <c r="AU263" s="33">
        <v>260</v>
      </c>
      <c r="AV263" s="228">
        <v>0</v>
      </c>
      <c r="AW263" s="228">
        <v>0</v>
      </c>
      <c r="AX263" s="228">
        <v>0</v>
      </c>
      <c r="AY263" s="228">
        <v>0</v>
      </c>
      <c r="AZ263" s="228">
        <v>0</v>
      </c>
      <c r="BA263" s="228">
        <v>3</v>
      </c>
      <c r="BB263" s="229"/>
      <c r="BC263" s="184">
        <v>260</v>
      </c>
      <c r="BD263" s="183" t="s">
        <v>395</v>
      </c>
      <c r="BE263" s="117">
        <v>1</v>
      </c>
      <c r="BF263" s="117">
        <v>1</v>
      </c>
      <c r="BG263" s="117">
        <v>1</v>
      </c>
      <c r="BH263" s="117">
        <v>1</v>
      </c>
      <c r="BI263" s="117">
        <v>0</v>
      </c>
    </row>
    <row r="264" spans="8:61" x14ac:dyDescent="0.35">
      <c r="H264" s="33">
        <v>261</v>
      </c>
      <c r="I264" s="228">
        <v>1000</v>
      </c>
      <c r="J264" s="228">
        <v>1000</v>
      </c>
      <c r="K264" s="228">
        <v>1000</v>
      </c>
      <c r="L264" s="228">
        <f t="shared" si="27"/>
        <v>1000</v>
      </c>
      <c r="M264" s="228">
        <v>0</v>
      </c>
      <c r="N264" s="229"/>
      <c r="O264" s="33">
        <v>261</v>
      </c>
      <c r="P264" s="228">
        <v>4</v>
      </c>
      <c r="Q264" s="228">
        <v>4</v>
      </c>
      <c r="R264" s="228">
        <v>4</v>
      </c>
      <c r="S264" s="228">
        <v>4</v>
      </c>
      <c r="T264" s="228">
        <v>4</v>
      </c>
      <c r="U264" s="228">
        <v>4</v>
      </c>
      <c r="V264" s="229"/>
      <c r="W264" s="33">
        <v>261</v>
      </c>
      <c r="X264" s="228">
        <v>4</v>
      </c>
      <c r="Y264" s="228">
        <v>4</v>
      </c>
      <c r="Z264" s="228">
        <v>4</v>
      </c>
      <c r="AA264" s="228">
        <v>4</v>
      </c>
      <c r="AB264" s="228">
        <v>4</v>
      </c>
      <c r="AC264" s="228">
        <v>4</v>
      </c>
      <c r="AD264" s="229"/>
      <c r="AE264" s="33">
        <v>261</v>
      </c>
      <c r="AF264" s="228">
        <v>4</v>
      </c>
      <c r="AG264" s="228">
        <v>4</v>
      </c>
      <c r="AH264" s="228">
        <v>4</v>
      </c>
      <c r="AI264" s="228">
        <v>4</v>
      </c>
      <c r="AJ264" s="228">
        <v>4</v>
      </c>
      <c r="AK264" s="228">
        <v>4</v>
      </c>
      <c r="AL264" s="229"/>
      <c r="AM264" s="33">
        <v>261</v>
      </c>
      <c r="AN264" s="228">
        <f t="shared" si="28"/>
        <v>4</v>
      </c>
      <c r="AO264" s="228">
        <f t="shared" si="26"/>
        <v>4</v>
      </c>
      <c r="AP264" s="228">
        <f t="shared" si="25"/>
        <v>4</v>
      </c>
      <c r="AQ264" s="228">
        <f t="shared" si="25"/>
        <v>4</v>
      </c>
      <c r="AR264" s="228">
        <f t="shared" si="25"/>
        <v>4</v>
      </c>
      <c r="AS264" s="228">
        <f t="shared" si="25"/>
        <v>4</v>
      </c>
      <c r="AT264" s="229"/>
      <c r="AU264" s="33">
        <v>261</v>
      </c>
      <c r="AV264" s="228">
        <v>0</v>
      </c>
      <c r="AW264" s="228">
        <v>0</v>
      </c>
      <c r="AX264" s="228">
        <v>0</v>
      </c>
      <c r="AY264" s="228">
        <v>0</v>
      </c>
      <c r="AZ264" s="228">
        <v>0</v>
      </c>
      <c r="BA264" s="228">
        <v>3</v>
      </c>
      <c r="BB264" s="229"/>
      <c r="BC264" s="184">
        <v>261</v>
      </c>
      <c r="BD264" s="183" t="s">
        <v>395</v>
      </c>
      <c r="BE264" s="117">
        <v>1</v>
      </c>
      <c r="BF264" s="117">
        <v>1</v>
      </c>
      <c r="BG264" s="117">
        <v>1</v>
      </c>
      <c r="BH264" s="117">
        <v>1</v>
      </c>
      <c r="BI264" s="117">
        <v>0</v>
      </c>
    </row>
    <row r="265" spans="8:61" x14ac:dyDescent="0.35">
      <c r="H265" s="33">
        <v>262</v>
      </c>
      <c r="I265" s="228">
        <v>1000</v>
      </c>
      <c r="J265" s="228">
        <v>1000</v>
      </c>
      <c r="K265" s="228">
        <v>1000</v>
      </c>
      <c r="L265" s="228">
        <f t="shared" si="27"/>
        <v>1000</v>
      </c>
      <c r="M265" s="228">
        <v>0</v>
      </c>
      <c r="N265" s="229"/>
      <c r="O265" s="33">
        <v>262</v>
      </c>
      <c r="P265" s="228">
        <v>4</v>
      </c>
      <c r="Q265" s="228">
        <v>4</v>
      </c>
      <c r="R265" s="228">
        <v>4</v>
      </c>
      <c r="S265" s="228">
        <v>4</v>
      </c>
      <c r="T265" s="228">
        <v>4</v>
      </c>
      <c r="U265" s="228">
        <v>4</v>
      </c>
      <c r="V265" s="229"/>
      <c r="W265" s="33">
        <v>262</v>
      </c>
      <c r="X265" s="228">
        <v>4</v>
      </c>
      <c r="Y265" s="228">
        <v>4</v>
      </c>
      <c r="Z265" s="228">
        <v>4</v>
      </c>
      <c r="AA265" s="228">
        <v>4</v>
      </c>
      <c r="AB265" s="228">
        <v>4</v>
      </c>
      <c r="AC265" s="228">
        <v>4</v>
      </c>
      <c r="AD265" s="229"/>
      <c r="AE265" s="33">
        <v>262</v>
      </c>
      <c r="AF265" s="228">
        <v>4</v>
      </c>
      <c r="AG265" s="228">
        <v>4</v>
      </c>
      <c r="AH265" s="228">
        <v>4</v>
      </c>
      <c r="AI265" s="228">
        <v>4</v>
      </c>
      <c r="AJ265" s="228">
        <v>4</v>
      </c>
      <c r="AK265" s="228">
        <v>4</v>
      </c>
      <c r="AL265" s="229"/>
      <c r="AM265" s="33">
        <v>262</v>
      </c>
      <c r="AN265" s="228">
        <f t="shared" si="28"/>
        <v>4</v>
      </c>
      <c r="AO265" s="228">
        <f t="shared" si="26"/>
        <v>4</v>
      </c>
      <c r="AP265" s="228">
        <f t="shared" ref="AP265:AS284" si="29">AO265</f>
        <v>4</v>
      </c>
      <c r="AQ265" s="228">
        <f t="shared" si="29"/>
        <v>4</v>
      </c>
      <c r="AR265" s="228">
        <f t="shared" si="29"/>
        <v>4</v>
      </c>
      <c r="AS265" s="228">
        <f t="shared" si="29"/>
        <v>4</v>
      </c>
      <c r="AT265" s="229"/>
      <c r="AU265" s="33">
        <v>262</v>
      </c>
      <c r="AV265" s="228">
        <v>0</v>
      </c>
      <c r="AW265" s="228">
        <v>0</v>
      </c>
      <c r="AX265" s="228">
        <v>0</v>
      </c>
      <c r="AY265" s="228">
        <v>0</v>
      </c>
      <c r="AZ265" s="228">
        <v>0</v>
      </c>
      <c r="BA265" s="228">
        <v>3</v>
      </c>
      <c r="BB265" s="229"/>
      <c r="BC265" s="184">
        <v>262</v>
      </c>
      <c r="BD265" s="183" t="s">
        <v>395</v>
      </c>
      <c r="BE265" s="117">
        <v>1</v>
      </c>
      <c r="BF265" s="117">
        <v>1</v>
      </c>
      <c r="BG265" s="117">
        <v>1</v>
      </c>
      <c r="BH265" s="117">
        <v>1</v>
      </c>
      <c r="BI265" s="117">
        <v>0</v>
      </c>
    </row>
    <row r="266" spans="8:61" x14ac:dyDescent="0.35">
      <c r="H266" s="33">
        <v>263</v>
      </c>
      <c r="I266" s="228">
        <v>1000</v>
      </c>
      <c r="J266" s="228">
        <v>1000</v>
      </c>
      <c r="K266" s="228">
        <v>1000</v>
      </c>
      <c r="L266" s="228">
        <f t="shared" si="27"/>
        <v>1000</v>
      </c>
      <c r="M266" s="228">
        <v>0</v>
      </c>
      <c r="N266" s="229"/>
      <c r="O266" s="33">
        <v>263</v>
      </c>
      <c r="P266" s="228">
        <v>4</v>
      </c>
      <c r="Q266" s="228">
        <v>4</v>
      </c>
      <c r="R266" s="228">
        <v>4</v>
      </c>
      <c r="S266" s="228">
        <v>4</v>
      </c>
      <c r="T266" s="228">
        <v>4</v>
      </c>
      <c r="U266" s="228">
        <v>4</v>
      </c>
      <c r="V266" s="229"/>
      <c r="W266" s="33">
        <v>263</v>
      </c>
      <c r="X266" s="228">
        <v>4</v>
      </c>
      <c r="Y266" s="228">
        <v>4</v>
      </c>
      <c r="Z266" s="228">
        <v>4</v>
      </c>
      <c r="AA266" s="228">
        <v>4</v>
      </c>
      <c r="AB266" s="228">
        <v>4</v>
      </c>
      <c r="AC266" s="228">
        <v>4</v>
      </c>
      <c r="AD266" s="229"/>
      <c r="AE266" s="33">
        <v>263</v>
      </c>
      <c r="AF266" s="228">
        <v>4</v>
      </c>
      <c r="AG266" s="228">
        <v>4</v>
      </c>
      <c r="AH266" s="228">
        <v>4</v>
      </c>
      <c r="AI266" s="228">
        <v>4</v>
      </c>
      <c r="AJ266" s="228">
        <v>4</v>
      </c>
      <c r="AK266" s="228">
        <v>4</v>
      </c>
      <c r="AL266" s="229"/>
      <c r="AM266" s="33">
        <v>263</v>
      </c>
      <c r="AN266" s="228">
        <f t="shared" si="28"/>
        <v>4</v>
      </c>
      <c r="AO266" s="228">
        <f t="shared" si="26"/>
        <v>4</v>
      </c>
      <c r="AP266" s="228">
        <f t="shared" si="29"/>
        <v>4</v>
      </c>
      <c r="AQ266" s="228">
        <f t="shared" si="29"/>
        <v>4</v>
      </c>
      <c r="AR266" s="228">
        <f t="shared" si="29"/>
        <v>4</v>
      </c>
      <c r="AS266" s="228">
        <f t="shared" si="29"/>
        <v>4</v>
      </c>
      <c r="AT266" s="229"/>
      <c r="AU266" s="33">
        <v>263</v>
      </c>
      <c r="AV266" s="228">
        <v>0</v>
      </c>
      <c r="AW266" s="228">
        <v>0</v>
      </c>
      <c r="AX266" s="228">
        <v>0</v>
      </c>
      <c r="AY266" s="228">
        <v>0</v>
      </c>
      <c r="AZ266" s="228">
        <v>0</v>
      </c>
      <c r="BA266" s="228">
        <v>3</v>
      </c>
      <c r="BB266" s="229"/>
      <c r="BC266" s="184">
        <v>263</v>
      </c>
      <c r="BD266" s="183" t="s">
        <v>395</v>
      </c>
      <c r="BE266" s="117">
        <v>1</v>
      </c>
      <c r="BF266" s="117">
        <v>1</v>
      </c>
      <c r="BG266" s="117">
        <v>1</v>
      </c>
      <c r="BH266" s="117">
        <v>1</v>
      </c>
      <c r="BI266" s="117">
        <v>0</v>
      </c>
    </row>
    <row r="267" spans="8:61" x14ac:dyDescent="0.35">
      <c r="H267" s="33">
        <v>264</v>
      </c>
      <c r="I267" s="228">
        <v>1000</v>
      </c>
      <c r="J267" s="228">
        <v>1000</v>
      </c>
      <c r="K267" s="228">
        <v>1000</v>
      </c>
      <c r="L267" s="228">
        <f t="shared" si="27"/>
        <v>1000</v>
      </c>
      <c r="M267" s="228">
        <v>0</v>
      </c>
      <c r="N267" s="229"/>
      <c r="O267" s="33">
        <v>264</v>
      </c>
      <c r="P267" s="228">
        <v>4</v>
      </c>
      <c r="Q267" s="228">
        <v>4</v>
      </c>
      <c r="R267" s="228">
        <v>4</v>
      </c>
      <c r="S267" s="228">
        <v>4</v>
      </c>
      <c r="T267" s="228">
        <v>4</v>
      </c>
      <c r="U267" s="228">
        <v>4</v>
      </c>
      <c r="V267" s="229"/>
      <c r="W267" s="33">
        <v>264</v>
      </c>
      <c r="X267" s="228">
        <v>4</v>
      </c>
      <c r="Y267" s="228">
        <v>4</v>
      </c>
      <c r="Z267" s="228">
        <v>4</v>
      </c>
      <c r="AA267" s="228">
        <v>4</v>
      </c>
      <c r="AB267" s="228">
        <v>4</v>
      </c>
      <c r="AC267" s="228">
        <v>4</v>
      </c>
      <c r="AD267" s="229"/>
      <c r="AE267" s="33">
        <v>264</v>
      </c>
      <c r="AF267" s="228">
        <v>4</v>
      </c>
      <c r="AG267" s="228">
        <v>4</v>
      </c>
      <c r="AH267" s="228">
        <v>4</v>
      </c>
      <c r="AI267" s="228">
        <v>4</v>
      </c>
      <c r="AJ267" s="228">
        <v>4</v>
      </c>
      <c r="AK267" s="228">
        <v>4</v>
      </c>
      <c r="AL267" s="229"/>
      <c r="AM267" s="33">
        <v>264</v>
      </c>
      <c r="AN267" s="228">
        <f t="shared" si="28"/>
        <v>4</v>
      </c>
      <c r="AO267" s="228">
        <f t="shared" si="26"/>
        <v>4</v>
      </c>
      <c r="AP267" s="228">
        <f t="shared" si="29"/>
        <v>4</v>
      </c>
      <c r="AQ267" s="228">
        <f t="shared" si="29"/>
        <v>4</v>
      </c>
      <c r="AR267" s="228">
        <f t="shared" si="29"/>
        <v>4</v>
      </c>
      <c r="AS267" s="228">
        <f t="shared" si="29"/>
        <v>4</v>
      </c>
      <c r="AT267" s="229"/>
      <c r="AU267" s="33">
        <v>264</v>
      </c>
      <c r="AV267" s="228">
        <v>0</v>
      </c>
      <c r="AW267" s="228">
        <v>0</v>
      </c>
      <c r="AX267" s="228">
        <v>0</v>
      </c>
      <c r="AY267" s="228">
        <v>0</v>
      </c>
      <c r="AZ267" s="228">
        <v>0</v>
      </c>
      <c r="BA267" s="228">
        <v>3</v>
      </c>
      <c r="BB267" s="229"/>
      <c r="BC267" s="184">
        <v>264</v>
      </c>
      <c r="BD267" s="183" t="s">
        <v>395</v>
      </c>
      <c r="BE267" s="117">
        <v>1</v>
      </c>
      <c r="BF267" s="117">
        <v>1</v>
      </c>
      <c r="BG267" s="117">
        <v>1</v>
      </c>
      <c r="BH267" s="117">
        <v>1</v>
      </c>
      <c r="BI267" s="117">
        <v>0</v>
      </c>
    </row>
    <row r="268" spans="8:61" x14ac:dyDescent="0.35">
      <c r="H268" s="33">
        <v>265</v>
      </c>
      <c r="I268" s="228">
        <v>1000</v>
      </c>
      <c r="J268" s="228">
        <v>1000</v>
      </c>
      <c r="K268" s="228">
        <v>1000</v>
      </c>
      <c r="L268" s="228">
        <f t="shared" si="27"/>
        <v>1000</v>
      </c>
      <c r="M268" s="228">
        <v>0</v>
      </c>
      <c r="N268" s="229"/>
      <c r="O268" s="33">
        <v>265</v>
      </c>
      <c r="P268" s="228">
        <v>4</v>
      </c>
      <c r="Q268" s="228">
        <v>4</v>
      </c>
      <c r="R268" s="228">
        <v>4</v>
      </c>
      <c r="S268" s="228">
        <v>4</v>
      </c>
      <c r="T268" s="228">
        <v>4</v>
      </c>
      <c r="U268" s="228">
        <v>4</v>
      </c>
      <c r="V268" s="229"/>
      <c r="W268" s="33">
        <v>265</v>
      </c>
      <c r="X268" s="228">
        <v>4</v>
      </c>
      <c r="Y268" s="228">
        <v>4</v>
      </c>
      <c r="Z268" s="228">
        <v>4</v>
      </c>
      <c r="AA268" s="228">
        <v>4</v>
      </c>
      <c r="AB268" s="228">
        <v>4</v>
      </c>
      <c r="AC268" s="228">
        <v>4</v>
      </c>
      <c r="AD268" s="229"/>
      <c r="AE268" s="33">
        <v>265</v>
      </c>
      <c r="AF268" s="228">
        <v>4</v>
      </c>
      <c r="AG268" s="228">
        <v>4</v>
      </c>
      <c r="AH268" s="228">
        <v>4</v>
      </c>
      <c r="AI268" s="228">
        <v>4</v>
      </c>
      <c r="AJ268" s="228">
        <v>4</v>
      </c>
      <c r="AK268" s="228">
        <v>4</v>
      </c>
      <c r="AL268" s="229"/>
      <c r="AM268" s="33">
        <v>265</v>
      </c>
      <c r="AN268" s="228">
        <f t="shared" si="28"/>
        <v>4</v>
      </c>
      <c r="AO268" s="228">
        <f t="shared" si="26"/>
        <v>4</v>
      </c>
      <c r="AP268" s="228">
        <f t="shared" si="29"/>
        <v>4</v>
      </c>
      <c r="AQ268" s="228">
        <f t="shared" si="29"/>
        <v>4</v>
      </c>
      <c r="AR268" s="228">
        <f t="shared" si="29"/>
        <v>4</v>
      </c>
      <c r="AS268" s="228">
        <f t="shared" si="29"/>
        <v>4</v>
      </c>
      <c r="AT268" s="229"/>
      <c r="AU268" s="33">
        <v>265</v>
      </c>
      <c r="AV268" s="228">
        <v>0</v>
      </c>
      <c r="AW268" s="228">
        <v>0</v>
      </c>
      <c r="AX268" s="228">
        <v>0</v>
      </c>
      <c r="AY268" s="228">
        <v>0</v>
      </c>
      <c r="AZ268" s="228">
        <v>0</v>
      </c>
      <c r="BA268" s="228">
        <v>3</v>
      </c>
      <c r="BB268" s="229"/>
      <c r="BC268" s="184">
        <v>265</v>
      </c>
      <c r="BD268" s="183" t="s">
        <v>395</v>
      </c>
      <c r="BE268" s="117">
        <v>1</v>
      </c>
      <c r="BF268" s="117">
        <v>1</v>
      </c>
      <c r="BG268" s="117">
        <v>1</v>
      </c>
      <c r="BH268" s="117">
        <v>1</v>
      </c>
      <c r="BI268" s="117">
        <v>0</v>
      </c>
    </row>
    <row r="269" spans="8:61" x14ac:dyDescent="0.35">
      <c r="H269" s="33">
        <v>266</v>
      </c>
      <c r="I269" s="228">
        <v>1000</v>
      </c>
      <c r="J269" s="228">
        <v>1000</v>
      </c>
      <c r="K269" s="228">
        <v>1000</v>
      </c>
      <c r="L269" s="228">
        <f t="shared" si="27"/>
        <v>1000</v>
      </c>
      <c r="M269" s="228">
        <v>0</v>
      </c>
      <c r="N269" s="229"/>
      <c r="O269" s="33">
        <v>266</v>
      </c>
      <c r="P269" s="228">
        <v>4</v>
      </c>
      <c r="Q269" s="228">
        <v>4</v>
      </c>
      <c r="R269" s="228">
        <v>4</v>
      </c>
      <c r="S269" s="228">
        <v>4</v>
      </c>
      <c r="T269" s="228">
        <v>4</v>
      </c>
      <c r="U269" s="228">
        <v>4</v>
      </c>
      <c r="V269" s="229"/>
      <c r="W269" s="33">
        <v>266</v>
      </c>
      <c r="X269" s="228">
        <v>4</v>
      </c>
      <c r="Y269" s="228">
        <v>4</v>
      </c>
      <c r="Z269" s="228">
        <v>4</v>
      </c>
      <c r="AA269" s="228">
        <v>4</v>
      </c>
      <c r="AB269" s="228">
        <v>4</v>
      </c>
      <c r="AC269" s="228">
        <v>4</v>
      </c>
      <c r="AD269" s="229"/>
      <c r="AE269" s="33">
        <v>266</v>
      </c>
      <c r="AF269" s="228">
        <v>4</v>
      </c>
      <c r="AG269" s="228">
        <v>4</v>
      </c>
      <c r="AH269" s="228">
        <v>4</v>
      </c>
      <c r="AI269" s="228">
        <v>4</v>
      </c>
      <c r="AJ269" s="228">
        <v>4</v>
      </c>
      <c r="AK269" s="228">
        <v>4</v>
      </c>
      <c r="AL269" s="229"/>
      <c r="AM269" s="33">
        <v>266</v>
      </c>
      <c r="AN269" s="228">
        <f t="shared" si="28"/>
        <v>4</v>
      </c>
      <c r="AO269" s="228">
        <f t="shared" si="26"/>
        <v>4</v>
      </c>
      <c r="AP269" s="228">
        <f t="shared" si="29"/>
        <v>4</v>
      </c>
      <c r="AQ269" s="228">
        <f t="shared" si="29"/>
        <v>4</v>
      </c>
      <c r="AR269" s="228">
        <f t="shared" si="29"/>
        <v>4</v>
      </c>
      <c r="AS269" s="228">
        <f t="shared" si="29"/>
        <v>4</v>
      </c>
      <c r="AT269" s="229"/>
      <c r="AU269" s="33">
        <v>266</v>
      </c>
      <c r="AV269" s="228">
        <v>0</v>
      </c>
      <c r="AW269" s="228">
        <v>0</v>
      </c>
      <c r="AX269" s="228">
        <v>0</v>
      </c>
      <c r="AY269" s="228">
        <v>0</v>
      </c>
      <c r="AZ269" s="228">
        <v>0</v>
      </c>
      <c r="BA269" s="228">
        <v>3</v>
      </c>
      <c r="BB269" s="229"/>
      <c r="BC269" s="184">
        <v>266</v>
      </c>
      <c r="BD269" s="183" t="s">
        <v>395</v>
      </c>
      <c r="BE269" s="117">
        <v>1</v>
      </c>
      <c r="BF269" s="117">
        <v>1</v>
      </c>
      <c r="BG269" s="117">
        <v>1</v>
      </c>
      <c r="BH269" s="117">
        <v>1</v>
      </c>
      <c r="BI269" s="117">
        <v>0</v>
      </c>
    </row>
    <row r="270" spans="8:61" x14ac:dyDescent="0.35">
      <c r="H270" s="33">
        <v>267</v>
      </c>
      <c r="I270" s="228">
        <v>1000</v>
      </c>
      <c r="J270" s="228">
        <v>1000</v>
      </c>
      <c r="K270" s="228">
        <v>1000</v>
      </c>
      <c r="L270" s="228">
        <f t="shared" si="27"/>
        <v>1000</v>
      </c>
      <c r="M270" s="228">
        <v>0</v>
      </c>
      <c r="N270" s="229"/>
      <c r="O270" s="33">
        <v>267</v>
      </c>
      <c r="P270" s="228">
        <v>4</v>
      </c>
      <c r="Q270" s="228">
        <v>4</v>
      </c>
      <c r="R270" s="228">
        <v>4</v>
      </c>
      <c r="S270" s="228">
        <v>4</v>
      </c>
      <c r="T270" s="228">
        <v>4</v>
      </c>
      <c r="U270" s="228">
        <v>4</v>
      </c>
      <c r="V270" s="229"/>
      <c r="W270" s="33">
        <v>267</v>
      </c>
      <c r="X270" s="228">
        <v>4</v>
      </c>
      <c r="Y270" s="228">
        <v>4</v>
      </c>
      <c r="Z270" s="228">
        <v>4</v>
      </c>
      <c r="AA270" s="228">
        <v>4</v>
      </c>
      <c r="AB270" s="228">
        <v>4</v>
      </c>
      <c r="AC270" s="228">
        <v>4</v>
      </c>
      <c r="AD270" s="229"/>
      <c r="AE270" s="33">
        <v>267</v>
      </c>
      <c r="AF270" s="228">
        <v>4</v>
      </c>
      <c r="AG270" s="228">
        <v>4</v>
      </c>
      <c r="AH270" s="228">
        <v>4</v>
      </c>
      <c r="AI270" s="228">
        <v>4</v>
      </c>
      <c r="AJ270" s="228">
        <v>4</v>
      </c>
      <c r="AK270" s="228">
        <v>4</v>
      </c>
      <c r="AL270" s="229"/>
      <c r="AM270" s="33">
        <v>267</v>
      </c>
      <c r="AN270" s="228">
        <f t="shared" si="28"/>
        <v>4</v>
      </c>
      <c r="AO270" s="228">
        <f t="shared" si="26"/>
        <v>4</v>
      </c>
      <c r="AP270" s="228">
        <f t="shared" si="29"/>
        <v>4</v>
      </c>
      <c r="AQ270" s="228">
        <f t="shared" si="29"/>
        <v>4</v>
      </c>
      <c r="AR270" s="228">
        <f t="shared" si="29"/>
        <v>4</v>
      </c>
      <c r="AS270" s="228">
        <f t="shared" si="29"/>
        <v>4</v>
      </c>
      <c r="AT270" s="229"/>
      <c r="AU270" s="33">
        <v>267</v>
      </c>
      <c r="AV270" s="228">
        <v>0</v>
      </c>
      <c r="AW270" s="228">
        <v>0</v>
      </c>
      <c r="AX270" s="228">
        <v>0</v>
      </c>
      <c r="AY270" s="228">
        <v>0</v>
      </c>
      <c r="AZ270" s="228">
        <v>0</v>
      </c>
      <c r="BA270" s="228">
        <v>3</v>
      </c>
      <c r="BB270" s="229"/>
      <c r="BC270" s="184">
        <v>267</v>
      </c>
      <c r="BD270" s="183" t="s">
        <v>395</v>
      </c>
      <c r="BE270" s="117">
        <v>1</v>
      </c>
      <c r="BF270" s="117">
        <v>1</v>
      </c>
      <c r="BG270" s="117">
        <v>1</v>
      </c>
      <c r="BH270" s="117">
        <v>1</v>
      </c>
      <c r="BI270" s="117">
        <v>0</v>
      </c>
    </row>
    <row r="271" spans="8:61" x14ac:dyDescent="0.35">
      <c r="H271" s="33">
        <v>268</v>
      </c>
      <c r="I271" s="228">
        <v>1000</v>
      </c>
      <c r="J271" s="228">
        <v>1000</v>
      </c>
      <c r="K271" s="228">
        <v>1000</v>
      </c>
      <c r="L271" s="228">
        <f t="shared" si="27"/>
        <v>1000</v>
      </c>
      <c r="M271" s="228">
        <v>0</v>
      </c>
      <c r="N271" s="229"/>
      <c r="O271" s="33">
        <v>268</v>
      </c>
      <c r="P271" s="228">
        <v>4</v>
      </c>
      <c r="Q271" s="228">
        <v>4</v>
      </c>
      <c r="R271" s="228">
        <v>4</v>
      </c>
      <c r="S271" s="228">
        <v>4</v>
      </c>
      <c r="T271" s="228">
        <v>4</v>
      </c>
      <c r="U271" s="228">
        <v>4</v>
      </c>
      <c r="V271" s="229"/>
      <c r="W271" s="33">
        <v>268</v>
      </c>
      <c r="X271" s="228">
        <v>4</v>
      </c>
      <c r="Y271" s="228">
        <v>4</v>
      </c>
      <c r="Z271" s="228">
        <v>4</v>
      </c>
      <c r="AA271" s="228">
        <v>4</v>
      </c>
      <c r="AB271" s="228">
        <v>4</v>
      </c>
      <c r="AC271" s="228">
        <v>4</v>
      </c>
      <c r="AD271" s="229"/>
      <c r="AE271" s="33">
        <v>268</v>
      </c>
      <c r="AF271" s="228">
        <v>4</v>
      </c>
      <c r="AG271" s="228">
        <v>4</v>
      </c>
      <c r="AH271" s="228">
        <v>4</v>
      </c>
      <c r="AI271" s="228">
        <v>4</v>
      </c>
      <c r="AJ271" s="228">
        <v>4</v>
      </c>
      <c r="AK271" s="228">
        <v>4</v>
      </c>
      <c r="AL271" s="229"/>
      <c r="AM271" s="33">
        <v>268</v>
      </c>
      <c r="AN271" s="228">
        <f t="shared" si="28"/>
        <v>4</v>
      </c>
      <c r="AO271" s="228">
        <f t="shared" si="26"/>
        <v>4</v>
      </c>
      <c r="AP271" s="228">
        <f t="shared" si="29"/>
        <v>4</v>
      </c>
      <c r="AQ271" s="228">
        <f t="shared" si="29"/>
        <v>4</v>
      </c>
      <c r="AR271" s="228">
        <f t="shared" si="29"/>
        <v>4</v>
      </c>
      <c r="AS271" s="228">
        <f t="shared" si="29"/>
        <v>4</v>
      </c>
      <c r="AT271" s="229"/>
      <c r="AU271" s="33">
        <v>268</v>
      </c>
      <c r="AV271" s="228">
        <v>0</v>
      </c>
      <c r="AW271" s="228">
        <v>0</v>
      </c>
      <c r="AX271" s="228">
        <v>0</v>
      </c>
      <c r="AY271" s="228">
        <v>0</v>
      </c>
      <c r="AZ271" s="228">
        <v>0</v>
      </c>
      <c r="BA271" s="228">
        <v>3</v>
      </c>
      <c r="BB271" s="229"/>
      <c r="BC271" s="184">
        <v>268</v>
      </c>
      <c r="BD271" s="183" t="s">
        <v>395</v>
      </c>
      <c r="BE271" s="117">
        <v>1</v>
      </c>
      <c r="BF271" s="117">
        <v>1</v>
      </c>
      <c r="BG271" s="117">
        <v>1</v>
      </c>
      <c r="BH271" s="117">
        <v>1</v>
      </c>
      <c r="BI271" s="117">
        <v>0</v>
      </c>
    </row>
    <row r="272" spans="8:61" x14ac:dyDescent="0.35">
      <c r="H272" s="33">
        <v>269</v>
      </c>
      <c r="I272" s="228">
        <v>1000</v>
      </c>
      <c r="J272" s="228">
        <v>1000</v>
      </c>
      <c r="K272" s="228">
        <v>1000</v>
      </c>
      <c r="L272" s="228">
        <f t="shared" si="27"/>
        <v>1000</v>
      </c>
      <c r="M272" s="228">
        <v>0</v>
      </c>
      <c r="N272" s="229"/>
      <c r="O272" s="33">
        <v>269</v>
      </c>
      <c r="P272" s="228">
        <v>4</v>
      </c>
      <c r="Q272" s="228">
        <v>4</v>
      </c>
      <c r="R272" s="228">
        <v>4</v>
      </c>
      <c r="S272" s="228">
        <v>4</v>
      </c>
      <c r="T272" s="228">
        <v>4</v>
      </c>
      <c r="U272" s="228">
        <v>4</v>
      </c>
      <c r="V272" s="229"/>
      <c r="W272" s="33">
        <v>269</v>
      </c>
      <c r="X272" s="228">
        <v>4</v>
      </c>
      <c r="Y272" s="228">
        <v>4</v>
      </c>
      <c r="Z272" s="228">
        <v>4</v>
      </c>
      <c r="AA272" s="228">
        <v>4</v>
      </c>
      <c r="AB272" s="228">
        <v>4</v>
      </c>
      <c r="AC272" s="228">
        <v>4</v>
      </c>
      <c r="AD272" s="229"/>
      <c r="AE272" s="33">
        <v>269</v>
      </c>
      <c r="AF272" s="228">
        <v>4</v>
      </c>
      <c r="AG272" s="228">
        <v>4</v>
      </c>
      <c r="AH272" s="228">
        <v>4</v>
      </c>
      <c r="AI272" s="228">
        <v>4</v>
      </c>
      <c r="AJ272" s="228">
        <v>4</v>
      </c>
      <c r="AK272" s="228">
        <v>4</v>
      </c>
      <c r="AL272" s="229"/>
      <c r="AM272" s="33">
        <v>269</v>
      </c>
      <c r="AN272" s="228">
        <f t="shared" si="28"/>
        <v>4</v>
      </c>
      <c r="AO272" s="228">
        <f t="shared" si="26"/>
        <v>4</v>
      </c>
      <c r="AP272" s="228">
        <f t="shared" si="29"/>
        <v>4</v>
      </c>
      <c r="AQ272" s="228">
        <f t="shared" si="29"/>
        <v>4</v>
      </c>
      <c r="AR272" s="228">
        <f t="shared" si="29"/>
        <v>4</v>
      </c>
      <c r="AS272" s="228">
        <f t="shared" si="29"/>
        <v>4</v>
      </c>
      <c r="AT272" s="229"/>
      <c r="AU272" s="33">
        <v>269</v>
      </c>
      <c r="AV272" s="228">
        <v>0</v>
      </c>
      <c r="AW272" s="228">
        <v>0</v>
      </c>
      <c r="AX272" s="228">
        <v>0</v>
      </c>
      <c r="AY272" s="228">
        <v>0</v>
      </c>
      <c r="AZ272" s="228">
        <v>0</v>
      </c>
      <c r="BA272" s="228">
        <v>3</v>
      </c>
      <c r="BB272" s="229"/>
      <c r="BC272" s="184">
        <v>269</v>
      </c>
      <c r="BD272" s="183" t="s">
        <v>395</v>
      </c>
      <c r="BE272" s="117">
        <v>1</v>
      </c>
      <c r="BF272" s="117">
        <v>1</v>
      </c>
      <c r="BG272" s="117">
        <v>1</v>
      </c>
      <c r="BH272" s="117">
        <v>1</v>
      </c>
      <c r="BI272" s="117">
        <v>0</v>
      </c>
    </row>
    <row r="273" spans="8:61" x14ac:dyDescent="0.35">
      <c r="H273" s="33">
        <v>270</v>
      </c>
      <c r="I273" s="228">
        <v>1000</v>
      </c>
      <c r="J273" s="228">
        <v>1000</v>
      </c>
      <c r="K273" s="228">
        <v>1000</v>
      </c>
      <c r="L273" s="228">
        <f t="shared" si="27"/>
        <v>1000</v>
      </c>
      <c r="M273" s="228">
        <v>0</v>
      </c>
      <c r="N273" s="229"/>
      <c r="O273" s="33">
        <v>270</v>
      </c>
      <c r="P273" s="228">
        <v>4</v>
      </c>
      <c r="Q273" s="228">
        <v>4</v>
      </c>
      <c r="R273" s="228">
        <v>4</v>
      </c>
      <c r="S273" s="228">
        <v>4</v>
      </c>
      <c r="T273" s="228">
        <v>4</v>
      </c>
      <c r="U273" s="228">
        <v>4</v>
      </c>
      <c r="V273" s="229"/>
      <c r="W273" s="33">
        <v>270</v>
      </c>
      <c r="X273" s="228">
        <v>4</v>
      </c>
      <c r="Y273" s="228">
        <v>4</v>
      </c>
      <c r="Z273" s="228">
        <v>4</v>
      </c>
      <c r="AA273" s="228">
        <v>4</v>
      </c>
      <c r="AB273" s="228">
        <v>4</v>
      </c>
      <c r="AC273" s="228">
        <v>4</v>
      </c>
      <c r="AD273" s="229"/>
      <c r="AE273" s="33">
        <v>270</v>
      </c>
      <c r="AF273" s="228">
        <v>4</v>
      </c>
      <c r="AG273" s="228">
        <v>4</v>
      </c>
      <c r="AH273" s="228">
        <v>4</v>
      </c>
      <c r="AI273" s="228">
        <v>4</v>
      </c>
      <c r="AJ273" s="228">
        <v>4</v>
      </c>
      <c r="AK273" s="228">
        <v>4</v>
      </c>
      <c r="AL273" s="229"/>
      <c r="AM273" s="33">
        <v>270</v>
      </c>
      <c r="AN273" s="228">
        <f t="shared" si="28"/>
        <v>4</v>
      </c>
      <c r="AO273" s="228">
        <f t="shared" si="26"/>
        <v>4</v>
      </c>
      <c r="AP273" s="228">
        <f t="shared" si="29"/>
        <v>4</v>
      </c>
      <c r="AQ273" s="228">
        <f t="shared" si="29"/>
        <v>4</v>
      </c>
      <c r="AR273" s="228">
        <f t="shared" si="29"/>
        <v>4</v>
      </c>
      <c r="AS273" s="228">
        <f t="shared" si="29"/>
        <v>4</v>
      </c>
      <c r="AT273" s="229"/>
      <c r="AU273" s="33">
        <v>270</v>
      </c>
      <c r="AV273" s="228">
        <v>0</v>
      </c>
      <c r="AW273" s="228">
        <v>0</v>
      </c>
      <c r="AX273" s="228">
        <v>0</v>
      </c>
      <c r="AY273" s="228">
        <v>0</v>
      </c>
      <c r="AZ273" s="228">
        <v>0</v>
      </c>
      <c r="BA273" s="228">
        <v>3</v>
      </c>
      <c r="BB273" s="229"/>
      <c r="BC273" s="184">
        <v>270</v>
      </c>
      <c r="BD273" s="183" t="s">
        <v>395</v>
      </c>
      <c r="BE273" s="117">
        <v>1</v>
      </c>
      <c r="BF273" s="117">
        <v>1</v>
      </c>
      <c r="BG273" s="117">
        <v>1</v>
      </c>
      <c r="BH273" s="117">
        <v>1</v>
      </c>
      <c r="BI273" s="117">
        <v>0</v>
      </c>
    </row>
    <row r="274" spans="8:61" x14ac:dyDescent="0.35">
      <c r="H274" s="33">
        <v>271</v>
      </c>
      <c r="I274" s="228">
        <v>1000</v>
      </c>
      <c r="J274" s="228">
        <v>1000</v>
      </c>
      <c r="K274" s="228">
        <v>1000</v>
      </c>
      <c r="L274" s="228">
        <f t="shared" si="27"/>
        <v>1000</v>
      </c>
      <c r="M274" s="228">
        <v>0</v>
      </c>
      <c r="N274" s="229"/>
      <c r="O274" s="33">
        <v>271</v>
      </c>
      <c r="P274" s="228">
        <v>4</v>
      </c>
      <c r="Q274" s="228">
        <v>4</v>
      </c>
      <c r="R274" s="228">
        <v>4</v>
      </c>
      <c r="S274" s="228">
        <v>4</v>
      </c>
      <c r="T274" s="228">
        <v>4</v>
      </c>
      <c r="U274" s="228">
        <v>4</v>
      </c>
      <c r="V274" s="229"/>
      <c r="W274" s="33">
        <v>271</v>
      </c>
      <c r="X274" s="228">
        <v>4</v>
      </c>
      <c r="Y274" s="228">
        <v>4</v>
      </c>
      <c r="Z274" s="228">
        <v>4</v>
      </c>
      <c r="AA274" s="228">
        <v>4</v>
      </c>
      <c r="AB274" s="228">
        <v>4</v>
      </c>
      <c r="AC274" s="228">
        <v>4</v>
      </c>
      <c r="AD274" s="229"/>
      <c r="AE274" s="33">
        <v>271</v>
      </c>
      <c r="AF274" s="228">
        <v>4</v>
      </c>
      <c r="AG274" s="228">
        <v>4</v>
      </c>
      <c r="AH274" s="228">
        <v>4</v>
      </c>
      <c r="AI274" s="228">
        <v>4</v>
      </c>
      <c r="AJ274" s="228">
        <v>4</v>
      </c>
      <c r="AK274" s="228">
        <v>4</v>
      </c>
      <c r="AL274" s="229"/>
      <c r="AM274" s="33">
        <v>271</v>
      </c>
      <c r="AN274" s="228">
        <f t="shared" si="28"/>
        <v>4</v>
      </c>
      <c r="AO274" s="228">
        <f t="shared" si="26"/>
        <v>4</v>
      </c>
      <c r="AP274" s="228">
        <f t="shared" si="29"/>
        <v>4</v>
      </c>
      <c r="AQ274" s="228">
        <f t="shared" si="29"/>
        <v>4</v>
      </c>
      <c r="AR274" s="228">
        <f t="shared" si="29"/>
        <v>4</v>
      </c>
      <c r="AS274" s="228">
        <f t="shared" si="29"/>
        <v>4</v>
      </c>
      <c r="AT274" s="229"/>
      <c r="AU274" s="33">
        <v>271</v>
      </c>
      <c r="AV274" s="228">
        <v>0</v>
      </c>
      <c r="AW274" s="228">
        <v>0</v>
      </c>
      <c r="AX274" s="228">
        <v>0</v>
      </c>
      <c r="AY274" s="228">
        <v>0</v>
      </c>
      <c r="AZ274" s="228">
        <v>0</v>
      </c>
      <c r="BA274" s="228">
        <v>3</v>
      </c>
      <c r="BB274" s="229"/>
      <c r="BC274" s="184">
        <v>271</v>
      </c>
      <c r="BD274" s="183" t="s">
        <v>395</v>
      </c>
      <c r="BE274" s="117">
        <v>1</v>
      </c>
      <c r="BF274" s="117">
        <v>1</v>
      </c>
      <c r="BG274" s="117">
        <v>1</v>
      </c>
      <c r="BH274" s="117">
        <v>1</v>
      </c>
      <c r="BI274" s="117">
        <v>0</v>
      </c>
    </row>
    <row r="275" spans="8:61" x14ac:dyDescent="0.35">
      <c r="H275" s="33">
        <v>272</v>
      </c>
      <c r="I275" s="228">
        <v>1000</v>
      </c>
      <c r="J275" s="228">
        <v>1000</v>
      </c>
      <c r="K275" s="228">
        <v>1000</v>
      </c>
      <c r="L275" s="228">
        <f t="shared" si="27"/>
        <v>1000</v>
      </c>
      <c r="M275" s="228">
        <v>0</v>
      </c>
      <c r="N275" s="229"/>
      <c r="O275" s="33">
        <v>272</v>
      </c>
      <c r="P275" s="228">
        <v>4</v>
      </c>
      <c r="Q275" s="228">
        <v>4</v>
      </c>
      <c r="R275" s="228">
        <v>4</v>
      </c>
      <c r="S275" s="228">
        <v>4</v>
      </c>
      <c r="T275" s="228">
        <v>4</v>
      </c>
      <c r="U275" s="228">
        <v>4</v>
      </c>
      <c r="V275" s="229"/>
      <c r="W275" s="33">
        <v>272</v>
      </c>
      <c r="X275" s="228">
        <v>4</v>
      </c>
      <c r="Y275" s="228">
        <v>4</v>
      </c>
      <c r="Z275" s="228">
        <v>4</v>
      </c>
      <c r="AA275" s="228">
        <v>4</v>
      </c>
      <c r="AB275" s="228">
        <v>4</v>
      </c>
      <c r="AC275" s="228">
        <v>4</v>
      </c>
      <c r="AD275" s="229"/>
      <c r="AE275" s="33">
        <v>272</v>
      </c>
      <c r="AF275" s="228">
        <v>4</v>
      </c>
      <c r="AG275" s="228">
        <v>4</v>
      </c>
      <c r="AH275" s="228">
        <v>4</v>
      </c>
      <c r="AI275" s="228">
        <v>4</v>
      </c>
      <c r="AJ275" s="228">
        <v>4</v>
      </c>
      <c r="AK275" s="228">
        <v>4</v>
      </c>
      <c r="AL275" s="229"/>
      <c r="AM275" s="33">
        <v>272</v>
      </c>
      <c r="AN275" s="228">
        <f t="shared" si="28"/>
        <v>4</v>
      </c>
      <c r="AO275" s="228">
        <f t="shared" si="26"/>
        <v>4</v>
      </c>
      <c r="AP275" s="228">
        <f t="shared" si="29"/>
        <v>4</v>
      </c>
      <c r="AQ275" s="228">
        <f t="shared" si="29"/>
        <v>4</v>
      </c>
      <c r="AR275" s="228">
        <f t="shared" si="29"/>
        <v>4</v>
      </c>
      <c r="AS275" s="228">
        <f t="shared" si="29"/>
        <v>4</v>
      </c>
      <c r="AT275" s="229"/>
      <c r="AU275" s="33">
        <v>272</v>
      </c>
      <c r="AV275" s="228">
        <v>0</v>
      </c>
      <c r="AW275" s="228">
        <v>0</v>
      </c>
      <c r="AX275" s="228">
        <v>0</v>
      </c>
      <c r="AY275" s="228">
        <v>0</v>
      </c>
      <c r="AZ275" s="228">
        <v>0</v>
      </c>
      <c r="BA275" s="228">
        <v>3</v>
      </c>
      <c r="BB275" s="229"/>
      <c r="BC275" s="184">
        <v>272</v>
      </c>
      <c r="BD275" s="183" t="s">
        <v>395</v>
      </c>
      <c r="BE275" s="117">
        <v>1</v>
      </c>
      <c r="BF275" s="117">
        <v>1</v>
      </c>
      <c r="BG275" s="117">
        <v>1</v>
      </c>
      <c r="BH275" s="117">
        <v>1</v>
      </c>
      <c r="BI275" s="117">
        <v>0</v>
      </c>
    </row>
    <row r="276" spans="8:61" x14ac:dyDescent="0.35">
      <c r="H276" s="33">
        <v>273</v>
      </c>
      <c r="I276" s="228">
        <v>1000</v>
      </c>
      <c r="J276" s="228">
        <v>1000</v>
      </c>
      <c r="K276" s="228">
        <v>1000</v>
      </c>
      <c r="L276" s="228">
        <f t="shared" si="27"/>
        <v>1000</v>
      </c>
      <c r="M276" s="228">
        <v>0</v>
      </c>
      <c r="N276" s="229"/>
      <c r="O276" s="33">
        <v>273</v>
      </c>
      <c r="P276" s="228">
        <v>4</v>
      </c>
      <c r="Q276" s="228">
        <v>4</v>
      </c>
      <c r="R276" s="228">
        <v>4</v>
      </c>
      <c r="S276" s="228">
        <v>4</v>
      </c>
      <c r="T276" s="228">
        <v>4</v>
      </c>
      <c r="U276" s="228">
        <v>4</v>
      </c>
      <c r="V276" s="229"/>
      <c r="W276" s="33">
        <v>273</v>
      </c>
      <c r="X276" s="228">
        <v>4</v>
      </c>
      <c r="Y276" s="228">
        <v>4</v>
      </c>
      <c r="Z276" s="228">
        <v>4</v>
      </c>
      <c r="AA276" s="228">
        <v>4</v>
      </c>
      <c r="AB276" s="228">
        <v>4</v>
      </c>
      <c r="AC276" s="228">
        <v>4</v>
      </c>
      <c r="AD276" s="229"/>
      <c r="AE276" s="33">
        <v>273</v>
      </c>
      <c r="AF276" s="228">
        <v>4</v>
      </c>
      <c r="AG276" s="228">
        <v>4</v>
      </c>
      <c r="AH276" s="228">
        <v>4</v>
      </c>
      <c r="AI276" s="228">
        <v>4</v>
      </c>
      <c r="AJ276" s="228">
        <v>4</v>
      </c>
      <c r="AK276" s="228">
        <v>4</v>
      </c>
      <c r="AL276" s="229"/>
      <c r="AM276" s="33">
        <v>273</v>
      </c>
      <c r="AN276" s="228">
        <f t="shared" si="28"/>
        <v>4</v>
      </c>
      <c r="AO276" s="228">
        <f t="shared" si="26"/>
        <v>4</v>
      </c>
      <c r="AP276" s="228">
        <f t="shared" si="29"/>
        <v>4</v>
      </c>
      <c r="AQ276" s="228">
        <f t="shared" si="29"/>
        <v>4</v>
      </c>
      <c r="AR276" s="228">
        <f t="shared" si="29"/>
        <v>4</v>
      </c>
      <c r="AS276" s="228">
        <f t="shared" si="29"/>
        <v>4</v>
      </c>
      <c r="AT276" s="229"/>
      <c r="AU276" s="33">
        <v>273</v>
      </c>
      <c r="AV276" s="228">
        <v>0</v>
      </c>
      <c r="AW276" s="228">
        <v>0</v>
      </c>
      <c r="AX276" s="228">
        <v>0</v>
      </c>
      <c r="AY276" s="228">
        <v>0</v>
      </c>
      <c r="AZ276" s="228">
        <v>0</v>
      </c>
      <c r="BA276" s="228">
        <v>3</v>
      </c>
      <c r="BB276" s="229"/>
      <c r="BC276" s="184">
        <v>273</v>
      </c>
      <c r="BD276" s="183" t="s">
        <v>395</v>
      </c>
      <c r="BE276" s="117">
        <v>1</v>
      </c>
      <c r="BF276" s="117">
        <v>1</v>
      </c>
      <c r="BG276" s="117">
        <v>1</v>
      </c>
      <c r="BH276" s="117">
        <v>1</v>
      </c>
      <c r="BI276" s="117">
        <v>0</v>
      </c>
    </row>
    <row r="277" spans="8:61" x14ac:dyDescent="0.35">
      <c r="H277" s="33">
        <v>274</v>
      </c>
      <c r="I277" s="228">
        <v>1000</v>
      </c>
      <c r="J277" s="228">
        <v>1000</v>
      </c>
      <c r="K277" s="228">
        <v>1000</v>
      </c>
      <c r="L277" s="228">
        <f t="shared" si="27"/>
        <v>1000</v>
      </c>
      <c r="M277" s="228">
        <v>0</v>
      </c>
      <c r="N277" s="229"/>
      <c r="O277" s="33">
        <v>274</v>
      </c>
      <c r="P277" s="228">
        <v>4</v>
      </c>
      <c r="Q277" s="228">
        <v>4</v>
      </c>
      <c r="R277" s="228">
        <v>4</v>
      </c>
      <c r="S277" s="228">
        <v>4</v>
      </c>
      <c r="T277" s="228">
        <v>4</v>
      </c>
      <c r="U277" s="228">
        <v>4</v>
      </c>
      <c r="V277" s="229"/>
      <c r="W277" s="33">
        <v>274</v>
      </c>
      <c r="X277" s="228">
        <v>4</v>
      </c>
      <c r="Y277" s="228">
        <v>4</v>
      </c>
      <c r="Z277" s="228">
        <v>4</v>
      </c>
      <c r="AA277" s="228">
        <v>4</v>
      </c>
      <c r="AB277" s="228">
        <v>4</v>
      </c>
      <c r="AC277" s="228">
        <v>4</v>
      </c>
      <c r="AD277" s="229"/>
      <c r="AE277" s="33">
        <v>274</v>
      </c>
      <c r="AF277" s="228">
        <v>4</v>
      </c>
      <c r="AG277" s="228">
        <v>4</v>
      </c>
      <c r="AH277" s="228">
        <v>4</v>
      </c>
      <c r="AI277" s="228">
        <v>4</v>
      </c>
      <c r="AJ277" s="228">
        <v>4</v>
      </c>
      <c r="AK277" s="228">
        <v>4</v>
      </c>
      <c r="AL277" s="229"/>
      <c r="AM277" s="33">
        <v>274</v>
      </c>
      <c r="AN277" s="228">
        <f t="shared" si="28"/>
        <v>4</v>
      </c>
      <c r="AO277" s="228">
        <f t="shared" si="26"/>
        <v>4</v>
      </c>
      <c r="AP277" s="228">
        <f t="shared" si="29"/>
        <v>4</v>
      </c>
      <c r="AQ277" s="228">
        <f t="shared" si="29"/>
        <v>4</v>
      </c>
      <c r="AR277" s="228">
        <f t="shared" si="29"/>
        <v>4</v>
      </c>
      <c r="AS277" s="228">
        <f t="shared" si="29"/>
        <v>4</v>
      </c>
      <c r="AT277" s="229"/>
      <c r="AU277" s="33">
        <v>274</v>
      </c>
      <c r="AV277" s="228">
        <v>0</v>
      </c>
      <c r="AW277" s="228">
        <v>0</v>
      </c>
      <c r="AX277" s="228">
        <v>0</v>
      </c>
      <c r="AY277" s="228">
        <v>0</v>
      </c>
      <c r="AZ277" s="228">
        <v>0</v>
      </c>
      <c r="BA277" s="228">
        <v>3</v>
      </c>
      <c r="BB277" s="229"/>
      <c r="BC277" s="184">
        <v>274</v>
      </c>
      <c r="BD277" s="183" t="s">
        <v>395</v>
      </c>
      <c r="BE277" s="117">
        <v>1</v>
      </c>
      <c r="BF277" s="117">
        <v>1</v>
      </c>
      <c r="BG277" s="117">
        <v>1</v>
      </c>
      <c r="BH277" s="117">
        <v>1</v>
      </c>
      <c r="BI277" s="117">
        <v>0</v>
      </c>
    </row>
    <row r="278" spans="8:61" x14ac:dyDescent="0.35">
      <c r="H278" s="33">
        <v>275</v>
      </c>
      <c r="I278" s="228">
        <v>1000</v>
      </c>
      <c r="J278" s="228">
        <v>1000</v>
      </c>
      <c r="K278" s="228">
        <v>1000</v>
      </c>
      <c r="L278" s="228">
        <f t="shared" si="27"/>
        <v>1000</v>
      </c>
      <c r="M278" s="228">
        <v>0</v>
      </c>
      <c r="N278" s="229"/>
      <c r="O278" s="33">
        <v>275</v>
      </c>
      <c r="P278" s="228">
        <v>4</v>
      </c>
      <c r="Q278" s="228">
        <v>4</v>
      </c>
      <c r="R278" s="228">
        <v>4</v>
      </c>
      <c r="S278" s="228">
        <v>4</v>
      </c>
      <c r="T278" s="228">
        <v>4</v>
      </c>
      <c r="U278" s="228">
        <v>4</v>
      </c>
      <c r="V278" s="229"/>
      <c r="W278" s="33">
        <v>275</v>
      </c>
      <c r="X278" s="228">
        <v>4</v>
      </c>
      <c r="Y278" s="228">
        <v>4</v>
      </c>
      <c r="Z278" s="228">
        <v>4</v>
      </c>
      <c r="AA278" s="228">
        <v>4</v>
      </c>
      <c r="AB278" s="228">
        <v>4</v>
      </c>
      <c r="AC278" s="228">
        <v>4</v>
      </c>
      <c r="AD278" s="229"/>
      <c r="AE278" s="33">
        <v>275</v>
      </c>
      <c r="AF278" s="228">
        <v>4</v>
      </c>
      <c r="AG278" s="228">
        <v>4</v>
      </c>
      <c r="AH278" s="228">
        <v>4</v>
      </c>
      <c r="AI278" s="228">
        <v>4</v>
      </c>
      <c r="AJ278" s="228">
        <v>4</v>
      </c>
      <c r="AK278" s="228">
        <v>4</v>
      </c>
      <c r="AL278" s="229"/>
      <c r="AM278" s="33">
        <v>275</v>
      </c>
      <c r="AN278" s="228">
        <f t="shared" si="28"/>
        <v>4</v>
      </c>
      <c r="AO278" s="228">
        <f t="shared" si="26"/>
        <v>4</v>
      </c>
      <c r="AP278" s="228">
        <f t="shared" si="29"/>
        <v>4</v>
      </c>
      <c r="AQ278" s="228">
        <f t="shared" si="29"/>
        <v>4</v>
      </c>
      <c r="AR278" s="228">
        <f t="shared" si="29"/>
        <v>4</v>
      </c>
      <c r="AS278" s="228">
        <f t="shared" si="29"/>
        <v>4</v>
      </c>
      <c r="AT278" s="229"/>
      <c r="AU278" s="33">
        <v>275</v>
      </c>
      <c r="AV278" s="228">
        <v>0</v>
      </c>
      <c r="AW278" s="228">
        <v>0</v>
      </c>
      <c r="AX278" s="228">
        <v>0</v>
      </c>
      <c r="AY278" s="228">
        <v>0</v>
      </c>
      <c r="AZ278" s="228">
        <v>0</v>
      </c>
      <c r="BA278" s="228">
        <v>3</v>
      </c>
      <c r="BB278" s="229"/>
      <c r="BC278" s="184">
        <v>275</v>
      </c>
      <c r="BD278" s="183" t="s">
        <v>395</v>
      </c>
      <c r="BE278" s="117">
        <v>1</v>
      </c>
      <c r="BF278" s="117">
        <v>1</v>
      </c>
      <c r="BG278" s="117">
        <v>1</v>
      </c>
      <c r="BH278" s="117">
        <v>1</v>
      </c>
      <c r="BI278" s="117">
        <v>0</v>
      </c>
    </row>
    <row r="279" spans="8:61" x14ac:dyDescent="0.35">
      <c r="H279" s="33">
        <v>276</v>
      </c>
      <c r="I279" s="228">
        <v>1000</v>
      </c>
      <c r="J279" s="228">
        <v>1000</v>
      </c>
      <c r="K279" s="228">
        <v>1000</v>
      </c>
      <c r="L279" s="228">
        <f t="shared" si="27"/>
        <v>1000</v>
      </c>
      <c r="M279" s="228">
        <v>0</v>
      </c>
      <c r="N279" s="229"/>
      <c r="O279" s="33">
        <v>276</v>
      </c>
      <c r="P279" s="228">
        <v>4</v>
      </c>
      <c r="Q279" s="228">
        <v>4</v>
      </c>
      <c r="R279" s="228">
        <v>4</v>
      </c>
      <c r="S279" s="228">
        <v>4</v>
      </c>
      <c r="T279" s="228">
        <v>4</v>
      </c>
      <c r="U279" s="228">
        <v>4</v>
      </c>
      <c r="V279" s="229"/>
      <c r="W279" s="33">
        <v>276</v>
      </c>
      <c r="X279" s="228">
        <v>4</v>
      </c>
      <c r="Y279" s="228">
        <v>4</v>
      </c>
      <c r="Z279" s="228">
        <v>4</v>
      </c>
      <c r="AA279" s="228">
        <v>4</v>
      </c>
      <c r="AB279" s="228">
        <v>4</v>
      </c>
      <c r="AC279" s="228">
        <v>4</v>
      </c>
      <c r="AD279" s="229"/>
      <c r="AE279" s="33">
        <v>276</v>
      </c>
      <c r="AF279" s="228">
        <v>4</v>
      </c>
      <c r="AG279" s="228">
        <v>4</v>
      </c>
      <c r="AH279" s="228">
        <v>4</v>
      </c>
      <c r="AI279" s="228">
        <v>4</v>
      </c>
      <c r="AJ279" s="228">
        <v>4</v>
      </c>
      <c r="AK279" s="228">
        <v>4</v>
      </c>
      <c r="AL279" s="229"/>
      <c r="AM279" s="33">
        <v>276</v>
      </c>
      <c r="AN279" s="228">
        <f t="shared" si="28"/>
        <v>4</v>
      </c>
      <c r="AO279" s="228">
        <f t="shared" si="26"/>
        <v>4</v>
      </c>
      <c r="AP279" s="228">
        <f t="shared" si="29"/>
        <v>4</v>
      </c>
      <c r="AQ279" s="228">
        <f t="shared" si="29"/>
        <v>4</v>
      </c>
      <c r="AR279" s="228">
        <f t="shared" si="29"/>
        <v>4</v>
      </c>
      <c r="AS279" s="228">
        <f t="shared" si="29"/>
        <v>4</v>
      </c>
      <c r="AT279" s="229"/>
      <c r="AU279" s="33">
        <v>276</v>
      </c>
      <c r="AV279" s="228">
        <v>0</v>
      </c>
      <c r="AW279" s="228">
        <v>0</v>
      </c>
      <c r="AX279" s="228">
        <v>0</v>
      </c>
      <c r="AY279" s="228">
        <v>0</v>
      </c>
      <c r="AZ279" s="228">
        <v>0</v>
      </c>
      <c r="BA279" s="228">
        <v>3</v>
      </c>
      <c r="BB279" s="229"/>
      <c r="BC279" s="184">
        <v>276</v>
      </c>
      <c r="BD279" s="183" t="s">
        <v>395</v>
      </c>
      <c r="BE279" s="117">
        <v>1</v>
      </c>
      <c r="BF279" s="117">
        <v>1</v>
      </c>
      <c r="BG279" s="117">
        <v>1</v>
      </c>
      <c r="BH279" s="117">
        <v>1</v>
      </c>
      <c r="BI279" s="117">
        <v>0</v>
      </c>
    </row>
    <row r="280" spans="8:61" x14ac:dyDescent="0.35">
      <c r="H280" s="33">
        <v>277</v>
      </c>
      <c r="I280" s="228">
        <v>1000</v>
      </c>
      <c r="J280" s="228">
        <v>1000</v>
      </c>
      <c r="K280" s="228">
        <v>1000</v>
      </c>
      <c r="L280" s="228">
        <f t="shared" si="27"/>
        <v>1000</v>
      </c>
      <c r="M280" s="228">
        <v>0</v>
      </c>
      <c r="N280" s="229"/>
      <c r="O280" s="33">
        <v>277</v>
      </c>
      <c r="P280" s="228">
        <v>4</v>
      </c>
      <c r="Q280" s="228">
        <v>4</v>
      </c>
      <c r="R280" s="228">
        <v>4</v>
      </c>
      <c r="S280" s="228">
        <v>4</v>
      </c>
      <c r="T280" s="228">
        <v>4</v>
      </c>
      <c r="U280" s="228">
        <v>4</v>
      </c>
      <c r="V280" s="229"/>
      <c r="W280" s="33">
        <v>277</v>
      </c>
      <c r="X280" s="228">
        <v>4</v>
      </c>
      <c r="Y280" s="228">
        <v>4</v>
      </c>
      <c r="Z280" s="228">
        <v>4</v>
      </c>
      <c r="AA280" s="228">
        <v>4</v>
      </c>
      <c r="AB280" s="228">
        <v>4</v>
      </c>
      <c r="AC280" s="228">
        <v>4</v>
      </c>
      <c r="AD280" s="229"/>
      <c r="AE280" s="33">
        <v>277</v>
      </c>
      <c r="AF280" s="228">
        <v>4</v>
      </c>
      <c r="AG280" s="228">
        <v>4</v>
      </c>
      <c r="AH280" s="228">
        <v>4</v>
      </c>
      <c r="AI280" s="228">
        <v>4</v>
      </c>
      <c r="AJ280" s="228">
        <v>4</v>
      </c>
      <c r="AK280" s="228">
        <v>4</v>
      </c>
      <c r="AL280" s="229"/>
      <c r="AM280" s="33">
        <v>277</v>
      </c>
      <c r="AN280" s="228">
        <f t="shared" si="28"/>
        <v>4</v>
      </c>
      <c r="AO280" s="228">
        <f t="shared" si="26"/>
        <v>4</v>
      </c>
      <c r="AP280" s="228">
        <f t="shared" si="29"/>
        <v>4</v>
      </c>
      <c r="AQ280" s="228">
        <f t="shared" si="29"/>
        <v>4</v>
      </c>
      <c r="AR280" s="228">
        <f t="shared" si="29"/>
        <v>4</v>
      </c>
      <c r="AS280" s="228">
        <f t="shared" si="29"/>
        <v>4</v>
      </c>
      <c r="AT280" s="229"/>
      <c r="AU280" s="33">
        <v>277</v>
      </c>
      <c r="AV280" s="228">
        <v>0</v>
      </c>
      <c r="AW280" s="228">
        <v>0</v>
      </c>
      <c r="AX280" s="228">
        <v>0</v>
      </c>
      <c r="AY280" s="228">
        <v>0</v>
      </c>
      <c r="AZ280" s="228">
        <v>0</v>
      </c>
      <c r="BA280" s="228">
        <v>3</v>
      </c>
      <c r="BB280" s="229"/>
      <c r="BC280" s="184">
        <v>277</v>
      </c>
      <c r="BD280" s="183" t="s">
        <v>395</v>
      </c>
      <c r="BE280" s="117">
        <v>1</v>
      </c>
      <c r="BF280" s="117">
        <v>1</v>
      </c>
      <c r="BG280" s="117">
        <v>1</v>
      </c>
      <c r="BH280" s="117">
        <v>1</v>
      </c>
      <c r="BI280" s="117">
        <v>0</v>
      </c>
    </row>
    <row r="281" spans="8:61" x14ac:dyDescent="0.35">
      <c r="H281" s="33">
        <v>278</v>
      </c>
      <c r="I281" s="228">
        <v>1000</v>
      </c>
      <c r="J281" s="228">
        <v>1000</v>
      </c>
      <c r="K281" s="228">
        <v>1000</v>
      </c>
      <c r="L281" s="228">
        <f t="shared" si="27"/>
        <v>1000</v>
      </c>
      <c r="M281" s="228">
        <v>0</v>
      </c>
      <c r="N281" s="229"/>
      <c r="O281" s="33">
        <v>278</v>
      </c>
      <c r="P281" s="228">
        <v>4</v>
      </c>
      <c r="Q281" s="228">
        <v>4</v>
      </c>
      <c r="R281" s="228">
        <v>4</v>
      </c>
      <c r="S281" s="228">
        <v>4</v>
      </c>
      <c r="T281" s="228">
        <v>4</v>
      </c>
      <c r="U281" s="228">
        <v>4</v>
      </c>
      <c r="V281" s="229"/>
      <c r="W281" s="33">
        <v>278</v>
      </c>
      <c r="X281" s="228">
        <v>4</v>
      </c>
      <c r="Y281" s="228">
        <v>4</v>
      </c>
      <c r="Z281" s="228">
        <v>4</v>
      </c>
      <c r="AA281" s="228">
        <v>4</v>
      </c>
      <c r="AB281" s="228">
        <v>4</v>
      </c>
      <c r="AC281" s="228">
        <v>4</v>
      </c>
      <c r="AD281" s="229"/>
      <c r="AE281" s="33">
        <v>278</v>
      </c>
      <c r="AF281" s="228">
        <v>4</v>
      </c>
      <c r="AG281" s="228">
        <v>4</v>
      </c>
      <c r="AH281" s="228">
        <v>4</v>
      </c>
      <c r="AI281" s="228">
        <v>4</v>
      </c>
      <c r="AJ281" s="228">
        <v>4</v>
      </c>
      <c r="AK281" s="228">
        <v>4</v>
      </c>
      <c r="AL281" s="229"/>
      <c r="AM281" s="33">
        <v>278</v>
      </c>
      <c r="AN281" s="228">
        <f t="shared" si="28"/>
        <v>4</v>
      </c>
      <c r="AO281" s="228">
        <f t="shared" si="26"/>
        <v>4</v>
      </c>
      <c r="AP281" s="228">
        <f t="shared" si="29"/>
        <v>4</v>
      </c>
      <c r="AQ281" s="228">
        <f t="shared" si="29"/>
        <v>4</v>
      </c>
      <c r="AR281" s="228">
        <f t="shared" si="29"/>
        <v>4</v>
      </c>
      <c r="AS281" s="228">
        <f t="shared" si="29"/>
        <v>4</v>
      </c>
      <c r="AT281" s="229"/>
      <c r="AU281" s="33">
        <v>278</v>
      </c>
      <c r="AV281" s="228">
        <v>0</v>
      </c>
      <c r="AW281" s="228">
        <v>0</v>
      </c>
      <c r="AX281" s="228">
        <v>0</v>
      </c>
      <c r="AY281" s="228">
        <v>0</v>
      </c>
      <c r="AZ281" s="228">
        <v>0</v>
      </c>
      <c r="BA281" s="228">
        <v>3</v>
      </c>
      <c r="BB281" s="229"/>
      <c r="BC281" s="184">
        <v>278</v>
      </c>
      <c r="BD281" s="183" t="s">
        <v>395</v>
      </c>
      <c r="BE281" s="117">
        <v>1</v>
      </c>
      <c r="BF281" s="117">
        <v>1</v>
      </c>
      <c r="BG281" s="117">
        <v>1</v>
      </c>
      <c r="BH281" s="117">
        <v>1</v>
      </c>
      <c r="BI281" s="117">
        <v>0</v>
      </c>
    </row>
    <row r="282" spans="8:61" x14ac:dyDescent="0.35">
      <c r="H282" s="33">
        <v>279</v>
      </c>
      <c r="I282" s="228">
        <v>1000</v>
      </c>
      <c r="J282" s="228">
        <v>1000</v>
      </c>
      <c r="K282" s="228">
        <v>1000</v>
      </c>
      <c r="L282" s="228">
        <f t="shared" si="27"/>
        <v>1000</v>
      </c>
      <c r="M282" s="228">
        <v>0</v>
      </c>
      <c r="N282" s="229"/>
      <c r="O282" s="33">
        <v>279</v>
      </c>
      <c r="P282" s="228">
        <v>4</v>
      </c>
      <c r="Q282" s="228">
        <v>4</v>
      </c>
      <c r="R282" s="228">
        <v>4</v>
      </c>
      <c r="S282" s="228">
        <v>4</v>
      </c>
      <c r="T282" s="228">
        <v>4</v>
      </c>
      <c r="U282" s="228">
        <v>4</v>
      </c>
      <c r="V282" s="229"/>
      <c r="W282" s="33">
        <v>279</v>
      </c>
      <c r="X282" s="228">
        <v>4</v>
      </c>
      <c r="Y282" s="228">
        <v>4</v>
      </c>
      <c r="Z282" s="228">
        <v>4</v>
      </c>
      <c r="AA282" s="228">
        <v>4</v>
      </c>
      <c r="AB282" s="228">
        <v>4</v>
      </c>
      <c r="AC282" s="228">
        <v>4</v>
      </c>
      <c r="AD282" s="229"/>
      <c r="AE282" s="33">
        <v>279</v>
      </c>
      <c r="AF282" s="228">
        <v>4</v>
      </c>
      <c r="AG282" s="228">
        <v>4</v>
      </c>
      <c r="AH282" s="228">
        <v>4</v>
      </c>
      <c r="AI282" s="228">
        <v>4</v>
      </c>
      <c r="AJ282" s="228">
        <v>4</v>
      </c>
      <c r="AK282" s="228">
        <v>4</v>
      </c>
      <c r="AL282" s="229"/>
      <c r="AM282" s="33">
        <v>279</v>
      </c>
      <c r="AN282" s="228">
        <f t="shared" si="28"/>
        <v>4</v>
      </c>
      <c r="AO282" s="228">
        <f t="shared" si="26"/>
        <v>4</v>
      </c>
      <c r="AP282" s="228">
        <f t="shared" si="29"/>
        <v>4</v>
      </c>
      <c r="AQ282" s="228">
        <f t="shared" si="29"/>
        <v>4</v>
      </c>
      <c r="AR282" s="228">
        <f t="shared" si="29"/>
        <v>4</v>
      </c>
      <c r="AS282" s="228">
        <f t="shared" si="29"/>
        <v>4</v>
      </c>
      <c r="AT282" s="229"/>
      <c r="AU282" s="33">
        <v>279</v>
      </c>
      <c r="AV282" s="228">
        <v>0</v>
      </c>
      <c r="AW282" s="228">
        <v>0</v>
      </c>
      <c r="AX282" s="228">
        <v>0</v>
      </c>
      <c r="AY282" s="228">
        <v>0</v>
      </c>
      <c r="AZ282" s="228">
        <v>0</v>
      </c>
      <c r="BA282" s="228">
        <v>3</v>
      </c>
      <c r="BB282" s="229"/>
      <c r="BC282" s="184">
        <v>279</v>
      </c>
      <c r="BD282" s="183" t="s">
        <v>395</v>
      </c>
      <c r="BE282" s="117">
        <v>1</v>
      </c>
      <c r="BF282" s="117">
        <v>1</v>
      </c>
      <c r="BG282" s="117">
        <v>1</v>
      </c>
      <c r="BH282" s="117">
        <v>1</v>
      </c>
      <c r="BI282" s="117">
        <v>0</v>
      </c>
    </row>
    <row r="283" spans="8:61" x14ac:dyDescent="0.35">
      <c r="H283" s="33">
        <v>280</v>
      </c>
      <c r="I283" s="228">
        <v>1000</v>
      </c>
      <c r="J283" s="228">
        <v>1000</v>
      </c>
      <c r="K283" s="228">
        <v>1000</v>
      </c>
      <c r="L283" s="228">
        <f t="shared" si="27"/>
        <v>1000</v>
      </c>
      <c r="M283" s="228">
        <v>0</v>
      </c>
      <c r="N283" s="229"/>
      <c r="O283" s="33">
        <v>280</v>
      </c>
      <c r="P283" s="228">
        <v>4</v>
      </c>
      <c r="Q283" s="228">
        <v>4</v>
      </c>
      <c r="R283" s="228">
        <v>4</v>
      </c>
      <c r="S283" s="228">
        <v>4</v>
      </c>
      <c r="T283" s="228">
        <v>4</v>
      </c>
      <c r="U283" s="228">
        <v>4</v>
      </c>
      <c r="V283" s="229"/>
      <c r="W283" s="33">
        <v>280</v>
      </c>
      <c r="X283" s="228">
        <v>4</v>
      </c>
      <c r="Y283" s="228">
        <v>4</v>
      </c>
      <c r="Z283" s="228">
        <v>4</v>
      </c>
      <c r="AA283" s="228">
        <v>4</v>
      </c>
      <c r="AB283" s="228">
        <v>4</v>
      </c>
      <c r="AC283" s="228">
        <v>4</v>
      </c>
      <c r="AD283" s="229"/>
      <c r="AE283" s="33">
        <v>280</v>
      </c>
      <c r="AF283" s="228">
        <v>4</v>
      </c>
      <c r="AG283" s="228">
        <v>4</v>
      </c>
      <c r="AH283" s="228">
        <v>4</v>
      </c>
      <c r="AI283" s="228">
        <v>4</v>
      </c>
      <c r="AJ283" s="228">
        <v>4</v>
      </c>
      <c r="AK283" s="228">
        <v>4</v>
      </c>
      <c r="AL283" s="229"/>
      <c r="AM283" s="33">
        <v>280</v>
      </c>
      <c r="AN283" s="228">
        <f t="shared" si="28"/>
        <v>4</v>
      </c>
      <c r="AO283" s="228">
        <f t="shared" si="26"/>
        <v>4</v>
      </c>
      <c r="AP283" s="228">
        <f t="shared" si="29"/>
        <v>4</v>
      </c>
      <c r="AQ283" s="228">
        <f t="shared" si="29"/>
        <v>4</v>
      </c>
      <c r="AR283" s="228">
        <f t="shared" si="29"/>
        <v>4</v>
      </c>
      <c r="AS283" s="228">
        <f t="shared" si="29"/>
        <v>4</v>
      </c>
      <c r="AT283" s="229"/>
      <c r="AU283" s="33">
        <v>280</v>
      </c>
      <c r="AV283" s="228">
        <v>0</v>
      </c>
      <c r="AW283" s="228">
        <v>0</v>
      </c>
      <c r="AX283" s="228">
        <v>0</v>
      </c>
      <c r="AY283" s="228">
        <v>0</v>
      </c>
      <c r="AZ283" s="228">
        <v>0</v>
      </c>
      <c r="BA283" s="228">
        <v>3</v>
      </c>
      <c r="BB283" s="229"/>
      <c r="BC283" s="184">
        <v>280</v>
      </c>
      <c r="BD283" s="183" t="s">
        <v>395</v>
      </c>
      <c r="BE283" s="117">
        <v>1</v>
      </c>
      <c r="BF283" s="117">
        <v>1</v>
      </c>
      <c r="BG283" s="117">
        <v>1</v>
      </c>
      <c r="BH283" s="117">
        <v>1</v>
      </c>
      <c r="BI283" s="117">
        <v>0</v>
      </c>
    </row>
    <row r="284" spans="8:61" x14ac:dyDescent="0.35">
      <c r="H284" s="33">
        <v>281</v>
      </c>
      <c r="I284" s="228">
        <v>1000</v>
      </c>
      <c r="J284" s="228">
        <v>1000</v>
      </c>
      <c r="K284" s="228">
        <v>1000</v>
      </c>
      <c r="L284" s="228">
        <f t="shared" si="27"/>
        <v>1000</v>
      </c>
      <c r="M284" s="228">
        <v>0</v>
      </c>
      <c r="N284" s="229"/>
      <c r="O284" s="33">
        <v>281</v>
      </c>
      <c r="P284" s="228">
        <v>4</v>
      </c>
      <c r="Q284" s="228">
        <v>4</v>
      </c>
      <c r="R284" s="228">
        <v>4</v>
      </c>
      <c r="S284" s="228">
        <v>4</v>
      </c>
      <c r="T284" s="228">
        <v>4</v>
      </c>
      <c r="U284" s="228">
        <v>4</v>
      </c>
      <c r="V284" s="229"/>
      <c r="W284" s="33">
        <v>281</v>
      </c>
      <c r="X284" s="228">
        <v>4</v>
      </c>
      <c r="Y284" s="228">
        <v>4</v>
      </c>
      <c r="Z284" s="228">
        <v>4</v>
      </c>
      <c r="AA284" s="228">
        <v>4</v>
      </c>
      <c r="AB284" s="228">
        <v>4</v>
      </c>
      <c r="AC284" s="228">
        <v>4</v>
      </c>
      <c r="AD284" s="229"/>
      <c r="AE284" s="33">
        <v>281</v>
      </c>
      <c r="AF284" s="228">
        <v>4</v>
      </c>
      <c r="AG284" s="228">
        <v>4</v>
      </c>
      <c r="AH284" s="228">
        <v>4</v>
      </c>
      <c r="AI284" s="228">
        <v>4</v>
      </c>
      <c r="AJ284" s="228">
        <v>4</v>
      </c>
      <c r="AK284" s="228">
        <v>4</v>
      </c>
      <c r="AL284" s="229"/>
      <c r="AM284" s="33">
        <v>281</v>
      </c>
      <c r="AN284" s="228">
        <f t="shared" si="28"/>
        <v>4</v>
      </c>
      <c r="AO284" s="228">
        <f t="shared" si="26"/>
        <v>4</v>
      </c>
      <c r="AP284" s="228">
        <f t="shared" si="29"/>
        <v>4</v>
      </c>
      <c r="AQ284" s="228">
        <f t="shared" si="29"/>
        <v>4</v>
      </c>
      <c r="AR284" s="228">
        <f t="shared" si="29"/>
        <v>4</v>
      </c>
      <c r="AS284" s="228">
        <f t="shared" si="29"/>
        <v>4</v>
      </c>
      <c r="AT284" s="229"/>
      <c r="AU284" s="33">
        <v>281</v>
      </c>
      <c r="AV284" s="228">
        <v>0</v>
      </c>
      <c r="AW284" s="228">
        <v>0</v>
      </c>
      <c r="AX284" s="228">
        <v>0</v>
      </c>
      <c r="AY284" s="228">
        <v>0</v>
      </c>
      <c r="AZ284" s="228">
        <v>0</v>
      </c>
      <c r="BA284" s="228">
        <v>3</v>
      </c>
      <c r="BB284" s="229"/>
      <c r="BC284" s="184">
        <v>281</v>
      </c>
      <c r="BD284" s="183" t="s">
        <v>395</v>
      </c>
      <c r="BE284" s="117">
        <v>1</v>
      </c>
      <c r="BF284" s="117">
        <v>1</v>
      </c>
      <c r="BG284" s="117">
        <v>1</v>
      </c>
      <c r="BH284" s="117">
        <v>1</v>
      </c>
      <c r="BI284" s="117">
        <v>0</v>
      </c>
    </row>
    <row r="285" spans="8:61" x14ac:dyDescent="0.35">
      <c r="H285" s="33">
        <v>282</v>
      </c>
      <c r="I285" s="228">
        <v>1000</v>
      </c>
      <c r="J285" s="228">
        <v>1000</v>
      </c>
      <c r="K285" s="228">
        <v>1000</v>
      </c>
      <c r="L285" s="228">
        <f t="shared" si="27"/>
        <v>1000</v>
      </c>
      <c r="M285" s="228">
        <v>0</v>
      </c>
      <c r="N285" s="229"/>
      <c r="O285" s="33">
        <v>282</v>
      </c>
      <c r="P285" s="228">
        <v>4</v>
      </c>
      <c r="Q285" s="228">
        <v>4</v>
      </c>
      <c r="R285" s="228">
        <v>4</v>
      </c>
      <c r="S285" s="228">
        <v>4</v>
      </c>
      <c r="T285" s="228">
        <v>4</v>
      </c>
      <c r="U285" s="228">
        <v>4</v>
      </c>
      <c r="V285" s="229"/>
      <c r="W285" s="33">
        <v>282</v>
      </c>
      <c r="X285" s="228">
        <v>4</v>
      </c>
      <c r="Y285" s="228">
        <v>4</v>
      </c>
      <c r="Z285" s="228">
        <v>4</v>
      </c>
      <c r="AA285" s="228">
        <v>4</v>
      </c>
      <c r="AB285" s="228">
        <v>4</v>
      </c>
      <c r="AC285" s="228">
        <v>4</v>
      </c>
      <c r="AD285" s="229"/>
      <c r="AE285" s="33">
        <v>282</v>
      </c>
      <c r="AF285" s="228">
        <v>4</v>
      </c>
      <c r="AG285" s="228">
        <v>4</v>
      </c>
      <c r="AH285" s="228">
        <v>4</v>
      </c>
      <c r="AI285" s="228">
        <v>4</v>
      </c>
      <c r="AJ285" s="228">
        <v>4</v>
      </c>
      <c r="AK285" s="228">
        <v>4</v>
      </c>
      <c r="AL285" s="229"/>
      <c r="AM285" s="33">
        <v>282</v>
      </c>
      <c r="AN285" s="228">
        <f t="shared" si="28"/>
        <v>4</v>
      </c>
      <c r="AO285" s="228">
        <f t="shared" si="26"/>
        <v>4</v>
      </c>
      <c r="AP285" s="228">
        <f t="shared" ref="AP285:AS303" si="30">AO285</f>
        <v>4</v>
      </c>
      <c r="AQ285" s="228">
        <f t="shared" si="30"/>
        <v>4</v>
      </c>
      <c r="AR285" s="228">
        <f t="shared" si="30"/>
        <v>4</v>
      </c>
      <c r="AS285" s="228">
        <f t="shared" si="30"/>
        <v>4</v>
      </c>
      <c r="AT285" s="229"/>
      <c r="AU285" s="33">
        <v>282</v>
      </c>
      <c r="AV285" s="228">
        <v>0</v>
      </c>
      <c r="AW285" s="228">
        <v>0</v>
      </c>
      <c r="AX285" s="228">
        <v>0</v>
      </c>
      <c r="AY285" s="228">
        <v>0</v>
      </c>
      <c r="AZ285" s="228">
        <v>0</v>
      </c>
      <c r="BA285" s="228">
        <v>3</v>
      </c>
      <c r="BB285" s="229"/>
      <c r="BC285" s="184">
        <v>282</v>
      </c>
      <c r="BD285" s="183" t="s">
        <v>395</v>
      </c>
      <c r="BE285" s="117">
        <v>1</v>
      </c>
      <c r="BF285" s="117">
        <v>1</v>
      </c>
      <c r="BG285" s="117">
        <v>1</v>
      </c>
      <c r="BH285" s="117">
        <v>1</v>
      </c>
      <c r="BI285" s="117">
        <v>0</v>
      </c>
    </row>
    <row r="286" spans="8:61" x14ac:dyDescent="0.35">
      <c r="H286" s="33">
        <v>283</v>
      </c>
      <c r="I286" s="228">
        <v>1000</v>
      </c>
      <c r="J286" s="228">
        <v>1000</v>
      </c>
      <c r="K286" s="228">
        <v>1000</v>
      </c>
      <c r="L286" s="228">
        <f t="shared" si="27"/>
        <v>1000</v>
      </c>
      <c r="M286" s="228">
        <v>0</v>
      </c>
      <c r="N286" s="229"/>
      <c r="O286" s="33">
        <v>283</v>
      </c>
      <c r="P286" s="228">
        <v>4</v>
      </c>
      <c r="Q286" s="228">
        <v>4</v>
      </c>
      <c r="R286" s="228">
        <v>4</v>
      </c>
      <c r="S286" s="228">
        <v>4</v>
      </c>
      <c r="T286" s="228">
        <v>4</v>
      </c>
      <c r="U286" s="228">
        <v>4</v>
      </c>
      <c r="V286" s="229"/>
      <c r="W286" s="33">
        <v>283</v>
      </c>
      <c r="X286" s="228">
        <v>4</v>
      </c>
      <c r="Y286" s="228">
        <v>4</v>
      </c>
      <c r="Z286" s="228">
        <v>4</v>
      </c>
      <c r="AA286" s="228">
        <v>4</v>
      </c>
      <c r="AB286" s="228">
        <v>4</v>
      </c>
      <c r="AC286" s="228">
        <v>4</v>
      </c>
      <c r="AD286" s="229"/>
      <c r="AE286" s="33">
        <v>283</v>
      </c>
      <c r="AF286" s="228">
        <v>4</v>
      </c>
      <c r="AG286" s="228">
        <v>4</v>
      </c>
      <c r="AH286" s="228">
        <v>4</v>
      </c>
      <c r="AI286" s="228">
        <v>4</v>
      </c>
      <c r="AJ286" s="228">
        <v>4</v>
      </c>
      <c r="AK286" s="228">
        <v>4</v>
      </c>
      <c r="AL286" s="229"/>
      <c r="AM286" s="33">
        <v>283</v>
      </c>
      <c r="AN286" s="228">
        <f t="shared" si="28"/>
        <v>4</v>
      </c>
      <c r="AO286" s="228">
        <f t="shared" si="26"/>
        <v>4</v>
      </c>
      <c r="AP286" s="228">
        <f t="shared" si="30"/>
        <v>4</v>
      </c>
      <c r="AQ286" s="228">
        <f t="shared" si="30"/>
        <v>4</v>
      </c>
      <c r="AR286" s="228">
        <f t="shared" si="30"/>
        <v>4</v>
      </c>
      <c r="AS286" s="228">
        <f t="shared" si="30"/>
        <v>4</v>
      </c>
      <c r="AT286" s="229"/>
      <c r="AU286" s="33">
        <v>283</v>
      </c>
      <c r="AV286" s="228">
        <v>0</v>
      </c>
      <c r="AW286" s="228">
        <v>0</v>
      </c>
      <c r="AX286" s="228">
        <v>0</v>
      </c>
      <c r="AY286" s="228">
        <v>0</v>
      </c>
      <c r="AZ286" s="228">
        <v>0</v>
      </c>
      <c r="BA286" s="228">
        <v>3</v>
      </c>
      <c r="BB286" s="229"/>
      <c r="BC286" s="184">
        <v>283</v>
      </c>
      <c r="BD286" s="183" t="s">
        <v>395</v>
      </c>
      <c r="BE286" s="117">
        <v>1</v>
      </c>
      <c r="BF286" s="117">
        <v>1</v>
      </c>
      <c r="BG286" s="117">
        <v>1</v>
      </c>
      <c r="BH286" s="117">
        <v>1</v>
      </c>
      <c r="BI286" s="117">
        <v>0</v>
      </c>
    </row>
    <row r="287" spans="8:61" x14ac:dyDescent="0.35">
      <c r="H287" s="33">
        <v>284</v>
      </c>
      <c r="I287" s="228">
        <v>1000</v>
      </c>
      <c r="J287" s="228">
        <v>1000</v>
      </c>
      <c r="K287" s="228">
        <v>1000</v>
      </c>
      <c r="L287" s="228">
        <f t="shared" si="27"/>
        <v>1000</v>
      </c>
      <c r="M287" s="228">
        <v>0</v>
      </c>
      <c r="N287" s="229"/>
      <c r="O287" s="33">
        <v>284</v>
      </c>
      <c r="P287" s="228">
        <v>4</v>
      </c>
      <c r="Q287" s="228">
        <v>4</v>
      </c>
      <c r="R287" s="228">
        <v>4</v>
      </c>
      <c r="S287" s="228">
        <v>4</v>
      </c>
      <c r="T287" s="228">
        <v>4</v>
      </c>
      <c r="U287" s="228">
        <v>4</v>
      </c>
      <c r="V287" s="229"/>
      <c r="W287" s="33">
        <v>284</v>
      </c>
      <c r="X287" s="228">
        <v>4</v>
      </c>
      <c r="Y287" s="228">
        <v>4</v>
      </c>
      <c r="Z287" s="228">
        <v>4</v>
      </c>
      <c r="AA287" s="228">
        <v>4</v>
      </c>
      <c r="AB287" s="228">
        <v>4</v>
      </c>
      <c r="AC287" s="228">
        <v>4</v>
      </c>
      <c r="AD287" s="229"/>
      <c r="AE287" s="33">
        <v>284</v>
      </c>
      <c r="AF287" s="228">
        <v>4</v>
      </c>
      <c r="AG287" s="228">
        <v>4</v>
      </c>
      <c r="AH287" s="228">
        <v>4</v>
      </c>
      <c r="AI287" s="228">
        <v>4</v>
      </c>
      <c r="AJ287" s="228">
        <v>4</v>
      </c>
      <c r="AK287" s="228">
        <v>4</v>
      </c>
      <c r="AL287" s="229"/>
      <c r="AM287" s="33">
        <v>284</v>
      </c>
      <c r="AN287" s="228">
        <f t="shared" si="28"/>
        <v>4</v>
      </c>
      <c r="AO287" s="228">
        <f t="shared" si="26"/>
        <v>4</v>
      </c>
      <c r="AP287" s="228">
        <f t="shared" si="30"/>
        <v>4</v>
      </c>
      <c r="AQ287" s="228">
        <f t="shared" si="30"/>
        <v>4</v>
      </c>
      <c r="AR287" s="228">
        <f t="shared" si="30"/>
        <v>4</v>
      </c>
      <c r="AS287" s="228">
        <f t="shared" si="30"/>
        <v>4</v>
      </c>
      <c r="AT287" s="229"/>
      <c r="AU287" s="33">
        <v>284</v>
      </c>
      <c r="AV287" s="228">
        <v>0</v>
      </c>
      <c r="AW287" s="228">
        <v>0</v>
      </c>
      <c r="AX287" s="228">
        <v>0</v>
      </c>
      <c r="AY287" s="228">
        <v>0</v>
      </c>
      <c r="AZ287" s="228">
        <v>0</v>
      </c>
      <c r="BA287" s="228">
        <v>3</v>
      </c>
      <c r="BB287" s="229"/>
      <c r="BC287" s="184">
        <v>284</v>
      </c>
      <c r="BD287" s="183" t="s">
        <v>395</v>
      </c>
      <c r="BE287" s="117">
        <v>1</v>
      </c>
      <c r="BF287" s="117">
        <v>1</v>
      </c>
      <c r="BG287" s="117">
        <v>1</v>
      </c>
      <c r="BH287" s="117">
        <v>1</v>
      </c>
      <c r="BI287" s="117">
        <v>0</v>
      </c>
    </row>
    <row r="288" spans="8:61" x14ac:dyDescent="0.35">
      <c r="H288" s="33">
        <v>285</v>
      </c>
      <c r="I288" s="228">
        <v>1000</v>
      </c>
      <c r="J288" s="228">
        <v>1000</v>
      </c>
      <c r="K288" s="228">
        <v>1000</v>
      </c>
      <c r="L288" s="228">
        <f t="shared" si="27"/>
        <v>1000</v>
      </c>
      <c r="M288" s="228">
        <v>0</v>
      </c>
      <c r="N288" s="229"/>
      <c r="O288" s="33">
        <v>285</v>
      </c>
      <c r="P288" s="228">
        <v>4</v>
      </c>
      <c r="Q288" s="228">
        <v>4</v>
      </c>
      <c r="R288" s="228">
        <v>4</v>
      </c>
      <c r="S288" s="228">
        <v>4</v>
      </c>
      <c r="T288" s="228">
        <v>4</v>
      </c>
      <c r="U288" s="228">
        <v>4</v>
      </c>
      <c r="V288" s="229"/>
      <c r="W288" s="33">
        <v>285</v>
      </c>
      <c r="X288" s="228">
        <v>4</v>
      </c>
      <c r="Y288" s="228">
        <v>4</v>
      </c>
      <c r="Z288" s="228">
        <v>4</v>
      </c>
      <c r="AA288" s="228">
        <v>4</v>
      </c>
      <c r="AB288" s="228">
        <v>4</v>
      </c>
      <c r="AC288" s="228">
        <v>4</v>
      </c>
      <c r="AD288" s="229"/>
      <c r="AE288" s="33">
        <v>285</v>
      </c>
      <c r="AF288" s="228">
        <v>4</v>
      </c>
      <c r="AG288" s="228">
        <v>4</v>
      </c>
      <c r="AH288" s="228">
        <v>4</v>
      </c>
      <c r="AI288" s="228">
        <v>4</v>
      </c>
      <c r="AJ288" s="228">
        <v>4</v>
      </c>
      <c r="AK288" s="228">
        <v>4</v>
      </c>
      <c r="AL288" s="229"/>
      <c r="AM288" s="33">
        <v>285</v>
      </c>
      <c r="AN288" s="228">
        <f t="shared" si="28"/>
        <v>4</v>
      </c>
      <c r="AO288" s="228">
        <f t="shared" si="26"/>
        <v>4</v>
      </c>
      <c r="AP288" s="228">
        <f t="shared" si="30"/>
        <v>4</v>
      </c>
      <c r="AQ288" s="228">
        <f t="shared" si="30"/>
        <v>4</v>
      </c>
      <c r="AR288" s="228">
        <f t="shared" si="30"/>
        <v>4</v>
      </c>
      <c r="AS288" s="228">
        <f t="shared" si="30"/>
        <v>4</v>
      </c>
      <c r="AT288" s="229"/>
      <c r="AU288" s="33">
        <v>285</v>
      </c>
      <c r="AV288" s="228">
        <v>0</v>
      </c>
      <c r="AW288" s="228">
        <v>0</v>
      </c>
      <c r="AX288" s="228">
        <v>0</v>
      </c>
      <c r="AY288" s="228">
        <v>0</v>
      </c>
      <c r="AZ288" s="228">
        <v>0</v>
      </c>
      <c r="BA288" s="228">
        <v>3</v>
      </c>
      <c r="BB288" s="229"/>
      <c r="BC288" s="184">
        <v>285</v>
      </c>
      <c r="BD288" s="183" t="s">
        <v>395</v>
      </c>
      <c r="BE288" s="117">
        <v>1</v>
      </c>
      <c r="BF288" s="117">
        <v>1</v>
      </c>
      <c r="BG288" s="117">
        <v>1</v>
      </c>
      <c r="BH288" s="117">
        <v>1</v>
      </c>
      <c r="BI288" s="117">
        <v>0</v>
      </c>
    </row>
    <row r="289" spans="8:61" x14ac:dyDescent="0.35">
      <c r="H289" s="33">
        <v>286</v>
      </c>
      <c r="I289" s="228">
        <v>1000</v>
      </c>
      <c r="J289" s="228">
        <v>1000</v>
      </c>
      <c r="K289" s="228">
        <v>1000</v>
      </c>
      <c r="L289" s="228">
        <f t="shared" si="27"/>
        <v>1000</v>
      </c>
      <c r="M289" s="228">
        <v>0</v>
      </c>
      <c r="N289" s="229"/>
      <c r="O289" s="33">
        <v>286</v>
      </c>
      <c r="P289" s="228">
        <v>4</v>
      </c>
      <c r="Q289" s="228">
        <v>4</v>
      </c>
      <c r="R289" s="228">
        <v>4</v>
      </c>
      <c r="S289" s="228">
        <v>4</v>
      </c>
      <c r="T289" s="228">
        <v>4</v>
      </c>
      <c r="U289" s="228">
        <v>4</v>
      </c>
      <c r="V289" s="229"/>
      <c r="W289" s="33">
        <v>286</v>
      </c>
      <c r="X289" s="228">
        <v>4</v>
      </c>
      <c r="Y289" s="228">
        <v>4</v>
      </c>
      <c r="Z289" s="228">
        <v>4</v>
      </c>
      <c r="AA289" s="228">
        <v>4</v>
      </c>
      <c r="AB289" s="228">
        <v>4</v>
      </c>
      <c r="AC289" s="228">
        <v>4</v>
      </c>
      <c r="AD289" s="229"/>
      <c r="AE289" s="33">
        <v>286</v>
      </c>
      <c r="AF289" s="228">
        <v>4</v>
      </c>
      <c r="AG289" s="228">
        <v>4</v>
      </c>
      <c r="AH289" s="228">
        <v>4</v>
      </c>
      <c r="AI289" s="228">
        <v>4</v>
      </c>
      <c r="AJ289" s="228">
        <v>4</v>
      </c>
      <c r="AK289" s="228">
        <v>4</v>
      </c>
      <c r="AL289" s="229"/>
      <c r="AM289" s="33">
        <v>286</v>
      </c>
      <c r="AN289" s="228">
        <f t="shared" si="28"/>
        <v>4</v>
      </c>
      <c r="AO289" s="228">
        <f t="shared" si="26"/>
        <v>4</v>
      </c>
      <c r="AP289" s="228">
        <f t="shared" si="30"/>
        <v>4</v>
      </c>
      <c r="AQ289" s="228">
        <f t="shared" si="30"/>
        <v>4</v>
      </c>
      <c r="AR289" s="228">
        <f t="shared" si="30"/>
        <v>4</v>
      </c>
      <c r="AS289" s="228">
        <f t="shared" si="30"/>
        <v>4</v>
      </c>
      <c r="AT289" s="229"/>
      <c r="AU289" s="33">
        <v>286</v>
      </c>
      <c r="AV289" s="228">
        <v>0</v>
      </c>
      <c r="AW289" s="228">
        <v>0</v>
      </c>
      <c r="AX289" s="228">
        <v>0</v>
      </c>
      <c r="AY289" s="228">
        <v>0</v>
      </c>
      <c r="AZ289" s="228">
        <v>0</v>
      </c>
      <c r="BA289" s="228">
        <v>3</v>
      </c>
      <c r="BB289" s="229"/>
      <c r="BC289" s="184">
        <v>286</v>
      </c>
      <c r="BD289" s="183" t="s">
        <v>395</v>
      </c>
      <c r="BE289" s="117">
        <v>1</v>
      </c>
      <c r="BF289" s="117">
        <v>1</v>
      </c>
      <c r="BG289" s="117">
        <v>1</v>
      </c>
      <c r="BH289" s="117">
        <v>1</v>
      </c>
      <c r="BI289" s="117">
        <v>0</v>
      </c>
    </row>
    <row r="290" spans="8:61" x14ac:dyDescent="0.35">
      <c r="H290" s="33">
        <v>287</v>
      </c>
      <c r="I290" s="228">
        <v>1000</v>
      </c>
      <c r="J290" s="228">
        <v>1000</v>
      </c>
      <c r="K290" s="228">
        <v>1000</v>
      </c>
      <c r="L290" s="228">
        <f t="shared" si="27"/>
        <v>1000</v>
      </c>
      <c r="M290" s="228">
        <v>0</v>
      </c>
      <c r="N290" s="229"/>
      <c r="O290" s="33">
        <v>287</v>
      </c>
      <c r="P290" s="228">
        <v>4</v>
      </c>
      <c r="Q290" s="228">
        <v>4</v>
      </c>
      <c r="R290" s="228">
        <v>4</v>
      </c>
      <c r="S290" s="228">
        <v>4</v>
      </c>
      <c r="T290" s="228">
        <v>4</v>
      </c>
      <c r="U290" s="228">
        <v>4</v>
      </c>
      <c r="V290" s="229"/>
      <c r="W290" s="33">
        <v>287</v>
      </c>
      <c r="X290" s="228">
        <v>4</v>
      </c>
      <c r="Y290" s="228">
        <v>4</v>
      </c>
      <c r="Z290" s="228">
        <v>4</v>
      </c>
      <c r="AA290" s="228">
        <v>4</v>
      </c>
      <c r="AB290" s="228">
        <v>4</v>
      </c>
      <c r="AC290" s="228">
        <v>4</v>
      </c>
      <c r="AD290" s="229"/>
      <c r="AE290" s="33">
        <v>287</v>
      </c>
      <c r="AF290" s="228">
        <v>4</v>
      </c>
      <c r="AG290" s="228">
        <v>4</v>
      </c>
      <c r="AH290" s="228">
        <v>4</v>
      </c>
      <c r="AI290" s="228">
        <v>4</v>
      </c>
      <c r="AJ290" s="228">
        <v>4</v>
      </c>
      <c r="AK290" s="228">
        <v>4</v>
      </c>
      <c r="AL290" s="229"/>
      <c r="AM290" s="33">
        <v>287</v>
      </c>
      <c r="AN290" s="228">
        <f t="shared" si="28"/>
        <v>4</v>
      </c>
      <c r="AO290" s="228">
        <f t="shared" si="26"/>
        <v>4</v>
      </c>
      <c r="AP290" s="228">
        <f t="shared" si="30"/>
        <v>4</v>
      </c>
      <c r="AQ290" s="228">
        <f t="shared" si="30"/>
        <v>4</v>
      </c>
      <c r="AR290" s="228">
        <f t="shared" si="30"/>
        <v>4</v>
      </c>
      <c r="AS290" s="228">
        <f t="shared" si="30"/>
        <v>4</v>
      </c>
      <c r="AT290" s="229"/>
      <c r="AU290" s="33">
        <v>287</v>
      </c>
      <c r="AV290" s="228">
        <v>0</v>
      </c>
      <c r="AW290" s="228">
        <v>0</v>
      </c>
      <c r="AX290" s="228">
        <v>0</v>
      </c>
      <c r="AY290" s="228">
        <v>0</v>
      </c>
      <c r="AZ290" s="228">
        <v>0</v>
      </c>
      <c r="BA290" s="228">
        <v>3</v>
      </c>
      <c r="BB290" s="229"/>
      <c r="BC290" s="184">
        <v>287</v>
      </c>
      <c r="BD290" s="183" t="s">
        <v>395</v>
      </c>
      <c r="BE290" s="117">
        <v>1</v>
      </c>
      <c r="BF290" s="117">
        <v>1</v>
      </c>
      <c r="BG290" s="117">
        <v>1</v>
      </c>
      <c r="BH290" s="117">
        <v>1</v>
      </c>
      <c r="BI290" s="117">
        <v>0</v>
      </c>
    </row>
    <row r="291" spans="8:61" x14ac:dyDescent="0.35">
      <c r="H291" s="33">
        <v>288</v>
      </c>
      <c r="I291" s="228">
        <v>1000</v>
      </c>
      <c r="J291" s="228">
        <v>1000</v>
      </c>
      <c r="K291" s="228">
        <v>1000</v>
      </c>
      <c r="L291" s="228">
        <f t="shared" si="27"/>
        <v>1000</v>
      </c>
      <c r="M291" s="228">
        <v>0</v>
      </c>
      <c r="N291" s="229"/>
      <c r="O291" s="33">
        <v>288</v>
      </c>
      <c r="P291" s="228">
        <v>4</v>
      </c>
      <c r="Q291" s="228">
        <v>4</v>
      </c>
      <c r="R291" s="228">
        <v>4</v>
      </c>
      <c r="S291" s="228">
        <v>4</v>
      </c>
      <c r="T291" s="228">
        <v>4</v>
      </c>
      <c r="U291" s="228">
        <v>4</v>
      </c>
      <c r="V291" s="229"/>
      <c r="W291" s="33">
        <v>288</v>
      </c>
      <c r="X291" s="228">
        <v>4</v>
      </c>
      <c r="Y291" s="228">
        <v>4</v>
      </c>
      <c r="Z291" s="228">
        <v>4</v>
      </c>
      <c r="AA291" s="228">
        <v>4</v>
      </c>
      <c r="AB291" s="228">
        <v>4</v>
      </c>
      <c r="AC291" s="228">
        <v>4</v>
      </c>
      <c r="AD291" s="229"/>
      <c r="AE291" s="33">
        <v>288</v>
      </c>
      <c r="AF291" s="228">
        <v>4</v>
      </c>
      <c r="AG291" s="228">
        <v>4</v>
      </c>
      <c r="AH291" s="228">
        <v>4</v>
      </c>
      <c r="AI291" s="228">
        <v>4</v>
      </c>
      <c r="AJ291" s="228">
        <v>4</v>
      </c>
      <c r="AK291" s="228">
        <v>4</v>
      </c>
      <c r="AL291" s="229"/>
      <c r="AM291" s="33">
        <v>288</v>
      </c>
      <c r="AN291" s="228">
        <f t="shared" si="28"/>
        <v>4</v>
      </c>
      <c r="AO291" s="228">
        <f t="shared" si="26"/>
        <v>4</v>
      </c>
      <c r="AP291" s="228">
        <f t="shared" si="30"/>
        <v>4</v>
      </c>
      <c r="AQ291" s="228">
        <f t="shared" si="30"/>
        <v>4</v>
      </c>
      <c r="AR291" s="228">
        <f t="shared" si="30"/>
        <v>4</v>
      </c>
      <c r="AS291" s="228">
        <f t="shared" si="30"/>
        <v>4</v>
      </c>
      <c r="AT291" s="229"/>
      <c r="AU291" s="33">
        <v>288</v>
      </c>
      <c r="AV291" s="228">
        <v>0</v>
      </c>
      <c r="AW291" s="228">
        <v>0</v>
      </c>
      <c r="AX291" s="228">
        <v>0</v>
      </c>
      <c r="AY291" s="228">
        <v>0</v>
      </c>
      <c r="AZ291" s="228">
        <v>0</v>
      </c>
      <c r="BA291" s="228">
        <v>3</v>
      </c>
      <c r="BB291" s="229"/>
      <c r="BC291" s="184">
        <v>288</v>
      </c>
      <c r="BD291" s="183" t="s">
        <v>395</v>
      </c>
      <c r="BE291" s="117">
        <v>1</v>
      </c>
      <c r="BF291" s="117">
        <v>1</v>
      </c>
      <c r="BG291" s="117">
        <v>1</v>
      </c>
      <c r="BH291" s="117">
        <v>1</v>
      </c>
      <c r="BI291" s="117">
        <v>0</v>
      </c>
    </row>
    <row r="292" spans="8:61" x14ac:dyDescent="0.35">
      <c r="H292" s="33">
        <v>289</v>
      </c>
      <c r="I292" s="228">
        <v>1000</v>
      </c>
      <c r="J292" s="228">
        <v>1000</v>
      </c>
      <c r="K292" s="228">
        <v>1000</v>
      </c>
      <c r="L292" s="228">
        <f t="shared" si="27"/>
        <v>1000</v>
      </c>
      <c r="M292" s="228">
        <v>0</v>
      </c>
      <c r="N292" s="229"/>
      <c r="O292" s="33">
        <v>289</v>
      </c>
      <c r="P292" s="228">
        <v>4</v>
      </c>
      <c r="Q292" s="228">
        <v>4</v>
      </c>
      <c r="R292" s="228">
        <v>4</v>
      </c>
      <c r="S292" s="228">
        <v>4</v>
      </c>
      <c r="T292" s="228">
        <v>4</v>
      </c>
      <c r="U292" s="228">
        <v>4</v>
      </c>
      <c r="V292" s="229"/>
      <c r="W292" s="33">
        <v>289</v>
      </c>
      <c r="X292" s="228">
        <v>4</v>
      </c>
      <c r="Y292" s="228">
        <v>4</v>
      </c>
      <c r="Z292" s="228">
        <v>4</v>
      </c>
      <c r="AA292" s="228">
        <v>4</v>
      </c>
      <c r="AB292" s="228">
        <v>4</v>
      </c>
      <c r="AC292" s="228">
        <v>4</v>
      </c>
      <c r="AD292" s="229"/>
      <c r="AE292" s="33">
        <v>289</v>
      </c>
      <c r="AF292" s="228">
        <v>4</v>
      </c>
      <c r="AG292" s="228">
        <v>4</v>
      </c>
      <c r="AH292" s="228">
        <v>4</v>
      </c>
      <c r="AI292" s="228">
        <v>4</v>
      </c>
      <c r="AJ292" s="228">
        <v>4</v>
      </c>
      <c r="AK292" s="228">
        <v>4</v>
      </c>
      <c r="AL292" s="229"/>
      <c r="AM292" s="33">
        <v>289</v>
      </c>
      <c r="AN292" s="228">
        <f t="shared" si="28"/>
        <v>4</v>
      </c>
      <c r="AO292" s="228">
        <f t="shared" si="26"/>
        <v>4</v>
      </c>
      <c r="AP292" s="228">
        <f t="shared" si="30"/>
        <v>4</v>
      </c>
      <c r="AQ292" s="228">
        <f t="shared" si="30"/>
        <v>4</v>
      </c>
      <c r="AR292" s="228">
        <f t="shared" si="30"/>
        <v>4</v>
      </c>
      <c r="AS292" s="228">
        <f t="shared" si="30"/>
        <v>4</v>
      </c>
      <c r="AT292" s="229"/>
      <c r="AU292" s="33">
        <v>289</v>
      </c>
      <c r="AV292" s="228">
        <v>0</v>
      </c>
      <c r="AW292" s="228">
        <v>0</v>
      </c>
      <c r="AX292" s="228">
        <v>0</v>
      </c>
      <c r="AY292" s="228">
        <v>0</v>
      </c>
      <c r="AZ292" s="228">
        <v>0</v>
      </c>
      <c r="BA292" s="228">
        <v>3</v>
      </c>
      <c r="BB292" s="229"/>
      <c r="BC292" s="184">
        <v>289</v>
      </c>
      <c r="BD292" s="183" t="s">
        <v>395</v>
      </c>
      <c r="BE292" s="117">
        <v>1</v>
      </c>
      <c r="BF292" s="117">
        <v>1</v>
      </c>
      <c r="BG292" s="117">
        <v>1</v>
      </c>
      <c r="BH292" s="117">
        <v>1</v>
      </c>
      <c r="BI292" s="117">
        <v>0</v>
      </c>
    </row>
    <row r="293" spans="8:61" x14ac:dyDescent="0.35">
      <c r="H293" s="33">
        <v>290</v>
      </c>
      <c r="I293" s="228">
        <v>1000</v>
      </c>
      <c r="J293" s="228">
        <v>1000</v>
      </c>
      <c r="K293" s="228">
        <v>1000</v>
      </c>
      <c r="L293" s="228">
        <f t="shared" si="27"/>
        <v>1000</v>
      </c>
      <c r="M293" s="228">
        <v>0</v>
      </c>
      <c r="N293" s="229"/>
      <c r="O293" s="33">
        <v>290</v>
      </c>
      <c r="P293" s="228">
        <v>4</v>
      </c>
      <c r="Q293" s="228">
        <v>4</v>
      </c>
      <c r="R293" s="228">
        <v>4</v>
      </c>
      <c r="S293" s="228">
        <v>4</v>
      </c>
      <c r="T293" s="228">
        <v>4</v>
      </c>
      <c r="U293" s="228">
        <v>4</v>
      </c>
      <c r="V293" s="229"/>
      <c r="W293" s="33">
        <v>290</v>
      </c>
      <c r="X293" s="228">
        <v>4</v>
      </c>
      <c r="Y293" s="228">
        <v>4</v>
      </c>
      <c r="Z293" s="228">
        <v>4</v>
      </c>
      <c r="AA293" s="228">
        <v>4</v>
      </c>
      <c r="AB293" s="228">
        <v>4</v>
      </c>
      <c r="AC293" s="228">
        <v>4</v>
      </c>
      <c r="AD293" s="229"/>
      <c r="AE293" s="33">
        <v>290</v>
      </c>
      <c r="AF293" s="228">
        <v>4</v>
      </c>
      <c r="AG293" s="228">
        <v>4</v>
      </c>
      <c r="AH293" s="228">
        <v>4</v>
      </c>
      <c r="AI293" s="228">
        <v>4</v>
      </c>
      <c r="AJ293" s="228">
        <v>4</v>
      </c>
      <c r="AK293" s="228">
        <v>4</v>
      </c>
      <c r="AL293" s="229"/>
      <c r="AM293" s="33">
        <v>290</v>
      </c>
      <c r="AN293" s="228">
        <f t="shared" si="28"/>
        <v>4</v>
      </c>
      <c r="AO293" s="228">
        <f t="shared" si="26"/>
        <v>4</v>
      </c>
      <c r="AP293" s="228">
        <f t="shared" si="30"/>
        <v>4</v>
      </c>
      <c r="AQ293" s="228">
        <f t="shared" si="30"/>
        <v>4</v>
      </c>
      <c r="AR293" s="228">
        <f t="shared" si="30"/>
        <v>4</v>
      </c>
      <c r="AS293" s="228">
        <f t="shared" si="30"/>
        <v>4</v>
      </c>
      <c r="AT293" s="229"/>
      <c r="AU293" s="33">
        <v>290</v>
      </c>
      <c r="AV293" s="228">
        <v>0</v>
      </c>
      <c r="AW293" s="228">
        <v>0</v>
      </c>
      <c r="AX293" s="228">
        <v>0</v>
      </c>
      <c r="AY293" s="228">
        <v>0</v>
      </c>
      <c r="AZ293" s="228">
        <v>0</v>
      </c>
      <c r="BA293" s="228">
        <v>3</v>
      </c>
      <c r="BB293" s="229"/>
      <c r="BC293" s="184">
        <v>290</v>
      </c>
      <c r="BD293" s="183" t="s">
        <v>395</v>
      </c>
      <c r="BE293" s="117">
        <v>1</v>
      </c>
      <c r="BF293" s="117">
        <v>1</v>
      </c>
      <c r="BG293" s="117">
        <v>1</v>
      </c>
      <c r="BH293" s="117">
        <v>1</v>
      </c>
      <c r="BI293" s="117">
        <v>0</v>
      </c>
    </row>
    <row r="294" spans="8:61" x14ac:dyDescent="0.35">
      <c r="H294" s="33">
        <v>291</v>
      </c>
      <c r="I294" s="228">
        <v>1000</v>
      </c>
      <c r="J294" s="228">
        <v>1000</v>
      </c>
      <c r="K294" s="228">
        <v>1000</v>
      </c>
      <c r="L294" s="228">
        <f t="shared" si="27"/>
        <v>1000</v>
      </c>
      <c r="M294" s="228">
        <v>0</v>
      </c>
      <c r="N294" s="229"/>
      <c r="O294" s="33">
        <v>291</v>
      </c>
      <c r="P294" s="228">
        <v>4</v>
      </c>
      <c r="Q294" s="228">
        <v>4</v>
      </c>
      <c r="R294" s="228">
        <v>4</v>
      </c>
      <c r="S294" s="228">
        <v>4</v>
      </c>
      <c r="T294" s="228">
        <v>4</v>
      </c>
      <c r="U294" s="228">
        <v>4</v>
      </c>
      <c r="V294" s="229"/>
      <c r="W294" s="33">
        <v>291</v>
      </c>
      <c r="X294" s="228">
        <v>4</v>
      </c>
      <c r="Y294" s="228">
        <v>4</v>
      </c>
      <c r="Z294" s="228">
        <v>4</v>
      </c>
      <c r="AA294" s="228">
        <v>4</v>
      </c>
      <c r="AB294" s="228">
        <v>4</v>
      </c>
      <c r="AC294" s="228">
        <v>4</v>
      </c>
      <c r="AD294" s="229"/>
      <c r="AE294" s="33">
        <v>291</v>
      </c>
      <c r="AF294" s="228">
        <v>4</v>
      </c>
      <c r="AG294" s="228">
        <v>4</v>
      </c>
      <c r="AH294" s="228">
        <v>4</v>
      </c>
      <c r="AI294" s="228">
        <v>4</v>
      </c>
      <c r="AJ294" s="228">
        <v>4</v>
      </c>
      <c r="AK294" s="228">
        <v>4</v>
      </c>
      <c r="AL294" s="229"/>
      <c r="AM294" s="33">
        <v>291</v>
      </c>
      <c r="AN294" s="228">
        <f t="shared" si="28"/>
        <v>4</v>
      </c>
      <c r="AO294" s="228">
        <f t="shared" si="26"/>
        <v>4</v>
      </c>
      <c r="AP294" s="228">
        <f t="shared" si="30"/>
        <v>4</v>
      </c>
      <c r="AQ294" s="228">
        <f t="shared" si="30"/>
        <v>4</v>
      </c>
      <c r="AR294" s="228">
        <f t="shared" si="30"/>
        <v>4</v>
      </c>
      <c r="AS294" s="228">
        <f t="shared" si="30"/>
        <v>4</v>
      </c>
      <c r="AT294" s="229"/>
      <c r="AU294" s="33">
        <v>291</v>
      </c>
      <c r="AV294" s="228">
        <v>0</v>
      </c>
      <c r="AW294" s="228">
        <v>0</v>
      </c>
      <c r="AX294" s="228">
        <v>0</v>
      </c>
      <c r="AY294" s="228">
        <v>0</v>
      </c>
      <c r="AZ294" s="228">
        <v>0</v>
      </c>
      <c r="BA294" s="228">
        <v>3</v>
      </c>
      <c r="BB294" s="229"/>
      <c r="BC294" s="184">
        <v>291</v>
      </c>
      <c r="BD294" s="183" t="s">
        <v>395</v>
      </c>
      <c r="BE294" s="117">
        <v>1</v>
      </c>
      <c r="BF294" s="117">
        <v>1</v>
      </c>
      <c r="BG294" s="117">
        <v>1</v>
      </c>
      <c r="BH294" s="117">
        <v>1</v>
      </c>
      <c r="BI294" s="117">
        <v>0</v>
      </c>
    </row>
    <row r="295" spans="8:61" x14ac:dyDescent="0.35">
      <c r="H295" s="33">
        <v>292</v>
      </c>
      <c r="I295" s="228">
        <v>1000</v>
      </c>
      <c r="J295" s="228">
        <v>1000</v>
      </c>
      <c r="K295" s="228">
        <v>1000</v>
      </c>
      <c r="L295" s="228">
        <f t="shared" si="27"/>
        <v>1000</v>
      </c>
      <c r="M295" s="228">
        <v>0</v>
      </c>
      <c r="N295" s="229"/>
      <c r="O295" s="33">
        <v>292</v>
      </c>
      <c r="P295" s="228">
        <v>4</v>
      </c>
      <c r="Q295" s="228">
        <v>4</v>
      </c>
      <c r="R295" s="228">
        <v>4</v>
      </c>
      <c r="S295" s="228">
        <v>4</v>
      </c>
      <c r="T295" s="228">
        <v>4</v>
      </c>
      <c r="U295" s="228">
        <v>4</v>
      </c>
      <c r="V295" s="229"/>
      <c r="W295" s="33">
        <v>292</v>
      </c>
      <c r="X295" s="228">
        <v>4</v>
      </c>
      <c r="Y295" s="228">
        <v>4</v>
      </c>
      <c r="Z295" s="228">
        <v>4</v>
      </c>
      <c r="AA295" s="228">
        <v>4</v>
      </c>
      <c r="AB295" s="228">
        <v>4</v>
      </c>
      <c r="AC295" s="228">
        <v>4</v>
      </c>
      <c r="AD295" s="229"/>
      <c r="AE295" s="33">
        <v>292</v>
      </c>
      <c r="AF295" s="228">
        <v>4</v>
      </c>
      <c r="AG295" s="228">
        <v>4</v>
      </c>
      <c r="AH295" s="228">
        <v>4</v>
      </c>
      <c r="AI295" s="228">
        <v>4</v>
      </c>
      <c r="AJ295" s="228">
        <v>4</v>
      </c>
      <c r="AK295" s="228">
        <v>4</v>
      </c>
      <c r="AL295" s="229"/>
      <c r="AM295" s="33">
        <v>292</v>
      </c>
      <c r="AN295" s="228">
        <f t="shared" si="28"/>
        <v>4</v>
      </c>
      <c r="AO295" s="228">
        <f t="shared" si="26"/>
        <v>4</v>
      </c>
      <c r="AP295" s="228">
        <f t="shared" si="30"/>
        <v>4</v>
      </c>
      <c r="AQ295" s="228">
        <f t="shared" si="30"/>
        <v>4</v>
      </c>
      <c r="AR295" s="228">
        <f t="shared" si="30"/>
        <v>4</v>
      </c>
      <c r="AS295" s="228">
        <f t="shared" si="30"/>
        <v>4</v>
      </c>
      <c r="AT295" s="229"/>
      <c r="AU295" s="33">
        <v>292</v>
      </c>
      <c r="AV295" s="228">
        <v>0</v>
      </c>
      <c r="AW295" s="228">
        <v>0</v>
      </c>
      <c r="AX295" s="228">
        <v>0</v>
      </c>
      <c r="AY295" s="228">
        <v>0</v>
      </c>
      <c r="AZ295" s="228">
        <v>0</v>
      </c>
      <c r="BA295" s="228">
        <v>3</v>
      </c>
      <c r="BB295" s="229"/>
      <c r="BC295" s="184">
        <v>292</v>
      </c>
      <c r="BD295" s="183" t="s">
        <v>395</v>
      </c>
      <c r="BE295" s="117">
        <v>1</v>
      </c>
      <c r="BF295" s="117">
        <v>1</v>
      </c>
      <c r="BG295" s="117">
        <v>1</v>
      </c>
      <c r="BH295" s="117">
        <v>1</v>
      </c>
      <c r="BI295" s="117">
        <v>0</v>
      </c>
    </row>
    <row r="296" spans="8:61" x14ac:dyDescent="0.35">
      <c r="H296" s="33">
        <v>293</v>
      </c>
      <c r="I296" s="228">
        <v>1000</v>
      </c>
      <c r="J296" s="228">
        <v>1000</v>
      </c>
      <c r="K296" s="228">
        <v>1000</v>
      </c>
      <c r="L296" s="228">
        <f t="shared" si="27"/>
        <v>1000</v>
      </c>
      <c r="M296" s="228">
        <v>0</v>
      </c>
      <c r="N296" s="229"/>
      <c r="O296" s="33">
        <v>293</v>
      </c>
      <c r="P296" s="228">
        <v>4</v>
      </c>
      <c r="Q296" s="228">
        <v>4</v>
      </c>
      <c r="R296" s="228">
        <v>4</v>
      </c>
      <c r="S296" s="228">
        <v>4</v>
      </c>
      <c r="T296" s="228">
        <v>4</v>
      </c>
      <c r="U296" s="228">
        <v>4</v>
      </c>
      <c r="V296" s="229"/>
      <c r="W296" s="33">
        <v>293</v>
      </c>
      <c r="X296" s="228">
        <v>4</v>
      </c>
      <c r="Y296" s="228">
        <v>4</v>
      </c>
      <c r="Z296" s="228">
        <v>4</v>
      </c>
      <c r="AA296" s="228">
        <v>4</v>
      </c>
      <c r="AB296" s="228">
        <v>4</v>
      </c>
      <c r="AC296" s="228">
        <v>4</v>
      </c>
      <c r="AD296" s="229"/>
      <c r="AE296" s="33">
        <v>293</v>
      </c>
      <c r="AF296" s="228">
        <v>4</v>
      </c>
      <c r="AG296" s="228">
        <v>4</v>
      </c>
      <c r="AH296" s="228">
        <v>4</v>
      </c>
      <c r="AI296" s="228">
        <v>4</v>
      </c>
      <c r="AJ296" s="228">
        <v>4</v>
      </c>
      <c r="AK296" s="228">
        <v>4</v>
      </c>
      <c r="AL296" s="229"/>
      <c r="AM296" s="33">
        <v>293</v>
      </c>
      <c r="AN296" s="228">
        <f t="shared" si="28"/>
        <v>4</v>
      </c>
      <c r="AO296" s="228">
        <f t="shared" si="26"/>
        <v>4</v>
      </c>
      <c r="AP296" s="228">
        <f t="shared" si="30"/>
        <v>4</v>
      </c>
      <c r="AQ296" s="228">
        <f t="shared" si="30"/>
        <v>4</v>
      </c>
      <c r="AR296" s="228">
        <f t="shared" si="30"/>
        <v>4</v>
      </c>
      <c r="AS296" s="228">
        <f t="shared" si="30"/>
        <v>4</v>
      </c>
      <c r="AT296" s="229"/>
      <c r="AU296" s="33">
        <v>293</v>
      </c>
      <c r="AV296" s="228">
        <v>0</v>
      </c>
      <c r="AW296" s="228">
        <v>0</v>
      </c>
      <c r="AX296" s="228">
        <v>0</v>
      </c>
      <c r="AY296" s="228">
        <v>0</v>
      </c>
      <c r="AZ296" s="228">
        <v>0</v>
      </c>
      <c r="BA296" s="228">
        <v>3</v>
      </c>
      <c r="BB296" s="229"/>
      <c r="BC296" s="184">
        <v>293</v>
      </c>
      <c r="BD296" s="183" t="s">
        <v>395</v>
      </c>
      <c r="BE296" s="117">
        <v>1</v>
      </c>
      <c r="BF296" s="117">
        <v>1</v>
      </c>
      <c r="BG296" s="117">
        <v>1</v>
      </c>
      <c r="BH296" s="117">
        <v>1</v>
      </c>
      <c r="BI296" s="117">
        <v>0</v>
      </c>
    </row>
    <row r="297" spans="8:61" x14ac:dyDescent="0.35">
      <c r="H297" s="33">
        <v>294</v>
      </c>
      <c r="I297" s="228">
        <v>1000</v>
      </c>
      <c r="J297" s="228">
        <v>1000</v>
      </c>
      <c r="K297" s="228">
        <v>1000</v>
      </c>
      <c r="L297" s="228">
        <f t="shared" si="27"/>
        <v>1000</v>
      </c>
      <c r="M297" s="228">
        <v>0</v>
      </c>
      <c r="N297" s="229"/>
      <c r="O297" s="33">
        <v>294</v>
      </c>
      <c r="P297" s="228">
        <v>4</v>
      </c>
      <c r="Q297" s="228">
        <v>4</v>
      </c>
      <c r="R297" s="228">
        <v>4</v>
      </c>
      <c r="S297" s="228">
        <v>4</v>
      </c>
      <c r="T297" s="228">
        <v>4</v>
      </c>
      <c r="U297" s="228">
        <v>4</v>
      </c>
      <c r="V297" s="229"/>
      <c r="W297" s="33">
        <v>294</v>
      </c>
      <c r="X297" s="228">
        <v>4</v>
      </c>
      <c r="Y297" s="228">
        <v>4</v>
      </c>
      <c r="Z297" s="228">
        <v>4</v>
      </c>
      <c r="AA297" s="228">
        <v>4</v>
      </c>
      <c r="AB297" s="228">
        <v>4</v>
      </c>
      <c r="AC297" s="228">
        <v>4</v>
      </c>
      <c r="AD297" s="229"/>
      <c r="AE297" s="33">
        <v>294</v>
      </c>
      <c r="AF297" s="228">
        <v>4</v>
      </c>
      <c r="AG297" s="228">
        <v>4</v>
      </c>
      <c r="AH297" s="228">
        <v>4</v>
      </c>
      <c r="AI297" s="228">
        <v>4</v>
      </c>
      <c r="AJ297" s="228">
        <v>4</v>
      </c>
      <c r="AK297" s="228">
        <v>4</v>
      </c>
      <c r="AL297" s="229"/>
      <c r="AM297" s="33">
        <v>294</v>
      </c>
      <c r="AN297" s="228">
        <f t="shared" si="28"/>
        <v>4</v>
      </c>
      <c r="AO297" s="228">
        <f t="shared" si="26"/>
        <v>4</v>
      </c>
      <c r="AP297" s="228">
        <f t="shared" si="30"/>
        <v>4</v>
      </c>
      <c r="AQ297" s="228">
        <f t="shared" si="30"/>
        <v>4</v>
      </c>
      <c r="AR297" s="228">
        <f t="shared" si="30"/>
        <v>4</v>
      </c>
      <c r="AS297" s="228">
        <f t="shared" si="30"/>
        <v>4</v>
      </c>
      <c r="AT297" s="229"/>
      <c r="AU297" s="33">
        <v>294</v>
      </c>
      <c r="AV297" s="228">
        <v>0</v>
      </c>
      <c r="AW297" s="228">
        <v>0</v>
      </c>
      <c r="AX297" s="228">
        <v>0</v>
      </c>
      <c r="AY297" s="228">
        <v>0</v>
      </c>
      <c r="AZ297" s="228">
        <v>0</v>
      </c>
      <c r="BA297" s="228">
        <v>3</v>
      </c>
      <c r="BB297" s="229"/>
      <c r="BC297" s="184">
        <v>294</v>
      </c>
      <c r="BD297" s="183" t="s">
        <v>395</v>
      </c>
      <c r="BE297" s="117">
        <v>1</v>
      </c>
      <c r="BF297" s="117">
        <v>1</v>
      </c>
      <c r="BG297" s="117">
        <v>1</v>
      </c>
      <c r="BH297" s="117">
        <v>1</v>
      </c>
      <c r="BI297" s="117">
        <v>0</v>
      </c>
    </row>
    <row r="298" spans="8:61" x14ac:dyDescent="0.35">
      <c r="H298" s="33">
        <v>295</v>
      </c>
      <c r="I298" s="228">
        <v>1000</v>
      </c>
      <c r="J298" s="228">
        <v>1000</v>
      </c>
      <c r="K298" s="228">
        <v>1000</v>
      </c>
      <c r="L298" s="228">
        <f t="shared" si="27"/>
        <v>1000</v>
      </c>
      <c r="M298" s="228">
        <v>0</v>
      </c>
      <c r="N298" s="229"/>
      <c r="O298" s="33">
        <v>295</v>
      </c>
      <c r="P298" s="228">
        <v>4</v>
      </c>
      <c r="Q298" s="228">
        <v>4</v>
      </c>
      <c r="R298" s="228">
        <v>4</v>
      </c>
      <c r="S298" s="228">
        <v>4</v>
      </c>
      <c r="T298" s="228">
        <v>4</v>
      </c>
      <c r="U298" s="228">
        <v>4</v>
      </c>
      <c r="V298" s="229"/>
      <c r="W298" s="33">
        <v>295</v>
      </c>
      <c r="X298" s="228">
        <v>4</v>
      </c>
      <c r="Y298" s="228">
        <v>4</v>
      </c>
      <c r="Z298" s="228">
        <v>4</v>
      </c>
      <c r="AA298" s="228">
        <v>4</v>
      </c>
      <c r="AB298" s="228">
        <v>4</v>
      </c>
      <c r="AC298" s="228">
        <v>4</v>
      </c>
      <c r="AD298" s="229"/>
      <c r="AE298" s="33">
        <v>295</v>
      </c>
      <c r="AF298" s="228">
        <v>4</v>
      </c>
      <c r="AG298" s="228">
        <v>4</v>
      </c>
      <c r="AH298" s="228">
        <v>4</v>
      </c>
      <c r="AI298" s="228">
        <v>4</v>
      </c>
      <c r="AJ298" s="228">
        <v>4</v>
      </c>
      <c r="AK298" s="228">
        <v>4</v>
      </c>
      <c r="AL298" s="229"/>
      <c r="AM298" s="33">
        <v>295</v>
      </c>
      <c r="AN298" s="228">
        <f t="shared" si="28"/>
        <v>4</v>
      </c>
      <c r="AO298" s="228">
        <f t="shared" si="26"/>
        <v>4</v>
      </c>
      <c r="AP298" s="228">
        <f t="shared" si="30"/>
        <v>4</v>
      </c>
      <c r="AQ298" s="228">
        <f t="shared" si="30"/>
        <v>4</v>
      </c>
      <c r="AR298" s="228">
        <f t="shared" si="30"/>
        <v>4</v>
      </c>
      <c r="AS298" s="228">
        <f t="shared" si="30"/>
        <v>4</v>
      </c>
      <c r="AT298" s="229"/>
      <c r="AU298" s="33">
        <v>295</v>
      </c>
      <c r="AV298" s="228">
        <v>0</v>
      </c>
      <c r="AW298" s="228">
        <v>0</v>
      </c>
      <c r="AX298" s="228">
        <v>0</v>
      </c>
      <c r="AY298" s="228">
        <v>0</v>
      </c>
      <c r="AZ298" s="228">
        <v>0</v>
      </c>
      <c r="BA298" s="228">
        <v>3</v>
      </c>
      <c r="BB298" s="229"/>
      <c r="BC298" s="184">
        <v>295</v>
      </c>
      <c r="BD298" s="183" t="s">
        <v>395</v>
      </c>
      <c r="BE298" s="117">
        <v>1</v>
      </c>
      <c r="BF298" s="117">
        <v>1</v>
      </c>
      <c r="BG298" s="117">
        <v>1</v>
      </c>
      <c r="BH298" s="117">
        <v>1</v>
      </c>
      <c r="BI298" s="117">
        <v>0</v>
      </c>
    </row>
    <row r="299" spans="8:61" x14ac:dyDescent="0.35">
      <c r="H299" s="33">
        <v>296</v>
      </c>
      <c r="I299" s="228">
        <v>1000</v>
      </c>
      <c r="J299" s="228">
        <v>1000</v>
      </c>
      <c r="K299" s="228">
        <v>1000</v>
      </c>
      <c r="L299" s="228">
        <f t="shared" si="27"/>
        <v>1000</v>
      </c>
      <c r="M299" s="228">
        <v>0</v>
      </c>
      <c r="N299" s="229"/>
      <c r="O299" s="33">
        <v>296</v>
      </c>
      <c r="P299" s="228">
        <v>4</v>
      </c>
      <c r="Q299" s="228">
        <v>4</v>
      </c>
      <c r="R299" s="228">
        <v>4</v>
      </c>
      <c r="S299" s="228">
        <v>4</v>
      </c>
      <c r="T299" s="228">
        <v>4</v>
      </c>
      <c r="U299" s="228">
        <v>4</v>
      </c>
      <c r="V299" s="229"/>
      <c r="W299" s="33">
        <v>296</v>
      </c>
      <c r="X299" s="228">
        <v>4</v>
      </c>
      <c r="Y299" s="228">
        <v>4</v>
      </c>
      <c r="Z299" s="228">
        <v>4</v>
      </c>
      <c r="AA299" s="228">
        <v>4</v>
      </c>
      <c r="AB299" s="228">
        <v>4</v>
      </c>
      <c r="AC299" s="228">
        <v>4</v>
      </c>
      <c r="AD299" s="229"/>
      <c r="AE299" s="33">
        <v>296</v>
      </c>
      <c r="AF299" s="228">
        <v>4</v>
      </c>
      <c r="AG299" s="228">
        <v>4</v>
      </c>
      <c r="AH299" s="228">
        <v>4</v>
      </c>
      <c r="AI299" s="228">
        <v>4</v>
      </c>
      <c r="AJ299" s="228">
        <v>4</v>
      </c>
      <c r="AK299" s="228">
        <v>4</v>
      </c>
      <c r="AL299" s="229"/>
      <c r="AM299" s="33">
        <v>296</v>
      </c>
      <c r="AN299" s="228">
        <f t="shared" si="28"/>
        <v>4</v>
      </c>
      <c r="AO299" s="228">
        <f t="shared" si="26"/>
        <v>4</v>
      </c>
      <c r="AP299" s="228">
        <f t="shared" si="30"/>
        <v>4</v>
      </c>
      <c r="AQ299" s="228">
        <f t="shared" si="30"/>
        <v>4</v>
      </c>
      <c r="AR299" s="228">
        <f t="shared" si="30"/>
        <v>4</v>
      </c>
      <c r="AS299" s="228">
        <f t="shared" si="30"/>
        <v>4</v>
      </c>
      <c r="AT299" s="229"/>
      <c r="AU299" s="33">
        <v>296</v>
      </c>
      <c r="AV299" s="228">
        <v>0</v>
      </c>
      <c r="AW299" s="228">
        <v>0</v>
      </c>
      <c r="AX299" s="228">
        <v>0</v>
      </c>
      <c r="AY299" s="228">
        <v>0</v>
      </c>
      <c r="AZ299" s="228">
        <v>0</v>
      </c>
      <c r="BA299" s="228">
        <v>3</v>
      </c>
      <c r="BB299" s="229"/>
      <c r="BC299" s="184">
        <v>296</v>
      </c>
      <c r="BD299" s="183" t="s">
        <v>395</v>
      </c>
      <c r="BE299" s="117">
        <v>1</v>
      </c>
      <c r="BF299" s="117">
        <v>1</v>
      </c>
      <c r="BG299" s="117">
        <v>1</v>
      </c>
      <c r="BH299" s="117">
        <v>1</v>
      </c>
      <c r="BI299" s="117">
        <v>0</v>
      </c>
    </row>
    <row r="300" spans="8:61" x14ac:dyDescent="0.35">
      <c r="H300" s="33">
        <v>297</v>
      </c>
      <c r="I300" s="228">
        <v>1000</v>
      </c>
      <c r="J300" s="228">
        <v>1000</v>
      </c>
      <c r="K300" s="228">
        <v>1000</v>
      </c>
      <c r="L300" s="228">
        <f t="shared" si="27"/>
        <v>1000</v>
      </c>
      <c r="M300" s="228">
        <v>0</v>
      </c>
      <c r="N300" s="229"/>
      <c r="O300" s="33">
        <v>297</v>
      </c>
      <c r="P300" s="228">
        <v>4</v>
      </c>
      <c r="Q300" s="228">
        <v>4</v>
      </c>
      <c r="R300" s="228">
        <v>4</v>
      </c>
      <c r="S300" s="228">
        <v>4</v>
      </c>
      <c r="T300" s="228">
        <v>4</v>
      </c>
      <c r="U300" s="228">
        <v>4</v>
      </c>
      <c r="V300" s="229"/>
      <c r="W300" s="33">
        <v>297</v>
      </c>
      <c r="X300" s="228">
        <v>4</v>
      </c>
      <c r="Y300" s="228">
        <v>4</v>
      </c>
      <c r="Z300" s="228">
        <v>4</v>
      </c>
      <c r="AA300" s="228">
        <v>4</v>
      </c>
      <c r="AB300" s="228">
        <v>4</v>
      </c>
      <c r="AC300" s="228">
        <v>4</v>
      </c>
      <c r="AD300" s="229"/>
      <c r="AE300" s="33">
        <v>297</v>
      </c>
      <c r="AF300" s="228">
        <v>4</v>
      </c>
      <c r="AG300" s="228">
        <v>4</v>
      </c>
      <c r="AH300" s="228">
        <v>4</v>
      </c>
      <c r="AI300" s="228">
        <v>4</v>
      </c>
      <c r="AJ300" s="228">
        <v>4</v>
      </c>
      <c r="AK300" s="228">
        <v>4</v>
      </c>
      <c r="AL300" s="229"/>
      <c r="AM300" s="33">
        <v>297</v>
      </c>
      <c r="AN300" s="228">
        <f t="shared" si="28"/>
        <v>4</v>
      </c>
      <c r="AO300" s="228">
        <f t="shared" si="26"/>
        <v>4</v>
      </c>
      <c r="AP300" s="228">
        <f t="shared" si="30"/>
        <v>4</v>
      </c>
      <c r="AQ300" s="228">
        <f t="shared" si="30"/>
        <v>4</v>
      </c>
      <c r="AR300" s="228">
        <f t="shared" si="30"/>
        <v>4</v>
      </c>
      <c r="AS300" s="228">
        <f t="shared" si="30"/>
        <v>4</v>
      </c>
      <c r="AT300" s="229"/>
      <c r="AU300" s="33">
        <v>297</v>
      </c>
      <c r="AV300" s="228">
        <v>0</v>
      </c>
      <c r="AW300" s="228">
        <v>0</v>
      </c>
      <c r="AX300" s="228">
        <v>0</v>
      </c>
      <c r="AY300" s="228">
        <v>0</v>
      </c>
      <c r="AZ300" s="228">
        <v>0</v>
      </c>
      <c r="BA300" s="228">
        <v>3</v>
      </c>
      <c r="BB300" s="229"/>
      <c r="BC300" s="184">
        <v>297</v>
      </c>
      <c r="BD300" s="183" t="s">
        <v>395</v>
      </c>
      <c r="BE300" s="117">
        <v>1</v>
      </c>
      <c r="BF300" s="117">
        <v>1</v>
      </c>
      <c r="BG300" s="117">
        <v>1</v>
      </c>
      <c r="BH300" s="117">
        <v>1</v>
      </c>
      <c r="BI300" s="117">
        <v>0</v>
      </c>
    </row>
    <row r="301" spans="8:61" x14ac:dyDescent="0.35">
      <c r="H301" s="33">
        <v>298</v>
      </c>
      <c r="I301" s="228">
        <v>1000</v>
      </c>
      <c r="J301" s="228">
        <v>1000</v>
      </c>
      <c r="K301" s="228">
        <v>1000</v>
      </c>
      <c r="L301" s="228">
        <f t="shared" si="27"/>
        <v>1000</v>
      </c>
      <c r="M301" s="228">
        <v>0</v>
      </c>
      <c r="N301" s="229"/>
      <c r="O301" s="33">
        <v>298</v>
      </c>
      <c r="P301" s="228">
        <v>4</v>
      </c>
      <c r="Q301" s="228">
        <v>4</v>
      </c>
      <c r="R301" s="228">
        <v>4</v>
      </c>
      <c r="S301" s="228">
        <v>4</v>
      </c>
      <c r="T301" s="228">
        <v>4</v>
      </c>
      <c r="U301" s="228">
        <v>4</v>
      </c>
      <c r="V301" s="229"/>
      <c r="W301" s="33">
        <v>298</v>
      </c>
      <c r="X301" s="228">
        <v>4</v>
      </c>
      <c r="Y301" s="228">
        <v>4</v>
      </c>
      <c r="Z301" s="228">
        <v>4</v>
      </c>
      <c r="AA301" s="228">
        <v>4</v>
      </c>
      <c r="AB301" s="228">
        <v>4</v>
      </c>
      <c r="AC301" s="228">
        <v>4</v>
      </c>
      <c r="AD301" s="229"/>
      <c r="AE301" s="33">
        <v>298</v>
      </c>
      <c r="AF301" s="228">
        <v>4</v>
      </c>
      <c r="AG301" s="228">
        <v>4</v>
      </c>
      <c r="AH301" s="228">
        <v>4</v>
      </c>
      <c r="AI301" s="228">
        <v>4</v>
      </c>
      <c r="AJ301" s="228">
        <v>4</v>
      </c>
      <c r="AK301" s="228">
        <v>4</v>
      </c>
      <c r="AL301" s="229"/>
      <c r="AM301" s="33">
        <v>298</v>
      </c>
      <c r="AN301" s="228">
        <f t="shared" si="28"/>
        <v>4</v>
      </c>
      <c r="AO301" s="228">
        <f t="shared" si="26"/>
        <v>4</v>
      </c>
      <c r="AP301" s="228">
        <f t="shared" si="30"/>
        <v>4</v>
      </c>
      <c r="AQ301" s="228">
        <f t="shared" si="30"/>
        <v>4</v>
      </c>
      <c r="AR301" s="228">
        <f t="shared" si="30"/>
        <v>4</v>
      </c>
      <c r="AS301" s="228">
        <f t="shared" si="30"/>
        <v>4</v>
      </c>
      <c r="AT301" s="229"/>
      <c r="AU301" s="33">
        <v>298</v>
      </c>
      <c r="AV301" s="228">
        <v>0</v>
      </c>
      <c r="AW301" s="228">
        <v>0</v>
      </c>
      <c r="AX301" s="228">
        <v>0</v>
      </c>
      <c r="AY301" s="228">
        <v>0</v>
      </c>
      <c r="AZ301" s="228">
        <v>0</v>
      </c>
      <c r="BA301" s="228">
        <v>3</v>
      </c>
      <c r="BB301" s="229"/>
      <c r="BC301" s="184">
        <v>298</v>
      </c>
      <c r="BD301" s="183" t="s">
        <v>395</v>
      </c>
      <c r="BE301" s="117">
        <v>1</v>
      </c>
      <c r="BF301" s="117">
        <v>1</v>
      </c>
      <c r="BG301" s="117">
        <v>1</v>
      </c>
      <c r="BH301" s="117">
        <v>1</v>
      </c>
      <c r="BI301" s="117">
        <v>0</v>
      </c>
    </row>
    <row r="302" spans="8:61" x14ac:dyDescent="0.35">
      <c r="H302" s="33">
        <v>299</v>
      </c>
      <c r="I302" s="228">
        <v>1000</v>
      </c>
      <c r="J302" s="228">
        <v>1000</v>
      </c>
      <c r="K302" s="228">
        <v>1000</v>
      </c>
      <c r="L302" s="228">
        <f t="shared" si="27"/>
        <v>1000</v>
      </c>
      <c r="M302" s="228">
        <v>0</v>
      </c>
      <c r="N302" s="229"/>
      <c r="O302" s="33">
        <v>299</v>
      </c>
      <c r="P302" s="228">
        <v>4</v>
      </c>
      <c r="Q302" s="228">
        <v>4</v>
      </c>
      <c r="R302" s="228">
        <v>4</v>
      </c>
      <c r="S302" s="228">
        <v>4</v>
      </c>
      <c r="T302" s="228">
        <v>4</v>
      </c>
      <c r="U302" s="228">
        <v>4</v>
      </c>
      <c r="V302" s="229"/>
      <c r="W302" s="33">
        <v>299</v>
      </c>
      <c r="X302" s="228">
        <v>4</v>
      </c>
      <c r="Y302" s="228">
        <v>4</v>
      </c>
      <c r="Z302" s="228">
        <v>4</v>
      </c>
      <c r="AA302" s="228">
        <v>4</v>
      </c>
      <c r="AB302" s="228">
        <v>4</v>
      </c>
      <c r="AC302" s="228">
        <v>4</v>
      </c>
      <c r="AD302" s="229"/>
      <c r="AE302" s="33">
        <v>299</v>
      </c>
      <c r="AF302" s="228">
        <v>4</v>
      </c>
      <c r="AG302" s="228">
        <v>4</v>
      </c>
      <c r="AH302" s="228">
        <v>4</v>
      </c>
      <c r="AI302" s="228">
        <v>4</v>
      </c>
      <c r="AJ302" s="228">
        <v>4</v>
      </c>
      <c r="AK302" s="228">
        <v>4</v>
      </c>
      <c r="AL302" s="229"/>
      <c r="AM302" s="33">
        <v>299</v>
      </c>
      <c r="AN302" s="228">
        <f t="shared" si="28"/>
        <v>4</v>
      </c>
      <c r="AO302" s="228">
        <f t="shared" si="26"/>
        <v>4</v>
      </c>
      <c r="AP302" s="228">
        <f t="shared" si="30"/>
        <v>4</v>
      </c>
      <c r="AQ302" s="228">
        <f t="shared" si="30"/>
        <v>4</v>
      </c>
      <c r="AR302" s="228">
        <f t="shared" si="30"/>
        <v>4</v>
      </c>
      <c r="AS302" s="228">
        <f t="shared" si="30"/>
        <v>4</v>
      </c>
      <c r="AT302" s="229"/>
      <c r="AU302" s="33">
        <v>299</v>
      </c>
      <c r="AV302" s="228">
        <v>0</v>
      </c>
      <c r="AW302" s="228">
        <v>0</v>
      </c>
      <c r="AX302" s="228">
        <v>0</v>
      </c>
      <c r="AY302" s="228">
        <v>0</v>
      </c>
      <c r="AZ302" s="228">
        <v>0</v>
      </c>
      <c r="BA302" s="228">
        <v>3</v>
      </c>
      <c r="BB302" s="229"/>
      <c r="BC302" s="184">
        <v>299</v>
      </c>
      <c r="BD302" s="183" t="s">
        <v>395</v>
      </c>
      <c r="BE302" s="117">
        <v>1</v>
      </c>
      <c r="BF302" s="117">
        <v>1</v>
      </c>
      <c r="BG302" s="117">
        <v>1</v>
      </c>
      <c r="BH302" s="117">
        <v>1</v>
      </c>
      <c r="BI302" s="117">
        <v>0</v>
      </c>
    </row>
    <row r="303" spans="8:61" x14ac:dyDescent="0.35">
      <c r="H303" s="33">
        <v>300</v>
      </c>
      <c r="I303" s="228">
        <v>1000</v>
      </c>
      <c r="J303" s="228">
        <v>1000</v>
      </c>
      <c r="K303" s="228">
        <v>1000</v>
      </c>
      <c r="L303" s="228">
        <f t="shared" si="27"/>
        <v>1000</v>
      </c>
      <c r="M303" s="228">
        <v>0</v>
      </c>
      <c r="N303" s="229"/>
      <c r="O303" s="33">
        <v>300</v>
      </c>
      <c r="P303" s="228">
        <v>4</v>
      </c>
      <c r="Q303" s="228">
        <v>4</v>
      </c>
      <c r="R303" s="228">
        <v>4</v>
      </c>
      <c r="S303" s="228">
        <v>4</v>
      </c>
      <c r="T303" s="228">
        <v>4</v>
      </c>
      <c r="U303" s="228">
        <v>4</v>
      </c>
      <c r="V303" s="229"/>
      <c r="W303" s="33">
        <v>300</v>
      </c>
      <c r="X303" s="228">
        <v>4</v>
      </c>
      <c r="Y303" s="228">
        <v>4</v>
      </c>
      <c r="Z303" s="228">
        <v>4</v>
      </c>
      <c r="AA303" s="228">
        <v>4</v>
      </c>
      <c r="AB303" s="228">
        <v>4</v>
      </c>
      <c r="AC303" s="228">
        <v>4</v>
      </c>
      <c r="AD303" s="229"/>
      <c r="AE303" s="33">
        <v>300</v>
      </c>
      <c r="AF303" s="228">
        <v>4</v>
      </c>
      <c r="AG303" s="228">
        <v>4</v>
      </c>
      <c r="AH303" s="228">
        <v>4</v>
      </c>
      <c r="AI303" s="228">
        <v>4</v>
      </c>
      <c r="AJ303" s="228">
        <v>4</v>
      </c>
      <c r="AK303" s="228">
        <v>4</v>
      </c>
      <c r="AL303" s="229"/>
      <c r="AM303" s="33">
        <v>300</v>
      </c>
      <c r="AN303" s="228">
        <f t="shared" si="28"/>
        <v>4</v>
      </c>
      <c r="AO303" s="228">
        <f t="shared" si="26"/>
        <v>4</v>
      </c>
      <c r="AP303" s="228">
        <f t="shared" si="30"/>
        <v>4</v>
      </c>
      <c r="AQ303" s="228">
        <f t="shared" si="30"/>
        <v>4</v>
      </c>
      <c r="AR303" s="228">
        <f t="shared" si="30"/>
        <v>4</v>
      </c>
      <c r="AS303" s="228">
        <f t="shared" si="30"/>
        <v>4</v>
      </c>
      <c r="AT303" s="229"/>
      <c r="AU303" s="33">
        <v>300</v>
      </c>
      <c r="AV303" s="228">
        <v>0</v>
      </c>
      <c r="AW303" s="228">
        <v>0</v>
      </c>
      <c r="AX303" s="228">
        <v>0</v>
      </c>
      <c r="AY303" s="228">
        <v>0</v>
      </c>
      <c r="AZ303" s="228">
        <v>0</v>
      </c>
      <c r="BA303" s="228">
        <v>3</v>
      </c>
      <c r="BB303" s="229"/>
      <c r="BC303" s="184">
        <v>300</v>
      </c>
      <c r="BD303" s="183" t="s">
        <v>395</v>
      </c>
      <c r="BE303" s="117">
        <v>1</v>
      </c>
      <c r="BF303" s="117">
        <v>1</v>
      </c>
      <c r="BG303" s="117">
        <v>1</v>
      </c>
      <c r="BH303" s="117">
        <v>1</v>
      </c>
      <c r="BI303" s="117">
        <v>0</v>
      </c>
    </row>
  </sheetData>
  <mergeCells count="5">
    <mergeCell ref="P1:U1"/>
    <mergeCell ref="X1:AC1"/>
    <mergeCell ref="AF1:AK1"/>
    <mergeCell ref="AN1:AS1"/>
    <mergeCell ref="AV1:BA1"/>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8">
    <tabColor rgb="FF9966FF"/>
    <pageSetUpPr fitToPage="1"/>
  </sheetPr>
  <dimension ref="A1:T303"/>
  <sheetViews>
    <sheetView showGridLines="0" zoomScale="85" zoomScaleNormal="85" workbookViewId="0">
      <selection activeCell="F8" sqref="F8"/>
    </sheetView>
  </sheetViews>
  <sheetFormatPr defaultColWidth="9.1796875" defaultRowHeight="14.5" x14ac:dyDescent="0.35"/>
  <cols>
    <col min="1" max="1" width="59.26953125" style="229" bestFit="1" customWidth="1"/>
    <col min="2" max="6" width="12" style="229" customWidth="1"/>
    <col min="7" max="16384" width="9.1796875" style="229"/>
  </cols>
  <sheetData>
    <row r="1" spans="1:20" ht="68.25" customHeight="1" x14ac:dyDescent="0.4">
      <c r="A1" s="233" t="s">
        <v>32</v>
      </c>
      <c r="B1" s="178">
        <v>1</v>
      </c>
      <c r="C1" s="178">
        <v>2</v>
      </c>
      <c r="D1" s="178">
        <v>3</v>
      </c>
      <c r="E1" s="178">
        <v>4</v>
      </c>
      <c r="F1" s="178">
        <v>5</v>
      </c>
      <c r="H1" s="286" t="s">
        <v>407</v>
      </c>
      <c r="O1" s="286" t="s">
        <v>410</v>
      </c>
    </row>
    <row r="2" spans="1:20" ht="59.25" customHeight="1" x14ac:dyDescent="0.45">
      <c r="A2" s="16" t="s">
        <v>15</v>
      </c>
      <c r="B2" s="190" t="str">
        <f>IF('System Inputs'!D2="","",'System Inputs'!D2)</f>
        <v>NEA 2-region Test Case A+60</v>
      </c>
      <c r="C2" s="190" t="str">
        <f>IF('System Inputs'!E2="","",'System Inputs'!E2)</f>
        <v>NEA 2-region Test Case A+40</v>
      </c>
      <c r="D2" s="190" t="str">
        <f>IF('System Inputs'!F2="","",'System Inputs'!F2)</f>
        <v>NEA 2-region Test Case A+0</v>
      </c>
      <c r="E2" s="190" t="str">
        <f>IF('System Inputs'!G2="","",'System Inputs'!G2)</f>
        <v>NEA 2-region Equilibrium</v>
      </c>
      <c r="F2" s="190" t="str">
        <f>IF('System Inputs'!H2="","",'System Inputs'!H2)</f>
        <v>NEA 2-region Test Case C</v>
      </c>
      <c r="H2" s="30" t="s">
        <v>20</v>
      </c>
      <c r="I2" s="190" t="str">
        <f>B$2</f>
        <v>NEA 2-region Test Case A+60</v>
      </c>
      <c r="J2" s="190" t="str">
        <f>C$2</f>
        <v>NEA 2-region Test Case A+40</v>
      </c>
      <c r="K2" s="190" t="str">
        <f>D$2</f>
        <v>NEA 2-region Test Case A+0</v>
      </c>
      <c r="L2" s="190" t="str">
        <f>E$2</f>
        <v>NEA 2-region Equilibrium</v>
      </c>
      <c r="M2" s="190" t="str">
        <f>F$2</f>
        <v>NEA 2-region Test Case C</v>
      </c>
      <c r="O2" s="30" t="s">
        <v>20</v>
      </c>
      <c r="P2" s="190" t="str">
        <f>B$2</f>
        <v>NEA 2-region Test Case A+60</v>
      </c>
      <c r="Q2" s="190" t="str">
        <f>C$2</f>
        <v>NEA 2-region Test Case A+40</v>
      </c>
      <c r="R2" s="190" t="str">
        <f>D$2</f>
        <v>NEA 2-region Test Case A+0</v>
      </c>
      <c r="S2" s="190" t="str">
        <f>E$2</f>
        <v>NEA 2-region Equilibrium</v>
      </c>
      <c r="T2" s="190" t="str">
        <f>F$2</f>
        <v>NEA 2-region Test Case C</v>
      </c>
    </row>
    <row r="3" spans="1:20" x14ac:dyDescent="0.35">
      <c r="A3" s="33" t="s">
        <v>262</v>
      </c>
      <c r="B3" s="228">
        <v>1</v>
      </c>
      <c r="C3" s="228">
        <v>1</v>
      </c>
      <c r="D3" s="228">
        <v>1</v>
      </c>
      <c r="E3" s="228">
        <v>1</v>
      </c>
      <c r="F3" s="228">
        <v>1</v>
      </c>
      <c r="H3" s="235">
        <v>0</v>
      </c>
      <c r="I3" s="228">
        <v>1000</v>
      </c>
      <c r="J3" s="228">
        <v>1000</v>
      </c>
      <c r="K3" s="228">
        <v>1000</v>
      </c>
      <c r="L3" s="228">
        <v>1000</v>
      </c>
      <c r="M3" s="228">
        <v>1000</v>
      </c>
      <c r="O3" s="235">
        <v>0</v>
      </c>
      <c r="P3" s="117">
        <v>1</v>
      </c>
      <c r="Q3" s="117">
        <v>1</v>
      </c>
      <c r="R3" s="117">
        <v>1</v>
      </c>
      <c r="S3" s="117">
        <v>1</v>
      </c>
      <c r="T3" s="117">
        <v>1</v>
      </c>
    </row>
    <row r="4" spans="1:20" x14ac:dyDescent="0.35">
      <c r="A4" s="33" t="s">
        <v>263</v>
      </c>
      <c r="B4" s="228">
        <v>60</v>
      </c>
      <c r="C4" s="228">
        <v>60</v>
      </c>
      <c r="D4" s="228">
        <v>60</v>
      </c>
      <c r="E4" s="228">
        <v>60</v>
      </c>
      <c r="F4" s="228">
        <v>60</v>
      </c>
      <c r="H4" s="235">
        <v>1</v>
      </c>
      <c r="I4" s="228">
        <v>1000</v>
      </c>
      <c r="J4" s="228">
        <v>1000</v>
      </c>
      <c r="K4" s="228">
        <v>1000</v>
      </c>
      <c r="L4" s="228">
        <v>1000</v>
      </c>
      <c r="M4" s="228">
        <v>1000</v>
      </c>
      <c r="O4" s="235">
        <v>1</v>
      </c>
      <c r="P4" s="117">
        <v>1</v>
      </c>
      <c r="Q4" s="117">
        <v>1</v>
      </c>
      <c r="R4" s="117">
        <v>1</v>
      </c>
      <c r="S4" s="117">
        <v>1</v>
      </c>
      <c r="T4" s="117">
        <v>1</v>
      </c>
    </row>
    <row r="5" spans="1:20" x14ac:dyDescent="0.35">
      <c r="A5" s="33" t="s">
        <v>264</v>
      </c>
      <c r="B5" s="228">
        <v>1</v>
      </c>
      <c r="C5" s="228">
        <v>1</v>
      </c>
      <c r="D5" s="228">
        <v>1</v>
      </c>
      <c r="E5" s="228">
        <v>1</v>
      </c>
      <c r="F5" s="228">
        <v>1</v>
      </c>
      <c r="H5" s="235">
        <v>2</v>
      </c>
      <c r="I5" s="228">
        <v>1000</v>
      </c>
      <c r="J5" s="228">
        <v>1000</v>
      </c>
      <c r="K5" s="228">
        <v>1000</v>
      </c>
      <c r="L5" s="228">
        <v>1000</v>
      </c>
      <c r="M5" s="228">
        <v>1000</v>
      </c>
      <c r="O5" s="235">
        <v>2</v>
      </c>
      <c r="P5" s="117">
        <v>1</v>
      </c>
      <c r="Q5" s="117">
        <v>1</v>
      </c>
      <c r="R5" s="117">
        <v>1</v>
      </c>
      <c r="S5" s="117">
        <v>1</v>
      </c>
      <c r="T5" s="117">
        <v>1</v>
      </c>
    </row>
    <row r="6" spans="1:20" x14ac:dyDescent="0.35">
      <c r="A6" s="33" t="s">
        <v>265</v>
      </c>
      <c r="B6" s="228">
        <v>1</v>
      </c>
      <c r="C6" s="228">
        <v>1</v>
      </c>
      <c r="D6" s="228">
        <v>1</v>
      </c>
      <c r="E6" s="228">
        <v>1</v>
      </c>
      <c r="F6" s="228">
        <v>1</v>
      </c>
      <c r="H6" s="235">
        <v>3</v>
      </c>
      <c r="I6" s="228">
        <v>1000</v>
      </c>
      <c r="J6" s="228">
        <v>1000</v>
      </c>
      <c r="K6" s="228">
        <v>1000</v>
      </c>
      <c r="L6" s="228">
        <v>1000</v>
      </c>
      <c r="M6" s="228">
        <v>1000</v>
      </c>
      <c r="O6" s="235">
        <v>3</v>
      </c>
      <c r="P6" s="117">
        <v>1</v>
      </c>
      <c r="Q6" s="117">
        <v>1</v>
      </c>
      <c r="R6" s="117">
        <v>1</v>
      </c>
      <c r="S6" s="117">
        <v>1</v>
      </c>
      <c r="T6" s="117">
        <v>1</v>
      </c>
    </row>
    <row r="7" spans="1:20" x14ac:dyDescent="0.35">
      <c r="A7" s="33" t="s">
        <v>266</v>
      </c>
      <c r="B7" s="228">
        <v>1</v>
      </c>
      <c r="C7" s="228">
        <v>1</v>
      </c>
      <c r="D7" s="228">
        <v>1</v>
      </c>
      <c r="E7" s="228">
        <v>1</v>
      </c>
      <c r="F7" s="228">
        <v>1</v>
      </c>
      <c r="H7" s="235">
        <v>4</v>
      </c>
      <c r="I7" s="228">
        <v>1000</v>
      </c>
      <c r="J7" s="228">
        <v>1000</v>
      </c>
      <c r="K7" s="228">
        <v>1000</v>
      </c>
      <c r="L7" s="228">
        <v>1000</v>
      </c>
      <c r="M7" s="228">
        <v>1000</v>
      </c>
      <c r="O7" s="235">
        <v>4</v>
      </c>
      <c r="P7" s="117">
        <v>1</v>
      </c>
      <c r="Q7" s="117">
        <v>1</v>
      </c>
      <c r="R7" s="117">
        <v>1</v>
      </c>
      <c r="S7" s="117">
        <v>1</v>
      </c>
      <c r="T7" s="117">
        <v>1</v>
      </c>
    </row>
    <row r="8" spans="1:20" x14ac:dyDescent="0.35">
      <c r="A8" s="33" t="s">
        <v>267</v>
      </c>
      <c r="B8" s="228">
        <v>4</v>
      </c>
      <c r="C8" s="228">
        <v>4</v>
      </c>
      <c r="D8" s="228">
        <v>4</v>
      </c>
      <c r="E8" s="228">
        <v>4</v>
      </c>
      <c r="F8" s="228">
        <v>4</v>
      </c>
      <c r="H8" s="235">
        <v>5</v>
      </c>
      <c r="I8" s="228">
        <v>1000</v>
      </c>
      <c r="J8" s="228">
        <v>1000</v>
      </c>
      <c r="K8" s="228">
        <v>1000</v>
      </c>
      <c r="L8" s="228">
        <v>1000</v>
      </c>
      <c r="M8" s="228">
        <v>1000</v>
      </c>
      <c r="O8" s="235">
        <v>5</v>
      </c>
      <c r="P8" s="117">
        <v>1</v>
      </c>
      <c r="Q8" s="117">
        <v>1</v>
      </c>
      <c r="R8" s="117">
        <v>1</v>
      </c>
      <c r="S8" s="117">
        <v>1</v>
      </c>
      <c r="T8" s="117">
        <v>1</v>
      </c>
    </row>
    <row r="9" spans="1:20" x14ac:dyDescent="0.35">
      <c r="A9" s="33" t="s">
        <v>268</v>
      </c>
      <c r="B9" s="228">
        <v>1</v>
      </c>
      <c r="C9" s="228">
        <v>1</v>
      </c>
      <c r="D9" s="228">
        <v>1</v>
      </c>
      <c r="E9" s="228">
        <v>1</v>
      </c>
      <c r="F9" s="228">
        <v>1</v>
      </c>
      <c r="H9" s="235">
        <v>6</v>
      </c>
      <c r="I9" s="228">
        <v>1000</v>
      </c>
      <c r="J9" s="228">
        <v>1000</v>
      </c>
      <c r="K9" s="228">
        <v>1000</v>
      </c>
      <c r="L9" s="228">
        <v>1000</v>
      </c>
      <c r="M9" s="228">
        <v>1000</v>
      </c>
      <c r="O9" s="235">
        <v>6</v>
      </c>
      <c r="P9" s="117">
        <v>1</v>
      </c>
      <c r="Q9" s="117">
        <v>1</v>
      </c>
      <c r="R9" s="117">
        <v>1</v>
      </c>
      <c r="S9" s="117">
        <v>1</v>
      </c>
      <c r="T9" s="117">
        <v>1</v>
      </c>
    </row>
    <row r="10" spans="1:20" x14ac:dyDescent="0.35">
      <c r="A10" s="33" t="s">
        <v>269</v>
      </c>
      <c r="B10" s="228" t="b">
        <v>0</v>
      </c>
      <c r="C10" s="228" t="b">
        <v>0</v>
      </c>
      <c r="D10" s="228" t="b">
        <v>0</v>
      </c>
      <c r="E10" s="228" t="b">
        <v>0</v>
      </c>
      <c r="F10" s="228" t="b">
        <v>0</v>
      </c>
      <c r="H10" s="235">
        <v>7</v>
      </c>
      <c r="I10" s="228">
        <v>1000</v>
      </c>
      <c r="J10" s="228">
        <v>1000</v>
      </c>
      <c r="K10" s="228">
        <v>1000</v>
      </c>
      <c r="L10" s="228">
        <v>1000</v>
      </c>
      <c r="M10" s="228">
        <v>1000</v>
      </c>
      <c r="O10" s="235">
        <v>7</v>
      </c>
      <c r="P10" s="117">
        <v>1</v>
      </c>
      <c r="Q10" s="117">
        <v>1</v>
      </c>
      <c r="R10" s="117">
        <v>1</v>
      </c>
      <c r="S10" s="117">
        <v>1</v>
      </c>
      <c r="T10" s="117">
        <v>1</v>
      </c>
    </row>
    <row r="11" spans="1:20" x14ac:dyDescent="0.35">
      <c r="A11" s="33" t="s">
        <v>270</v>
      </c>
      <c r="B11" s="228">
        <v>1</v>
      </c>
      <c r="C11" s="228">
        <v>1</v>
      </c>
      <c r="D11" s="228">
        <v>1</v>
      </c>
      <c r="E11" s="228">
        <v>1</v>
      </c>
      <c r="F11" s="228">
        <v>1</v>
      </c>
      <c r="H11" s="235">
        <v>8</v>
      </c>
      <c r="I11" s="228">
        <v>1000</v>
      </c>
      <c r="J11" s="228">
        <v>1000</v>
      </c>
      <c r="K11" s="228">
        <v>1000</v>
      </c>
      <c r="L11" s="228">
        <v>1000</v>
      </c>
      <c r="M11" s="228">
        <v>1000</v>
      </c>
      <c r="O11" s="235">
        <v>8</v>
      </c>
      <c r="P11" s="117">
        <v>1</v>
      </c>
      <c r="Q11" s="117">
        <v>1</v>
      </c>
      <c r="R11" s="117">
        <v>1</v>
      </c>
      <c r="S11" s="117">
        <v>1</v>
      </c>
      <c r="T11" s="117">
        <v>1</v>
      </c>
    </row>
    <row r="12" spans="1:20" x14ac:dyDescent="0.35">
      <c r="A12" s="33" t="s">
        <v>271</v>
      </c>
      <c r="B12" s="228">
        <v>0.5</v>
      </c>
      <c r="C12" s="228">
        <v>0.5</v>
      </c>
      <c r="D12" s="228">
        <v>0.5</v>
      </c>
      <c r="E12" s="228">
        <v>0.5</v>
      </c>
      <c r="F12" s="228">
        <v>0.5</v>
      </c>
      <c r="H12" s="235">
        <v>9</v>
      </c>
      <c r="I12" s="228">
        <v>1000</v>
      </c>
      <c r="J12" s="228">
        <v>1000</v>
      </c>
      <c r="K12" s="228">
        <v>1000</v>
      </c>
      <c r="L12" s="228">
        <v>1000</v>
      </c>
      <c r="M12" s="228">
        <v>1000</v>
      </c>
      <c r="N12" s="227"/>
      <c r="O12" s="235">
        <v>9</v>
      </c>
      <c r="P12" s="117">
        <v>1</v>
      </c>
      <c r="Q12" s="117">
        <v>1</v>
      </c>
      <c r="R12" s="117">
        <v>1</v>
      </c>
      <c r="S12" s="117">
        <v>1</v>
      </c>
      <c r="T12" s="117">
        <v>1</v>
      </c>
    </row>
    <row r="13" spans="1:20" x14ac:dyDescent="0.35">
      <c r="A13" s="33" t="s">
        <v>272</v>
      </c>
      <c r="B13" s="228">
        <v>7.1</v>
      </c>
      <c r="C13" s="228">
        <v>7.1</v>
      </c>
      <c r="D13" s="228">
        <v>7.1</v>
      </c>
      <c r="E13" s="228">
        <v>7.1</v>
      </c>
      <c r="F13" s="228">
        <v>7.1</v>
      </c>
      <c r="H13" s="235">
        <v>10</v>
      </c>
      <c r="I13" s="228">
        <v>1000</v>
      </c>
      <c r="J13" s="228">
        <v>1000</v>
      </c>
      <c r="K13" s="228">
        <v>1000</v>
      </c>
      <c r="L13" s="228">
        <v>1000</v>
      </c>
      <c r="M13" s="228">
        <v>1000</v>
      </c>
      <c r="N13" s="227"/>
      <c r="O13" s="235">
        <v>10</v>
      </c>
      <c r="P13" s="117">
        <v>1</v>
      </c>
      <c r="Q13" s="117">
        <v>1</v>
      </c>
      <c r="R13" s="117">
        <v>1</v>
      </c>
      <c r="S13" s="117">
        <v>1</v>
      </c>
      <c r="T13" s="117">
        <v>1</v>
      </c>
    </row>
    <row r="14" spans="1:20" x14ac:dyDescent="0.35">
      <c r="H14" s="235">
        <v>11</v>
      </c>
      <c r="I14" s="228">
        <v>1000</v>
      </c>
      <c r="J14" s="228">
        <v>1000</v>
      </c>
      <c r="K14" s="228">
        <v>1000</v>
      </c>
      <c r="L14" s="228">
        <v>1000</v>
      </c>
      <c r="M14" s="228">
        <v>1000</v>
      </c>
      <c r="O14" s="235">
        <v>11</v>
      </c>
      <c r="P14" s="117">
        <v>1</v>
      </c>
      <c r="Q14" s="117">
        <v>1</v>
      </c>
      <c r="R14" s="117">
        <v>1</v>
      </c>
      <c r="S14" s="117">
        <v>1</v>
      </c>
      <c r="T14" s="117">
        <v>1</v>
      </c>
    </row>
    <row r="15" spans="1:20" x14ac:dyDescent="0.35">
      <c r="H15" s="235">
        <v>12</v>
      </c>
      <c r="I15" s="228">
        <v>1000</v>
      </c>
      <c r="J15" s="228">
        <v>1000</v>
      </c>
      <c r="K15" s="228">
        <v>1000</v>
      </c>
      <c r="L15" s="228">
        <v>1000</v>
      </c>
      <c r="M15" s="228">
        <v>1000</v>
      </c>
      <c r="O15" s="235">
        <v>12</v>
      </c>
      <c r="P15" s="117">
        <v>1</v>
      </c>
      <c r="Q15" s="117">
        <v>1</v>
      </c>
      <c r="R15" s="117">
        <v>1</v>
      </c>
      <c r="S15" s="117">
        <v>1</v>
      </c>
      <c r="T15" s="117">
        <v>1</v>
      </c>
    </row>
    <row r="16" spans="1:20" x14ac:dyDescent="0.35">
      <c r="H16" s="235">
        <v>13</v>
      </c>
      <c r="I16" s="228">
        <v>1000</v>
      </c>
      <c r="J16" s="228">
        <v>1000</v>
      </c>
      <c r="K16" s="228">
        <v>1000</v>
      </c>
      <c r="L16" s="228">
        <v>1000</v>
      </c>
      <c r="M16" s="228">
        <v>1000</v>
      </c>
      <c r="O16" s="235">
        <v>13</v>
      </c>
      <c r="P16" s="117">
        <v>1</v>
      </c>
      <c r="Q16" s="117">
        <v>1</v>
      </c>
      <c r="R16" s="117">
        <v>1</v>
      </c>
      <c r="S16" s="117">
        <v>1</v>
      </c>
      <c r="T16" s="117">
        <v>1</v>
      </c>
    </row>
    <row r="17" spans="8:20" x14ac:dyDescent="0.35">
      <c r="H17" s="235">
        <v>14</v>
      </c>
      <c r="I17" s="228">
        <v>1000</v>
      </c>
      <c r="J17" s="228">
        <v>1000</v>
      </c>
      <c r="K17" s="228">
        <v>1000</v>
      </c>
      <c r="L17" s="228">
        <v>1000</v>
      </c>
      <c r="M17" s="228">
        <v>1000</v>
      </c>
      <c r="O17" s="235">
        <v>14</v>
      </c>
      <c r="P17" s="117">
        <v>1</v>
      </c>
      <c r="Q17" s="117">
        <v>1</v>
      </c>
      <c r="R17" s="117">
        <v>1</v>
      </c>
      <c r="S17" s="117">
        <v>1</v>
      </c>
      <c r="T17" s="117">
        <v>1</v>
      </c>
    </row>
    <row r="18" spans="8:20" x14ac:dyDescent="0.35">
      <c r="H18" s="235">
        <v>15</v>
      </c>
      <c r="I18" s="228">
        <v>1000</v>
      </c>
      <c r="J18" s="228">
        <v>1000</v>
      </c>
      <c r="K18" s="228">
        <v>1000</v>
      </c>
      <c r="L18" s="228">
        <v>1000</v>
      </c>
      <c r="M18" s="228">
        <v>1000</v>
      </c>
      <c r="O18" s="235">
        <v>15</v>
      </c>
      <c r="P18" s="117">
        <v>1</v>
      </c>
      <c r="Q18" s="117">
        <v>1</v>
      </c>
      <c r="R18" s="117">
        <v>1</v>
      </c>
      <c r="S18" s="117">
        <v>1</v>
      </c>
      <c r="T18" s="117">
        <v>1</v>
      </c>
    </row>
    <row r="19" spans="8:20" x14ac:dyDescent="0.35">
      <c r="H19" s="235">
        <v>16</v>
      </c>
      <c r="I19" s="228">
        <v>1000</v>
      </c>
      <c r="J19" s="228">
        <v>1000</v>
      </c>
      <c r="K19" s="228">
        <v>1000</v>
      </c>
      <c r="L19" s="228">
        <v>1000</v>
      </c>
      <c r="M19" s="228">
        <v>1000</v>
      </c>
      <c r="O19" s="235">
        <v>16</v>
      </c>
      <c r="P19" s="117">
        <v>1</v>
      </c>
      <c r="Q19" s="117">
        <v>1</v>
      </c>
      <c r="R19" s="117">
        <v>1</v>
      </c>
      <c r="S19" s="117">
        <v>1</v>
      </c>
      <c r="T19" s="117">
        <v>1</v>
      </c>
    </row>
    <row r="20" spans="8:20" x14ac:dyDescent="0.35">
      <c r="H20" s="235">
        <v>17</v>
      </c>
      <c r="I20" s="228">
        <v>1000</v>
      </c>
      <c r="J20" s="228">
        <v>1000</v>
      </c>
      <c r="K20" s="228">
        <v>1000</v>
      </c>
      <c r="L20" s="228">
        <v>1000</v>
      </c>
      <c r="M20" s="228">
        <v>1000</v>
      </c>
      <c r="O20" s="235">
        <v>17</v>
      </c>
      <c r="P20" s="117">
        <v>1</v>
      </c>
      <c r="Q20" s="117">
        <v>1</v>
      </c>
      <c r="R20" s="117">
        <v>1</v>
      </c>
      <c r="S20" s="117">
        <v>1</v>
      </c>
      <c r="T20" s="117">
        <v>1</v>
      </c>
    </row>
    <row r="21" spans="8:20" x14ac:dyDescent="0.35">
      <c r="H21" s="235">
        <v>18</v>
      </c>
      <c r="I21" s="228">
        <v>1000</v>
      </c>
      <c r="J21" s="228">
        <v>1000</v>
      </c>
      <c r="K21" s="228">
        <v>1000</v>
      </c>
      <c r="L21" s="228">
        <v>1000</v>
      </c>
      <c r="M21" s="228">
        <v>1000</v>
      </c>
      <c r="O21" s="235">
        <v>18</v>
      </c>
      <c r="P21" s="117">
        <v>1</v>
      </c>
      <c r="Q21" s="117">
        <v>1</v>
      </c>
      <c r="R21" s="117">
        <v>1</v>
      </c>
      <c r="S21" s="117">
        <v>1</v>
      </c>
      <c r="T21" s="117">
        <v>1</v>
      </c>
    </row>
    <row r="22" spans="8:20" x14ac:dyDescent="0.35">
      <c r="H22" s="235">
        <v>19</v>
      </c>
      <c r="I22" s="228">
        <v>1000</v>
      </c>
      <c r="J22" s="228">
        <v>1000</v>
      </c>
      <c r="K22" s="228">
        <v>1000</v>
      </c>
      <c r="L22" s="228">
        <v>1000</v>
      </c>
      <c r="M22" s="228">
        <v>1000</v>
      </c>
      <c r="O22" s="235">
        <v>19</v>
      </c>
      <c r="P22" s="117">
        <v>1</v>
      </c>
      <c r="Q22" s="117">
        <v>1</v>
      </c>
      <c r="R22" s="117">
        <v>1</v>
      </c>
      <c r="S22" s="117">
        <v>1</v>
      </c>
      <c r="T22" s="117">
        <v>1</v>
      </c>
    </row>
    <row r="23" spans="8:20" x14ac:dyDescent="0.35">
      <c r="H23" s="235">
        <v>20</v>
      </c>
      <c r="I23" s="228">
        <v>1000</v>
      </c>
      <c r="J23" s="228">
        <v>1000</v>
      </c>
      <c r="K23" s="228">
        <v>1000</v>
      </c>
      <c r="L23" s="228">
        <v>1000</v>
      </c>
      <c r="M23" s="228">
        <v>1000</v>
      </c>
      <c r="O23" s="235">
        <v>20</v>
      </c>
      <c r="P23" s="117">
        <v>1</v>
      </c>
      <c r="Q23" s="117">
        <v>1</v>
      </c>
      <c r="R23" s="117">
        <v>1</v>
      </c>
      <c r="S23" s="117">
        <v>1</v>
      </c>
      <c r="T23" s="117">
        <v>1</v>
      </c>
    </row>
    <row r="24" spans="8:20" x14ac:dyDescent="0.35">
      <c r="H24" s="235">
        <v>21</v>
      </c>
      <c r="I24" s="228">
        <v>1000</v>
      </c>
      <c r="J24" s="228">
        <v>1000</v>
      </c>
      <c r="K24" s="228">
        <v>1000</v>
      </c>
      <c r="L24" s="228">
        <v>1000</v>
      </c>
      <c r="M24" s="228">
        <v>1000</v>
      </c>
      <c r="O24" s="235">
        <v>21</v>
      </c>
      <c r="P24" s="117">
        <v>1</v>
      </c>
      <c r="Q24" s="117">
        <v>1</v>
      </c>
      <c r="R24" s="117">
        <v>1</v>
      </c>
      <c r="S24" s="117">
        <v>1</v>
      </c>
      <c r="T24" s="117">
        <v>1</v>
      </c>
    </row>
    <row r="25" spans="8:20" x14ac:dyDescent="0.35">
      <c r="H25" s="235">
        <v>22</v>
      </c>
      <c r="I25" s="228">
        <v>1000</v>
      </c>
      <c r="J25" s="228">
        <v>1000</v>
      </c>
      <c r="K25" s="228">
        <v>1000</v>
      </c>
      <c r="L25" s="228">
        <v>1000</v>
      </c>
      <c r="M25" s="228">
        <v>1000</v>
      </c>
      <c r="O25" s="235">
        <v>22</v>
      </c>
      <c r="P25" s="117">
        <v>1</v>
      </c>
      <c r="Q25" s="117">
        <v>1</v>
      </c>
      <c r="R25" s="117">
        <v>1</v>
      </c>
      <c r="S25" s="117">
        <v>1</v>
      </c>
      <c r="T25" s="117">
        <v>1</v>
      </c>
    </row>
    <row r="26" spans="8:20" x14ac:dyDescent="0.35">
      <c r="H26" s="235">
        <v>23</v>
      </c>
      <c r="I26" s="228">
        <v>1000</v>
      </c>
      <c r="J26" s="228">
        <v>1000</v>
      </c>
      <c r="K26" s="228">
        <v>1000</v>
      </c>
      <c r="L26" s="228">
        <v>1000</v>
      </c>
      <c r="M26" s="228">
        <v>1000</v>
      </c>
      <c r="O26" s="235">
        <v>23</v>
      </c>
      <c r="P26" s="117">
        <v>1</v>
      </c>
      <c r="Q26" s="117">
        <v>1</v>
      </c>
      <c r="R26" s="117">
        <v>1</v>
      </c>
      <c r="S26" s="117">
        <v>1</v>
      </c>
      <c r="T26" s="117">
        <v>1</v>
      </c>
    </row>
    <row r="27" spans="8:20" x14ac:dyDescent="0.35">
      <c r="H27" s="235">
        <v>24</v>
      </c>
      <c r="I27" s="228">
        <v>1000</v>
      </c>
      <c r="J27" s="228">
        <v>1000</v>
      </c>
      <c r="K27" s="228">
        <v>1000</v>
      </c>
      <c r="L27" s="228">
        <v>1000</v>
      </c>
      <c r="M27" s="228">
        <v>1000</v>
      </c>
      <c r="O27" s="235">
        <v>24</v>
      </c>
      <c r="P27" s="117">
        <v>1</v>
      </c>
      <c r="Q27" s="117">
        <v>1</v>
      </c>
      <c r="R27" s="117">
        <v>1</v>
      </c>
      <c r="S27" s="117">
        <v>1</v>
      </c>
      <c r="T27" s="117">
        <v>1</v>
      </c>
    </row>
    <row r="28" spans="8:20" x14ac:dyDescent="0.35">
      <c r="H28" s="235">
        <v>25</v>
      </c>
      <c r="I28" s="228">
        <v>1000</v>
      </c>
      <c r="J28" s="228">
        <v>1000</v>
      </c>
      <c r="K28" s="228">
        <v>1000</v>
      </c>
      <c r="L28" s="228">
        <v>1000</v>
      </c>
      <c r="M28" s="228">
        <v>1000</v>
      </c>
      <c r="O28" s="235">
        <v>25</v>
      </c>
      <c r="P28" s="117">
        <v>1</v>
      </c>
      <c r="Q28" s="117">
        <v>1</v>
      </c>
      <c r="R28" s="117">
        <v>1</v>
      </c>
      <c r="S28" s="117">
        <v>1</v>
      </c>
      <c r="T28" s="117">
        <v>1</v>
      </c>
    </row>
    <row r="29" spans="8:20" x14ac:dyDescent="0.35">
      <c r="H29" s="235">
        <v>26</v>
      </c>
      <c r="I29" s="228">
        <v>1000</v>
      </c>
      <c r="J29" s="228">
        <v>1000</v>
      </c>
      <c r="K29" s="228">
        <v>1000</v>
      </c>
      <c r="L29" s="228">
        <v>1000</v>
      </c>
      <c r="M29" s="228">
        <v>1000</v>
      </c>
      <c r="O29" s="235">
        <v>26</v>
      </c>
      <c r="P29" s="117">
        <v>1</v>
      </c>
      <c r="Q29" s="117">
        <v>1</v>
      </c>
      <c r="R29" s="117">
        <v>1</v>
      </c>
      <c r="S29" s="117">
        <v>1</v>
      </c>
      <c r="T29" s="117">
        <v>1</v>
      </c>
    </row>
    <row r="30" spans="8:20" x14ac:dyDescent="0.35">
      <c r="H30" s="235">
        <v>27</v>
      </c>
      <c r="I30" s="228">
        <v>1000</v>
      </c>
      <c r="J30" s="228">
        <v>1000</v>
      </c>
      <c r="K30" s="228">
        <v>1000</v>
      </c>
      <c r="L30" s="228">
        <v>1000</v>
      </c>
      <c r="M30" s="228">
        <v>1000</v>
      </c>
      <c r="O30" s="235">
        <v>27</v>
      </c>
      <c r="P30" s="117">
        <v>1</v>
      </c>
      <c r="Q30" s="117">
        <v>1</v>
      </c>
      <c r="R30" s="117">
        <v>1</v>
      </c>
      <c r="S30" s="117">
        <v>1</v>
      </c>
      <c r="T30" s="117">
        <v>1</v>
      </c>
    </row>
    <row r="31" spans="8:20" x14ac:dyDescent="0.35">
      <c r="H31" s="235">
        <v>28</v>
      </c>
      <c r="I31" s="228">
        <v>1000</v>
      </c>
      <c r="J31" s="228">
        <v>1000</v>
      </c>
      <c r="K31" s="228">
        <v>1000</v>
      </c>
      <c r="L31" s="228">
        <v>1000</v>
      </c>
      <c r="M31" s="228">
        <v>1000</v>
      </c>
      <c r="O31" s="235">
        <v>28</v>
      </c>
      <c r="P31" s="117">
        <v>1</v>
      </c>
      <c r="Q31" s="117">
        <v>1</v>
      </c>
      <c r="R31" s="117">
        <v>1</v>
      </c>
      <c r="S31" s="117">
        <v>1</v>
      </c>
      <c r="T31" s="117">
        <v>1</v>
      </c>
    </row>
    <row r="32" spans="8:20" x14ac:dyDescent="0.35">
      <c r="H32" s="235">
        <v>29</v>
      </c>
      <c r="I32" s="228">
        <v>1000</v>
      </c>
      <c r="J32" s="228">
        <v>1000</v>
      </c>
      <c r="K32" s="228">
        <v>1000</v>
      </c>
      <c r="L32" s="228">
        <v>1000</v>
      </c>
      <c r="M32" s="228">
        <v>1000</v>
      </c>
      <c r="O32" s="235">
        <v>29</v>
      </c>
      <c r="P32" s="117">
        <v>1</v>
      </c>
      <c r="Q32" s="117">
        <v>1</v>
      </c>
      <c r="R32" s="117">
        <v>1</v>
      </c>
      <c r="S32" s="117">
        <v>1</v>
      </c>
      <c r="T32" s="117">
        <v>1</v>
      </c>
    </row>
    <row r="33" spans="8:20" x14ac:dyDescent="0.35">
      <c r="H33" s="235">
        <v>30</v>
      </c>
      <c r="I33" s="228">
        <v>1000</v>
      </c>
      <c r="J33" s="228">
        <v>1000</v>
      </c>
      <c r="K33" s="228">
        <v>1000</v>
      </c>
      <c r="L33" s="228">
        <v>1000</v>
      </c>
      <c r="M33" s="228">
        <v>1000</v>
      </c>
      <c r="O33" s="235">
        <v>30</v>
      </c>
      <c r="P33" s="117">
        <v>1</v>
      </c>
      <c r="Q33" s="117">
        <v>1</v>
      </c>
      <c r="R33" s="117">
        <v>1</v>
      </c>
      <c r="S33" s="117">
        <v>1</v>
      </c>
      <c r="T33" s="117">
        <v>1</v>
      </c>
    </row>
    <row r="34" spans="8:20" x14ac:dyDescent="0.35">
      <c r="H34" s="235">
        <v>31</v>
      </c>
      <c r="I34" s="228">
        <v>1000</v>
      </c>
      <c r="J34" s="228">
        <v>1000</v>
      </c>
      <c r="K34" s="228">
        <v>1000</v>
      </c>
      <c r="L34" s="228">
        <v>1000</v>
      </c>
      <c r="M34" s="228">
        <v>1000</v>
      </c>
      <c r="O34" s="235">
        <v>31</v>
      </c>
      <c r="P34" s="117">
        <v>1</v>
      </c>
      <c r="Q34" s="117">
        <v>1</v>
      </c>
      <c r="R34" s="117">
        <v>1</v>
      </c>
      <c r="S34" s="117">
        <v>1</v>
      </c>
      <c r="T34" s="117">
        <v>1</v>
      </c>
    </row>
    <row r="35" spans="8:20" x14ac:dyDescent="0.35">
      <c r="H35" s="235">
        <v>32</v>
      </c>
      <c r="I35" s="228">
        <v>1000</v>
      </c>
      <c r="J35" s="228">
        <v>1000</v>
      </c>
      <c r="K35" s="228">
        <v>1000</v>
      </c>
      <c r="L35" s="228">
        <v>1000</v>
      </c>
      <c r="M35" s="228">
        <v>1000</v>
      </c>
      <c r="O35" s="235">
        <v>32</v>
      </c>
      <c r="P35" s="117">
        <v>1</v>
      </c>
      <c r="Q35" s="117">
        <v>1</v>
      </c>
      <c r="R35" s="117">
        <v>1</v>
      </c>
      <c r="S35" s="117">
        <v>1</v>
      </c>
      <c r="T35" s="117">
        <v>1</v>
      </c>
    </row>
    <row r="36" spans="8:20" x14ac:dyDescent="0.35">
      <c r="H36" s="235">
        <v>33</v>
      </c>
      <c r="I36" s="228">
        <v>1000</v>
      </c>
      <c r="J36" s="228">
        <v>1000</v>
      </c>
      <c r="K36" s="228">
        <v>1000</v>
      </c>
      <c r="L36" s="228">
        <v>1000</v>
      </c>
      <c r="M36" s="228">
        <v>1000</v>
      </c>
      <c r="O36" s="235">
        <v>33</v>
      </c>
      <c r="P36" s="117">
        <v>1</v>
      </c>
      <c r="Q36" s="117">
        <v>1</v>
      </c>
      <c r="R36" s="117">
        <v>1</v>
      </c>
      <c r="S36" s="117">
        <v>1</v>
      </c>
      <c r="T36" s="117">
        <v>1</v>
      </c>
    </row>
    <row r="37" spans="8:20" x14ac:dyDescent="0.35">
      <c r="H37" s="235">
        <v>34</v>
      </c>
      <c r="I37" s="228">
        <v>1000</v>
      </c>
      <c r="J37" s="228">
        <v>1000</v>
      </c>
      <c r="K37" s="228">
        <v>1000</v>
      </c>
      <c r="L37" s="228">
        <v>1000</v>
      </c>
      <c r="M37" s="228">
        <v>1000</v>
      </c>
      <c r="O37" s="235">
        <v>34</v>
      </c>
      <c r="P37" s="117">
        <v>1</v>
      </c>
      <c r="Q37" s="117">
        <v>1</v>
      </c>
      <c r="R37" s="117">
        <v>1</v>
      </c>
      <c r="S37" s="117">
        <v>1</v>
      </c>
      <c r="T37" s="117">
        <v>1</v>
      </c>
    </row>
    <row r="38" spans="8:20" x14ac:dyDescent="0.35">
      <c r="H38" s="235">
        <v>35</v>
      </c>
      <c r="I38" s="228">
        <v>1000</v>
      </c>
      <c r="J38" s="228">
        <v>1000</v>
      </c>
      <c r="K38" s="228">
        <v>1000</v>
      </c>
      <c r="L38" s="228">
        <v>1000</v>
      </c>
      <c r="M38" s="228">
        <v>1000</v>
      </c>
      <c r="O38" s="235">
        <v>35</v>
      </c>
      <c r="P38" s="117">
        <v>1</v>
      </c>
      <c r="Q38" s="117">
        <v>1</v>
      </c>
      <c r="R38" s="117">
        <v>1</v>
      </c>
      <c r="S38" s="117">
        <v>1</v>
      </c>
      <c r="T38" s="117">
        <v>1</v>
      </c>
    </row>
    <row r="39" spans="8:20" x14ac:dyDescent="0.35">
      <c r="H39" s="235">
        <v>36</v>
      </c>
      <c r="I39" s="228">
        <v>1000</v>
      </c>
      <c r="J39" s="228">
        <v>1000</v>
      </c>
      <c r="K39" s="228">
        <v>1000</v>
      </c>
      <c r="L39" s="228">
        <v>1000</v>
      </c>
      <c r="M39" s="228">
        <v>1000</v>
      </c>
      <c r="O39" s="235">
        <v>36</v>
      </c>
      <c r="P39" s="117">
        <v>1</v>
      </c>
      <c r="Q39" s="117">
        <v>1</v>
      </c>
      <c r="R39" s="117">
        <v>1</v>
      </c>
      <c r="S39" s="117">
        <v>1</v>
      </c>
      <c r="T39" s="117">
        <v>1</v>
      </c>
    </row>
    <row r="40" spans="8:20" x14ac:dyDescent="0.35">
      <c r="H40" s="235">
        <v>37</v>
      </c>
      <c r="I40" s="228">
        <v>1000</v>
      </c>
      <c r="J40" s="228">
        <v>1000</v>
      </c>
      <c r="K40" s="228">
        <v>1000</v>
      </c>
      <c r="L40" s="228">
        <v>1000</v>
      </c>
      <c r="M40" s="228">
        <v>1000</v>
      </c>
      <c r="O40" s="235">
        <v>37</v>
      </c>
      <c r="P40" s="117">
        <v>1</v>
      </c>
      <c r="Q40" s="117">
        <v>1</v>
      </c>
      <c r="R40" s="117">
        <v>1</v>
      </c>
      <c r="S40" s="117">
        <v>1</v>
      </c>
      <c r="T40" s="117">
        <v>1</v>
      </c>
    </row>
    <row r="41" spans="8:20" x14ac:dyDescent="0.35">
      <c r="H41" s="235">
        <v>38</v>
      </c>
      <c r="I41" s="228">
        <v>1000</v>
      </c>
      <c r="J41" s="228">
        <v>1000</v>
      </c>
      <c r="K41" s="228">
        <v>1000</v>
      </c>
      <c r="L41" s="228">
        <v>1000</v>
      </c>
      <c r="M41" s="228">
        <v>1000</v>
      </c>
      <c r="O41" s="235">
        <v>38</v>
      </c>
      <c r="P41" s="117">
        <v>1</v>
      </c>
      <c r="Q41" s="117">
        <v>1</v>
      </c>
      <c r="R41" s="117">
        <v>1</v>
      </c>
      <c r="S41" s="117">
        <v>1</v>
      </c>
      <c r="T41" s="117">
        <v>1</v>
      </c>
    </row>
    <row r="42" spans="8:20" x14ac:dyDescent="0.35">
      <c r="H42" s="235">
        <v>39</v>
      </c>
      <c r="I42" s="228">
        <v>1000</v>
      </c>
      <c r="J42" s="228">
        <v>1000</v>
      </c>
      <c r="K42" s="228">
        <v>1000</v>
      </c>
      <c r="L42" s="228">
        <v>1000</v>
      </c>
      <c r="M42" s="228">
        <v>1000</v>
      </c>
      <c r="O42" s="235">
        <v>39</v>
      </c>
      <c r="P42" s="117">
        <v>1</v>
      </c>
      <c r="Q42" s="117">
        <v>1</v>
      </c>
      <c r="R42" s="117">
        <v>1</v>
      </c>
      <c r="S42" s="117">
        <v>1</v>
      </c>
      <c r="T42" s="117">
        <v>1</v>
      </c>
    </row>
    <row r="43" spans="8:20" x14ac:dyDescent="0.35">
      <c r="H43" s="235">
        <v>40</v>
      </c>
      <c r="I43" s="228">
        <v>1000</v>
      </c>
      <c r="J43" s="228">
        <v>1000</v>
      </c>
      <c r="K43" s="228">
        <v>1000</v>
      </c>
      <c r="L43" s="228">
        <v>1000</v>
      </c>
      <c r="M43" s="228">
        <v>1000</v>
      </c>
      <c r="O43" s="235">
        <v>40</v>
      </c>
      <c r="P43" s="117">
        <v>1</v>
      </c>
      <c r="Q43" s="117">
        <v>1</v>
      </c>
      <c r="R43" s="117">
        <v>1</v>
      </c>
      <c r="S43" s="117">
        <v>1</v>
      </c>
      <c r="T43" s="117">
        <v>1</v>
      </c>
    </row>
    <row r="44" spans="8:20" x14ac:dyDescent="0.35">
      <c r="H44" s="235">
        <v>41</v>
      </c>
      <c r="I44" s="228">
        <v>1000</v>
      </c>
      <c r="J44" s="228">
        <v>1000</v>
      </c>
      <c r="K44" s="228">
        <v>1000</v>
      </c>
      <c r="L44" s="228">
        <v>1000</v>
      </c>
      <c r="M44" s="228">
        <v>1000</v>
      </c>
      <c r="O44" s="235">
        <v>41</v>
      </c>
      <c r="P44" s="117">
        <v>1</v>
      </c>
      <c r="Q44" s="117">
        <v>1</v>
      </c>
      <c r="R44" s="117">
        <v>1</v>
      </c>
      <c r="S44" s="117">
        <v>1</v>
      </c>
      <c r="T44" s="117">
        <v>1</v>
      </c>
    </row>
    <row r="45" spans="8:20" x14ac:dyDescent="0.35">
      <c r="H45" s="235">
        <v>42</v>
      </c>
      <c r="I45" s="228">
        <v>1000</v>
      </c>
      <c r="J45" s="228">
        <v>1000</v>
      </c>
      <c r="K45" s="228">
        <v>1000</v>
      </c>
      <c r="L45" s="228">
        <v>1000</v>
      </c>
      <c r="M45" s="228">
        <v>1000</v>
      </c>
      <c r="O45" s="235">
        <v>42</v>
      </c>
      <c r="P45" s="117">
        <v>1</v>
      </c>
      <c r="Q45" s="117">
        <v>1</v>
      </c>
      <c r="R45" s="117">
        <v>1</v>
      </c>
      <c r="S45" s="117">
        <v>1</v>
      </c>
      <c r="T45" s="117">
        <v>1</v>
      </c>
    </row>
    <row r="46" spans="8:20" x14ac:dyDescent="0.35">
      <c r="H46" s="235">
        <v>43</v>
      </c>
      <c r="I46" s="228">
        <v>1000</v>
      </c>
      <c r="J46" s="228">
        <v>1000</v>
      </c>
      <c r="K46" s="228">
        <v>1000</v>
      </c>
      <c r="L46" s="228">
        <v>1000</v>
      </c>
      <c r="M46" s="228">
        <v>1000</v>
      </c>
      <c r="O46" s="235">
        <v>43</v>
      </c>
      <c r="P46" s="117">
        <v>1</v>
      </c>
      <c r="Q46" s="117">
        <v>1</v>
      </c>
      <c r="R46" s="117">
        <v>1</v>
      </c>
      <c r="S46" s="117">
        <v>1</v>
      </c>
      <c r="T46" s="117">
        <v>1</v>
      </c>
    </row>
    <row r="47" spans="8:20" x14ac:dyDescent="0.35">
      <c r="H47" s="235">
        <v>44</v>
      </c>
      <c r="I47" s="228">
        <v>1000</v>
      </c>
      <c r="J47" s="228">
        <v>1000</v>
      </c>
      <c r="K47" s="228">
        <v>1000</v>
      </c>
      <c r="L47" s="228">
        <v>1000</v>
      </c>
      <c r="M47" s="228">
        <v>1000</v>
      </c>
      <c r="O47" s="235">
        <v>44</v>
      </c>
      <c r="P47" s="117">
        <v>1</v>
      </c>
      <c r="Q47" s="117">
        <v>1</v>
      </c>
      <c r="R47" s="117">
        <v>1</v>
      </c>
      <c r="S47" s="117">
        <v>1</v>
      </c>
      <c r="T47" s="117">
        <v>1</v>
      </c>
    </row>
    <row r="48" spans="8:20" x14ac:dyDescent="0.35">
      <c r="H48" s="235">
        <v>45</v>
      </c>
      <c r="I48" s="228">
        <v>1000</v>
      </c>
      <c r="J48" s="228">
        <v>1000</v>
      </c>
      <c r="K48" s="228">
        <v>1000</v>
      </c>
      <c r="L48" s="228">
        <v>1000</v>
      </c>
      <c r="M48" s="228">
        <v>1000</v>
      </c>
      <c r="O48" s="235">
        <v>45</v>
      </c>
      <c r="P48" s="117">
        <v>1</v>
      </c>
      <c r="Q48" s="117">
        <v>1</v>
      </c>
      <c r="R48" s="117">
        <v>1</v>
      </c>
      <c r="S48" s="117">
        <v>1</v>
      </c>
      <c r="T48" s="117">
        <v>1</v>
      </c>
    </row>
    <row r="49" spans="8:20" x14ac:dyDescent="0.35">
      <c r="H49" s="235">
        <v>46</v>
      </c>
      <c r="I49" s="228">
        <v>1000</v>
      </c>
      <c r="J49" s="228">
        <v>1000</v>
      </c>
      <c r="K49" s="228">
        <v>1000</v>
      </c>
      <c r="L49" s="228">
        <v>1000</v>
      </c>
      <c r="M49" s="228">
        <v>1000</v>
      </c>
      <c r="O49" s="235">
        <v>46</v>
      </c>
      <c r="P49" s="117">
        <v>1</v>
      </c>
      <c r="Q49" s="117">
        <v>1</v>
      </c>
      <c r="R49" s="117">
        <v>1</v>
      </c>
      <c r="S49" s="117">
        <v>1</v>
      </c>
      <c r="T49" s="117">
        <v>1</v>
      </c>
    </row>
    <row r="50" spans="8:20" x14ac:dyDescent="0.35">
      <c r="H50" s="235">
        <v>47</v>
      </c>
      <c r="I50" s="228">
        <v>1000</v>
      </c>
      <c r="J50" s="228">
        <v>1000</v>
      </c>
      <c r="K50" s="228">
        <v>1000</v>
      </c>
      <c r="L50" s="228">
        <v>1000</v>
      </c>
      <c r="M50" s="228">
        <v>1000</v>
      </c>
      <c r="O50" s="235">
        <v>47</v>
      </c>
      <c r="P50" s="117">
        <v>1</v>
      </c>
      <c r="Q50" s="117">
        <v>1</v>
      </c>
      <c r="R50" s="117">
        <v>1</v>
      </c>
      <c r="S50" s="117">
        <v>1</v>
      </c>
      <c r="T50" s="117">
        <v>1</v>
      </c>
    </row>
    <row r="51" spans="8:20" x14ac:dyDescent="0.35">
      <c r="H51" s="235">
        <v>48</v>
      </c>
      <c r="I51" s="228">
        <v>1000</v>
      </c>
      <c r="J51" s="228">
        <v>1000</v>
      </c>
      <c r="K51" s="228">
        <v>1000</v>
      </c>
      <c r="L51" s="228">
        <v>1000</v>
      </c>
      <c r="M51" s="228">
        <v>1000</v>
      </c>
      <c r="O51" s="235">
        <v>48</v>
      </c>
      <c r="P51" s="117">
        <v>1</v>
      </c>
      <c r="Q51" s="117">
        <v>1</v>
      </c>
      <c r="R51" s="117">
        <v>1</v>
      </c>
      <c r="S51" s="117">
        <v>1</v>
      </c>
      <c r="T51" s="117">
        <v>1</v>
      </c>
    </row>
    <row r="52" spans="8:20" x14ac:dyDescent="0.35">
      <c r="H52" s="235">
        <v>49</v>
      </c>
      <c r="I52" s="228">
        <v>1000</v>
      </c>
      <c r="J52" s="228">
        <v>1000</v>
      </c>
      <c r="K52" s="228">
        <v>1000</v>
      </c>
      <c r="L52" s="228">
        <v>1000</v>
      </c>
      <c r="M52" s="228">
        <v>1000</v>
      </c>
      <c r="O52" s="235">
        <v>49</v>
      </c>
      <c r="P52" s="117">
        <v>1</v>
      </c>
      <c r="Q52" s="117">
        <v>1</v>
      </c>
      <c r="R52" s="117">
        <v>1</v>
      </c>
      <c r="S52" s="117">
        <v>1</v>
      </c>
      <c r="T52" s="117">
        <v>1</v>
      </c>
    </row>
    <row r="53" spans="8:20" x14ac:dyDescent="0.35">
      <c r="H53" s="235">
        <v>50</v>
      </c>
      <c r="I53" s="228">
        <v>1000</v>
      </c>
      <c r="J53" s="228">
        <v>1000</v>
      </c>
      <c r="K53" s="228">
        <v>1000</v>
      </c>
      <c r="L53" s="228">
        <v>1000</v>
      </c>
      <c r="M53" s="228">
        <v>1000</v>
      </c>
      <c r="O53" s="235">
        <v>50</v>
      </c>
      <c r="P53" s="117">
        <v>1</v>
      </c>
      <c r="Q53" s="117">
        <v>1</v>
      </c>
      <c r="R53" s="117">
        <v>1</v>
      </c>
      <c r="S53" s="117">
        <v>1</v>
      </c>
      <c r="T53" s="117">
        <v>1</v>
      </c>
    </row>
    <row r="54" spans="8:20" x14ac:dyDescent="0.35">
      <c r="H54" s="235">
        <v>51</v>
      </c>
      <c r="I54" s="228">
        <v>1000</v>
      </c>
      <c r="J54" s="228">
        <v>1000</v>
      </c>
      <c r="K54" s="228">
        <v>1000</v>
      </c>
      <c r="L54" s="228">
        <v>1000</v>
      </c>
      <c r="M54" s="228">
        <v>1000</v>
      </c>
      <c r="O54" s="235">
        <v>51</v>
      </c>
      <c r="P54" s="117">
        <v>1</v>
      </c>
      <c r="Q54" s="117">
        <v>1</v>
      </c>
      <c r="R54" s="117">
        <v>1</v>
      </c>
      <c r="S54" s="117">
        <v>1</v>
      </c>
      <c r="T54" s="117">
        <v>1</v>
      </c>
    </row>
    <row r="55" spans="8:20" x14ac:dyDescent="0.35">
      <c r="H55" s="235">
        <v>52</v>
      </c>
      <c r="I55" s="228">
        <v>1000</v>
      </c>
      <c r="J55" s="228">
        <v>1000</v>
      </c>
      <c r="K55" s="228">
        <v>1000</v>
      </c>
      <c r="L55" s="228">
        <v>1000</v>
      </c>
      <c r="M55" s="228">
        <v>1000</v>
      </c>
      <c r="O55" s="235">
        <v>52</v>
      </c>
      <c r="P55" s="117">
        <v>1</v>
      </c>
      <c r="Q55" s="117">
        <v>1</v>
      </c>
      <c r="R55" s="117">
        <v>1</v>
      </c>
      <c r="S55" s="117">
        <v>1</v>
      </c>
      <c r="T55" s="117">
        <v>1</v>
      </c>
    </row>
    <row r="56" spans="8:20" x14ac:dyDescent="0.35">
      <c r="H56" s="235">
        <v>53</v>
      </c>
      <c r="I56" s="228">
        <v>1000</v>
      </c>
      <c r="J56" s="228">
        <v>1000</v>
      </c>
      <c r="K56" s="228">
        <v>1000</v>
      </c>
      <c r="L56" s="228">
        <v>1000</v>
      </c>
      <c r="M56" s="228">
        <v>1000</v>
      </c>
      <c r="O56" s="235">
        <v>53</v>
      </c>
      <c r="P56" s="117">
        <v>1</v>
      </c>
      <c r="Q56" s="117">
        <v>1</v>
      </c>
      <c r="R56" s="117">
        <v>1</v>
      </c>
      <c r="S56" s="117">
        <v>1</v>
      </c>
      <c r="T56" s="117">
        <v>1</v>
      </c>
    </row>
    <row r="57" spans="8:20" x14ac:dyDescent="0.35">
      <c r="H57" s="235">
        <v>54</v>
      </c>
      <c r="I57" s="228">
        <v>1000</v>
      </c>
      <c r="J57" s="228">
        <v>1000</v>
      </c>
      <c r="K57" s="228">
        <v>1000</v>
      </c>
      <c r="L57" s="228">
        <v>1000</v>
      </c>
      <c r="M57" s="228">
        <v>1000</v>
      </c>
      <c r="O57" s="235">
        <v>54</v>
      </c>
      <c r="P57" s="117">
        <v>1</v>
      </c>
      <c r="Q57" s="117">
        <v>1</v>
      </c>
      <c r="R57" s="117">
        <v>1</v>
      </c>
      <c r="S57" s="117">
        <v>1</v>
      </c>
      <c r="T57" s="117">
        <v>1</v>
      </c>
    </row>
    <row r="58" spans="8:20" x14ac:dyDescent="0.35">
      <c r="H58" s="235">
        <v>55</v>
      </c>
      <c r="I58" s="228">
        <v>1000</v>
      </c>
      <c r="J58" s="228">
        <v>1000</v>
      </c>
      <c r="K58" s="228">
        <v>1000</v>
      </c>
      <c r="L58" s="228">
        <v>1000</v>
      </c>
      <c r="M58" s="228">
        <v>1000</v>
      </c>
      <c r="O58" s="235">
        <v>55</v>
      </c>
      <c r="P58" s="117">
        <v>1</v>
      </c>
      <c r="Q58" s="117">
        <v>1</v>
      </c>
      <c r="R58" s="117">
        <v>1</v>
      </c>
      <c r="S58" s="117">
        <v>1</v>
      </c>
      <c r="T58" s="117">
        <v>1</v>
      </c>
    </row>
    <row r="59" spans="8:20" x14ac:dyDescent="0.35">
      <c r="H59" s="235">
        <v>56</v>
      </c>
      <c r="I59" s="228">
        <v>1000</v>
      </c>
      <c r="J59" s="228">
        <v>1000</v>
      </c>
      <c r="K59" s="228">
        <v>1000</v>
      </c>
      <c r="L59" s="228">
        <v>1000</v>
      </c>
      <c r="M59" s="228">
        <v>1000</v>
      </c>
      <c r="O59" s="235">
        <v>56</v>
      </c>
      <c r="P59" s="117">
        <v>1</v>
      </c>
      <c r="Q59" s="117">
        <v>1</v>
      </c>
      <c r="R59" s="117">
        <v>1</v>
      </c>
      <c r="S59" s="117">
        <v>1</v>
      </c>
      <c r="T59" s="117">
        <v>1</v>
      </c>
    </row>
    <row r="60" spans="8:20" x14ac:dyDescent="0.35">
      <c r="H60" s="235">
        <v>57</v>
      </c>
      <c r="I60" s="228">
        <v>1000</v>
      </c>
      <c r="J60" s="228">
        <v>1000</v>
      </c>
      <c r="K60" s="228">
        <v>1000</v>
      </c>
      <c r="L60" s="228">
        <v>1000</v>
      </c>
      <c r="M60" s="228">
        <v>1000</v>
      </c>
      <c r="O60" s="235">
        <v>57</v>
      </c>
      <c r="P60" s="117">
        <v>1</v>
      </c>
      <c r="Q60" s="117">
        <v>1</v>
      </c>
      <c r="R60" s="117">
        <v>1</v>
      </c>
      <c r="S60" s="117">
        <v>1</v>
      </c>
      <c r="T60" s="117">
        <v>1</v>
      </c>
    </row>
    <row r="61" spans="8:20" x14ac:dyDescent="0.35">
      <c r="H61" s="235">
        <v>58</v>
      </c>
      <c r="I61" s="228">
        <v>1000</v>
      </c>
      <c r="J61" s="228">
        <v>1000</v>
      </c>
      <c r="K61" s="228">
        <v>1000</v>
      </c>
      <c r="L61" s="228">
        <v>1000</v>
      </c>
      <c r="M61" s="228">
        <v>1000</v>
      </c>
      <c r="O61" s="235">
        <v>58</v>
      </c>
      <c r="P61" s="117">
        <v>1</v>
      </c>
      <c r="Q61" s="117">
        <v>1</v>
      </c>
      <c r="R61" s="117">
        <v>1</v>
      </c>
      <c r="S61" s="117">
        <v>1</v>
      </c>
      <c r="T61" s="117">
        <v>1</v>
      </c>
    </row>
    <row r="62" spans="8:20" x14ac:dyDescent="0.35">
      <c r="H62" s="235">
        <v>59</v>
      </c>
      <c r="I62" s="228">
        <v>1000</v>
      </c>
      <c r="J62" s="228">
        <v>1000</v>
      </c>
      <c r="K62" s="228">
        <v>1000</v>
      </c>
      <c r="L62" s="228">
        <v>1000</v>
      </c>
      <c r="M62" s="228">
        <v>1000</v>
      </c>
      <c r="O62" s="235">
        <v>59</v>
      </c>
      <c r="P62" s="117">
        <v>1</v>
      </c>
      <c r="Q62" s="117">
        <v>1</v>
      </c>
      <c r="R62" s="117">
        <v>1</v>
      </c>
      <c r="S62" s="117">
        <v>1</v>
      </c>
      <c r="T62" s="117">
        <v>1</v>
      </c>
    </row>
    <row r="63" spans="8:20" x14ac:dyDescent="0.35">
      <c r="H63" s="235">
        <v>60</v>
      </c>
      <c r="I63" s="228">
        <v>1000</v>
      </c>
      <c r="J63" s="228">
        <v>1000</v>
      </c>
      <c r="K63" s="228">
        <v>1000</v>
      </c>
      <c r="L63" s="228">
        <v>1000</v>
      </c>
      <c r="M63" s="228">
        <v>1000</v>
      </c>
      <c r="O63" s="235">
        <v>60</v>
      </c>
      <c r="P63" s="117">
        <v>1</v>
      </c>
      <c r="Q63" s="117">
        <v>1</v>
      </c>
      <c r="R63" s="117">
        <v>1</v>
      </c>
      <c r="S63" s="117">
        <v>1</v>
      </c>
      <c r="T63" s="117">
        <v>1</v>
      </c>
    </row>
    <row r="64" spans="8:20" x14ac:dyDescent="0.35">
      <c r="H64" s="235">
        <v>61</v>
      </c>
      <c r="I64" s="228">
        <v>1000</v>
      </c>
      <c r="J64" s="228">
        <v>1000</v>
      </c>
      <c r="K64" s="228">
        <v>1000</v>
      </c>
      <c r="L64" s="228">
        <v>1000</v>
      </c>
      <c r="M64" s="228">
        <v>1000</v>
      </c>
      <c r="O64" s="235">
        <v>61</v>
      </c>
      <c r="P64" s="117">
        <v>1</v>
      </c>
      <c r="Q64" s="117">
        <v>1</v>
      </c>
      <c r="R64" s="117">
        <v>1</v>
      </c>
      <c r="S64" s="117">
        <v>1</v>
      </c>
      <c r="T64" s="117">
        <v>1</v>
      </c>
    </row>
    <row r="65" spans="8:20" x14ac:dyDescent="0.35">
      <c r="H65" s="235">
        <v>62</v>
      </c>
      <c r="I65" s="228">
        <v>1000</v>
      </c>
      <c r="J65" s="228">
        <v>1000</v>
      </c>
      <c r="K65" s="228">
        <v>1000</v>
      </c>
      <c r="L65" s="228">
        <v>1000</v>
      </c>
      <c r="M65" s="228">
        <v>1000</v>
      </c>
      <c r="O65" s="235">
        <v>62</v>
      </c>
      <c r="P65" s="117">
        <v>1</v>
      </c>
      <c r="Q65" s="117">
        <v>1</v>
      </c>
      <c r="R65" s="117">
        <v>1</v>
      </c>
      <c r="S65" s="117">
        <v>1</v>
      </c>
      <c r="T65" s="117">
        <v>1</v>
      </c>
    </row>
    <row r="66" spans="8:20" x14ac:dyDescent="0.35">
      <c r="H66" s="235">
        <v>63</v>
      </c>
      <c r="I66" s="228">
        <v>1000</v>
      </c>
      <c r="J66" s="228">
        <v>1000</v>
      </c>
      <c r="K66" s="228">
        <v>1000</v>
      </c>
      <c r="L66" s="228">
        <v>1000</v>
      </c>
      <c r="M66" s="228">
        <v>1000</v>
      </c>
      <c r="O66" s="235">
        <v>63</v>
      </c>
      <c r="P66" s="117">
        <v>1</v>
      </c>
      <c r="Q66" s="117">
        <v>1</v>
      </c>
      <c r="R66" s="117">
        <v>1</v>
      </c>
      <c r="S66" s="117">
        <v>1</v>
      </c>
      <c r="T66" s="117">
        <v>1</v>
      </c>
    </row>
    <row r="67" spans="8:20" x14ac:dyDescent="0.35">
      <c r="H67" s="235">
        <v>64</v>
      </c>
      <c r="I67" s="228">
        <v>1000</v>
      </c>
      <c r="J67" s="228">
        <v>1000</v>
      </c>
      <c r="K67" s="228">
        <v>1000</v>
      </c>
      <c r="L67" s="228">
        <v>1000</v>
      </c>
      <c r="M67" s="228">
        <v>1000</v>
      </c>
      <c r="O67" s="235">
        <v>64</v>
      </c>
      <c r="P67" s="117">
        <v>1</v>
      </c>
      <c r="Q67" s="117">
        <v>1</v>
      </c>
      <c r="R67" s="117">
        <v>1</v>
      </c>
      <c r="S67" s="117">
        <v>1</v>
      </c>
      <c r="T67" s="117">
        <v>1</v>
      </c>
    </row>
    <row r="68" spans="8:20" x14ac:dyDescent="0.35">
      <c r="H68" s="235">
        <v>65</v>
      </c>
      <c r="I68" s="228">
        <v>1000</v>
      </c>
      <c r="J68" s="228">
        <v>1000</v>
      </c>
      <c r="K68" s="228">
        <v>1000</v>
      </c>
      <c r="L68" s="228">
        <v>1000</v>
      </c>
      <c r="M68" s="228">
        <v>1000</v>
      </c>
      <c r="O68" s="235">
        <v>65</v>
      </c>
      <c r="P68" s="117">
        <v>1</v>
      </c>
      <c r="Q68" s="117">
        <v>1</v>
      </c>
      <c r="R68" s="117">
        <v>1</v>
      </c>
      <c r="S68" s="117">
        <v>1</v>
      </c>
      <c r="T68" s="117">
        <v>1</v>
      </c>
    </row>
    <row r="69" spans="8:20" x14ac:dyDescent="0.35">
      <c r="H69" s="235">
        <v>66</v>
      </c>
      <c r="I69" s="228">
        <v>1000</v>
      </c>
      <c r="J69" s="228">
        <v>1000</v>
      </c>
      <c r="K69" s="228">
        <v>1000</v>
      </c>
      <c r="L69" s="228">
        <v>1000</v>
      </c>
      <c r="M69" s="228">
        <v>1000</v>
      </c>
      <c r="O69" s="235">
        <v>66</v>
      </c>
      <c r="P69" s="117">
        <v>1</v>
      </c>
      <c r="Q69" s="117">
        <v>1</v>
      </c>
      <c r="R69" s="117">
        <v>1</v>
      </c>
      <c r="S69" s="117">
        <v>1</v>
      </c>
      <c r="T69" s="117">
        <v>1</v>
      </c>
    </row>
    <row r="70" spans="8:20" x14ac:dyDescent="0.35">
      <c r="H70" s="235">
        <v>67</v>
      </c>
      <c r="I70" s="228">
        <v>1000</v>
      </c>
      <c r="J70" s="228">
        <v>1000</v>
      </c>
      <c r="K70" s="228">
        <v>1000</v>
      </c>
      <c r="L70" s="228">
        <v>1000</v>
      </c>
      <c r="M70" s="228">
        <v>1000</v>
      </c>
      <c r="O70" s="235">
        <v>67</v>
      </c>
      <c r="P70" s="117">
        <v>1</v>
      </c>
      <c r="Q70" s="117">
        <v>1</v>
      </c>
      <c r="R70" s="117">
        <v>1</v>
      </c>
      <c r="S70" s="117">
        <v>1</v>
      </c>
      <c r="T70" s="117">
        <v>1</v>
      </c>
    </row>
    <row r="71" spans="8:20" x14ac:dyDescent="0.35">
      <c r="H71" s="235">
        <v>68</v>
      </c>
      <c r="I71" s="228">
        <v>1000</v>
      </c>
      <c r="J71" s="228">
        <v>1000</v>
      </c>
      <c r="K71" s="228">
        <v>1000</v>
      </c>
      <c r="L71" s="228">
        <v>1000</v>
      </c>
      <c r="M71" s="228">
        <v>1000</v>
      </c>
      <c r="O71" s="235">
        <v>68</v>
      </c>
      <c r="P71" s="117">
        <v>1</v>
      </c>
      <c r="Q71" s="117">
        <v>1</v>
      </c>
      <c r="R71" s="117">
        <v>1</v>
      </c>
      <c r="S71" s="117">
        <v>1</v>
      </c>
      <c r="T71" s="117">
        <v>1</v>
      </c>
    </row>
    <row r="72" spans="8:20" x14ac:dyDescent="0.35">
      <c r="H72" s="235">
        <v>69</v>
      </c>
      <c r="I72" s="228">
        <v>1000</v>
      </c>
      <c r="J72" s="228">
        <v>1000</v>
      </c>
      <c r="K72" s="228">
        <v>1000</v>
      </c>
      <c r="L72" s="228">
        <v>1000</v>
      </c>
      <c r="M72" s="228">
        <v>1000</v>
      </c>
      <c r="O72" s="235">
        <v>69</v>
      </c>
      <c r="P72" s="117">
        <v>1</v>
      </c>
      <c r="Q72" s="117">
        <v>1</v>
      </c>
      <c r="R72" s="117">
        <v>1</v>
      </c>
      <c r="S72" s="117">
        <v>1</v>
      </c>
      <c r="T72" s="117">
        <v>1</v>
      </c>
    </row>
    <row r="73" spans="8:20" x14ac:dyDescent="0.35">
      <c r="H73" s="235">
        <v>70</v>
      </c>
      <c r="I73" s="228">
        <v>1000</v>
      </c>
      <c r="J73" s="228">
        <v>1000</v>
      </c>
      <c r="K73" s="228">
        <v>1000</v>
      </c>
      <c r="L73" s="228">
        <v>1000</v>
      </c>
      <c r="M73" s="228">
        <v>1000</v>
      </c>
      <c r="O73" s="235">
        <v>70</v>
      </c>
      <c r="P73" s="117">
        <v>1</v>
      </c>
      <c r="Q73" s="117">
        <v>1</v>
      </c>
      <c r="R73" s="117">
        <v>1</v>
      </c>
      <c r="S73" s="117">
        <v>1</v>
      </c>
      <c r="T73" s="117">
        <v>1</v>
      </c>
    </row>
    <row r="74" spans="8:20" x14ac:dyDescent="0.35">
      <c r="H74" s="235">
        <v>71</v>
      </c>
      <c r="I74" s="228">
        <v>1000</v>
      </c>
      <c r="J74" s="228">
        <v>1000</v>
      </c>
      <c r="K74" s="228">
        <v>1000</v>
      </c>
      <c r="L74" s="228">
        <v>1000</v>
      </c>
      <c r="M74" s="228">
        <v>1000</v>
      </c>
      <c r="O74" s="235">
        <v>71</v>
      </c>
      <c r="P74" s="117">
        <v>1</v>
      </c>
      <c r="Q74" s="117">
        <v>1</v>
      </c>
      <c r="R74" s="117">
        <v>1</v>
      </c>
      <c r="S74" s="117">
        <v>1</v>
      </c>
      <c r="T74" s="117">
        <v>1</v>
      </c>
    </row>
    <row r="75" spans="8:20" x14ac:dyDescent="0.35">
      <c r="H75" s="235">
        <v>72</v>
      </c>
      <c r="I75" s="228">
        <v>1000</v>
      </c>
      <c r="J75" s="228">
        <v>1000</v>
      </c>
      <c r="K75" s="228">
        <v>1000</v>
      </c>
      <c r="L75" s="228">
        <v>1000</v>
      </c>
      <c r="M75" s="228">
        <v>1000</v>
      </c>
      <c r="O75" s="235">
        <v>72</v>
      </c>
      <c r="P75" s="117">
        <v>1</v>
      </c>
      <c r="Q75" s="117">
        <v>1</v>
      </c>
      <c r="R75" s="117">
        <v>1</v>
      </c>
      <c r="S75" s="117">
        <v>1</v>
      </c>
      <c r="T75" s="117">
        <v>1</v>
      </c>
    </row>
    <row r="76" spans="8:20" x14ac:dyDescent="0.35">
      <c r="H76" s="235">
        <v>73</v>
      </c>
      <c r="I76" s="228">
        <v>1000</v>
      </c>
      <c r="J76" s="228">
        <v>1000</v>
      </c>
      <c r="K76" s="228">
        <v>1000</v>
      </c>
      <c r="L76" s="228">
        <v>1000</v>
      </c>
      <c r="M76" s="228">
        <v>1000</v>
      </c>
      <c r="O76" s="235">
        <v>73</v>
      </c>
      <c r="P76" s="117">
        <v>1</v>
      </c>
      <c r="Q76" s="117">
        <v>1</v>
      </c>
      <c r="R76" s="117">
        <v>1</v>
      </c>
      <c r="S76" s="117">
        <v>1</v>
      </c>
      <c r="T76" s="117">
        <v>1</v>
      </c>
    </row>
    <row r="77" spans="8:20" x14ac:dyDescent="0.35">
      <c r="H77" s="235">
        <v>74</v>
      </c>
      <c r="I77" s="228">
        <v>1000</v>
      </c>
      <c r="J77" s="228">
        <v>1000</v>
      </c>
      <c r="K77" s="228">
        <v>1000</v>
      </c>
      <c r="L77" s="228">
        <v>1000</v>
      </c>
      <c r="M77" s="228">
        <v>1000</v>
      </c>
      <c r="O77" s="235">
        <v>74</v>
      </c>
      <c r="P77" s="117">
        <v>1</v>
      </c>
      <c r="Q77" s="117">
        <v>1</v>
      </c>
      <c r="R77" s="117">
        <v>1</v>
      </c>
      <c r="S77" s="117">
        <v>1</v>
      </c>
      <c r="T77" s="117">
        <v>1</v>
      </c>
    </row>
    <row r="78" spans="8:20" x14ac:dyDescent="0.35">
      <c r="H78" s="235">
        <v>75</v>
      </c>
      <c r="I78" s="228">
        <v>1000</v>
      </c>
      <c r="J78" s="228">
        <v>1000</v>
      </c>
      <c r="K78" s="228">
        <v>1000</v>
      </c>
      <c r="L78" s="228">
        <v>1000</v>
      </c>
      <c r="M78" s="228">
        <v>1000</v>
      </c>
      <c r="O78" s="235">
        <v>75</v>
      </c>
      <c r="P78" s="117">
        <v>1</v>
      </c>
      <c r="Q78" s="117">
        <v>1</v>
      </c>
      <c r="R78" s="117">
        <v>1</v>
      </c>
      <c r="S78" s="117">
        <v>1</v>
      </c>
      <c r="T78" s="117">
        <v>1</v>
      </c>
    </row>
    <row r="79" spans="8:20" x14ac:dyDescent="0.35">
      <c r="H79" s="235">
        <v>76</v>
      </c>
      <c r="I79" s="228">
        <v>1000</v>
      </c>
      <c r="J79" s="228">
        <v>1000</v>
      </c>
      <c r="K79" s="228">
        <v>1000</v>
      </c>
      <c r="L79" s="228">
        <v>1000</v>
      </c>
      <c r="M79" s="228">
        <v>1000</v>
      </c>
      <c r="O79" s="235">
        <v>76</v>
      </c>
      <c r="P79" s="117">
        <v>1</v>
      </c>
      <c r="Q79" s="117">
        <v>1</v>
      </c>
      <c r="R79" s="117">
        <v>1</v>
      </c>
      <c r="S79" s="117">
        <v>1</v>
      </c>
      <c r="T79" s="117">
        <v>1</v>
      </c>
    </row>
    <row r="80" spans="8:20" x14ac:dyDescent="0.35">
      <c r="H80" s="235">
        <v>77</v>
      </c>
      <c r="I80" s="228">
        <v>1000</v>
      </c>
      <c r="J80" s="228">
        <v>1000</v>
      </c>
      <c r="K80" s="228">
        <v>1000</v>
      </c>
      <c r="L80" s="228">
        <v>1000</v>
      </c>
      <c r="M80" s="228">
        <v>1000</v>
      </c>
      <c r="O80" s="235">
        <v>77</v>
      </c>
      <c r="P80" s="117">
        <v>1</v>
      </c>
      <c r="Q80" s="117">
        <v>1</v>
      </c>
      <c r="R80" s="117">
        <v>1</v>
      </c>
      <c r="S80" s="117">
        <v>1</v>
      </c>
      <c r="T80" s="117">
        <v>1</v>
      </c>
    </row>
    <row r="81" spans="8:20" x14ac:dyDescent="0.35">
      <c r="H81" s="235">
        <v>78</v>
      </c>
      <c r="I81" s="228">
        <v>1000</v>
      </c>
      <c r="J81" s="228">
        <v>1000</v>
      </c>
      <c r="K81" s="228">
        <v>1000</v>
      </c>
      <c r="L81" s="228">
        <v>1000</v>
      </c>
      <c r="M81" s="228">
        <v>1000</v>
      </c>
      <c r="O81" s="235">
        <v>78</v>
      </c>
      <c r="P81" s="117">
        <v>1</v>
      </c>
      <c r="Q81" s="117">
        <v>1</v>
      </c>
      <c r="R81" s="117">
        <v>1</v>
      </c>
      <c r="S81" s="117">
        <v>1</v>
      </c>
      <c r="T81" s="117">
        <v>1</v>
      </c>
    </row>
    <row r="82" spans="8:20" x14ac:dyDescent="0.35">
      <c r="H82" s="235">
        <v>79</v>
      </c>
      <c r="I82" s="228">
        <v>1000</v>
      </c>
      <c r="J82" s="228">
        <v>1000</v>
      </c>
      <c r="K82" s="228">
        <v>1000</v>
      </c>
      <c r="L82" s="228">
        <v>1000</v>
      </c>
      <c r="M82" s="228">
        <v>1000</v>
      </c>
      <c r="O82" s="235">
        <v>79</v>
      </c>
      <c r="P82" s="117">
        <v>1</v>
      </c>
      <c r="Q82" s="117">
        <v>1</v>
      </c>
      <c r="R82" s="117">
        <v>1</v>
      </c>
      <c r="S82" s="117">
        <v>1</v>
      </c>
      <c r="T82" s="117">
        <v>1</v>
      </c>
    </row>
    <row r="83" spans="8:20" x14ac:dyDescent="0.35">
      <c r="H83" s="235">
        <v>80</v>
      </c>
      <c r="I83" s="228">
        <v>1000</v>
      </c>
      <c r="J83" s="228">
        <v>1000</v>
      </c>
      <c r="K83" s="228">
        <v>1000</v>
      </c>
      <c r="L83" s="228">
        <v>1000</v>
      </c>
      <c r="M83" s="228">
        <v>1000</v>
      </c>
      <c r="O83" s="235">
        <v>80</v>
      </c>
      <c r="P83" s="117">
        <v>1</v>
      </c>
      <c r="Q83" s="117">
        <v>1</v>
      </c>
      <c r="R83" s="117">
        <v>1</v>
      </c>
      <c r="S83" s="117">
        <v>1</v>
      </c>
      <c r="T83" s="117">
        <v>1</v>
      </c>
    </row>
    <row r="84" spans="8:20" x14ac:dyDescent="0.35">
      <c r="H84" s="235">
        <v>81</v>
      </c>
      <c r="I84" s="228">
        <v>1000</v>
      </c>
      <c r="J84" s="228">
        <v>1000</v>
      </c>
      <c r="K84" s="228">
        <v>1000</v>
      </c>
      <c r="L84" s="228">
        <v>1000</v>
      </c>
      <c r="M84" s="228">
        <v>1000</v>
      </c>
      <c r="O84" s="235">
        <v>81</v>
      </c>
      <c r="P84" s="117">
        <v>1</v>
      </c>
      <c r="Q84" s="117">
        <v>1</v>
      </c>
      <c r="R84" s="117">
        <v>1</v>
      </c>
      <c r="S84" s="117">
        <v>1</v>
      </c>
      <c r="T84" s="117">
        <v>1</v>
      </c>
    </row>
    <row r="85" spans="8:20" x14ac:dyDescent="0.35">
      <c r="H85" s="235">
        <v>82</v>
      </c>
      <c r="I85" s="228">
        <v>1000</v>
      </c>
      <c r="J85" s="228">
        <v>1000</v>
      </c>
      <c r="K85" s="228">
        <v>1000</v>
      </c>
      <c r="L85" s="228">
        <v>1000</v>
      </c>
      <c r="M85" s="228">
        <v>1000</v>
      </c>
      <c r="O85" s="235">
        <v>82</v>
      </c>
      <c r="P85" s="117">
        <v>1</v>
      </c>
      <c r="Q85" s="117">
        <v>1</v>
      </c>
      <c r="R85" s="117">
        <v>1</v>
      </c>
      <c r="S85" s="117">
        <v>1</v>
      </c>
      <c r="T85" s="117">
        <v>1</v>
      </c>
    </row>
    <row r="86" spans="8:20" x14ac:dyDescent="0.35">
      <c r="H86" s="235">
        <v>83</v>
      </c>
      <c r="I86" s="228">
        <v>1000</v>
      </c>
      <c r="J86" s="228">
        <v>1000</v>
      </c>
      <c r="K86" s="228">
        <v>1000</v>
      </c>
      <c r="L86" s="228">
        <v>1000</v>
      </c>
      <c r="M86" s="228">
        <v>1000</v>
      </c>
      <c r="O86" s="235">
        <v>83</v>
      </c>
      <c r="P86" s="117">
        <v>1</v>
      </c>
      <c r="Q86" s="117">
        <v>1</v>
      </c>
      <c r="R86" s="117">
        <v>1</v>
      </c>
      <c r="S86" s="117">
        <v>1</v>
      </c>
      <c r="T86" s="117">
        <v>1</v>
      </c>
    </row>
    <row r="87" spans="8:20" x14ac:dyDescent="0.35">
      <c r="H87" s="235">
        <v>84</v>
      </c>
      <c r="I87" s="228">
        <v>1000</v>
      </c>
      <c r="J87" s="228">
        <v>1000</v>
      </c>
      <c r="K87" s="228">
        <v>1000</v>
      </c>
      <c r="L87" s="228">
        <v>1000</v>
      </c>
      <c r="M87" s="228">
        <v>1000</v>
      </c>
      <c r="O87" s="235">
        <v>84</v>
      </c>
      <c r="P87" s="117">
        <v>1</v>
      </c>
      <c r="Q87" s="117">
        <v>1</v>
      </c>
      <c r="R87" s="117">
        <v>1</v>
      </c>
      <c r="S87" s="117">
        <v>1</v>
      </c>
      <c r="T87" s="117">
        <v>1</v>
      </c>
    </row>
    <row r="88" spans="8:20" x14ac:dyDescent="0.35">
      <c r="H88" s="235">
        <v>85</v>
      </c>
      <c r="I88" s="228">
        <v>1000</v>
      </c>
      <c r="J88" s="228">
        <v>1000</v>
      </c>
      <c r="K88" s="228">
        <v>1000</v>
      </c>
      <c r="L88" s="228">
        <v>1000</v>
      </c>
      <c r="M88" s="228">
        <v>1000</v>
      </c>
      <c r="O88" s="235">
        <v>85</v>
      </c>
      <c r="P88" s="117">
        <v>1</v>
      </c>
      <c r="Q88" s="117">
        <v>1</v>
      </c>
      <c r="R88" s="117">
        <v>1</v>
      </c>
      <c r="S88" s="117">
        <v>1</v>
      </c>
      <c r="T88" s="117">
        <v>1</v>
      </c>
    </row>
    <row r="89" spans="8:20" x14ac:dyDescent="0.35">
      <c r="H89" s="235">
        <v>86</v>
      </c>
      <c r="I89" s="228">
        <v>1000</v>
      </c>
      <c r="J89" s="228">
        <v>1000</v>
      </c>
      <c r="K89" s="228">
        <v>1000</v>
      </c>
      <c r="L89" s="228">
        <v>1000</v>
      </c>
      <c r="M89" s="228">
        <v>1000</v>
      </c>
      <c r="O89" s="235">
        <v>86</v>
      </c>
      <c r="P89" s="117">
        <v>1</v>
      </c>
      <c r="Q89" s="117">
        <v>1</v>
      </c>
      <c r="R89" s="117">
        <v>1</v>
      </c>
      <c r="S89" s="117">
        <v>1</v>
      </c>
      <c r="T89" s="117">
        <v>1</v>
      </c>
    </row>
    <row r="90" spans="8:20" x14ac:dyDescent="0.35">
      <c r="H90" s="235">
        <v>87</v>
      </c>
      <c r="I90" s="228">
        <v>1000</v>
      </c>
      <c r="J90" s="228">
        <v>1000</v>
      </c>
      <c r="K90" s="228">
        <v>1000</v>
      </c>
      <c r="L90" s="228">
        <v>1000</v>
      </c>
      <c r="M90" s="228">
        <v>1000</v>
      </c>
      <c r="O90" s="235">
        <v>87</v>
      </c>
      <c r="P90" s="117">
        <v>1</v>
      </c>
      <c r="Q90" s="117">
        <v>1</v>
      </c>
      <c r="R90" s="117">
        <v>1</v>
      </c>
      <c r="S90" s="117">
        <v>1</v>
      </c>
      <c r="T90" s="117">
        <v>1</v>
      </c>
    </row>
    <row r="91" spans="8:20" x14ac:dyDescent="0.35">
      <c r="H91" s="235">
        <v>88</v>
      </c>
      <c r="I91" s="228">
        <v>1000</v>
      </c>
      <c r="J91" s="228">
        <v>1000</v>
      </c>
      <c r="K91" s="228">
        <v>1000</v>
      </c>
      <c r="L91" s="228">
        <v>1000</v>
      </c>
      <c r="M91" s="228">
        <v>1000</v>
      </c>
      <c r="O91" s="235">
        <v>88</v>
      </c>
      <c r="P91" s="117">
        <v>1</v>
      </c>
      <c r="Q91" s="117">
        <v>1</v>
      </c>
      <c r="R91" s="117">
        <v>1</v>
      </c>
      <c r="S91" s="117">
        <v>1</v>
      </c>
      <c r="T91" s="117">
        <v>1</v>
      </c>
    </row>
    <row r="92" spans="8:20" x14ac:dyDescent="0.35">
      <c r="H92" s="235">
        <v>89</v>
      </c>
      <c r="I92" s="228">
        <v>1000</v>
      </c>
      <c r="J92" s="228">
        <v>1000</v>
      </c>
      <c r="K92" s="228">
        <v>1000</v>
      </c>
      <c r="L92" s="228">
        <v>1000</v>
      </c>
      <c r="M92" s="228">
        <v>1000</v>
      </c>
      <c r="O92" s="235">
        <v>89</v>
      </c>
      <c r="P92" s="117">
        <v>1</v>
      </c>
      <c r="Q92" s="117">
        <v>1</v>
      </c>
      <c r="R92" s="117">
        <v>1</v>
      </c>
      <c r="S92" s="117">
        <v>1</v>
      </c>
      <c r="T92" s="117">
        <v>1</v>
      </c>
    </row>
    <row r="93" spans="8:20" x14ac:dyDescent="0.35">
      <c r="H93" s="235">
        <v>90</v>
      </c>
      <c r="I93" s="228">
        <v>1000</v>
      </c>
      <c r="J93" s="228">
        <v>1000</v>
      </c>
      <c r="K93" s="228">
        <v>1000</v>
      </c>
      <c r="L93" s="228">
        <v>1000</v>
      </c>
      <c r="M93" s="228">
        <v>1000</v>
      </c>
      <c r="O93" s="235">
        <v>90</v>
      </c>
      <c r="P93" s="117">
        <v>1</v>
      </c>
      <c r="Q93" s="117">
        <v>1</v>
      </c>
      <c r="R93" s="117">
        <v>1</v>
      </c>
      <c r="S93" s="117">
        <v>1</v>
      </c>
      <c r="T93" s="117">
        <v>1</v>
      </c>
    </row>
    <row r="94" spans="8:20" x14ac:dyDescent="0.35">
      <c r="H94" s="235">
        <v>91</v>
      </c>
      <c r="I94" s="228">
        <v>1000</v>
      </c>
      <c r="J94" s="228">
        <v>1000</v>
      </c>
      <c r="K94" s="228">
        <v>1000</v>
      </c>
      <c r="L94" s="228">
        <v>1000</v>
      </c>
      <c r="M94" s="228">
        <v>1000</v>
      </c>
      <c r="O94" s="235">
        <v>91</v>
      </c>
      <c r="P94" s="117">
        <v>1</v>
      </c>
      <c r="Q94" s="117">
        <v>1</v>
      </c>
      <c r="R94" s="117">
        <v>1</v>
      </c>
      <c r="S94" s="117">
        <v>1</v>
      </c>
      <c r="T94" s="117">
        <v>1</v>
      </c>
    </row>
    <row r="95" spans="8:20" x14ac:dyDescent="0.35">
      <c r="H95" s="235">
        <v>92</v>
      </c>
      <c r="I95" s="228">
        <v>1000</v>
      </c>
      <c r="J95" s="228">
        <v>1000</v>
      </c>
      <c r="K95" s="228">
        <v>1000</v>
      </c>
      <c r="L95" s="228">
        <v>1000</v>
      </c>
      <c r="M95" s="228">
        <v>1000</v>
      </c>
      <c r="O95" s="235">
        <v>92</v>
      </c>
      <c r="P95" s="117">
        <v>1</v>
      </c>
      <c r="Q95" s="117">
        <v>1</v>
      </c>
      <c r="R95" s="117">
        <v>1</v>
      </c>
      <c r="S95" s="117">
        <v>1</v>
      </c>
      <c r="T95" s="117">
        <v>1</v>
      </c>
    </row>
    <row r="96" spans="8:20" x14ac:dyDescent="0.35">
      <c r="H96" s="235">
        <v>93</v>
      </c>
      <c r="I96" s="228">
        <v>1000</v>
      </c>
      <c r="J96" s="228">
        <v>1000</v>
      </c>
      <c r="K96" s="228">
        <v>1000</v>
      </c>
      <c r="L96" s="228">
        <v>1000</v>
      </c>
      <c r="M96" s="228">
        <v>1000</v>
      </c>
      <c r="O96" s="235">
        <v>93</v>
      </c>
      <c r="P96" s="117">
        <v>1</v>
      </c>
      <c r="Q96" s="117">
        <v>1</v>
      </c>
      <c r="R96" s="117">
        <v>1</v>
      </c>
      <c r="S96" s="117">
        <v>1</v>
      </c>
      <c r="T96" s="117">
        <v>1</v>
      </c>
    </row>
    <row r="97" spans="8:20" x14ac:dyDescent="0.35">
      <c r="H97" s="235">
        <v>94</v>
      </c>
      <c r="I97" s="228">
        <v>1000</v>
      </c>
      <c r="J97" s="228">
        <v>1000</v>
      </c>
      <c r="K97" s="228">
        <v>1000</v>
      </c>
      <c r="L97" s="228">
        <v>1000</v>
      </c>
      <c r="M97" s="228">
        <v>1000</v>
      </c>
      <c r="O97" s="235">
        <v>94</v>
      </c>
      <c r="P97" s="117">
        <v>1</v>
      </c>
      <c r="Q97" s="117">
        <v>1</v>
      </c>
      <c r="R97" s="117">
        <v>1</v>
      </c>
      <c r="S97" s="117">
        <v>1</v>
      </c>
      <c r="T97" s="117">
        <v>1</v>
      </c>
    </row>
    <row r="98" spans="8:20" x14ac:dyDescent="0.35">
      <c r="H98" s="235">
        <v>95</v>
      </c>
      <c r="I98" s="228">
        <v>1000</v>
      </c>
      <c r="J98" s="228">
        <v>1000</v>
      </c>
      <c r="K98" s="228">
        <v>1000</v>
      </c>
      <c r="L98" s="228">
        <v>1000</v>
      </c>
      <c r="M98" s="228">
        <v>1000</v>
      </c>
      <c r="O98" s="235">
        <v>95</v>
      </c>
      <c r="P98" s="117">
        <v>1</v>
      </c>
      <c r="Q98" s="117">
        <v>1</v>
      </c>
      <c r="R98" s="117">
        <v>1</v>
      </c>
      <c r="S98" s="117">
        <v>1</v>
      </c>
      <c r="T98" s="117">
        <v>1</v>
      </c>
    </row>
    <row r="99" spans="8:20" x14ac:dyDescent="0.35">
      <c r="H99" s="235">
        <v>96</v>
      </c>
      <c r="I99" s="228">
        <v>1000</v>
      </c>
      <c r="J99" s="228">
        <v>1000</v>
      </c>
      <c r="K99" s="228">
        <v>1000</v>
      </c>
      <c r="L99" s="228">
        <v>1000</v>
      </c>
      <c r="M99" s="228">
        <v>1000</v>
      </c>
      <c r="O99" s="235">
        <v>96</v>
      </c>
      <c r="P99" s="117">
        <v>1</v>
      </c>
      <c r="Q99" s="117">
        <v>1</v>
      </c>
      <c r="R99" s="117">
        <v>1</v>
      </c>
      <c r="S99" s="117">
        <v>1</v>
      </c>
      <c r="T99" s="117">
        <v>1</v>
      </c>
    </row>
    <row r="100" spans="8:20" x14ac:dyDescent="0.35">
      <c r="H100" s="235">
        <v>97</v>
      </c>
      <c r="I100" s="228">
        <v>1000</v>
      </c>
      <c r="J100" s="228">
        <v>1000</v>
      </c>
      <c r="K100" s="228">
        <v>1000</v>
      </c>
      <c r="L100" s="228">
        <v>1000</v>
      </c>
      <c r="M100" s="228">
        <v>1000</v>
      </c>
      <c r="O100" s="235">
        <v>97</v>
      </c>
      <c r="P100" s="117">
        <v>1</v>
      </c>
      <c r="Q100" s="117">
        <v>1</v>
      </c>
      <c r="R100" s="117">
        <v>1</v>
      </c>
      <c r="S100" s="117">
        <v>1</v>
      </c>
      <c r="T100" s="117">
        <v>1</v>
      </c>
    </row>
    <row r="101" spans="8:20" x14ac:dyDescent="0.35">
      <c r="H101" s="235">
        <v>98</v>
      </c>
      <c r="I101" s="228">
        <v>1000</v>
      </c>
      <c r="J101" s="228">
        <v>1000</v>
      </c>
      <c r="K101" s="228">
        <v>1000</v>
      </c>
      <c r="L101" s="228">
        <v>1000</v>
      </c>
      <c r="M101" s="228">
        <v>1000</v>
      </c>
      <c r="O101" s="235">
        <v>98</v>
      </c>
      <c r="P101" s="117">
        <v>1</v>
      </c>
      <c r="Q101" s="117">
        <v>1</v>
      </c>
      <c r="R101" s="117">
        <v>1</v>
      </c>
      <c r="S101" s="117">
        <v>1</v>
      </c>
      <c r="T101" s="117">
        <v>1</v>
      </c>
    </row>
    <row r="102" spans="8:20" x14ac:dyDescent="0.35">
      <c r="H102" s="235">
        <v>99</v>
      </c>
      <c r="I102" s="228">
        <v>1000</v>
      </c>
      <c r="J102" s="228">
        <v>1000</v>
      </c>
      <c r="K102" s="228">
        <v>1000</v>
      </c>
      <c r="L102" s="228">
        <v>1000</v>
      </c>
      <c r="M102" s="228">
        <v>1000</v>
      </c>
      <c r="O102" s="235">
        <v>99</v>
      </c>
      <c r="P102" s="117">
        <v>1</v>
      </c>
      <c r="Q102" s="117">
        <v>1</v>
      </c>
      <c r="R102" s="117">
        <v>1</v>
      </c>
      <c r="S102" s="117">
        <v>1</v>
      </c>
      <c r="T102" s="117">
        <v>1</v>
      </c>
    </row>
    <row r="103" spans="8:20" x14ac:dyDescent="0.35">
      <c r="H103" s="235">
        <v>100</v>
      </c>
      <c r="I103" s="228">
        <v>1000</v>
      </c>
      <c r="J103" s="228">
        <v>1000</v>
      </c>
      <c r="K103" s="228">
        <v>1000</v>
      </c>
      <c r="L103" s="228">
        <v>1000</v>
      </c>
      <c r="M103" s="228">
        <v>1000</v>
      </c>
      <c r="O103" s="235">
        <v>100</v>
      </c>
      <c r="P103" s="117">
        <v>1</v>
      </c>
      <c r="Q103" s="117">
        <v>1</v>
      </c>
      <c r="R103" s="117">
        <v>1</v>
      </c>
      <c r="S103" s="117">
        <v>1</v>
      </c>
      <c r="T103" s="117">
        <v>1</v>
      </c>
    </row>
    <row r="104" spans="8:20" x14ac:dyDescent="0.35">
      <c r="H104" s="235">
        <v>101</v>
      </c>
      <c r="I104" s="228">
        <v>1000</v>
      </c>
      <c r="J104" s="228">
        <v>1000</v>
      </c>
      <c r="K104" s="228">
        <v>1000</v>
      </c>
      <c r="L104" s="228">
        <v>1000</v>
      </c>
      <c r="M104" s="228">
        <v>1000</v>
      </c>
      <c r="O104" s="235">
        <v>101</v>
      </c>
      <c r="P104" s="117">
        <v>1</v>
      </c>
      <c r="Q104" s="117">
        <v>1</v>
      </c>
      <c r="R104" s="117">
        <v>1</v>
      </c>
      <c r="S104" s="117">
        <v>1</v>
      </c>
      <c r="T104" s="117">
        <v>1</v>
      </c>
    </row>
    <row r="105" spans="8:20" x14ac:dyDescent="0.35">
      <c r="H105" s="235">
        <v>102</v>
      </c>
      <c r="I105" s="228">
        <v>1000</v>
      </c>
      <c r="J105" s="228">
        <v>1000</v>
      </c>
      <c r="K105" s="228">
        <v>1000</v>
      </c>
      <c r="L105" s="228">
        <v>1000</v>
      </c>
      <c r="M105" s="228">
        <v>1000</v>
      </c>
      <c r="O105" s="235">
        <v>102</v>
      </c>
      <c r="P105" s="117">
        <v>1</v>
      </c>
      <c r="Q105" s="117">
        <v>1</v>
      </c>
      <c r="R105" s="117">
        <v>1</v>
      </c>
      <c r="S105" s="117">
        <v>1</v>
      </c>
      <c r="T105" s="117">
        <v>1</v>
      </c>
    </row>
    <row r="106" spans="8:20" x14ac:dyDescent="0.35">
      <c r="H106" s="235">
        <v>103</v>
      </c>
      <c r="I106" s="228">
        <v>1000</v>
      </c>
      <c r="J106" s="228">
        <v>1000</v>
      </c>
      <c r="K106" s="228">
        <v>1000</v>
      </c>
      <c r="L106" s="228">
        <v>1000</v>
      </c>
      <c r="M106" s="228">
        <v>1000</v>
      </c>
      <c r="O106" s="235">
        <v>103</v>
      </c>
      <c r="P106" s="117">
        <v>1</v>
      </c>
      <c r="Q106" s="117">
        <v>1</v>
      </c>
      <c r="R106" s="117">
        <v>1</v>
      </c>
      <c r="S106" s="117">
        <v>1</v>
      </c>
      <c r="T106" s="117">
        <v>1</v>
      </c>
    </row>
    <row r="107" spans="8:20" x14ac:dyDescent="0.35">
      <c r="H107" s="235">
        <v>104</v>
      </c>
      <c r="I107" s="228">
        <v>1000</v>
      </c>
      <c r="J107" s="228">
        <v>1000</v>
      </c>
      <c r="K107" s="228">
        <v>1000</v>
      </c>
      <c r="L107" s="228">
        <v>1000</v>
      </c>
      <c r="M107" s="228">
        <v>1000</v>
      </c>
      <c r="O107" s="235">
        <v>104</v>
      </c>
      <c r="P107" s="117">
        <v>1</v>
      </c>
      <c r="Q107" s="117">
        <v>1</v>
      </c>
      <c r="R107" s="117">
        <v>1</v>
      </c>
      <c r="S107" s="117">
        <v>1</v>
      </c>
      <c r="T107" s="117">
        <v>1</v>
      </c>
    </row>
    <row r="108" spans="8:20" x14ac:dyDescent="0.35">
      <c r="H108" s="235">
        <v>105</v>
      </c>
      <c r="I108" s="228">
        <v>1000</v>
      </c>
      <c r="J108" s="228">
        <v>1000</v>
      </c>
      <c r="K108" s="228">
        <v>1000</v>
      </c>
      <c r="L108" s="228">
        <v>1000</v>
      </c>
      <c r="M108" s="228">
        <v>1000</v>
      </c>
      <c r="O108" s="235">
        <v>105</v>
      </c>
      <c r="P108" s="117">
        <v>1</v>
      </c>
      <c r="Q108" s="117">
        <v>1</v>
      </c>
      <c r="R108" s="117">
        <v>1</v>
      </c>
      <c r="S108" s="117">
        <v>1</v>
      </c>
      <c r="T108" s="117">
        <v>1</v>
      </c>
    </row>
    <row r="109" spans="8:20" x14ac:dyDescent="0.35">
      <c r="H109" s="235">
        <v>106</v>
      </c>
      <c r="I109" s="228">
        <v>1000</v>
      </c>
      <c r="J109" s="228">
        <v>1000</v>
      </c>
      <c r="K109" s="228">
        <v>1000</v>
      </c>
      <c r="L109" s="228">
        <v>1000</v>
      </c>
      <c r="M109" s="228">
        <v>1000</v>
      </c>
      <c r="O109" s="235">
        <v>106</v>
      </c>
      <c r="P109" s="117">
        <v>1</v>
      </c>
      <c r="Q109" s="117">
        <v>1</v>
      </c>
      <c r="R109" s="117">
        <v>1</v>
      </c>
      <c r="S109" s="117">
        <v>1</v>
      </c>
      <c r="T109" s="117">
        <v>1</v>
      </c>
    </row>
    <row r="110" spans="8:20" x14ac:dyDescent="0.35">
      <c r="H110" s="235">
        <v>107</v>
      </c>
      <c r="I110" s="228">
        <v>1000</v>
      </c>
      <c r="J110" s="228">
        <v>1000</v>
      </c>
      <c r="K110" s="228">
        <v>1000</v>
      </c>
      <c r="L110" s="228">
        <v>1000</v>
      </c>
      <c r="M110" s="228">
        <v>1000</v>
      </c>
      <c r="O110" s="235">
        <v>107</v>
      </c>
      <c r="P110" s="117">
        <v>1</v>
      </c>
      <c r="Q110" s="117">
        <v>1</v>
      </c>
      <c r="R110" s="117">
        <v>1</v>
      </c>
      <c r="S110" s="117">
        <v>1</v>
      </c>
      <c r="T110" s="117">
        <v>1</v>
      </c>
    </row>
    <row r="111" spans="8:20" x14ac:dyDescent="0.35">
      <c r="H111" s="235">
        <v>108</v>
      </c>
      <c r="I111" s="228">
        <v>1000</v>
      </c>
      <c r="J111" s="228">
        <v>1000</v>
      </c>
      <c r="K111" s="228">
        <v>1000</v>
      </c>
      <c r="L111" s="228">
        <v>1000</v>
      </c>
      <c r="M111" s="228">
        <v>1000</v>
      </c>
      <c r="O111" s="235">
        <v>108</v>
      </c>
      <c r="P111" s="117">
        <v>1</v>
      </c>
      <c r="Q111" s="117">
        <v>1</v>
      </c>
      <c r="R111" s="117">
        <v>1</v>
      </c>
      <c r="S111" s="117">
        <v>1</v>
      </c>
      <c r="T111" s="117">
        <v>1</v>
      </c>
    </row>
    <row r="112" spans="8:20" x14ac:dyDescent="0.35">
      <c r="H112" s="235">
        <v>109</v>
      </c>
      <c r="I112" s="228">
        <v>1000</v>
      </c>
      <c r="J112" s="228">
        <v>1000</v>
      </c>
      <c r="K112" s="228">
        <v>1000</v>
      </c>
      <c r="L112" s="228">
        <v>1000</v>
      </c>
      <c r="M112" s="228">
        <v>1000</v>
      </c>
      <c r="O112" s="235">
        <v>109</v>
      </c>
      <c r="P112" s="117">
        <v>1</v>
      </c>
      <c r="Q112" s="117">
        <v>1</v>
      </c>
      <c r="R112" s="117">
        <v>1</v>
      </c>
      <c r="S112" s="117">
        <v>1</v>
      </c>
      <c r="T112" s="117">
        <v>1</v>
      </c>
    </row>
    <row r="113" spans="8:20" x14ac:dyDescent="0.35">
      <c r="H113" s="235">
        <v>110</v>
      </c>
      <c r="I113" s="228">
        <v>1000</v>
      </c>
      <c r="J113" s="228">
        <v>1000</v>
      </c>
      <c r="K113" s="228">
        <v>1000</v>
      </c>
      <c r="L113" s="228">
        <v>1000</v>
      </c>
      <c r="M113" s="228">
        <v>1000</v>
      </c>
      <c r="O113" s="235">
        <v>110</v>
      </c>
      <c r="P113" s="117">
        <v>1</v>
      </c>
      <c r="Q113" s="117">
        <v>1</v>
      </c>
      <c r="R113" s="117">
        <v>1</v>
      </c>
      <c r="S113" s="117">
        <v>1</v>
      </c>
      <c r="T113" s="117">
        <v>1</v>
      </c>
    </row>
    <row r="114" spans="8:20" x14ac:dyDescent="0.35">
      <c r="H114" s="235">
        <v>111</v>
      </c>
      <c r="I114" s="228">
        <v>1000</v>
      </c>
      <c r="J114" s="228">
        <v>1000</v>
      </c>
      <c r="K114" s="228">
        <v>1000</v>
      </c>
      <c r="L114" s="228">
        <v>1000</v>
      </c>
      <c r="M114" s="228">
        <v>1000</v>
      </c>
      <c r="O114" s="235">
        <v>111</v>
      </c>
      <c r="P114" s="117">
        <v>1</v>
      </c>
      <c r="Q114" s="117">
        <v>1</v>
      </c>
      <c r="R114" s="117">
        <v>1</v>
      </c>
      <c r="S114" s="117">
        <v>1</v>
      </c>
      <c r="T114" s="117">
        <v>1</v>
      </c>
    </row>
    <row r="115" spans="8:20" x14ac:dyDescent="0.35">
      <c r="H115" s="235">
        <v>112</v>
      </c>
      <c r="I115" s="228">
        <v>1000</v>
      </c>
      <c r="J115" s="228">
        <v>1000</v>
      </c>
      <c r="K115" s="228">
        <v>1000</v>
      </c>
      <c r="L115" s="228">
        <v>1000</v>
      </c>
      <c r="M115" s="228">
        <v>1000</v>
      </c>
      <c r="O115" s="235">
        <v>112</v>
      </c>
      <c r="P115" s="117">
        <v>1</v>
      </c>
      <c r="Q115" s="117">
        <v>1</v>
      </c>
      <c r="R115" s="117">
        <v>1</v>
      </c>
      <c r="S115" s="117">
        <v>1</v>
      </c>
      <c r="T115" s="117">
        <v>1</v>
      </c>
    </row>
    <row r="116" spans="8:20" x14ac:dyDescent="0.35">
      <c r="H116" s="235">
        <v>113</v>
      </c>
      <c r="I116" s="228">
        <v>1000</v>
      </c>
      <c r="J116" s="228">
        <v>1000</v>
      </c>
      <c r="K116" s="228">
        <v>1000</v>
      </c>
      <c r="L116" s="228">
        <v>1000</v>
      </c>
      <c r="M116" s="228">
        <v>1000</v>
      </c>
      <c r="O116" s="235">
        <v>113</v>
      </c>
      <c r="P116" s="117">
        <v>1</v>
      </c>
      <c r="Q116" s="117">
        <v>1</v>
      </c>
      <c r="R116" s="117">
        <v>1</v>
      </c>
      <c r="S116" s="117">
        <v>1</v>
      </c>
      <c r="T116" s="117">
        <v>1</v>
      </c>
    </row>
    <row r="117" spans="8:20" x14ac:dyDescent="0.35">
      <c r="H117" s="235">
        <v>114</v>
      </c>
      <c r="I117" s="228">
        <v>1000</v>
      </c>
      <c r="J117" s="228">
        <v>1000</v>
      </c>
      <c r="K117" s="228">
        <v>1000</v>
      </c>
      <c r="L117" s="228">
        <v>1000</v>
      </c>
      <c r="M117" s="228">
        <v>1000</v>
      </c>
      <c r="O117" s="235">
        <v>114</v>
      </c>
      <c r="P117" s="117">
        <v>1</v>
      </c>
      <c r="Q117" s="117">
        <v>1</v>
      </c>
      <c r="R117" s="117">
        <v>1</v>
      </c>
      <c r="S117" s="117">
        <v>1</v>
      </c>
      <c r="T117" s="117">
        <v>1</v>
      </c>
    </row>
    <row r="118" spans="8:20" x14ac:dyDescent="0.35">
      <c r="H118" s="235">
        <v>115</v>
      </c>
      <c r="I118" s="228">
        <v>1000</v>
      </c>
      <c r="J118" s="228">
        <v>1000</v>
      </c>
      <c r="K118" s="228">
        <v>1000</v>
      </c>
      <c r="L118" s="228">
        <v>1000</v>
      </c>
      <c r="M118" s="228">
        <v>1000</v>
      </c>
      <c r="O118" s="235">
        <v>115</v>
      </c>
      <c r="P118" s="117">
        <v>1</v>
      </c>
      <c r="Q118" s="117">
        <v>1</v>
      </c>
      <c r="R118" s="117">
        <v>1</v>
      </c>
      <c r="S118" s="117">
        <v>1</v>
      </c>
      <c r="T118" s="117">
        <v>1</v>
      </c>
    </row>
    <row r="119" spans="8:20" x14ac:dyDescent="0.35">
      <c r="H119" s="235">
        <v>116</v>
      </c>
      <c r="I119" s="228">
        <v>1000</v>
      </c>
      <c r="J119" s="228">
        <v>1000</v>
      </c>
      <c r="K119" s="228">
        <v>1000</v>
      </c>
      <c r="L119" s="228">
        <v>1000</v>
      </c>
      <c r="M119" s="228">
        <v>1000</v>
      </c>
      <c r="O119" s="235">
        <v>116</v>
      </c>
      <c r="P119" s="117">
        <v>1</v>
      </c>
      <c r="Q119" s="117">
        <v>1</v>
      </c>
      <c r="R119" s="117">
        <v>1</v>
      </c>
      <c r="S119" s="117">
        <v>1</v>
      </c>
      <c r="T119" s="117">
        <v>1</v>
      </c>
    </row>
    <row r="120" spans="8:20" x14ac:dyDescent="0.35">
      <c r="H120" s="235">
        <v>117</v>
      </c>
      <c r="I120" s="228">
        <v>1000</v>
      </c>
      <c r="J120" s="228">
        <v>1000</v>
      </c>
      <c r="K120" s="228">
        <v>1000</v>
      </c>
      <c r="L120" s="228">
        <v>1000</v>
      </c>
      <c r="M120" s="228">
        <v>1000</v>
      </c>
      <c r="O120" s="235">
        <v>117</v>
      </c>
      <c r="P120" s="117">
        <v>1</v>
      </c>
      <c r="Q120" s="117">
        <v>1</v>
      </c>
      <c r="R120" s="117">
        <v>1</v>
      </c>
      <c r="S120" s="117">
        <v>1</v>
      </c>
      <c r="T120" s="117">
        <v>1</v>
      </c>
    </row>
    <row r="121" spans="8:20" x14ac:dyDescent="0.35">
      <c r="H121" s="235">
        <v>118</v>
      </c>
      <c r="I121" s="228">
        <v>1000</v>
      </c>
      <c r="J121" s="228">
        <v>1000</v>
      </c>
      <c r="K121" s="228">
        <v>1000</v>
      </c>
      <c r="L121" s="228">
        <v>1000</v>
      </c>
      <c r="M121" s="228">
        <v>1000</v>
      </c>
      <c r="O121" s="235">
        <v>118</v>
      </c>
      <c r="P121" s="117">
        <v>1</v>
      </c>
      <c r="Q121" s="117">
        <v>1</v>
      </c>
      <c r="R121" s="117">
        <v>1</v>
      </c>
      <c r="S121" s="117">
        <v>1</v>
      </c>
      <c r="T121" s="117">
        <v>1</v>
      </c>
    </row>
    <row r="122" spans="8:20" x14ac:dyDescent="0.35">
      <c r="H122" s="235">
        <v>119</v>
      </c>
      <c r="I122" s="228">
        <v>1000</v>
      </c>
      <c r="J122" s="228">
        <v>1000</v>
      </c>
      <c r="K122" s="228">
        <v>1000</v>
      </c>
      <c r="L122" s="228">
        <v>1000</v>
      </c>
      <c r="M122" s="228">
        <v>1000</v>
      </c>
      <c r="O122" s="235">
        <v>119</v>
      </c>
      <c r="P122" s="117">
        <v>1</v>
      </c>
      <c r="Q122" s="117">
        <v>1</v>
      </c>
      <c r="R122" s="117">
        <v>1</v>
      </c>
      <c r="S122" s="117">
        <v>1</v>
      </c>
      <c r="T122" s="117">
        <v>1</v>
      </c>
    </row>
    <row r="123" spans="8:20" x14ac:dyDescent="0.35">
      <c r="H123" s="235">
        <v>120</v>
      </c>
      <c r="I123" s="228">
        <v>1000</v>
      </c>
      <c r="J123" s="228">
        <v>1000</v>
      </c>
      <c r="K123" s="228">
        <v>1000</v>
      </c>
      <c r="L123" s="228">
        <v>1000</v>
      </c>
      <c r="M123" s="228">
        <v>1000</v>
      </c>
      <c r="O123" s="235">
        <v>120</v>
      </c>
      <c r="P123" s="117">
        <v>1</v>
      </c>
      <c r="Q123" s="117">
        <v>1</v>
      </c>
      <c r="R123" s="117">
        <v>1</v>
      </c>
      <c r="S123" s="117">
        <v>1</v>
      </c>
      <c r="T123" s="117">
        <v>1</v>
      </c>
    </row>
    <row r="124" spans="8:20" x14ac:dyDescent="0.35">
      <c r="H124" s="235">
        <v>121</v>
      </c>
      <c r="I124" s="228">
        <v>1000</v>
      </c>
      <c r="J124" s="228">
        <v>1000</v>
      </c>
      <c r="K124" s="228">
        <v>1000</v>
      </c>
      <c r="L124" s="228">
        <v>1000</v>
      </c>
      <c r="M124" s="228">
        <v>1000</v>
      </c>
      <c r="O124" s="235">
        <v>121</v>
      </c>
      <c r="P124" s="117">
        <v>1</v>
      </c>
      <c r="Q124" s="117">
        <v>1</v>
      </c>
      <c r="R124" s="117">
        <v>1</v>
      </c>
      <c r="S124" s="117">
        <v>1</v>
      </c>
      <c r="T124" s="117">
        <v>1</v>
      </c>
    </row>
    <row r="125" spans="8:20" x14ac:dyDescent="0.35">
      <c r="H125" s="235">
        <v>122</v>
      </c>
      <c r="I125" s="228">
        <v>1000</v>
      </c>
      <c r="J125" s="228">
        <v>1000</v>
      </c>
      <c r="K125" s="228">
        <v>1000</v>
      </c>
      <c r="L125" s="228">
        <v>1000</v>
      </c>
      <c r="M125" s="228">
        <v>1000</v>
      </c>
      <c r="O125" s="235">
        <v>122</v>
      </c>
      <c r="P125" s="117">
        <v>1</v>
      </c>
      <c r="Q125" s="117">
        <v>1</v>
      </c>
      <c r="R125" s="117">
        <v>1</v>
      </c>
      <c r="S125" s="117">
        <v>1</v>
      </c>
      <c r="T125" s="117">
        <v>1</v>
      </c>
    </row>
    <row r="126" spans="8:20" x14ac:dyDescent="0.35">
      <c r="H126" s="235">
        <v>123</v>
      </c>
      <c r="I126" s="228">
        <v>1000</v>
      </c>
      <c r="J126" s="228">
        <v>1000</v>
      </c>
      <c r="K126" s="228">
        <v>1000</v>
      </c>
      <c r="L126" s="228">
        <v>1000</v>
      </c>
      <c r="M126" s="228">
        <v>1000</v>
      </c>
      <c r="O126" s="235">
        <v>123</v>
      </c>
      <c r="P126" s="117">
        <v>1</v>
      </c>
      <c r="Q126" s="117">
        <v>1</v>
      </c>
      <c r="R126" s="117">
        <v>1</v>
      </c>
      <c r="S126" s="117">
        <v>1</v>
      </c>
      <c r="T126" s="117">
        <v>1</v>
      </c>
    </row>
    <row r="127" spans="8:20" x14ac:dyDescent="0.35">
      <c r="H127" s="235">
        <v>124</v>
      </c>
      <c r="I127" s="228">
        <v>1000</v>
      </c>
      <c r="J127" s="228">
        <v>1000</v>
      </c>
      <c r="K127" s="228">
        <v>1000</v>
      </c>
      <c r="L127" s="228">
        <v>1000</v>
      </c>
      <c r="M127" s="228">
        <v>1000</v>
      </c>
      <c r="O127" s="235">
        <v>124</v>
      </c>
      <c r="P127" s="117">
        <v>1</v>
      </c>
      <c r="Q127" s="117">
        <v>1</v>
      </c>
      <c r="R127" s="117">
        <v>1</v>
      </c>
      <c r="S127" s="117">
        <v>1</v>
      </c>
      <c r="T127" s="117">
        <v>1</v>
      </c>
    </row>
    <row r="128" spans="8:20" x14ac:dyDescent="0.35">
      <c r="H128" s="235">
        <v>125</v>
      </c>
      <c r="I128" s="228">
        <v>1000</v>
      </c>
      <c r="J128" s="228">
        <v>1000</v>
      </c>
      <c r="K128" s="228">
        <v>1000</v>
      </c>
      <c r="L128" s="228">
        <v>1000</v>
      </c>
      <c r="M128" s="228">
        <v>1000</v>
      </c>
      <c r="O128" s="235">
        <v>125</v>
      </c>
      <c r="P128" s="117">
        <v>1</v>
      </c>
      <c r="Q128" s="117">
        <v>1</v>
      </c>
      <c r="R128" s="117">
        <v>1</v>
      </c>
      <c r="S128" s="117">
        <v>1</v>
      </c>
      <c r="T128" s="117">
        <v>1</v>
      </c>
    </row>
    <row r="129" spans="8:20" x14ac:dyDescent="0.35">
      <c r="H129" s="235">
        <v>126</v>
      </c>
      <c r="I129" s="228">
        <v>1000</v>
      </c>
      <c r="J129" s="228">
        <v>1000</v>
      </c>
      <c r="K129" s="228">
        <v>1000</v>
      </c>
      <c r="L129" s="228">
        <v>1000</v>
      </c>
      <c r="M129" s="228">
        <v>1000</v>
      </c>
      <c r="O129" s="235">
        <v>126</v>
      </c>
      <c r="P129" s="117">
        <v>1</v>
      </c>
      <c r="Q129" s="117">
        <v>1</v>
      </c>
      <c r="R129" s="117">
        <v>1</v>
      </c>
      <c r="S129" s="117">
        <v>1</v>
      </c>
      <c r="T129" s="117">
        <v>1</v>
      </c>
    </row>
    <row r="130" spans="8:20" x14ac:dyDescent="0.35">
      <c r="H130" s="235">
        <v>127</v>
      </c>
      <c r="I130" s="228">
        <v>1000</v>
      </c>
      <c r="J130" s="228">
        <v>1000</v>
      </c>
      <c r="K130" s="228">
        <v>1000</v>
      </c>
      <c r="L130" s="228">
        <v>1000</v>
      </c>
      <c r="M130" s="228">
        <v>1000</v>
      </c>
      <c r="O130" s="235">
        <v>127</v>
      </c>
      <c r="P130" s="117">
        <v>1</v>
      </c>
      <c r="Q130" s="117">
        <v>1</v>
      </c>
      <c r="R130" s="117">
        <v>1</v>
      </c>
      <c r="S130" s="117">
        <v>1</v>
      </c>
      <c r="T130" s="117">
        <v>1</v>
      </c>
    </row>
    <row r="131" spans="8:20" x14ac:dyDescent="0.35">
      <c r="H131" s="235">
        <v>128</v>
      </c>
      <c r="I131" s="228">
        <v>1000</v>
      </c>
      <c r="J131" s="228">
        <v>1000</v>
      </c>
      <c r="K131" s="228">
        <v>1000</v>
      </c>
      <c r="L131" s="228">
        <v>1000</v>
      </c>
      <c r="M131" s="228">
        <v>1000</v>
      </c>
      <c r="O131" s="235">
        <v>128</v>
      </c>
      <c r="P131" s="117">
        <v>1</v>
      </c>
      <c r="Q131" s="117">
        <v>1</v>
      </c>
      <c r="R131" s="117">
        <v>1</v>
      </c>
      <c r="S131" s="117">
        <v>1</v>
      </c>
      <c r="T131" s="117">
        <v>1</v>
      </c>
    </row>
    <row r="132" spans="8:20" x14ac:dyDescent="0.35">
      <c r="H132" s="235">
        <v>129</v>
      </c>
      <c r="I132" s="228">
        <v>1000</v>
      </c>
      <c r="J132" s="228">
        <v>1000</v>
      </c>
      <c r="K132" s="228">
        <v>1000</v>
      </c>
      <c r="L132" s="228">
        <v>1000</v>
      </c>
      <c r="M132" s="228">
        <v>1000</v>
      </c>
      <c r="O132" s="235">
        <v>129</v>
      </c>
      <c r="P132" s="117">
        <v>1</v>
      </c>
      <c r="Q132" s="117">
        <v>1</v>
      </c>
      <c r="R132" s="117">
        <v>1</v>
      </c>
      <c r="S132" s="117">
        <v>1</v>
      </c>
      <c r="T132" s="117">
        <v>1</v>
      </c>
    </row>
    <row r="133" spans="8:20" x14ac:dyDescent="0.35">
      <c r="H133" s="235">
        <v>130</v>
      </c>
      <c r="I133" s="228">
        <v>1000</v>
      </c>
      <c r="J133" s="228">
        <v>1000</v>
      </c>
      <c r="K133" s="228">
        <v>1000</v>
      </c>
      <c r="L133" s="228">
        <v>1000</v>
      </c>
      <c r="M133" s="228">
        <v>1000</v>
      </c>
      <c r="O133" s="235">
        <v>130</v>
      </c>
      <c r="P133" s="117">
        <v>1</v>
      </c>
      <c r="Q133" s="117">
        <v>1</v>
      </c>
      <c r="R133" s="117">
        <v>1</v>
      </c>
      <c r="S133" s="117">
        <v>1</v>
      </c>
      <c r="T133" s="117">
        <v>1</v>
      </c>
    </row>
    <row r="134" spans="8:20" x14ac:dyDescent="0.35">
      <c r="H134" s="235">
        <v>131</v>
      </c>
      <c r="I134" s="228">
        <v>1000</v>
      </c>
      <c r="J134" s="228">
        <v>1000</v>
      </c>
      <c r="K134" s="228">
        <v>1000</v>
      </c>
      <c r="L134" s="228">
        <v>1000</v>
      </c>
      <c r="M134" s="228">
        <v>1000</v>
      </c>
      <c r="O134" s="235">
        <v>131</v>
      </c>
      <c r="P134" s="117">
        <v>1</v>
      </c>
      <c r="Q134" s="117">
        <v>1</v>
      </c>
      <c r="R134" s="117">
        <v>1</v>
      </c>
      <c r="S134" s="117">
        <v>1</v>
      </c>
      <c r="T134" s="117">
        <v>1</v>
      </c>
    </row>
    <row r="135" spans="8:20" x14ac:dyDescent="0.35">
      <c r="H135" s="235">
        <v>132</v>
      </c>
      <c r="I135" s="228">
        <v>1000</v>
      </c>
      <c r="J135" s="228">
        <v>1000</v>
      </c>
      <c r="K135" s="228">
        <v>1000</v>
      </c>
      <c r="L135" s="228">
        <v>1000</v>
      </c>
      <c r="M135" s="228">
        <v>1000</v>
      </c>
      <c r="O135" s="235">
        <v>132</v>
      </c>
      <c r="P135" s="117">
        <v>1</v>
      </c>
      <c r="Q135" s="117">
        <v>1</v>
      </c>
      <c r="R135" s="117">
        <v>1</v>
      </c>
      <c r="S135" s="117">
        <v>1</v>
      </c>
      <c r="T135" s="117">
        <v>1</v>
      </c>
    </row>
    <row r="136" spans="8:20" x14ac:dyDescent="0.35">
      <c r="H136" s="235">
        <v>133</v>
      </c>
      <c r="I136" s="228">
        <v>1000</v>
      </c>
      <c r="J136" s="228">
        <v>1000</v>
      </c>
      <c r="K136" s="228">
        <v>1000</v>
      </c>
      <c r="L136" s="228">
        <v>1000</v>
      </c>
      <c r="M136" s="228">
        <v>1000</v>
      </c>
      <c r="O136" s="235">
        <v>133</v>
      </c>
      <c r="P136" s="117">
        <v>1</v>
      </c>
      <c r="Q136" s="117">
        <v>1</v>
      </c>
      <c r="R136" s="117">
        <v>1</v>
      </c>
      <c r="S136" s="117">
        <v>1</v>
      </c>
      <c r="T136" s="117">
        <v>1</v>
      </c>
    </row>
    <row r="137" spans="8:20" x14ac:dyDescent="0.35">
      <c r="H137" s="235">
        <v>134</v>
      </c>
      <c r="I137" s="228">
        <v>1000</v>
      </c>
      <c r="J137" s="228">
        <v>1000</v>
      </c>
      <c r="K137" s="228">
        <v>1000</v>
      </c>
      <c r="L137" s="228">
        <v>1000</v>
      </c>
      <c r="M137" s="228">
        <v>1000</v>
      </c>
      <c r="O137" s="235">
        <v>134</v>
      </c>
      <c r="P137" s="117">
        <v>1</v>
      </c>
      <c r="Q137" s="117">
        <v>1</v>
      </c>
      <c r="R137" s="117">
        <v>1</v>
      </c>
      <c r="S137" s="117">
        <v>1</v>
      </c>
      <c r="T137" s="117">
        <v>1</v>
      </c>
    </row>
    <row r="138" spans="8:20" x14ac:dyDescent="0.35">
      <c r="H138" s="235">
        <v>135</v>
      </c>
      <c r="I138" s="228">
        <v>1000</v>
      </c>
      <c r="J138" s="228">
        <v>1000</v>
      </c>
      <c r="K138" s="228">
        <v>1000</v>
      </c>
      <c r="L138" s="228">
        <v>1000</v>
      </c>
      <c r="M138" s="228">
        <v>1000</v>
      </c>
      <c r="O138" s="235">
        <v>135</v>
      </c>
      <c r="P138" s="117">
        <v>1</v>
      </c>
      <c r="Q138" s="117">
        <v>1</v>
      </c>
      <c r="R138" s="117">
        <v>1</v>
      </c>
      <c r="S138" s="117">
        <v>1</v>
      </c>
      <c r="T138" s="117">
        <v>1</v>
      </c>
    </row>
    <row r="139" spans="8:20" x14ac:dyDescent="0.35">
      <c r="H139" s="235">
        <v>136</v>
      </c>
      <c r="I139" s="228">
        <v>1000</v>
      </c>
      <c r="J139" s="228">
        <v>1000</v>
      </c>
      <c r="K139" s="228">
        <v>1000</v>
      </c>
      <c r="L139" s="228">
        <v>1000</v>
      </c>
      <c r="M139" s="228">
        <v>1000</v>
      </c>
      <c r="O139" s="235">
        <v>136</v>
      </c>
      <c r="P139" s="117">
        <v>1</v>
      </c>
      <c r="Q139" s="117">
        <v>1</v>
      </c>
      <c r="R139" s="117">
        <v>1</v>
      </c>
      <c r="S139" s="117">
        <v>1</v>
      </c>
      <c r="T139" s="117">
        <v>1</v>
      </c>
    </row>
    <row r="140" spans="8:20" x14ac:dyDescent="0.35">
      <c r="H140" s="235">
        <v>137</v>
      </c>
      <c r="I140" s="228">
        <v>1000</v>
      </c>
      <c r="J140" s="228">
        <v>1000</v>
      </c>
      <c r="K140" s="228">
        <v>1000</v>
      </c>
      <c r="L140" s="228">
        <v>1000</v>
      </c>
      <c r="M140" s="228">
        <v>1000</v>
      </c>
      <c r="O140" s="235">
        <v>137</v>
      </c>
      <c r="P140" s="117">
        <v>1</v>
      </c>
      <c r="Q140" s="117">
        <v>1</v>
      </c>
      <c r="R140" s="117">
        <v>1</v>
      </c>
      <c r="S140" s="117">
        <v>1</v>
      </c>
      <c r="T140" s="117">
        <v>1</v>
      </c>
    </row>
    <row r="141" spans="8:20" x14ac:dyDescent="0.35">
      <c r="H141" s="235">
        <v>138</v>
      </c>
      <c r="I141" s="228">
        <v>1000</v>
      </c>
      <c r="J141" s="228">
        <v>1000</v>
      </c>
      <c r="K141" s="228">
        <v>1000</v>
      </c>
      <c r="L141" s="228">
        <v>1000</v>
      </c>
      <c r="M141" s="228">
        <v>1000</v>
      </c>
      <c r="O141" s="235">
        <v>138</v>
      </c>
      <c r="P141" s="117">
        <v>1</v>
      </c>
      <c r="Q141" s="117">
        <v>1</v>
      </c>
      <c r="R141" s="117">
        <v>1</v>
      </c>
      <c r="S141" s="117">
        <v>1</v>
      </c>
      <c r="T141" s="117">
        <v>1</v>
      </c>
    </row>
    <row r="142" spans="8:20" x14ac:dyDescent="0.35">
      <c r="H142" s="235">
        <v>139</v>
      </c>
      <c r="I142" s="228">
        <v>1000</v>
      </c>
      <c r="J142" s="228">
        <v>1000</v>
      </c>
      <c r="K142" s="228">
        <v>1000</v>
      </c>
      <c r="L142" s="228">
        <v>1000</v>
      </c>
      <c r="M142" s="228">
        <v>1000</v>
      </c>
      <c r="O142" s="235">
        <v>139</v>
      </c>
      <c r="P142" s="117">
        <v>1</v>
      </c>
      <c r="Q142" s="117">
        <v>1</v>
      </c>
      <c r="R142" s="117">
        <v>1</v>
      </c>
      <c r="S142" s="117">
        <v>1</v>
      </c>
      <c r="T142" s="117">
        <v>1</v>
      </c>
    </row>
    <row r="143" spans="8:20" x14ac:dyDescent="0.35">
      <c r="H143" s="235">
        <v>140</v>
      </c>
      <c r="I143" s="228">
        <v>1000</v>
      </c>
      <c r="J143" s="228">
        <v>1000</v>
      </c>
      <c r="K143" s="228">
        <v>1000</v>
      </c>
      <c r="L143" s="228">
        <v>1000</v>
      </c>
      <c r="M143" s="228">
        <v>1000</v>
      </c>
      <c r="O143" s="235">
        <v>140</v>
      </c>
      <c r="P143" s="117">
        <v>1</v>
      </c>
      <c r="Q143" s="117">
        <v>1</v>
      </c>
      <c r="R143" s="117">
        <v>1</v>
      </c>
      <c r="S143" s="117">
        <v>1</v>
      </c>
      <c r="T143" s="117">
        <v>1</v>
      </c>
    </row>
    <row r="144" spans="8:20" x14ac:dyDescent="0.35">
      <c r="H144" s="235">
        <v>141</v>
      </c>
      <c r="I144" s="228">
        <v>1000</v>
      </c>
      <c r="J144" s="228">
        <v>1000</v>
      </c>
      <c r="K144" s="228">
        <v>1000</v>
      </c>
      <c r="L144" s="228">
        <v>1000</v>
      </c>
      <c r="M144" s="228">
        <v>1000</v>
      </c>
      <c r="O144" s="235">
        <v>141</v>
      </c>
      <c r="P144" s="117">
        <v>1</v>
      </c>
      <c r="Q144" s="117">
        <v>1</v>
      </c>
      <c r="R144" s="117">
        <v>1</v>
      </c>
      <c r="S144" s="117">
        <v>1</v>
      </c>
      <c r="T144" s="117">
        <v>1</v>
      </c>
    </row>
    <row r="145" spans="8:20" x14ac:dyDescent="0.35">
      <c r="H145" s="235">
        <v>142</v>
      </c>
      <c r="I145" s="228">
        <v>1000</v>
      </c>
      <c r="J145" s="228">
        <v>1000</v>
      </c>
      <c r="K145" s="228">
        <v>1000</v>
      </c>
      <c r="L145" s="228">
        <v>1000</v>
      </c>
      <c r="M145" s="228">
        <v>1000</v>
      </c>
      <c r="O145" s="235">
        <v>142</v>
      </c>
      <c r="P145" s="117">
        <v>1</v>
      </c>
      <c r="Q145" s="117">
        <v>1</v>
      </c>
      <c r="R145" s="117">
        <v>1</v>
      </c>
      <c r="S145" s="117">
        <v>1</v>
      </c>
      <c r="T145" s="117">
        <v>1</v>
      </c>
    </row>
    <row r="146" spans="8:20" x14ac:dyDescent="0.35">
      <c r="H146" s="235">
        <v>143</v>
      </c>
      <c r="I146" s="228">
        <v>1000</v>
      </c>
      <c r="J146" s="228">
        <v>1000</v>
      </c>
      <c r="K146" s="228">
        <v>1000</v>
      </c>
      <c r="L146" s="228">
        <v>1000</v>
      </c>
      <c r="M146" s="228">
        <v>1000</v>
      </c>
      <c r="O146" s="235">
        <v>143</v>
      </c>
      <c r="P146" s="117">
        <v>1</v>
      </c>
      <c r="Q146" s="117">
        <v>1</v>
      </c>
      <c r="R146" s="117">
        <v>1</v>
      </c>
      <c r="S146" s="117">
        <v>1</v>
      </c>
      <c r="T146" s="117">
        <v>1</v>
      </c>
    </row>
    <row r="147" spans="8:20" x14ac:dyDescent="0.35">
      <c r="H147" s="235">
        <v>144</v>
      </c>
      <c r="I147" s="228">
        <v>1000</v>
      </c>
      <c r="J147" s="228">
        <v>1000</v>
      </c>
      <c r="K147" s="228">
        <v>1000</v>
      </c>
      <c r="L147" s="228">
        <v>1000</v>
      </c>
      <c r="M147" s="228">
        <v>1000</v>
      </c>
      <c r="O147" s="235">
        <v>144</v>
      </c>
      <c r="P147" s="117">
        <v>1</v>
      </c>
      <c r="Q147" s="117">
        <v>1</v>
      </c>
      <c r="R147" s="117">
        <v>1</v>
      </c>
      <c r="S147" s="117">
        <v>1</v>
      </c>
      <c r="T147" s="117">
        <v>1</v>
      </c>
    </row>
    <row r="148" spans="8:20" x14ac:dyDescent="0.35">
      <c r="H148" s="235">
        <v>145</v>
      </c>
      <c r="I148" s="228">
        <v>1000</v>
      </c>
      <c r="J148" s="228">
        <v>1000</v>
      </c>
      <c r="K148" s="228">
        <v>1000</v>
      </c>
      <c r="L148" s="228">
        <v>1000</v>
      </c>
      <c r="M148" s="228">
        <v>1000</v>
      </c>
      <c r="O148" s="235">
        <v>145</v>
      </c>
      <c r="P148" s="117">
        <v>1</v>
      </c>
      <c r="Q148" s="117">
        <v>1</v>
      </c>
      <c r="R148" s="117">
        <v>1</v>
      </c>
      <c r="S148" s="117">
        <v>1</v>
      </c>
      <c r="T148" s="117">
        <v>1</v>
      </c>
    </row>
    <row r="149" spans="8:20" x14ac:dyDescent="0.35">
      <c r="H149" s="235">
        <v>146</v>
      </c>
      <c r="I149" s="228">
        <v>1000</v>
      </c>
      <c r="J149" s="228">
        <v>1000</v>
      </c>
      <c r="K149" s="228">
        <v>1000</v>
      </c>
      <c r="L149" s="228">
        <v>1000</v>
      </c>
      <c r="M149" s="228">
        <v>1000</v>
      </c>
      <c r="O149" s="235">
        <v>146</v>
      </c>
      <c r="P149" s="117">
        <v>1</v>
      </c>
      <c r="Q149" s="117">
        <v>1</v>
      </c>
      <c r="R149" s="117">
        <v>1</v>
      </c>
      <c r="S149" s="117">
        <v>1</v>
      </c>
      <c r="T149" s="117">
        <v>1</v>
      </c>
    </row>
    <row r="150" spans="8:20" x14ac:dyDescent="0.35">
      <c r="H150" s="235">
        <v>147</v>
      </c>
      <c r="I150" s="228">
        <v>1000</v>
      </c>
      <c r="J150" s="228">
        <v>1000</v>
      </c>
      <c r="K150" s="228">
        <v>1000</v>
      </c>
      <c r="L150" s="228">
        <v>1000</v>
      </c>
      <c r="M150" s="228">
        <v>1000</v>
      </c>
      <c r="O150" s="235">
        <v>147</v>
      </c>
      <c r="P150" s="117">
        <v>1</v>
      </c>
      <c r="Q150" s="117">
        <v>1</v>
      </c>
      <c r="R150" s="117">
        <v>1</v>
      </c>
      <c r="S150" s="117">
        <v>1</v>
      </c>
      <c r="T150" s="117">
        <v>1</v>
      </c>
    </row>
    <row r="151" spans="8:20" x14ac:dyDescent="0.35">
      <c r="H151" s="235">
        <v>148</v>
      </c>
      <c r="I151" s="228">
        <v>1000</v>
      </c>
      <c r="J151" s="228">
        <v>1000</v>
      </c>
      <c r="K151" s="228">
        <v>1000</v>
      </c>
      <c r="L151" s="228">
        <v>1000</v>
      </c>
      <c r="M151" s="228">
        <v>1000</v>
      </c>
      <c r="O151" s="235">
        <v>148</v>
      </c>
      <c r="P151" s="117">
        <v>1</v>
      </c>
      <c r="Q151" s="117">
        <v>1</v>
      </c>
      <c r="R151" s="117">
        <v>1</v>
      </c>
      <c r="S151" s="117">
        <v>1</v>
      </c>
      <c r="T151" s="117">
        <v>1</v>
      </c>
    </row>
    <row r="152" spans="8:20" x14ac:dyDescent="0.35">
      <c r="H152" s="235">
        <v>149</v>
      </c>
      <c r="I152" s="228">
        <v>1000</v>
      </c>
      <c r="J152" s="228">
        <v>1000</v>
      </c>
      <c r="K152" s="228">
        <v>1000</v>
      </c>
      <c r="L152" s="228">
        <v>1000</v>
      </c>
      <c r="M152" s="228">
        <v>1000</v>
      </c>
      <c r="O152" s="235">
        <v>149</v>
      </c>
      <c r="P152" s="117">
        <v>1</v>
      </c>
      <c r="Q152" s="117">
        <v>1</v>
      </c>
      <c r="R152" s="117">
        <v>1</v>
      </c>
      <c r="S152" s="117">
        <v>1</v>
      </c>
      <c r="T152" s="117">
        <v>1</v>
      </c>
    </row>
    <row r="153" spans="8:20" x14ac:dyDescent="0.35">
      <c r="H153" s="235">
        <v>150</v>
      </c>
      <c r="I153" s="228">
        <v>1000</v>
      </c>
      <c r="J153" s="228">
        <v>1000</v>
      </c>
      <c r="K153" s="228">
        <v>1000</v>
      </c>
      <c r="L153" s="228">
        <v>1000</v>
      </c>
      <c r="M153" s="228">
        <v>1000</v>
      </c>
      <c r="O153" s="235">
        <v>150</v>
      </c>
      <c r="P153" s="117">
        <v>1</v>
      </c>
      <c r="Q153" s="117">
        <v>1</v>
      </c>
      <c r="R153" s="117">
        <v>1</v>
      </c>
      <c r="S153" s="117">
        <v>1</v>
      </c>
      <c r="T153" s="117">
        <v>1</v>
      </c>
    </row>
    <row r="154" spans="8:20" x14ac:dyDescent="0.35">
      <c r="H154" s="235">
        <v>151</v>
      </c>
      <c r="I154" s="228">
        <v>1000</v>
      </c>
      <c r="J154" s="228">
        <v>1000</v>
      </c>
      <c r="K154" s="228">
        <v>1000</v>
      </c>
      <c r="L154" s="228">
        <v>1000</v>
      </c>
      <c r="M154" s="228">
        <v>1000</v>
      </c>
      <c r="O154" s="235">
        <v>151</v>
      </c>
      <c r="P154" s="117">
        <v>1</v>
      </c>
      <c r="Q154" s="117">
        <v>1</v>
      </c>
      <c r="R154" s="117">
        <v>1</v>
      </c>
      <c r="S154" s="117">
        <v>1</v>
      </c>
      <c r="T154" s="117">
        <v>1</v>
      </c>
    </row>
    <row r="155" spans="8:20" x14ac:dyDescent="0.35">
      <c r="H155" s="235">
        <v>152</v>
      </c>
      <c r="I155" s="228">
        <v>1000</v>
      </c>
      <c r="J155" s="228">
        <v>1000</v>
      </c>
      <c r="K155" s="228">
        <v>1000</v>
      </c>
      <c r="L155" s="228">
        <v>1000</v>
      </c>
      <c r="M155" s="228">
        <v>1000</v>
      </c>
      <c r="O155" s="235">
        <v>152</v>
      </c>
      <c r="P155" s="117">
        <v>1</v>
      </c>
      <c r="Q155" s="117">
        <v>1</v>
      </c>
      <c r="R155" s="117">
        <v>1</v>
      </c>
      <c r="S155" s="117">
        <v>1</v>
      </c>
      <c r="T155" s="117">
        <v>1</v>
      </c>
    </row>
    <row r="156" spans="8:20" x14ac:dyDescent="0.35">
      <c r="H156" s="235">
        <v>153</v>
      </c>
      <c r="I156" s="228">
        <v>1000</v>
      </c>
      <c r="J156" s="228">
        <v>1000</v>
      </c>
      <c r="K156" s="228">
        <v>1000</v>
      </c>
      <c r="L156" s="228">
        <v>1000</v>
      </c>
      <c r="M156" s="228">
        <v>1000</v>
      </c>
      <c r="O156" s="235">
        <v>153</v>
      </c>
      <c r="P156" s="117">
        <v>1</v>
      </c>
      <c r="Q156" s="117">
        <v>1</v>
      </c>
      <c r="R156" s="117">
        <v>1</v>
      </c>
      <c r="S156" s="117">
        <v>1</v>
      </c>
      <c r="T156" s="117">
        <v>1</v>
      </c>
    </row>
    <row r="157" spans="8:20" x14ac:dyDescent="0.35">
      <c r="H157" s="235">
        <v>154</v>
      </c>
      <c r="I157" s="228">
        <v>1000</v>
      </c>
      <c r="J157" s="228">
        <v>1000</v>
      </c>
      <c r="K157" s="228">
        <v>1000</v>
      </c>
      <c r="L157" s="228">
        <v>1000</v>
      </c>
      <c r="M157" s="228">
        <v>1000</v>
      </c>
      <c r="O157" s="235">
        <v>154</v>
      </c>
      <c r="P157" s="117">
        <v>1</v>
      </c>
      <c r="Q157" s="117">
        <v>1</v>
      </c>
      <c r="R157" s="117">
        <v>1</v>
      </c>
      <c r="S157" s="117">
        <v>1</v>
      </c>
      <c r="T157" s="117">
        <v>1</v>
      </c>
    </row>
    <row r="158" spans="8:20" x14ac:dyDescent="0.35">
      <c r="H158" s="235">
        <v>155</v>
      </c>
      <c r="I158" s="228">
        <v>1000</v>
      </c>
      <c r="J158" s="228">
        <v>1000</v>
      </c>
      <c r="K158" s="228">
        <v>1000</v>
      </c>
      <c r="L158" s="228">
        <v>1000</v>
      </c>
      <c r="M158" s="228">
        <v>1000</v>
      </c>
      <c r="O158" s="235">
        <v>155</v>
      </c>
      <c r="P158" s="117">
        <v>1</v>
      </c>
      <c r="Q158" s="117">
        <v>1</v>
      </c>
      <c r="R158" s="117">
        <v>1</v>
      </c>
      <c r="S158" s="117">
        <v>1</v>
      </c>
      <c r="T158" s="117">
        <v>1</v>
      </c>
    </row>
    <row r="159" spans="8:20" x14ac:dyDescent="0.35">
      <c r="H159" s="235">
        <v>156</v>
      </c>
      <c r="I159" s="228">
        <v>1000</v>
      </c>
      <c r="J159" s="228">
        <v>1000</v>
      </c>
      <c r="K159" s="228">
        <v>1000</v>
      </c>
      <c r="L159" s="228">
        <v>1000</v>
      </c>
      <c r="M159" s="228">
        <v>1000</v>
      </c>
      <c r="O159" s="235">
        <v>156</v>
      </c>
      <c r="P159" s="117">
        <v>1</v>
      </c>
      <c r="Q159" s="117">
        <v>1</v>
      </c>
      <c r="R159" s="117">
        <v>1</v>
      </c>
      <c r="S159" s="117">
        <v>1</v>
      </c>
      <c r="T159" s="117">
        <v>1</v>
      </c>
    </row>
    <row r="160" spans="8:20" x14ac:dyDescent="0.35">
      <c r="H160" s="235">
        <v>157</v>
      </c>
      <c r="I160" s="228">
        <v>1000</v>
      </c>
      <c r="J160" s="228">
        <v>1000</v>
      </c>
      <c r="K160" s="228">
        <v>1000</v>
      </c>
      <c r="L160" s="228">
        <v>1000</v>
      </c>
      <c r="M160" s="228">
        <v>1000</v>
      </c>
      <c r="O160" s="235">
        <v>157</v>
      </c>
      <c r="P160" s="117">
        <v>1</v>
      </c>
      <c r="Q160" s="117">
        <v>1</v>
      </c>
      <c r="R160" s="117">
        <v>1</v>
      </c>
      <c r="S160" s="117">
        <v>1</v>
      </c>
      <c r="T160" s="117">
        <v>1</v>
      </c>
    </row>
    <row r="161" spans="8:20" x14ac:dyDescent="0.35">
      <c r="H161" s="235">
        <v>158</v>
      </c>
      <c r="I161" s="228">
        <v>1000</v>
      </c>
      <c r="J161" s="228">
        <v>1000</v>
      </c>
      <c r="K161" s="228">
        <v>1000</v>
      </c>
      <c r="L161" s="228">
        <v>1000</v>
      </c>
      <c r="M161" s="228">
        <v>1000</v>
      </c>
      <c r="O161" s="235">
        <v>158</v>
      </c>
      <c r="P161" s="117">
        <v>1</v>
      </c>
      <c r="Q161" s="117">
        <v>1</v>
      </c>
      <c r="R161" s="117">
        <v>1</v>
      </c>
      <c r="S161" s="117">
        <v>1</v>
      </c>
      <c r="T161" s="117">
        <v>1</v>
      </c>
    </row>
    <row r="162" spans="8:20" x14ac:dyDescent="0.35">
      <c r="H162" s="235">
        <v>159</v>
      </c>
      <c r="I162" s="228">
        <v>1000</v>
      </c>
      <c r="J162" s="228">
        <v>1000</v>
      </c>
      <c r="K162" s="228">
        <v>1000</v>
      </c>
      <c r="L162" s="228">
        <v>1000</v>
      </c>
      <c r="M162" s="228">
        <v>1000</v>
      </c>
      <c r="O162" s="235">
        <v>159</v>
      </c>
      <c r="P162" s="117">
        <v>1</v>
      </c>
      <c r="Q162" s="117">
        <v>1</v>
      </c>
      <c r="R162" s="117">
        <v>1</v>
      </c>
      <c r="S162" s="117">
        <v>1</v>
      </c>
      <c r="T162" s="117">
        <v>1</v>
      </c>
    </row>
    <row r="163" spans="8:20" x14ac:dyDescent="0.35">
      <c r="H163" s="235">
        <v>160</v>
      </c>
      <c r="I163" s="228">
        <v>1000</v>
      </c>
      <c r="J163" s="228">
        <v>1000</v>
      </c>
      <c r="K163" s="228">
        <v>1000</v>
      </c>
      <c r="L163" s="228">
        <v>1000</v>
      </c>
      <c r="M163" s="228">
        <v>1000</v>
      </c>
      <c r="O163" s="235">
        <v>160</v>
      </c>
      <c r="P163" s="117">
        <v>1</v>
      </c>
      <c r="Q163" s="117">
        <v>1</v>
      </c>
      <c r="R163" s="117">
        <v>1</v>
      </c>
      <c r="S163" s="117">
        <v>1</v>
      </c>
      <c r="T163" s="117">
        <v>1</v>
      </c>
    </row>
    <row r="164" spans="8:20" x14ac:dyDescent="0.35">
      <c r="H164" s="235">
        <v>161</v>
      </c>
      <c r="I164" s="228">
        <v>1000</v>
      </c>
      <c r="J164" s="228">
        <v>1000</v>
      </c>
      <c r="K164" s="228">
        <v>1000</v>
      </c>
      <c r="L164" s="228">
        <v>1000</v>
      </c>
      <c r="M164" s="228">
        <v>1000</v>
      </c>
      <c r="O164" s="235">
        <v>161</v>
      </c>
      <c r="P164" s="117">
        <v>1</v>
      </c>
      <c r="Q164" s="117">
        <v>1</v>
      </c>
      <c r="R164" s="117">
        <v>1</v>
      </c>
      <c r="S164" s="117">
        <v>1</v>
      </c>
      <c r="T164" s="117">
        <v>1</v>
      </c>
    </row>
    <row r="165" spans="8:20" x14ac:dyDescent="0.35">
      <c r="H165" s="235">
        <v>162</v>
      </c>
      <c r="I165" s="228">
        <v>1000</v>
      </c>
      <c r="J165" s="228">
        <v>1000</v>
      </c>
      <c r="K165" s="228">
        <v>1000</v>
      </c>
      <c r="L165" s="228">
        <v>1000</v>
      </c>
      <c r="M165" s="228">
        <v>1000</v>
      </c>
      <c r="O165" s="235">
        <v>162</v>
      </c>
      <c r="P165" s="117">
        <v>1</v>
      </c>
      <c r="Q165" s="117">
        <v>1</v>
      </c>
      <c r="R165" s="117">
        <v>1</v>
      </c>
      <c r="S165" s="117">
        <v>1</v>
      </c>
      <c r="T165" s="117">
        <v>1</v>
      </c>
    </row>
    <row r="166" spans="8:20" x14ac:dyDescent="0.35">
      <c r="H166" s="235">
        <v>163</v>
      </c>
      <c r="I166" s="228">
        <v>1000</v>
      </c>
      <c r="J166" s="228">
        <v>1000</v>
      </c>
      <c r="K166" s="228">
        <v>1000</v>
      </c>
      <c r="L166" s="228">
        <v>1000</v>
      </c>
      <c r="M166" s="228">
        <v>1000</v>
      </c>
      <c r="O166" s="235">
        <v>163</v>
      </c>
      <c r="P166" s="117">
        <v>1</v>
      </c>
      <c r="Q166" s="117">
        <v>1</v>
      </c>
      <c r="R166" s="117">
        <v>1</v>
      </c>
      <c r="S166" s="117">
        <v>1</v>
      </c>
      <c r="T166" s="117">
        <v>1</v>
      </c>
    </row>
    <row r="167" spans="8:20" x14ac:dyDescent="0.35">
      <c r="H167" s="235">
        <v>164</v>
      </c>
      <c r="I167" s="228">
        <v>1000</v>
      </c>
      <c r="J167" s="228">
        <v>1000</v>
      </c>
      <c r="K167" s="228">
        <v>1000</v>
      </c>
      <c r="L167" s="228">
        <v>1000</v>
      </c>
      <c r="M167" s="228">
        <v>1000</v>
      </c>
      <c r="O167" s="235">
        <v>164</v>
      </c>
      <c r="P167" s="117">
        <v>1</v>
      </c>
      <c r="Q167" s="117">
        <v>1</v>
      </c>
      <c r="R167" s="117">
        <v>1</v>
      </c>
      <c r="S167" s="117">
        <v>1</v>
      </c>
      <c r="T167" s="117">
        <v>1</v>
      </c>
    </row>
    <row r="168" spans="8:20" x14ac:dyDescent="0.35">
      <c r="H168" s="235">
        <v>165</v>
      </c>
      <c r="I168" s="228">
        <v>1000</v>
      </c>
      <c r="J168" s="228">
        <v>1000</v>
      </c>
      <c r="K168" s="228">
        <v>1000</v>
      </c>
      <c r="L168" s="228">
        <v>1000</v>
      </c>
      <c r="M168" s="228">
        <v>1000</v>
      </c>
      <c r="O168" s="235">
        <v>165</v>
      </c>
      <c r="P168" s="117">
        <v>1</v>
      </c>
      <c r="Q168" s="117">
        <v>1</v>
      </c>
      <c r="R168" s="117">
        <v>1</v>
      </c>
      <c r="S168" s="117">
        <v>1</v>
      </c>
      <c r="T168" s="117">
        <v>1</v>
      </c>
    </row>
    <row r="169" spans="8:20" x14ac:dyDescent="0.35">
      <c r="H169" s="235">
        <v>166</v>
      </c>
      <c r="I169" s="228">
        <v>1000</v>
      </c>
      <c r="J169" s="228">
        <v>1000</v>
      </c>
      <c r="K169" s="228">
        <v>1000</v>
      </c>
      <c r="L169" s="228">
        <v>1000</v>
      </c>
      <c r="M169" s="228">
        <v>1000</v>
      </c>
      <c r="O169" s="235">
        <v>166</v>
      </c>
      <c r="P169" s="117">
        <v>1</v>
      </c>
      <c r="Q169" s="117">
        <v>1</v>
      </c>
      <c r="R169" s="117">
        <v>1</v>
      </c>
      <c r="S169" s="117">
        <v>1</v>
      </c>
      <c r="T169" s="117">
        <v>1</v>
      </c>
    </row>
    <row r="170" spans="8:20" x14ac:dyDescent="0.35">
      <c r="H170" s="235">
        <v>167</v>
      </c>
      <c r="I170" s="228">
        <v>1000</v>
      </c>
      <c r="J170" s="228">
        <v>1000</v>
      </c>
      <c r="K170" s="228">
        <v>1000</v>
      </c>
      <c r="L170" s="228">
        <v>1000</v>
      </c>
      <c r="M170" s="228">
        <v>1000</v>
      </c>
      <c r="O170" s="235">
        <v>167</v>
      </c>
      <c r="P170" s="117">
        <v>1</v>
      </c>
      <c r="Q170" s="117">
        <v>1</v>
      </c>
      <c r="R170" s="117">
        <v>1</v>
      </c>
      <c r="S170" s="117">
        <v>1</v>
      </c>
      <c r="T170" s="117">
        <v>1</v>
      </c>
    </row>
    <row r="171" spans="8:20" x14ac:dyDescent="0.35">
      <c r="H171" s="235">
        <v>168</v>
      </c>
      <c r="I171" s="228">
        <v>1000</v>
      </c>
      <c r="J171" s="228">
        <v>1000</v>
      </c>
      <c r="K171" s="228">
        <v>1000</v>
      </c>
      <c r="L171" s="228">
        <v>1000</v>
      </c>
      <c r="M171" s="228">
        <v>1000</v>
      </c>
      <c r="O171" s="235">
        <v>168</v>
      </c>
      <c r="P171" s="117">
        <v>1</v>
      </c>
      <c r="Q171" s="117">
        <v>1</v>
      </c>
      <c r="R171" s="117">
        <v>1</v>
      </c>
      <c r="S171" s="117">
        <v>1</v>
      </c>
      <c r="T171" s="117">
        <v>1</v>
      </c>
    </row>
    <row r="172" spans="8:20" x14ac:dyDescent="0.35">
      <c r="H172" s="235">
        <v>169</v>
      </c>
      <c r="I172" s="228">
        <v>1000</v>
      </c>
      <c r="J172" s="228">
        <v>1000</v>
      </c>
      <c r="K172" s="228">
        <v>1000</v>
      </c>
      <c r="L172" s="228">
        <v>1000</v>
      </c>
      <c r="M172" s="228">
        <v>1000</v>
      </c>
      <c r="O172" s="235">
        <v>169</v>
      </c>
      <c r="P172" s="117">
        <v>1</v>
      </c>
      <c r="Q172" s="117">
        <v>1</v>
      </c>
      <c r="R172" s="117">
        <v>1</v>
      </c>
      <c r="S172" s="117">
        <v>1</v>
      </c>
      <c r="T172" s="117">
        <v>1</v>
      </c>
    </row>
    <row r="173" spans="8:20" x14ac:dyDescent="0.35">
      <c r="H173" s="235">
        <v>170</v>
      </c>
      <c r="I173" s="228">
        <v>1000</v>
      </c>
      <c r="J173" s="228">
        <v>1000</v>
      </c>
      <c r="K173" s="228">
        <v>1000</v>
      </c>
      <c r="L173" s="228">
        <v>1000</v>
      </c>
      <c r="M173" s="228">
        <v>1000</v>
      </c>
      <c r="O173" s="235">
        <v>170</v>
      </c>
      <c r="P173" s="117">
        <v>1</v>
      </c>
      <c r="Q173" s="117">
        <v>1</v>
      </c>
      <c r="R173" s="117">
        <v>1</v>
      </c>
      <c r="S173" s="117">
        <v>1</v>
      </c>
      <c r="T173" s="117">
        <v>1</v>
      </c>
    </row>
    <row r="174" spans="8:20" x14ac:dyDescent="0.35">
      <c r="H174" s="235">
        <v>171</v>
      </c>
      <c r="I174" s="228">
        <v>1000</v>
      </c>
      <c r="J174" s="228">
        <v>1000</v>
      </c>
      <c r="K174" s="228">
        <v>1000</v>
      </c>
      <c r="L174" s="228">
        <v>1000</v>
      </c>
      <c r="M174" s="228">
        <v>1000</v>
      </c>
      <c r="O174" s="235">
        <v>171</v>
      </c>
      <c r="P174" s="117">
        <v>1</v>
      </c>
      <c r="Q174" s="117">
        <v>1</v>
      </c>
      <c r="R174" s="117">
        <v>1</v>
      </c>
      <c r="S174" s="117">
        <v>1</v>
      </c>
      <c r="T174" s="117">
        <v>1</v>
      </c>
    </row>
    <row r="175" spans="8:20" x14ac:dyDescent="0.35">
      <c r="H175" s="235">
        <v>172</v>
      </c>
      <c r="I175" s="228">
        <v>1000</v>
      </c>
      <c r="J175" s="228">
        <v>1000</v>
      </c>
      <c r="K175" s="228">
        <v>1000</v>
      </c>
      <c r="L175" s="228">
        <v>1000</v>
      </c>
      <c r="M175" s="228">
        <v>1000</v>
      </c>
      <c r="O175" s="235">
        <v>172</v>
      </c>
      <c r="P175" s="117">
        <v>1</v>
      </c>
      <c r="Q175" s="117">
        <v>1</v>
      </c>
      <c r="R175" s="117">
        <v>1</v>
      </c>
      <c r="S175" s="117">
        <v>1</v>
      </c>
      <c r="T175" s="117">
        <v>1</v>
      </c>
    </row>
    <row r="176" spans="8:20" x14ac:dyDescent="0.35">
      <c r="H176" s="235">
        <v>173</v>
      </c>
      <c r="I176" s="228">
        <v>1000</v>
      </c>
      <c r="J176" s="228">
        <v>1000</v>
      </c>
      <c r="K176" s="228">
        <v>1000</v>
      </c>
      <c r="L176" s="228">
        <v>1000</v>
      </c>
      <c r="M176" s="228">
        <v>1000</v>
      </c>
      <c r="O176" s="235">
        <v>173</v>
      </c>
      <c r="P176" s="117">
        <v>1</v>
      </c>
      <c r="Q176" s="117">
        <v>1</v>
      </c>
      <c r="R176" s="117">
        <v>1</v>
      </c>
      <c r="S176" s="117">
        <v>1</v>
      </c>
      <c r="T176" s="117">
        <v>1</v>
      </c>
    </row>
    <row r="177" spans="8:20" x14ac:dyDescent="0.35">
      <c r="H177" s="235">
        <v>174</v>
      </c>
      <c r="I177" s="228">
        <v>1000</v>
      </c>
      <c r="J177" s="228">
        <v>1000</v>
      </c>
      <c r="K177" s="228">
        <v>1000</v>
      </c>
      <c r="L177" s="228">
        <v>1000</v>
      </c>
      <c r="M177" s="228">
        <v>1000</v>
      </c>
      <c r="O177" s="235">
        <v>174</v>
      </c>
      <c r="P177" s="117">
        <v>1</v>
      </c>
      <c r="Q177" s="117">
        <v>1</v>
      </c>
      <c r="R177" s="117">
        <v>1</v>
      </c>
      <c r="S177" s="117">
        <v>1</v>
      </c>
      <c r="T177" s="117">
        <v>1</v>
      </c>
    </row>
    <row r="178" spans="8:20" x14ac:dyDescent="0.35">
      <c r="H178" s="235">
        <v>175</v>
      </c>
      <c r="I178" s="228">
        <v>1000</v>
      </c>
      <c r="J178" s="228">
        <v>1000</v>
      </c>
      <c r="K178" s="228">
        <v>1000</v>
      </c>
      <c r="L178" s="228">
        <v>1000</v>
      </c>
      <c r="M178" s="228">
        <v>1000</v>
      </c>
      <c r="O178" s="235">
        <v>175</v>
      </c>
      <c r="P178" s="117">
        <v>1</v>
      </c>
      <c r="Q178" s="117">
        <v>1</v>
      </c>
      <c r="R178" s="117">
        <v>1</v>
      </c>
      <c r="S178" s="117">
        <v>1</v>
      </c>
      <c r="T178" s="117">
        <v>1</v>
      </c>
    </row>
    <row r="179" spans="8:20" x14ac:dyDescent="0.35">
      <c r="H179" s="235">
        <v>176</v>
      </c>
      <c r="I179" s="228">
        <v>1000</v>
      </c>
      <c r="J179" s="228">
        <v>1000</v>
      </c>
      <c r="K179" s="228">
        <v>1000</v>
      </c>
      <c r="L179" s="228">
        <v>1000</v>
      </c>
      <c r="M179" s="228">
        <v>1000</v>
      </c>
      <c r="O179" s="235">
        <v>176</v>
      </c>
      <c r="P179" s="117">
        <v>1</v>
      </c>
      <c r="Q179" s="117">
        <v>1</v>
      </c>
      <c r="R179" s="117">
        <v>1</v>
      </c>
      <c r="S179" s="117">
        <v>1</v>
      </c>
      <c r="T179" s="117">
        <v>1</v>
      </c>
    </row>
    <row r="180" spans="8:20" x14ac:dyDescent="0.35">
      <c r="H180" s="235">
        <v>177</v>
      </c>
      <c r="I180" s="228">
        <v>1000</v>
      </c>
      <c r="J180" s="228">
        <v>1000</v>
      </c>
      <c r="K180" s="228">
        <v>1000</v>
      </c>
      <c r="L180" s="228">
        <v>1000</v>
      </c>
      <c r="M180" s="228">
        <v>1000</v>
      </c>
      <c r="O180" s="235">
        <v>177</v>
      </c>
      <c r="P180" s="117">
        <v>1</v>
      </c>
      <c r="Q180" s="117">
        <v>1</v>
      </c>
      <c r="R180" s="117">
        <v>1</v>
      </c>
      <c r="S180" s="117">
        <v>1</v>
      </c>
      <c r="T180" s="117">
        <v>1</v>
      </c>
    </row>
    <row r="181" spans="8:20" x14ac:dyDescent="0.35">
      <c r="H181" s="235">
        <v>178</v>
      </c>
      <c r="I181" s="228">
        <v>1000</v>
      </c>
      <c r="J181" s="228">
        <v>1000</v>
      </c>
      <c r="K181" s="228">
        <v>1000</v>
      </c>
      <c r="L181" s="228">
        <v>1000</v>
      </c>
      <c r="M181" s="228">
        <v>1000</v>
      </c>
      <c r="O181" s="235">
        <v>178</v>
      </c>
      <c r="P181" s="117">
        <v>1</v>
      </c>
      <c r="Q181" s="117">
        <v>1</v>
      </c>
      <c r="R181" s="117">
        <v>1</v>
      </c>
      <c r="S181" s="117">
        <v>1</v>
      </c>
      <c r="T181" s="117">
        <v>1</v>
      </c>
    </row>
    <row r="182" spans="8:20" x14ac:dyDescent="0.35">
      <c r="H182" s="235">
        <v>179</v>
      </c>
      <c r="I182" s="228">
        <v>1000</v>
      </c>
      <c r="J182" s="228">
        <v>1000</v>
      </c>
      <c r="K182" s="228">
        <v>1000</v>
      </c>
      <c r="L182" s="228">
        <v>1000</v>
      </c>
      <c r="M182" s="228">
        <v>1000</v>
      </c>
      <c r="O182" s="235">
        <v>179</v>
      </c>
      <c r="P182" s="117">
        <v>1</v>
      </c>
      <c r="Q182" s="117">
        <v>1</v>
      </c>
      <c r="R182" s="117">
        <v>1</v>
      </c>
      <c r="S182" s="117">
        <v>1</v>
      </c>
      <c r="T182" s="117">
        <v>1</v>
      </c>
    </row>
    <row r="183" spans="8:20" x14ac:dyDescent="0.35">
      <c r="H183" s="235">
        <v>180</v>
      </c>
      <c r="I183" s="228">
        <v>1000</v>
      </c>
      <c r="J183" s="228">
        <v>1000</v>
      </c>
      <c r="K183" s="228">
        <v>1000</v>
      </c>
      <c r="L183" s="228">
        <v>1000</v>
      </c>
      <c r="M183" s="228">
        <v>1000</v>
      </c>
      <c r="O183" s="235">
        <v>180</v>
      </c>
      <c r="P183" s="117">
        <v>1</v>
      </c>
      <c r="Q183" s="117">
        <v>1</v>
      </c>
      <c r="R183" s="117">
        <v>1</v>
      </c>
      <c r="S183" s="117">
        <v>1</v>
      </c>
      <c r="T183" s="117">
        <v>1</v>
      </c>
    </row>
    <row r="184" spans="8:20" x14ac:dyDescent="0.35">
      <c r="H184" s="235">
        <v>181</v>
      </c>
      <c r="I184" s="228">
        <v>1000</v>
      </c>
      <c r="J184" s="228">
        <v>1000</v>
      </c>
      <c r="K184" s="228">
        <v>1000</v>
      </c>
      <c r="L184" s="228">
        <v>1000</v>
      </c>
      <c r="M184" s="228">
        <v>1000</v>
      </c>
      <c r="O184" s="235">
        <v>181</v>
      </c>
      <c r="P184" s="117">
        <v>1</v>
      </c>
      <c r="Q184" s="117">
        <v>1</v>
      </c>
      <c r="R184" s="117">
        <v>1</v>
      </c>
      <c r="S184" s="117">
        <v>1</v>
      </c>
      <c r="T184" s="117">
        <v>1</v>
      </c>
    </row>
    <row r="185" spans="8:20" x14ac:dyDescent="0.35">
      <c r="H185" s="235">
        <v>182</v>
      </c>
      <c r="I185" s="228">
        <v>1000</v>
      </c>
      <c r="J185" s="228">
        <v>1000</v>
      </c>
      <c r="K185" s="228">
        <v>1000</v>
      </c>
      <c r="L185" s="228">
        <v>1000</v>
      </c>
      <c r="M185" s="228">
        <v>1000</v>
      </c>
      <c r="O185" s="235">
        <v>182</v>
      </c>
      <c r="P185" s="117">
        <v>1</v>
      </c>
      <c r="Q185" s="117">
        <v>1</v>
      </c>
      <c r="R185" s="117">
        <v>1</v>
      </c>
      <c r="S185" s="117">
        <v>1</v>
      </c>
      <c r="T185" s="117">
        <v>1</v>
      </c>
    </row>
    <row r="186" spans="8:20" x14ac:dyDescent="0.35">
      <c r="H186" s="235">
        <v>183</v>
      </c>
      <c r="I186" s="228">
        <v>1000</v>
      </c>
      <c r="J186" s="228">
        <v>1000</v>
      </c>
      <c r="K186" s="228">
        <v>1000</v>
      </c>
      <c r="L186" s="228">
        <v>1000</v>
      </c>
      <c r="M186" s="228">
        <v>1000</v>
      </c>
      <c r="O186" s="235">
        <v>183</v>
      </c>
      <c r="P186" s="117">
        <v>1</v>
      </c>
      <c r="Q186" s="117">
        <v>1</v>
      </c>
      <c r="R186" s="117">
        <v>1</v>
      </c>
      <c r="S186" s="117">
        <v>1</v>
      </c>
      <c r="T186" s="117">
        <v>1</v>
      </c>
    </row>
    <row r="187" spans="8:20" x14ac:dyDescent="0.35">
      <c r="H187" s="235">
        <v>184</v>
      </c>
      <c r="I187" s="228">
        <v>1000</v>
      </c>
      <c r="J187" s="228">
        <v>1000</v>
      </c>
      <c r="K187" s="228">
        <v>1000</v>
      </c>
      <c r="L187" s="228">
        <v>1000</v>
      </c>
      <c r="M187" s="228">
        <v>1000</v>
      </c>
      <c r="O187" s="235">
        <v>184</v>
      </c>
      <c r="P187" s="117">
        <v>1</v>
      </c>
      <c r="Q187" s="117">
        <v>1</v>
      </c>
      <c r="R187" s="117">
        <v>1</v>
      </c>
      <c r="S187" s="117">
        <v>1</v>
      </c>
      <c r="T187" s="117">
        <v>1</v>
      </c>
    </row>
    <row r="188" spans="8:20" x14ac:dyDescent="0.35">
      <c r="H188" s="235">
        <v>185</v>
      </c>
      <c r="I188" s="228">
        <v>1000</v>
      </c>
      <c r="J188" s="228">
        <v>1000</v>
      </c>
      <c r="K188" s="228">
        <v>1000</v>
      </c>
      <c r="L188" s="228">
        <v>1000</v>
      </c>
      <c r="M188" s="228">
        <v>1000</v>
      </c>
      <c r="O188" s="235">
        <v>185</v>
      </c>
      <c r="P188" s="117">
        <v>1</v>
      </c>
      <c r="Q188" s="117">
        <v>1</v>
      </c>
      <c r="R188" s="117">
        <v>1</v>
      </c>
      <c r="S188" s="117">
        <v>1</v>
      </c>
      <c r="T188" s="117">
        <v>1</v>
      </c>
    </row>
    <row r="189" spans="8:20" x14ac:dyDescent="0.35">
      <c r="H189" s="235">
        <v>186</v>
      </c>
      <c r="I189" s="228">
        <v>1000</v>
      </c>
      <c r="J189" s="228">
        <v>1000</v>
      </c>
      <c r="K189" s="228">
        <v>1000</v>
      </c>
      <c r="L189" s="228">
        <v>1000</v>
      </c>
      <c r="M189" s="228">
        <v>1000</v>
      </c>
      <c r="O189" s="235">
        <v>186</v>
      </c>
      <c r="P189" s="117">
        <v>1</v>
      </c>
      <c r="Q189" s="117">
        <v>1</v>
      </c>
      <c r="R189" s="117">
        <v>1</v>
      </c>
      <c r="S189" s="117">
        <v>1</v>
      </c>
      <c r="T189" s="117">
        <v>1</v>
      </c>
    </row>
    <row r="190" spans="8:20" x14ac:dyDescent="0.35">
      <c r="H190" s="235">
        <v>187</v>
      </c>
      <c r="I190" s="228">
        <v>1000</v>
      </c>
      <c r="J190" s="228">
        <v>1000</v>
      </c>
      <c r="K190" s="228">
        <v>1000</v>
      </c>
      <c r="L190" s="228">
        <v>1000</v>
      </c>
      <c r="M190" s="228">
        <v>1000</v>
      </c>
      <c r="O190" s="235">
        <v>187</v>
      </c>
      <c r="P190" s="117">
        <v>1</v>
      </c>
      <c r="Q190" s="117">
        <v>1</v>
      </c>
      <c r="R190" s="117">
        <v>1</v>
      </c>
      <c r="S190" s="117">
        <v>1</v>
      </c>
      <c r="T190" s="117">
        <v>1</v>
      </c>
    </row>
    <row r="191" spans="8:20" x14ac:dyDescent="0.35">
      <c r="H191" s="235">
        <v>188</v>
      </c>
      <c r="I191" s="228">
        <v>1000</v>
      </c>
      <c r="J191" s="228">
        <v>1000</v>
      </c>
      <c r="K191" s="228">
        <v>1000</v>
      </c>
      <c r="L191" s="228">
        <v>1000</v>
      </c>
      <c r="M191" s="228">
        <v>1000</v>
      </c>
      <c r="O191" s="235">
        <v>188</v>
      </c>
      <c r="P191" s="117">
        <v>1</v>
      </c>
      <c r="Q191" s="117">
        <v>1</v>
      </c>
      <c r="R191" s="117">
        <v>1</v>
      </c>
      <c r="S191" s="117">
        <v>1</v>
      </c>
      <c r="T191" s="117">
        <v>1</v>
      </c>
    </row>
    <row r="192" spans="8:20" x14ac:dyDescent="0.35">
      <c r="H192" s="235">
        <v>189</v>
      </c>
      <c r="I192" s="228">
        <v>1000</v>
      </c>
      <c r="J192" s="228">
        <v>1000</v>
      </c>
      <c r="K192" s="228">
        <v>1000</v>
      </c>
      <c r="L192" s="228">
        <v>1000</v>
      </c>
      <c r="M192" s="228">
        <v>1000</v>
      </c>
      <c r="O192" s="235">
        <v>189</v>
      </c>
      <c r="P192" s="117">
        <v>1</v>
      </c>
      <c r="Q192" s="117">
        <v>1</v>
      </c>
      <c r="R192" s="117">
        <v>1</v>
      </c>
      <c r="S192" s="117">
        <v>1</v>
      </c>
      <c r="T192" s="117">
        <v>1</v>
      </c>
    </row>
    <row r="193" spans="8:20" x14ac:dyDescent="0.35">
      <c r="H193" s="235">
        <v>190</v>
      </c>
      <c r="I193" s="228">
        <v>1000</v>
      </c>
      <c r="J193" s="228">
        <v>1000</v>
      </c>
      <c r="K193" s="228">
        <v>1000</v>
      </c>
      <c r="L193" s="228">
        <v>1000</v>
      </c>
      <c r="M193" s="228">
        <v>1000</v>
      </c>
      <c r="O193" s="235">
        <v>190</v>
      </c>
      <c r="P193" s="117">
        <v>1</v>
      </c>
      <c r="Q193" s="117">
        <v>1</v>
      </c>
      <c r="R193" s="117">
        <v>1</v>
      </c>
      <c r="S193" s="117">
        <v>1</v>
      </c>
      <c r="T193" s="117">
        <v>1</v>
      </c>
    </row>
    <row r="194" spans="8:20" x14ac:dyDescent="0.35">
      <c r="H194" s="235">
        <v>191</v>
      </c>
      <c r="I194" s="228">
        <v>1000</v>
      </c>
      <c r="J194" s="228">
        <v>1000</v>
      </c>
      <c r="K194" s="228">
        <v>1000</v>
      </c>
      <c r="L194" s="228">
        <v>1000</v>
      </c>
      <c r="M194" s="228">
        <v>1000</v>
      </c>
      <c r="O194" s="235">
        <v>191</v>
      </c>
      <c r="P194" s="117">
        <v>1</v>
      </c>
      <c r="Q194" s="117">
        <v>1</v>
      </c>
      <c r="R194" s="117">
        <v>1</v>
      </c>
      <c r="S194" s="117">
        <v>1</v>
      </c>
      <c r="T194" s="117">
        <v>1</v>
      </c>
    </row>
    <row r="195" spans="8:20" x14ac:dyDescent="0.35">
      <c r="H195" s="235">
        <v>192</v>
      </c>
      <c r="I195" s="228">
        <v>1000</v>
      </c>
      <c r="J195" s="228">
        <v>1000</v>
      </c>
      <c r="K195" s="228">
        <v>1000</v>
      </c>
      <c r="L195" s="228">
        <v>1000</v>
      </c>
      <c r="M195" s="228">
        <v>1000</v>
      </c>
      <c r="O195" s="235">
        <v>192</v>
      </c>
      <c r="P195" s="117">
        <v>1</v>
      </c>
      <c r="Q195" s="117">
        <v>1</v>
      </c>
      <c r="R195" s="117">
        <v>1</v>
      </c>
      <c r="S195" s="117">
        <v>1</v>
      </c>
      <c r="T195" s="117">
        <v>1</v>
      </c>
    </row>
    <row r="196" spans="8:20" x14ac:dyDescent="0.35">
      <c r="H196" s="235">
        <v>193</v>
      </c>
      <c r="I196" s="228">
        <v>1000</v>
      </c>
      <c r="J196" s="228">
        <v>1000</v>
      </c>
      <c r="K196" s="228">
        <v>1000</v>
      </c>
      <c r="L196" s="228">
        <v>1000</v>
      </c>
      <c r="M196" s="228">
        <v>1000</v>
      </c>
      <c r="O196" s="235">
        <v>193</v>
      </c>
      <c r="P196" s="117">
        <v>1</v>
      </c>
      <c r="Q196" s="117">
        <v>1</v>
      </c>
      <c r="R196" s="117">
        <v>1</v>
      </c>
      <c r="S196" s="117">
        <v>1</v>
      </c>
      <c r="T196" s="117">
        <v>1</v>
      </c>
    </row>
    <row r="197" spans="8:20" x14ac:dyDescent="0.35">
      <c r="H197" s="235">
        <v>194</v>
      </c>
      <c r="I197" s="228">
        <v>1000</v>
      </c>
      <c r="J197" s="228">
        <v>1000</v>
      </c>
      <c r="K197" s="228">
        <v>1000</v>
      </c>
      <c r="L197" s="228">
        <v>1000</v>
      </c>
      <c r="M197" s="228">
        <v>1000</v>
      </c>
      <c r="O197" s="235">
        <v>194</v>
      </c>
      <c r="P197" s="117">
        <v>1</v>
      </c>
      <c r="Q197" s="117">
        <v>1</v>
      </c>
      <c r="R197" s="117">
        <v>1</v>
      </c>
      <c r="S197" s="117">
        <v>1</v>
      </c>
      <c r="T197" s="117">
        <v>1</v>
      </c>
    </row>
    <row r="198" spans="8:20" x14ac:dyDescent="0.35">
      <c r="H198" s="235">
        <v>195</v>
      </c>
      <c r="I198" s="228">
        <v>1000</v>
      </c>
      <c r="J198" s="228">
        <v>1000</v>
      </c>
      <c r="K198" s="228">
        <v>1000</v>
      </c>
      <c r="L198" s="228">
        <v>1000</v>
      </c>
      <c r="M198" s="228">
        <v>1000</v>
      </c>
      <c r="O198" s="235">
        <v>195</v>
      </c>
      <c r="P198" s="117">
        <v>1</v>
      </c>
      <c r="Q198" s="117">
        <v>1</v>
      </c>
      <c r="R198" s="117">
        <v>1</v>
      </c>
      <c r="S198" s="117">
        <v>1</v>
      </c>
      <c r="T198" s="117">
        <v>1</v>
      </c>
    </row>
    <row r="199" spans="8:20" x14ac:dyDescent="0.35">
      <c r="H199" s="235">
        <v>196</v>
      </c>
      <c r="I199" s="228">
        <v>1000</v>
      </c>
      <c r="J199" s="228">
        <v>1000</v>
      </c>
      <c r="K199" s="228">
        <v>1000</v>
      </c>
      <c r="L199" s="228">
        <v>1000</v>
      </c>
      <c r="M199" s="228">
        <v>1000</v>
      </c>
      <c r="O199" s="235">
        <v>196</v>
      </c>
      <c r="P199" s="117">
        <v>1</v>
      </c>
      <c r="Q199" s="117">
        <v>1</v>
      </c>
      <c r="R199" s="117">
        <v>1</v>
      </c>
      <c r="S199" s="117">
        <v>1</v>
      </c>
      <c r="T199" s="117">
        <v>1</v>
      </c>
    </row>
    <row r="200" spans="8:20" x14ac:dyDescent="0.35">
      <c r="H200" s="235">
        <v>197</v>
      </c>
      <c r="I200" s="228">
        <v>1000</v>
      </c>
      <c r="J200" s="228">
        <v>1000</v>
      </c>
      <c r="K200" s="228">
        <v>1000</v>
      </c>
      <c r="L200" s="228">
        <v>1000</v>
      </c>
      <c r="M200" s="228">
        <v>1000</v>
      </c>
      <c r="O200" s="235">
        <v>197</v>
      </c>
      <c r="P200" s="117">
        <v>1</v>
      </c>
      <c r="Q200" s="117">
        <v>1</v>
      </c>
      <c r="R200" s="117">
        <v>1</v>
      </c>
      <c r="S200" s="117">
        <v>1</v>
      </c>
      <c r="T200" s="117">
        <v>1</v>
      </c>
    </row>
    <row r="201" spans="8:20" x14ac:dyDescent="0.35">
      <c r="H201" s="235">
        <v>198</v>
      </c>
      <c r="I201" s="228">
        <v>1000</v>
      </c>
      <c r="J201" s="228">
        <v>1000</v>
      </c>
      <c r="K201" s="228">
        <v>1000</v>
      </c>
      <c r="L201" s="228">
        <v>1000</v>
      </c>
      <c r="M201" s="228">
        <v>1000</v>
      </c>
      <c r="O201" s="235">
        <v>198</v>
      </c>
      <c r="P201" s="117">
        <v>1</v>
      </c>
      <c r="Q201" s="117">
        <v>1</v>
      </c>
      <c r="R201" s="117">
        <v>1</v>
      </c>
      <c r="S201" s="117">
        <v>1</v>
      </c>
      <c r="T201" s="117">
        <v>1</v>
      </c>
    </row>
    <row r="202" spans="8:20" x14ac:dyDescent="0.35">
      <c r="H202" s="235">
        <v>199</v>
      </c>
      <c r="I202" s="228">
        <v>1000</v>
      </c>
      <c r="J202" s="228">
        <v>1000</v>
      </c>
      <c r="K202" s="228">
        <v>1000</v>
      </c>
      <c r="L202" s="228">
        <v>1000</v>
      </c>
      <c r="M202" s="228">
        <v>1000</v>
      </c>
      <c r="O202" s="235">
        <v>199</v>
      </c>
      <c r="P202" s="117">
        <v>1</v>
      </c>
      <c r="Q202" s="117">
        <v>1</v>
      </c>
      <c r="R202" s="117">
        <v>1</v>
      </c>
      <c r="S202" s="117">
        <v>1</v>
      </c>
      <c r="T202" s="117">
        <v>1</v>
      </c>
    </row>
    <row r="203" spans="8:20" x14ac:dyDescent="0.35">
      <c r="H203" s="235">
        <v>200</v>
      </c>
      <c r="I203" s="228">
        <v>1000</v>
      </c>
      <c r="J203" s="228">
        <v>1000</v>
      </c>
      <c r="K203" s="228">
        <v>1000</v>
      </c>
      <c r="L203" s="228">
        <v>1000</v>
      </c>
      <c r="M203" s="228">
        <v>1000</v>
      </c>
      <c r="O203" s="235">
        <v>200</v>
      </c>
      <c r="P203" s="117">
        <v>1</v>
      </c>
      <c r="Q203" s="117">
        <v>1</v>
      </c>
      <c r="R203" s="117">
        <v>1</v>
      </c>
      <c r="S203" s="117">
        <v>1</v>
      </c>
      <c r="T203" s="117">
        <v>1</v>
      </c>
    </row>
    <row r="204" spans="8:20" x14ac:dyDescent="0.35">
      <c r="H204" s="235">
        <v>201</v>
      </c>
      <c r="I204" s="228">
        <v>1000</v>
      </c>
      <c r="J204" s="228">
        <v>1000</v>
      </c>
      <c r="K204" s="228">
        <v>1000</v>
      </c>
      <c r="L204" s="228">
        <v>1000</v>
      </c>
      <c r="M204" s="228">
        <v>1000</v>
      </c>
      <c r="O204" s="235">
        <v>201</v>
      </c>
      <c r="P204" s="117">
        <v>1</v>
      </c>
      <c r="Q204" s="117">
        <v>1</v>
      </c>
      <c r="R204" s="117">
        <v>1</v>
      </c>
      <c r="S204" s="117">
        <v>1</v>
      </c>
      <c r="T204" s="117">
        <v>1</v>
      </c>
    </row>
    <row r="205" spans="8:20" x14ac:dyDescent="0.35">
      <c r="H205" s="235">
        <v>202</v>
      </c>
      <c r="I205" s="228">
        <v>1000</v>
      </c>
      <c r="J205" s="228">
        <v>1000</v>
      </c>
      <c r="K205" s="228">
        <v>1000</v>
      </c>
      <c r="L205" s="228">
        <v>1000</v>
      </c>
      <c r="M205" s="228">
        <v>1000</v>
      </c>
      <c r="O205" s="235">
        <v>202</v>
      </c>
      <c r="P205" s="117">
        <v>1</v>
      </c>
      <c r="Q205" s="117">
        <v>1</v>
      </c>
      <c r="R205" s="117">
        <v>1</v>
      </c>
      <c r="S205" s="117">
        <v>1</v>
      </c>
      <c r="T205" s="117">
        <v>1</v>
      </c>
    </row>
    <row r="206" spans="8:20" x14ac:dyDescent="0.35">
      <c r="H206" s="235">
        <v>203</v>
      </c>
      <c r="I206" s="228">
        <v>1000</v>
      </c>
      <c r="J206" s="228">
        <v>1000</v>
      </c>
      <c r="K206" s="228">
        <v>1000</v>
      </c>
      <c r="L206" s="228">
        <v>1000</v>
      </c>
      <c r="M206" s="228">
        <v>1000</v>
      </c>
      <c r="O206" s="235">
        <v>203</v>
      </c>
      <c r="P206" s="117">
        <v>1</v>
      </c>
      <c r="Q206" s="117">
        <v>1</v>
      </c>
      <c r="R206" s="117">
        <v>1</v>
      </c>
      <c r="S206" s="117">
        <v>1</v>
      </c>
      <c r="T206" s="117">
        <v>1</v>
      </c>
    </row>
    <row r="207" spans="8:20" x14ac:dyDescent="0.35">
      <c r="H207" s="235">
        <v>204</v>
      </c>
      <c r="I207" s="228">
        <v>1000</v>
      </c>
      <c r="J207" s="228">
        <v>1000</v>
      </c>
      <c r="K207" s="228">
        <v>1000</v>
      </c>
      <c r="L207" s="228">
        <v>1000</v>
      </c>
      <c r="M207" s="228">
        <v>1000</v>
      </c>
      <c r="O207" s="235">
        <v>204</v>
      </c>
      <c r="P207" s="117">
        <v>1</v>
      </c>
      <c r="Q207" s="117">
        <v>1</v>
      </c>
      <c r="R207" s="117">
        <v>1</v>
      </c>
      <c r="S207" s="117">
        <v>1</v>
      </c>
      <c r="T207" s="117">
        <v>1</v>
      </c>
    </row>
    <row r="208" spans="8:20" x14ac:dyDescent="0.35">
      <c r="H208" s="235">
        <v>205</v>
      </c>
      <c r="I208" s="228">
        <v>1000</v>
      </c>
      <c r="J208" s="228">
        <v>1000</v>
      </c>
      <c r="K208" s="228">
        <v>1000</v>
      </c>
      <c r="L208" s="228">
        <v>1000</v>
      </c>
      <c r="M208" s="228">
        <v>1000</v>
      </c>
      <c r="O208" s="235">
        <v>205</v>
      </c>
      <c r="P208" s="117">
        <v>1</v>
      </c>
      <c r="Q208" s="117">
        <v>1</v>
      </c>
      <c r="R208" s="117">
        <v>1</v>
      </c>
      <c r="S208" s="117">
        <v>1</v>
      </c>
      <c r="T208" s="117">
        <v>1</v>
      </c>
    </row>
    <row r="209" spans="1:20" x14ac:dyDescent="0.35">
      <c r="H209" s="235">
        <v>206</v>
      </c>
      <c r="I209" s="228">
        <v>1000</v>
      </c>
      <c r="J209" s="228">
        <v>1000</v>
      </c>
      <c r="K209" s="228">
        <v>1000</v>
      </c>
      <c r="L209" s="228">
        <v>1000</v>
      </c>
      <c r="M209" s="228">
        <v>1000</v>
      </c>
      <c r="O209" s="235">
        <v>206</v>
      </c>
      <c r="P209" s="117">
        <v>1</v>
      </c>
      <c r="Q209" s="117">
        <v>1</v>
      </c>
      <c r="R209" s="117">
        <v>1</v>
      </c>
      <c r="S209" s="117">
        <v>1</v>
      </c>
      <c r="T209" s="117">
        <v>1</v>
      </c>
    </row>
    <row r="210" spans="1:20" x14ac:dyDescent="0.35">
      <c r="H210" s="235">
        <v>207</v>
      </c>
      <c r="I210" s="228">
        <v>1000</v>
      </c>
      <c r="J210" s="228">
        <v>1000</v>
      </c>
      <c r="K210" s="228">
        <v>1000</v>
      </c>
      <c r="L210" s="228">
        <v>1000</v>
      </c>
      <c r="M210" s="228">
        <v>1000</v>
      </c>
      <c r="O210" s="235">
        <v>207</v>
      </c>
      <c r="P210" s="117">
        <v>1</v>
      </c>
      <c r="Q210" s="117">
        <v>1</v>
      </c>
      <c r="R210" s="117">
        <v>1</v>
      </c>
      <c r="S210" s="117">
        <v>1</v>
      </c>
      <c r="T210" s="117">
        <v>1</v>
      </c>
    </row>
    <row r="211" spans="1:20" x14ac:dyDescent="0.35">
      <c r="H211" s="235">
        <v>208</v>
      </c>
      <c r="I211" s="228">
        <v>1000</v>
      </c>
      <c r="J211" s="228">
        <v>1000</v>
      </c>
      <c r="K211" s="228">
        <v>1000</v>
      </c>
      <c r="L211" s="228">
        <v>1000</v>
      </c>
      <c r="M211" s="228">
        <v>1000</v>
      </c>
      <c r="O211" s="235">
        <v>208</v>
      </c>
      <c r="P211" s="117">
        <v>1</v>
      </c>
      <c r="Q211" s="117">
        <v>1</v>
      </c>
      <c r="R211" s="117">
        <v>1</v>
      </c>
      <c r="S211" s="117">
        <v>1</v>
      </c>
      <c r="T211" s="117">
        <v>1</v>
      </c>
    </row>
    <row r="212" spans="1:20" x14ac:dyDescent="0.35">
      <c r="H212" s="235">
        <v>209</v>
      </c>
      <c r="I212" s="228">
        <v>1000</v>
      </c>
      <c r="J212" s="228">
        <v>1000</v>
      </c>
      <c r="K212" s="228">
        <v>1000</v>
      </c>
      <c r="L212" s="228">
        <v>1000</v>
      </c>
      <c r="M212" s="228">
        <v>1000</v>
      </c>
      <c r="O212" s="235">
        <v>209</v>
      </c>
      <c r="P212" s="117">
        <v>1</v>
      </c>
      <c r="Q212" s="117">
        <v>1</v>
      </c>
      <c r="R212" s="117">
        <v>1</v>
      </c>
      <c r="S212" s="117">
        <v>1</v>
      </c>
      <c r="T212" s="117">
        <v>1</v>
      </c>
    </row>
    <row r="213" spans="1:20" x14ac:dyDescent="0.35">
      <c r="H213" s="235">
        <v>210</v>
      </c>
      <c r="I213" s="228">
        <v>1000</v>
      </c>
      <c r="J213" s="228">
        <v>1000</v>
      </c>
      <c r="K213" s="228">
        <v>1000</v>
      </c>
      <c r="L213" s="228">
        <v>1000</v>
      </c>
      <c r="M213" s="228">
        <v>1000</v>
      </c>
      <c r="O213" s="235">
        <v>210</v>
      </c>
      <c r="P213" s="117">
        <v>1</v>
      </c>
      <c r="Q213" s="117">
        <v>1</v>
      </c>
      <c r="R213" s="117">
        <v>1</v>
      </c>
      <c r="S213" s="117">
        <v>1</v>
      </c>
      <c r="T213" s="117">
        <v>1</v>
      </c>
    </row>
    <row r="214" spans="1:20" s="227" customFormat="1" ht="33.75" customHeight="1" x14ac:dyDescent="0.35">
      <c r="H214" s="235">
        <v>211</v>
      </c>
      <c r="I214" s="228">
        <v>1000</v>
      </c>
      <c r="J214" s="228">
        <v>1000</v>
      </c>
      <c r="K214" s="228">
        <v>1000</v>
      </c>
      <c r="L214" s="228">
        <v>1000</v>
      </c>
      <c r="M214" s="228">
        <v>1000</v>
      </c>
      <c r="N214" s="229"/>
      <c r="O214" s="235">
        <v>211</v>
      </c>
      <c r="P214" s="117">
        <v>1</v>
      </c>
      <c r="Q214" s="117">
        <v>1</v>
      </c>
      <c r="R214" s="117">
        <v>1</v>
      </c>
      <c r="S214" s="117">
        <v>1</v>
      </c>
      <c r="T214" s="117">
        <v>1</v>
      </c>
    </row>
    <row r="215" spans="1:20" ht="32.25" customHeight="1" x14ac:dyDescent="0.35">
      <c r="A215" s="233"/>
      <c r="B215" s="178"/>
      <c r="C215" s="178"/>
      <c r="D215" s="178"/>
      <c r="E215" s="178"/>
      <c r="F215" s="178"/>
      <c r="H215" s="235">
        <v>212</v>
      </c>
      <c r="I215" s="228">
        <v>1000</v>
      </c>
      <c r="J215" s="228">
        <v>1000</v>
      </c>
      <c r="K215" s="228">
        <v>1000</v>
      </c>
      <c r="L215" s="228">
        <v>1000</v>
      </c>
      <c r="M215" s="228">
        <v>1000</v>
      </c>
      <c r="O215" s="235">
        <v>212</v>
      </c>
      <c r="P215" s="117">
        <v>1</v>
      </c>
      <c r="Q215" s="117">
        <v>1</v>
      </c>
      <c r="R215" s="117">
        <v>1</v>
      </c>
      <c r="S215" s="117">
        <v>1</v>
      </c>
      <c r="T215" s="117">
        <v>1</v>
      </c>
    </row>
    <row r="216" spans="1:20" ht="48" customHeight="1" x14ac:dyDescent="0.35">
      <c r="H216" s="235">
        <v>213</v>
      </c>
      <c r="I216" s="228">
        <v>1000</v>
      </c>
      <c r="J216" s="228">
        <v>1000</v>
      </c>
      <c r="K216" s="228">
        <v>1000</v>
      </c>
      <c r="L216" s="228">
        <v>1000</v>
      </c>
      <c r="M216" s="228">
        <v>1000</v>
      </c>
      <c r="O216" s="235">
        <v>213</v>
      </c>
      <c r="P216" s="117">
        <v>1</v>
      </c>
      <c r="Q216" s="117">
        <v>1</v>
      </c>
      <c r="R216" s="117">
        <v>1</v>
      </c>
      <c r="S216" s="117">
        <v>1</v>
      </c>
      <c r="T216" s="117">
        <v>1</v>
      </c>
    </row>
    <row r="217" spans="1:20" x14ac:dyDescent="0.35">
      <c r="H217" s="235">
        <v>214</v>
      </c>
      <c r="I217" s="228">
        <v>1000</v>
      </c>
      <c r="J217" s="228">
        <v>1000</v>
      </c>
      <c r="K217" s="228">
        <v>1000</v>
      </c>
      <c r="L217" s="228">
        <v>1000</v>
      </c>
      <c r="M217" s="228">
        <v>1000</v>
      </c>
      <c r="O217" s="235">
        <v>214</v>
      </c>
      <c r="P217" s="117">
        <v>1</v>
      </c>
      <c r="Q217" s="117">
        <v>1</v>
      </c>
      <c r="R217" s="117">
        <v>1</v>
      </c>
      <c r="S217" s="117">
        <v>1</v>
      </c>
      <c r="T217" s="117">
        <v>1</v>
      </c>
    </row>
    <row r="218" spans="1:20" x14ac:dyDescent="0.35">
      <c r="H218" s="235">
        <v>215</v>
      </c>
      <c r="I218" s="228">
        <v>1000</v>
      </c>
      <c r="J218" s="228">
        <v>1000</v>
      </c>
      <c r="K218" s="228">
        <v>1000</v>
      </c>
      <c r="L218" s="228">
        <v>1000</v>
      </c>
      <c r="M218" s="228">
        <v>1000</v>
      </c>
      <c r="O218" s="235">
        <v>215</v>
      </c>
      <c r="P218" s="117">
        <v>1</v>
      </c>
      <c r="Q218" s="117">
        <v>1</v>
      </c>
      <c r="R218" s="117">
        <v>1</v>
      </c>
      <c r="S218" s="117">
        <v>1</v>
      </c>
      <c r="T218" s="117">
        <v>1</v>
      </c>
    </row>
    <row r="219" spans="1:20" x14ac:dyDescent="0.35">
      <c r="H219" s="235">
        <v>216</v>
      </c>
      <c r="I219" s="228">
        <v>1000</v>
      </c>
      <c r="J219" s="228">
        <v>1000</v>
      </c>
      <c r="K219" s="228">
        <v>1000</v>
      </c>
      <c r="L219" s="228">
        <v>1000</v>
      </c>
      <c r="M219" s="228">
        <v>1000</v>
      </c>
      <c r="O219" s="235">
        <v>216</v>
      </c>
      <c r="P219" s="117">
        <v>1</v>
      </c>
      <c r="Q219" s="117">
        <v>1</v>
      </c>
      <c r="R219" s="117">
        <v>1</v>
      </c>
      <c r="S219" s="117">
        <v>1</v>
      </c>
      <c r="T219" s="117">
        <v>1</v>
      </c>
    </row>
    <row r="220" spans="1:20" x14ac:dyDescent="0.35">
      <c r="H220" s="235">
        <v>217</v>
      </c>
      <c r="I220" s="228">
        <v>1000</v>
      </c>
      <c r="J220" s="228">
        <v>1000</v>
      </c>
      <c r="K220" s="228">
        <v>1000</v>
      </c>
      <c r="L220" s="228">
        <v>1000</v>
      </c>
      <c r="M220" s="228">
        <v>1000</v>
      </c>
      <c r="O220" s="235">
        <v>217</v>
      </c>
      <c r="P220" s="117">
        <v>1</v>
      </c>
      <c r="Q220" s="117">
        <v>1</v>
      </c>
      <c r="R220" s="117">
        <v>1</v>
      </c>
      <c r="S220" s="117">
        <v>1</v>
      </c>
      <c r="T220" s="117">
        <v>1</v>
      </c>
    </row>
    <row r="221" spans="1:20" x14ac:dyDescent="0.35">
      <c r="H221" s="235">
        <v>218</v>
      </c>
      <c r="I221" s="228">
        <v>1000</v>
      </c>
      <c r="J221" s="228">
        <v>1000</v>
      </c>
      <c r="K221" s="228">
        <v>1000</v>
      </c>
      <c r="L221" s="228">
        <v>1000</v>
      </c>
      <c r="M221" s="228">
        <v>1000</v>
      </c>
      <c r="O221" s="235">
        <v>218</v>
      </c>
      <c r="P221" s="117">
        <v>1</v>
      </c>
      <c r="Q221" s="117">
        <v>1</v>
      </c>
      <c r="R221" s="117">
        <v>1</v>
      </c>
      <c r="S221" s="117">
        <v>1</v>
      </c>
      <c r="T221" s="117">
        <v>1</v>
      </c>
    </row>
    <row r="222" spans="1:20" x14ac:dyDescent="0.35">
      <c r="H222" s="235">
        <v>219</v>
      </c>
      <c r="I222" s="228">
        <v>1000</v>
      </c>
      <c r="J222" s="228">
        <v>1000</v>
      </c>
      <c r="K222" s="228">
        <v>1000</v>
      </c>
      <c r="L222" s="228">
        <v>1000</v>
      </c>
      <c r="M222" s="228">
        <v>1000</v>
      </c>
      <c r="O222" s="235">
        <v>219</v>
      </c>
      <c r="P222" s="117">
        <v>1</v>
      </c>
      <c r="Q222" s="117">
        <v>1</v>
      </c>
      <c r="R222" s="117">
        <v>1</v>
      </c>
      <c r="S222" s="117">
        <v>1</v>
      </c>
      <c r="T222" s="117">
        <v>1</v>
      </c>
    </row>
    <row r="223" spans="1:20" x14ac:dyDescent="0.35">
      <c r="H223" s="235">
        <v>220</v>
      </c>
      <c r="I223" s="228">
        <v>1000</v>
      </c>
      <c r="J223" s="228">
        <v>1000</v>
      </c>
      <c r="K223" s="228">
        <v>1000</v>
      </c>
      <c r="L223" s="228">
        <v>1000</v>
      </c>
      <c r="M223" s="228">
        <v>1000</v>
      </c>
      <c r="O223" s="235">
        <v>220</v>
      </c>
      <c r="P223" s="117">
        <v>1</v>
      </c>
      <c r="Q223" s="117">
        <v>1</v>
      </c>
      <c r="R223" s="117">
        <v>1</v>
      </c>
      <c r="S223" s="117">
        <v>1</v>
      </c>
      <c r="T223" s="117">
        <v>1</v>
      </c>
    </row>
    <row r="224" spans="1:20" x14ac:dyDescent="0.35">
      <c r="H224" s="235">
        <v>221</v>
      </c>
      <c r="I224" s="228">
        <v>1000</v>
      </c>
      <c r="J224" s="228">
        <v>1000</v>
      </c>
      <c r="K224" s="228">
        <v>1000</v>
      </c>
      <c r="L224" s="228">
        <v>1000</v>
      </c>
      <c r="M224" s="228">
        <v>1000</v>
      </c>
      <c r="O224" s="235">
        <v>221</v>
      </c>
      <c r="P224" s="117">
        <v>1</v>
      </c>
      <c r="Q224" s="117">
        <v>1</v>
      </c>
      <c r="R224" s="117">
        <v>1</v>
      </c>
      <c r="S224" s="117">
        <v>1</v>
      </c>
      <c r="T224" s="117">
        <v>1</v>
      </c>
    </row>
    <row r="225" spans="8:20" x14ac:dyDescent="0.35">
      <c r="H225" s="235">
        <v>222</v>
      </c>
      <c r="I225" s="228">
        <v>1000</v>
      </c>
      <c r="J225" s="228">
        <v>1000</v>
      </c>
      <c r="K225" s="228">
        <v>1000</v>
      </c>
      <c r="L225" s="228">
        <v>1000</v>
      </c>
      <c r="M225" s="228">
        <v>1000</v>
      </c>
      <c r="O225" s="235">
        <v>222</v>
      </c>
      <c r="P225" s="117">
        <v>1</v>
      </c>
      <c r="Q225" s="117">
        <v>1</v>
      </c>
      <c r="R225" s="117">
        <v>1</v>
      </c>
      <c r="S225" s="117">
        <v>1</v>
      </c>
      <c r="T225" s="117">
        <v>1</v>
      </c>
    </row>
    <row r="226" spans="8:20" x14ac:dyDescent="0.35">
      <c r="H226" s="235">
        <v>223</v>
      </c>
      <c r="I226" s="228">
        <v>1000</v>
      </c>
      <c r="J226" s="228">
        <v>1000</v>
      </c>
      <c r="K226" s="228">
        <v>1000</v>
      </c>
      <c r="L226" s="228">
        <v>1000</v>
      </c>
      <c r="M226" s="228">
        <v>1000</v>
      </c>
      <c r="O226" s="235">
        <v>223</v>
      </c>
      <c r="P226" s="117">
        <v>1</v>
      </c>
      <c r="Q226" s="117">
        <v>1</v>
      </c>
      <c r="R226" s="117">
        <v>1</v>
      </c>
      <c r="S226" s="117">
        <v>1</v>
      </c>
      <c r="T226" s="117">
        <v>1</v>
      </c>
    </row>
    <row r="227" spans="8:20" x14ac:dyDescent="0.35">
      <c r="H227" s="235">
        <v>224</v>
      </c>
      <c r="I227" s="228">
        <v>1000</v>
      </c>
      <c r="J227" s="228">
        <v>1000</v>
      </c>
      <c r="K227" s="228">
        <v>1000</v>
      </c>
      <c r="L227" s="228">
        <v>1000</v>
      </c>
      <c r="M227" s="228">
        <v>1000</v>
      </c>
      <c r="O227" s="235">
        <v>224</v>
      </c>
      <c r="P227" s="117">
        <v>1</v>
      </c>
      <c r="Q227" s="117">
        <v>1</v>
      </c>
      <c r="R227" s="117">
        <v>1</v>
      </c>
      <c r="S227" s="117">
        <v>1</v>
      </c>
      <c r="T227" s="117">
        <v>1</v>
      </c>
    </row>
    <row r="228" spans="8:20" x14ac:dyDescent="0.35">
      <c r="H228" s="235">
        <v>225</v>
      </c>
      <c r="I228" s="228">
        <v>1000</v>
      </c>
      <c r="J228" s="228">
        <v>1000</v>
      </c>
      <c r="K228" s="228">
        <v>1000</v>
      </c>
      <c r="L228" s="228">
        <v>1000</v>
      </c>
      <c r="M228" s="228">
        <v>1000</v>
      </c>
      <c r="O228" s="235">
        <v>225</v>
      </c>
      <c r="P228" s="117">
        <v>1</v>
      </c>
      <c r="Q228" s="117">
        <v>1</v>
      </c>
      <c r="R228" s="117">
        <v>1</v>
      </c>
      <c r="S228" s="117">
        <v>1</v>
      </c>
      <c r="T228" s="117">
        <v>1</v>
      </c>
    </row>
    <row r="229" spans="8:20" x14ac:dyDescent="0.35">
      <c r="H229" s="235">
        <v>226</v>
      </c>
      <c r="I229" s="228">
        <v>1000</v>
      </c>
      <c r="J229" s="228">
        <v>1000</v>
      </c>
      <c r="K229" s="228">
        <v>1000</v>
      </c>
      <c r="L229" s="228">
        <v>1000</v>
      </c>
      <c r="M229" s="228">
        <v>1000</v>
      </c>
      <c r="O229" s="235">
        <v>226</v>
      </c>
      <c r="P229" s="117">
        <v>1</v>
      </c>
      <c r="Q229" s="117">
        <v>1</v>
      </c>
      <c r="R229" s="117">
        <v>1</v>
      </c>
      <c r="S229" s="117">
        <v>1</v>
      </c>
      <c r="T229" s="117">
        <v>1</v>
      </c>
    </row>
    <row r="230" spans="8:20" x14ac:dyDescent="0.35">
      <c r="H230" s="235">
        <v>227</v>
      </c>
      <c r="I230" s="228">
        <v>1000</v>
      </c>
      <c r="J230" s="228">
        <v>1000</v>
      </c>
      <c r="K230" s="228">
        <v>1000</v>
      </c>
      <c r="L230" s="228">
        <v>1000</v>
      </c>
      <c r="M230" s="228">
        <v>1000</v>
      </c>
      <c r="O230" s="235">
        <v>227</v>
      </c>
      <c r="P230" s="117">
        <v>1</v>
      </c>
      <c r="Q230" s="117">
        <v>1</v>
      </c>
      <c r="R230" s="117">
        <v>1</v>
      </c>
      <c r="S230" s="117">
        <v>1</v>
      </c>
      <c r="T230" s="117">
        <v>1</v>
      </c>
    </row>
    <row r="231" spans="8:20" x14ac:dyDescent="0.35">
      <c r="H231" s="235">
        <v>228</v>
      </c>
      <c r="I231" s="228">
        <v>1000</v>
      </c>
      <c r="J231" s="228">
        <v>1000</v>
      </c>
      <c r="K231" s="228">
        <v>1000</v>
      </c>
      <c r="L231" s="228">
        <v>1000</v>
      </c>
      <c r="M231" s="228">
        <v>1000</v>
      </c>
      <c r="O231" s="235">
        <v>228</v>
      </c>
      <c r="P231" s="117">
        <v>1</v>
      </c>
      <c r="Q231" s="117">
        <v>1</v>
      </c>
      <c r="R231" s="117">
        <v>1</v>
      </c>
      <c r="S231" s="117">
        <v>1</v>
      </c>
      <c r="T231" s="117">
        <v>1</v>
      </c>
    </row>
    <row r="232" spans="8:20" x14ac:dyDescent="0.35">
      <c r="H232" s="235">
        <v>229</v>
      </c>
      <c r="I232" s="228">
        <v>1000</v>
      </c>
      <c r="J232" s="228">
        <v>1000</v>
      </c>
      <c r="K232" s="228">
        <v>1000</v>
      </c>
      <c r="L232" s="228">
        <v>1000</v>
      </c>
      <c r="M232" s="228">
        <v>1000</v>
      </c>
      <c r="O232" s="235">
        <v>229</v>
      </c>
      <c r="P232" s="117">
        <v>1</v>
      </c>
      <c r="Q232" s="117">
        <v>1</v>
      </c>
      <c r="R232" s="117">
        <v>1</v>
      </c>
      <c r="S232" s="117">
        <v>1</v>
      </c>
      <c r="T232" s="117">
        <v>1</v>
      </c>
    </row>
    <row r="233" spans="8:20" x14ac:dyDescent="0.35">
      <c r="H233" s="235">
        <v>230</v>
      </c>
      <c r="I233" s="228">
        <v>1000</v>
      </c>
      <c r="J233" s="228">
        <v>1000</v>
      </c>
      <c r="K233" s="228">
        <v>1000</v>
      </c>
      <c r="L233" s="228">
        <v>1000</v>
      </c>
      <c r="M233" s="228">
        <v>1000</v>
      </c>
      <c r="O233" s="235">
        <v>230</v>
      </c>
      <c r="P233" s="117">
        <v>1</v>
      </c>
      <c r="Q233" s="117">
        <v>1</v>
      </c>
      <c r="R233" s="117">
        <v>1</v>
      </c>
      <c r="S233" s="117">
        <v>1</v>
      </c>
      <c r="T233" s="117">
        <v>1</v>
      </c>
    </row>
    <row r="234" spans="8:20" x14ac:dyDescent="0.35">
      <c r="H234" s="235">
        <v>231</v>
      </c>
      <c r="I234" s="228">
        <v>1000</v>
      </c>
      <c r="J234" s="228">
        <v>1000</v>
      </c>
      <c r="K234" s="228">
        <v>1000</v>
      </c>
      <c r="L234" s="228">
        <v>1000</v>
      </c>
      <c r="M234" s="228">
        <v>1000</v>
      </c>
      <c r="O234" s="235">
        <v>231</v>
      </c>
      <c r="P234" s="117">
        <v>1</v>
      </c>
      <c r="Q234" s="117">
        <v>1</v>
      </c>
      <c r="R234" s="117">
        <v>1</v>
      </c>
      <c r="S234" s="117">
        <v>1</v>
      </c>
      <c r="T234" s="117">
        <v>1</v>
      </c>
    </row>
    <row r="235" spans="8:20" x14ac:dyDescent="0.35">
      <c r="H235" s="235">
        <v>232</v>
      </c>
      <c r="I235" s="228">
        <v>1000</v>
      </c>
      <c r="J235" s="228">
        <v>1000</v>
      </c>
      <c r="K235" s="228">
        <v>1000</v>
      </c>
      <c r="L235" s="228">
        <v>1000</v>
      </c>
      <c r="M235" s="228">
        <v>1000</v>
      </c>
      <c r="O235" s="235">
        <v>232</v>
      </c>
      <c r="P235" s="117">
        <v>1</v>
      </c>
      <c r="Q235" s="117">
        <v>1</v>
      </c>
      <c r="R235" s="117">
        <v>1</v>
      </c>
      <c r="S235" s="117">
        <v>1</v>
      </c>
      <c r="T235" s="117">
        <v>1</v>
      </c>
    </row>
    <row r="236" spans="8:20" x14ac:dyDescent="0.35">
      <c r="H236" s="235">
        <v>233</v>
      </c>
      <c r="I236" s="228">
        <v>1000</v>
      </c>
      <c r="J236" s="228">
        <v>1000</v>
      </c>
      <c r="K236" s="228">
        <v>1000</v>
      </c>
      <c r="L236" s="228">
        <v>1000</v>
      </c>
      <c r="M236" s="228">
        <v>1000</v>
      </c>
      <c r="O236" s="235">
        <v>233</v>
      </c>
      <c r="P236" s="117">
        <v>1</v>
      </c>
      <c r="Q236" s="117">
        <v>1</v>
      </c>
      <c r="R236" s="117">
        <v>1</v>
      </c>
      <c r="S236" s="117">
        <v>1</v>
      </c>
      <c r="T236" s="117">
        <v>1</v>
      </c>
    </row>
    <row r="237" spans="8:20" x14ac:dyDescent="0.35">
      <c r="H237" s="235">
        <v>234</v>
      </c>
      <c r="I237" s="228">
        <v>1000</v>
      </c>
      <c r="J237" s="228">
        <v>1000</v>
      </c>
      <c r="K237" s="228">
        <v>1000</v>
      </c>
      <c r="L237" s="228">
        <v>1000</v>
      </c>
      <c r="M237" s="228">
        <v>1000</v>
      </c>
      <c r="O237" s="235">
        <v>234</v>
      </c>
      <c r="P237" s="117">
        <v>1</v>
      </c>
      <c r="Q237" s="117">
        <v>1</v>
      </c>
      <c r="R237" s="117">
        <v>1</v>
      </c>
      <c r="S237" s="117">
        <v>1</v>
      </c>
      <c r="T237" s="117">
        <v>1</v>
      </c>
    </row>
    <row r="238" spans="8:20" x14ac:dyDescent="0.35">
      <c r="H238" s="235">
        <v>235</v>
      </c>
      <c r="I238" s="228">
        <v>1000</v>
      </c>
      <c r="J238" s="228">
        <v>1000</v>
      </c>
      <c r="K238" s="228">
        <v>1000</v>
      </c>
      <c r="L238" s="228">
        <v>1000</v>
      </c>
      <c r="M238" s="228">
        <v>1000</v>
      </c>
      <c r="O238" s="235">
        <v>235</v>
      </c>
      <c r="P238" s="117">
        <v>1</v>
      </c>
      <c r="Q238" s="117">
        <v>1</v>
      </c>
      <c r="R238" s="117">
        <v>1</v>
      </c>
      <c r="S238" s="117">
        <v>1</v>
      </c>
      <c r="T238" s="117">
        <v>1</v>
      </c>
    </row>
    <row r="239" spans="8:20" x14ac:dyDescent="0.35">
      <c r="H239" s="235">
        <v>236</v>
      </c>
      <c r="I239" s="228">
        <v>1000</v>
      </c>
      <c r="J239" s="228">
        <v>1000</v>
      </c>
      <c r="K239" s="228">
        <v>1000</v>
      </c>
      <c r="L239" s="228">
        <v>1000</v>
      </c>
      <c r="M239" s="228">
        <v>1000</v>
      </c>
      <c r="O239" s="235">
        <v>236</v>
      </c>
      <c r="P239" s="117">
        <v>1</v>
      </c>
      <c r="Q239" s="117">
        <v>1</v>
      </c>
      <c r="R239" s="117">
        <v>1</v>
      </c>
      <c r="S239" s="117">
        <v>1</v>
      </c>
      <c r="T239" s="117">
        <v>1</v>
      </c>
    </row>
    <row r="240" spans="8:20" x14ac:dyDescent="0.35">
      <c r="H240" s="235">
        <v>237</v>
      </c>
      <c r="I240" s="228">
        <v>1000</v>
      </c>
      <c r="J240" s="228">
        <v>1000</v>
      </c>
      <c r="K240" s="228">
        <v>1000</v>
      </c>
      <c r="L240" s="228">
        <v>1000</v>
      </c>
      <c r="M240" s="228">
        <v>1000</v>
      </c>
      <c r="O240" s="235">
        <v>237</v>
      </c>
      <c r="P240" s="117">
        <v>1</v>
      </c>
      <c r="Q240" s="117">
        <v>1</v>
      </c>
      <c r="R240" s="117">
        <v>1</v>
      </c>
      <c r="S240" s="117">
        <v>1</v>
      </c>
      <c r="T240" s="117">
        <v>1</v>
      </c>
    </row>
    <row r="241" spans="8:20" x14ac:dyDescent="0.35">
      <c r="H241" s="235">
        <v>238</v>
      </c>
      <c r="I241" s="228">
        <v>1000</v>
      </c>
      <c r="J241" s="228">
        <v>1000</v>
      </c>
      <c r="K241" s="228">
        <v>1000</v>
      </c>
      <c r="L241" s="228">
        <v>1000</v>
      </c>
      <c r="M241" s="228">
        <v>1000</v>
      </c>
      <c r="O241" s="235">
        <v>238</v>
      </c>
      <c r="P241" s="117">
        <v>1</v>
      </c>
      <c r="Q241" s="117">
        <v>1</v>
      </c>
      <c r="R241" s="117">
        <v>1</v>
      </c>
      <c r="S241" s="117">
        <v>1</v>
      </c>
      <c r="T241" s="117">
        <v>1</v>
      </c>
    </row>
    <row r="242" spans="8:20" x14ac:dyDescent="0.35">
      <c r="H242" s="235">
        <v>239</v>
      </c>
      <c r="I242" s="228">
        <v>1000</v>
      </c>
      <c r="J242" s="228">
        <v>1000</v>
      </c>
      <c r="K242" s="228">
        <v>1000</v>
      </c>
      <c r="L242" s="228">
        <v>1000</v>
      </c>
      <c r="M242" s="228">
        <v>1000</v>
      </c>
      <c r="O242" s="235">
        <v>239</v>
      </c>
      <c r="P242" s="117">
        <v>1</v>
      </c>
      <c r="Q242" s="117">
        <v>1</v>
      </c>
      <c r="R242" s="117">
        <v>1</v>
      </c>
      <c r="S242" s="117">
        <v>1</v>
      </c>
      <c r="T242" s="117">
        <v>1</v>
      </c>
    </row>
    <row r="243" spans="8:20" x14ac:dyDescent="0.35">
      <c r="H243" s="235">
        <v>240</v>
      </c>
      <c r="I243" s="228">
        <v>1000</v>
      </c>
      <c r="J243" s="228">
        <v>1000</v>
      </c>
      <c r="K243" s="228">
        <v>1000</v>
      </c>
      <c r="L243" s="228">
        <v>1000</v>
      </c>
      <c r="M243" s="228">
        <v>1000</v>
      </c>
      <c r="O243" s="235">
        <v>240</v>
      </c>
      <c r="P243" s="117">
        <v>1</v>
      </c>
      <c r="Q243" s="117">
        <v>1</v>
      </c>
      <c r="R243" s="117">
        <v>1</v>
      </c>
      <c r="S243" s="117">
        <v>1</v>
      </c>
      <c r="T243" s="117">
        <v>1</v>
      </c>
    </row>
    <row r="244" spans="8:20" x14ac:dyDescent="0.35">
      <c r="H244" s="235">
        <v>241</v>
      </c>
      <c r="I244" s="228">
        <v>1000</v>
      </c>
      <c r="J244" s="228">
        <v>1000</v>
      </c>
      <c r="K244" s="228">
        <v>1000</v>
      </c>
      <c r="L244" s="228">
        <v>1000</v>
      </c>
      <c r="M244" s="228">
        <v>1000</v>
      </c>
      <c r="O244" s="235">
        <v>241</v>
      </c>
      <c r="P244" s="117">
        <v>1</v>
      </c>
      <c r="Q244" s="117">
        <v>1</v>
      </c>
      <c r="R244" s="117">
        <v>1</v>
      </c>
      <c r="S244" s="117">
        <v>1</v>
      </c>
      <c r="T244" s="117">
        <v>1</v>
      </c>
    </row>
    <row r="245" spans="8:20" x14ac:dyDescent="0.35">
      <c r="H245" s="235">
        <v>242</v>
      </c>
      <c r="I245" s="228">
        <v>1000</v>
      </c>
      <c r="J245" s="228">
        <v>1000</v>
      </c>
      <c r="K245" s="228">
        <v>1000</v>
      </c>
      <c r="L245" s="228">
        <v>1000</v>
      </c>
      <c r="M245" s="228">
        <v>1000</v>
      </c>
      <c r="O245" s="235">
        <v>242</v>
      </c>
      <c r="P245" s="117">
        <v>1</v>
      </c>
      <c r="Q245" s="117">
        <v>1</v>
      </c>
      <c r="R245" s="117">
        <v>1</v>
      </c>
      <c r="S245" s="117">
        <v>1</v>
      </c>
      <c r="T245" s="117">
        <v>1</v>
      </c>
    </row>
    <row r="246" spans="8:20" x14ac:dyDescent="0.35">
      <c r="H246" s="235">
        <v>243</v>
      </c>
      <c r="I246" s="228">
        <v>1000</v>
      </c>
      <c r="J246" s="228">
        <v>1000</v>
      </c>
      <c r="K246" s="228">
        <v>1000</v>
      </c>
      <c r="L246" s="228">
        <v>1000</v>
      </c>
      <c r="M246" s="228">
        <v>1000</v>
      </c>
      <c r="O246" s="235">
        <v>243</v>
      </c>
      <c r="P246" s="117">
        <v>1</v>
      </c>
      <c r="Q246" s="117">
        <v>1</v>
      </c>
      <c r="R246" s="117">
        <v>1</v>
      </c>
      <c r="S246" s="117">
        <v>1</v>
      </c>
      <c r="T246" s="117">
        <v>1</v>
      </c>
    </row>
    <row r="247" spans="8:20" x14ac:dyDescent="0.35">
      <c r="H247" s="235">
        <v>244</v>
      </c>
      <c r="I247" s="228">
        <v>1000</v>
      </c>
      <c r="J247" s="228">
        <v>1000</v>
      </c>
      <c r="K247" s="228">
        <v>1000</v>
      </c>
      <c r="L247" s="228">
        <v>1000</v>
      </c>
      <c r="M247" s="228">
        <v>1000</v>
      </c>
      <c r="O247" s="235">
        <v>244</v>
      </c>
      <c r="P247" s="117">
        <v>1</v>
      </c>
      <c r="Q247" s="117">
        <v>1</v>
      </c>
      <c r="R247" s="117">
        <v>1</v>
      </c>
      <c r="S247" s="117">
        <v>1</v>
      </c>
      <c r="T247" s="117">
        <v>1</v>
      </c>
    </row>
    <row r="248" spans="8:20" x14ac:dyDescent="0.35">
      <c r="H248" s="235">
        <v>245</v>
      </c>
      <c r="I248" s="228">
        <v>1000</v>
      </c>
      <c r="J248" s="228">
        <v>1000</v>
      </c>
      <c r="K248" s="228">
        <v>1000</v>
      </c>
      <c r="L248" s="228">
        <v>1000</v>
      </c>
      <c r="M248" s="228">
        <v>1000</v>
      </c>
      <c r="O248" s="235">
        <v>245</v>
      </c>
      <c r="P248" s="117">
        <v>1</v>
      </c>
      <c r="Q248" s="117">
        <v>1</v>
      </c>
      <c r="R248" s="117">
        <v>1</v>
      </c>
      <c r="S248" s="117">
        <v>1</v>
      </c>
      <c r="T248" s="117">
        <v>1</v>
      </c>
    </row>
    <row r="249" spans="8:20" x14ac:dyDescent="0.35">
      <c r="H249" s="235">
        <v>246</v>
      </c>
      <c r="I249" s="228">
        <v>1000</v>
      </c>
      <c r="J249" s="228">
        <v>1000</v>
      </c>
      <c r="K249" s="228">
        <v>1000</v>
      </c>
      <c r="L249" s="228">
        <v>1000</v>
      </c>
      <c r="M249" s="228">
        <v>1000</v>
      </c>
      <c r="O249" s="235">
        <v>246</v>
      </c>
      <c r="P249" s="117">
        <v>1</v>
      </c>
      <c r="Q249" s="117">
        <v>1</v>
      </c>
      <c r="R249" s="117">
        <v>1</v>
      </c>
      <c r="S249" s="117">
        <v>1</v>
      </c>
      <c r="T249" s="117">
        <v>1</v>
      </c>
    </row>
    <row r="250" spans="8:20" x14ac:dyDescent="0.35">
      <c r="H250" s="235">
        <v>247</v>
      </c>
      <c r="I250" s="228">
        <v>1000</v>
      </c>
      <c r="J250" s="228">
        <v>1000</v>
      </c>
      <c r="K250" s="228">
        <v>1000</v>
      </c>
      <c r="L250" s="228">
        <v>1000</v>
      </c>
      <c r="M250" s="228">
        <v>1000</v>
      </c>
      <c r="O250" s="235">
        <v>247</v>
      </c>
      <c r="P250" s="117">
        <v>1</v>
      </c>
      <c r="Q250" s="117">
        <v>1</v>
      </c>
      <c r="R250" s="117">
        <v>1</v>
      </c>
      <c r="S250" s="117">
        <v>1</v>
      </c>
      <c r="T250" s="117">
        <v>1</v>
      </c>
    </row>
    <row r="251" spans="8:20" x14ac:dyDescent="0.35">
      <c r="H251" s="235">
        <v>248</v>
      </c>
      <c r="I251" s="228">
        <v>1000</v>
      </c>
      <c r="J251" s="228">
        <v>1000</v>
      </c>
      <c r="K251" s="228">
        <v>1000</v>
      </c>
      <c r="L251" s="228">
        <v>1000</v>
      </c>
      <c r="M251" s="228">
        <v>1000</v>
      </c>
      <c r="O251" s="235">
        <v>248</v>
      </c>
      <c r="P251" s="117">
        <v>1</v>
      </c>
      <c r="Q251" s="117">
        <v>1</v>
      </c>
      <c r="R251" s="117">
        <v>1</v>
      </c>
      <c r="S251" s="117">
        <v>1</v>
      </c>
      <c r="T251" s="117">
        <v>1</v>
      </c>
    </row>
    <row r="252" spans="8:20" x14ac:dyDescent="0.35">
      <c r="H252" s="235">
        <v>249</v>
      </c>
      <c r="I252" s="228">
        <v>1000</v>
      </c>
      <c r="J252" s="228">
        <v>1000</v>
      </c>
      <c r="K252" s="228">
        <v>1000</v>
      </c>
      <c r="L252" s="228">
        <v>1000</v>
      </c>
      <c r="M252" s="228">
        <v>1000</v>
      </c>
      <c r="O252" s="235">
        <v>249</v>
      </c>
      <c r="P252" s="117">
        <v>1</v>
      </c>
      <c r="Q252" s="117">
        <v>1</v>
      </c>
      <c r="R252" s="117">
        <v>1</v>
      </c>
      <c r="S252" s="117">
        <v>1</v>
      </c>
      <c r="T252" s="117">
        <v>1</v>
      </c>
    </row>
    <row r="253" spans="8:20" x14ac:dyDescent="0.35">
      <c r="H253" s="235">
        <v>250</v>
      </c>
      <c r="I253" s="228">
        <v>1000</v>
      </c>
      <c r="J253" s="228">
        <v>1000</v>
      </c>
      <c r="K253" s="228">
        <v>1000</v>
      </c>
      <c r="L253" s="228">
        <v>1000</v>
      </c>
      <c r="M253" s="228">
        <v>1000</v>
      </c>
      <c r="O253" s="235">
        <v>250</v>
      </c>
      <c r="P253" s="117">
        <v>1</v>
      </c>
      <c r="Q253" s="117">
        <v>1</v>
      </c>
      <c r="R253" s="117">
        <v>1</v>
      </c>
      <c r="S253" s="117">
        <v>1</v>
      </c>
      <c r="T253" s="117">
        <v>1</v>
      </c>
    </row>
    <row r="254" spans="8:20" x14ac:dyDescent="0.35">
      <c r="H254" s="235">
        <v>251</v>
      </c>
      <c r="I254" s="228">
        <v>1000</v>
      </c>
      <c r="J254" s="228">
        <v>1000</v>
      </c>
      <c r="K254" s="228">
        <v>1000</v>
      </c>
      <c r="L254" s="228">
        <v>1000</v>
      </c>
      <c r="M254" s="228">
        <v>1000</v>
      </c>
      <c r="O254" s="235">
        <v>251</v>
      </c>
      <c r="P254" s="117">
        <v>1</v>
      </c>
      <c r="Q254" s="117">
        <v>1</v>
      </c>
      <c r="R254" s="117">
        <v>1</v>
      </c>
      <c r="S254" s="117">
        <v>1</v>
      </c>
      <c r="T254" s="117">
        <v>1</v>
      </c>
    </row>
    <row r="255" spans="8:20" x14ac:dyDescent="0.35">
      <c r="H255" s="235">
        <v>252</v>
      </c>
      <c r="I255" s="228">
        <v>1000</v>
      </c>
      <c r="J255" s="228">
        <v>1000</v>
      </c>
      <c r="K255" s="228">
        <v>1000</v>
      </c>
      <c r="L255" s="228">
        <v>1000</v>
      </c>
      <c r="M255" s="228">
        <v>1000</v>
      </c>
      <c r="O255" s="235">
        <v>252</v>
      </c>
      <c r="P255" s="117">
        <v>1</v>
      </c>
      <c r="Q255" s="117">
        <v>1</v>
      </c>
      <c r="R255" s="117">
        <v>1</v>
      </c>
      <c r="S255" s="117">
        <v>1</v>
      </c>
      <c r="T255" s="117">
        <v>1</v>
      </c>
    </row>
    <row r="256" spans="8:20" x14ac:dyDescent="0.35">
      <c r="H256" s="235">
        <v>253</v>
      </c>
      <c r="I256" s="228">
        <v>1000</v>
      </c>
      <c r="J256" s="228">
        <v>1000</v>
      </c>
      <c r="K256" s="228">
        <v>1000</v>
      </c>
      <c r="L256" s="228">
        <v>1000</v>
      </c>
      <c r="M256" s="228">
        <v>1000</v>
      </c>
      <c r="O256" s="235">
        <v>253</v>
      </c>
      <c r="P256" s="117">
        <v>1</v>
      </c>
      <c r="Q256" s="117">
        <v>1</v>
      </c>
      <c r="R256" s="117">
        <v>1</v>
      </c>
      <c r="S256" s="117">
        <v>1</v>
      </c>
      <c r="T256" s="117">
        <v>1</v>
      </c>
    </row>
    <row r="257" spans="8:20" x14ac:dyDescent="0.35">
      <c r="H257" s="235">
        <v>254</v>
      </c>
      <c r="I257" s="228">
        <v>1000</v>
      </c>
      <c r="J257" s="228">
        <v>1000</v>
      </c>
      <c r="K257" s="228">
        <v>1000</v>
      </c>
      <c r="L257" s="228">
        <v>1000</v>
      </c>
      <c r="M257" s="228">
        <v>1000</v>
      </c>
      <c r="O257" s="235">
        <v>254</v>
      </c>
      <c r="P257" s="117">
        <v>1</v>
      </c>
      <c r="Q257" s="117">
        <v>1</v>
      </c>
      <c r="R257" s="117">
        <v>1</v>
      </c>
      <c r="S257" s="117">
        <v>1</v>
      </c>
      <c r="T257" s="117">
        <v>1</v>
      </c>
    </row>
    <row r="258" spans="8:20" x14ac:dyDescent="0.35">
      <c r="H258" s="235">
        <v>255</v>
      </c>
      <c r="I258" s="228">
        <v>1000</v>
      </c>
      <c r="J258" s="228">
        <v>1000</v>
      </c>
      <c r="K258" s="228">
        <v>1000</v>
      </c>
      <c r="L258" s="228">
        <v>1000</v>
      </c>
      <c r="M258" s="228">
        <v>1000</v>
      </c>
      <c r="O258" s="235">
        <v>255</v>
      </c>
      <c r="P258" s="117">
        <v>1</v>
      </c>
      <c r="Q258" s="117">
        <v>1</v>
      </c>
      <c r="R258" s="117">
        <v>1</v>
      </c>
      <c r="S258" s="117">
        <v>1</v>
      </c>
      <c r="T258" s="117">
        <v>1</v>
      </c>
    </row>
    <row r="259" spans="8:20" x14ac:dyDescent="0.35">
      <c r="H259" s="235">
        <v>256</v>
      </c>
      <c r="I259" s="228">
        <v>1000</v>
      </c>
      <c r="J259" s="228">
        <v>1000</v>
      </c>
      <c r="K259" s="228">
        <v>1000</v>
      </c>
      <c r="L259" s="228">
        <v>1000</v>
      </c>
      <c r="M259" s="228">
        <v>1000</v>
      </c>
      <c r="O259" s="235">
        <v>256</v>
      </c>
      <c r="P259" s="117">
        <v>1</v>
      </c>
      <c r="Q259" s="117">
        <v>1</v>
      </c>
      <c r="R259" s="117">
        <v>1</v>
      </c>
      <c r="S259" s="117">
        <v>1</v>
      </c>
      <c r="T259" s="117">
        <v>1</v>
      </c>
    </row>
    <row r="260" spans="8:20" x14ac:dyDescent="0.35">
      <c r="H260" s="235">
        <v>257</v>
      </c>
      <c r="I260" s="228">
        <v>1000</v>
      </c>
      <c r="J260" s="228">
        <v>1000</v>
      </c>
      <c r="K260" s="228">
        <v>1000</v>
      </c>
      <c r="L260" s="228">
        <v>1000</v>
      </c>
      <c r="M260" s="228">
        <v>1000</v>
      </c>
      <c r="O260" s="235">
        <v>257</v>
      </c>
      <c r="P260" s="117">
        <v>1</v>
      </c>
      <c r="Q260" s="117">
        <v>1</v>
      </c>
      <c r="R260" s="117">
        <v>1</v>
      </c>
      <c r="S260" s="117">
        <v>1</v>
      </c>
      <c r="T260" s="117">
        <v>1</v>
      </c>
    </row>
    <row r="261" spans="8:20" x14ac:dyDescent="0.35">
      <c r="H261" s="235">
        <v>258</v>
      </c>
      <c r="I261" s="228">
        <v>1000</v>
      </c>
      <c r="J261" s="228">
        <v>1000</v>
      </c>
      <c r="K261" s="228">
        <v>1000</v>
      </c>
      <c r="L261" s="228">
        <v>1000</v>
      </c>
      <c r="M261" s="228">
        <v>1000</v>
      </c>
      <c r="O261" s="235">
        <v>258</v>
      </c>
      <c r="P261" s="117">
        <v>1</v>
      </c>
      <c r="Q261" s="117">
        <v>1</v>
      </c>
      <c r="R261" s="117">
        <v>1</v>
      </c>
      <c r="S261" s="117">
        <v>1</v>
      </c>
      <c r="T261" s="117">
        <v>1</v>
      </c>
    </row>
    <row r="262" spans="8:20" x14ac:dyDescent="0.35">
      <c r="H262" s="235">
        <v>259</v>
      </c>
      <c r="I262" s="228">
        <v>1000</v>
      </c>
      <c r="J262" s="228">
        <v>1000</v>
      </c>
      <c r="K262" s="228">
        <v>1000</v>
      </c>
      <c r="L262" s="228">
        <v>1000</v>
      </c>
      <c r="M262" s="228">
        <v>1000</v>
      </c>
      <c r="O262" s="235">
        <v>259</v>
      </c>
      <c r="P262" s="117">
        <v>1</v>
      </c>
      <c r="Q262" s="117">
        <v>1</v>
      </c>
      <c r="R262" s="117">
        <v>1</v>
      </c>
      <c r="S262" s="117">
        <v>1</v>
      </c>
      <c r="T262" s="117">
        <v>1</v>
      </c>
    </row>
    <row r="263" spans="8:20" x14ac:dyDescent="0.35">
      <c r="H263" s="235">
        <v>260</v>
      </c>
      <c r="I263" s="228">
        <v>1000</v>
      </c>
      <c r="J263" s="228">
        <v>1000</v>
      </c>
      <c r="K263" s="228">
        <v>1000</v>
      </c>
      <c r="L263" s="228">
        <v>1000</v>
      </c>
      <c r="M263" s="228">
        <v>1000</v>
      </c>
      <c r="O263" s="235">
        <v>260</v>
      </c>
      <c r="P263" s="117">
        <v>1</v>
      </c>
      <c r="Q263" s="117">
        <v>1</v>
      </c>
      <c r="R263" s="117">
        <v>1</v>
      </c>
      <c r="S263" s="117">
        <v>1</v>
      </c>
      <c r="T263" s="117">
        <v>1</v>
      </c>
    </row>
    <row r="264" spans="8:20" x14ac:dyDescent="0.35">
      <c r="H264" s="235">
        <v>261</v>
      </c>
      <c r="I264" s="228">
        <v>1000</v>
      </c>
      <c r="J264" s="228">
        <v>1000</v>
      </c>
      <c r="K264" s="228">
        <v>1000</v>
      </c>
      <c r="L264" s="228">
        <v>1000</v>
      </c>
      <c r="M264" s="228">
        <v>1000</v>
      </c>
      <c r="O264" s="235">
        <v>261</v>
      </c>
      <c r="P264" s="117">
        <v>1</v>
      </c>
      <c r="Q264" s="117">
        <v>1</v>
      </c>
      <c r="R264" s="117">
        <v>1</v>
      </c>
      <c r="S264" s="117">
        <v>1</v>
      </c>
      <c r="T264" s="117">
        <v>1</v>
      </c>
    </row>
    <row r="265" spans="8:20" x14ac:dyDescent="0.35">
      <c r="H265" s="235">
        <v>262</v>
      </c>
      <c r="I265" s="228">
        <v>1000</v>
      </c>
      <c r="J265" s="228">
        <v>1000</v>
      </c>
      <c r="K265" s="228">
        <v>1000</v>
      </c>
      <c r="L265" s="228">
        <v>1000</v>
      </c>
      <c r="M265" s="228">
        <v>1000</v>
      </c>
      <c r="O265" s="235">
        <v>262</v>
      </c>
      <c r="P265" s="117">
        <v>1</v>
      </c>
      <c r="Q265" s="117">
        <v>1</v>
      </c>
      <c r="R265" s="117">
        <v>1</v>
      </c>
      <c r="S265" s="117">
        <v>1</v>
      </c>
      <c r="T265" s="117">
        <v>1</v>
      </c>
    </row>
    <row r="266" spans="8:20" x14ac:dyDescent="0.35">
      <c r="H266" s="235">
        <v>263</v>
      </c>
      <c r="I266" s="228">
        <v>1000</v>
      </c>
      <c r="J266" s="228">
        <v>1000</v>
      </c>
      <c r="K266" s="228">
        <v>1000</v>
      </c>
      <c r="L266" s="228">
        <v>1000</v>
      </c>
      <c r="M266" s="228">
        <v>1000</v>
      </c>
      <c r="O266" s="235">
        <v>263</v>
      </c>
      <c r="P266" s="117">
        <v>1</v>
      </c>
      <c r="Q266" s="117">
        <v>1</v>
      </c>
      <c r="R266" s="117">
        <v>1</v>
      </c>
      <c r="S266" s="117">
        <v>1</v>
      </c>
      <c r="T266" s="117">
        <v>1</v>
      </c>
    </row>
    <row r="267" spans="8:20" x14ac:dyDescent="0.35">
      <c r="H267" s="235">
        <v>264</v>
      </c>
      <c r="I267" s="228">
        <v>1000</v>
      </c>
      <c r="J267" s="228">
        <v>1000</v>
      </c>
      <c r="K267" s="228">
        <v>1000</v>
      </c>
      <c r="L267" s="228">
        <v>1000</v>
      </c>
      <c r="M267" s="228">
        <v>1000</v>
      </c>
      <c r="O267" s="235">
        <v>264</v>
      </c>
      <c r="P267" s="117">
        <v>1</v>
      </c>
      <c r="Q267" s="117">
        <v>1</v>
      </c>
      <c r="R267" s="117">
        <v>1</v>
      </c>
      <c r="S267" s="117">
        <v>1</v>
      </c>
      <c r="T267" s="117">
        <v>1</v>
      </c>
    </row>
    <row r="268" spans="8:20" x14ac:dyDescent="0.35">
      <c r="H268" s="235">
        <v>265</v>
      </c>
      <c r="I268" s="228">
        <v>1000</v>
      </c>
      <c r="J268" s="228">
        <v>1000</v>
      </c>
      <c r="K268" s="228">
        <v>1000</v>
      </c>
      <c r="L268" s="228">
        <v>1000</v>
      </c>
      <c r="M268" s="228">
        <v>1000</v>
      </c>
      <c r="O268" s="235">
        <v>265</v>
      </c>
      <c r="P268" s="117">
        <v>1</v>
      </c>
      <c r="Q268" s="117">
        <v>1</v>
      </c>
      <c r="R268" s="117">
        <v>1</v>
      </c>
      <c r="S268" s="117">
        <v>1</v>
      </c>
      <c r="T268" s="117">
        <v>1</v>
      </c>
    </row>
    <row r="269" spans="8:20" x14ac:dyDescent="0.35">
      <c r="H269" s="235">
        <v>266</v>
      </c>
      <c r="I269" s="228">
        <v>1000</v>
      </c>
      <c r="J269" s="228">
        <v>1000</v>
      </c>
      <c r="K269" s="228">
        <v>1000</v>
      </c>
      <c r="L269" s="228">
        <v>1000</v>
      </c>
      <c r="M269" s="228">
        <v>1000</v>
      </c>
      <c r="O269" s="235">
        <v>266</v>
      </c>
      <c r="P269" s="117">
        <v>1</v>
      </c>
      <c r="Q269" s="117">
        <v>1</v>
      </c>
      <c r="R269" s="117">
        <v>1</v>
      </c>
      <c r="S269" s="117">
        <v>1</v>
      </c>
      <c r="T269" s="117">
        <v>1</v>
      </c>
    </row>
    <row r="270" spans="8:20" x14ac:dyDescent="0.35">
      <c r="H270" s="235">
        <v>267</v>
      </c>
      <c r="I270" s="228">
        <v>1000</v>
      </c>
      <c r="J270" s="228">
        <v>1000</v>
      </c>
      <c r="K270" s="228">
        <v>1000</v>
      </c>
      <c r="L270" s="228">
        <v>1000</v>
      </c>
      <c r="M270" s="228">
        <v>1000</v>
      </c>
      <c r="O270" s="235">
        <v>267</v>
      </c>
      <c r="P270" s="117">
        <v>1</v>
      </c>
      <c r="Q270" s="117">
        <v>1</v>
      </c>
      <c r="R270" s="117">
        <v>1</v>
      </c>
      <c r="S270" s="117">
        <v>1</v>
      </c>
      <c r="T270" s="117">
        <v>1</v>
      </c>
    </row>
    <row r="271" spans="8:20" x14ac:dyDescent="0.35">
      <c r="H271" s="235">
        <v>268</v>
      </c>
      <c r="I271" s="228">
        <v>1000</v>
      </c>
      <c r="J271" s="228">
        <v>1000</v>
      </c>
      <c r="K271" s="228">
        <v>1000</v>
      </c>
      <c r="L271" s="228">
        <v>1000</v>
      </c>
      <c r="M271" s="228">
        <v>1000</v>
      </c>
      <c r="O271" s="235">
        <v>268</v>
      </c>
      <c r="P271" s="117">
        <v>1</v>
      </c>
      <c r="Q271" s="117">
        <v>1</v>
      </c>
      <c r="R271" s="117">
        <v>1</v>
      </c>
      <c r="S271" s="117">
        <v>1</v>
      </c>
      <c r="T271" s="117">
        <v>1</v>
      </c>
    </row>
    <row r="272" spans="8:20" x14ac:dyDescent="0.35">
      <c r="H272" s="235">
        <v>269</v>
      </c>
      <c r="I272" s="228">
        <v>1000</v>
      </c>
      <c r="J272" s="228">
        <v>1000</v>
      </c>
      <c r="K272" s="228">
        <v>1000</v>
      </c>
      <c r="L272" s="228">
        <v>1000</v>
      </c>
      <c r="M272" s="228">
        <v>1000</v>
      </c>
      <c r="O272" s="235">
        <v>269</v>
      </c>
      <c r="P272" s="117">
        <v>1</v>
      </c>
      <c r="Q272" s="117">
        <v>1</v>
      </c>
      <c r="R272" s="117">
        <v>1</v>
      </c>
      <c r="S272" s="117">
        <v>1</v>
      </c>
      <c r="T272" s="117">
        <v>1</v>
      </c>
    </row>
    <row r="273" spans="8:20" x14ac:dyDescent="0.35">
      <c r="H273" s="235">
        <v>270</v>
      </c>
      <c r="I273" s="228">
        <v>1000</v>
      </c>
      <c r="J273" s="228">
        <v>1000</v>
      </c>
      <c r="K273" s="228">
        <v>1000</v>
      </c>
      <c r="L273" s="228">
        <v>1000</v>
      </c>
      <c r="M273" s="228">
        <v>1000</v>
      </c>
      <c r="O273" s="235">
        <v>270</v>
      </c>
      <c r="P273" s="117">
        <v>1</v>
      </c>
      <c r="Q273" s="117">
        <v>1</v>
      </c>
      <c r="R273" s="117">
        <v>1</v>
      </c>
      <c r="S273" s="117">
        <v>1</v>
      </c>
      <c r="T273" s="117">
        <v>1</v>
      </c>
    </row>
    <row r="274" spans="8:20" x14ac:dyDescent="0.35">
      <c r="H274" s="235">
        <v>271</v>
      </c>
      <c r="I274" s="228">
        <v>1000</v>
      </c>
      <c r="J274" s="228">
        <v>1000</v>
      </c>
      <c r="K274" s="228">
        <v>1000</v>
      </c>
      <c r="L274" s="228">
        <v>1000</v>
      </c>
      <c r="M274" s="228">
        <v>1000</v>
      </c>
      <c r="O274" s="235">
        <v>271</v>
      </c>
      <c r="P274" s="117">
        <v>1</v>
      </c>
      <c r="Q274" s="117">
        <v>1</v>
      </c>
      <c r="R274" s="117">
        <v>1</v>
      </c>
      <c r="S274" s="117">
        <v>1</v>
      </c>
      <c r="T274" s="117">
        <v>1</v>
      </c>
    </row>
    <row r="275" spans="8:20" x14ac:dyDescent="0.35">
      <c r="H275" s="235">
        <v>272</v>
      </c>
      <c r="I275" s="228">
        <v>1000</v>
      </c>
      <c r="J275" s="228">
        <v>1000</v>
      </c>
      <c r="K275" s="228">
        <v>1000</v>
      </c>
      <c r="L275" s="228">
        <v>1000</v>
      </c>
      <c r="M275" s="228">
        <v>1000</v>
      </c>
      <c r="O275" s="235">
        <v>272</v>
      </c>
      <c r="P275" s="117">
        <v>1</v>
      </c>
      <c r="Q275" s="117">
        <v>1</v>
      </c>
      <c r="R275" s="117">
        <v>1</v>
      </c>
      <c r="S275" s="117">
        <v>1</v>
      </c>
      <c r="T275" s="117">
        <v>1</v>
      </c>
    </row>
    <row r="276" spans="8:20" x14ac:dyDescent="0.35">
      <c r="H276" s="235">
        <v>273</v>
      </c>
      <c r="I276" s="228">
        <v>1000</v>
      </c>
      <c r="J276" s="228">
        <v>1000</v>
      </c>
      <c r="K276" s="228">
        <v>1000</v>
      </c>
      <c r="L276" s="228">
        <v>1000</v>
      </c>
      <c r="M276" s="228">
        <v>1000</v>
      </c>
      <c r="O276" s="235">
        <v>273</v>
      </c>
      <c r="P276" s="117">
        <v>1</v>
      </c>
      <c r="Q276" s="117">
        <v>1</v>
      </c>
      <c r="R276" s="117">
        <v>1</v>
      </c>
      <c r="S276" s="117">
        <v>1</v>
      </c>
      <c r="T276" s="117">
        <v>1</v>
      </c>
    </row>
    <row r="277" spans="8:20" x14ac:dyDescent="0.35">
      <c r="H277" s="235">
        <v>274</v>
      </c>
      <c r="I277" s="228">
        <v>1000</v>
      </c>
      <c r="J277" s="228">
        <v>1000</v>
      </c>
      <c r="K277" s="228">
        <v>1000</v>
      </c>
      <c r="L277" s="228">
        <v>1000</v>
      </c>
      <c r="M277" s="228">
        <v>1000</v>
      </c>
      <c r="O277" s="235">
        <v>274</v>
      </c>
      <c r="P277" s="117">
        <v>1</v>
      </c>
      <c r="Q277" s="117">
        <v>1</v>
      </c>
      <c r="R277" s="117">
        <v>1</v>
      </c>
      <c r="S277" s="117">
        <v>1</v>
      </c>
      <c r="T277" s="117">
        <v>1</v>
      </c>
    </row>
    <row r="278" spans="8:20" x14ac:dyDescent="0.35">
      <c r="H278" s="235">
        <v>275</v>
      </c>
      <c r="I278" s="228">
        <v>1000</v>
      </c>
      <c r="J278" s="228">
        <v>1000</v>
      </c>
      <c r="K278" s="228">
        <v>1000</v>
      </c>
      <c r="L278" s="228">
        <v>1000</v>
      </c>
      <c r="M278" s="228">
        <v>1000</v>
      </c>
      <c r="O278" s="235">
        <v>275</v>
      </c>
      <c r="P278" s="117">
        <v>1</v>
      </c>
      <c r="Q278" s="117">
        <v>1</v>
      </c>
      <c r="R278" s="117">
        <v>1</v>
      </c>
      <c r="S278" s="117">
        <v>1</v>
      </c>
      <c r="T278" s="117">
        <v>1</v>
      </c>
    </row>
    <row r="279" spans="8:20" x14ac:dyDescent="0.35">
      <c r="H279" s="235">
        <v>276</v>
      </c>
      <c r="I279" s="228">
        <v>1000</v>
      </c>
      <c r="J279" s="228">
        <v>1000</v>
      </c>
      <c r="K279" s="228">
        <v>1000</v>
      </c>
      <c r="L279" s="228">
        <v>1000</v>
      </c>
      <c r="M279" s="228">
        <v>1000</v>
      </c>
      <c r="O279" s="235">
        <v>276</v>
      </c>
      <c r="P279" s="117">
        <v>1</v>
      </c>
      <c r="Q279" s="117">
        <v>1</v>
      </c>
      <c r="R279" s="117">
        <v>1</v>
      </c>
      <c r="S279" s="117">
        <v>1</v>
      </c>
      <c r="T279" s="117">
        <v>1</v>
      </c>
    </row>
    <row r="280" spans="8:20" x14ac:dyDescent="0.35">
      <c r="H280" s="235">
        <v>277</v>
      </c>
      <c r="I280" s="228">
        <v>1000</v>
      </c>
      <c r="J280" s="228">
        <v>1000</v>
      </c>
      <c r="K280" s="228">
        <v>1000</v>
      </c>
      <c r="L280" s="228">
        <v>1000</v>
      </c>
      <c r="M280" s="228">
        <v>1000</v>
      </c>
      <c r="O280" s="235">
        <v>277</v>
      </c>
      <c r="P280" s="117">
        <v>1</v>
      </c>
      <c r="Q280" s="117">
        <v>1</v>
      </c>
      <c r="R280" s="117">
        <v>1</v>
      </c>
      <c r="S280" s="117">
        <v>1</v>
      </c>
      <c r="T280" s="117">
        <v>1</v>
      </c>
    </row>
    <row r="281" spans="8:20" x14ac:dyDescent="0.35">
      <c r="H281" s="235">
        <v>278</v>
      </c>
      <c r="I281" s="228">
        <v>1000</v>
      </c>
      <c r="J281" s="228">
        <v>1000</v>
      </c>
      <c r="K281" s="228">
        <v>1000</v>
      </c>
      <c r="L281" s="228">
        <v>1000</v>
      </c>
      <c r="M281" s="228">
        <v>1000</v>
      </c>
      <c r="O281" s="235">
        <v>278</v>
      </c>
      <c r="P281" s="117">
        <v>1</v>
      </c>
      <c r="Q281" s="117">
        <v>1</v>
      </c>
      <c r="R281" s="117">
        <v>1</v>
      </c>
      <c r="S281" s="117">
        <v>1</v>
      </c>
      <c r="T281" s="117">
        <v>1</v>
      </c>
    </row>
    <row r="282" spans="8:20" x14ac:dyDescent="0.35">
      <c r="H282" s="235">
        <v>279</v>
      </c>
      <c r="I282" s="228">
        <v>1000</v>
      </c>
      <c r="J282" s="228">
        <v>1000</v>
      </c>
      <c r="K282" s="228">
        <v>1000</v>
      </c>
      <c r="L282" s="228">
        <v>1000</v>
      </c>
      <c r="M282" s="228">
        <v>1000</v>
      </c>
      <c r="O282" s="235">
        <v>279</v>
      </c>
      <c r="P282" s="117">
        <v>1</v>
      </c>
      <c r="Q282" s="117">
        <v>1</v>
      </c>
      <c r="R282" s="117">
        <v>1</v>
      </c>
      <c r="S282" s="117">
        <v>1</v>
      </c>
      <c r="T282" s="117">
        <v>1</v>
      </c>
    </row>
    <row r="283" spans="8:20" x14ac:dyDescent="0.35">
      <c r="H283" s="235">
        <v>280</v>
      </c>
      <c r="I283" s="228">
        <v>1000</v>
      </c>
      <c r="J283" s="228">
        <v>1000</v>
      </c>
      <c r="K283" s="228">
        <v>1000</v>
      </c>
      <c r="L283" s="228">
        <v>1000</v>
      </c>
      <c r="M283" s="228">
        <v>1000</v>
      </c>
      <c r="O283" s="235">
        <v>280</v>
      </c>
      <c r="P283" s="117">
        <v>1</v>
      </c>
      <c r="Q283" s="117">
        <v>1</v>
      </c>
      <c r="R283" s="117">
        <v>1</v>
      </c>
      <c r="S283" s="117">
        <v>1</v>
      </c>
      <c r="T283" s="117">
        <v>1</v>
      </c>
    </row>
    <row r="284" spans="8:20" x14ac:dyDescent="0.35">
      <c r="H284" s="235">
        <v>281</v>
      </c>
      <c r="I284" s="228">
        <v>1000</v>
      </c>
      <c r="J284" s="228">
        <v>1000</v>
      </c>
      <c r="K284" s="228">
        <v>1000</v>
      </c>
      <c r="L284" s="228">
        <v>1000</v>
      </c>
      <c r="M284" s="228">
        <v>1000</v>
      </c>
      <c r="O284" s="235">
        <v>281</v>
      </c>
      <c r="P284" s="117">
        <v>1</v>
      </c>
      <c r="Q284" s="117">
        <v>1</v>
      </c>
      <c r="R284" s="117">
        <v>1</v>
      </c>
      <c r="S284" s="117">
        <v>1</v>
      </c>
      <c r="T284" s="117">
        <v>1</v>
      </c>
    </row>
    <row r="285" spans="8:20" x14ac:dyDescent="0.35">
      <c r="H285" s="235">
        <v>282</v>
      </c>
      <c r="I285" s="228">
        <v>1000</v>
      </c>
      <c r="J285" s="228">
        <v>1000</v>
      </c>
      <c r="K285" s="228">
        <v>1000</v>
      </c>
      <c r="L285" s="228">
        <v>1000</v>
      </c>
      <c r="M285" s="228">
        <v>1000</v>
      </c>
      <c r="O285" s="235">
        <v>282</v>
      </c>
      <c r="P285" s="117">
        <v>1</v>
      </c>
      <c r="Q285" s="117">
        <v>1</v>
      </c>
      <c r="R285" s="117">
        <v>1</v>
      </c>
      <c r="S285" s="117">
        <v>1</v>
      </c>
      <c r="T285" s="117">
        <v>1</v>
      </c>
    </row>
    <row r="286" spans="8:20" x14ac:dyDescent="0.35">
      <c r="H286" s="235">
        <v>283</v>
      </c>
      <c r="I286" s="228">
        <v>1000</v>
      </c>
      <c r="J286" s="228">
        <v>1000</v>
      </c>
      <c r="K286" s="228">
        <v>1000</v>
      </c>
      <c r="L286" s="228">
        <v>1000</v>
      </c>
      <c r="M286" s="228">
        <v>1000</v>
      </c>
      <c r="O286" s="235">
        <v>283</v>
      </c>
      <c r="P286" s="117">
        <v>1</v>
      </c>
      <c r="Q286" s="117">
        <v>1</v>
      </c>
      <c r="R286" s="117">
        <v>1</v>
      </c>
      <c r="S286" s="117">
        <v>1</v>
      </c>
      <c r="T286" s="117">
        <v>1</v>
      </c>
    </row>
    <row r="287" spans="8:20" x14ac:dyDescent="0.35">
      <c r="H287" s="235">
        <v>284</v>
      </c>
      <c r="I287" s="228">
        <v>1000</v>
      </c>
      <c r="J287" s="228">
        <v>1000</v>
      </c>
      <c r="K287" s="228">
        <v>1000</v>
      </c>
      <c r="L287" s="228">
        <v>1000</v>
      </c>
      <c r="M287" s="228">
        <v>1000</v>
      </c>
      <c r="O287" s="235">
        <v>284</v>
      </c>
      <c r="P287" s="117">
        <v>1</v>
      </c>
      <c r="Q287" s="117">
        <v>1</v>
      </c>
      <c r="R287" s="117">
        <v>1</v>
      </c>
      <c r="S287" s="117">
        <v>1</v>
      </c>
      <c r="T287" s="117">
        <v>1</v>
      </c>
    </row>
    <row r="288" spans="8:20" x14ac:dyDescent="0.35">
      <c r="H288" s="235">
        <v>285</v>
      </c>
      <c r="I288" s="228">
        <v>1000</v>
      </c>
      <c r="J288" s="228">
        <v>1000</v>
      </c>
      <c r="K288" s="228">
        <v>1000</v>
      </c>
      <c r="L288" s="228">
        <v>1000</v>
      </c>
      <c r="M288" s="228">
        <v>1000</v>
      </c>
      <c r="O288" s="235">
        <v>285</v>
      </c>
      <c r="P288" s="117">
        <v>1</v>
      </c>
      <c r="Q288" s="117">
        <v>1</v>
      </c>
      <c r="R288" s="117">
        <v>1</v>
      </c>
      <c r="S288" s="117">
        <v>1</v>
      </c>
      <c r="T288" s="117">
        <v>1</v>
      </c>
    </row>
    <row r="289" spans="8:20" x14ac:dyDescent="0.35">
      <c r="H289" s="235">
        <v>286</v>
      </c>
      <c r="I289" s="228">
        <v>1000</v>
      </c>
      <c r="J289" s="228">
        <v>1000</v>
      </c>
      <c r="K289" s="228">
        <v>1000</v>
      </c>
      <c r="L289" s="228">
        <v>1000</v>
      </c>
      <c r="M289" s="228">
        <v>1000</v>
      </c>
      <c r="O289" s="235">
        <v>286</v>
      </c>
      <c r="P289" s="117">
        <v>1</v>
      </c>
      <c r="Q289" s="117">
        <v>1</v>
      </c>
      <c r="R289" s="117">
        <v>1</v>
      </c>
      <c r="S289" s="117">
        <v>1</v>
      </c>
      <c r="T289" s="117">
        <v>1</v>
      </c>
    </row>
    <row r="290" spans="8:20" x14ac:dyDescent="0.35">
      <c r="H290" s="235">
        <v>287</v>
      </c>
      <c r="I290" s="228">
        <v>1000</v>
      </c>
      <c r="J290" s="228">
        <v>1000</v>
      </c>
      <c r="K290" s="228">
        <v>1000</v>
      </c>
      <c r="L290" s="228">
        <v>1000</v>
      </c>
      <c r="M290" s="228">
        <v>1000</v>
      </c>
      <c r="O290" s="235">
        <v>287</v>
      </c>
      <c r="P290" s="117">
        <v>1</v>
      </c>
      <c r="Q290" s="117">
        <v>1</v>
      </c>
      <c r="R290" s="117">
        <v>1</v>
      </c>
      <c r="S290" s="117">
        <v>1</v>
      </c>
      <c r="T290" s="117">
        <v>1</v>
      </c>
    </row>
    <row r="291" spans="8:20" x14ac:dyDescent="0.35">
      <c r="H291" s="235">
        <v>288</v>
      </c>
      <c r="I291" s="228">
        <v>1000</v>
      </c>
      <c r="J291" s="228">
        <v>1000</v>
      </c>
      <c r="K291" s="228">
        <v>1000</v>
      </c>
      <c r="L291" s="228">
        <v>1000</v>
      </c>
      <c r="M291" s="228">
        <v>1000</v>
      </c>
      <c r="O291" s="235">
        <v>288</v>
      </c>
      <c r="P291" s="117">
        <v>1</v>
      </c>
      <c r="Q291" s="117">
        <v>1</v>
      </c>
      <c r="R291" s="117">
        <v>1</v>
      </c>
      <c r="S291" s="117">
        <v>1</v>
      </c>
      <c r="T291" s="117">
        <v>1</v>
      </c>
    </row>
    <row r="292" spans="8:20" x14ac:dyDescent="0.35">
      <c r="H292" s="235">
        <v>289</v>
      </c>
      <c r="I292" s="228">
        <v>1000</v>
      </c>
      <c r="J292" s="228">
        <v>1000</v>
      </c>
      <c r="K292" s="228">
        <v>1000</v>
      </c>
      <c r="L292" s="228">
        <v>1000</v>
      </c>
      <c r="M292" s="228">
        <v>1000</v>
      </c>
      <c r="O292" s="235">
        <v>289</v>
      </c>
      <c r="P292" s="117">
        <v>1</v>
      </c>
      <c r="Q292" s="117">
        <v>1</v>
      </c>
      <c r="R292" s="117">
        <v>1</v>
      </c>
      <c r="S292" s="117">
        <v>1</v>
      </c>
      <c r="T292" s="117">
        <v>1</v>
      </c>
    </row>
    <row r="293" spans="8:20" x14ac:dyDescent="0.35">
      <c r="H293" s="235">
        <v>290</v>
      </c>
      <c r="I293" s="228">
        <v>1000</v>
      </c>
      <c r="J293" s="228">
        <v>1000</v>
      </c>
      <c r="K293" s="228">
        <v>1000</v>
      </c>
      <c r="L293" s="228">
        <v>1000</v>
      </c>
      <c r="M293" s="228">
        <v>1000</v>
      </c>
      <c r="O293" s="235">
        <v>290</v>
      </c>
      <c r="P293" s="117">
        <v>1</v>
      </c>
      <c r="Q293" s="117">
        <v>1</v>
      </c>
      <c r="R293" s="117">
        <v>1</v>
      </c>
      <c r="S293" s="117">
        <v>1</v>
      </c>
      <c r="T293" s="117">
        <v>1</v>
      </c>
    </row>
    <row r="294" spans="8:20" x14ac:dyDescent="0.35">
      <c r="H294" s="235">
        <v>291</v>
      </c>
      <c r="I294" s="228">
        <v>1000</v>
      </c>
      <c r="J294" s="228">
        <v>1000</v>
      </c>
      <c r="K294" s="228">
        <v>1000</v>
      </c>
      <c r="L294" s="228">
        <v>1000</v>
      </c>
      <c r="M294" s="228">
        <v>1000</v>
      </c>
      <c r="O294" s="235">
        <v>291</v>
      </c>
      <c r="P294" s="117">
        <v>1</v>
      </c>
      <c r="Q294" s="117">
        <v>1</v>
      </c>
      <c r="R294" s="117">
        <v>1</v>
      </c>
      <c r="S294" s="117">
        <v>1</v>
      </c>
      <c r="T294" s="117">
        <v>1</v>
      </c>
    </row>
    <row r="295" spans="8:20" x14ac:dyDescent="0.35">
      <c r="H295" s="235">
        <v>292</v>
      </c>
      <c r="I295" s="228">
        <v>1000</v>
      </c>
      <c r="J295" s="228">
        <v>1000</v>
      </c>
      <c r="K295" s="228">
        <v>1000</v>
      </c>
      <c r="L295" s="228">
        <v>1000</v>
      </c>
      <c r="M295" s="228">
        <v>1000</v>
      </c>
      <c r="O295" s="235">
        <v>292</v>
      </c>
      <c r="P295" s="117">
        <v>1</v>
      </c>
      <c r="Q295" s="117">
        <v>1</v>
      </c>
      <c r="R295" s="117">
        <v>1</v>
      </c>
      <c r="S295" s="117">
        <v>1</v>
      </c>
      <c r="T295" s="117">
        <v>1</v>
      </c>
    </row>
    <row r="296" spans="8:20" x14ac:dyDescent="0.35">
      <c r="H296" s="235">
        <v>293</v>
      </c>
      <c r="I296" s="228">
        <v>1000</v>
      </c>
      <c r="J296" s="228">
        <v>1000</v>
      </c>
      <c r="K296" s="228">
        <v>1000</v>
      </c>
      <c r="L296" s="228">
        <v>1000</v>
      </c>
      <c r="M296" s="228">
        <v>1000</v>
      </c>
      <c r="O296" s="235">
        <v>293</v>
      </c>
      <c r="P296" s="117">
        <v>1</v>
      </c>
      <c r="Q296" s="117">
        <v>1</v>
      </c>
      <c r="R296" s="117">
        <v>1</v>
      </c>
      <c r="S296" s="117">
        <v>1</v>
      </c>
      <c r="T296" s="117">
        <v>1</v>
      </c>
    </row>
    <row r="297" spans="8:20" x14ac:dyDescent="0.35">
      <c r="H297" s="235">
        <v>294</v>
      </c>
      <c r="I297" s="228">
        <v>1000</v>
      </c>
      <c r="J297" s="228">
        <v>1000</v>
      </c>
      <c r="K297" s="228">
        <v>1000</v>
      </c>
      <c r="L297" s="228">
        <v>1000</v>
      </c>
      <c r="M297" s="228">
        <v>1000</v>
      </c>
      <c r="O297" s="235">
        <v>294</v>
      </c>
      <c r="P297" s="117">
        <v>1</v>
      </c>
      <c r="Q297" s="117">
        <v>1</v>
      </c>
      <c r="R297" s="117">
        <v>1</v>
      </c>
      <c r="S297" s="117">
        <v>1</v>
      </c>
      <c r="T297" s="117">
        <v>1</v>
      </c>
    </row>
    <row r="298" spans="8:20" x14ac:dyDescent="0.35">
      <c r="H298" s="235">
        <v>295</v>
      </c>
      <c r="I298" s="228">
        <v>1000</v>
      </c>
      <c r="J298" s="228">
        <v>1000</v>
      </c>
      <c r="K298" s="228">
        <v>1000</v>
      </c>
      <c r="L298" s="228">
        <v>1000</v>
      </c>
      <c r="M298" s="228">
        <v>1000</v>
      </c>
      <c r="O298" s="235">
        <v>295</v>
      </c>
      <c r="P298" s="117">
        <v>1</v>
      </c>
      <c r="Q298" s="117">
        <v>1</v>
      </c>
      <c r="R298" s="117">
        <v>1</v>
      </c>
      <c r="S298" s="117">
        <v>1</v>
      </c>
      <c r="T298" s="117">
        <v>1</v>
      </c>
    </row>
    <row r="299" spans="8:20" x14ac:dyDescent="0.35">
      <c r="H299" s="235">
        <v>296</v>
      </c>
      <c r="I299" s="228">
        <v>1000</v>
      </c>
      <c r="J299" s="228">
        <v>1000</v>
      </c>
      <c r="K299" s="228">
        <v>1000</v>
      </c>
      <c r="L299" s="228">
        <v>1000</v>
      </c>
      <c r="M299" s="228">
        <v>1000</v>
      </c>
      <c r="O299" s="235">
        <v>296</v>
      </c>
      <c r="P299" s="117">
        <v>1</v>
      </c>
      <c r="Q299" s="117">
        <v>1</v>
      </c>
      <c r="R299" s="117">
        <v>1</v>
      </c>
      <c r="S299" s="117">
        <v>1</v>
      </c>
      <c r="T299" s="117">
        <v>1</v>
      </c>
    </row>
    <row r="300" spans="8:20" x14ac:dyDescent="0.35">
      <c r="H300" s="235">
        <v>297</v>
      </c>
      <c r="I300" s="228">
        <v>1000</v>
      </c>
      <c r="J300" s="228">
        <v>1000</v>
      </c>
      <c r="K300" s="228">
        <v>1000</v>
      </c>
      <c r="L300" s="228">
        <v>1000</v>
      </c>
      <c r="M300" s="228">
        <v>1000</v>
      </c>
      <c r="O300" s="235">
        <v>297</v>
      </c>
      <c r="P300" s="117">
        <v>1</v>
      </c>
      <c r="Q300" s="117">
        <v>1</v>
      </c>
      <c r="R300" s="117">
        <v>1</v>
      </c>
      <c r="S300" s="117">
        <v>1</v>
      </c>
      <c r="T300" s="117">
        <v>1</v>
      </c>
    </row>
    <row r="301" spans="8:20" x14ac:dyDescent="0.35">
      <c r="H301" s="235">
        <v>298</v>
      </c>
      <c r="I301" s="228">
        <v>1000</v>
      </c>
      <c r="J301" s="228">
        <v>1000</v>
      </c>
      <c r="K301" s="228">
        <v>1000</v>
      </c>
      <c r="L301" s="228">
        <v>1000</v>
      </c>
      <c r="M301" s="228">
        <v>1000</v>
      </c>
      <c r="O301" s="235">
        <v>298</v>
      </c>
      <c r="P301" s="117">
        <v>1</v>
      </c>
      <c r="Q301" s="117">
        <v>1</v>
      </c>
      <c r="R301" s="117">
        <v>1</v>
      </c>
      <c r="S301" s="117">
        <v>1</v>
      </c>
      <c r="T301" s="117">
        <v>1</v>
      </c>
    </row>
    <row r="302" spans="8:20" x14ac:dyDescent="0.35">
      <c r="H302" s="235">
        <v>299</v>
      </c>
      <c r="I302" s="228">
        <v>1000</v>
      </c>
      <c r="J302" s="228">
        <v>1000</v>
      </c>
      <c r="K302" s="228">
        <v>1000</v>
      </c>
      <c r="L302" s="228">
        <v>1000</v>
      </c>
      <c r="M302" s="228">
        <v>1000</v>
      </c>
      <c r="O302" s="235">
        <v>299</v>
      </c>
      <c r="P302" s="117">
        <v>1</v>
      </c>
      <c r="Q302" s="117">
        <v>1</v>
      </c>
      <c r="R302" s="117">
        <v>1</v>
      </c>
      <c r="S302" s="117">
        <v>1</v>
      </c>
      <c r="T302" s="117">
        <v>1</v>
      </c>
    </row>
    <row r="303" spans="8:20" x14ac:dyDescent="0.35">
      <c r="H303" s="235">
        <v>300</v>
      </c>
      <c r="I303" s="228">
        <v>1000</v>
      </c>
      <c r="J303" s="228">
        <v>1000</v>
      </c>
      <c r="K303" s="228">
        <v>1000</v>
      </c>
      <c r="L303" s="228">
        <v>1000</v>
      </c>
      <c r="M303" s="228">
        <v>1000</v>
      </c>
      <c r="O303" s="235">
        <v>300</v>
      </c>
      <c r="P303" s="117">
        <v>1</v>
      </c>
      <c r="Q303" s="117">
        <v>1</v>
      </c>
      <c r="R303" s="117">
        <v>1</v>
      </c>
      <c r="S303" s="117">
        <v>1</v>
      </c>
      <c r="T303" s="117">
        <v>1</v>
      </c>
    </row>
  </sheetData>
  <dataValidations count="2">
    <dataValidation type="whole" allowBlank="1" showInputMessage="1" showErrorMessage="1" sqref="B9:F9" xr:uid="{00000000-0002-0000-0C00-000000000000}">
      <formula1>1</formula1>
      <formula2>5</formula2>
    </dataValidation>
    <dataValidation type="whole" allowBlank="1" showInputMessage="1" showErrorMessage="1" sqref="B8:F8" xr:uid="{00000000-0002-0000-0C00-000001000000}">
      <formula1>1</formula1>
      <formula2>10</formula2>
    </dataValidation>
  </dataValidations>
  <pageMargins left="0.25" right="0.25" top="0.75" bottom="0.75" header="0.3" footer="0.3"/>
  <pageSetup scale="16" orientation="landscape"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9">
    <tabColor rgb="FF9966FF"/>
  </sheetPr>
  <dimension ref="A1:T303"/>
  <sheetViews>
    <sheetView showGridLines="0" zoomScale="85" zoomScaleNormal="85" workbookViewId="0">
      <selection activeCell="E8" sqref="E8"/>
    </sheetView>
  </sheetViews>
  <sheetFormatPr defaultColWidth="9.1796875" defaultRowHeight="14.5" x14ac:dyDescent="0.35"/>
  <cols>
    <col min="1" max="1" width="59.26953125" style="229" bestFit="1" customWidth="1"/>
    <col min="2" max="6" width="12" style="229" customWidth="1"/>
    <col min="7" max="16384" width="9.1796875" style="229"/>
  </cols>
  <sheetData>
    <row r="1" spans="1:20" ht="68.25" customHeight="1" x14ac:dyDescent="0.4">
      <c r="A1" s="233" t="s">
        <v>32</v>
      </c>
      <c r="B1" s="178">
        <v>1</v>
      </c>
      <c r="C1" s="178">
        <v>2</v>
      </c>
      <c r="D1" s="178">
        <v>3</v>
      </c>
      <c r="E1" s="178">
        <v>4</v>
      </c>
      <c r="F1" s="178">
        <v>5</v>
      </c>
      <c r="H1" s="286" t="s">
        <v>409</v>
      </c>
      <c r="O1" s="286" t="s">
        <v>412</v>
      </c>
    </row>
    <row r="2" spans="1:20" ht="59.25" customHeight="1" x14ac:dyDescent="0.45">
      <c r="A2" s="16" t="s">
        <v>15</v>
      </c>
      <c r="B2" s="190" t="str">
        <f>IF('System Inputs'!D2="","",'System Inputs'!D2)</f>
        <v>NEA 2-region Test Case A+60</v>
      </c>
      <c r="C2" s="190" t="str">
        <f>IF('System Inputs'!E2="","",'System Inputs'!E2)</f>
        <v>NEA 2-region Test Case A+40</v>
      </c>
      <c r="D2" s="190" t="str">
        <f>IF('System Inputs'!F2="","",'System Inputs'!F2)</f>
        <v>NEA 2-region Test Case A+0</v>
      </c>
      <c r="E2" s="190" t="str">
        <f>IF('System Inputs'!G2="","",'System Inputs'!G2)</f>
        <v>NEA 2-region Equilibrium</v>
      </c>
      <c r="F2" s="190" t="str">
        <f>IF('System Inputs'!H2="","",'System Inputs'!H2)</f>
        <v>NEA 2-region Test Case C</v>
      </c>
      <c r="H2" s="30" t="s">
        <v>20</v>
      </c>
      <c r="I2" s="190" t="str">
        <f>B$2</f>
        <v>NEA 2-region Test Case A+60</v>
      </c>
      <c r="J2" s="190" t="str">
        <f>C$2</f>
        <v>NEA 2-region Test Case A+40</v>
      </c>
      <c r="K2" s="190" t="str">
        <f>D$2</f>
        <v>NEA 2-region Test Case A+0</v>
      </c>
      <c r="L2" s="190" t="str">
        <f>E$2</f>
        <v>NEA 2-region Equilibrium</v>
      </c>
      <c r="M2" s="190" t="str">
        <f>F$2</f>
        <v>NEA 2-region Test Case C</v>
      </c>
      <c r="O2" s="30" t="s">
        <v>20</v>
      </c>
      <c r="P2" s="190" t="str">
        <f>B$2</f>
        <v>NEA 2-region Test Case A+60</v>
      </c>
      <c r="Q2" s="190" t="str">
        <f>C$2</f>
        <v>NEA 2-region Test Case A+40</v>
      </c>
      <c r="R2" s="190" t="str">
        <f>D$2</f>
        <v>NEA 2-region Test Case A+0</v>
      </c>
      <c r="S2" s="190" t="str">
        <f>E$2</f>
        <v>NEA 2-region Equilibrium</v>
      </c>
      <c r="T2" s="190" t="str">
        <f>F$2</f>
        <v>NEA 2-region Test Case C</v>
      </c>
    </row>
    <row r="3" spans="1:20" x14ac:dyDescent="0.35">
      <c r="A3" s="33" t="s">
        <v>262</v>
      </c>
      <c r="B3" s="228">
        <v>1</v>
      </c>
      <c r="C3" s="228">
        <v>1</v>
      </c>
      <c r="D3" s="228">
        <v>1</v>
      </c>
      <c r="E3" s="228">
        <v>1</v>
      </c>
      <c r="F3" s="228">
        <v>1</v>
      </c>
      <c r="H3" s="235">
        <v>0</v>
      </c>
      <c r="I3" s="228">
        <v>1000</v>
      </c>
      <c r="J3" s="228">
        <v>1000</v>
      </c>
      <c r="K3" s="228">
        <v>1000</v>
      </c>
      <c r="L3" s="228">
        <v>1000</v>
      </c>
      <c r="M3" s="228">
        <v>1000</v>
      </c>
      <c r="O3" s="235">
        <v>0</v>
      </c>
      <c r="P3" s="117">
        <v>1</v>
      </c>
      <c r="Q3" s="117">
        <v>1</v>
      </c>
      <c r="R3" s="117">
        <v>1</v>
      </c>
      <c r="S3" s="117">
        <v>1</v>
      </c>
      <c r="T3" s="117">
        <v>1</v>
      </c>
    </row>
    <row r="4" spans="1:20" x14ac:dyDescent="0.35">
      <c r="A4" s="33" t="s">
        <v>263</v>
      </c>
      <c r="B4" s="228">
        <v>60</v>
      </c>
      <c r="C4" s="228">
        <v>60</v>
      </c>
      <c r="D4" s="228">
        <v>60</v>
      </c>
      <c r="E4" s="228">
        <v>60</v>
      </c>
      <c r="F4" s="228">
        <v>60</v>
      </c>
      <c r="H4" s="235">
        <v>1</v>
      </c>
      <c r="I4" s="228">
        <v>1000</v>
      </c>
      <c r="J4" s="228">
        <v>1000</v>
      </c>
      <c r="K4" s="228">
        <v>1000</v>
      </c>
      <c r="L4" s="228">
        <v>1000</v>
      </c>
      <c r="M4" s="228">
        <v>1000</v>
      </c>
      <c r="O4" s="235">
        <v>1</v>
      </c>
      <c r="P4" s="117">
        <v>1</v>
      </c>
      <c r="Q4" s="117">
        <v>1</v>
      </c>
      <c r="R4" s="117">
        <v>1</v>
      </c>
      <c r="S4" s="117">
        <v>1</v>
      </c>
      <c r="T4" s="117">
        <v>1</v>
      </c>
    </row>
    <row r="5" spans="1:20" x14ac:dyDescent="0.35">
      <c r="A5" s="33" t="s">
        <v>264</v>
      </c>
      <c r="B5" s="228">
        <v>1</v>
      </c>
      <c r="C5" s="228">
        <v>1</v>
      </c>
      <c r="D5" s="228">
        <v>1</v>
      </c>
      <c r="E5" s="228">
        <v>1</v>
      </c>
      <c r="F5" s="228">
        <v>1</v>
      </c>
      <c r="H5" s="235">
        <v>2</v>
      </c>
      <c r="I5" s="228">
        <v>1000</v>
      </c>
      <c r="J5" s="228">
        <v>1000</v>
      </c>
      <c r="K5" s="228">
        <v>1000</v>
      </c>
      <c r="L5" s="228">
        <v>1000</v>
      </c>
      <c r="M5" s="228">
        <v>1000</v>
      </c>
      <c r="O5" s="235">
        <v>2</v>
      </c>
      <c r="P5" s="117">
        <v>1</v>
      </c>
      <c r="Q5" s="117">
        <v>1</v>
      </c>
      <c r="R5" s="117">
        <v>1</v>
      </c>
      <c r="S5" s="117">
        <v>1</v>
      </c>
      <c r="T5" s="117">
        <v>1</v>
      </c>
    </row>
    <row r="6" spans="1:20" x14ac:dyDescent="0.35">
      <c r="A6" s="33" t="s">
        <v>265</v>
      </c>
      <c r="B6" s="228">
        <v>1</v>
      </c>
      <c r="C6" s="228">
        <v>1</v>
      </c>
      <c r="D6" s="228">
        <v>1</v>
      </c>
      <c r="E6" s="228">
        <v>1</v>
      </c>
      <c r="F6" s="228">
        <v>1</v>
      </c>
      <c r="H6" s="235">
        <v>3</v>
      </c>
      <c r="I6" s="228">
        <v>1000</v>
      </c>
      <c r="J6" s="228">
        <v>1000</v>
      </c>
      <c r="K6" s="228">
        <v>1000</v>
      </c>
      <c r="L6" s="228">
        <v>1000</v>
      </c>
      <c r="M6" s="228">
        <v>1000</v>
      </c>
      <c r="O6" s="235">
        <v>3</v>
      </c>
      <c r="P6" s="117">
        <v>1</v>
      </c>
      <c r="Q6" s="117">
        <v>1</v>
      </c>
      <c r="R6" s="117">
        <v>1</v>
      </c>
      <c r="S6" s="117">
        <v>1</v>
      </c>
      <c r="T6" s="117">
        <v>1</v>
      </c>
    </row>
    <row r="7" spans="1:20" x14ac:dyDescent="0.35">
      <c r="A7" s="33" t="s">
        <v>266</v>
      </c>
      <c r="B7" s="228">
        <v>0.25</v>
      </c>
      <c r="C7" s="228">
        <v>0.25</v>
      </c>
      <c r="D7" s="228">
        <v>0.25</v>
      </c>
      <c r="E7" s="228">
        <v>0.25</v>
      </c>
      <c r="F7" s="228">
        <v>1</v>
      </c>
      <c r="H7" s="235">
        <v>4</v>
      </c>
      <c r="I7" s="228">
        <v>1000</v>
      </c>
      <c r="J7" s="228">
        <v>1000</v>
      </c>
      <c r="K7" s="228">
        <v>1000</v>
      </c>
      <c r="L7" s="228">
        <v>1000</v>
      </c>
      <c r="M7" s="228">
        <v>1000</v>
      </c>
      <c r="O7" s="235">
        <v>4</v>
      </c>
      <c r="P7" s="117">
        <v>1</v>
      </c>
      <c r="Q7" s="117">
        <v>1</v>
      </c>
      <c r="R7" s="117">
        <v>1</v>
      </c>
      <c r="S7" s="117">
        <v>1</v>
      </c>
      <c r="T7" s="117">
        <v>1</v>
      </c>
    </row>
    <row r="8" spans="1:20" x14ac:dyDescent="0.35">
      <c r="A8" s="33" t="s">
        <v>267</v>
      </c>
      <c r="B8" s="228">
        <v>2</v>
      </c>
      <c r="C8" s="228">
        <v>2</v>
      </c>
      <c r="D8" s="228">
        <v>2</v>
      </c>
      <c r="E8" s="228">
        <v>2</v>
      </c>
      <c r="F8" s="228">
        <v>4</v>
      </c>
      <c r="H8" s="235">
        <v>5</v>
      </c>
      <c r="I8" s="228">
        <v>1000</v>
      </c>
      <c r="J8" s="228">
        <v>1000</v>
      </c>
      <c r="K8" s="228">
        <v>1000</v>
      </c>
      <c r="L8" s="228">
        <v>1000</v>
      </c>
      <c r="M8" s="228">
        <v>1000</v>
      </c>
      <c r="O8" s="235">
        <v>5</v>
      </c>
      <c r="P8" s="117">
        <v>1</v>
      </c>
      <c r="Q8" s="117">
        <v>1</v>
      </c>
      <c r="R8" s="117">
        <v>1</v>
      </c>
      <c r="S8" s="117">
        <v>1</v>
      </c>
      <c r="T8" s="117">
        <v>1</v>
      </c>
    </row>
    <row r="9" spans="1:20" x14ac:dyDescent="0.35">
      <c r="A9" s="33" t="s">
        <v>268</v>
      </c>
      <c r="B9" s="228">
        <v>1</v>
      </c>
      <c r="C9" s="228">
        <v>1</v>
      </c>
      <c r="D9" s="228">
        <v>1</v>
      </c>
      <c r="E9" s="228">
        <v>1</v>
      </c>
      <c r="F9" s="228">
        <v>1</v>
      </c>
      <c r="H9" s="235">
        <v>6</v>
      </c>
      <c r="I9" s="228">
        <v>1000</v>
      </c>
      <c r="J9" s="228">
        <v>1000</v>
      </c>
      <c r="K9" s="228">
        <v>1000</v>
      </c>
      <c r="L9" s="228">
        <v>1000</v>
      </c>
      <c r="M9" s="228">
        <v>1000</v>
      </c>
      <c r="O9" s="235">
        <v>6</v>
      </c>
      <c r="P9" s="117">
        <v>1</v>
      </c>
      <c r="Q9" s="117">
        <v>1</v>
      </c>
      <c r="R9" s="117">
        <v>1</v>
      </c>
      <c r="S9" s="117">
        <v>1</v>
      </c>
      <c r="T9" s="117">
        <v>1</v>
      </c>
    </row>
    <row r="10" spans="1:20" x14ac:dyDescent="0.35">
      <c r="A10" s="33" t="s">
        <v>269</v>
      </c>
      <c r="B10" s="228" t="b">
        <v>0</v>
      </c>
      <c r="C10" s="228" t="b">
        <v>0</v>
      </c>
      <c r="D10" s="228" t="b">
        <v>0</v>
      </c>
      <c r="E10" s="228" t="b">
        <v>0</v>
      </c>
      <c r="F10" s="228" t="b">
        <v>0</v>
      </c>
      <c r="H10" s="235">
        <v>7</v>
      </c>
      <c r="I10" s="228">
        <v>1000</v>
      </c>
      <c r="J10" s="228">
        <v>1000</v>
      </c>
      <c r="K10" s="228">
        <v>1000</v>
      </c>
      <c r="L10" s="228">
        <v>1000</v>
      </c>
      <c r="M10" s="228">
        <v>1000</v>
      </c>
      <c r="O10" s="235">
        <v>7</v>
      </c>
      <c r="P10" s="117">
        <v>1</v>
      </c>
      <c r="Q10" s="117">
        <v>1</v>
      </c>
      <c r="R10" s="117">
        <v>1</v>
      </c>
      <c r="S10" s="117">
        <v>1</v>
      </c>
      <c r="T10" s="117">
        <v>1</v>
      </c>
    </row>
    <row r="11" spans="1:20" x14ac:dyDescent="0.35">
      <c r="A11" s="33" t="s">
        <v>270</v>
      </c>
      <c r="B11" s="228">
        <v>1</v>
      </c>
      <c r="C11" s="228">
        <v>1</v>
      </c>
      <c r="D11" s="228">
        <v>1</v>
      </c>
      <c r="E11" s="228">
        <v>1</v>
      </c>
      <c r="F11" s="228">
        <v>1</v>
      </c>
      <c r="H11" s="235">
        <v>8</v>
      </c>
      <c r="I11" s="228">
        <v>1000</v>
      </c>
      <c r="J11" s="228">
        <v>1000</v>
      </c>
      <c r="K11" s="228">
        <v>1000</v>
      </c>
      <c r="L11" s="228">
        <v>1000</v>
      </c>
      <c r="M11" s="228">
        <v>1000</v>
      </c>
      <c r="O11" s="235">
        <v>8</v>
      </c>
      <c r="P11" s="117">
        <v>1</v>
      </c>
      <c r="Q11" s="117">
        <v>1</v>
      </c>
      <c r="R11" s="117">
        <v>1</v>
      </c>
      <c r="S11" s="117">
        <v>1</v>
      </c>
      <c r="T11" s="117">
        <v>1</v>
      </c>
    </row>
    <row r="12" spans="1:20" x14ac:dyDescent="0.35">
      <c r="A12" s="33" t="s">
        <v>271</v>
      </c>
      <c r="B12" s="228">
        <v>0.5</v>
      </c>
      <c r="C12" s="228">
        <v>0.5</v>
      </c>
      <c r="D12" s="228">
        <v>0.5</v>
      </c>
      <c r="E12" s="228">
        <v>0.5</v>
      </c>
      <c r="F12" s="228">
        <v>0.5</v>
      </c>
      <c r="H12" s="235">
        <v>9</v>
      </c>
      <c r="I12" s="228">
        <v>1000</v>
      </c>
      <c r="J12" s="228">
        <v>1000</v>
      </c>
      <c r="K12" s="228">
        <v>1000</v>
      </c>
      <c r="L12" s="228">
        <v>1000</v>
      </c>
      <c r="M12" s="228">
        <v>1000</v>
      </c>
      <c r="N12" s="227"/>
      <c r="O12" s="235">
        <v>9</v>
      </c>
      <c r="P12" s="117">
        <v>1</v>
      </c>
      <c r="Q12" s="117">
        <v>1</v>
      </c>
      <c r="R12" s="117">
        <v>1</v>
      </c>
      <c r="S12" s="117">
        <v>1</v>
      </c>
      <c r="T12" s="117">
        <v>1</v>
      </c>
    </row>
    <row r="13" spans="1:20" x14ac:dyDescent="0.35">
      <c r="A13" s="33" t="s">
        <v>272</v>
      </c>
      <c r="B13" s="228">
        <v>7.1</v>
      </c>
      <c r="C13" s="228">
        <v>7.1</v>
      </c>
      <c r="D13" s="228">
        <v>7.1</v>
      </c>
      <c r="E13" s="228">
        <v>7.1</v>
      </c>
      <c r="F13" s="228">
        <v>7.1</v>
      </c>
      <c r="H13" s="235">
        <v>10</v>
      </c>
      <c r="I13" s="228">
        <v>1000</v>
      </c>
      <c r="J13" s="228">
        <v>1000</v>
      </c>
      <c r="K13" s="228">
        <v>1000</v>
      </c>
      <c r="L13" s="228">
        <v>1000</v>
      </c>
      <c r="M13" s="228">
        <v>1000</v>
      </c>
      <c r="N13" s="227"/>
      <c r="O13" s="235">
        <v>10</v>
      </c>
      <c r="P13" s="117">
        <v>1</v>
      </c>
      <c r="Q13" s="117">
        <v>1</v>
      </c>
      <c r="R13" s="117">
        <v>1</v>
      </c>
      <c r="S13" s="117">
        <v>1</v>
      </c>
      <c r="T13" s="117">
        <v>1</v>
      </c>
    </row>
    <row r="14" spans="1:20" x14ac:dyDescent="0.35">
      <c r="H14" s="235">
        <v>11</v>
      </c>
      <c r="I14" s="228">
        <v>1000</v>
      </c>
      <c r="J14" s="228">
        <v>1000</v>
      </c>
      <c r="K14" s="228">
        <v>1000</v>
      </c>
      <c r="L14" s="228">
        <v>1000</v>
      </c>
      <c r="M14" s="228">
        <v>1000</v>
      </c>
      <c r="O14" s="235">
        <v>11</v>
      </c>
      <c r="P14" s="117">
        <v>1</v>
      </c>
      <c r="Q14" s="117">
        <v>1</v>
      </c>
      <c r="R14" s="117">
        <v>1</v>
      </c>
      <c r="S14" s="117">
        <v>1</v>
      </c>
      <c r="T14" s="117">
        <v>1</v>
      </c>
    </row>
    <row r="15" spans="1:20" x14ac:dyDescent="0.35">
      <c r="H15" s="235">
        <v>12</v>
      </c>
      <c r="I15" s="228">
        <v>1000</v>
      </c>
      <c r="J15" s="228">
        <v>1000</v>
      </c>
      <c r="K15" s="228">
        <v>1000</v>
      </c>
      <c r="L15" s="228">
        <v>1000</v>
      </c>
      <c r="M15" s="228">
        <v>1000</v>
      </c>
      <c r="O15" s="235">
        <v>12</v>
      </c>
      <c r="P15" s="117">
        <v>1</v>
      </c>
      <c r="Q15" s="117">
        <v>1</v>
      </c>
      <c r="R15" s="117">
        <v>1</v>
      </c>
      <c r="S15" s="117">
        <v>1</v>
      </c>
      <c r="T15" s="117">
        <v>1</v>
      </c>
    </row>
    <row r="16" spans="1:20" x14ac:dyDescent="0.35">
      <c r="H16" s="235">
        <v>13</v>
      </c>
      <c r="I16" s="228">
        <v>1000</v>
      </c>
      <c r="J16" s="228">
        <v>1000</v>
      </c>
      <c r="K16" s="228">
        <v>1000</v>
      </c>
      <c r="L16" s="228">
        <v>1000</v>
      </c>
      <c r="M16" s="228">
        <v>1000</v>
      </c>
      <c r="O16" s="235">
        <v>13</v>
      </c>
      <c r="P16" s="117">
        <v>1</v>
      </c>
      <c r="Q16" s="117">
        <v>1</v>
      </c>
      <c r="R16" s="117">
        <v>1</v>
      </c>
      <c r="S16" s="117">
        <v>1</v>
      </c>
      <c r="T16" s="117">
        <v>1</v>
      </c>
    </row>
    <row r="17" spans="8:20" x14ac:dyDescent="0.35">
      <c r="H17" s="235">
        <v>14</v>
      </c>
      <c r="I17" s="228">
        <v>1000</v>
      </c>
      <c r="J17" s="228">
        <v>1000</v>
      </c>
      <c r="K17" s="228">
        <v>1000</v>
      </c>
      <c r="L17" s="228">
        <v>1000</v>
      </c>
      <c r="M17" s="228">
        <v>1000</v>
      </c>
      <c r="O17" s="235">
        <v>14</v>
      </c>
      <c r="P17" s="117">
        <v>1</v>
      </c>
      <c r="Q17" s="117">
        <v>1</v>
      </c>
      <c r="R17" s="117">
        <v>1</v>
      </c>
      <c r="S17" s="117">
        <v>1</v>
      </c>
      <c r="T17" s="117">
        <v>1</v>
      </c>
    </row>
    <row r="18" spans="8:20" x14ac:dyDescent="0.35">
      <c r="H18" s="235">
        <v>15</v>
      </c>
      <c r="I18" s="228">
        <v>1000</v>
      </c>
      <c r="J18" s="228">
        <v>1000</v>
      </c>
      <c r="K18" s="228">
        <v>1000</v>
      </c>
      <c r="L18" s="228">
        <v>1000</v>
      </c>
      <c r="M18" s="228">
        <v>1000</v>
      </c>
      <c r="O18" s="235">
        <v>15</v>
      </c>
      <c r="P18" s="117">
        <v>1</v>
      </c>
      <c r="Q18" s="117">
        <v>1</v>
      </c>
      <c r="R18" s="117">
        <v>1</v>
      </c>
      <c r="S18" s="117">
        <v>1</v>
      </c>
      <c r="T18" s="117">
        <v>1</v>
      </c>
    </row>
    <row r="19" spans="8:20" x14ac:dyDescent="0.35">
      <c r="H19" s="235">
        <v>16</v>
      </c>
      <c r="I19" s="228">
        <v>1000</v>
      </c>
      <c r="J19" s="228">
        <v>1000</v>
      </c>
      <c r="K19" s="228">
        <v>1000</v>
      </c>
      <c r="L19" s="228">
        <v>1000</v>
      </c>
      <c r="M19" s="228">
        <v>1000</v>
      </c>
      <c r="O19" s="235">
        <v>16</v>
      </c>
      <c r="P19" s="117">
        <v>1</v>
      </c>
      <c r="Q19" s="117">
        <v>1</v>
      </c>
      <c r="R19" s="117">
        <v>1</v>
      </c>
      <c r="S19" s="117">
        <v>1</v>
      </c>
      <c r="T19" s="117">
        <v>1</v>
      </c>
    </row>
    <row r="20" spans="8:20" x14ac:dyDescent="0.35">
      <c r="H20" s="235">
        <v>17</v>
      </c>
      <c r="I20" s="228">
        <v>1000</v>
      </c>
      <c r="J20" s="228">
        <v>1000</v>
      </c>
      <c r="K20" s="228">
        <v>1000</v>
      </c>
      <c r="L20" s="228">
        <v>1000</v>
      </c>
      <c r="M20" s="228">
        <v>1000</v>
      </c>
      <c r="O20" s="235">
        <v>17</v>
      </c>
      <c r="P20" s="117">
        <v>1</v>
      </c>
      <c r="Q20" s="117">
        <v>1</v>
      </c>
      <c r="R20" s="117">
        <v>1</v>
      </c>
      <c r="S20" s="117">
        <v>1</v>
      </c>
      <c r="T20" s="117">
        <v>1</v>
      </c>
    </row>
    <row r="21" spans="8:20" x14ac:dyDescent="0.35">
      <c r="H21" s="235">
        <v>18</v>
      </c>
      <c r="I21" s="228">
        <v>1000</v>
      </c>
      <c r="J21" s="228">
        <v>1000</v>
      </c>
      <c r="K21" s="228">
        <v>1000</v>
      </c>
      <c r="L21" s="228">
        <v>1000</v>
      </c>
      <c r="M21" s="228">
        <v>1000</v>
      </c>
      <c r="O21" s="235">
        <v>18</v>
      </c>
      <c r="P21" s="117">
        <v>1</v>
      </c>
      <c r="Q21" s="117">
        <v>1</v>
      </c>
      <c r="R21" s="117">
        <v>1</v>
      </c>
      <c r="S21" s="117">
        <v>1</v>
      </c>
      <c r="T21" s="117">
        <v>1</v>
      </c>
    </row>
    <row r="22" spans="8:20" x14ac:dyDescent="0.35">
      <c r="H22" s="235">
        <v>19</v>
      </c>
      <c r="I22" s="228">
        <v>1000</v>
      </c>
      <c r="J22" s="228">
        <v>1000</v>
      </c>
      <c r="K22" s="228">
        <v>1000</v>
      </c>
      <c r="L22" s="228">
        <v>1000</v>
      </c>
      <c r="M22" s="228">
        <v>1000</v>
      </c>
      <c r="O22" s="235">
        <v>19</v>
      </c>
      <c r="P22" s="117">
        <v>1</v>
      </c>
      <c r="Q22" s="117">
        <v>1</v>
      </c>
      <c r="R22" s="117">
        <v>1</v>
      </c>
      <c r="S22" s="117">
        <v>1</v>
      </c>
      <c r="T22" s="117">
        <v>1</v>
      </c>
    </row>
    <row r="23" spans="8:20" x14ac:dyDescent="0.35">
      <c r="H23" s="235">
        <v>20</v>
      </c>
      <c r="I23" s="228">
        <v>1000</v>
      </c>
      <c r="J23" s="228">
        <v>1000</v>
      </c>
      <c r="K23" s="228">
        <v>1000</v>
      </c>
      <c r="L23" s="228">
        <v>1000</v>
      </c>
      <c r="M23" s="228">
        <v>1000</v>
      </c>
      <c r="O23" s="235">
        <v>20</v>
      </c>
      <c r="P23" s="117">
        <v>1</v>
      </c>
      <c r="Q23" s="117">
        <v>1</v>
      </c>
      <c r="R23" s="117">
        <v>1</v>
      </c>
      <c r="S23" s="117">
        <v>1</v>
      </c>
      <c r="T23" s="117">
        <v>1</v>
      </c>
    </row>
    <row r="24" spans="8:20" x14ac:dyDescent="0.35">
      <c r="H24" s="235">
        <v>21</v>
      </c>
      <c r="I24" s="228">
        <v>1000</v>
      </c>
      <c r="J24" s="228">
        <v>1000</v>
      </c>
      <c r="K24" s="228">
        <v>1000</v>
      </c>
      <c r="L24" s="228">
        <v>1000</v>
      </c>
      <c r="M24" s="228">
        <v>1000</v>
      </c>
      <c r="O24" s="235">
        <v>21</v>
      </c>
      <c r="P24" s="117">
        <v>1</v>
      </c>
      <c r="Q24" s="117">
        <v>1</v>
      </c>
      <c r="R24" s="117">
        <v>1</v>
      </c>
      <c r="S24" s="117">
        <v>1</v>
      </c>
      <c r="T24" s="117">
        <v>1</v>
      </c>
    </row>
    <row r="25" spans="8:20" x14ac:dyDescent="0.35">
      <c r="H25" s="235">
        <v>22</v>
      </c>
      <c r="I25" s="228">
        <v>1000</v>
      </c>
      <c r="J25" s="228">
        <v>1000</v>
      </c>
      <c r="K25" s="228">
        <v>1000</v>
      </c>
      <c r="L25" s="228">
        <v>1000</v>
      </c>
      <c r="M25" s="228">
        <v>1000</v>
      </c>
      <c r="O25" s="235">
        <v>22</v>
      </c>
      <c r="P25" s="117">
        <v>1</v>
      </c>
      <c r="Q25" s="117">
        <v>1</v>
      </c>
      <c r="R25" s="117">
        <v>1</v>
      </c>
      <c r="S25" s="117">
        <v>1</v>
      </c>
      <c r="T25" s="117">
        <v>1</v>
      </c>
    </row>
    <row r="26" spans="8:20" x14ac:dyDescent="0.35">
      <c r="H26" s="235">
        <v>23</v>
      </c>
      <c r="I26" s="228">
        <v>1000</v>
      </c>
      <c r="J26" s="228">
        <v>1000</v>
      </c>
      <c r="K26" s="228">
        <v>1000</v>
      </c>
      <c r="L26" s="228">
        <v>1000</v>
      </c>
      <c r="M26" s="228">
        <v>1000</v>
      </c>
      <c r="O26" s="235">
        <v>23</v>
      </c>
      <c r="P26" s="117">
        <v>1</v>
      </c>
      <c r="Q26" s="117">
        <v>1</v>
      </c>
      <c r="R26" s="117">
        <v>1</v>
      </c>
      <c r="S26" s="117">
        <v>1</v>
      </c>
      <c r="T26" s="117">
        <v>1</v>
      </c>
    </row>
    <row r="27" spans="8:20" x14ac:dyDescent="0.35">
      <c r="H27" s="235">
        <v>24</v>
      </c>
      <c r="I27" s="228">
        <v>1000</v>
      </c>
      <c r="J27" s="228">
        <v>1000</v>
      </c>
      <c r="K27" s="228">
        <v>1000</v>
      </c>
      <c r="L27" s="228">
        <v>1000</v>
      </c>
      <c r="M27" s="228">
        <v>1000</v>
      </c>
      <c r="O27" s="235">
        <v>24</v>
      </c>
      <c r="P27" s="117">
        <v>1</v>
      </c>
      <c r="Q27" s="117">
        <v>1</v>
      </c>
      <c r="R27" s="117">
        <v>1</v>
      </c>
      <c r="S27" s="117">
        <v>1</v>
      </c>
      <c r="T27" s="117">
        <v>1</v>
      </c>
    </row>
    <row r="28" spans="8:20" x14ac:dyDescent="0.35">
      <c r="H28" s="235">
        <v>25</v>
      </c>
      <c r="I28" s="228">
        <v>1000</v>
      </c>
      <c r="J28" s="228">
        <v>1000</v>
      </c>
      <c r="K28" s="228">
        <v>1000</v>
      </c>
      <c r="L28" s="228">
        <v>1000</v>
      </c>
      <c r="M28" s="228">
        <v>1000</v>
      </c>
      <c r="O28" s="235">
        <v>25</v>
      </c>
      <c r="P28" s="117">
        <v>1</v>
      </c>
      <c r="Q28" s="117">
        <v>1</v>
      </c>
      <c r="R28" s="117">
        <v>1</v>
      </c>
      <c r="S28" s="117">
        <v>1</v>
      </c>
      <c r="T28" s="117">
        <v>1</v>
      </c>
    </row>
    <row r="29" spans="8:20" x14ac:dyDescent="0.35">
      <c r="H29" s="235">
        <v>26</v>
      </c>
      <c r="I29" s="228">
        <v>1000</v>
      </c>
      <c r="J29" s="228">
        <v>1000</v>
      </c>
      <c r="K29" s="228">
        <v>1000</v>
      </c>
      <c r="L29" s="228">
        <v>1000</v>
      </c>
      <c r="M29" s="228">
        <v>1000</v>
      </c>
      <c r="O29" s="235">
        <v>26</v>
      </c>
      <c r="P29" s="117">
        <v>1</v>
      </c>
      <c r="Q29" s="117">
        <v>1</v>
      </c>
      <c r="R29" s="117">
        <v>1</v>
      </c>
      <c r="S29" s="117">
        <v>1</v>
      </c>
      <c r="T29" s="117">
        <v>1</v>
      </c>
    </row>
    <row r="30" spans="8:20" x14ac:dyDescent="0.35">
      <c r="H30" s="235">
        <v>27</v>
      </c>
      <c r="I30" s="228">
        <v>1000</v>
      </c>
      <c r="J30" s="228">
        <v>1000</v>
      </c>
      <c r="K30" s="228">
        <v>1000</v>
      </c>
      <c r="L30" s="228">
        <v>1000</v>
      </c>
      <c r="M30" s="228">
        <v>1000</v>
      </c>
      <c r="O30" s="235">
        <v>27</v>
      </c>
      <c r="P30" s="117">
        <v>1</v>
      </c>
      <c r="Q30" s="117">
        <v>1</v>
      </c>
      <c r="R30" s="117">
        <v>1</v>
      </c>
      <c r="S30" s="117">
        <v>1</v>
      </c>
      <c r="T30" s="117">
        <v>1</v>
      </c>
    </row>
    <row r="31" spans="8:20" x14ac:dyDescent="0.35">
      <c r="H31" s="235">
        <v>28</v>
      </c>
      <c r="I31" s="228">
        <v>1000</v>
      </c>
      <c r="J31" s="228">
        <v>1000</v>
      </c>
      <c r="K31" s="228">
        <v>1000</v>
      </c>
      <c r="L31" s="228">
        <v>1000</v>
      </c>
      <c r="M31" s="228">
        <v>1000</v>
      </c>
      <c r="O31" s="235">
        <v>28</v>
      </c>
      <c r="P31" s="117">
        <v>1</v>
      </c>
      <c r="Q31" s="117">
        <v>1</v>
      </c>
      <c r="R31" s="117">
        <v>1</v>
      </c>
      <c r="S31" s="117">
        <v>1</v>
      </c>
      <c r="T31" s="117">
        <v>1</v>
      </c>
    </row>
    <row r="32" spans="8:20" x14ac:dyDescent="0.35">
      <c r="H32" s="235">
        <v>29</v>
      </c>
      <c r="I32" s="228">
        <v>1000</v>
      </c>
      <c r="J32" s="228">
        <v>1000</v>
      </c>
      <c r="K32" s="228">
        <v>1000</v>
      </c>
      <c r="L32" s="228">
        <v>1000</v>
      </c>
      <c r="M32" s="228">
        <v>1000</v>
      </c>
      <c r="O32" s="235">
        <v>29</v>
      </c>
      <c r="P32" s="117">
        <v>1</v>
      </c>
      <c r="Q32" s="117">
        <v>1</v>
      </c>
      <c r="R32" s="117">
        <v>1</v>
      </c>
      <c r="S32" s="117">
        <v>1</v>
      </c>
      <c r="T32" s="117">
        <v>1</v>
      </c>
    </row>
    <row r="33" spans="8:20" x14ac:dyDescent="0.35">
      <c r="H33" s="235">
        <v>30</v>
      </c>
      <c r="I33" s="228">
        <v>1000</v>
      </c>
      <c r="J33" s="228">
        <v>1000</v>
      </c>
      <c r="K33" s="228">
        <v>1000</v>
      </c>
      <c r="L33" s="228">
        <v>1000</v>
      </c>
      <c r="M33" s="228">
        <v>1000</v>
      </c>
      <c r="O33" s="235">
        <v>30</v>
      </c>
      <c r="P33" s="117">
        <v>1</v>
      </c>
      <c r="Q33" s="117">
        <v>1</v>
      </c>
      <c r="R33" s="117">
        <v>1</v>
      </c>
      <c r="S33" s="117">
        <v>1</v>
      </c>
      <c r="T33" s="117">
        <v>1</v>
      </c>
    </row>
    <row r="34" spans="8:20" x14ac:dyDescent="0.35">
      <c r="H34" s="235">
        <v>31</v>
      </c>
      <c r="I34" s="228">
        <v>1000</v>
      </c>
      <c r="J34" s="228">
        <v>1000</v>
      </c>
      <c r="K34" s="228">
        <v>1000</v>
      </c>
      <c r="L34" s="228">
        <v>1000</v>
      </c>
      <c r="M34" s="228">
        <v>1000</v>
      </c>
      <c r="O34" s="235">
        <v>31</v>
      </c>
      <c r="P34" s="117">
        <v>1</v>
      </c>
      <c r="Q34" s="117">
        <v>1</v>
      </c>
      <c r="R34" s="117">
        <v>1</v>
      </c>
      <c r="S34" s="117">
        <v>1</v>
      </c>
      <c r="T34" s="117">
        <v>1</v>
      </c>
    </row>
    <row r="35" spans="8:20" x14ac:dyDescent="0.35">
      <c r="H35" s="235">
        <v>32</v>
      </c>
      <c r="I35" s="228">
        <v>1000</v>
      </c>
      <c r="J35" s="228">
        <v>1000</v>
      </c>
      <c r="K35" s="228">
        <v>1000</v>
      </c>
      <c r="L35" s="228">
        <v>1000</v>
      </c>
      <c r="M35" s="228">
        <v>1000</v>
      </c>
      <c r="O35" s="235">
        <v>32</v>
      </c>
      <c r="P35" s="117">
        <v>1</v>
      </c>
      <c r="Q35" s="117">
        <v>1</v>
      </c>
      <c r="R35" s="117">
        <v>1</v>
      </c>
      <c r="S35" s="117">
        <v>1</v>
      </c>
      <c r="T35" s="117">
        <v>1</v>
      </c>
    </row>
    <row r="36" spans="8:20" x14ac:dyDescent="0.35">
      <c r="H36" s="235">
        <v>33</v>
      </c>
      <c r="I36" s="228">
        <v>1000</v>
      </c>
      <c r="J36" s="228">
        <v>1000</v>
      </c>
      <c r="K36" s="228">
        <v>1000</v>
      </c>
      <c r="L36" s="228">
        <v>1000</v>
      </c>
      <c r="M36" s="228">
        <v>1000</v>
      </c>
      <c r="O36" s="235">
        <v>33</v>
      </c>
      <c r="P36" s="117">
        <v>1</v>
      </c>
      <c r="Q36" s="117">
        <v>1</v>
      </c>
      <c r="R36" s="117">
        <v>1</v>
      </c>
      <c r="S36" s="117">
        <v>1</v>
      </c>
      <c r="T36" s="117">
        <v>1</v>
      </c>
    </row>
    <row r="37" spans="8:20" x14ac:dyDescent="0.35">
      <c r="H37" s="235">
        <v>34</v>
      </c>
      <c r="I37" s="228">
        <v>1000</v>
      </c>
      <c r="J37" s="228">
        <v>1000</v>
      </c>
      <c r="K37" s="228">
        <v>1000</v>
      </c>
      <c r="L37" s="228">
        <v>1000</v>
      </c>
      <c r="M37" s="228">
        <v>1000</v>
      </c>
      <c r="O37" s="235">
        <v>34</v>
      </c>
      <c r="P37" s="117">
        <v>1</v>
      </c>
      <c r="Q37" s="117">
        <v>1</v>
      </c>
      <c r="R37" s="117">
        <v>1</v>
      </c>
      <c r="S37" s="117">
        <v>1</v>
      </c>
      <c r="T37" s="117">
        <v>1</v>
      </c>
    </row>
    <row r="38" spans="8:20" x14ac:dyDescent="0.35">
      <c r="H38" s="235">
        <v>35</v>
      </c>
      <c r="I38" s="228">
        <v>1000</v>
      </c>
      <c r="J38" s="228">
        <v>1000</v>
      </c>
      <c r="K38" s="228">
        <v>1000</v>
      </c>
      <c r="L38" s="228">
        <v>1000</v>
      </c>
      <c r="M38" s="228">
        <v>1000</v>
      </c>
      <c r="O38" s="235">
        <v>35</v>
      </c>
      <c r="P38" s="117">
        <v>1</v>
      </c>
      <c r="Q38" s="117">
        <v>1</v>
      </c>
      <c r="R38" s="117">
        <v>1</v>
      </c>
      <c r="S38" s="117">
        <v>1</v>
      </c>
      <c r="T38" s="117">
        <v>1</v>
      </c>
    </row>
    <row r="39" spans="8:20" x14ac:dyDescent="0.35">
      <c r="H39" s="235">
        <v>36</v>
      </c>
      <c r="I39" s="228">
        <v>1000</v>
      </c>
      <c r="J39" s="228">
        <v>1000</v>
      </c>
      <c r="K39" s="228">
        <v>1000</v>
      </c>
      <c r="L39" s="228">
        <v>1000</v>
      </c>
      <c r="M39" s="228">
        <v>1000</v>
      </c>
      <c r="O39" s="235">
        <v>36</v>
      </c>
      <c r="P39" s="117">
        <v>1</v>
      </c>
      <c r="Q39" s="117">
        <v>1</v>
      </c>
      <c r="R39" s="117">
        <v>1</v>
      </c>
      <c r="S39" s="117">
        <v>1</v>
      </c>
      <c r="T39" s="117">
        <v>1</v>
      </c>
    </row>
    <row r="40" spans="8:20" x14ac:dyDescent="0.35">
      <c r="H40" s="235">
        <v>37</v>
      </c>
      <c r="I40" s="228">
        <v>1000</v>
      </c>
      <c r="J40" s="228">
        <v>1000</v>
      </c>
      <c r="K40" s="228">
        <v>1000</v>
      </c>
      <c r="L40" s="228">
        <v>1000</v>
      </c>
      <c r="M40" s="228">
        <v>1000</v>
      </c>
      <c r="O40" s="235">
        <v>37</v>
      </c>
      <c r="P40" s="117">
        <v>1</v>
      </c>
      <c r="Q40" s="117">
        <v>1</v>
      </c>
      <c r="R40" s="117">
        <v>1</v>
      </c>
      <c r="S40" s="117">
        <v>1</v>
      </c>
      <c r="T40" s="117">
        <v>1</v>
      </c>
    </row>
    <row r="41" spans="8:20" x14ac:dyDescent="0.35">
      <c r="H41" s="235">
        <v>38</v>
      </c>
      <c r="I41" s="228">
        <v>1000</v>
      </c>
      <c r="J41" s="228">
        <v>1000</v>
      </c>
      <c r="K41" s="228">
        <v>1000</v>
      </c>
      <c r="L41" s="228">
        <v>1000</v>
      </c>
      <c r="M41" s="228">
        <v>1000</v>
      </c>
      <c r="O41" s="235">
        <v>38</v>
      </c>
      <c r="P41" s="117">
        <v>1</v>
      </c>
      <c r="Q41" s="117">
        <v>1</v>
      </c>
      <c r="R41" s="117">
        <v>1</v>
      </c>
      <c r="S41" s="117">
        <v>1</v>
      </c>
      <c r="T41" s="117">
        <v>1</v>
      </c>
    </row>
    <row r="42" spans="8:20" x14ac:dyDescent="0.35">
      <c r="H42" s="235">
        <v>39</v>
      </c>
      <c r="I42" s="228">
        <v>1000</v>
      </c>
      <c r="J42" s="228">
        <v>1000</v>
      </c>
      <c r="K42" s="228">
        <v>1000</v>
      </c>
      <c r="L42" s="228">
        <v>1000</v>
      </c>
      <c r="M42" s="228">
        <v>1000</v>
      </c>
      <c r="O42" s="235">
        <v>39</v>
      </c>
      <c r="P42" s="117">
        <v>1</v>
      </c>
      <c r="Q42" s="117">
        <v>1</v>
      </c>
      <c r="R42" s="117">
        <v>1</v>
      </c>
      <c r="S42" s="117">
        <v>1</v>
      </c>
      <c r="T42" s="117">
        <v>1</v>
      </c>
    </row>
    <row r="43" spans="8:20" x14ac:dyDescent="0.35">
      <c r="H43" s="235">
        <v>40</v>
      </c>
      <c r="I43" s="228">
        <v>1000</v>
      </c>
      <c r="J43" s="228">
        <v>1000</v>
      </c>
      <c r="K43" s="228">
        <v>1000</v>
      </c>
      <c r="L43" s="228">
        <v>1000</v>
      </c>
      <c r="M43" s="228">
        <v>1000</v>
      </c>
      <c r="O43" s="235">
        <v>40</v>
      </c>
      <c r="P43" s="117">
        <v>1</v>
      </c>
      <c r="Q43" s="117">
        <v>1</v>
      </c>
      <c r="R43" s="117">
        <v>1</v>
      </c>
      <c r="S43" s="117">
        <v>1</v>
      </c>
      <c r="T43" s="117">
        <v>1</v>
      </c>
    </row>
    <row r="44" spans="8:20" x14ac:dyDescent="0.35">
      <c r="H44" s="235">
        <v>41</v>
      </c>
      <c r="I44" s="228">
        <v>1000</v>
      </c>
      <c r="J44" s="228">
        <v>1000</v>
      </c>
      <c r="K44" s="228">
        <v>1000</v>
      </c>
      <c r="L44" s="228">
        <v>1000</v>
      </c>
      <c r="M44" s="228">
        <v>1000</v>
      </c>
      <c r="O44" s="235">
        <v>41</v>
      </c>
      <c r="P44" s="117">
        <v>1</v>
      </c>
      <c r="Q44" s="117">
        <v>1</v>
      </c>
      <c r="R44" s="117">
        <v>1</v>
      </c>
      <c r="S44" s="117">
        <v>1</v>
      </c>
      <c r="T44" s="117">
        <v>1</v>
      </c>
    </row>
    <row r="45" spans="8:20" x14ac:dyDescent="0.35">
      <c r="H45" s="235">
        <v>42</v>
      </c>
      <c r="I45" s="228">
        <v>1000</v>
      </c>
      <c r="J45" s="228">
        <v>1000</v>
      </c>
      <c r="K45" s="228">
        <v>1000</v>
      </c>
      <c r="L45" s="228">
        <v>1000</v>
      </c>
      <c r="M45" s="228">
        <v>1000</v>
      </c>
      <c r="O45" s="235">
        <v>42</v>
      </c>
      <c r="P45" s="117">
        <v>1</v>
      </c>
      <c r="Q45" s="117">
        <v>1</v>
      </c>
      <c r="R45" s="117">
        <v>1</v>
      </c>
      <c r="S45" s="117">
        <v>1</v>
      </c>
      <c r="T45" s="117">
        <v>1</v>
      </c>
    </row>
    <row r="46" spans="8:20" x14ac:dyDescent="0.35">
      <c r="H46" s="235">
        <v>43</v>
      </c>
      <c r="I46" s="228">
        <v>1000</v>
      </c>
      <c r="J46" s="228">
        <v>1000</v>
      </c>
      <c r="K46" s="228">
        <v>1000</v>
      </c>
      <c r="L46" s="228">
        <v>1000</v>
      </c>
      <c r="M46" s="228">
        <v>1000</v>
      </c>
      <c r="O46" s="235">
        <v>43</v>
      </c>
      <c r="P46" s="117">
        <v>1</v>
      </c>
      <c r="Q46" s="117">
        <v>1</v>
      </c>
      <c r="R46" s="117">
        <v>1</v>
      </c>
      <c r="S46" s="117">
        <v>1</v>
      </c>
      <c r="T46" s="117">
        <v>1</v>
      </c>
    </row>
    <row r="47" spans="8:20" x14ac:dyDescent="0.35">
      <c r="H47" s="235">
        <v>44</v>
      </c>
      <c r="I47" s="228">
        <v>1000</v>
      </c>
      <c r="J47" s="228">
        <v>1000</v>
      </c>
      <c r="K47" s="228">
        <v>1000</v>
      </c>
      <c r="L47" s="228">
        <v>1000</v>
      </c>
      <c r="M47" s="228">
        <v>1000</v>
      </c>
      <c r="O47" s="235">
        <v>44</v>
      </c>
      <c r="P47" s="117">
        <v>1</v>
      </c>
      <c r="Q47" s="117">
        <v>1</v>
      </c>
      <c r="R47" s="117">
        <v>1</v>
      </c>
      <c r="S47" s="117">
        <v>1</v>
      </c>
      <c r="T47" s="117">
        <v>1</v>
      </c>
    </row>
    <row r="48" spans="8:20" x14ac:dyDescent="0.35">
      <c r="H48" s="235">
        <v>45</v>
      </c>
      <c r="I48" s="228">
        <v>1000</v>
      </c>
      <c r="J48" s="228">
        <v>1000</v>
      </c>
      <c r="K48" s="228">
        <v>1000</v>
      </c>
      <c r="L48" s="228">
        <v>1000</v>
      </c>
      <c r="M48" s="228">
        <v>1000</v>
      </c>
      <c r="O48" s="235">
        <v>45</v>
      </c>
      <c r="P48" s="117">
        <v>1</v>
      </c>
      <c r="Q48" s="117">
        <v>1</v>
      </c>
      <c r="R48" s="117">
        <v>1</v>
      </c>
      <c r="S48" s="117">
        <v>1</v>
      </c>
      <c r="T48" s="117">
        <v>1</v>
      </c>
    </row>
    <row r="49" spans="8:20" x14ac:dyDescent="0.35">
      <c r="H49" s="235">
        <v>46</v>
      </c>
      <c r="I49" s="228">
        <v>1000</v>
      </c>
      <c r="J49" s="228">
        <v>1000</v>
      </c>
      <c r="K49" s="228">
        <v>1000</v>
      </c>
      <c r="L49" s="228">
        <v>1000</v>
      </c>
      <c r="M49" s="228">
        <v>1000</v>
      </c>
      <c r="O49" s="235">
        <v>46</v>
      </c>
      <c r="P49" s="117">
        <v>1</v>
      </c>
      <c r="Q49" s="117">
        <v>1</v>
      </c>
      <c r="R49" s="117">
        <v>1</v>
      </c>
      <c r="S49" s="117">
        <v>1</v>
      </c>
      <c r="T49" s="117">
        <v>1</v>
      </c>
    </row>
    <row r="50" spans="8:20" x14ac:dyDescent="0.35">
      <c r="H50" s="235">
        <v>47</v>
      </c>
      <c r="I50" s="228">
        <v>1000</v>
      </c>
      <c r="J50" s="228">
        <v>1000</v>
      </c>
      <c r="K50" s="228">
        <v>1000</v>
      </c>
      <c r="L50" s="228">
        <v>1000</v>
      </c>
      <c r="M50" s="228">
        <v>1000</v>
      </c>
      <c r="O50" s="235">
        <v>47</v>
      </c>
      <c r="P50" s="117">
        <v>1</v>
      </c>
      <c r="Q50" s="117">
        <v>1</v>
      </c>
      <c r="R50" s="117">
        <v>1</v>
      </c>
      <c r="S50" s="117">
        <v>1</v>
      </c>
      <c r="T50" s="117">
        <v>1</v>
      </c>
    </row>
    <row r="51" spans="8:20" x14ac:dyDescent="0.35">
      <c r="H51" s="235">
        <v>48</v>
      </c>
      <c r="I51" s="228">
        <v>1000</v>
      </c>
      <c r="J51" s="228">
        <v>1000</v>
      </c>
      <c r="K51" s="228">
        <v>1000</v>
      </c>
      <c r="L51" s="228">
        <v>1000</v>
      </c>
      <c r="M51" s="228">
        <v>1000</v>
      </c>
      <c r="O51" s="235">
        <v>48</v>
      </c>
      <c r="P51" s="117">
        <v>1</v>
      </c>
      <c r="Q51" s="117">
        <v>1</v>
      </c>
      <c r="R51" s="117">
        <v>1</v>
      </c>
      <c r="S51" s="117">
        <v>1</v>
      </c>
      <c r="T51" s="117">
        <v>1</v>
      </c>
    </row>
    <row r="52" spans="8:20" x14ac:dyDescent="0.35">
      <c r="H52" s="235">
        <v>49</v>
      </c>
      <c r="I52" s="228">
        <v>1000</v>
      </c>
      <c r="J52" s="228">
        <v>1000</v>
      </c>
      <c r="K52" s="228">
        <v>1000</v>
      </c>
      <c r="L52" s="228">
        <v>1000</v>
      </c>
      <c r="M52" s="228">
        <v>1000</v>
      </c>
      <c r="O52" s="235">
        <v>49</v>
      </c>
      <c r="P52" s="117">
        <v>1</v>
      </c>
      <c r="Q52" s="117">
        <v>1</v>
      </c>
      <c r="R52" s="117">
        <v>1</v>
      </c>
      <c r="S52" s="117">
        <v>1</v>
      </c>
      <c r="T52" s="117">
        <v>1</v>
      </c>
    </row>
    <row r="53" spans="8:20" x14ac:dyDescent="0.35">
      <c r="H53" s="235">
        <v>50</v>
      </c>
      <c r="I53" s="228">
        <v>1000</v>
      </c>
      <c r="J53" s="228">
        <v>1000</v>
      </c>
      <c r="K53" s="228">
        <v>1000</v>
      </c>
      <c r="L53" s="228">
        <v>1000</v>
      </c>
      <c r="M53" s="228">
        <v>1000</v>
      </c>
      <c r="O53" s="235">
        <v>50</v>
      </c>
      <c r="P53" s="117">
        <v>1</v>
      </c>
      <c r="Q53" s="117">
        <v>1</v>
      </c>
      <c r="R53" s="117">
        <v>1</v>
      </c>
      <c r="S53" s="117">
        <v>1</v>
      </c>
      <c r="T53" s="117">
        <v>1</v>
      </c>
    </row>
    <row r="54" spans="8:20" x14ac:dyDescent="0.35">
      <c r="H54" s="235">
        <v>51</v>
      </c>
      <c r="I54" s="228">
        <v>1000</v>
      </c>
      <c r="J54" s="228">
        <v>1000</v>
      </c>
      <c r="K54" s="228">
        <v>1000</v>
      </c>
      <c r="L54" s="228">
        <v>1000</v>
      </c>
      <c r="M54" s="228">
        <v>1000</v>
      </c>
      <c r="O54" s="235">
        <v>51</v>
      </c>
      <c r="P54" s="117">
        <v>1</v>
      </c>
      <c r="Q54" s="117">
        <v>1</v>
      </c>
      <c r="R54" s="117">
        <v>1</v>
      </c>
      <c r="S54" s="117">
        <v>1</v>
      </c>
      <c r="T54" s="117">
        <v>1</v>
      </c>
    </row>
    <row r="55" spans="8:20" x14ac:dyDescent="0.35">
      <c r="H55" s="235">
        <v>52</v>
      </c>
      <c r="I55" s="228">
        <v>1000</v>
      </c>
      <c r="J55" s="228">
        <v>1000</v>
      </c>
      <c r="K55" s="228">
        <v>1000</v>
      </c>
      <c r="L55" s="228">
        <v>1000</v>
      </c>
      <c r="M55" s="228">
        <v>1000</v>
      </c>
      <c r="O55" s="235">
        <v>52</v>
      </c>
      <c r="P55" s="117">
        <v>1</v>
      </c>
      <c r="Q55" s="117">
        <v>1</v>
      </c>
      <c r="R55" s="117">
        <v>1</v>
      </c>
      <c r="S55" s="117">
        <v>1</v>
      </c>
      <c r="T55" s="117">
        <v>1</v>
      </c>
    </row>
    <row r="56" spans="8:20" x14ac:dyDescent="0.35">
      <c r="H56" s="235">
        <v>53</v>
      </c>
      <c r="I56" s="228">
        <v>1000</v>
      </c>
      <c r="J56" s="228">
        <v>1000</v>
      </c>
      <c r="K56" s="228">
        <v>1000</v>
      </c>
      <c r="L56" s="228">
        <v>1000</v>
      </c>
      <c r="M56" s="228">
        <v>1000</v>
      </c>
      <c r="O56" s="235">
        <v>53</v>
      </c>
      <c r="P56" s="117">
        <v>1</v>
      </c>
      <c r="Q56" s="117">
        <v>1</v>
      </c>
      <c r="R56" s="117">
        <v>1</v>
      </c>
      <c r="S56" s="117">
        <v>1</v>
      </c>
      <c r="T56" s="117">
        <v>1</v>
      </c>
    </row>
    <row r="57" spans="8:20" x14ac:dyDescent="0.35">
      <c r="H57" s="235">
        <v>54</v>
      </c>
      <c r="I57" s="228">
        <v>1000</v>
      </c>
      <c r="J57" s="228">
        <v>1000</v>
      </c>
      <c r="K57" s="228">
        <v>1000</v>
      </c>
      <c r="L57" s="228">
        <v>1000</v>
      </c>
      <c r="M57" s="228">
        <v>1000</v>
      </c>
      <c r="O57" s="235">
        <v>54</v>
      </c>
      <c r="P57" s="117">
        <v>1</v>
      </c>
      <c r="Q57" s="117">
        <v>1</v>
      </c>
      <c r="R57" s="117">
        <v>1</v>
      </c>
      <c r="S57" s="117">
        <v>1</v>
      </c>
      <c r="T57" s="117">
        <v>1</v>
      </c>
    </row>
    <row r="58" spans="8:20" x14ac:dyDescent="0.35">
      <c r="H58" s="235">
        <v>55</v>
      </c>
      <c r="I58" s="228">
        <v>1000</v>
      </c>
      <c r="J58" s="228">
        <v>1000</v>
      </c>
      <c r="K58" s="228">
        <v>1000</v>
      </c>
      <c r="L58" s="228">
        <v>1000</v>
      </c>
      <c r="M58" s="228">
        <v>1000</v>
      </c>
      <c r="O58" s="235">
        <v>55</v>
      </c>
      <c r="P58" s="117">
        <v>1</v>
      </c>
      <c r="Q58" s="117">
        <v>1</v>
      </c>
      <c r="R58" s="117">
        <v>1</v>
      </c>
      <c r="S58" s="117">
        <v>1</v>
      </c>
      <c r="T58" s="117">
        <v>1</v>
      </c>
    </row>
    <row r="59" spans="8:20" x14ac:dyDescent="0.35">
      <c r="H59" s="235">
        <v>56</v>
      </c>
      <c r="I59" s="228">
        <v>1000</v>
      </c>
      <c r="J59" s="228">
        <v>1000</v>
      </c>
      <c r="K59" s="228">
        <v>1000</v>
      </c>
      <c r="L59" s="228">
        <v>1000</v>
      </c>
      <c r="M59" s="228">
        <v>1000</v>
      </c>
      <c r="O59" s="235">
        <v>56</v>
      </c>
      <c r="P59" s="117">
        <v>1</v>
      </c>
      <c r="Q59" s="117">
        <v>1</v>
      </c>
      <c r="R59" s="117">
        <v>1</v>
      </c>
      <c r="S59" s="117">
        <v>1</v>
      </c>
      <c r="T59" s="117">
        <v>1</v>
      </c>
    </row>
    <row r="60" spans="8:20" x14ac:dyDescent="0.35">
      <c r="H60" s="235">
        <v>57</v>
      </c>
      <c r="I60" s="228">
        <v>1000</v>
      </c>
      <c r="J60" s="228">
        <v>1000</v>
      </c>
      <c r="K60" s="228">
        <v>1000</v>
      </c>
      <c r="L60" s="228">
        <v>1000</v>
      </c>
      <c r="M60" s="228">
        <v>1000</v>
      </c>
      <c r="O60" s="235">
        <v>57</v>
      </c>
      <c r="P60" s="117">
        <v>1</v>
      </c>
      <c r="Q60" s="117">
        <v>1</v>
      </c>
      <c r="R60" s="117">
        <v>1</v>
      </c>
      <c r="S60" s="117">
        <v>1</v>
      </c>
      <c r="T60" s="117">
        <v>1</v>
      </c>
    </row>
    <row r="61" spans="8:20" x14ac:dyDescent="0.35">
      <c r="H61" s="235">
        <v>58</v>
      </c>
      <c r="I61" s="228">
        <v>1000</v>
      </c>
      <c r="J61" s="228">
        <v>1000</v>
      </c>
      <c r="K61" s="228">
        <v>1000</v>
      </c>
      <c r="L61" s="228">
        <v>1000</v>
      </c>
      <c r="M61" s="228">
        <v>1000</v>
      </c>
      <c r="O61" s="235">
        <v>58</v>
      </c>
      <c r="P61" s="117">
        <v>1</v>
      </c>
      <c r="Q61" s="117">
        <v>1</v>
      </c>
      <c r="R61" s="117">
        <v>1</v>
      </c>
      <c r="S61" s="117">
        <v>1</v>
      </c>
      <c r="T61" s="117">
        <v>1</v>
      </c>
    </row>
    <row r="62" spans="8:20" x14ac:dyDescent="0.35">
      <c r="H62" s="235">
        <v>59</v>
      </c>
      <c r="I62" s="228">
        <v>1000</v>
      </c>
      <c r="J62" s="228">
        <v>1000</v>
      </c>
      <c r="K62" s="228">
        <v>1000</v>
      </c>
      <c r="L62" s="228">
        <v>1000</v>
      </c>
      <c r="M62" s="228">
        <v>1000</v>
      </c>
      <c r="O62" s="235">
        <v>59</v>
      </c>
      <c r="P62" s="117">
        <v>1</v>
      </c>
      <c r="Q62" s="117">
        <v>1</v>
      </c>
      <c r="R62" s="117">
        <v>1</v>
      </c>
      <c r="S62" s="117">
        <v>1</v>
      </c>
      <c r="T62" s="117">
        <v>1</v>
      </c>
    </row>
    <row r="63" spans="8:20" x14ac:dyDescent="0.35">
      <c r="H63" s="235">
        <v>60</v>
      </c>
      <c r="I63" s="228">
        <v>1000</v>
      </c>
      <c r="J63" s="228">
        <v>1000</v>
      </c>
      <c r="K63" s="228">
        <v>1000</v>
      </c>
      <c r="L63" s="228">
        <v>1000</v>
      </c>
      <c r="M63" s="228">
        <v>1000</v>
      </c>
      <c r="O63" s="235">
        <v>60</v>
      </c>
      <c r="P63" s="117">
        <v>1</v>
      </c>
      <c r="Q63" s="117">
        <v>1</v>
      </c>
      <c r="R63" s="117">
        <v>1</v>
      </c>
      <c r="S63" s="117">
        <v>1</v>
      </c>
      <c r="T63" s="117">
        <v>1</v>
      </c>
    </row>
    <row r="64" spans="8:20" x14ac:dyDescent="0.35">
      <c r="H64" s="235">
        <v>61</v>
      </c>
      <c r="I64" s="228">
        <v>1000</v>
      </c>
      <c r="J64" s="228">
        <v>1000</v>
      </c>
      <c r="K64" s="228">
        <v>1000</v>
      </c>
      <c r="L64" s="228">
        <v>1000</v>
      </c>
      <c r="M64" s="228">
        <v>1000</v>
      </c>
      <c r="O64" s="235">
        <v>61</v>
      </c>
      <c r="P64" s="117">
        <v>1</v>
      </c>
      <c r="Q64" s="117">
        <v>1</v>
      </c>
      <c r="R64" s="117">
        <v>1</v>
      </c>
      <c r="S64" s="117">
        <v>1</v>
      </c>
      <c r="T64" s="117">
        <v>1</v>
      </c>
    </row>
    <row r="65" spans="8:20" x14ac:dyDescent="0.35">
      <c r="H65" s="235">
        <v>62</v>
      </c>
      <c r="I65" s="228">
        <v>1000</v>
      </c>
      <c r="J65" s="228">
        <v>1000</v>
      </c>
      <c r="K65" s="228">
        <v>1000</v>
      </c>
      <c r="L65" s="228">
        <v>1000</v>
      </c>
      <c r="M65" s="228">
        <v>1000</v>
      </c>
      <c r="O65" s="235">
        <v>62</v>
      </c>
      <c r="P65" s="117">
        <v>1</v>
      </c>
      <c r="Q65" s="117">
        <v>1</v>
      </c>
      <c r="R65" s="117">
        <v>1</v>
      </c>
      <c r="S65" s="117">
        <v>1</v>
      </c>
      <c r="T65" s="117">
        <v>1</v>
      </c>
    </row>
    <row r="66" spans="8:20" x14ac:dyDescent="0.35">
      <c r="H66" s="235">
        <v>63</v>
      </c>
      <c r="I66" s="228">
        <v>1000</v>
      </c>
      <c r="J66" s="228">
        <v>1000</v>
      </c>
      <c r="K66" s="228">
        <v>1000</v>
      </c>
      <c r="L66" s="228">
        <v>1000</v>
      </c>
      <c r="M66" s="228">
        <v>1000</v>
      </c>
      <c r="O66" s="235">
        <v>63</v>
      </c>
      <c r="P66" s="117">
        <v>1</v>
      </c>
      <c r="Q66" s="117">
        <v>1</v>
      </c>
      <c r="R66" s="117">
        <v>1</v>
      </c>
      <c r="S66" s="117">
        <v>1</v>
      </c>
      <c r="T66" s="117">
        <v>1</v>
      </c>
    </row>
    <row r="67" spans="8:20" x14ac:dyDescent="0.35">
      <c r="H67" s="235">
        <v>64</v>
      </c>
      <c r="I67" s="228">
        <v>1000</v>
      </c>
      <c r="J67" s="228">
        <v>1000</v>
      </c>
      <c r="K67" s="228">
        <v>1000</v>
      </c>
      <c r="L67" s="228">
        <v>1000</v>
      </c>
      <c r="M67" s="228">
        <v>1000</v>
      </c>
      <c r="O67" s="235">
        <v>64</v>
      </c>
      <c r="P67" s="117">
        <v>1</v>
      </c>
      <c r="Q67" s="117">
        <v>1</v>
      </c>
      <c r="R67" s="117">
        <v>1</v>
      </c>
      <c r="S67" s="117">
        <v>1</v>
      </c>
      <c r="T67" s="117">
        <v>1</v>
      </c>
    </row>
    <row r="68" spans="8:20" x14ac:dyDescent="0.35">
      <c r="H68" s="235">
        <v>65</v>
      </c>
      <c r="I68" s="228">
        <v>1000</v>
      </c>
      <c r="J68" s="228">
        <v>1000</v>
      </c>
      <c r="K68" s="228">
        <v>1000</v>
      </c>
      <c r="L68" s="228">
        <v>1000</v>
      </c>
      <c r="M68" s="228">
        <v>1000</v>
      </c>
      <c r="O68" s="235">
        <v>65</v>
      </c>
      <c r="P68" s="117">
        <v>1</v>
      </c>
      <c r="Q68" s="117">
        <v>1</v>
      </c>
      <c r="R68" s="117">
        <v>1</v>
      </c>
      <c r="S68" s="117">
        <v>1</v>
      </c>
      <c r="T68" s="117">
        <v>1</v>
      </c>
    </row>
    <row r="69" spans="8:20" x14ac:dyDescent="0.35">
      <c r="H69" s="235">
        <v>66</v>
      </c>
      <c r="I69" s="228">
        <v>1000</v>
      </c>
      <c r="J69" s="228">
        <v>1000</v>
      </c>
      <c r="K69" s="228">
        <v>1000</v>
      </c>
      <c r="L69" s="228">
        <v>1000</v>
      </c>
      <c r="M69" s="228">
        <v>1000</v>
      </c>
      <c r="O69" s="235">
        <v>66</v>
      </c>
      <c r="P69" s="117">
        <v>1</v>
      </c>
      <c r="Q69" s="117">
        <v>1</v>
      </c>
      <c r="R69" s="117">
        <v>1</v>
      </c>
      <c r="S69" s="117">
        <v>1</v>
      </c>
      <c r="T69" s="117">
        <v>1</v>
      </c>
    </row>
    <row r="70" spans="8:20" x14ac:dyDescent="0.35">
      <c r="H70" s="235">
        <v>67</v>
      </c>
      <c r="I70" s="228">
        <v>1000</v>
      </c>
      <c r="J70" s="228">
        <v>1000</v>
      </c>
      <c r="K70" s="228">
        <v>1000</v>
      </c>
      <c r="L70" s="228">
        <v>1000</v>
      </c>
      <c r="M70" s="228">
        <v>1000</v>
      </c>
      <c r="O70" s="235">
        <v>67</v>
      </c>
      <c r="P70" s="117">
        <v>1</v>
      </c>
      <c r="Q70" s="117">
        <v>1</v>
      </c>
      <c r="R70" s="117">
        <v>1</v>
      </c>
      <c r="S70" s="117">
        <v>1</v>
      </c>
      <c r="T70" s="117">
        <v>1</v>
      </c>
    </row>
    <row r="71" spans="8:20" x14ac:dyDescent="0.35">
      <c r="H71" s="235">
        <v>68</v>
      </c>
      <c r="I71" s="228">
        <v>1000</v>
      </c>
      <c r="J71" s="228">
        <v>1000</v>
      </c>
      <c r="K71" s="228">
        <v>1000</v>
      </c>
      <c r="L71" s="228">
        <v>1000</v>
      </c>
      <c r="M71" s="228">
        <v>1000</v>
      </c>
      <c r="O71" s="235">
        <v>68</v>
      </c>
      <c r="P71" s="117">
        <v>1</v>
      </c>
      <c r="Q71" s="117">
        <v>1</v>
      </c>
      <c r="R71" s="117">
        <v>1</v>
      </c>
      <c r="S71" s="117">
        <v>1</v>
      </c>
      <c r="T71" s="117">
        <v>1</v>
      </c>
    </row>
    <row r="72" spans="8:20" x14ac:dyDescent="0.35">
      <c r="H72" s="235">
        <v>69</v>
      </c>
      <c r="I72" s="228">
        <v>1000</v>
      </c>
      <c r="J72" s="228">
        <v>1000</v>
      </c>
      <c r="K72" s="228">
        <v>1000</v>
      </c>
      <c r="L72" s="228">
        <v>1000</v>
      </c>
      <c r="M72" s="228">
        <v>1000</v>
      </c>
      <c r="O72" s="235">
        <v>69</v>
      </c>
      <c r="P72" s="117">
        <v>1</v>
      </c>
      <c r="Q72" s="117">
        <v>1</v>
      </c>
      <c r="R72" s="117">
        <v>1</v>
      </c>
      <c r="S72" s="117">
        <v>1</v>
      </c>
      <c r="T72" s="117">
        <v>1</v>
      </c>
    </row>
    <row r="73" spans="8:20" x14ac:dyDescent="0.35">
      <c r="H73" s="235">
        <v>70</v>
      </c>
      <c r="I73" s="228">
        <v>1000</v>
      </c>
      <c r="J73" s="228">
        <v>1000</v>
      </c>
      <c r="K73" s="228">
        <v>1000</v>
      </c>
      <c r="L73" s="228">
        <v>1000</v>
      </c>
      <c r="M73" s="228">
        <v>1000</v>
      </c>
      <c r="O73" s="235">
        <v>70</v>
      </c>
      <c r="P73" s="117">
        <v>1</v>
      </c>
      <c r="Q73" s="117">
        <v>1</v>
      </c>
      <c r="R73" s="117">
        <v>1</v>
      </c>
      <c r="S73" s="117">
        <v>1</v>
      </c>
      <c r="T73" s="117">
        <v>1</v>
      </c>
    </row>
    <row r="74" spans="8:20" x14ac:dyDescent="0.35">
      <c r="H74" s="235">
        <v>71</v>
      </c>
      <c r="I74" s="228">
        <v>1000</v>
      </c>
      <c r="J74" s="228">
        <v>1000</v>
      </c>
      <c r="K74" s="228">
        <v>1000</v>
      </c>
      <c r="L74" s="228">
        <v>1000</v>
      </c>
      <c r="M74" s="228">
        <v>1000</v>
      </c>
      <c r="O74" s="235">
        <v>71</v>
      </c>
      <c r="P74" s="117">
        <v>1</v>
      </c>
      <c r="Q74" s="117">
        <v>1</v>
      </c>
      <c r="R74" s="117">
        <v>1</v>
      </c>
      <c r="S74" s="117">
        <v>1</v>
      </c>
      <c r="T74" s="117">
        <v>1</v>
      </c>
    </row>
    <row r="75" spans="8:20" x14ac:dyDescent="0.35">
      <c r="H75" s="235">
        <v>72</v>
      </c>
      <c r="I75" s="228">
        <v>1000</v>
      </c>
      <c r="J75" s="228">
        <v>1000</v>
      </c>
      <c r="K75" s="228">
        <v>1000</v>
      </c>
      <c r="L75" s="228">
        <v>1000</v>
      </c>
      <c r="M75" s="228">
        <v>1000</v>
      </c>
      <c r="O75" s="235">
        <v>72</v>
      </c>
      <c r="P75" s="117">
        <v>1</v>
      </c>
      <c r="Q75" s="117">
        <v>1</v>
      </c>
      <c r="R75" s="117">
        <v>1</v>
      </c>
      <c r="S75" s="117">
        <v>1</v>
      </c>
      <c r="T75" s="117">
        <v>1</v>
      </c>
    </row>
    <row r="76" spans="8:20" x14ac:dyDescent="0.35">
      <c r="H76" s="235">
        <v>73</v>
      </c>
      <c r="I76" s="228">
        <v>1000</v>
      </c>
      <c r="J76" s="228">
        <v>1000</v>
      </c>
      <c r="K76" s="228">
        <v>1000</v>
      </c>
      <c r="L76" s="228">
        <v>1000</v>
      </c>
      <c r="M76" s="228">
        <v>1000</v>
      </c>
      <c r="O76" s="235">
        <v>73</v>
      </c>
      <c r="P76" s="117">
        <v>1</v>
      </c>
      <c r="Q76" s="117">
        <v>1</v>
      </c>
      <c r="R76" s="117">
        <v>1</v>
      </c>
      <c r="S76" s="117">
        <v>1</v>
      </c>
      <c r="T76" s="117">
        <v>1</v>
      </c>
    </row>
    <row r="77" spans="8:20" x14ac:dyDescent="0.35">
      <c r="H77" s="235">
        <v>74</v>
      </c>
      <c r="I77" s="228">
        <v>1000</v>
      </c>
      <c r="J77" s="228">
        <v>1000</v>
      </c>
      <c r="K77" s="228">
        <v>1000</v>
      </c>
      <c r="L77" s="228">
        <v>1000</v>
      </c>
      <c r="M77" s="228">
        <v>1000</v>
      </c>
      <c r="O77" s="235">
        <v>74</v>
      </c>
      <c r="P77" s="117">
        <v>1</v>
      </c>
      <c r="Q77" s="117">
        <v>1</v>
      </c>
      <c r="R77" s="117">
        <v>1</v>
      </c>
      <c r="S77" s="117">
        <v>1</v>
      </c>
      <c r="T77" s="117">
        <v>1</v>
      </c>
    </row>
    <row r="78" spans="8:20" x14ac:dyDescent="0.35">
      <c r="H78" s="235">
        <v>75</v>
      </c>
      <c r="I78" s="228">
        <v>1000</v>
      </c>
      <c r="J78" s="228">
        <v>1000</v>
      </c>
      <c r="K78" s="228">
        <v>1000</v>
      </c>
      <c r="L78" s="228">
        <v>1000</v>
      </c>
      <c r="M78" s="228">
        <v>1000</v>
      </c>
      <c r="O78" s="235">
        <v>75</v>
      </c>
      <c r="P78" s="117">
        <v>1</v>
      </c>
      <c r="Q78" s="117">
        <v>1</v>
      </c>
      <c r="R78" s="117">
        <v>1</v>
      </c>
      <c r="S78" s="117">
        <v>1</v>
      </c>
      <c r="T78" s="117">
        <v>1</v>
      </c>
    </row>
    <row r="79" spans="8:20" x14ac:dyDescent="0.35">
      <c r="H79" s="235">
        <v>76</v>
      </c>
      <c r="I79" s="228">
        <v>1000</v>
      </c>
      <c r="J79" s="228">
        <v>1000</v>
      </c>
      <c r="K79" s="228">
        <v>1000</v>
      </c>
      <c r="L79" s="228">
        <v>1000</v>
      </c>
      <c r="M79" s="228">
        <v>1000</v>
      </c>
      <c r="O79" s="235">
        <v>76</v>
      </c>
      <c r="P79" s="117">
        <v>1</v>
      </c>
      <c r="Q79" s="117">
        <v>1</v>
      </c>
      <c r="R79" s="117">
        <v>1</v>
      </c>
      <c r="S79" s="117">
        <v>1</v>
      </c>
      <c r="T79" s="117">
        <v>1</v>
      </c>
    </row>
    <row r="80" spans="8:20" x14ac:dyDescent="0.35">
      <c r="H80" s="235">
        <v>77</v>
      </c>
      <c r="I80" s="228">
        <v>1000</v>
      </c>
      <c r="J80" s="228">
        <v>1000</v>
      </c>
      <c r="K80" s="228">
        <v>1000</v>
      </c>
      <c r="L80" s="228">
        <v>1000</v>
      </c>
      <c r="M80" s="228">
        <v>1000</v>
      </c>
      <c r="O80" s="235">
        <v>77</v>
      </c>
      <c r="P80" s="117">
        <v>1</v>
      </c>
      <c r="Q80" s="117">
        <v>1</v>
      </c>
      <c r="R80" s="117">
        <v>1</v>
      </c>
      <c r="S80" s="117">
        <v>1</v>
      </c>
      <c r="T80" s="117">
        <v>1</v>
      </c>
    </row>
    <row r="81" spans="8:20" x14ac:dyDescent="0.35">
      <c r="H81" s="235">
        <v>78</v>
      </c>
      <c r="I81" s="228">
        <v>1000</v>
      </c>
      <c r="J81" s="228">
        <v>1000</v>
      </c>
      <c r="K81" s="228">
        <v>1000</v>
      </c>
      <c r="L81" s="228">
        <v>1000</v>
      </c>
      <c r="M81" s="228">
        <v>1000</v>
      </c>
      <c r="O81" s="235">
        <v>78</v>
      </c>
      <c r="P81" s="117">
        <v>1</v>
      </c>
      <c r="Q81" s="117">
        <v>1</v>
      </c>
      <c r="R81" s="117">
        <v>1</v>
      </c>
      <c r="S81" s="117">
        <v>1</v>
      </c>
      <c r="T81" s="117">
        <v>1</v>
      </c>
    </row>
    <row r="82" spans="8:20" x14ac:dyDescent="0.35">
      <c r="H82" s="235">
        <v>79</v>
      </c>
      <c r="I82" s="228">
        <v>1000</v>
      </c>
      <c r="J82" s="228">
        <v>1000</v>
      </c>
      <c r="K82" s="228">
        <v>1000</v>
      </c>
      <c r="L82" s="228">
        <v>1000</v>
      </c>
      <c r="M82" s="228">
        <v>1000</v>
      </c>
      <c r="O82" s="235">
        <v>79</v>
      </c>
      <c r="P82" s="117">
        <v>1</v>
      </c>
      <c r="Q82" s="117">
        <v>1</v>
      </c>
      <c r="R82" s="117">
        <v>1</v>
      </c>
      <c r="S82" s="117">
        <v>1</v>
      </c>
      <c r="T82" s="117">
        <v>1</v>
      </c>
    </row>
    <row r="83" spans="8:20" x14ac:dyDescent="0.35">
      <c r="H83" s="235">
        <v>80</v>
      </c>
      <c r="I83" s="228">
        <v>1000</v>
      </c>
      <c r="J83" s="228">
        <v>1000</v>
      </c>
      <c r="K83" s="228">
        <v>1000</v>
      </c>
      <c r="L83" s="228">
        <v>1000</v>
      </c>
      <c r="M83" s="228">
        <v>1000</v>
      </c>
      <c r="O83" s="235">
        <v>80</v>
      </c>
      <c r="P83" s="117">
        <v>1</v>
      </c>
      <c r="Q83" s="117">
        <v>1</v>
      </c>
      <c r="R83" s="117">
        <v>1</v>
      </c>
      <c r="S83" s="117">
        <v>1</v>
      </c>
      <c r="T83" s="117">
        <v>1</v>
      </c>
    </row>
    <row r="84" spans="8:20" x14ac:dyDescent="0.35">
      <c r="H84" s="235">
        <v>81</v>
      </c>
      <c r="I84" s="228">
        <v>1000</v>
      </c>
      <c r="J84" s="228">
        <v>1000</v>
      </c>
      <c r="K84" s="228">
        <v>1000</v>
      </c>
      <c r="L84" s="228">
        <v>1000</v>
      </c>
      <c r="M84" s="228">
        <v>1000</v>
      </c>
      <c r="O84" s="235">
        <v>81</v>
      </c>
      <c r="P84" s="117">
        <v>1</v>
      </c>
      <c r="Q84" s="117">
        <v>1</v>
      </c>
      <c r="R84" s="117">
        <v>1</v>
      </c>
      <c r="S84" s="117">
        <v>1</v>
      </c>
      <c r="T84" s="117">
        <v>1</v>
      </c>
    </row>
    <row r="85" spans="8:20" x14ac:dyDescent="0.35">
      <c r="H85" s="235">
        <v>82</v>
      </c>
      <c r="I85" s="228">
        <v>1000</v>
      </c>
      <c r="J85" s="228">
        <v>1000</v>
      </c>
      <c r="K85" s="228">
        <v>1000</v>
      </c>
      <c r="L85" s="228">
        <v>1000</v>
      </c>
      <c r="M85" s="228">
        <v>1000</v>
      </c>
      <c r="O85" s="235">
        <v>82</v>
      </c>
      <c r="P85" s="117">
        <v>1</v>
      </c>
      <c r="Q85" s="117">
        <v>1</v>
      </c>
      <c r="R85" s="117">
        <v>1</v>
      </c>
      <c r="S85" s="117">
        <v>1</v>
      </c>
      <c r="T85" s="117">
        <v>1</v>
      </c>
    </row>
    <row r="86" spans="8:20" x14ac:dyDescent="0.35">
      <c r="H86" s="235">
        <v>83</v>
      </c>
      <c r="I86" s="228">
        <v>1000</v>
      </c>
      <c r="J86" s="228">
        <v>1000</v>
      </c>
      <c r="K86" s="228">
        <v>1000</v>
      </c>
      <c r="L86" s="228">
        <v>1000</v>
      </c>
      <c r="M86" s="228">
        <v>1000</v>
      </c>
      <c r="O86" s="235">
        <v>83</v>
      </c>
      <c r="P86" s="117">
        <v>1</v>
      </c>
      <c r="Q86" s="117">
        <v>1</v>
      </c>
      <c r="R86" s="117">
        <v>1</v>
      </c>
      <c r="S86" s="117">
        <v>1</v>
      </c>
      <c r="T86" s="117">
        <v>1</v>
      </c>
    </row>
    <row r="87" spans="8:20" x14ac:dyDescent="0.35">
      <c r="H87" s="235">
        <v>84</v>
      </c>
      <c r="I87" s="228">
        <v>1000</v>
      </c>
      <c r="J87" s="228">
        <v>1000</v>
      </c>
      <c r="K87" s="228">
        <v>1000</v>
      </c>
      <c r="L87" s="228">
        <v>1000</v>
      </c>
      <c r="M87" s="228">
        <v>1000</v>
      </c>
      <c r="O87" s="235">
        <v>84</v>
      </c>
      <c r="P87" s="117">
        <v>1</v>
      </c>
      <c r="Q87" s="117">
        <v>1</v>
      </c>
      <c r="R87" s="117">
        <v>1</v>
      </c>
      <c r="S87" s="117">
        <v>1</v>
      </c>
      <c r="T87" s="117">
        <v>1</v>
      </c>
    </row>
    <row r="88" spans="8:20" x14ac:dyDescent="0.35">
      <c r="H88" s="235">
        <v>85</v>
      </c>
      <c r="I88" s="228">
        <v>1000</v>
      </c>
      <c r="J88" s="228">
        <v>1000</v>
      </c>
      <c r="K88" s="228">
        <v>1000</v>
      </c>
      <c r="L88" s="228">
        <v>1000</v>
      </c>
      <c r="M88" s="228">
        <v>1000</v>
      </c>
      <c r="O88" s="235">
        <v>85</v>
      </c>
      <c r="P88" s="117">
        <v>1</v>
      </c>
      <c r="Q88" s="117">
        <v>1</v>
      </c>
      <c r="R88" s="117">
        <v>1</v>
      </c>
      <c r="S88" s="117">
        <v>1</v>
      </c>
      <c r="T88" s="117">
        <v>1</v>
      </c>
    </row>
    <row r="89" spans="8:20" x14ac:dyDescent="0.35">
      <c r="H89" s="235">
        <v>86</v>
      </c>
      <c r="I89" s="228">
        <v>1000</v>
      </c>
      <c r="J89" s="228">
        <v>1000</v>
      </c>
      <c r="K89" s="228">
        <v>1000</v>
      </c>
      <c r="L89" s="228">
        <v>1000</v>
      </c>
      <c r="M89" s="228">
        <v>1000</v>
      </c>
      <c r="O89" s="235">
        <v>86</v>
      </c>
      <c r="P89" s="117">
        <v>1</v>
      </c>
      <c r="Q89" s="117">
        <v>1</v>
      </c>
      <c r="R89" s="117">
        <v>1</v>
      </c>
      <c r="S89" s="117">
        <v>1</v>
      </c>
      <c r="T89" s="117">
        <v>1</v>
      </c>
    </row>
    <row r="90" spans="8:20" x14ac:dyDescent="0.35">
      <c r="H90" s="235">
        <v>87</v>
      </c>
      <c r="I90" s="228">
        <v>1000</v>
      </c>
      <c r="J90" s="228">
        <v>1000</v>
      </c>
      <c r="K90" s="228">
        <v>1000</v>
      </c>
      <c r="L90" s="228">
        <v>1000</v>
      </c>
      <c r="M90" s="228">
        <v>1000</v>
      </c>
      <c r="O90" s="235">
        <v>87</v>
      </c>
      <c r="P90" s="117">
        <v>1</v>
      </c>
      <c r="Q90" s="117">
        <v>1</v>
      </c>
      <c r="R90" s="117">
        <v>1</v>
      </c>
      <c r="S90" s="117">
        <v>1</v>
      </c>
      <c r="T90" s="117">
        <v>1</v>
      </c>
    </row>
    <row r="91" spans="8:20" x14ac:dyDescent="0.35">
      <c r="H91" s="235">
        <v>88</v>
      </c>
      <c r="I91" s="228">
        <v>1000</v>
      </c>
      <c r="J91" s="228">
        <v>1000</v>
      </c>
      <c r="K91" s="228">
        <v>1000</v>
      </c>
      <c r="L91" s="228">
        <v>1000</v>
      </c>
      <c r="M91" s="228">
        <v>1000</v>
      </c>
      <c r="O91" s="235">
        <v>88</v>
      </c>
      <c r="P91" s="117">
        <v>1</v>
      </c>
      <c r="Q91" s="117">
        <v>1</v>
      </c>
      <c r="R91" s="117">
        <v>1</v>
      </c>
      <c r="S91" s="117">
        <v>1</v>
      </c>
      <c r="T91" s="117">
        <v>1</v>
      </c>
    </row>
    <row r="92" spans="8:20" x14ac:dyDescent="0.35">
      <c r="H92" s="235">
        <v>89</v>
      </c>
      <c r="I92" s="228">
        <v>1000</v>
      </c>
      <c r="J92" s="228">
        <v>1000</v>
      </c>
      <c r="K92" s="228">
        <v>1000</v>
      </c>
      <c r="L92" s="228">
        <v>1000</v>
      </c>
      <c r="M92" s="228">
        <v>1000</v>
      </c>
      <c r="O92" s="235">
        <v>89</v>
      </c>
      <c r="P92" s="117">
        <v>1</v>
      </c>
      <c r="Q92" s="117">
        <v>1</v>
      </c>
      <c r="R92" s="117">
        <v>1</v>
      </c>
      <c r="S92" s="117">
        <v>1</v>
      </c>
      <c r="T92" s="117">
        <v>1</v>
      </c>
    </row>
    <row r="93" spans="8:20" x14ac:dyDescent="0.35">
      <c r="H93" s="235">
        <v>90</v>
      </c>
      <c r="I93" s="228">
        <v>1000</v>
      </c>
      <c r="J93" s="228">
        <v>1000</v>
      </c>
      <c r="K93" s="228">
        <v>1000</v>
      </c>
      <c r="L93" s="228">
        <v>1000</v>
      </c>
      <c r="M93" s="228">
        <v>1000</v>
      </c>
      <c r="O93" s="235">
        <v>90</v>
      </c>
      <c r="P93" s="117">
        <v>1</v>
      </c>
      <c r="Q93" s="117">
        <v>1</v>
      </c>
      <c r="R93" s="117">
        <v>1</v>
      </c>
      <c r="S93" s="117">
        <v>1</v>
      </c>
      <c r="T93" s="117">
        <v>1</v>
      </c>
    </row>
    <row r="94" spans="8:20" x14ac:dyDescent="0.35">
      <c r="H94" s="235">
        <v>91</v>
      </c>
      <c r="I94" s="228">
        <v>1000</v>
      </c>
      <c r="J94" s="228">
        <v>1000</v>
      </c>
      <c r="K94" s="228">
        <v>1000</v>
      </c>
      <c r="L94" s="228">
        <v>1000</v>
      </c>
      <c r="M94" s="228">
        <v>1000</v>
      </c>
      <c r="O94" s="235">
        <v>91</v>
      </c>
      <c r="P94" s="117">
        <v>1</v>
      </c>
      <c r="Q94" s="117">
        <v>1</v>
      </c>
      <c r="R94" s="117">
        <v>1</v>
      </c>
      <c r="S94" s="117">
        <v>1</v>
      </c>
      <c r="T94" s="117">
        <v>1</v>
      </c>
    </row>
    <row r="95" spans="8:20" x14ac:dyDescent="0.35">
      <c r="H95" s="235">
        <v>92</v>
      </c>
      <c r="I95" s="228">
        <v>1000</v>
      </c>
      <c r="J95" s="228">
        <v>1000</v>
      </c>
      <c r="K95" s="228">
        <v>1000</v>
      </c>
      <c r="L95" s="228">
        <v>1000</v>
      </c>
      <c r="M95" s="228">
        <v>1000</v>
      </c>
      <c r="O95" s="235">
        <v>92</v>
      </c>
      <c r="P95" s="117">
        <v>1</v>
      </c>
      <c r="Q95" s="117">
        <v>1</v>
      </c>
      <c r="R95" s="117">
        <v>1</v>
      </c>
      <c r="S95" s="117">
        <v>1</v>
      </c>
      <c r="T95" s="117">
        <v>1</v>
      </c>
    </row>
    <row r="96" spans="8:20" x14ac:dyDescent="0.35">
      <c r="H96" s="235">
        <v>93</v>
      </c>
      <c r="I96" s="228">
        <v>1000</v>
      </c>
      <c r="J96" s="228">
        <v>1000</v>
      </c>
      <c r="K96" s="228">
        <v>1000</v>
      </c>
      <c r="L96" s="228">
        <v>1000</v>
      </c>
      <c r="M96" s="228">
        <v>1000</v>
      </c>
      <c r="O96" s="235">
        <v>93</v>
      </c>
      <c r="P96" s="117">
        <v>1</v>
      </c>
      <c r="Q96" s="117">
        <v>1</v>
      </c>
      <c r="R96" s="117">
        <v>1</v>
      </c>
      <c r="S96" s="117">
        <v>1</v>
      </c>
      <c r="T96" s="117">
        <v>1</v>
      </c>
    </row>
    <row r="97" spans="8:20" x14ac:dyDescent="0.35">
      <c r="H97" s="235">
        <v>94</v>
      </c>
      <c r="I97" s="228">
        <v>1000</v>
      </c>
      <c r="J97" s="228">
        <v>1000</v>
      </c>
      <c r="K97" s="228">
        <v>1000</v>
      </c>
      <c r="L97" s="228">
        <v>1000</v>
      </c>
      <c r="M97" s="228">
        <v>1000</v>
      </c>
      <c r="O97" s="235">
        <v>94</v>
      </c>
      <c r="P97" s="117">
        <v>1</v>
      </c>
      <c r="Q97" s="117">
        <v>1</v>
      </c>
      <c r="R97" s="117">
        <v>1</v>
      </c>
      <c r="S97" s="117">
        <v>1</v>
      </c>
      <c r="T97" s="117">
        <v>1</v>
      </c>
    </row>
    <row r="98" spans="8:20" x14ac:dyDescent="0.35">
      <c r="H98" s="235">
        <v>95</v>
      </c>
      <c r="I98" s="228">
        <v>1000</v>
      </c>
      <c r="J98" s="228">
        <v>1000</v>
      </c>
      <c r="K98" s="228">
        <v>1000</v>
      </c>
      <c r="L98" s="228">
        <v>1000</v>
      </c>
      <c r="M98" s="228">
        <v>1000</v>
      </c>
      <c r="O98" s="235">
        <v>95</v>
      </c>
      <c r="P98" s="117">
        <v>1</v>
      </c>
      <c r="Q98" s="117">
        <v>1</v>
      </c>
      <c r="R98" s="117">
        <v>1</v>
      </c>
      <c r="S98" s="117">
        <v>1</v>
      </c>
      <c r="T98" s="117">
        <v>1</v>
      </c>
    </row>
    <row r="99" spans="8:20" x14ac:dyDescent="0.35">
      <c r="H99" s="235">
        <v>96</v>
      </c>
      <c r="I99" s="228">
        <v>1000</v>
      </c>
      <c r="J99" s="228">
        <v>1000</v>
      </c>
      <c r="K99" s="228">
        <v>1000</v>
      </c>
      <c r="L99" s="228">
        <v>1000</v>
      </c>
      <c r="M99" s="228">
        <v>1000</v>
      </c>
      <c r="O99" s="235">
        <v>96</v>
      </c>
      <c r="P99" s="117">
        <v>1</v>
      </c>
      <c r="Q99" s="117">
        <v>1</v>
      </c>
      <c r="R99" s="117">
        <v>1</v>
      </c>
      <c r="S99" s="117">
        <v>1</v>
      </c>
      <c r="T99" s="117">
        <v>1</v>
      </c>
    </row>
    <row r="100" spans="8:20" x14ac:dyDescent="0.35">
      <c r="H100" s="235">
        <v>97</v>
      </c>
      <c r="I100" s="228">
        <v>1000</v>
      </c>
      <c r="J100" s="228">
        <v>1000</v>
      </c>
      <c r="K100" s="228">
        <v>1000</v>
      </c>
      <c r="L100" s="228">
        <v>1000</v>
      </c>
      <c r="M100" s="228">
        <v>1000</v>
      </c>
      <c r="O100" s="235">
        <v>97</v>
      </c>
      <c r="P100" s="117">
        <v>1</v>
      </c>
      <c r="Q100" s="117">
        <v>1</v>
      </c>
      <c r="R100" s="117">
        <v>1</v>
      </c>
      <c r="S100" s="117">
        <v>1</v>
      </c>
      <c r="T100" s="117">
        <v>1</v>
      </c>
    </row>
    <row r="101" spans="8:20" x14ac:dyDescent="0.35">
      <c r="H101" s="235">
        <v>98</v>
      </c>
      <c r="I101" s="228">
        <v>1000</v>
      </c>
      <c r="J101" s="228">
        <v>1000</v>
      </c>
      <c r="K101" s="228">
        <v>1000</v>
      </c>
      <c r="L101" s="228">
        <v>1000</v>
      </c>
      <c r="M101" s="228">
        <v>1000</v>
      </c>
      <c r="O101" s="235">
        <v>98</v>
      </c>
      <c r="P101" s="117">
        <v>1</v>
      </c>
      <c r="Q101" s="117">
        <v>1</v>
      </c>
      <c r="R101" s="117">
        <v>1</v>
      </c>
      <c r="S101" s="117">
        <v>1</v>
      </c>
      <c r="T101" s="117">
        <v>1</v>
      </c>
    </row>
    <row r="102" spans="8:20" x14ac:dyDescent="0.35">
      <c r="H102" s="235">
        <v>99</v>
      </c>
      <c r="I102" s="228">
        <v>1000</v>
      </c>
      <c r="J102" s="228">
        <v>1000</v>
      </c>
      <c r="K102" s="228">
        <v>1000</v>
      </c>
      <c r="L102" s="228">
        <v>1000</v>
      </c>
      <c r="M102" s="228">
        <v>1000</v>
      </c>
      <c r="O102" s="235">
        <v>99</v>
      </c>
      <c r="P102" s="117">
        <v>1</v>
      </c>
      <c r="Q102" s="117">
        <v>1</v>
      </c>
      <c r="R102" s="117">
        <v>1</v>
      </c>
      <c r="S102" s="117">
        <v>1</v>
      </c>
      <c r="T102" s="117">
        <v>1</v>
      </c>
    </row>
    <row r="103" spans="8:20" x14ac:dyDescent="0.35">
      <c r="H103" s="235">
        <v>100</v>
      </c>
      <c r="I103" s="228">
        <v>1000</v>
      </c>
      <c r="J103" s="228">
        <v>1000</v>
      </c>
      <c r="K103" s="228">
        <v>1000</v>
      </c>
      <c r="L103" s="228">
        <v>1000</v>
      </c>
      <c r="M103" s="228">
        <v>1000</v>
      </c>
      <c r="O103" s="235">
        <v>100</v>
      </c>
      <c r="P103" s="117">
        <v>1</v>
      </c>
      <c r="Q103" s="117">
        <v>1</v>
      </c>
      <c r="R103" s="117">
        <v>1</v>
      </c>
      <c r="S103" s="117">
        <v>1</v>
      </c>
      <c r="T103" s="117">
        <v>1</v>
      </c>
    </row>
    <row r="104" spans="8:20" x14ac:dyDescent="0.35">
      <c r="H104" s="235">
        <v>101</v>
      </c>
      <c r="I104" s="228">
        <v>1000</v>
      </c>
      <c r="J104" s="228">
        <v>1000</v>
      </c>
      <c r="K104" s="228">
        <v>1000</v>
      </c>
      <c r="L104" s="228">
        <v>1000</v>
      </c>
      <c r="M104" s="228">
        <v>1000</v>
      </c>
      <c r="O104" s="235">
        <v>101</v>
      </c>
      <c r="P104" s="117">
        <v>1</v>
      </c>
      <c r="Q104" s="117">
        <v>1</v>
      </c>
      <c r="R104" s="117">
        <v>1</v>
      </c>
      <c r="S104" s="117">
        <v>1</v>
      </c>
      <c r="T104" s="117">
        <v>1</v>
      </c>
    </row>
    <row r="105" spans="8:20" x14ac:dyDescent="0.35">
      <c r="H105" s="235">
        <v>102</v>
      </c>
      <c r="I105" s="228">
        <v>1000</v>
      </c>
      <c r="J105" s="228">
        <v>1000</v>
      </c>
      <c r="K105" s="228">
        <v>1000</v>
      </c>
      <c r="L105" s="228">
        <v>1000</v>
      </c>
      <c r="M105" s="228">
        <v>1000</v>
      </c>
      <c r="O105" s="235">
        <v>102</v>
      </c>
      <c r="P105" s="117">
        <v>1</v>
      </c>
      <c r="Q105" s="117">
        <v>1</v>
      </c>
      <c r="R105" s="117">
        <v>1</v>
      </c>
      <c r="S105" s="117">
        <v>1</v>
      </c>
      <c r="T105" s="117">
        <v>1</v>
      </c>
    </row>
    <row r="106" spans="8:20" x14ac:dyDescent="0.35">
      <c r="H106" s="235">
        <v>103</v>
      </c>
      <c r="I106" s="228">
        <v>1000</v>
      </c>
      <c r="J106" s="228">
        <v>1000</v>
      </c>
      <c r="K106" s="228">
        <v>1000</v>
      </c>
      <c r="L106" s="228">
        <v>1000</v>
      </c>
      <c r="M106" s="228">
        <v>1000</v>
      </c>
      <c r="O106" s="235">
        <v>103</v>
      </c>
      <c r="P106" s="117">
        <v>1</v>
      </c>
      <c r="Q106" s="117">
        <v>1</v>
      </c>
      <c r="R106" s="117">
        <v>1</v>
      </c>
      <c r="S106" s="117">
        <v>1</v>
      </c>
      <c r="T106" s="117">
        <v>1</v>
      </c>
    </row>
    <row r="107" spans="8:20" x14ac:dyDescent="0.35">
      <c r="H107" s="235">
        <v>104</v>
      </c>
      <c r="I107" s="228">
        <v>1000</v>
      </c>
      <c r="J107" s="228">
        <v>1000</v>
      </c>
      <c r="K107" s="228">
        <v>1000</v>
      </c>
      <c r="L107" s="228">
        <v>1000</v>
      </c>
      <c r="M107" s="228">
        <v>1000</v>
      </c>
      <c r="O107" s="235">
        <v>104</v>
      </c>
      <c r="P107" s="117">
        <v>1</v>
      </c>
      <c r="Q107" s="117">
        <v>1</v>
      </c>
      <c r="R107" s="117">
        <v>1</v>
      </c>
      <c r="S107" s="117">
        <v>1</v>
      </c>
      <c r="T107" s="117">
        <v>1</v>
      </c>
    </row>
    <row r="108" spans="8:20" x14ac:dyDescent="0.35">
      <c r="H108" s="235">
        <v>105</v>
      </c>
      <c r="I108" s="228">
        <v>1000</v>
      </c>
      <c r="J108" s="228">
        <v>1000</v>
      </c>
      <c r="K108" s="228">
        <v>1000</v>
      </c>
      <c r="L108" s="228">
        <v>1000</v>
      </c>
      <c r="M108" s="228">
        <v>1000</v>
      </c>
      <c r="O108" s="235">
        <v>105</v>
      </c>
      <c r="P108" s="117">
        <v>1</v>
      </c>
      <c r="Q108" s="117">
        <v>1</v>
      </c>
      <c r="R108" s="117">
        <v>1</v>
      </c>
      <c r="S108" s="117">
        <v>1</v>
      </c>
      <c r="T108" s="117">
        <v>1</v>
      </c>
    </row>
    <row r="109" spans="8:20" x14ac:dyDescent="0.35">
      <c r="H109" s="235">
        <v>106</v>
      </c>
      <c r="I109" s="228">
        <v>1000</v>
      </c>
      <c r="J109" s="228">
        <v>1000</v>
      </c>
      <c r="K109" s="228">
        <v>1000</v>
      </c>
      <c r="L109" s="228">
        <v>1000</v>
      </c>
      <c r="M109" s="228">
        <v>1000</v>
      </c>
      <c r="O109" s="235">
        <v>106</v>
      </c>
      <c r="P109" s="117">
        <v>1</v>
      </c>
      <c r="Q109" s="117">
        <v>1</v>
      </c>
      <c r="R109" s="117">
        <v>1</v>
      </c>
      <c r="S109" s="117">
        <v>1</v>
      </c>
      <c r="T109" s="117">
        <v>1</v>
      </c>
    </row>
    <row r="110" spans="8:20" x14ac:dyDescent="0.35">
      <c r="H110" s="235">
        <v>107</v>
      </c>
      <c r="I110" s="228">
        <v>1000</v>
      </c>
      <c r="J110" s="228">
        <v>1000</v>
      </c>
      <c r="K110" s="228">
        <v>1000</v>
      </c>
      <c r="L110" s="228">
        <v>1000</v>
      </c>
      <c r="M110" s="228">
        <v>1000</v>
      </c>
      <c r="O110" s="235">
        <v>107</v>
      </c>
      <c r="P110" s="117">
        <v>1</v>
      </c>
      <c r="Q110" s="117">
        <v>1</v>
      </c>
      <c r="R110" s="117">
        <v>1</v>
      </c>
      <c r="S110" s="117">
        <v>1</v>
      </c>
      <c r="T110" s="117">
        <v>1</v>
      </c>
    </row>
    <row r="111" spans="8:20" x14ac:dyDescent="0.35">
      <c r="H111" s="235">
        <v>108</v>
      </c>
      <c r="I111" s="228">
        <v>1000</v>
      </c>
      <c r="J111" s="228">
        <v>1000</v>
      </c>
      <c r="K111" s="228">
        <v>1000</v>
      </c>
      <c r="L111" s="228">
        <v>1000</v>
      </c>
      <c r="M111" s="228">
        <v>1000</v>
      </c>
      <c r="O111" s="235">
        <v>108</v>
      </c>
      <c r="P111" s="117">
        <v>1</v>
      </c>
      <c r="Q111" s="117">
        <v>1</v>
      </c>
      <c r="R111" s="117">
        <v>1</v>
      </c>
      <c r="S111" s="117">
        <v>1</v>
      </c>
      <c r="T111" s="117">
        <v>1</v>
      </c>
    </row>
    <row r="112" spans="8:20" x14ac:dyDescent="0.35">
      <c r="H112" s="235">
        <v>109</v>
      </c>
      <c r="I112" s="228">
        <v>1000</v>
      </c>
      <c r="J112" s="228">
        <v>1000</v>
      </c>
      <c r="K112" s="228">
        <v>1000</v>
      </c>
      <c r="L112" s="228">
        <v>1000</v>
      </c>
      <c r="M112" s="228">
        <v>1000</v>
      </c>
      <c r="O112" s="235">
        <v>109</v>
      </c>
      <c r="P112" s="117">
        <v>1</v>
      </c>
      <c r="Q112" s="117">
        <v>1</v>
      </c>
      <c r="R112" s="117">
        <v>1</v>
      </c>
      <c r="S112" s="117">
        <v>1</v>
      </c>
      <c r="T112" s="117">
        <v>1</v>
      </c>
    </row>
    <row r="113" spans="8:20" x14ac:dyDescent="0.35">
      <c r="H113" s="235">
        <v>110</v>
      </c>
      <c r="I113" s="228">
        <v>1000</v>
      </c>
      <c r="J113" s="228">
        <v>1000</v>
      </c>
      <c r="K113" s="228">
        <v>1000</v>
      </c>
      <c r="L113" s="228">
        <v>1000</v>
      </c>
      <c r="M113" s="228">
        <v>1000</v>
      </c>
      <c r="O113" s="235">
        <v>110</v>
      </c>
      <c r="P113" s="117">
        <v>1</v>
      </c>
      <c r="Q113" s="117">
        <v>1</v>
      </c>
      <c r="R113" s="117">
        <v>1</v>
      </c>
      <c r="S113" s="117">
        <v>1</v>
      </c>
      <c r="T113" s="117">
        <v>1</v>
      </c>
    </row>
    <row r="114" spans="8:20" x14ac:dyDescent="0.35">
      <c r="H114" s="235">
        <v>111</v>
      </c>
      <c r="I114" s="228">
        <v>1000</v>
      </c>
      <c r="J114" s="228">
        <v>1000</v>
      </c>
      <c r="K114" s="228">
        <v>1000</v>
      </c>
      <c r="L114" s="228">
        <v>1000</v>
      </c>
      <c r="M114" s="228">
        <v>1000</v>
      </c>
      <c r="O114" s="235">
        <v>111</v>
      </c>
      <c r="P114" s="117">
        <v>1</v>
      </c>
      <c r="Q114" s="117">
        <v>1</v>
      </c>
      <c r="R114" s="117">
        <v>1</v>
      </c>
      <c r="S114" s="117">
        <v>1</v>
      </c>
      <c r="T114" s="117">
        <v>1</v>
      </c>
    </row>
    <row r="115" spans="8:20" x14ac:dyDescent="0.35">
      <c r="H115" s="235">
        <v>112</v>
      </c>
      <c r="I115" s="228">
        <v>1000</v>
      </c>
      <c r="J115" s="228">
        <v>1000</v>
      </c>
      <c r="K115" s="228">
        <v>1000</v>
      </c>
      <c r="L115" s="228">
        <v>1000</v>
      </c>
      <c r="M115" s="228">
        <v>1000</v>
      </c>
      <c r="O115" s="235">
        <v>112</v>
      </c>
      <c r="P115" s="117">
        <v>1</v>
      </c>
      <c r="Q115" s="117">
        <v>1</v>
      </c>
      <c r="R115" s="117">
        <v>1</v>
      </c>
      <c r="S115" s="117">
        <v>1</v>
      </c>
      <c r="T115" s="117">
        <v>1</v>
      </c>
    </row>
    <row r="116" spans="8:20" x14ac:dyDescent="0.35">
      <c r="H116" s="235">
        <v>113</v>
      </c>
      <c r="I116" s="228">
        <v>1000</v>
      </c>
      <c r="J116" s="228">
        <v>1000</v>
      </c>
      <c r="K116" s="228">
        <v>1000</v>
      </c>
      <c r="L116" s="228">
        <v>1000</v>
      </c>
      <c r="M116" s="228">
        <v>1000</v>
      </c>
      <c r="O116" s="235">
        <v>113</v>
      </c>
      <c r="P116" s="117">
        <v>1</v>
      </c>
      <c r="Q116" s="117">
        <v>1</v>
      </c>
      <c r="R116" s="117">
        <v>1</v>
      </c>
      <c r="S116" s="117">
        <v>1</v>
      </c>
      <c r="T116" s="117">
        <v>1</v>
      </c>
    </row>
    <row r="117" spans="8:20" x14ac:dyDescent="0.35">
      <c r="H117" s="235">
        <v>114</v>
      </c>
      <c r="I117" s="228">
        <v>1000</v>
      </c>
      <c r="J117" s="228">
        <v>1000</v>
      </c>
      <c r="K117" s="228">
        <v>1000</v>
      </c>
      <c r="L117" s="228">
        <v>1000</v>
      </c>
      <c r="M117" s="228">
        <v>1000</v>
      </c>
      <c r="O117" s="235">
        <v>114</v>
      </c>
      <c r="P117" s="117">
        <v>1</v>
      </c>
      <c r="Q117" s="117">
        <v>1</v>
      </c>
      <c r="R117" s="117">
        <v>1</v>
      </c>
      <c r="S117" s="117">
        <v>1</v>
      </c>
      <c r="T117" s="117">
        <v>1</v>
      </c>
    </row>
    <row r="118" spans="8:20" x14ac:dyDescent="0.35">
      <c r="H118" s="235">
        <v>115</v>
      </c>
      <c r="I118" s="228">
        <v>1000</v>
      </c>
      <c r="J118" s="228">
        <v>1000</v>
      </c>
      <c r="K118" s="228">
        <v>1000</v>
      </c>
      <c r="L118" s="228">
        <v>1000</v>
      </c>
      <c r="M118" s="228">
        <v>1000</v>
      </c>
      <c r="O118" s="235">
        <v>115</v>
      </c>
      <c r="P118" s="117">
        <v>1</v>
      </c>
      <c r="Q118" s="117">
        <v>1</v>
      </c>
      <c r="R118" s="117">
        <v>1</v>
      </c>
      <c r="S118" s="117">
        <v>1</v>
      </c>
      <c r="T118" s="117">
        <v>1</v>
      </c>
    </row>
    <row r="119" spans="8:20" x14ac:dyDescent="0.35">
      <c r="H119" s="235">
        <v>116</v>
      </c>
      <c r="I119" s="228">
        <v>1000</v>
      </c>
      <c r="J119" s="228">
        <v>1000</v>
      </c>
      <c r="K119" s="228">
        <v>1000</v>
      </c>
      <c r="L119" s="228">
        <v>1000</v>
      </c>
      <c r="M119" s="228">
        <v>1000</v>
      </c>
      <c r="O119" s="235">
        <v>116</v>
      </c>
      <c r="P119" s="117">
        <v>1</v>
      </c>
      <c r="Q119" s="117">
        <v>1</v>
      </c>
      <c r="R119" s="117">
        <v>1</v>
      </c>
      <c r="S119" s="117">
        <v>1</v>
      </c>
      <c r="T119" s="117">
        <v>1</v>
      </c>
    </row>
    <row r="120" spans="8:20" x14ac:dyDescent="0.35">
      <c r="H120" s="235">
        <v>117</v>
      </c>
      <c r="I120" s="228">
        <v>1000</v>
      </c>
      <c r="J120" s="228">
        <v>1000</v>
      </c>
      <c r="K120" s="228">
        <v>1000</v>
      </c>
      <c r="L120" s="228">
        <v>1000</v>
      </c>
      <c r="M120" s="228">
        <v>1000</v>
      </c>
      <c r="O120" s="235">
        <v>117</v>
      </c>
      <c r="P120" s="117">
        <v>1</v>
      </c>
      <c r="Q120" s="117">
        <v>1</v>
      </c>
      <c r="R120" s="117">
        <v>1</v>
      </c>
      <c r="S120" s="117">
        <v>1</v>
      </c>
      <c r="T120" s="117">
        <v>1</v>
      </c>
    </row>
    <row r="121" spans="8:20" x14ac:dyDescent="0.35">
      <c r="H121" s="235">
        <v>118</v>
      </c>
      <c r="I121" s="228">
        <v>1000</v>
      </c>
      <c r="J121" s="228">
        <v>1000</v>
      </c>
      <c r="K121" s="228">
        <v>1000</v>
      </c>
      <c r="L121" s="228">
        <v>1000</v>
      </c>
      <c r="M121" s="228">
        <v>1000</v>
      </c>
      <c r="O121" s="235">
        <v>118</v>
      </c>
      <c r="P121" s="117">
        <v>1</v>
      </c>
      <c r="Q121" s="117">
        <v>1</v>
      </c>
      <c r="R121" s="117">
        <v>1</v>
      </c>
      <c r="S121" s="117">
        <v>1</v>
      </c>
      <c r="T121" s="117">
        <v>1</v>
      </c>
    </row>
    <row r="122" spans="8:20" x14ac:dyDescent="0.35">
      <c r="H122" s="235">
        <v>119</v>
      </c>
      <c r="I122" s="228">
        <v>1000</v>
      </c>
      <c r="J122" s="228">
        <v>1000</v>
      </c>
      <c r="K122" s="228">
        <v>1000</v>
      </c>
      <c r="L122" s="228">
        <v>1000</v>
      </c>
      <c r="M122" s="228">
        <v>1000</v>
      </c>
      <c r="O122" s="235">
        <v>119</v>
      </c>
      <c r="P122" s="117">
        <v>1</v>
      </c>
      <c r="Q122" s="117">
        <v>1</v>
      </c>
      <c r="R122" s="117">
        <v>1</v>
      </c>
      <c r="S122" s="117">
        <v>1</v>
      </c>
      <c r="T122" s="117">
        <v>1</v>
      </c>
    </row>
    <row r="123" spans="8:20" x14ac:dyDescent="0.35">
      <c r="H123" s="235">
        <v>120</v>
      </c>
      <c r="I123" s="228">
        <v>1000</v>
      </c>
      <c r="J123" s="228">
        <v>1000</v>
      </c>
      <c r="K123" s="228">
        <v>1000</v>
      </c>
      <c r="L123" s="228">
        <v>1000</v>
      </c>
      <c r="M123" s="228">
        <v>1000</v>
      </c>
      <c r="O123" s="235">
        <v>120</v>
      </c>
      <c r="P123" s="117">
        <v>1</v>
      </c>
      <c r="Q123" s="117">
        <v>1</v>
      </c>
      <c r="R123" s="117">
        <v>1</v>
      </c>
      <c r="S123" s="117">
        <v>1</v>
      </c>
      <c r="T123" s="117">
        <v>1</v>
      </c>
    </row>
    <row r="124" spans="8:20" x14ac:dyDescent="0.35">
      <c r="H124" s="235">
        <v>121</v>
      </c>
      <c r="I124" s="228">
        <v>1000</v>
      </c>
      <c r="J124" s="228">
        <v>1000</v>
      </c>
      <c r="K124" s="228">
        <v>1000</v>
      </c>
      <c r="L124" s="228">
        <v>1000</v>
      </c>
      <c r="M124" s="228">
        <v>1000</v>
      </c>
      <c r="O124" s="235">
        <v>121</v>
      </c>
      <c r="P124" s="117">
        <v>1</v>
      </c>
      <c r="Q124" s="117">
        <v>1</v>
      </c>
      <c r="R124" s="117">
        <v>1</v>
      </c>
      <c r="S124" s="117">
        <v>1</v>
      </c>
      <c r="T124" s="117">
        <v>1</v>
      </c>
    </row>
    <row r="125" spans="8:20" x14ac:dyDescent="0.35">
      <c r="H125" s="235">
        <v>122</v>
      </c>
      <c r="I125" s="228">
        <v>1000</v>
      </c>
      <c r="J125" s="228">
        <v>1000</v>
      </c>
      <c r="K125" s="228">
        <v>1000</v>
      </c>
      <c r="L125" s="228">
        <v>1000</v>
      </c>
      <c r="M125" s="228">
        <v>1000</v>
      </c>
      <c r="O125" s="235">
        <v>122</v>
      </c>
      <c r="P125" s="117">
        <v>1</v>
      </c>
      <c r="Q125" s="117">
        <v>1</v>
      </c>
      <c r="R125" s="117">
        <v>1</v>
      </c>
      <c r="S125" s="117">
        <v>1</v>
      </c>
      <c r="T125" s="117">
        <v>1</v>
      </c>
    </row>
    <row r="126" spans="8:20" x14ac:dyDescent="0.35">
      <c r="H126" s="235">
        <v>123</v>
      </c>
      <c r="I126" s="228">
        <v>1000</v>
      </c>
      <c r="J126" s="228">
        <v>1000</v>
      </c>
      <c r="K126" s="228">
        <v>1000</v>
      </c>
      <c r="L126" s="228">
        <v>1000</v>
      </c>
      <c r="M126" s="228">
        <v>1000</v>
      </c>
      <c r="O126" s="235">
        <v>123</v>
      </c>
      <c r="P126" s="117">
        <v>1</v>
      </c>
      <c r="Q126" s="117">
        <v>1</v>
      </c>
      <c r="R126" s="117">
        <v>1</v>
      </c>
      <c r="S126" s="117">
        <v>1</v>
      </c>
      <c r="T126" s="117">
        <v>1</v>
      </c>
    </row>
    <row r="127" spans="8:20" x14ac:dyDescent="0.35">
      <c r="H127" s="235">
        <v>124</v>
      </c>
      <c r="I127" s="228">
        <v>1000</v>
      </c>
      <c r="J127" s="228">
        <v>1000</v>
      </c>
      <c r="K127" s="228">
        <v>1000</v>
      </c>
      <c r="L127" s="228">
        <v>1000</v>
      </c>
      <c r="M127" s="228">
        <v>1000</v>
      </c>
      <c r="O127" s="235">
        <v>124</v>
      </c>
      <c r="P127" s="117">
        <v>1</v>
      </c>
      <c r="Q127" s="117">
        <v>1</v>
      </c>
      <c r="R127" s="117">
        <v>1</v>
      </c>
      <c r="S127" s="117">
        <v>1</v>
      </c>
      <c r="T127" s="117">
        <v>1</v>
      </c>
    </row>
    <row r="128" spans="8:20" x14ac:dyDescent="0.35">
      <c r="H128" s="235">
        <v>125</v>
      </c>
      <c r="I128" s="228">
        <v>1000</v>
      </c>
      <c r="J128" s="228">
        <v>1000</v>
      </c>
      <c r="K128" s="228">
        <v>1000</v>
      </c>
      <c r="L128" s="228">
        <v>1000</v>
      </c>
      <c r="M128" s="228">
        <v>1000</v>
      </c>
      <c r="O128" s="235">
        <v>125</v>
      </c>
      <c r="P128" s="117">
        <v>1</v>
      </c>
      <c r="Q128" s="117">
        <v>1</v>
      </c>
      <c r="R128" s="117">
        <v>1</v>
      </c>
      <c r="S128" s="117">
        <v>1</v>
      </c>
      <c r="T128" s="117">
        <v>1</v>
      </c>
    </row>
    <row r="129" spans="8:20" x14ac:dyDescent="0.35">
      <c r="H129" s="235">
        <v>126</v>
      </c>
      <c r="I129" s="228">
        <v>1000</v>
      </c>
      <c r="J129" s="228">
        <v>1000</v>
      </c>
      <c r="K129" s="228">
        <v>1000</v>
      </c>
      <c r="L129" s="228">
        <v>1000</v>
      </c>
      <c r="M129" s="228">
        <v>1000</v>
      </c>
      <c r="O129" s="235">
        <v>126</v>
      </c>
      <c r="P129" s="117">
        <v>1</v>
      </c>
      <c r="Q129" s="117">
        <v>1</v>
      </c>
      <c r="R129" s="117">
        <v>1</v>
      </c>
      <c r="S129" s="117">
        <v>1</v>
      </c>
      <c r="T129" s="117">
        <v>1</v>
      </c>
    </row>
    <row r="130" spans="8:20" x14ac:dyDescent="0.35">
      <c r="H130" s="235">
        <v>127</v>
      </c>
      <c r="I130" s="228">
        <v>1000</v>
      </c>
      <c r="J130" s="228">
        <v>1000</v>
      </c>
      <c r="K130" s="228">
        <v>1000</v>
      </c>
      <c r="L130" s="228">
        <v>1000</v>
      </c>
      <c r="M130" s="228">
        <v>1000</v>
      </c>
      <c r="O130" s="235">
        <v>127</v>
      </c>
      <c r="P130" s="117">
        <v>1</v>
      </c>
      <c r="Q130" s="117">
        <v>1</v>
      </c>
      <c r="R130" s="117">
        <v>1</v>
      </c>
      <c r="S130" s="117">
        <v>1</v>
      </c>
      <c r="T130" s="117">
        <v>1</v>
      </c>
    </row>
    <row r="131" spans="8:20" x14ac:dyDescent="0.35">
      <c r="H131" s="235">
        <v>128</v>
      </c>
      <c r="I131" s="228">
        <v>1000</v>
      </c>
      <c r="J131" s="228">
        <v>1000</v>
      </c>
      <c r="K131" s="228">
        <v>1000</v>
      </c>
      <c r="L131" s="228">
        <v>1000</v>
      </c>
      <c r="M131" s="228">
        <v>1000</v>
      </c>
      <c r="O131" s="235">
        <v>128</v>
      </c>
      <c r="P131" s="117">
        <v>1</v>
      </c>
      <c r="Q131" s="117">
        <v>1</v>
      </c>
      <c r="R131" s="117">
        <v>1</v>
      </c>
      <c r="S131" s="117">
        <v>1</v>
      </c>
      <c r="T131" s="117">
        <v>1</v>
      </c>
    </row>
    <row r="132" spans="8:20" x14ac:dyDescent="0.35">
      <c r="H132" s="235">
        <v>129</v>
      </c>
      <c r="I132" s="228">
        <v>1000</v>
      </c>
      <c r="J132" s="228">
        <v>1000</v>
      </c>
      <c r="K132" s="228">
        <v>1000</v>
      </c>
      <c r="L132" s="228">
        <v>1000</v>
      </c>
      <c r="M132" s="228">
        <v>1000</v>
      </c>
      <c r="O132" s="235">
        <v>129</v>
      </c>
      <c r="P132" s="117">
        <v>1</v>
      </c>
      <c r="Q132" s="117">
        <v>1</v>
      </c>
      <c r="R132" s="117">
        <v>1</v>
      </c>
      <c r="S132" s="117">
        <v>1</v>
      </c>
      <c r="T132" s="117">
        <v>1</v>
      </c>
    </row>
    <row r="133" spans="8:20" x14ac:dyDescent="0.35">
      <c r="H133" s="235">
        <v>130</v>
      </c>
      <c r="I133" s="228">
        <v>1000</v>
      </c>
      <c r="J133" s="228">
        <v>1000</v>
      </c>
      <c r="K133" s="228">
        <v>1000</v>
      </c>
      <c r="L133" s="228">
        <v>1000</v>
      </c>
      <c r="M133" s="228">
        <v>1000</v>
      </c>
      <c r="O133" s="235">
        <v>130</v>
      </c>
      <c r="P133" s="117">
        <v>1</v>
      </c>
      <c r="Q133" s="117">
        <v>1</v>
      </c>
      <c r="R133" s="117">
        <v>1</v>
      </c>
      <c r="S133" s="117">
        <v>1</v>
      </c>
      <c r="T133" s="117">
        <v>1</v>
      </c>
    </row>
    <row r="134" spans="8:20" x14ac:dyDescent="0.35">
      <c r="H134" s="235">
        <v>131</v>
      </c>
      <c r="I134" s="228">
        <v>1000</v>
      </c>
      <c r="J134" s="228">
        <v>1000</v>
      </c>
      <c r="K134" s="228">
        <v>1000</v>
      </c>
      <c r="L134" s="228">
        <v>1000</v>
      </c>
      <c r="M134" s="228">
        <v>1000</v>
      </c>
      <c r="O134" s="235">
        <v>131</v>
      </c>
      <c r="P134" s="117">
        <v>1</v>
      </c>
      <c r="Q134" s="117">
        <v>1</v>
      </c>
      <c r="R134" s="117">
        <v>1</v>
      </c>
      <c r="S134" s="117">
        <v>1</v>
      </c>
      <c r="T134" s="117">
        <v>1</v>
      </c>
    </row>
    <row r="135" spans="8:20" x14ac:dyDescent="0.35">
      <c r="H135" s="235">
        <v>132</v>
      </c>
      <c r="I135" s="228">
        <v>1000</v>
      </c>
      <c r="J135" s="228">
        <v>1000</v>
      </c>
      <c r="K135" s="228">
        <v>1000</v>
      </c>
      <c r="L135" s="228">
        <v>1000</v>
      </c>
      <c r="M135" s="228">
        <v>1000</v>
      </c>
      <c r="O135" s="235">
        <v>132</v>
      </c>
      <c r="P135" s="117">
        <v>1</v>
      </c>
      <c r="Q135" s="117">
        <v>1</v>
      </c>
      <c r="R135" s="117">
        <v>1</v>
      </c>
      <c r="S135" s="117">
        <v>1</v>
      </c>
      <c r="T135" s="117">
        <v>1</v>
      </c>
    </row>
    <row r="136" spans="8:20" x14ac:dyDescent="0.35">
      <c r="H136" s="235">
        <v>133</v>
      </c>
      <c r="I136" s="228">
        <v>1000</v>
      </c>
      <c r="J136" s="228">
        <v>1000</v>
      </c>
      <c r="K136" s="228">
        <v>1000</v>
      </c>
      <c r="L136" s="228">
        <v>1000</v>
      </c>
      <c r="M136" s="228">
        <v>1000</v>
      </c>
      <c r="O136" s="235">
        <v>133</v>
      </c>
      <c r="P136" s="117">
        <v>1</v>
      </c>
      <c r="Q136" s="117">
        <v>1</v>
      </c>
      <c r="R136" s="117">
        <v>1</v>
      </c>
      <c r="S136" s="117">
        <v>1</v>
      </c>
      <c r="T136" s="117">
        <v>1</v>
      </c>
    </row>
    <row r="137" spans="8:20" x14ac:dyDescent="0.35">
      <c r="H137" s="235">
        <v>134</v>
      </c>
      <c r="I137" s="228">
        <v>1000</v>
      </c>
      <c r="J137" s="228">
        <v>1000</v>
      </c>
      <c r="K137" s="228">
        <v>1000</v>
      </c>
      <c r="L137" s="228">
        <v>1000</v>
      </c>
      <c r="M137" s="228">
        <v>1000</v>
      </c>
      <c r="O137" s="235">
        <v>134</v>
      </c>
      <c r="P137" s="117">
        <v>1</v>
      </c>
      <c r="Q137" s="117">
        <v>1</v>
      </c>
      <c r="R137" s="117">
        <v>1</v>
      </c>
      <c r="S137" s="117">
        <v>1</v>
      </c>
      <c r="T137" s="117">
        <v>1</v>
      </c>
    </row>
    <row r="138" spans="8:20" x14ac:dyDescent="0.35">
      <c r="H138" s="235">
        <v>135</v>
      </c>
      <c r="I138" s="228">
        <v>1000</v>
      </c>
      <c r="J138" s="228">
        <v>1000</v>
      </c>
      <c r="K138" s="228">
        <v>1000</v>
      </c>
      <c r="L138" s="228">
        <v>1000</v>
      </c>
      <c r="M138" s="228">
        <v>1000</v>
      </c>
      <c r="O138" s="235">
        <v>135</v>
      </c>
      <c r="P138" s="117">
        <v>1</v>
      </c>
      <c r="Q138" s="117">
        <v>1</v>
      </c>
      <c r="R138" s="117">
        <v>1</v>
      </c>
      <c r="S138" s="117">
        <v>1</v>
      </c>
      <c r="T138" s="117">
        <v>1</v>
      </c>
    </row>
    <row r="139" spans="8:20" x14ac:dyDescent="0.35">
      <c r="H139" s="235">
        <v>136</v>
      </c>
      <c r="I139" s="228">
        <v>1000</v>
      </c>
      <c r="J139" s="228">
        <v>1000</v>
      </c>
      <c r="K139" s="228">
        <v>1000</v>
      </c>
      <c r="L139" s="228">
        <v>1000</v>
      </c>
      <c r="M139" s="228">
        <v>1000</v>
      </c>
      <c r="O139" s="235">
        <v>136</v>
      </c>
      <c r="P139" s="117">
        <v>1</v>
      </c>
      <c r="Q139" s="117">
        <v>1</v>
      </c>
      <c r="R139" s="117">
        <v>1</v>
      </c>
      <c r="S139" s="117">
        <v>1</v>
      </c>
      <c r="T139" s="117">
        <v>1</v>
      </c>
    </row>
    <row r="140" spans="8:20" x14ac:dyDescent="0.35">
      <c r="H140" s="235">
        <v>137</v>
      </c>
      <c r="I140" s="228">
        <v>1000</v>
      </c>
      <c r="J140" s="228">
        <v>1000</v>
      </c>
      <c r="K140" s="228">
        <v>1000</v>
      </c>
      <c r="L140" s="228">
        <v>1000</v>
      </c>
      <c r="M140" s="228">
        <v>1000</v>
      </c>
      <c r="O140" s="235">
        <v>137</v>
      </c>
      <c r="P140" s="117">
        <v>1</v>
      </c>
      <c r="Q140" s="117">
        <v>1</v>
      </c>
      <c r="R140" s="117">
        <v>1</v>
      </c>
      <c r="S140" s="117">
        <v>1</v>
      </c>
      <c r="T140" s="117">
        <v>1</v>
      </c>
    </row>
    <row r="141" spans="8:20" x14ac:dyDescent="0.35">
      <c r="H141" s="235">
        <v>138</v>
      </c>
      <c r="I141" s="228">
        <v>1000</v>
      </c>
      <c r="J141" s="228">
        <v>1000</v>
      </c>
      <c r="K141" s="228">
        <v>1000</v>
      </c>
      <c r="L141" s="228">
        <v>1000</v>
      </c>
      <c r="M141" s="228">
        <v>1000</v>
      </c>
      <c r="O141" s="235">
        <v>138</v>
      </c>
      <c r="P141" s="117">
        <v>1</v>
      </c>
      <c r="Q141" s="117">
        <v>1</v>
      </c>
      <c r="R141" s="117">
        <v>1</v>
      </c>
      <c r="S141" s="117">
        <v>1</v>
      </c>
      <c r="T141" s="117">
        <v>1</v>
      </c>
    </row>
    <row r="142" spans="8:20" x14ac:dyDescent="0.35">
      <c r="H142" s="235">
        <v>139</v>
      </c>
      <c r="I142" s="228">
        <v>1000</v>
      </c>
      <c r="J142" s="228">
        <v>1000</v>
      </c>
      <c r="K142" s="228">
        <v>1000</v>
      </c>
      <c r="L142" s="228">
        <v>1000</v>
      </c>
      <c r="M142" s="228">
        <v>1000</v>
      </c>
      <c r="O142" s="235">
        <v>139</v>
      </c>
      <c r="P142" s="117">
        <v>1</v>
      </c>
      <c r="Q142" s="117">
        <v>1</v>
      </c>
      <c r="R142" s="117">
        <v>1</v>
      </c>
      <c r="S142" s="117">
        <v>1</v>
      </c>
      <c r="T142" s="117">
        <v>1</v>
      </c>
    </row>
    <row r="143" spans="8:20" x14ac:dyDescent="0.35">
      <c r="H143" s="235">
        <v>140</v>
      </c>
      <c r="I143" s="228">
        <v>1000</v>
      </c>
      <c r="J143" s="228">
        <v>1000</v>
      </c>
      <c r="K143" s="228">
        <v>1000</v>
      </c>
      <c r="L143" s="228">
        <v>1000</v>
      </c>
      <c r="M143" s="228">
        <v>1000</v>
      </c>
      <c r="O143" s="235">
        <v>140</v>
      </c>
      <c r="P143" s="117">
        <v>1</v>
      </c>
      <c r="Q143" s="117">
        <v>1</v>
      </c>
      <c r="R143" s="117">
        <v>1</v>
      </c>
      <c r="S143" s="117">
        <v>1</v>
      </c>
      <c r="T143" s="117">
        <v>1</v>
      </c>
    </row>
    <row r="144" spans="8:20" x14ac:dyDescent="0.35">
      <c r="H144" s="235">
        <v>141</v>
      </c>
      <c r="I144" s="228">
        <v>1000</v>
      </c>
      <c r="J144" s="228">
        <v>1000</v>
      </c>
      <c r="K144" s="228">
        <v>1000</v>
      </c>
      <c r="L144" s="228">
        <v>1000</v>
      </c>
      <c r="M144" s="228">
        <v>1000</v>
      </c>
      <c r="O144" s="235">
        <v>141</v>
      </c>
      <c r="P144" s="117">
        <v>1</v>
      </c>
      <c r="Q144" s="117">
        <v>1</v>
      </c>
      <c r="R144" s="117">
        <v>1</v>
      </c>
      <c r="S144" s="117">
        <v>1</v>
      </c>
      <c r="T144" s="117">
        <v>1</v>
      </c>
    </row>
    <row r="145" spans="8:20" x14ac:dyDescent="0.35">
      <c r="H145" s="235">
        <v>142</v>
      </c>
      <c r="I145" s="228">
        <v>1000</v>
      </c>
      <c r="J145" s="228">
        <v>1000</v>
      </c>
      <c r="K145" s="228">
        <v>1000</v>
      </c>
      <c r="L145" s="228">
        <v>1000</v>
      </c>
      <c r="M145" s="228">
        <v>1000</v>
      </c>
      <c r="O145" s="235">
        <v>142</v>
      </c>
      <c r="P145" s="117">
        <v>1</v>
      </c>
      <c r="Q145" s="117">
        <v>1</v>
      </c>
      <c r="R145" s="117">
        <v>1</v>
      </c>
      <c r="S145" s="117">
        <v>1</v>
      </c>
      <c r="T145" s="117">
        <v>1</v>
      </c>
    </row>
    <row r="146" spans="8:20" x14ac:dyDescent="0.35">
      <c r="H146" s="235">
        <v>143</v>
      </c>
      <c r="I146" s="228">
        <v>1000</v>
      </c>
      <c r="J146" s="228">
        <v>1000</v>
      </c>
      <c r="K146" s="228">
        <v>1000</v>
      </c>
      <c r="L146" s="228">
        <v>1000</v>
      </c>
      <c r="M146" s="228">
        <v>1000</v>
      </c>
      <c r="O146" s="235">
        <v>143</v>
      </c>
      <c r="P146" s="117">
        <v>1</v>
      </c>
      <c r="Q146" s="117">
        <v>1</v>
      </c>
      <c r="R146" s="117">
        <v>1</v>
      </c>
      <c r="S146" s="117">
        <v>1</v>
      </c>
      <c r="T146" s="117">
        <v>1</v>
      </c>
    </row>
    <row r="147" spans="8:20" x14ac:dyDescent="0.35">
      <c r="H147" s="235">
        <v>144</v>
      </c>
      <c r="I147" s="228">
        <v>1000</v>
      </c>
      <c r="J147" s="228">
        <v>1000</v>
      </c>
      <c r="K147" s="228">
        <v>1000</v>
      </c>
      <c r="L147" s="228">
        <v>1000</v>
      </c>
      <c r="M147" s="228">
        <v>1000</v>
      </c>
      <c r="O147" s="235">
        <v>144</v>
      </c>
      <c r="P147" s="117">
        <v>1</v>
      </c>
      <c r="Q147" s="117">
        <v>1</v>
      </c>
      <c r="R147" s="117">
        <v>1</v>
      </c>
      <c r="S147" s="117">
        <v>1</v>
      </c>
      <c r="T147" s="117">
        <v>1</v>
      </c>
    </row>
    <row r="148" spans="8:20" x14ac:dyDescent="0.35">
      <c r="H148" s="235">
        <v>145</v>
      </c>
      <c r="I148" s="228">
        <v>1000</v>
      </c>
      <c r="J148" s="228">
        <v>1000</v>
      </c>
      <c r="K148" s="228">
        <v>1000</v>
      </c>
      <c r="L148" s="228">
        <v>1000</v>
      </c>
      <c r="M148" s="228">
        <v>1000</v>
      </c>
      <c r="O148" s="235">
        <v>145</v>
      </c>
      <c r="P148" s="117">
        <v>1</v>
      </c>
      <c r="Q148" s="117">
        <v>1</v>
      </c>
      <c r="R148" s="117">
        <v>1</v>
      </c>
      <c r="S148" s="117">
        <v>1</v>
      </c>
      <c r="T148" s="117">
        <v>1</v>
      </c>
    </row>
    <row r="149" spans="8:20" x14ac:dyDescent="0.35">
      <c r="H149" s="235">
        <v>146</v>
      </c>
      <c r="I149" s="228">
        <v>1000</v>
      </c>
      <c r="J149" s="228">
        <v>1000</v>
      </c>
      <c r="K149" s="228">
        <v>1000</v>
      </c>
      <c r="L149" s="228">
        <v>1000</v>
      </c>
      <c r="M149" s="228">
        <v>1000</v>
      </c>
      <c r="O149" s="235">
        <v>146</v>
      </c>
      <c r="P149" s="117">
        <v>1</v>
      </c>
      <c r="Q149" s="117">
        <v>1</v>
      </c>
      <c r="R149" s="117">
        <v>1</v>
      </c>
      <c r="S149" s="117">
        <v>1</v>
      </c>
      <c r="T149" s="117">
        <v>1</v>
      </c>
    </row>
    <row r="150" spans="8:20" x14ac:dyDescent="0.35">
      <c r="H150" s="235">
        <v>147</v>
      </c>
      <c r="I150" s="228">
        <v>1000</v>
      </c>
      <c r="J150" s="228">
        <v>1000</v>
      </c>
      <c r="K150" s="228">
        <v>1000</v>
      </c>
      <c r="L150" s="228">
        <v>1000</v>
      </c>
      <c r="M150" s="228">
        <v>1000</v>
      </c>
      <c r="O150" s="235">
        <v>147</v>
      </c>
      <c r="P150" s="117">
        <v>1</v>
      </c>
      <c r="Q150" s="117">
        <v>1</v>
      </c>
      <c r="R150" s="117">
        <v>1</v>
      </c>
      <c r="S150" s="117">
        <v>1</v>
      </c>
      <c r="T150" s="117">
        <v>1</v>
      </c>
    </row>
    <row r="151" spans="8:20" x14ac:dyDescent="0.35">
      <c r="H151" s="235">
        <v>148</v>
      </c>
      <c r="I151" s="228">
        <v>1000</v>
      </c>
      <c r="J151" s="228">
        <v>1000</v>
      </c>
      <c r="K151" s="228">
        <v>1000</v>
      </c>
      <c r="L151" s="228">
        <v>1000</v>
      </c>
      <c r="M151" s="228">
        <v>1000</v>
      </c>
      <c r="O151" s="235">
        <v>148</v>
      </c>
      <c r="P151" s="117">
        <v>1</v>
      </c>
      <c r="Q151" s="117">
        <v>1</v>
      </c>
      <c r="R151" s="117">
        <v>1</v>
      </c>
      <c r="S151" s="117">
        <v>1</v>
      </c>
      <c r="T151" s="117">
        <v>1</v>
      </c>
    </row>
    <row r="152" spans="8:20" x14ac:dyDescent="0.35">
      <c r="H152" s="235">
        <v>149</v>
      </c>
      <c r="I152" s="228">
        <v>1000</v>
      </c>
      <c r="J152" s="228">
        <v>1000</v>
      </c>
      <c r="K152" s="228">
        <v>1000</v>
      </c>
      <c r="L152" s="228">
        <v>1000</v>
      </c>
      <c r="M152" s="228">
        <v>1000</v>
      </c>
      <c r="O152" s="235">
        <v>149</v>
      </c>
      <c r="P152" s="117">
        <v>1</v>
      </c>
      <c r="Q152" s="117">
        <v>1</v>
      </c>
      <c r="R152" s="117">
        <v>1</v>
      </c>
      <c r="S152" s="117">
        <v>1</v>
      </c>
      <c r="T152" s="117">
        <v>1</v>
      </c>
    </row>
    <row r="153" spans="8:20" x14ac:dyDescent="0.35">
      <c r="H153" s="235">
        <v>150</v>
      </c>
      <c r="I153" s="228">
        <v>1000</v>
      </c>
      <c r="J153" s="228">
        <v>1000</v>
      </c>
      <c r="K153" s="228">
        <v>1000</v>
      </c>
      <c r="L153" s="228">
        <v>1000</v>
      </c>
      <c r="M153" s="228">
        <v>1000</v>
      </c>
      <c r="O153" s="235">
        <v>150</v>
      </c>
      <c r="P153" s="117">
        <v>1</v>
      </c>
      <c r="Q153" s="117">
        <v>1</v>
      </c>
      <c r="R153" s="117">
        <v>1</v>
      </c>
      <c r="S153" s="117">
        <v>1</v>
      </c>
      <c r="T153" s="117">
        <v>1</v>
      </c>
    </row>
    <row r="154" spans="8:20" x14ac:dyDescent="0.35">
      <c r="H154" s="235">
        <v>151</v>
      </c>
      <c r="I154" s="228">
        <v>1000</v>
      </c>
      <c r="J154" s="228">
        <v>1000</v>
      </c>
      <c r="K154" s="228">
        <v>1000</v>
      </c>
      <c r="L154" s="228">
        <v>1000</v>
      </c>
      <c r="M154" s="228">
        <v>1000</v>
      </c>
      <c r="O154" s="235">
        <v>151</v>
      </c>
      <c r="P154" s="117">
        <v>1</v>
      </c>
      <c r="Q154" s="117">
        <v>1</v>
      </c>
      <c r="R154" s="117">
        <v>1</v>
      </c>
      <c r="S154" s="117">
        <v>1</v>
      </c>
      <c r="T154" s="117">
        <v>1</v>
      </c>
    </row>
    <row r="155" spans="8:20" x14ac:dyDescent="0.35">
      <c r="H155" s="235">
        <v>152</v>
      </c>
      <c r="I155" s="228">
        <v>1000</v>
      </c>
      <c r="J155" s="228">
        <v>1000</v>
      </c>
      <c r="K155" s="228">
        <v>1000</v>
      </c>
      <c r="L155" s="228">
        <v>1000</v>
      </c>
      <c r="M155" s="228">
        <v>1000</v>
      </c>
      <c r="O155" s="235">
        <v>152</v>
      </c>
      <c r="P155" s="117">
        <v>1</v>
      </c>
      <c r="Q155" s="117">
        <v>1</v>
      </c>
      <c r="R155" s="117">
        <v>1</v>
      </c>
      <c r="S155" s="117">
        <v>1</v>
      </c>
      <c r="T155" s="117">
        <v>1</v>
      </c>
    </row>
    <row r="156" spans="8:20" x14ac:dyDescent="0.35">
      <c r="H156" s="235">
        <v>153</v>
      </c>
      <c r="I156" s="228">
        <v>1000</v>
      </c>
      <c r="J156" s="228">
        <v>1000</v>
      </c>
      <c r="K156" s="228">
        <v>1000</v>
      </c>
      <c r="L156" s="228">
        <v>1000</v>
      </c>
      <c r="M156" s="228">
        <v>1000</v>
      </c>
      <c r="O156" s="235">
        <v>153</v>
      </c>
      <c r="P156" s="117">
        <v>1</v>
      </c>
      <c r="Q156" s="117">
        <v>1</v>
      </c>
      <c r="R156" s="117">
        <v>1</v>
      </c>
      <c r="S156" s="117">
        <v>1</v>
      </c>
      <c r="T156" s="117">
        <v>1</v>
      </c>
    </row>
    <row r="157" spans="8:20" x14ac:dyDescent="0.35">
      <c r="H157" s="235">
        <v>154</v>
      </c>
      <c r="I157" s="228">
        <v>1000</v>
      </c>
      <c r="J157" s="228">
        <v>1000</v>
      </c>
      <c r="K157" s="228">
        <v>1000</v>
      </c>
      <c r="L157" s="228">
        <v>1000</v>
      </c>
      <c r="M157" s="228">
        <v>1000</v>
      </c>
      <c r="O157" s="235">
        <v>154</v>
      </c>
      <c r="P157" s="117">
        <v>1</v>
      </c>
      <c r="Q157" s="117">
        <v>1</v>
      </c>
      <c r="R157" s="117">
        <v>1</v>
      </c>
      <c r="S157" s="117">
        <v>1</v>
      </c>
      <c r="T157" s="117">
        <v>1</v>
      </c>
    </row>
    <row r="158" spans="8:20" x14ac:dyDescent="0.35">
      <c r="H158" s="235">
        <v>155</v>
      </c>
      <c r="I158" s="228">
        <v>1000</v>
      </c>
      <c r="J158" s="228">
        <v>1000</v>
      </c>
      <c r="K158" s="228">
        <v>1000</v>
      </c>
      <c r="L158" s="228">
        <v>1000</v>
      </c>
      <c r="M158" s="228">
        <v>1000</v>
      </c>
      <c r="O158" s="235">
        <v>155</v>
      </c>
      <c r="P158" s="117">
        <v>1</v>
      </c>
      <c r="Q158" s="117">
        <v>1</v>
      </c>
      <c r="R158" s="117">
        <v>1</v>
      </c>
      <c r="S158" s="117">
        <v>1</v>
      </c>
      <c r="T158" s="117">
        <v>1</v>
      </c>
    </row>
    <row r="159" spans="8:20" x14ac:dyDescent="0.35">
      <c r="H159" s="235">
        <v>156</v>
      </c>
      <c r="I159" s="228">
        <v>1000</v>
      </c>
      <c r="J159" s="228">
        <v>1000</v>
      </c>
      <c r="K159" s="228">
        <v>1000</v>
      </c>
      <c r="L159" s="228">
        <v>1000</v>
      </c>
      <c r="M159" s="228">
        <v>1000</v>
      </c>
      <c r="O159" s="235">
        <v>156</v>
      </c>
      <c r="P159" s="117">
        <v>1</v>
      </c>
      <c r="Q159" s="117">
        <v>1</v>
      </c>
      <c r="R159" s="117">
        <v>1</v>
      </c>
      <c r="S159" s="117">
        <v>1</v>
      </c>
      <c r="T159" s="117">
        <v>1</v>
      </c>
    </row>
    <row r="160" spans="8:20" x14ac:dyDescent="0.35">
      <c r="H160" s="235">
        <v>157</v>
      </c>
      <c r="I160" s="228">
        <v>1000</v>
      </c>
      <c r="J160" s="228">
        <v>1000</v>
      </c>
      <c r="K160" s="228">
        <v>1000</v>
      </c>
      <c r="L160" s="228">
        <v>1000</v>
      </c>
      <c r="M160" s="228">
        <v>1000</v>
      </c>
      <c r="O160" s="235">
        <v>157</v>
      </c>
      <c r="P160" s="117">
        <v>1</v>
      </c>
      <c r="Q160" s="117">
        <v>1</v>
      </c>
      <c r="R160" s="117">
        <v>1</v>
      </c>
      <c r="S160" s="117">
        <v>1</v>
      </c>
      <c r="T160" s="117">
        <v>1</v>
      </c>
    </row>
    <row r="161" spans="8:20" x14ac:dyDescent="0.35">
      <c r="H161" s="235">
        <v>158</v>
      </c>
      <c r="I161" s="228">
        <v>1000</v>
      </c>
      <c r="J161" s="228">
        <v>1000</v>
      </c>
      <c r="K161" s="228">
        <v>1000</v>
      </c>
      <c r="L161" s="228">
        <v>1000</v>
      </c>
      <c r="M161" s="228">
        <v>1000</v>
      </c>
      <c r="O161" s="235">
        <v>158</v>
      </c>
      <c r="P161" s="117">
        <v>1</v>
      </c>
      <c r="Q161" s="117">
        <v>1</v>
      </c>
      <c r="R161" s="117">
        <v>1</v>
      </c>
      <c r="S161" s="117">
        <v>1</v>
      </c>
      <c r="T161" s="117">
        <v>1</v>
      </c>
    </row>
    <row r="162" spans="8:20" x14ac:dyDescent="0.35">
      <c r="H162" s="235">
        <v>159</v>
      </c>
      <c r="I162" s="228">
        <v>1000</v>
      </c>
      <c r="J162" s="228">
        <v>1000</v>
      </c>
      <c r="K162" s="228">
        <v>1000</v>
      </c>
      <c r="L162" s="228">
        <v>1000</v>
      </c>
      <c r="M162" s="228">
        <v>1000</v>
      </c>
      <c r="O162" s="235">
        <v>159</v>
      </c>
      <c r="P162" s="117">
        <v>1</v>
      </c>
      <c r="Q162" s="117">
        <v>1</v>
      </c>
      <c r="R162" s="117">
        <v>1</v>
      </c>
      <c r="S162" s="117">
        <v>1</v>
      </c>
      <c r="T162" s="117">
        <v>1</v>
      </c>
    </row>
    <row r="163" spans="8:20" x14ac:dyDescent="0.35">
      <c r="H163" s="235">
        <v>160</v>
      </c>
      <c r="I163" s="228">
        <v>1000</v>
      </c>
      <c r="J163" s="228">
        <v>1000</v>
      </c>
      <c r="K163" s="228">
        <v>1000</v>
      </c>
      <c r="L163" s="228">
        <v>1000</v>
      </c>
      <c r="M163" s="228">
        <v>1000</v>
      </c>
      <c r="O163" s="235">
        <v>160</v>
      </c>
      <c r="P163" s="117">
        <v>1</v>
      </c>
      <c r="Q163" s="117">
        <v>1</v>
      </c>
      <c r="R163" s="117">
        <v>1</v>
      </c>
      <c r="S163" s="117">
        <v>1</v>
      </c>
      <c r="T163" s="117">
        <v>1</v>
      </c>
    </row>
    <row r="164" spans="8:20" x14ac:dyDescent="0.35">
      <c r="H164" s="235">
        <v>161</v>
      </c>
      <c r="I164" s="228">
        <v>1000</v>
      </c>
      <c r="J164" s="228">
        <v>1000</v>
      </c>
      <c r="K164" s="228">
        <v>1000</v>
      </c>
      <c r="L164" s="228">
        <v>1000</v>
      </c>
      <c r="M164" s="228">
        <v>1000</v>
      </c>
      <c r="O164" s="235">
        <v>161</v>
      </c>
      <c r="P164" s="117">
        <v>1</v>
      </c>
      <c r="Q164" s="117">
        <v>1</v>
      </c>
      <c r="R164" s="117">
        <v>1</v>
      </c>
      <c r="S164" s="117">
        <v>1</v>
      </c>
      <c r="T164" s="117">
        <v>1</v>
      </c>
    </row>
    <row r="165" spans="8:20" x14ac:dyDescent="0.35">
      <c r="H165" s="235">
        <v>162</v>
      </c>
      <c r="I165" s="228">
        <v>1000</v>
      </c>
      <c r="J165" s="228">
        <v>1000</v>
      </c>
      <c r="K165" s="228">
        <v>1000</v>
      </c>
      <c r="L165" s="228">
        <v>1000</v>
      </c>
      <c r="M165" s="228">
        <v>1000</v>
      </c>
      <c r="O165" s="235">
        <v>162</v>
      </c>
      <c r="P165" s="117">
        <v>1</v>
      </c>
      <c r="Q165" s="117">
        <v>1</v>
      </c>
      <c r="R165" s="117">
        <v>1</v>
      </c>
      <c r="S165" s="117">
        <v>1</v>
      </c>
      <c r="T165" s="117">
        <v>1</v>
      </c>
    </row>
    <row r="166" spans="8:20" x14ac:dyDescent="0.35">
      <c r="H166" s="235">
        <v>163</v>
      </c>
      <c r="I166" s="228">
        <v>1000</v>
      </c>
      <c r="J166" s="228">
        <v>1000</v>
      </c>
      <c r="K166" s="228">
        <v>1000</v>
      </c>
      <c r="L166" s="228">
        <v>1000</v>
      </c>
      <c r="M166" s="228">
        <v>1000</v>
      </c>
      <c r="O166" s="235">
        <v>163</v>
      </c>
      <c r="P166" s="117">
        <v>1</v>
      </c>
      <c r="Q166" s="117">
        <v>1</v>
      </c>
      <c r="R166" s="117">
        <v>1</v>
      </c>
      <c r="S166" s="117">
        <v>1</v>
      </c>
      <c r="T166" s="117">
        <v>1</v>
      </c>
    </row>
    <row r="167" spans="8:20" x14ac:dyDescent="0.35">
      <c r="H167" s="235">
        <v>164</v>
      </c>
      <c r="I167" s="228">
        <v>1000</v>
      </c>
      <c r="J167" s="228">
        <v>1000</v>
      </c>
      <c r="K167" s="228">
        <v>1000</v>
      </c>
      <c r="L167" s="228">
        <v>1000</v>
      </c>
      <c r="M167" s="228">
        <v>1000</v>
      </c>
      <c r="O167" s="235">
        <v>164</v>
      </c>
      <c r="P167" s="117">
        <v>1</v>
      </c>
      <c r="Q167" s="117">
        <v>1</v>
      </c>
      <c r="R167" s="117">
        <v>1</v>
      </c>
      <c r="S167" s="117">
        <v>1</v>
      </c>
      <c r="T167" s="117">
        <v>1</v>
      </c>
    </row>
    <row r="168" spans="8:20" x14ac:dyDescent="0.35">
      <c r="H168" s="235">
        <v>165</v>
      </c>
      <c r="I168" s="228">
        <v>1000</v>
      </c>
      <c r="J168" s="228">
        <v>1000</v>
      </c>
      <c r="K168" s="228">
        <v>1000</v>
      </c>
      <c r="L168" s="228">
        <v>1000</v>
      </c>
      <c r="M168" s="228">
        <v>1000</v>
      </c>
      <c r="O168" s="235">
        <v>165</v>
      </c>
      <c r="P168" s="117">
        <v>1</v>
      </c>
      <c r="Q168" s="117">
        <v>1</v>
      </c>
      <c r="R168" s="117">
        <v>1</v>
      </c>
      <c r="S168" s="117">
        <v>1</v>
      </c>
      <c r="T168" s="117">
        <v>1</v>
      </c>
    </row>
    <row r="169" spans="8:20" x14ac:dyDescent="0.35">
      <c r="H169" s="235">
        <v>166</v>
      </c>
      <c r="I169" s="228">
        <v>1000</v>
      </c>
      <c r="J169" s="228">
        <v>1000</v>
      </c>
      <c r="K169" s="228">
        <v>1000</v>
      </c>
      <c r="L169" s="228">
        <v>1000</v>
      </c>
      <c r="M169" s="228">
        <v>1000</v>
      </c>
      <c r="O169" s="235">
        <v>166</v>
      </c>
      <c r="P169" s="117">
        <v>1</v>
      </c>
      <c r="Q169" s="117">
        <v>1</v>
      </c>
      <c r="R169" s="117">
        <v>1</v>
      </c>
      <c r="S169" s="117">
        <v>1</v>
      </c>
      <c r="T169" s="117">
        <v>1</v>
      </c>
    </row>
    <row r="170" spans="8:20" x14ac:dyDescent="0.35">
      <c r="H170" s="235">
        <v>167</v>
      </c>
      <c r="I170" s="228">
        <v>1000</v>
      </c>
      <c r="J170" s="228">
        <v>1000</v>
      </c>
      <c r="K170" s="228">
        <v>1000</v>
      </c>
      <c r="L170" s="228">
        <v>1000</v>
      </c>
      <c r="M170" s="228">
        <v>1000</v>
      </c>
      <c r="O170" s="235">
        <v>167</v>
      </c>
      <c r="P170" s="117">
        <v>1</v>
      </c>
      <c r="Q170" s="117">
        <v>1</v>
      </c>
      <c r="R170" s="117">
        <v>1</v>
      </c>
      <c r="S170" s="117">
        <v>1</v>
      </c>
      <c r="T170" s="117">
        <v>1</v>
      </c>
    </row>
    <row r="171" spans="8:20" x14ac:dyDescent="0.35">
      <c r="H171" s="235">
        <v>168</v>
      </c>
      <c r="I171" s="228">
        <v>1000</v>
      </c>
      <c r="J171" s="228">
        <v>1000</v>
      </c>
      <c r="K171" s="228">
        <v>1000</v>
      </c>
      <c r="L171" s="228">
        <v>1000</v>
      </c>
      <c r="M171" s="228">
        <v>1000</v>
      </c>
      <c r="O171" s="235">
        <v>168</v>
      </c>
      <c r="P171" s="117">
        <v>1</v>
      </c>
      <c r="Q171" s="117">
        <v>1</v>
      </c>
      <c r="R171" s="117">
        <v>1</v>
      </c>
      <c r="S171" s="117">
        <v>1</v>
      </c>
      <c r="T171" s="117">
        <v>1</v>
      </c>
    </row>
    <row r="172" spans="8:20" x14ac:dyDescent="0.35">
      <c r="H172" s="235">
        <v>169</v>
      </c>
      <c r="I172" s="228">
        <v>1000</v>
      </c>
      <c r="J172" s="228">
        <v>1000</v>
      </c>
      <c r="K172" s="228">
        <v>1000</v>
      </c>
      <c r="L172" s="228">
        <v>1000</v>
      </c>
      <c r="M172" s="228">
        <v>1000</v>
      </c>
      <c r="O172" s="235">
        <v>169</v>
      </c>
      <c r="P172" s="117">
        <v>1</v>
      </c>
      <c r="Q172" s="117">
        <v>1</v>
      </c>
      <c r="R172" s="117">
        <v>1</v>
      </c>
      <c r="S172" s="117">
        <v>1</v>
      </c>
      <c r="T172" s="117">
        <v>1</v>
      </c>
    </row>
    <row r="173" spans="8:20" x14ac:dyDescent="0.35">
      <c r="H173" s="235">
        <v>170</v>
      </c>
      <c r="I173" s="228">
        <v>1000</v>
      </c>
      <c r="J173" s="228">
        <v>1000</v>
      </c>
      <c r="K173" s="228">
        <v>1000</v>
      </c>
      <c r="L173" s="228">
        <v>1000</v>
      </c>
      <c r="M173" s="228">
        <v>1000</v>
      </c>
      <c r="O173" s="235">
        <v>170</v>
      </c>
      <c r="P173" s="117">
        <v>1</v>
      </c>
      <c r="Q173" s="117">
        <v>1</v>
      </c>
      <c r="R173" s="117">
        <v>1</v>
      </c>
      <c r="S173" s="117">
        <v>1</v>
      </c>
      <c r="T173" s="117">
        <v>1</v>
      </c>
    </row>
    <row r="174" spans="8:20" x14ac:dyDescent="0.35">
      <c r="H174" s="235">
        <v>171</v>
      </c>
      <c r="I174" s="228">
        <v>1000</v>
      </c>
      <c r="J174" s="228">
        <v>1000</v>
      </c>
      <c r="K174" s="228">
        <v>1000</v>
      </c>
      <c r="L174" s="228">
        <v>1000</v>
      </c>
      <c r="M174" s="228">
        <v>1000</v>
      </c>
      <c r="O174" s="235">
        <v>171</v>
      </c>
      <c r="P174" s="117">
        <v>1</v>
      </c>
      <c r="Q174" s="117">
        <v>1</v>
      </c>
      <c r="R174" s="117">
        <v>1</v>
      </c>
      <c r="S174" s="117">
        <v>1</v>
      </c>
      <c r="T174" s="117">
        <v>1</v>
      </c>
    </row>
    <row r="175" spans="8:20" x14ac:dyDescent="0.35">
      <c r="H175" s="235">
        <v>172</v>
      </c>
      <c r="I175" s="228">
        <v>1000</v>
      </c>
      <c r="J175" s="228">
        <v>1000</v>
      </c>
      <c r="K175" s="228">
        <v>1000</v>
      </c>
      <c r="L175" s="228">
        <v>1000</v>
      </c>
      <c r="M175" s="228">
        <v>1000</v>
      </c>
      <c r="O175" s="235">
        <v>172</v>
      </c>
      <c r="P175" s="117">
        <v>1</v>
      </c>
      <c r="Q175" s="117">
        <v>1</v>
      </c>
      <c r="R175" s="117">
        <v>1</v>
      </c>
      <c r="S175" s="117">
        <v>1</v>
      </c>
      <c r="T175" s="117">
        <v>1</v>
      </c>
    </row>
    <row r="176" spans="8:20" x14ac:dyDescent="0.35">
      <c r="H176" s="235">
        <v>173</v>
      </c>
      <c r="I176" s="228">
        <v>1000</v>
      </c>
      <c r="J176" s="228">
        <v>1000</v>
      </c>
      <c r="K176" s="228">
        <v>1000</v>
      </c>
      <c r="L176" s="228">
        <v>1000</v>
      </c>
      <c r="M176" s="228">
        <v>1000</v>
      </c>
      <c r="O176" s="235">
        <v>173</v>
      </c>
      <c r="P176" s="117">
        <v>1</v>
      </c>
      <c r="Q176" s="117">
        <v>1</v>
      </c>
      <c r="R176" s="117">
        <v>1</v>
      </c>
      <c r="S176" s="117">
        <v>1</v>
      </c>
      <c r="T176" s="117">
        <v>1</v>
      </c>
    </row>
    <row r="177" spans="8:20" x14ac:dyDescent="0.35">
      <c r="H177" s="235">
        <v>174</v>
      </c>
      <c r="I177" s="228">
        <v>1000</v>
      </c>
      <c r="J177" s="228">
        <v>1000</v>
      </c>
      <c r="K177" s="228">
        <v>1000</v>
      </c>
      <c r="L177" s="228">
        <v>1000</v>
      </c>
      <c r="M177" s="228">
        <v>1000</v>
      </c>
      <c r="O177" s="235">
        <v>174</v>
      </c>
      <c r="P177" s="117">
        <v>1</v>
      </c>
      <c r="Q177" s="117">
        <v>1</v>
      </c>
      <c r="R177" s="117">
        <v>1</v>
      </c>
      <c r="S177" s="117">
        <v>1</v>
      </c>
      <c r="T177" s="117">
        <v>1</v>
      </c>
    </row>
    <row r="178" spans="8:20" x14ac:dyDescent="0.35">
      <c r="H178" s="235">
        <v>175</v>
      </c>
      <c r="I178" s="228">
        <v>1000</v>
      </c>
      <c r="J178" s="228">
        <v>1000</v>
      </c>
      <c r="K178" s="228">
        <v>1000</v>
      </c>
      <c r="L178" s="228">
        <v>1000</v>
      </c>
      <c r="M178" s="228">
        <v>1000</v>
      </c>
      <c r="O178" s="235">
        <v>175</v>
      </c>
      <c r="P178" s="117">
        <v>1</v>
      </c>
      <c r="Q178" s="117">
        <v>1</v>
      </c>
      <c r="R178" s="117">
        <v>1</v>
      </c>
      <c r="S178" s="117">
        <v>1</v>
      </c>
      <c r="T178" s="117">
        <v>1</v>
      </c>
    </row>
    <row r="179" spans="8:20" x14ac:dyDescent="0.35">
      <c r="H179" s="235">
        <v>176</v>
      </c>
      <c r="I179" s="228">
        <v>1000</v>
      </c>
      <c r="J179" s="228">
        <v>1000</v>
      </c>
      <c r="K179" s="228">
        <v>1000</v>
      </c>
      <c r="L179" s="228">
        <v>1000</v>
      </c>
      <c r="M179" s="228">
        <v>1000</v>
      </c>
      <c r="O179" s="235">
        <v>176</v>
      </c>
      <c r="P179" s="117">
        <v>1</v>
      </c>
      <c r="Q179" s="117">
        <v>1</v>
      </c>
      <c r="R179" s="117">
        <v>1</v>
      </c>
      <c r="S179" s="117">
        <v>1</v>
      </c>
      <c r="T179" s="117">
        <v>1</v>
      </c>
    </row>
    <row r="180" spans="8:20" x14ac:dyDescent="0.35">
      <c r="H180" s="235">
        <v>177</v>
      </c>
      <c r="I180" s="228">
        <v>1000</v>
      </c>
      <c r="J180" s="228">
        <v>1000</v>
      </c>
      <c r="K180" s="228">
        <v>1000</v>
      </c>
      <c r="L180" s="228">
        <v>1000</v>
      </c>
      <c r="M180" s="228">
        <v>1000</v>
      </c>
      <c r="O180" s="235">
        <v>177</v>
      </c>
      <c r="P180" s="117">
        <v>1</v>
      </c>
      <c r="Q180" s="117">
        <v>1</v>
      </c>
      <c r="R180" s="117">
        <v>1</v>
      </c>
      <c r="S180" s="117">
        <v>1</v>
      </c>
      <c r="T180" s="117">
        <v>1</v>
      </c>
    </row>
    <row r="181" spans="8:20" x14ac:dyDescent="0.35">
      <c r="H181" s="235">
        <v>178</v>
      </c>
      <c r="I181" s="228">
        <v>1000</v>
      </c>
      <c r="J181" s="228">
        <v>1000</v>
      </c>
      <c r="K181" s="228">
        <v>1000</v>
      </c>
      <c r="L181" s="228">
        <v>1000</v>
      </c>
      <c r="M181" s="228">
        <v>1000</v>
      </c>
      <c r="O181" s="235">
        <v>178</v>
      </c>
      <c r="P181" s="117">
        <v>1</v>
      </c>
      <c r="Q181" s="117">
        <v>1</v>
      </c>
      <c r="R181" s="117">
        <v>1</v>
      </c>
      <c r="S181" s="117">
        <v>1</v>
      </c>
      <c r="T181" s="117">
        <v>1</v>
      </c>
    </row>
    <row r="182" spans="8:20" x14ac:dyDescent="0.35">
      <c r="H182" s="235">
        <v>179</v>
      </c>
      <c r="I182" s="228">
        <v>1000</v>
      </c>
      <c r="J182" s="228">
        <v>1000</v>
      </c>
      <c r="K182" s="228">
        <v>1000</v>
      </c>
      <c r="L182" s="228">
        <v>1000</v>
      </c>
      <c r="M182" s="228">
        <v>1000</v>
      </c>
      <c r="O182" s="235">
        <v>179</v>
      </c>
      <c r="P182" s="117">
        <v>1</v>
      </c>
      <c r="Q182" s="117">
        <v>1</v>
      </c>
      <c r="R182" s="117">
        <v>1</v>
      </c>
      <c r="S182" s="117">
        <v>1</v>
      </c>
      <c r="T182" s="117">
        <v>1</v>
      </c>
    </row>
    <row r="183" spans="8:20" x14ac:dyDescent="0.35">
      <c r="H183" s="235">
        <v>180</v>
      </c>
      <c r="I183" s="228">
        <v>1000</v>
      </c>
      <c r="J183" s="228">
        <v>1000</v>
      </c>
      <c r="K183" s="228">
        <v>1000</v>
      </c>
      <c r="L183" s="228">
        <v>1000</v>
      </c>
      <c r="M183" s="228">
        <v>1000</v>
      </c>
      <c r="O183" s="235">
        <v>180</v>
      </c>
      <c r="P183" s="117">
        <v>1</v>
      </c>
      <c r="Q183" s="117">
        <v>1</v>
      </c>
      <c r="R183" s="117">
        <v>1</v>
      </c>
      <c r="S183" s="117">
        <v>1</v>
      </c>
      <c r="T183" s="117">
        <v>1</v>
      </c>
    </row>
    <row r="184" spans="8:20" x14ac:dyDescent="0.35">
      <c r="H184" s="235">
        <v>181</v>
      </c>
      <c r="I184" s="228">
        <v>1000</v>
      </c>
      <c r="J184" s="228">
        <v>1000</v>
      </c>
      <c r="K184" s="228">
        <v>1000</v>
      </c>
      <c r="L184" s="228">
        <v>1000</v>
      </c>
      <c r="M184" s="228">
        <v>1000</v>
      </c>
      <c r="O184" s="235">
        <v>181</v>
      </c>
      <c r="P184" s="117">
        <v>1</v>
      </c>
      <c r="Q184" s="117">
        <v>1</v>
      </c>
      <c r="R184" s="117">
        <v>1</v>
      </c>
      <c r="S184" s="117">
        <v>1</v>
      </c>
      <c r="T184" s="117">
        <v>1</v>
      </c>
    </row>
    <row r="185" spans="8:20" x14ac:dyDescent="0.35">
      <c r="H185" s="235">
        <v>182</v>
      </c>
      <c r="I185" s="228">
        <v>1000</v>
      </c>
      <c r="J185" s="228">
        <v>1000</v>
      </c>
      <c r="K185" s="228">
        <v>1000</v>
      </c>
      <c r="L185" s="228">
        <v>1000</v>
      </c>
      <c r="M185" s="228">
        <v>1000</v>
      </c>
      <c r="O185" s="235">
        <v>182</v>
      </c>
      <c r="P185" s="117">
        <v>1</v>
      </c>
      <c r="Q185" s="117">
        <v>1</v>
      </c>
      <c r="R185" s="117">
        <v>1</v>
      </c>
      <c r="S185" s="117">
        <v>1</v>
      </c>
      <c r="T185" s="117">
        <v>1</v>
      </c>
    </row>
    <row r="186" spans="8:20" x14ac:dyDescent="0.35">
      <c r="H186" s="235">
        <v>183</v>
      </c>
      <c r="I186" s="228">
        <v>1000</v>
      </c>
      <c r="J186" s="228">
        <v>1000</v>
      </c>
      <c r="K186" s="228">
        <v>1000</v>
      </c>
      <c r="L186" s="228">
        <v>1000</v>
      </c>
      <c r="M186" s="228">
        <v>1000</v>
      </c>
      <c r="O186" s="235">
        <v>183</v>
      </c>
      <c r="P186" s="117">
        <v>1</v>
      </c>
      <c r="Q186" s="117">
        <v>1</v>
      </c>
      <c r="R186" s="117">
        <v>1</v>
      </c>
      <c r="S186" s="117">
        <v>1</v>
      </c>
      <c r="T186" s="117">
        <v>1</v>
      </c>
    </row>
    <row r="187" spans="8:20" x14ac:dyDescent="0.35">
      <c r="H187" s="235">
        <v>184</v>
      </c>
      <c r="I187" s="228">
        <v>1000</v>
      </c>
      <c r="J187" s="228">
        <v>1000</v>
      </c>
      <c r="K187" s="228">
        <v>1000</v>
      </c>
      <c r="L187" s="228">
        <v>1000</v>
      </c>
      <c r="M187" s="228">
        <v>1000</v>
      </c>
      <c r="O187" s="235">
        <v>184</v>
      </c>
      <c r="P187" s="117">
        <v>1</v>
      </c>
      <c r="Q187" s="117">
        <v>1</v>
      </c>
      <c r="R187" s="117">
        <v>1</v>
      </c>
      <c r="S187" s="117">
        <v>1</v>
      </c>
      <c r="T187" s="117">
        <v>1</v>
      </c>
    </row>
    <row r="188" spans="8:20" x14ac:dyDescent="0.35">
      <c r="H188" s="235">
        <v>185</v>
      </c>
      <c r="I188" s="228">
        <v>1000</v>
      </c>
      <c r="J188" s="228">
        <v>1000</v>
      </c>
      <c r="K188" s="228">
        <v>1000</v>
      </c>
      <c r="L188" s="228">
        <v>1000</v>
      </c>
      <c r="M188" s="228">
        <v>1000</v>
      </c>
      <c r="O188" s="235">
        <v>185</v>
      </c>
      <c r="P188" s="117">
        <v>1</v>
      </c>
      <c r="Q188" s="117">
        <v>1</v>
      </c>
      <c r="R188" s="117">
        <v>1</v>
      </c>
      <c r="S188" s="117">
        <v>1</v>
      </c>
      <c r="T188" s="117">
        <v>1</v>
      </c>
    </row>
    <row r="189" spans="8:20" x14ac:dyDescent="0.35">
      <c r="H189" s="235">
        <v>186</v>
      </c>
      <c r="I189" s="228">
        <v>1000</v>
      </c>
      <c r="J189" s="228">
        <v>1000</v>
      </c>
      <c r="K189" s="228">
        <v>1000</v>
      </c>
      <c r="L189" s="228">
        <v>1000</v>
      </c>
      <c r="M189" s="228">
        <v>1000</v>
      </c>
      <c r="O189" s="235">
        <v>186</v>
      </c>
      <c r="P189" s="117">
        <v>1</v>
      </c>
      <c r="Q189" s="117">
        <v>1</v>
      </c>
      <c r="R189" s="117">
        <v>1</v>
      </c>
      <c r="S189" s="117">
        <v>1</v>
      </c>
      <c r="T189" s="117">
        <v>1</v>
      </c>
    </row>
    <row r="190" spans="8:20" x14ac:dyDescent="0.35">
      <c r="H190" s="235">
        <v>187</v>
      </c>
      <c r="I190" s="228">
        <v>1000</v>
      </c>
      <c r="J190" s="228">
        <v>1000</v>
      </c>
      <c r="K190" s="228">
        <v>1000</v>
      </c>
      <c r="L190" s="228">
        <v>1000</v>
      </c>
      <c r="M190" s="228">
        <v>1000</v>
      </c>
      <c r="O190" s="235">
        <v>187</v>
      </c>
      <c r="P190" s="117">
        <v>1</v>
      </c>
      <c r="Q190" s="117">
        <v>1</v>
      </c>
      <c r="R190" s="117">
        <v>1</v>
      </c>
      <c r="S190" s="117">
        <v>1</v>
      </c>
      <c r="T190" s="117">
        <v>1</v>
      </c>
    </row>
    <row r="191" spans="8:20" x14ac:dyDescent="0.35">
      <c r="H191" s="235">
        <v>188</v>
      </c>
      <c r="I191" s="228">
        <v>1000</v>
      </c>
      <c r="J191" s="228">
        <v>1000</v>
      </c>
      <c r="K191" s="228">
        <v>1000</v>
      </c>
      <c r="L191" s="228">
        <v>1000</v>
      </c>
      <c r="M191" s="228">
        <v>1000</v>
      </c>
      <c r="O191" s="235">
        <v>188</v>
      </c>
      <c r="P191" s="117">
        <v>1</v>
      </c>
      <c r="Q191" s="117">
        <v>1</v>
      </c>
      <c r="R191" s="117">
        <v>1</v>
      </c>
      <c r="S191" s="117">
        <v>1</v>
      </c>
      <c r="T191" s="117">
        <v>1</v>
      </c>
    </row>
    <row r="192" spans="8:20" x14ac:dyDescent="0.35">
      <c r="H192" s="235">
        <v>189</v>
      </c>
      <c r="I192" s="228">
        <v>1000</v>
      </c>
      <c r="J192" s="228">
        <v>1000</v>
      </c>
      <c r="K192" s="228">
        <v>1000</v>
      </c>
      <c r="L192" s="228">
        <v>1000</v>
      </c>
      <c r="M192" s="228">
        <v>1000</v>
      </c>
      <c r="O192" s="235">
        <v>189</v>
      </c>
      <c r="P192" s="117">
        <v>1</v>
      </c>
      <c r="Q192" s="117">
        <v>1</v>
      </c>
      <c r="R192" s="117">
        <v>1</v>
      </c>
      <c r="S192" s="117">
        <v>1</v>
      </c>
      <c r="T192" s="117">
        <v>1</v>
      </c>
    </row>
    <row r="193" spans="8:20" x14ac:dyDescent="0.35">
      <c r="H193" s="235">
        <v>190</v>
      </c>
      <c r="I193" s="228">
        <v>1000</v>
      </c>
      <c r="J193" s="228">
        <v>1000</v>
      </c>
      <c r="K193" s="228">
        <v>1000</v>
      </c>
      <c r="L193" s="228">
        <v>1000</v>
      </c>
      <c r="M193" s="228">
        <v>1000</v>
      </c>
      <c r="O193" s="235">
        <v>190</v>
      </c>
      <c r="P193" s="117">
        <v>1</v>
      </c>
      <c r="Q193" s="117">
        <v>1</v>
      </c>
      <c r="R193" s="117">
        <v>1</v>
      </c>
      <c r="S193" s="117">
        <v>1</v>
      </c>
      <c r="T193" s="117">
        <v>1</v>
      </c>
    </row>
    <row r="194" spans="8:20" x14ac:dyDescent="0.35">
      <c r="H194" s="235">
        <v>191</v>
      </c>
      <c r="I194" s="228">
        <v>1000</v>
      </c>
      <c r="J194" s="228">
        <v>1000</v>
      </c>
      <c r="K194" s="228">
        <v>1000</v>
      </c>
      <c r="L194" s="228">
        <v>1000</v>
      </c>
      <c r="M194" s="228">
        <v>1000</v>
      </c>
      <c r="O194" s="235">
        <v>191</v>
      </c>
      <c r="P194" s="117">
        <v>1</v>
      </c>
      <c r="Q194" s="117">
        <v>1</v>
      </c>
      <c r="R194" s="117">
        <v>1</v>
      </c>
      <c r="S194" s="117">
        <v>1</v>
      </c>
      <c r="T194" s="117">
        <v>1</v>
      </c>
    </row>
    <row r="195" spans="8:20" x14ac:dyDescent="0.35">
      <c r="H195" s="235">
        <v>192</v>
      </c>
      <c r="I195" s="228">
        <v>1000</v>
      </c>
      <c r="J195" s="228">
        <v>1000</v>
      </c>
      <c r="K195" s="228">
        <v>1000</v>
      </c>
      <c r="L195" s="228">
        <v>1000</v>
      </c>
      <c r="M195" s="228">
        <v>1000</v>
      </c>
      <c r="O195" s="235">
        <v>192</v>
      </c>
      <c r="P195" s="117">
        <v>1</v>
      </c>
      <c r="Q195" s="117">
        <v>1</v>
      </c>
      <c r="R195" s="117">
        <v>1</v>
      </c>
      <c r="S195" s="117">
        <v>1</v>
      </c>
      <c r="T195" s="117">
        <v>1</v>
      </c>
    </row>
    <row r="196" spans="8:20" x14ac:dyDescent="0.35">
      <c r="H196" s="235">
        <v>193</v>
      </c>
      <c r="I196" s="228">
        <v>1000</v>
      </c>
      <c r="J196" s="228">
        <v>1000</v>
      </c>
      <c r="K196" s="228">
        <v>1000</v>
      </c>
      <c r="L196" s="228">
        <v>1000</v>
      </c>
      <c r="M196" s="228">
        <v>1000</v>
      </c>
      <c r="O196" s="235">
        <v>193</v>
      </c>
      <c r="P196" s="117">
        <v>1</v>
      </c>
      <c r="Q196" s="117">
        <v>1</v>
      </c>
      <c r="R196" s="117">
        <v>1</v>
      </c>
      <c r="S196" s="117">
        <v>1</v>
      </c>
      <c r="T196" s="117">
        <v>1</v>
      </c>
    </row>
    <row r="197" spans="8:20" x14ac:dyDescent="0.35">
      <c r="H197" s="235">
        <v>194</v>
      </c>
      <c r="I197" s="228">
        <v>1000</v>
      </c>
      <c r="J197" s="228">
        <v>1000</v>
      </c>
      <c r="K197" s="228">
        <v>1000</v>
      </c>
      <c r="L197" s="228">
        <v>1000</v>
      </c>
      <c r="M197" s="228">
        <v>1000</v>
      </c>
      <c r="O197" s="235">
        <v>194</v>
      </c>
      <c r="P197" s="117">
        <v>1</v>
      </c>
      <c r="Q197" s="117">
        <v>1</v>
      </c>
      <c r="R197" s="117">
        <v>1</v>
      </c>
      <c r="S197" s="117">
        <v>1</v>
      </c>
      <c r="T197" s="117">
        <v>1</v>
      </c>
    </row>
    <row r="198" spans="8:20" x14ac:dyDescent="0.35">
      <c r="H198" s="235">
        <v>195</v>
      </c>
      <c r="I198" s="228">
        <v>1000</v>
      </c>
      <c r="J198" s="228">
        <v>1000</v>
      </c>
      <c r="K198" s="228">
        <v>1000</v>
      </c>
      <c r="L198" s="228">
        <v>1000</v>
      </c>
      <c r="M198" s="228">
        <v>1000</v>
      </c>
      <c r="O198" s="235">
        <v>195</v>
      </c>
      <c r="P198" s="117">
        <v>1</v>
      </c>
      <c r="Q198" s="117">
        <v>1</v>
      </c>
      <c r="R198" s="117">
        <v>1</v>
      </c>
      <c r="S198" s="117">
        <v>1</v>
      </c>
      <c r="T198" s="117">
        <v>1</v>
      </c>
    </row>
    <row r="199" spans="8:20" x14ac:dyDescent="0.35">
      <c r="H199" s="235">
        <v>196</v>
      </c>
      <c r="I199" s="228">
        <v>1000</v>
      </c>
      <c r="J199" s="228">
        <v>1000</v>
      </c>
      <c r="K199" s="228">
        <v>1000</v>
      </c>
      <c r="L199" s="228">
        <v>1000</v>
      </c>
      <c r="M199" s="228">
        <v>1000</v>
      </c>
      <c r="O199" s="235">
        <v>196</v>
      </c>
      <c r="P199" s="117">
        <v>1</v>
      </c>
      <c r="Q199" s="117">
        <v>1</v>
      </c>
      <c r="R199" s="117">
        <v>1</v>
      </c>
      <c r="S199" s="117">
        <v>1</v>
      </c>
      <c r="T199" s="117">
        <v>1</v>
      </c>
    </row>
    <row r="200" spans="8:20" x14ac:dyDescent="0.35">
      <c r="H200" s="235">
        <v>197</v>
      </c>
      <c r="I200" s="228">
        <v>1000</v>
      </c>
      <c r="J200" s="228">
        <v>1000</v>
      </c>
      <c r="K200" s="228">
        <v>1000</v>
      </c>
      <c r="L200" s="228">
        <v>1000</v>
      </c>
      <c r="M200" s="228">
        <v>1000</v>
      </c>
      <c r="O200" s="235">
        <v>197</v>
      </c>
      <c r="P200" s="117">
        <v>1</v>
      </c>
      <c r="Q200" s="117">
        <v>1</v>
      </c>
      <c r="R200" s="117">
        <v>1</v>
      </c>
      <c r="S200" s="117">
        <v>1</v>
      </c>
      <c r="T200" s="117">
        <v>1</v>
      </c>
    </row>
    <row r="201" spans="8:20" x14ac:dyDescent="0.35">
      <c r="H201" s="235">
        <v>198</v>
      </c>
      <c r="I201" s="228">
        <v>1000</v>
      </c>
      <c r="J201" s="228">
        <v>1000</v>
      </c>
      <c r="K201" s="228">
        <v>1000</v>
      </c>
      <c r="L201" s="228">
        <v>1000</v>
      </c>
      <c r="M201" s="228">
        <v>1000</v>
      </c>
      <c r="O201" s="235">
        <v>198</v>
      </c>
      <c r="P201" s="117">
        <v>1</v>
      </c>
      <c r="Q201" s="117">
        <v>1</v>
      </c>
      <c r="R201" s="117">
        <v>1</v>
      </c>
      <c r="S201" s="117">
        <v>1</v>
      </c>
      <c r="T201" s="117">
        <v>1</v>
      </c>
    </row>
    <row r="202" spans="8:20" x14ac:dyDescent="0.35">
      <c r="H202" s="235">
        <v>199</v>
      </c>
      <c r="I202" s="228">
        <v>1000</v>
      </c>
      <c r="J202" s="228">
        <v>1000</v>
      </c>
      <c r="K202" s="228">
        <v>1000</v>
      </c>
      <c r="L202" s="228">
        <v>1000</v>
      </c>
      <c r="M202" s="228">
        <v>1000</v>
      </c>
      <c r="O202" s="235">
        <v>199</v>
      </c>
      <c r="P202" s="117">
        <v>1</v>
      </c>
      <c r="Q202" s="117">
        <v>1</v>
      </c>
      <c r="R202" s="117">
        <v>1</v>
      </c>
      <c r="S202" s="117">
        <v>1</v>
      </c>
      <c r="T202" s="117">
        <v>1</v>
      </c>
    </row>
    <row r="203" spans="8:20" x14ac:dyDescent="0.35">
      <c r="H203" s="235">
        <v>200</v>
      </c>
      <c r="I203" s="228">
        <v>1000</v>
      </c>
      <c r="J203" s="228">
        <v>1000</v>
      </c>
      <c r="K203" s="228">
        <v>1000</v>
      </c>
      <c r="L203" s="228">
        <v>1000</v>
      </c>
      <c r="M203" s="228">
        <v>1000</v>
      </c>
      <c r="O203" s="235">
        <v>200</v>
      </c>
      <c r="P203" s="117">
        <v>1</v>
      </c>
      <c r="Q203" s="117">
        <v>1</v>
      </c>
      <c r="R203" s="117">
        <v>1</v>
      </c>
      <c r="S203" s="117">
        <v>1</v>
      </c>
      <c r="T203" s="117">
        <v>1</v>
      </c>
    </row>
    <row r="204" spans="8:20" x14ac:dyDescent="0.35">
      <c r="H204" s="235">
        <v>201</v>
      </c>
      <c r="I204" s="228">
        <v>1000</v>
      </c>
      <c r="J204" s="228">
        <v>1000</v>
      </c>
      <c r="K204" s="228">
        <v>1000</v>
      </c>
      <c r="L204" s="228">
        <v>1000</v>
      </c>
      <c r="M204" s="228">
        <v>1000</v>
      </c>
      <c r="O204" s="235">
        <v>201</v>
      </c>
      <c r="P204" s="117">
        <v>1</v>
      </c>
      <c r="Q204" s="117">
        <v>1</v>
      </c>
      <c r="R204" s="117">
        <v>1</v>
      </c>
      <c r="S204" s="117">
        <v>1</v>
      </c>
      <c r="T204" s="117">
        <v>1</v>
      </c>
    </row>
    <row r="205" spans="8:20" x14ac:dyDescent="0.35">
      <c r="H205" s="235">
        <v>202</v>
      </c>
      <c r="I205" s="228">
        <v>1000</v>
      </c>
      <c r="J205" s="228">
        <v>1000</v>
      </c>
      <c r="K205" s="228">
        <v>1000</v>
      </c>
      <c r="L205" s="228">
        <v>1000</v>
      </c>
      <c r="M205" s="228">
        <v>1000</v>
      </c>
      <c r="O205" s="235">
        <v>202</v>
      </c>
      <c r="P205" s="117">
        <v>1</v>
      </c>
      <c r="Q205" s="117">
        <v>1</v>
      </c>
      <c r="R205" s="117">
        <v>1</v>
      </c>
      <c r="S205" s="117">
        <v>1</v>
      </c>
      <c r="T205" s="117">
        <v>1</v>
      </c>
    </row>
    <row r="206" spans="8:20" x14ac:dyDescent="0.35">
      <c r="H206" s="235">
        <v>203</v>
      </c>
      <c r="I206" s="228">
        <v>1000</v>
      </c>
      <c r="J206" s="228">
        <v>1000</v>
      </c>
      <c r="K206" s="228">
        <v>1000</v>
      </c>
      <c r="L206" s="228">
        <v>1000</v>
      </c>
      <c r="M206" s="228">
        <v>1000</v>
      </c>
      <c r="O206" s="235">
        <v>203</v>
      </c>
      <c r="P206" s="117">
        <v>1</v>
      </c>
      <c r="Q206" s="117">
        <v>1</v>
      </c>
      <c r="R206" s="117">
        <v>1</v>
      </c>
      <c r="S206" s="117">
        <v>1</v>
      </c>
      <c r="T206" s="117">
        <v>1</v>
      </c>
    </row>
    <row r="207" spans="8:20" x14ac:dyDescent="0.35">
      <c r="H207" s="235">
        <v>204</v>
      </c>
      <c r="I207" s="228">
        <v>1000</v>
      </c>
      <c r="J207" s="228">
        <v>1000</v>
      </c>
      <c r="K207" s="228">
        <v>1000</v>
      </c>
      <c r="L207" s="228">
        <v>1000</v>
      </c>
      <c r="M207" s="228">
        <v>1000</v>
      </c>
      <c r="O207" s="235">
        <v>204</v>
      </c>
      <c r="P207" s="117">
        <v>1</v>
      </c>
      <c r="Q207" s="117">
        <v>1</v>
      </c>
      <c r="R207" s="117">
        <v>1</v>
      </c>
      <c r="S207" s="117">
        <v>1</v>
      </c>
      <c r="T207" s="117">
        <v>1</v>
      </c>
    </row>
    <row r="208" spans="8:20" x14ac:dyDescent="0.35">
      <c r="H208" s="235">
        <v>205</v>
      </c>
      <c r="I208" s="228">
        <v>1000</v>
      </c>
      <c r="J208" s="228">
        <v>1000</v>
      </c>
      <c r="K208" s="228">
        <v>1000</v>
      </c>
      <c r="L208" s="228">
        <v>1000</v>
      </c>
      <c r="M208" s="228">
        <v>1000</v>
      </c>
      <c r="O208" s="235">
        <v>205</v>
      </c>
      <c r="P208" s="117">
        <v>1</v>
      </c>
      <c r="Q208" s="117">
        <v>1</v>
      </c>
      <c r="R208" s="117">
        <v>1</v>
      </c>
      <c r="S208" s="117">
        <v>1</v>
      </c>
      <c r="T208" s="117">
        <v>1</v>
      </c>
    </row>
    <row r="209" spans="1:20" x14ac:dyDescent="0.35">
      <c r="H209" s="235">
        <v>206</v>
      </c>
      <c r="I209" s="228">
        <v>1000</v>
      </c>
      <c r="J209" s="228">
        <v>1000</v>
      </c>
      <c r="K209" s="228">
        <v>1000</v>
      </c>
      <c r="L209" s="228">
        <v>1000</v>
      </c>
      <c r="M209" s="228">
        <v>1000</v>
      </c>
      <c r="O209" s="235">
        <v>206</v>
      </c>
      <c r="P209" s="117">
        <v>1</v>
      </c>
      <c r="Q209" s="117">
        <v>1</v>
      </c>
      <c r="R209" s="117">
        <v>1</v>
      </c>
      <c r="S209" s="117">
        <v>1</v>
      </c>
      <c r="T209" s="117">
        <v>1</v>
      </c>
    </row>
    <row r="210" spans="1:20" x14ac:dyDescent="0.35">
      <c r="H210" s="235">
        <v>207</v>
      </c>
      <c r="I210" s="228">
        <v>1000</v>
      </c>
      <c r="J210" s="228">
        <v>1000</v>
      </c>
      <c r="K210" s="228">
        <v>1000</v>
      </c>
      <c r="L210" s="228">
        <v>1000</v>
      </c>
      <c r="M210" s="228">
        <v>1000</v>
      </c>
      <c r="O210" s="235">
        <v>207</v>
      </c>
      <c r="P210" s="117">
        <v>1</v>
      </c>
      <c r="Q210" s="117">
        <v>1</v>
      </c>
      <c r="R210" s="117">
        <v>1</v>
      </c>
      <c r="S210" s="117">
        <v>1</v>
      </c>
      <c r="T210" s="117">
        <v>1</v>
      </c>
    </row>
    <row r="211" spans="1:20" x14ac:dyDescent="0.35">
      <c r="H211" s="235">
        <v>208</v>
      </c>
      <c r="I211" s="228">
        <v>1000</v>
      </c>
      <c r="J211" s="228">
        <v>1000</v>
      </c>
      <c r="K211" s="228">
        <v>1000</v>
      </c>
      <c r="L211" s="228">
        <v>1000</v>
      </c>
      <c r="M211" s="228">
        <v>1000</v>
      </c>
      <c r="O211" s="235">
        <v>208</v>
      </c>
      <c r="P211" s="117">
        <v>1</v>
      </c>
      <c r="Q211" s="117">
        <v>1</v>
      </c>
      <c r="R211" s="117">
        <v>1</v>
      </c>
      <c r="S211" s="117">
        <v>1</v>
      </c>
      <c r="T211" s="117">
        <v>1</v>
      </c>
    </row>
    <row r="212" spans="1:20" x14ac:dyDescent="0.35">
      <c r="H212" s="235">
        <v>209</v>
      </c>
      <c r="I212" s="228">
        <v>1000</v>
      </c>
      <c r="J212" s="228">
        <v>1000</v>
      </c>
      <c r="K212" s="228">
        <v>1000</v>
      </c>
      <c r="L212" s="228">
        <v>1000</v>
      </c>
      <c r="M212" s="228">
        <v>1000</v>
      </c>
      <c r="O212" s="235">
        <v>209</v>
      </c>
      <c r="P212" s="117">
        <v>1</v>
      </c>
      <c r="Q212" s="117">
        <v>1</v>
      </c>
      <c r="R212" s="117">
        <v>1</v>
      </c>
      <c r="S212" s="117">
        <v>1</v>
      </c>
      <c r="T212" s="117">
        <v>1</v>
      </c>
    </row>
    <row r="213" spans="1:20" x14ac:dyDescent="0.35">
      <c r="H213" s="235">
        <v>210</v>
      </c>
      <c r="I213" s="228">
        <v>1000</v>
      </c>
      <c r="J213" s="228">
        <v>1000</v>
      </c>
      <c r="K213" s="228">
        <v>1000</v>
      </c>
      <c r="L213" s="228">
        <v>1000</v>
      </c>
      <c r="M213" s="228">
        <v>1000</v>
      </c>
      <c r="O213" s="235">
        <v>210</v>
      </c>
      <c r="P213" s="117">
        <v>1</v>
      </c>
      <c r="Q213" s="117">
        <v>1</v>
      </c>
      <c r="R213" s="117">
        <v>1</v>
      </c>
      <c r="S213" s="117">
        <v>1</v>
      </c>
      <c r="T213" s="117">
        <v>1</v>
      </c>
    </row>
    <row r="214" spans="1:20" s="227" customFormat="1" x14ac:dyDescent="0.35">
      <c r="H214" s="235">
        <v>211</v>
      </c>
      <c r="I214" s="228">
        <v>1000</v>
      </c>
      <c r="J214" s="228">
        <v>1000</v>
      </c>
      <c r="K214" s="228">
        <v>1000</v>
      </c>
      <c r="L214" s="228">
        <v>1000</v>
      </c>
      <c r="M214" s="228">
        <v>1000</v>
      </c>
      <c r="N214" s="229"/>
      <c r="O214" s="235">
        <v>211</v>
      </c>
      <c r="P214" s="117">
        <v>1</v>
      </c>
      <c r="Q214" s="117">
        <v>1</v>
      </c>
      <c r="R214" s="117">
        <v>1</v>
      </c>
      <c r="S214" s="117">
        <v>1</v>
      </c>
      <c r="T214" s="117">
        <v>1</v>
      </c>
    </row>
    <row r="215" spans="1:20" x14ac:dyDescent="0.35">
      <c r="A215" s="233"/>
      <c r="B215" s="178"/>
      <c r="C215" s="178"/>
      <c r="D215" s="178"/>
      <c r="E215" s="178"/>
      <c r="F215" s="178"/>
      <c r="H215" s="235">
        <v>212</v>
      </c>
      <c r="I215" s="228">
        <v>1000</v>
      </c>
      <c r="J215" s="228">
        <v>1000</v>
      </c>
      <c r="K215" s="228">
        <v>1000</v>
      </c>
      <c r="L215" s="228">
        <v>1000</v>
      </c>
      <c r="M215" s="228">
        <v>1000</v>
      </c>
      <c r="O215" s="235">
        <v>212</v>
      </c>
      <c r="P215" s="117">
        <v>1</v>
      </c>
      <c r="Q215" s="117">
        <v>1</v>
      </c>
      <c r="R215" s="117">
        <v>1</v>
      </c>
      <c r="S215" s="117">
        <v>1</v>
      </c>
      <c r="T215" s="117">
        <v>1</v>
      </c>
    </row>
    <row r="216" spans="1:20" x14ac:dyDescent="0.35">
      <c r="H216" s="235">
        <v>213</v>
      </c>
      <c r="I216" s="228">
        <v>1000</v>
      </c>
      <c r="J216" s="228">
        <v>1000</v>
      </c>
      <c r="K216" s="228">
        <v>1000</v>
      </c>
      <c r="L216" s="228">
        <v>1000</v>
      </c>
      <c r="M216" s="228">
        <v>1000</v>
      </c>
      <c r="O216" s="235">
        <v>213</v>
      </c>
      <c r="P216" s="117">
        <v>1</v>
      </c>
      <c r="Q216" s="117">
        <v>1</v>
      </c>
      <c r="R216" s="117">
        <v>1</v>
      </c>
      <c r="S216" s="117">
        <v>1</v>
      </c>
      <c r="T216" s="117">
        <v>1</v>
      </c>
    </row>
    <row r="217" spans="1:20" x14ac:dyDescent="0.35">
      <c r="H217" s="235">
        <v>214</v>
      </c>
      <c r="I217" s="228">
        <v>1000</v>
      </c>
      <c r="J217" s="228">
        <v>1000</v>
      </c>
      <c r="K217" s="228">
        <v>1000</v>
      </c>
      <c r="L217" s="228">
        <v>1000</v>
      </c>
      <c r="M217" s="228">
        <v>1000</v>
      </c>
      <c r="O217" s="235">
        <v>214</v>
      </c>
      <c r="P217" s="117">
        <v>1</v>
      </c>
      <c r="Q217" s="117">
        <v>1</v>
      </c>
      <c r="R217" s="117">
        <v>1</v>
      </c>
      <c r="S217" s="117">
        <v>1</v>
      </c>
      <c r="T217" s="117">
        <v>1</v>
      </c>
    </row>
    <row r="218" spans="1:20" x14ac:dyDescent="0.35">
      <c r="H218" s="235">
        <v>215</v>
      </c>
      <c r="I218" s="228">
        <v>1000</v>
      </c>
      <c r="J218" s="228">
        <v>1000</v>
      </c>
      <c r="K218" s="228">
        <v>1000</v>
      </c>
      <c r="L218" s="228">
        <v>1000</v>
      </c>
      <c r="M218" s="228">
        <v>1000</v>
      </c>
      <c r="O218" s="235">
        <v>215</v>
      </c>
      <c r="P218" s="117">
        <v>1</v>
      </c>
      <c r="Q218" s="117">
        <v>1</v>
      </c>
      <c r="R218" s="117">
        <v>1</v>
      </c>
      <c r="S218" s="117">
        <v>1</v>
      </c>
      <c r="T218" s="117">
        <v>1</v>
      </c>
    </row>
    <row r="219" spans="1:20" x14ac:dyDescent="0.35">
      <c r="H219" s="235">
        <v>216</v>
      </c>
      <c r="I219" s="228">
        <v>1000</v>
      </c>
      <c r="J219" s="228">
        <v>1000</v>
      </c>
      <c r="K219" s="228">
        <v>1000</v>
      </c>
      <c r="L219" s="228">
        <v>1000</v>
      </c>
      <c r="M219" s="228">
        <v>1000</v>
      </c>
      <c r="O219" s="235">
        <v>216</v>
      </c>
      <c r="P219" s="117">
        <v>1</v>
      </c>
      <c r="Q219" s="117">
        <v>1</v>
      </c>
      <c r="R219" s="117">
        <v>1</v>
      </c>
      <c r="S219" s="117">
        <v>1</v>
      </c>
      <c r="T219" s="117">
        <v>1</v>
      </c>
    </row>
    <row r="220" spans="1:20" x14ac:dyDescent="0.35">
      <c r="H220" s="235">
        <v>217</v>
      </c>
      <c r="I220" s="228">
        <v>1000</v>
      </c>
      <c r="J220" s="228">
        <v>1000</v>
      </c>
      <c r="K220" s="228">
        <v>1000</v>
      </c>
      <c r="L220" s="228">
        <v>1000</v>
      </c>
      <c r="M220" s="228">
        <v>1000</v>
      </c>
      <c r="O220" s="235">
        <v>217</v>
      </c>
      <c r="P220" s="117">
        <v>1</v>
      </c>
      <c r="Q220" s="117">
        <v>1</v>
      </c>
      <c r="R220" s="117">
        <v>1</v>
      </c>
      <c r="S220" s="117">
        <v>1</v>
      </c>
      <c r="T220" s="117">
        <v>1</v>
      </c>
    </row>
    <row r="221" spans="1:20" x14ac:dyDescent="0.35">
      <c r="H221" s="235">
        <v>218</v>
      </c>
      <c r="I221" s="228">
        <v>1000</v>
      </c>
      <c r="J221" s="228">
        <v>1000</v>
      </c>
      <c r="K221" s="228">
        <v>1000</v>
      </c>
      <c r="L221" s="228">
        <v>1000</v>
      </c>
      <c r="M221" s="228">
        <v>1000</v>
      </c>
      <c r="O221" s="235">
        <v>218</v>
      </c>
      <c r="P221" s="117">
        <v>1</v>
      </c>
      <c r="Q221" s="117">
        <v>1</v>
      </c>
      <c r="R221" s="117">
        <v>1</v>
      </c>
      <c r="S221" s="117">
        <v>1</v>
      </c>
      <c r="T221" s="117">
        <v>1</v>
      </c>
    </row>
    <row r="222" spans="1:20" x14ac:dyDescent="0.35">
      <c r="H222" s="235">
        <v>219</v>
      </c>
      <c r="I222" s="228">
        <v>1000</v>
      </c>
      <c r="J222" s="228">
        <v>1000</v>
      </c>
      <c r="K222" s="228">
        <v>1000</v>
      </c>
      <c r="L222" s="228">
        <v>1000</v>
      </c>
      <c r="M222" s="228">
        <v>1000</v>
      </c>
      <c r="O222" s="235">
        <v>219</v>
      </c>
      <c r="P222" s="117">
        <v>1</v>
      </c>
      <c r="Q222" s="117">
        <v>1</v>
      </c>
      <c r="R222" s="117">
        <v>1</v>
      </c>
      <c r="S222" s="117">
        <v>1</v>
      </c>
      <c r="T222" s="117">
        <v>1</v>
      </c>
    </row>
    <row r="223" spans="1:20" x14ac:dyDescent="0.35">
      <c r="H223" s="235">
        <v>220</v>
      </c>
      <c r="I223" s="228">
        <v>1000</v>
      </c>
      <c r="J223" s="228">
        <v>1000</v>
      </c>
      <c r="K223" s="228">
        <v>1000</v>
      </c>
      <c r="L223" s="228">
        <v>1000</v>
      </c>
      <c r="M223" s="228">
        <v>1000</v>
      </c>
      <c r="O223" s="235">
        <v>220</v>
      </c>
      <c r="P223" s="117">
        <v>1</v>
      </c>
      <c r="Q223" s="117">
        <v>1</v>
      </c>
      <c r="R223" s="117">
        <v>1</v>
      </c>
      <c r="S223" s="117">
        <v>1</v>
      </c>
      <c r="T223" s="117">
        <v>1</v>
      </c>
    </row>
    <row r="224" spans="1:20" x14ac:dyDescent="0.35">
      <c r="H224" s="235">
        <v>221</v>
      </c>
      <c r="I224" s="228">
        <v>1000</v>
      </c>
      <c r="J224" s="228">
        <v>1000</v>
      </c>
      <c r="K224" s="228">
        <v>1000</v>
      </c>
      <c r="L224" s="228">
        <v>1000</v>
      </c>
      <c r="M224" s="228">
        <v>1000</v>
      </c>
      <c r="O224" s="235">
        <v>221</v>
      </c>
      <c r="P224" s="117">
        <v>1</v>
      </c>
      <c r="Q224" s="117">
        <v>1</v>
      </c>
      <c r="R224" s="117">
        <v>1</v>
      </c>
      <c r="S224" s="117">
        <v>1</v>
      </c>
      <c r="T224" s="117">
        <v>1</v>
      </c>
    </row>
    <row r="225" spans="8:20" x14ac:dyDescent="0.35">
      <c r="H225" s="235">
        <v>222</v>
      </c>
      <c r="I225" s="228">
        <v>1000</v>
      </c>
      <c r="J225" s="228">
        <v>1000</v>
      </c>
      <c r="K225" s="228">
        <v>1000</v>
      </c>
      <c r="L225" s="228">
        <v>1000</v>
      </c>
      <c r="M225" s="228">
        <v>1000</v>
      </c>
      <c r="O225" s="235">
        <v>222</v>
      </c>
      <c r="P225" s="117">
        <v>1</v>
      </c>
      <c r="Q225" s="117">
        <v>1</v>
      </c>
      <c r="R225" s="117">
        <v>1</v>
      </c>
      <c r="S225" s="117">
        <v>1</v>
      </c>
      <c r="T225" s="117">
        <v>1</v>
      </c>
    </row>
    <row r="226" spans="8:20" x14ac:dyDescent="0.35">
      <c r="H226" s="235">
        <v>223</v>
      </c>
      <c r="I226" s="228">
        <v>1000</v>
      </c>
      <c r="J226" s="228">
        <v>1000</v>
      </c>
      <c r="K226" s="228">
        <v>1000</v>
      </c>
      <c r="L226" s="228">
        <v>1000</v>
      </c>
      <c r="M226" s="228">
        <v>1000</v>
      </c>
      <c r="O226" s="235">
        <v>223</v>
      </c>
      <c r="P226" s="117">
        <v>1</v>
      </c>
      <c r="Q226" s="117">
        <v>1</v>
      </c>
      <c r="R226" s="117">
        <v>1</v>
      </c>
      <c r="S226" s="117">
        <v>1</v>
      </c>
      <c r="T226" s="117">
        <v>1</v>
      </c>
    </row>
    <row r="227" spans="8:20" x14ac:dyDescent="0.35">
      <c r="H227" s="235">
        <v>224</v>
      </c>
      <c r="I227" s="228">
        <v>1000</v>
      </c>
      <c r="J227" s="228">
        <v>1000</v>
      </c>
      <c r="K227" s="228">
        <v>1000</v>
      </c>
      <c r="L227" s="228">
        <v>1000</v>
      </c>
      <c r="M227" s="228">
        <v>1000</v>
      </c>
      <c r="O227" s="235">
        <v>224</v>
      </c>
      <c r="P227" s="117">
        <v>1</v>
      </c>
      <c r="Q227" s="117">
        <v>1</v>
      </c>
      <c r="R227" s="117">
        <v>1</v>
      </c>
      <c r="S227" s="117">
        <v>1</v>
      </c>
      <c r="T227" s="117">
        <v>1</v>
      </c>
    </row>
    <row r="228" spans="8:20" x14ac:dyDescent="0.35">
      <c r="H228" s="235">
        <v>225</v>
      </c>
      <c r="I228" s="228">
        <v>1000</v>
      </c>
      <c r="J228" s="228">
        <v>1000</v>
      </c>
      <c r="K228" s="228">
        <v>1000</v>
      </c>
      <c r="L228" s="228">
        <v>1000</v>
      </c>
      <c r="M228" s="228">
        <v>1000</v>
      </c>
      <c r="O228" s="235">
        <v>225</v>
      </c>
      <c r="P228" s="117">
        <v>1</v>
      </c>
      <c r="Q228" s="117">
        <v>1</v>
      </c>
      <c r="R228" s="117">
        <v>1</v>
      </c>
      <c r="S228" s="117">
        <v>1</v>
      </c>
      <c r="T228" s="117">
        <v>1</v>
      </c>
    </row>
    <row r="229" spans="8:20" x14ac:dyDescent="0.35">
      <c r="H229" s="235">
        <v>226</v>
      </c>
      <c r="I229" s="228">
        <v>1000</v>
      </c>
      <c r="J229" s="228">
        <v>1000</v>
      </c>
      <c r="K229" s="228">
        <v>1000</v>
      </c>
      <c r="L229" s="228">
        <v>1000</v>
      </c>
      <c r="M229" s="228">
        <v>1000</v>
      </c>
      <c r="O229" s="235">
        <v>226</v>
      </c>
      <c r="P229" s="117">
        <v>1</v>
      </c>
      <c r="Q229" s="117">
        <v>1</v>
      </c>
      <c r="R229" s="117">
        <v>1</v>
      </c>
      <c r="S229" s="117">
        <v>1</v>
      </c>
      <c r="T229" s="117">
        <v>1</v>
      </c>
    </row>
    <row r="230" spans="8:20" x14ac:dyDescent="0.35">
      <c r="H230" s="235">
        <v>227</v>
      </c>
      <c r="I230" s="228">
        <v>1000</v>
      </c>
      <c r="J230" s="228">
        <v>1000</v>
      </c>
      <c r="K230" s="228">
        <v>1000</v>
      </c>
      <c r="L230" s="228">
        <v>1000</v>
      </c>
      <c r="M230" s="228">
        <v>1000</v>
      </c>
      <c r="O230" s="235">
        <v>227</v>
      </c>
      <c r="P230" s="117">
        <v>1</v>
      </c>
      <c r="Q230" s="117">
        <v>1</v>
      </c>
      <c r="R230" s="117">
        <v>1</v>
      </c>
      <c r="S230" s="117">
        <v>1</v>
      </c>
      <c r="T230" s="117">
        <v>1</v>
      </c>
    </row>
    <row r="231" spans="8:20" x14ac:dyDescent="0.35">
      <c r="H231" s="235">
        <v>228</v>
      </c>
      <c r="I231" s="228">
        <v>1000</v>
      </c>
      <c r="J231" s="228">
        <v>1000</v>
      </c>
      <c r="K231" s="228">
        <v>1000</v>
      </c>
      <c r="L231" s="228">
        <v>1000</v>
      </c>
      <c r="M231" s="228">
        <v>1000</v>
      </c>
      <c r="O231" s="235">
        <v>228</v>
      </c>
      <c r="P231" s="117">
        <v>1</v>
      </c>
      <c r="Q231" s="117">
        <v>1</v>
      </c>
      <c r="R231" s="117">
        <v>1</v>
      </c>
      <c r="S231" s="117">
        <v>1</v>
      </c>
      <c r="T231" s="117">
        <v>1</v>
      </c>
    </row>
    <row r="232" spans="8:20" x14ac:dyDescent="0.35">
      <c r="H232" s="235">
        <v>229</v>
      </c>
      <c r="I232" s="228">
        <v>1000</v>
      </c>
      <c r="J232" s="228">
        <v>1000</v>
      </c>
      <c r="K232" s="228">
        <v>1000</v>
      </c>
      <c r="L232" s="228">
        <v>1000</v>
      </c>
      <c r="M232" s="228">
        <v>1000</v>
      </c>
      <c r="O232" s="235">
        <v>229</v>
      </c>
      <c r="P232" s="117">
        <v>1</v>
      </c>
      <c r="Q232" s="117">
        <v>1</v>
      </c>
      <c r="R232" s="117">
        <v>1</v>
      </c>
      <c r="S232" s="117">
        <v>1</v>
      </c>
      <c r="T232" s="117">
        <v>1</v>
      </c>
    </row>
    <row r="233" spans="8:20" x14ac:dyDescent="0.35">
      <c r="H233" s="235">
        <v>230</v>
      </c>
      <c r="I233" s="228">
        <v>1000</v>
      </c>
      <c r="J233" s="228">
        <v>1000</v>
      </c>
      <c r="K233" s="228">
        <v>1000</v>
      </c>
      <c r="L233" s="228">
        <v>1000</v>
      </c>
      <c r="M233" s="228">
        <v>1000</v>
      </c>
      <c r="O233" s="235">
        <v>230</v>
      </c>
      <c r="P233" s="117">
        <v>1</v>
      </c>
      <c r="Q233" s="117">
        <v>1</v>
      </c>
      <c r="R233" s="117">
        <v>1</v>
      </c>
      <c r="S233" s="117">
        <v>1</v>
      </c>
      <c r="T233" s="117">
        <v>1</v>
      </c>
    </row>
    <row r="234" spans="8:20" x14ac:dyDescent="0.35">
      <c r="H234" s="235">
        <v>231</v>
      </c>
      <c r="I234" s="228">
        <v>1000</v>
      </c>
      <c r="J234" s="228">
        <v>1000</v>
      </c>
      <c r="K234" s="228">
        <v>1000</v>
      </c>
      <c r="L234" s="228">
        <v>1000</v>
      </c>
      <c r="M234" s="228">
        <v>1000</v>
      </c>
      <c r="O234" s="235">
        <v>231</v>
      </c>
      <c r="P234" s="117">
        <v>1</v>
      </c>
      <c r="Q234" s="117">
        <v>1</v>
      </c>
      <c r="R234" s="117">
        <v>1</v>
      </c>
      <c r="S234" s="117">
        <v>1</v>
      </c>
      <c r="T234" s="117">
        <v>1</v>
      </c>
    </row>
    <row r="235" spans="8:20" x14ac:dyDescent="0.35">
      <c r="H235" s="235">
        <v>232</v>
      </c>
      <c r="I235" s="228">
        <v>1000</v>
      </c>
      <c r="J235" s="228">
        <v>1000</v>
      </c>
      <c r="K235" s="228">
        <v>1000</v>
      </c>
      <c r="L235" s="228">
        <v>1000</v>
      </c>
      <c r="M235" s="228">
        <v>1000</v>
      </c>
      <c r="O235" s="235">
        <v>232</v>
      </c>
      <c r="P235" s="117">
        <v>1</v>
      </c>
      <c r="Q235" s="117">
        <v>1</v>
      </c>
      <c r="R235" s="117">
        <v>1</v>
      </c>
      <c r="S235" s="117">
        <v>1</v>
      </c>
      <c r="T235" s="117">
        <v>1</v>
      </c>
    </row>
    <row r="236" spans="8:20" x14ac:dyDescent="0.35">
      <c r="H236" s="235">
        <v>233</v>
      </c>
      <c r="I236" s="228">
        <v>1000</v>
      </c>
      <c r="J236" s="228">
        <v>1000</v>
      </c>
      <c r="K236" s="228">
        <v>1000</v>
      </c>
      <c r="L236" s="228">
        <v>1000</v>
      </c>
      <c r="M236" s="228">
        <v>1000</v>
      </c>
      <c r="O236" s="235">
        <v>233</v>
      </c>
      <c r="P236" s="117">
        <v>1</v>
      </c>
      <c r="Q236" s="117">
        <v>1</v>
      </c>
      <c r="R236" s="117">
        <v>1</v>
      </c>
      <c r="S236" s="117">
        <v>1</v>
      </c>
      <c r="T236" s="117">
        <v>1</v>
      </c>
    </row>
    <row r="237" spans="8:20" x14ac:dyDescent="0.35">
      <c r="H237" s="235">
        <v>234</v>
      </c>
      <c r="I237" s="228">
        <v>1000</v>
      </c>
      <c r="J237" s="228">
        <v>1000</v>
      </c>
      <c r="K237" s="228">
        <v>1000</v>
      </c>
      <c r="L237" s="228">
        <v>1000</v>
      </c>
      <c r="M237" s="228">
        <v>1000</v>
      </c>
      <c r="O237" s="235">
        <v>234</v>
      </c>
      <c r="P237" s="117">
        <v>1</v>
      </c>
      <c r="Q237" s="117">
        <v>1</v>
      </c>
      <c r="R237" s="117">
        <v>1</v>
      </c>
      <c r="S237" s="117">
        <v>1</v>
      </c>
      <c r="T237" s="117">
        <v>1</v>
      </c>
    </row>
    <row r="238" spans="8:20" x14ac:dyDescent="0.35">
      <c r="H238" s="235">
        <v>235</v>
      </c>
      <c r="I238" s="228">
        <v>1000</v>
      </c>
      <c r="J238" s="228">
        <v>1000</v>
      </c>
      <c r="K238" s="228">
        <v>1000</v>
      </c>
      <c r="L238" s="228">
        <v>1000</v>
      </c>
      <c r="M238" s="228">
        <v>1000</v>
      </c>
      <c r="O238" s="235">
        <v>235</v>
      </c>
      <c r="P238" s="117">
        <v>1</v>
      </c>
      <c r="Q238" s="117">
        <v>1</v>
      </c>
      <c r="R238" s="117">
        <v>1</v>
      </c>
      <c r="S238" s="117">
        <v>1</v>
      </c>
      <c r="T238" s="117">
        <v>1</v>
      </c>
    </row>
    <row r="239" spans="8:20" x14ac:dyDescent="0.35">
      <c r="H239" s="235">
        <v>236</v>
      </c>
      <c r="I239" s="228">
        <v>1000</v>
      </c>
      <c r="J239" s="228">
        <v>1000</v>
      </c>
      <c r="K239" s="228">
        <v>1000</v>
      </c>
      <c r="L239" s="228">
        <v>1000</v>
      </c>
      <c r="M239" s="228">
        <v>1000</v>
      </c>
      <c r="O239" s="235">
        <v>236</v>
      </c>
      <c r="P239" s="117">
        <v>1</v>
      </c>
      <c r="Q239" s="117">
        <v>1</v>
      </c>
      <c r="R239" s="117">
        <v>1</v>
      </c>
      <c r="S239" s="117">
        <v>1</v>
      </c>
      <c r="T239" s="117">
        <v>1</v>
      </c>
    </row>
    <row r="240" spans="8:20" x14ac:dyDescent="0.35">
      <c r="H240" s="235">
        <v>237</v>
      </c>
      <c r="I240" s="228">
        <v>1000</v>
      </c>
      <c r="J240" s="228">
        <v>1000</v>
      </c>
      <c r="K240" s="228">
        <v>1000</v>
      </c>
      <c r="L240" s="228">
        <v>1000</v>
      </c>
      <c r="M240" s="228">
        <v>1000</v>
      </c>
      <c r="O240" s="235">
        <v>237</v>
      </c>
      <c r="P240" s="117">
        <v>1</v>
      </c>
      <c r="Q240" s="117">
        <v>1</v>
      </c>
      <c r="R240" s="117">
        <v>1</v>
      </c>
      <c r="S240" s="117">
        <v>1</v>
      </c>
      <c r="T240" s="117">
        <v>1</v>
      </c>
    </row>
    <row r="241" spans="8:20" x14ac:dyDescent="0.35">
      <c r="H241" s="235">
        <v>238</v>
      </c>
      <c r="I241" s="228">
        <v>1000</v>
      </c>
      <c r="J241" s="228">
        <v>1000</v>
      </c>
      <c r="K241" s="228">
        <v>1000</v>
      </c>
      <c r="L241" s="228">
        <v>1000</v>
      </c>
      <c r="M241" s="228">
        <v>1000</v>
      </c>
      <c r="O241" s="235">
        <v>238</v>
      </c>
      <c r="P241" s="117">
        <v>1</v>
      </c>
      <c r="Q241" s="117">
        <v>1</v>
      </c>
      <c r="R241" s="117">
        <v>1</v>
      </c>
      <c r="S241" s="117">
        <v>1</v>
      </c>
      <c r="T241" s="117">
        <v>1</v>
      </c>
    </row>
    <row r="242" spans="8:20" x14ac:dyDescent="0.35">
      <c r="H242" s="235">
        <v>239</v>
      </c>
      <c r="I242" s="228">
        <v>1000</v>
      </c>
      <c r="J242" s="228">
        <v>1000</v>
      </c>
      <c r="K242" s="228">
        <v>1000</v>
      </c>
      <c r="L242" s="228">
        <v>1000</v>
      </c>
      <c r="M242" s="228">
        <v>1000</v>
      </c>
      <c r="O242" s="235">
        <v>239</v>
      </c>
      <c r="P242" s="117">
        <v>1</v>
      </c>
      <c r="Q242" s="117">
        <v>1</v>
      </c>
      <c r="R242" s="117">
        <v>1</v>
      </c>
      <c r="S242" s="117">
        <v>1</v>
      </c>
      <c r="T242" s="117">
        <v>1</v>
      </c>
    </row>
    <row r="243" spans="8:20" x14ac:dyDescent="0.35">
      <c r="H243" s="235">
        <v>240</v>
      </c>
      <c r="I243" s="228">
        <v>1000</v>
      </c>
      <c r="J243" s="228">
        <v>1000</v>
      </c>
      <c r="K243" s="228">
        <v>1000</v>
      </c>
      <c r="L243" s="228">
        <v>1000</v>
      </c>
      <c r="M243" s="228">
        <v>1000</v>
      </c>
      <c r="O243" s="235">
        <v>240</v>
      </c>
      <c r="P243" s="117">
        <v>1</v>
      </c>
      <c r="Q243" s="117">
        <v>1</v>
      </c>
      <c r="R243" s="117">
        <v>1</v>
      </c>
      <c r="S243" s="117">
        <v>1</v>
      </c>
      <c r="T243" s="117">
        <v>1</v>
      </c>
    </row>
    <row r="244" spans="8:20" x14ac:dyDescent="0.35">
      <c r="H244" s="235">
        <v>241</v>
      </c>
      <c r="I244" s="228">
        <v>1000</v>
      </c>
      <c r="J244" s="228">
        <v>1000</v>
      </c>
      <c r="K244" s="228">
        <v>1000</v>
      </c>
      <c r="L244" s="228">
        <v>1000</v>
      </c>
      <c r="M244" s="228">
        <v>1000</v>
      </c>
      <c r="O244" s="235">
        <v>241</v>
      </c>
      <c r="P244" s="117">
        <v>1</v>
      </c>
      <c r="Q244" s="117">
        <v>1</v>
      </c>
      <c r="R244" s="117">
        <v>1</v>
      </c>
      <c r="S244" s="117">
        <v>1</v>
      </c>
      <c r="T244" s="117">
        <v>1</v>
      </c>
    </row>
    <row r="245" spans="8:20" x14ac:dyDescent="0.35">
      <c r="H245" s="235">
        <v>242</v>
      </c>
      <c r="I245" s="228">
        <v>1000</v>
      </c>
      <c r="J245" s="228">
        <v>1000</v>
      </c>
      <c r="K245" s="228">
        <v>1000</v>
      </c>
      <c r="L245" s="228">
        <v>1000</v>
      </c>
      <c r="M245" s="228">
        <v>1000</v>
      </c>
      <c r="O245" s="235">
        <v>242</v>
      </c>
      <c r="P245" s="117">
        <v>1</v>
      </c>
      <c r="Q245" s="117">
        <v>1</v>
      </c>
      <c r="R245" s="117">
        <v>1</v>
      </c>
      <c r="S245" s="117">
        <v>1</v>
      </c>
      <c r="T245" s="117">
        <v>1</v>
      </c>
    </row>
    <row r="246" spans="8:20" x14ac:dyDescent="0.35">
      <c r="H246" s="235">
        <v>243</v>
      </c>
      <c r="I246" s="228">
        <v>1000</v>
      </c>
      <c r="J246" s="228">
        <v>1000</v>
      </c>
      <c r="K246" s="228">
        <v>1000</v>
      </c>
      <c r="L246" s="228">
        <v>1000</v>
      </c>
      <c r="M246" s="228">
        <v>1000</v>
      </c>
      <c r="O246" s="235">
        <v>243</v>
      </c>
      <c r="P246" s="117">
        <v>1</v>
      </c>
      <c r="Q246" s="117">
        <v>1</v>
      </c>
      <c r="R246" s="117">
        <v>1</v>
      </c>
      <c r="S246" s="117">
        <v>1</v>
      </c>
      <c r="T246" s="117">
        <v>1</v>
      </c>
    </row>
    <row r="247" spans="8:20" x14ac:dyDescent="0.35">
      <c r="H247" s="235">
        <v>244</v>
      </c>
      <c r="I247" s="228">
        <v>1000</v>
      </c>
      <c r="J247" s="228">
        <v>1000</v>
      </c>
      <c r="K247" s="228">
        <v>1000</v>
      </c>
      <c r="L247" s="228">
        <v>1000</v>
      </c>
      <c r="M247" s="228">
        <v>1000</v>
      </c>
      <c r="O247" s="235">
        <v>244</v>
      </c>
      <c r="P247" s="117">
        <v>1</v>
      </c>
      <c r="Q247" s="117">
        <v>1</v>
      </c>
      <c r="R247" s="117">
        <v>1</v>
      </c>
      <c r="S247" s="117">
        <v>1</v>
      </c>
      <c r="T247" s="117">
        <v>1</v>
      </c>
    </row>
    <row r="248" spans="8:20" x14ac:dyDescent="0.35">
      <c r="H248" s="235">
        <v>245</v>
      </c>
      <c r="I248" s="228">
        <v>1000</v>
      </c>
      <c r="J248" s="228">
        <v>1000</v>
      </c>
      <c r="K248" s="228">
        <v>1000</v>
      </c>
      <c r="L248" s="228">
        <v>1000</v>
      </c>
      <c r="M248" s="228">
        <v>1000</v>
      </c>
      <c r="O248" s="235">
        <v>245</v>
      </c>
      <c r="P248" s="117">
        <v>1</v>
      </c>
      <c r="Q248" s="117">
        <v>1</v>
      </c>
      <c r="R248" s="117">
        <v>1</v>
      </c>
      <c r="S248" s="117">
        <v>1</v>
      </c>
      <c r="T248" s="117">
        <v>1</v>
      </c>
    </row>
    <row r="249" spans="8:20" x14ac:dyDescent="0.35">
      <c r="H249" s="235">
        <v>246</v>
      </c>
      <c r="I249" s="228">
        <v>1000</v>
      </c>
      <c r="J249" s="228">
        <v>1000</v>
      </c>
      <c r="K249" s="228">
        <v>1000</v>
      </c>
      <c r="L249" s="228">
        <v>1000</v>
      </c>
      <c r="M249" s="228">
        <v>1000</v>
      </c>
      <c r="O249" s="235">
        <v>246</v>
      </c>
      <c r="P249" s="117">
        <v>1</v>
      </c>
      <c r="Q249" s="117">
        <v>1</v>
      </c>
      <c r="R249" s="117">
        <v>1</v>
      </c>
      <c r="S249" s="117">
        <v>1</v>
      </c>
      <c r="T249" s="117">
        <v>1</v>
      </c>
    </row>
    <row r="250" spans="8:20" x14ac:dyDescent="0.35">
      <c r="H250" s="235">
        <v>247</v>
      </c>
      <c r="I250" s="228">
        <v>1000</v>
      </c>
      <c r="J250" s="228">
        <v>1000</v>
      </c>
      <c r="K250" s="228">
        <v>1000</v>
      </c>
      <c r="L250" s="228">
        <v>1000</v>
      </c>
      <c r="M250" s="228">
        <v>1000</v>
      </c>
      <c r="O250" s="235">
        <v>247</v>
      </c>
      <c r="P250" s="117">
        <v>1</v>
      </c>
      <c r="Q250" s="117">
        <v>1</v>
      </c>
      <c r="R250" s="117">
        <v>1</v>
      </c>
      <c r="S250" s="117">
        <v>1</v>
      </c>
      <c r="T250" s="117">
        <v>1</v>
      </c>
    </row>
    <row r="251" spans="8:20" x14ac:dyDescent="0.35">
      <c r="H251" s="235">
        <v>248</v>
      </c>
      <c r="I251" s="228">
        <v>1000</v>
      </c>
      <c r="J251" s="228">
        <v>1000</v>
      </c>
      <c r="K251" s="228">
        <v>1000</v>
      </c>
      <c r="L251" s="228">
        <v>1000</v>
      </c>
      <c r="M251" s="228">
        <v>1000</v>
      </c>
      <c r="O251" s="235">
        <v>248</v>
      </c>
      <c r="P251" s="117">
        <v>1</v>
      </c>
      <c r="Q251" s="117">
        <v>1</v>
      </c>
      <c r="R251" s="117">
        <v>1</v>
      </c>
      <c r="S251" s="117">
        <v>1</v>
      </c>
      <c r="T251" s="117">
        <v>1</v>
      </c>
    </row>
    <row r="252" spans="8:20" x14ac:dyDescent="0.35">
      <c r="H252" s="235">
        <v>249</v>
      </c>
      <c r="I252" s="228">
        <v>1000</v>
      </c>
      <c r="J252" s="228">
        <v>1000</v>
      </c>
      <c r="K252" s="228">
        <v>1000</v>
      </c>
      <c r="L252" s="228">
        <v>1000</v>
      </c>
      <c r="M252" s="228">
        <v>1000</v>
      </c>
      <c r="O252" s="235">
        <v>249</v>
      </c>
      <c r="P252" s="117">
        <v>1</v>
      </c>
      <c r="Q252" s="117">
        <v>1</v>
      </c>
      <c r="R252" s="117">
        <v>1</v>
      </c>
      <c r="S252" s="117">
        <v>1</v>
      </c>
      <c r="T252" s="117">
        <v>1</v>
      </c>
    </row>
    <row r="253" spans="8:20" x14ac:dyDescent="0.35">
      <c r="H253" s="235">
        <v>250</v>
      </c>
      <c r="I253" s="228">
        <v>1000</v>
      </c>
      <c r="J253" s="228">
        <v>1000</v>
      </c>
      <c r="K253" s="228">
        <v>1000</v>
      </c>
      <c r="L253" s="228">
        <v>1000</v>
      </c>
      <c r="M253" s="228">
        <v>1000</v>
      </c>
      <c r="O253" s="235">
        <v>250</v>
      </c>
      <c r="P253" s="117">
        <v>1</v>
      </c>
      <c r="Q253" s="117">
        <v>1</v>
      </c>
      <c r="R253" s="117">
        <v>1</v>
      </c>
      <c r="S253" s="117">
        <v>1</v>
      </c>
      <c r="T253" s="117">
        <v>1</v>
      </c>
    </row>
    <row r="254" spans="8:20" x14ac:dyDescent="0.35">
      <c r="H254" s="235">
        <v>251</v>
      </c>
      <c r="I254" s="228">
        <v>1000</v>
      </c>
      <c r="J254" s="228">
        <v>1000</v>
      </c>
      <c r="K254" s="228">
        <v>1000</v>
      </c>
      <c r="L254" s="228">
        <v>1000</v>
      </c>
      <c r="M254" s="228">
        <v>1000</v>
      </c>
      <c r="O254" s="235">
        <v>251</v>
      </c>
      <c r="P254" s="117">
        <v>1</v>
      </c>
      <c r="Q254" s="117">
        <v>1</v>
      </c>
      <c r="R254" s="117">
        <v>1</v>
      </c>
      <c r="S254" s="117">
        <v>1</v>
      </c>
      <c r="T254" s="117">
        <v>1</v>
      </c>
    </row>
    <row r="255" spans="8:20" x14ac:dyDescent="0.35">
      <c r="H255" s="235">
        <v>252</v>
      </c>
      <c r="I255" s="228">
        <v>1000</v>
      </c>
      <c r="J255" s="228">
        <v>1000</v>
      </c>
      <c r="K255" s="228">
        <v>1000</v>
      </c>
      <c r="L255" s="228">
        <v>1000</v>
      </c>
      <c r="M255" s="228">
        <v>1000</v>
      </c>
      <c r="O255" s="235">
        <v>252</v>
      </c>
      <c r="P255" s="117">
        <v>1</v>
      </c>
      <c r="Q255" s="117">
        <v>1</v>
      </c>
      <c r="R255" s="117">
        <v>1</v>
      </c>
      <c r="S255" s="117">
        <v>1</v>
      </c>
      <c r="T255" s="117">
        <v>1</v>
      </c>
    </row>
    <row r="256" spans="8:20" x14ac:dyDescent="0.35">
      <c r="H256" s="235">
        <v>253</v>
      </c>
      <c r="I256" s="228">
        <v>1000</v>
      </c>
      <c r="J256" s="228">
        <v>1000</v>
      </c>
      <c r="K256" s="228">
        <v>1000</v>
      </c>
      <c r="L256" s="228">
        <v>1000</v>
      </c>
      <c r="M256" s="228">
        <v>1000</v>
      </c>
      <c r="O256" s="235">
        <v>253</v>
      </c>
      <c r="P256" s="117">
        <v>1</v>
      </c>
      <c r="Q256" s="117">
        <v>1</v>
      </c>
      <c r="R256" s="117">
        <v>1</v>
      </c>
      <c r="S256" s="117">
        <v>1</v>
      </c>
      <c r="T256" s="117">
        <v>1</v>
      </c>
    </row>
    <row r="257" spans="8:20" x14ac:dyDescent="0.35">
      <c r="H257" s="235">
        <v>254</v>
      </c>
      <c r="I257" s="228">
        <v>1000</v>
      </c>
      <c r="J257" s="228">
        <v>1000</v>
      </c>
      <c r="K257" s="228">
        <v>1000</v>
      </c>
      <c r="L257" s="228">
        <v>1000</v>
      </c>
      <c r="M257" s="228">
        <v>1000</v>
      </c>
      <c r="O257" s="235">
        <v>254</v>
      </c>
      <c r="P257" s="117">
        <v>1</v>
      </c>
      <c r="Q257" s="117">
        <v>1</v>
      </c>
      <c r="R257" s="117">
        <v>1</v>
      </c>
      <c r="S257" s="117">
        <v>1</v>
      </c>
      <c r="T257" s="117">
        <v>1</v>
      </c>
    </row>
    <row r="258" spans="8:20" x14ac:dyDescent="0.35">
      <c r="H258" s="235">
        <v>255</v>
      </c>
      <c r="I258" s="228">
        <v>1000</v>
      </c>
      <c r="J258" s="228">
        <v>1000</v>
      </c>
      <c r="K258" s="228">
        <v>1000</v>
      </c>
      <c r="L258" s="228">
        <v>1000</v>
      </c>
      <c r="M258" s="228">
        <v>1000</v>
      </c>
      <c r="O258" s="235">
        <v>255</v>
      </c>
      <c r="P258" s="117">
        <v>1</v>
      </c>
      <c r="Q258" s="117">
        <v>1</v>
      </c>
      <c r="R258" s="117">
        <v>1</v>
      </c>
      <c r="S258" s="117">
        <v>1</v>
      </c>
      <c r="T258" s="117">
        <v>1</v>
      </c>
    </row>
    <row r="259" spans="8:20" x14ac:dyDescent="0.35">
      <c r="H259" s="235">
        <v>256</v>
      </c>
      <c r="I259" s="228">
        <v>1000</v>
      </c>
      <c r="J259" s="228">
        <v>1000</v>
      </c>
      <c r="K259" s="228">
        <v>1000</v>
      </c>
      <c r="L259" s="228">
        <v>1000</v>
      </c>
      <c r="M259" s="228">
        <v>1000</v>
      </c>
      <c r="O259" s="235">
        <v>256</v>
      </c>
      <c r="P259" s="117">
        <v>1</v>
      </c>
      <c r="Q259" s="117">
        <v>1</v>
      </c>
      <c r="R259" s="117">
        <v>1</v>
      </c>
      <c r="S259" s="117">
        <v>1</v>
      </c>
      <c r="T259" s="117">
        <v>1</v>
      </c>
    </row>
    <row r="260" spans="8:20" x14ac:dyDescent="0.35">
      <c r="H260" s="235">
        <v>257</v>
      </c>
      <c r="I260" s="228">
        <v>1000</v>
      </c>
      <c r="J260" s="228">
        <v>1000</v>
      </c>
      <c r="K260" s="228">
        <v>1000</v>
      </c>
      <c r="L260" s="228">
        <v>1000</v>
      </c>
      <c r="M260" s="228">
        <v>1000</v>
      </c>
      <c r="O260" s="235">
        <v>257</v>
      </c>
      <c r="P260" s="117">
        <v>1</v>
      </c>
      <c r="Q260" s="117">
        <v>1</v>
      </c>
      <c r="R260" s="117">
        <v>1</v>
      </c>
      <c r="S260" s="117">
        <v>1</v>
      </c>
      <c r="T260" s="117">
        <v>1</v>
      </c>
    </row>
    <row r="261" spans="8:20" x14ac:dyDescent="0.35">
      <c r="H261" s="235">
        <v>258</v>
      </c>
      <c r="I261" s="228">
        <v>1000</v>
      </c>
      <c r="J261" s="228">
        <v>1000</v>
      </c>
      <c r="K261" s="228">
        <v>1000</v>
      </c>
      <c r="L261" s="228">
        <v>1000</v>
      </c>
      <c r="M261" s="228">
        <v>1000</v>
      </c>
      <c r="O261" s="235">
        <v>258</v>
      </c>
      <c r="P261" s="117">
        <v>1</v>
      </c>
      <c r="Q261" s="117">
        <v>1</v>
      </c>
      <c r="R261" s="117">
        <v>1</v>
      </c>
      <c r="S261" s="117">
        <v>1</v>
      </c>
      <c r="T261" s="117">
        <v>1</v>
      </c>
    </row>
    <row r="262" spans="8:20" x14ac:dyDescent="0.35">
      <c r="H262" s="235">
        <v>259</v>
      </c>
      <c r="I262" s="228">
        <v>1000</v>
      </c>
      <c r="J262" s="228">
        <v>1000</v>
      </c>
      <c r="K262" s="228">
        <v>1000</v>
      </c>
      <c r="L262" s="228">
        <v>1000</v>
      </c>
      <c r="M262" s="228">
        <v>1000</v>
      </c>
      <c r="O262" s="235">
        <v>259</v>
      </c>
      <c r="P262" s="117">
        <v>1</v>
      </c>
      <c r="Q262" s="117">
        <v>1</v>
      </c>
      <c r="R262" s="117">
        <v>1</v>
      </c>
      <c r="S262" s="117">
        <v>1</v>
      </c>
      <c r="T262" s="117">
        <v>1</v>
      </c>
    </row>
    <row r="263" spans="8:20" x14ac:dyDescent="0.35">
      <c r="H263" s="235">
        <v>260</v>
      </c>
      <c r="I263" s="228">
        <v>1000</v>
      </c>
      <c r="J263" s="228">
        <v>1000</v>
      </c>
      <c r="K263" s="228">
        <v>1000</v>
      </c>
      <c r="L263" s="228">
        <v>1000</v>
      </c>
      <c r="M263" s="228">
        <v>1000</v>
      </c>
      <c r="O263" s="235">
        <v>260</v>
      </c>
      <c r="P263" s="117">
        <v>1</v>
      </c>
      <c r="Q263" s="117">
        <v>1</v>
      </c>
      <c r="R263" s="117">
        <v>1</v>
      </c>
      <c r="S263" s="117">
        <v>1</v>
      </c>
      <c r="T263" s="117">
        <v>1</v>
      </c>
    </row>
    <row r="264" spans="8:20" x14ac:dyDescent="0.35">
      <c r="H264" s="235">
        <v>261</v>
      </c>
      <c r="I264" s="228">
        <v>1000</v>
      </c>
      <c r="J264" s="228">
        <v>1000</v>
      </c>
      <c r="K264" s="228">
        <v>1000</v>
      </c>
      <c r="L264" s="228">
        <v>1000</v>
      </c>
      <c r="M264" s="228">
        <v>1000</v>
      </c>
      <c r="O264" s="235">
        <v>261</v>
      </c>
      <c r="P264" s="117">
        <v>1</v>
      </c>
      <c r="Q264" s="117">
        <v>1</v>
      </c>
      <c r="R264" s="117">
        <v>1</v>
      </c>
      <c r="S264" s="117">
        <v>1</v>
      </c>
      <c r="T264" s="117">
        <v>1</v>
      </c>
    </row>
    <row r="265" spans="8:20" x14ac:dyDescent="0.35">
      <c r="H265" s="235">
        <v>262</v>
      </c>
      <c r="I265" s="228">
        <v>1000</v>
      </c>
      <c r="J265" s="228">
        <v>1000</v>
      </c>
      <c r="K265" s="228">
        <v>1000</v>
      </c>
      <c r="L265" s="228">
        <v>1000</v>
      </c>
      <c r="M265" s="228">
        <v>1000</v>
      </c>
      <c r="O265" s="235">
        <v>262</v>
      </c>
      <c r="P265" s="117">
        <v>1</v>
      </c>
      <c r="Q265" s="117">
        <v>1</v>
      </c>
      <c r="R265" s="117">
        <v>1</v>
      </c>
      <c r="S265" s="117">
        <v>1</v>
      </c>
      <c r="T265" s="117">
        <v>1</v>
      </c>
    </row>
    <row r="266" spans="8:20" x14ac:dyDescent="0.35">
      <c r="H266" s="235">
        <v>263</v>
      </c>
      <c r="I266" s="228">
        <v>1000</v>
      </c>
      <c r="J266" s="228">
        <v>1000</v>
      </c>
      <c r="K266" s="228">
        <v>1000</v>
      </c>
      <c r="L266" s="228">
        <v>1000</v>
      </c>
      <c r="M266" s="228">
        <v>1000</v>
      </c>
      <c r="O266" s="235">
        <v>263</v>
      </c>
      <c r="P266" s="117">
        <v>1</v>
      </c>
      <c r="Q266" s="117">
        <v>1</v>
      </c>
      <c r="R266" s="117">
        <v>1</v>
      </c>
      <c r="S266" s="117">
        <v>1</v>
      </c>
      <c r="T266" s="117">
        <v>1</v>
      </c>
    </row>
    <row r="267" spans="8:20" x14ac:dyDescent="0.35">
      <c r="H267" s="235">
        <v>264</v>
      </c>
      <c r="I267" s="228">
        <v>1000</v>
      </c>
      <c r="J267" s="228">
        <v>1000</v>
      </c>
      <c r="K267" s="228">
        <v>1000</v>
      </c>
      <c r="L267" s="228">
        <v>1000</v>
      </c>
      <c r="M267" s="228">
        <v>1000</v>
      </c>
      <c r="O267" s="235">
        <v>264</v>
      </c>
      <c r="P267" s="117">
        <v>1</v>
      </c>
      <c r="Q267" s="117">
        <v>1</v>
      </c>
      <c r="R267" s="117">
        <v>1</v>
      </c>
      <c r="S267" s="117">
        <v>1</v>
      </c>
      <c r="T267" s="117">
        <v>1</v>
      </c>
    </row>
    <row r="268" spans="8:20" x14ac:dyDescent="0.35">
      <c r="H268" s="235">
        <v>265</v>
      </c>
      <c r="I268" s="228">
        <v>1000</v>
      </c>
      <c r="J268" s="228">
        <v>1000</v>
      </c>
      <c r="K268" s="228">
        <v>1000</v>
      </c>
      <c r="L268" s="228">
        <v>1000</v>
      </c>
      <c r="M268" s="228">
        <v>1000</v>
      </c>
      <c r="O268" s="235">
        <v>265</v>
      </c>
      <c r="P268" s="117">
        <v>1</v>
      </c>
      <c r="Q268" s="117">
        <v>1</v>
      </c>
      <c r="R268" s="117">
        <v>1</v>
      </c>
      <c r="S268" s="117">
        <v>1</v>
      </c>
      <c r="T268" s="117">
        <v>1</v>
      </c>
    </row>
    <row r="269" spans="8:20" x14ac:dyDescent="0.35">
      <c r="H269" s="235">
        <v>266</v>
      </c>
      <c r="I269" s="228">
        <v>1000</v>
      </c>
      <c r="J269" s="228">
        <v>1000</v>
      </c>
      <c r="K269" s="228">
        <v>1000</v>
      </c>
      <c r="L269" s="228">
        <v>1000</v>
      </c>
      <c r="M269" s="228">
        <v>1000</v>
      </c>
      <c r="O269" s="235">
        <v>266</v>
      </c>
      <c r="P269" s="117">
        <v>1</v>
      </c>
      <c r="Q269" s="117">
        <v>1</v>
      </c>
      <c r="R269" s="117">
        <v>1</v>
      </c>
      <c r="S269" s="117">
        <v>1</v>
      </c>
      <c r="T269" s="117">
        <v>1</v>
      </c>
    </row>
    <row r="270" spans="8:20" x14ac:dyDescent="0.35">
      <c r="H270" s="235">
        <v>267</v>
      </c>
      <c r="I270" s="228">
        <v>1000</v>
      </c>
      <c r="J270" s="228">
        <v>1000</v>
      </c>
      <c r="K270" s="228">
        <v>1000</v>
      </c>
      <c r="L270" s="228">
        <v>1000</v>
      </c>
      <c r="M270" s="228">
        <v>1000</v>
      </c>
      <c r="O270" s="235">
        <v>267</v>
      </c>
      <c r="P270" s="117">
        <v>1</v>
      </c>
      <c r="Q270" s="117">
        <v>1</v>
      </c>
      <c r="R270" s="117">
        <v>1</v>
      </c>
      <c r="S270" s="117">
        <v>1</v>
      </c>
      <c r="T270" s="117">
        <v>1</v>
      </c>
    </row>
    <row r="271" spans="8:20" x14ac:dyDescent="0.35">
      <c r="H271" s="235">
        <v>268</v>
      </c>
      <c r="I271" s="228">
        <v>1000</v>
      </c>
      <c r="J271" s="228">
        <v>1000</v>
      </c>
      <c r="K271" s="228">
        <v>1000</v>
      </c>
      <c r="L271" s="228">
        <v>1000</v>
      </c>
      <c r="M271" s="228">
        <v>1000</v>
      </c>
      <c r="O271" s="235">
        <v>268</v>
      </c>
      <c r="P271" s="117">
        <v>1</v>
      </c>
      <c r="Q271" s="117">
        <v>1</v>
      </c>
      <c r="R271" s="117">
        <v>1</v>
      </c>
      <c r="S271" s="117">
        <v>1</v>
      </c>
      <c r="T271" s="117">
        <v>1</v>
      </c>
    </row>
    <row r="272" spans="8:20" x14ac:dyDescent="0.35">
      <c r="H272" s="235">
        <v>269</v>
      </c>
      <c r="I272" s="228">
        <v>1000</v>
      </c>
      <c r="J272" s="228">
        <v>1000</v>
      </c>
      <c r="K272" s="228">
        <v>1000</v>
      </c>
      <c r="L272" s="228">
        <v>1000</v>
      </c>
      <c r="M272" s="228">
        <v>1000</v>
      </c>
      <c r="O272" s="235">
        <v>269</v>
      </c>
      <c r="P272" s="117">
        <v>1</v>
      </c>
      <c r="Q272" s="117">
        <v>1</v>
      </c>
      <c r="R272" s="117">
        <v>1</v>
      </c>
      <c r="S272" s="117">
        <v>1</v>
      </c>
      <c r="T272" s="117">
        <v>1</v>
      </c>
    </row>
    <row r="273" spans="8:20" x14ac:dyDescent="0.35">
      <c r="H273" s="235">
        <v>270</v>
      </c>
      <c r="I273" s="228">
        <v>1000</v>
      </c>
      <c r="J273" s="228">
        <v>1000</v>
      </c>
      <c r="K273" s="228">
        <v>1000</v>
      </c>
      <c r="L273" s="228">
        <v>1000</v>
      </c>
      <c r="M273" s="228">
        <v>1000</v>
      </c>
      <c r="O273" s="235">
        <v>270</v>
      </c>
      <c r="P273" s="117">
        <v>1</v>
      </c>
      <c r="Q273" s="117">
        <v>1</v>
      </c>
      <c r="R273" s="117">
        <v>1</v>
      </c>
      <c r="S273" s="117">
        <v>1</v>
      </c>
      <c r="T273" s="117">
        <v>1</v>
      </c>
    </row>
    <row r="274" spans="8:20" x14ac:dyDescent="0.35">
      <c r="H274" s="235">
        <v>271</v>
      </c>
      <c r="I274" s="228">
        <v>1000</v>
      </c>
      <c r="J274" s="228">
        <v>1000</v>
      </c>
      <c r="K274" s="228">
        <v>1000</v>
      </c>
      <c r="L274" s="228">
        <v>1000</v>
      </c>
      <c r="M274" s="228">
        <v>1000</v>
      </c>
      <c r="O274" s="235">
        <v>271</v>
      </c>
      <c r="P274" s="117">
        <v>1</v>
      </c>
      <c r="Q274" s="117">
        <v>1</v>
      </c>
      <c r="R274" s="117">
        <v>1</v>
      </c>
      <c r="S274" s="117">
        <v>1</v>
      </c>
      <c r="T274" s="117">
        <v>1</v>
      </c>
    </row>
    <row r="275" spans="8:20" x14ac:dyDescent="0.35">
      <c r="H275" s="235">
        <v>272</v>
      </c>
      <c r="I275" s="228">
        <v>1000</v>
      </c>
      <c r="J275" s="228">
        <v>1000</v>
      </c>
      <c r="K275" s="228">
        <v>1000</v>
      </c>
      <c r="L275" s="228">
        <v>1000</v>
      </c>
      <c r="M275" s="228">
        <v>1000</v>
      </c>
      <c r="O275" s="235">
        <v>272</v>
      </c>
      <c r="P275" s="117">
        <v>1</v>
      </c>
      <c r="Q275" s="117">
        <v>1</v>
      </c>
      <c r="R275" s="117">
        <v>1</v>
      </c>
      <c r="S275" s="117">
        <v>1</v>
      </c>
      <c r="T275" s="117">
        <v>1</v>
      </c>
    </row>
    <row r="276" spans="8:20" x14ac:dyDescent="0.35">
      <c r="H276" s="235">
        <v>273</v>
      </c>
      <c r="I276" s="228">
        <v>1000</v>
      </c>
      <c r="J276" s="228">
        <v>1000</v>
      </c>
      <c r="K276" s="228">
        <v>1000</v>
      </c>
      <c r="L276" s="228">
        <v>1000</v>
      </c>
      <c r="M276" s="228">
        <v>1000</v>
      </c>
      <c r="O276" s="235">
        <v>273</v>
      </c>
      <c r="P276" s="117">
        <v>1</v>
      </c>
      <c r="Q276" s="117">
        <v>1</v>
      </c>
      <c r="R276" s="117">
        <v>1</v>
      </c>
      <c r="S276" s="117">
        <v>1</v>
      </c>
      <c r="T276" s="117">
        <v>1</v>
      </c>
    </row>
    <row r="277" spans="8:20" x14ac:dyDescent="0.35">
      <c r="H277" s="235">
        <v>274</v>
      </c>
      <c r="I277" s="228">
        <v>1000</v>
      </c>
      <c r="J277" s="228">
        <v>1000</v>
      </c>
      <c r="K277" s="228">
        <v>1000</v>
      </c>
      <c r="L277" s="228">
        <v>1000</v>
      </c>
      <c r="M277" s="228">
        <v>1000</v>
      </c>
      <c r="O277" s="235">
        <v>274</v>
      </c>
      <c r="P277" s="117">
        <v>1</v>
      </c>
      <c r="Q277" s="117">
        <v>1</v>
      </c>
      <c r="R277" s="117">
        <v>1</v>
      </c>
      <c r="S277" s="117">
        <v>1</v>
      </c>
      <c r="T277" s="117">
        <v>1</v>
      </c>
    </row>
    <row r="278" spans="8:20" x14ac:dyDescent="0.35">
      <c r="H278" s="235">
        <v>275</v>
      </c>
      <c r="I278" s="228">
        <v>1000</v>
      </c>
      <c r="J278" s="228">
        <v>1000</v>
      </c>
      <c r="K278" s="228">
        <v>1000</v>
      </c>
      <c r="L278" s="228">
        <v>1000</v>
      </c>
      <c r="M278" s="228">
        <v>1000</v>
      </c>
      <c r="O278" s="235">
        <v>275</v>
      </c>
      <c r="P278" s="117">
        <v>1</v>
      </c>
      <c r="Q278" s="117">
        <v>1</v>
      </c>
      <c r="R278" s="117">
        <v>1</v>
      </c>
      <c r="S278" s="117">
        <v>1</v>
      </c>
      <c r="T278" s="117">
        <v>1</v>
      </c>
    </row>
    <row r="279" spans="8:20" x14ac:dyDescent="0.35">
      <c r="H279" s="235">
        <v>276</v>
      </c>
      <c r="I279" s="228">
        <v>1000</v>
      </c>
      <c r="J279" s="228">
        <v>1000</v>
      </c>
      <c r="K279" s="228">
        <v>1000</v>
      </c>
      <c r="L279" s="228">
        <v>1000</v>
      </c>
      <c r="M279" s="228">
        <v>1000</v>
      </c>
      <c r="O279" s="235">
        <v>276</v>
      </c>
      <c r="P279" s="117">
        <v>1</v>
      </c>
      <c r="Q279" s="117">
        <v>1</v>
      </c>
      <c r="R279" s="117">
        <v>1</v>
      </c>
      <c r="S279" s="117">
        <v>1</v>
      </c>
      <c r="T279" s="117">
        <v>1</v>
      </c>
    </row>
    <row r="280" spans="8:20" x14ac:dyDescent="0.35">
      <c r="H280" s="235">
        <v>277</v>
      </c>
      <c r="I280" s="228">
        <v>1000</v>
      </c>
      <c r="J280" s="228">
        <v>1000</v>
      </c>
      <c r="K280" s="228">
        <v>1000</v>
      </c>
      <c r="L280" s="228">
        <v>1000</v>
      </c>
      <c r="M280" s="228">
        <v>1000</v>
      </c>
      <c r="O280" s="235">
        <v>277</v>
      </c>
      <c r="P280" s="117">
        <v>1</v>
      </c>
      <c r="Q280" s="117">
        <v>1</v>
      </c>
      <c r="R280" s="117">
        <v>1</v>
      </c>
      <c r="S280" s="117">
        <v>1</v>
      </c>
      <c r="T280" s="117">
        <v>1</v>
      </c>
    </row>
    <row r="281" spans="8:20" x14ac:dyDescent="0.35">
      <c r="H281" s="235">
        <v>278</v>
      </c>
      <c r="I281" s="228">
        <v>1000</v>
      </c>
      <c r="J281" s="228">
        <v>1000</v>
      </c>
      <c r="K281" s="228">
        <v>1000</v>
      </c>
      <c r="L281" s="228">
        <v>1000</v>
      </c>
      <c r="M281" s="228">
        <v>1000</v>
      </c>
      <c r="O281" s="235">
        <v>278</v>
      </c>
      <c r="P281" s="117">
        <v>1</v>
      </c>
      <c r="Q281" s="117">
        <v>1</v>
      </c>
      <c r="R281" s="117">
        <v>1</v>
      </c>
      <c r="S281" s="117">
        <v>1</v>
      </c>
      <c r="T281" s="117">
        <v>1</v>
      </c>
    </row>
    <row r="282" spans="8:20" x14ac:dyDescent="0.35">
      <c r="H282" s="235">
        <v>279</v>
      </c>
      <c r="I282" s="228">
        <v>1000</v>
      </c>
      <c r="J282" s="228">
        <v>1000</v>
      </c>
      <c r="K282" s="228">
        <v>1000</v>
      </c>
      <c r="L282" s="228">
        <v>1000</v>
      </c>
      <c r="M282" s="228">
        <v>1000</v>
      </c>
      <c r="O282" s="235">
        <v>279</v>
      </c>
      <c r="P282" s="117">
        <v>1</v>
      </c>
      <c r="Q282" s="117">
        <v>1</v>
      </c>
      <c r="R282" s="117">
        <v>1</v>
      </c>
      <c r="S282" s="117">
        <v>1</v>
      </c>
      <c r="T282" s="117">
        <v>1</v>
      </c>
    </row>
    <row r="283" spans="8:20" x14ac:dyDescent="0.35">
      <c r="H283" s="235">
        <v>280</v>
      </c>
      <c r="I283" s="228">
        <v>1000</v>
      </c>
      <c r="J283" s="228">
        <v>1000</v>
      </c>
      <c r="K283" s="228">
        <v>1000</v>
      </c>
      <c r="L283" s="228">
        <v>1000</v>
      </c>
      <c r="M283" s="228">
        <v>1000</v>
      </c>
      <c r="O283" s="235">
        <v>280</v>
      </c>
      <c r="P283" s="117">
        <v>1</v>
      </c>
      <c r="Q283" s="117">
        <v>1</v>
      </c>
      <c r="R283" s="117">
        <v>1</v>
      </c>
      <c r="S283" s="117">
        <v>1</v>
      </c>
      <c r="T283" s="117">
        <v>1</v>
      </c>
    </row>
    <row r="284" spans="8:20" x14ac:dyDescent="0.35">
      <c r="H284" s="235">
        <v>281</v>
      </c>
      <c r="I284" s="228">
        <v>1000</v>
      </c>
      <c r="J284" s="228">
        <v>1000</v>
      </c>
      <c r="K284" s="228">
        <v>1000</v>
      </c>
      <c r="L284" s="228">
        <v>1000</v>
      </c>
      <c r="M284" s="228">
        <v>1000</v>
      </c>
      <c r="O284" s="235">
        <v>281</v>
      </c>
      <c r="P284" s="117">
        <v>1</v>
      </c>
      <c r="Q284" s="117">
        <v>1</v>
      </c>
      <c r="R284" s="117">
        <v>1</v>
      </c>
      <c r="S284" s="117">
        <v>1</v>
      </c>
      <c r="T284" s="117">
        <v>1</v>
      </c>
    </row>
    <row r="285" spans="8:20" x14ac:dyDescent="0.35">
      <c r="H285" s="235">
        <v>282</v>
      </c>
      <c r="I285" s="228">
        <v>1000</v>
      </c>
      <c r="J285" s="228">
        <v>1000</v>
      </c>
      <c r="K285" s="228">
        <v>1000</v>
      </c>
      <c r="L285" s="228">
        <v>1000</v>
      </c>
      <c r="M285" s="228">
        <v>1000</v>
      </c>
      <c r="O285" s="235">
        <v>282</v>
      </c>
      <c r="P285" s="117">
        <v>1</v>
      </c>
      <c r="Q285" s="117">
        <v>1</v>
      </c>
      <c r="R285" s="117">
        <v>1</v>
      </c>
      <c r="S285" s="117">
        <v>1</v>
      </c>
      <c r="T285" s="117">
        <v>1</v>
      </c>
    </row>
    <row r="286" spans="8:20" x14ac:dyDescent="0.35">
      <c r="H286" s="235">
        <v>283</v>
      </c>
      <c r="I286" s="228">
        <v>1000</v>
      </c>
      <c r="J286" s="228">
        <v>1000</v>
      </c>
      <c r="K286" s="228">
        <v>1000</v>
      </c>
      <c r="L286" s="228">
        <v>1000</v>
      </c>
      <c r="M286" s="228">
        <v>1000</v>
      </c>
      <c r="O286" s="235">
        <v>283</v>
      </c>
      <c r="P286" s="117">
        <v>1</v>
      </c>
      <c r="Q286" s="117">
        <v>1</v>
      </c>
      <c r="R286" s="117">
        <v>1</v>
      </c>
      <c r="S286" s="117">
        <v>1</v>
      </c>
      <c r="T286" s="117">
        <v>1</v>
      </c>
    </row>
    <row r="287" spans="8:20" x14ac:dyDescent="0.35">
      <c r="H287" s="235">
        <v>284</v>
      </c>
      <c r="I287" s="228">
        <v>1000</v>
      </c>
      <c r="J287" s="228">
        <v>1000</v>
      </c>
      <c r="K287" s="228">
        <v>1000</v>
      </c>
      <c r="L287" s="228">
        <v>1000</v>
      </c>
      <c r="M287" s="228">
        <v>1000</v>
      </c>
      <c r="O287" s="235">
        <v>284</v>
      </c>
      <c r="P287" s="117">
        <v>1</v>
      </c>
      <c r="Q287" s="117">
        <v>1</v>
      </c>
      <c r="R287" s="117">
        <v>1</v>
      </c>
      <c r="S287" s="117">
        <v>1</v>
      </c>
      <c r="T287" s="117">
        <v>1</v>
      </c>
    </row>
    <row r="288" spans="8:20" x14ac:dyDescent="0.35">
      <c r="H288" s="235">
        <v>285</v>
      </c>
      <c r="I288" s="228">
        <v>1000</v>
      </c>
      <c r="J288" s="228">
        <v>1000</v>
      </c>
      <c r="K288" s="228">
        <v>1000</v>
      </c>
      <c r="L288" s="228">
        <v>1000</v>
      </c>
      <c r="M288" s="228">
        <v>1000</v>
      </c>
      <c r="O288" s="235">
        <v>285</v>
      </c>
      <c r="P288" s="117">
        <v>1</v>
      </c>
      <c r="Q288" s="117">
        <v>1</v>
      </c>
      <c r="R288" s="117">
        <v>1</v>
      </c>
      <c r="S288" s="117">
        <v>1</v>
      </c>
      <c r="T288" s="117">
        <v>1</v>
      </c>
    </row>
    <row r="289" spans="8:20" x14ac:dyDescent="0.35">
      <c r="H289" s="235">
        <v>286</v>
      </c>
      <c r="I289" s="228">
        <v>1000</v>
      </c>
      <c r="J289" s="228">
        <v>1000</v>
      </c>
      <c r="K289" s="228">
        <v>1000</v>
      </c>
      <c r="L289" s="228">
        <v>1000</v>
      </c>
      <c r="M289" s="228">
        <v>1000</v>
      </c>
      <c r="O289" s="235">
        <v>286</v>
      </c>
      <c r="P289" s="117">
        <v>1</v>
      </c>
      <c r="Q289" s="117">
        <v>1</v>
      </c>
      <c r="R289" s="117">
        <v>1</v>
      </c>
      <c r="S289" s="117">
        <v>1</v>
      </c>
      <c r="T289" s="117">
        <v>1</v>
      </c>
    </row>
    <row r="290" spans="8:20" x14ac:dyDescent="0.35">
      <c r="H290" s="235">
        <v>287</v>
      </c>
      <c r="I290" s="228">
        <v>1000</v>
      </c>
      <c r="J290" s="228">
        <v>1000</v>
      </c>
      <c r="K290" s="228">
        <v>1000</v>
      </c>
      <c r="L290" s="228">
        <v>1000</v>
      </c>
      <c r="M290" s="228">
        <v>1000</v>
      </c>
      <c r="O290" s="235">
        <v>287</v>
      </c>
      <c r="P290" s="117">
        <v>1</v>
      </c>
      <c r="Q290" s="117">
        <v>1</v>
      </c>
      <c r="R290" s="117">
        <v>1</v>
      </c>
      <c r="S290" s="117">
        <v>1</v>
      </c>
      <c r="T290" s="117">
        <v>1</v>
      </c>
    </row>
    <row r="291" spans="8:20" x14ac:dyDescent="0.35">
      <c r="H291" s="235">
        <v>288</v>
      </c>
      <c r="I291" s="228">
        <v>1000</v>
      </c>
      <c r="J291" s="228">
        <v>1000</v>
      </c>
      <c r="K291" s="228">
        <v>1000</v>
      </c>
      <c r="L291" s="228">
        <v>1000</v>
      </c>
      <c r="M291" s="228">
        <v>1000</v>
      </c>
      <c r="O291" s="235">
        <v>288</v>
      </c>
      <c r="P291" s="117">
        <v>1</v>
      </c>
      <c r="Q291" s="117">
        <v>1</v>
      </c>
      <c r="R291" s="117">
        <v>1</v>
      </c>
      <c r="S291" s="117">
        <v>1</v>
      </c>
      <c r="T291" s="117">
        <v>1</v>
      </c>
    </row>
    <row r="292" spans="8:20" x14ac:dyDescent="0.35">
      <c r="H292" s="235">
        <v>289</v>
      </c>
      <c r="I292" s="228">
        <v>1000</v>
      </c>
      <c r="J292" s="228">
        <v>1000</v>
      </c>
      <c r="K292" s="228">
        <v>1000</v>
      </c>
      <c r="L292" s="228">
        <v>1000</v>
      </c>
      <c r="M292" s="228">
        <v>1000</v>
      </c>
      <c r="O292" s="235">
        <v>289</v>
      </c>
      <c r="P292" s="117">
        <v>1</v>
      </c>
      <c r="Q292" s="117">
        <v>1</v>
      </c>
      <c r="R292" s="117">
        <v>1</v>
      </c>
      <c r="S292" s="117">
        <v>1</v>
      </c>
      <c r="T292" s="117">
        <v>1</v>
      </c>
    </row>
    <row r="293" spans="8:20" x14ac:dyDescent="0.35">
      <c r="H293" s="235">
        <v>290</v>
      </c>
      <c r="I293" s="228">
        <v>1000</v>
      </c>
      <c r="J293" s="228">
        <v>1000</v>
      </c>
      <c r="K293" s="228">
        <v>1000</v>
      </c>
      <c r="L293" s="228">
        <v>1000</v>
      </c>
      <c r="M293" s="228">
        <v>1000</v>
      </c>
      <c r="O293" s="235">
        <v>290</v>
      </c>
      <c r="P293" s="117">
        <v>1</v>
      </c>
      <c r="Q293" s="117">
        <v>1</v>
      </c>
      <c r="R293" s="117">
        <v>1</v>
      </c>
      <c r="S293" s="117">
        <v>1</v>
      </c>
      <c r="T293" s="117">
        <v>1</v>
      </c>
    </row>
    <row r="294" spans="8:20" x14ac:dyDescent="0.35">
      <c r="H294" s="235">
        <v>291</v>
      </c>
      <c r="I294" s="228">
        <v>1000</v>
      </c>
      <c r="J294" s="228">
        <v>1000</v>
      </c>
      <c r="K294" s="228">
        <v>1000</v>
      </c>
      <c r="L294" s="228">
        <v>1000</v>
      </c>
      <c r="M294" s="228">
        <v>1000</v>
      </c>
      <c r="O294" s="235">
        <v>291</v>
      </c>
      <c r="P294" s="117">
        <v>1</v>
      </c>
      <c r="Q294" s="117">
        <v>1</v>
      </c>
      <c r="R294" s="117">
        <v>1</v>
      </c>
      <c r="S294" s="117">
        <v>1</v>
      </c>
      <c r="T294" s="117">
        <v>1</v>
      </c>
    </row>
    <row r="295" spans="8:20" x14ac:dyDescent="0.35">
      <c r="H295" s="235">
        <v>292</v>
      </c>
      <c r="I295" s="228">
        <v>1000</v>
      </c>
      <c r="J295" s="228">
        <v>1000</v>
      </c>
      <c r="K295" s="228">
        <v>1000</v>
      </c>
      <c r="L295" s="228">
        <v>1000</v>
      </c>
      <c r="M295" s="228">
        <v>1000</v>
      </c>
      <c r="O295" s="235">
        <v>292</v>
      </c>
      <c r="P295" s="117">
        <v>1</v>
      </c>
      <c r="Q295" s="117">
        <v>1</v>
      </c>
      <c r="R295" s="117">
        <v>1</v>
      </c>
      <c r="S295" s="117">
        <v>1</v>
      </c>
      <c r="T295" s="117">
        <v>1</v>
      </c>
    </row>
    <row r="296" spans="8:20" x14ac:dyDescent="0.35">
      <c r="H296" s="235">
        <v>293</v>
      </c>
      <c r="I296" s="228">
        <v>1000</v>
      </c>
      <c r="J296" s="228">
        <v>1000</v>
      </c>
      <c r="K296" s="228">
        <v>1000</v>
      </c>
      <c r="L296" s="228">
        <v>1000</v>
      </c>
      <c r="M296" s="228">
        <v>1000</v>
      </c>
      <c r="O296" s="235">
        <v>293</v>
      </c>
      <c r="P296" s="117">
        <v>1</v>
      </c>
      <c r="Q296" s="117">
        <v>1</v>
      </c>
      <c r="R296" s="117">
        <v>1</v>
      </c>
      <c r="S296" s="117">
        <v>1</v>
      </c>
      <c r="T296" s="117">
        <v>1</v>
      </c>
    </row>
    <row r="297" spans="8:20" x14ac:dyDescent="0.35">
      <c r="H297" s="235">
        <v>294</v>
      </c>
      <c r="I297" s="228">
        <v>1000</v>
      </c>
      <c r="J297" s="228">
        <v>1000</v>
      </c>
      <c r="K297" s="228">
        <v>1000</v>
      </c>
      <c r="L297" s="228">
        <v>1000</v>
      </c>
      <c r="M297" s="228">
        <v>1000</v>
      </c>
      <c r="O297" s="235">
        <v>294</v>
      </c>
      <c r="P297" s="117">
        <v>1</v>
      </c>
      <c r="Q297" s="117">
        <v>1</v>
      </c>
      <c r="R297" s="117">
        <v>1</v>
      </c>
      <c r="S297" s="117">
        <v>1</v>
      </c>
      <c r="T297" s="117">
        <v>1</v>
      </c>
    </row>
    <row r="298" spans="8:20" x14ac:dyDescent="0.35">
      <c r="H298" s="235">
        <v>295</v>
      </c>
      <c r="I298" s="228">
        <v>1000</v>
      </c>
      <c r="J298" s="228">
        <v>1000</v>
      </c>
      <c r="K298" s="228">
        <v>1000</v>
      </c>
      <c r="L298" s="228">
        <v>1000</v>
      </c>
      <c r="M298" s="228">
        <v>1000</v>
      </c>
      <c r="O298" s="235">
        <v>295</v>
      </c>
      <c r="P298" s="117">
        <v>1</v>
      </c>
      <c r="Q298" s="117">
        <v>1</v>
      </c>
      <c r="R298" s="117">
        <v>1</v>
      </c>
      <c r="S298" s="117">
        <v>1</v>
      </c>
      <c r="T298" s="117">
        <v>1</v>
      </c>
    </row>
    <row r="299" spans="8:20" x14ac:dyDescent="0.35">
      <c r="H299" s="235">
        <v>296</v>
      </c>
      <c r="I299" s="228">
        <v>1000</v>
      </c>
      <c r="J299" s="228">
        <v>1000</v>
      </c>
      <c r="K299" s="228">
        <v>1000</v>
      </c>
      <c r="L299" s="228">
        <v>1000</v>
      </c>
      <c r="M299" s="228">
        <v>1000</v>
      </c>
      <c r="O299" s="235">
        <v>296</v>
      </c>
      <c r="P299" s="117">
        <v>1</v>
      </c>
      <c r="Q299" s="117">
        <v>1</v>
      </c>
      <c r="R299" s="117">
        <v>1</v>
      </c>
      <c r="S299" s="117">
        <v>1</v>
      </c>
      <c r="T299" s="117">
        <v>1</v>
      </c>
    </row>
    <row r="300" spans="8:20" x14ac:dyDescent="0.35">
      <c r="H300" s="235">
        <v>297</v>
      </c>
      <c r="I300" s="228">
        <v>1000</v>
      </c>
      <c r="J300" s="228">
        <v>1000</v>
      </c>
      <c r="K300" s="228">
        <v>1000</v>
      </c>
      <c r="L300" s="228">
        <v>1000</v>
      </c>
      <c r="M300" s="228">
        <v>1000</v>
      </c>
      <c r="O300" s="235">
        <v>297</v>
      </c>
      <c r="P300" s="117">
        <v>1</v>
      </c>
      <c r="Q300" s="117">
        <v>1</v>
      </c>
      <c r="R300" s="117">
        <v>1</v>
      </c>
      <c r="S300" s="117">
        <v>1</v>
      </c>
      <c r="T300" s="117">
        <v>1</v>
      </c>
    </row>
    <row r="301" spans="8:20" x14ac:dyDescent="0.35">
      <c r="H301" s="235">
        <v>298</v>
      </c>
      <c r="I301" s="228">
        <v>1000</v>
      </c>
      <c r="J301" s="228">
        <v>1000</v>
      </c>
      <c r="K301" s="228">
        <v>1000</v>
      </c>
      <c r="L301" s="228">
        <v>1000</v>
      </c>
      <c r="M301" s="228">
        <v>1000</v>
      </c>
      <c r="O301" s="235">
        <v>298</v>
      </c>
      <c r="P301" s="117">
        <v>1</v>
      </c>
      <c r="Q301" s="117">
        <v>1</v>
      </c>
      <c r="R301" s="117">
        <v>1</v>
      </c>
      <c r="S301" s="117">
        <v>1</v>
      </c>
      <c r="T301" s="117">
        <v>1</v>
      </c>
    </row>
    <row r="302" spans="8:20" x14ac:dyDescent="0.35">
      <c r="H302" s="235">
        <v>299</v>
      </c>
      <c r="I302" s="228">
        <v>1000</v>
      </c>
      <c r="J302" s="228">
        <v>1000</v>
      </c>
      <c r="K302" s="228">
        <v>1000</v>
      </c>
      <c r="L302" s="228">
        <v>1000</v>
      </c>
      <c r="M302" s="228">
        <v>1000</v>
      </c>
      <c r="O302" s="235">
        <v>299</v>
      </c>
      <c r="P302" s="117">
        <v>1</v>
      </c>
      <c r="Q302" s="117">
        <v>1</v>
      </c>
      <c r="R302" s="117">
        <v>1</v>
      </c>
      <c r="S302" s="117">
        <v>1</v>
      </c>
      <c r="T302" s="117">
        <v>1</v>
      </c>
    </row>
    <row r="303" spans="8:20" x14ac:dyDescent="0.35">
      <c r="H303" s="235">
        <v>300</v>
      </c>
      <c r="I303" s="228">
        <v>1000</v>
      </c>
      <c r="J303" s="228">
        <v>1000</v>
      </c>
      <c r="K303" s="228">
        <v>1000</v>
      </c>
      <c r="L303" s="228">
        <v>1000</v>
      </c>
      <c r="M303" s="228">
        <v>1000</v>
      </c>
      <c r="O303" s="235">
        <v>300</v>
      </c>
      <c r="P303" s="117">
        <v>1</v>
      </c>
      <c r="Q303" s="117">
        <v>1</v>
      </c>
      <c r="R303" s="117">
        <v>1</v>
      </c>
      <c r="S303" s="117">
        <v>1</v>
      </c>
      <c r="T303" s="117">
        <v>1</v>
      </c>
    </row>
  </sheetData>
  <dataValidations count="2">
    <dataValidation type="whole" allowBlank="1" showInputMessage="1" showErrorMessage="1" sqref="B8:F8" xr:uid="{00000000-0002-0000-0D00-000000000000}">
      <formula1>1</formula1>
      <formula2>10</formula2>
    </dataValidation>
    <dataValidation type="whole" allowBlank="1" showInputMessage="1" showErrorMessage="1" sqref="B9:F9" xr:uid="{00000000-0002-0000-0D00-000001000000}">
      <formula1>1</formula1>
      <formula2>5</formula2>
    </dataValidation>
  </dataValidations>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0">
    <tabColor rgb="FF9966FF"/>
  </sheetPr>
  <dimension ref="A1:T303"/>
  <sheetViews>
    <sheetView showGridLines="0" zoomScale="85" zoomScaleNormal="85" workbookViewId="0">
      <selection activeCell="E8" sqref="E8"/>
    </sheetView>
  </sheetViews>
  <sheetFormatPr defaultColWidth="9.1796875" defaultRowHeight="14.5" x14ac:dyDescent="0.35"/>
  <cols>
    <col min="1" max="1" width="59.26953125" style="229" bestFit="1" customWidth="1"/>
    <col min="2" max="6" width="12" style="229" customWidth="1"/>
    <col min="7" max="16384" width="9.1796875" style="229"/>
  </cols>
  <sheetData>
    <row r="1" spans="1:20" ht="68.25" customHeight="1" x14ac:dyDescent="0.4">
      <c r="A1" s="233" t="s">
        <v>32</v>
      </c>
      <c r="B1" s="178">
        <v>1</v>
      </c>
      <c r="C1" s="178">
        <v>2</v>
      </c>
      <c r="D1" s="178">
        <v>3</v>
      </c>
      <c r="E1" s="178">
        <v>4</v>
      </c>
      <c r="F1" s="178">
        <v>5</v>
      </c>
      <c r="H1" s="286" t="s">
        <v>408</v>
      </c>
      <c r="O1" s="286" t="s">
        <v>411</v>
      </c>
    </row>
    <row r="2" spans="1:20" ht="59.25" customHeight="1" x14ac:dyDescent="0.45">
      <c r="A2" s="16" t="s">
        <v>15</v>
      </c>
      <c r="B2" s="190" t="str">
        <f>IF('System Inputs'!D2="","",'System Inputs'!D2)</f>
        <v>NEA 2-region Test Case A+60</v>
      </c>
      <c r="C2" s="190" t="str">
        <f>IF('System Inputs'!E2="","",'System Inputs'!E2)</f>
        <v>NEA 2-region Test Case A+40</v>
      </c>
      <c r="D2" s="190" t="str">
        <f>IF('System Inputs'!F2="","",'System Inputs'!F2)</f>
        <v>NEA 2-region Test Case A+0</v>
      </c>
      <c r="E2" s="190" t="str">
        <f>IF('System Inputs'!G2="","",'System Inputs'!G2)</f>
        <v>NEA 2-region Equilibrium</v>
      </c>
      <c r="F2" s="190" t="str">
        <f>IF('System Inputs'!H2="","",'System Inputs'!H2)</f>
        <v>NEA 2-region Test Case C</v>
      </c>
      <c r="H2" s="30" t="s">
        <v>20</v>
      </c>
      <c r="I2" s="190" t="str">
        <f>B$2</f>
        <v>NEA 2-region Test Case A+60</v>
      </c>
      <c r="J2" s="190" t="str">
        <f>C$2</f>
        <v>NEA 2-region Test Case A+40</v>
      </c>
      <c r="K2" s="190" t="str">
        <f>D$2</f>
        <v>NEA 2-region Test Case A+0</v>
      </c>
      <c r="L2" s="190" t="str">
        <f>E$2</f>
        <v>NEA 2-region Equilibrium</v>
      </c>
      <c r="M2" s="190" t="str">
        <f>F$2</f>
        <v>NEA 2-region Test Case C</v>
      </c>
      <c r="O2" s="30" t="s">
        <v>20</v>
      </c>
      <c r="P2" s="190" t="str">
        <f>B$2</f>
        <v>NEA 2-region Test Case A+60</v>
      </c>
      <c r="Q2" s="190" t="str">
        <f>C$2</f>
        <v>NEA 2-region Test Case A+40</v>
      </c>
      <c r="R2" s="190" t="str">
        <f>D$2</f>
        <v>NEA 2-region Test Case A+0</v>
      </c>
      <c r="S2" s="190" t="str">
        <f>E$2</f>
        <v>NEA 2-region Equilibrium</v>
      </c>
      <c r="T2" s="190" t="str">
        <f>F$2</f>
        <v>NEA 2-region Test Case C</v>
      </c>
    </row>
    <row r="3" spans="1:20" x14ac:dyDescent="0.35">
      <c r="A3" s="33" t="s">
        <v>262</v>
      </c>
      <c r="B3" s="228">
        <v>1</v>
      </c>
      <c r="C3" s="228">
        <v>1</v>
      </c>
      <c r="D3" s="228">
        <v>1</v>
      </c>
      <c r="E3" s="228">
        <v>1</v>
      </c>
      <c r="F3" s="228">
        <v>1</v>
      </c>
      <c r="H3" s="235">
        <v>0</v>
      </c>
      <c r="I3" s="228">
        <v>1000</v>
      </c>
      <c r="J3" s="228">
        <v>1000</v>
      </c>
      <c r="K3" s="228">
        <v>1000</v>
      </c>
      <c r="L3" s="228">
        <v>1000</v>
      </c>
      <c r="M3" s="228">
        <v>1000</v>
      </c>
      <c r="O3" s="235">
        <v>0</v>
      </c>
      <c r="P3" s="117">
        <v>1</v>
      </c>
      <c r="Q3" s="117">
        <v>1</v>
      </c>
      <c r="R3" s="117">
        <v>1</v>
      </c>
      <c r="S3" s="117">
        <v>1</v>
      </c>
      <c r="T3" s="117">
        <v>1</v>
      </c>
    </row>
    <row r="4" spans="1:20" x14ac:dyDescent="0.35">
      <c r="A4" s="33" t="s">
        <v>263</v>
      </c>
      <c r="B4" s="228">
        <v>60</v>
      </c>
      <c r="C4" s="228">
        <v>60</v>
      </c>
      <c r="D4" s="228">
        <v>60</v>
      </c>
      <c r="E4" s="228">
        <v>60</v>
      </c>
      <c r="F4" s="228">
        <v>60</v>
      </c>
      <c r="H4" s="235">
        <v>1</v>
      </c>
      <c r="I4" s="228">
        <v>1000</v>
      </c>
      <c r="J4" s="228">
        <v>1000</v>
      </c>
      <c r="K4" s="228">
        <v>1000</v>
      </c>
      <c r="L4" s="228">
        <v>1000</v>
      </c>
      <c r="M4" s="228">
        <v>1000</v>
      </c>
      <c r="O4" s="235">
        <v>1</v>
      </c>
      <c r="P4" s="117">
        <v>1</v>
      </c>
      <c r="Q4" s="117">
        <v>1</v>
      </c>
      <c r="R4" s="117">
        <v>1</v>
      </c>
      <c r="S4" s="117">
        <v>1</v>
      </c>
      <c r="T4" s="117">
        <v>1</v>
      </c>
    </row>
    <row r="5" spans="1:20" x14ac:dyDescent="0.35">
      <c r="A5" s="33" t="s">
        <v>264</v>
      </c>
      <c r="B5" s="228">
        <v>1</v>
      </c>
      <c r="C5" s="228">
        <v>1</v>
      </c>
      <c r="D5" s="228">
        <v>1</v>
      </c>
      <c r="E5" s="228">
        <v>1</v>
      </c>
      <c r="F5" s="228">
        <v>1</v>
      </c>
      <c r="H5" s="235">
        <v>2</v>
      </c>
      <c r="I5" s="228">
        <v>1000</v>
      </c>
      <c r="J5" s="228">
        <v>1000</v>
      </c>
      <c r="K5" s="228">
        <v>1000</v>
      </c>
      <c r="L5" s="228">
        <v>1000</v>
      </c>
      <c r="M5" s="228">
        <v>1000</v>
      </c>
      <c r="O5" s="235">
        <v>2</v>
      </c>
      <c r="P5" s="117">
        <v>1</v>
      </c>
      <c r="Q5" s="117">
        <v>1</v>
      </c>
      <c r="R5" s="117">
        <v>1</v>
      </c>
      <c r="S5" s="117">
        <v>1</v>
      </c>
      <c r="T5" s="117">
        <v>1</v>
      </c>
    </row>
    <row r="6" spans="1:20" x14ac:dyDescent="0.35">
      <c r="A6" s="33" t="s">
        <v>265</v>
      </c>
      <c r="B6" s="228">
        <v>1</v>
      </c>
      <c r="C6" s="228">
        <v>1</v>
      </c>
      <c r="D6" s="228">
        <v>1</v>
      </c>
      <c r="E6" s="228">
        <v>1</v>
      </c>
      <c r="F6" s="228">
        <v>1</v>
      </c>
      <c r="H6" s="235">
        <v>3</v>
      </c>
      <c r="I6" s="228">
        <v>1000</v>
      </c>
      <c r="J6" s="228">
        <v>1000</v>
      </c>
      <c r="K6" s="228">
        <v>1000</v>
      </c>
      <c r="L6" s="228">
        <v>1000</v>
      </c>
      <c r="M6" s="228">
        <v>1000</v>
      </c>
      <c r="O6" s="235">
        <v>3</v>
      </c>
      <c r="P6" s="117">
        <v>1</v>
      </c>
      <c r="Q6" s="117">
        <v>1</v>
      </c>
      <c r="R6" s="117">
        <v>1</v>
      </c>
      <c r="S6" s="117">
        <v>1</v>
      </c>
      <c r="T6" s="117">
        <v>1</v>
      </c>
    </row>
    <row r="7" spans="1:20" x14ac:dyDescent="0.35">
      <c r="A7" s="33" t="s">
        <v>266</v>
      </c>
      <c r="B7" s="228">
        <v>0.25</v>
      </c>
      <c r="C7" s="228">
        <v>0.25</v>
      </c>
      <c r="D7" s="228">
        <v>0.25</v>
      </c>
      <c r="E7" s="228">
        <v>0.25</v>
      </c>
      <c r="F7" s="228">
        <v>0.5</v>
      </c>
      <c r="H7" s="235">
        <v>4</v>
      </c>
      <c r="I7" s="228">
        <v>1000</v>
      </c>
      <c r="J7" s="228">
        <v>1000</v>
      </c>
      <c r="K7" s="228">
        <v>1000</v>
      </c>
      <c r="L7" s="228">
        <v>1000</v>
      </c>
      <c r="M7" s="228">
        <v>1000</v>
      </c>
      <c r="O7" s="235">
        <v>4</v>
      </c>
      <c r="P7" s="117">
        <v>1</v>
      </c>
      <c r="Q7" s="117">
        <v>1</v>
      </c>
      <c r="R7" s="117">
        <v>1</v>
      </c>
      <c r="S7" s="117">
        <v>1</v>
      </c>
      <c r="T7" s="117">
        <v>1</v>
      </c>
    </row>
    <row r="8" spans="1:20" x14ac:dyDescent="0.35">
      <c r="A8" s="33" t="s">
        <v>267</v>
      </c>
      <c r="B8" s="228">
        <v>2</v>
      </c>
      <c r="C8" s="228">
        <v>2</v>
      </c>
      <c r="D8" s="228">
        <v>2</v>
      </c>
      <c r="E8" s="228">
        <v>2</v>
      </c>
      <c r="F8" s="228">
        <v>2</v>
      </c>
      <c r="H8" s="235">
        <v>5</v>
      </c>
      <c r="I8" s="228">
        <v>1000</v>
      </c>
      <c r="J8" s="228">
        <v>1000</v>
      </c>
      <c r="K8" s="228">
        <v>1000</v>
      </c>
      <c r="L8" s="228">
        <v>1000</v>
      </c>
      <c r="M8" s="228">
        <v>1000</v>
      </c>
      <c r="O8" s="235">
        <v>5</v>
      </c>
      <c r="P8" s="117">
        <v>1</v>
      </c>
      <c r="Q8" s="117">
        <v>1</v>
      </c>
      <c r="R8" s="117">
        <v>1</v>
      </c>
      <c r="S8" s="117">
        <v>1</v>
      </c>
      <c r="T8" s="117">
        <v>1</v>
      </c>
    </row>
    <row r="9" spans="1:20" x14ac:dyDescent="0.35">
      <c r="A9" s="33" t="s">
        <v>268</v>
      </c>
      <c r="B9" s="228">
        <v>1</v>
      </c>
      <c r="C9" s="228">
        <v>1</v>
      </c>
      <c r="D9" s="228">
        <v>1</v>
      </c>
      <c r="E9" s="228">
        <v>1</v>
      </c>
      <c r="F9" s="228">
        <v>1</v>
      </c>
      <c r="H9" s="235">
        <v>6</v>
      </c>
      <c r="I9" s="228">
        <v>1000</v>
      </c>
      <c r="J9" s="228">
        <v>1000</v>
      </c>
      <c r="K9" s="228">
        <v>1000</v>
      </c>
      <c r="L9" s="228">
        <v>1000</v>
      </c>
      <c r="M9" s="228">
        <v>1000</v>
      </c>
      <c r="O9" s="235">
        <v>6</v>
      </c>
      <c r="P9" s="117">
        <v>1</v>
      </c>
      <c r="Q9" s="117">
        <v>1</v>
      </c>
      <c r="R9" s="117">
        <v>1</v>
      </c>
      <c r="S9" s="117">
        <v>1</v>
      </c>
      <c r="T9" s="117">
        <v>1</v>
      </c>
    </row>
    <row r="10" spans="1:20" x14ac:dyDescent="0.35">
      <c r="A10" s="33" t="s">
        <v>269</v>
      </c>
      <c r="B10" s="228" t="b">
        <v>0</v>
      </c>
      <c r="C10" s="228" t="b">
        <v>0</v>
      </c>
      <c r="D10" s="228" t="b">
        <v>0</v>
      </c>
      <c r="E10" s="228" t="b">
        <v>0</v>
      </c>
      <c r="F10" s="228" t="b">
        <v>0</v>
      </c>
      <c r="H10" s="235">
        <v>7</v>
      </c>
      <c r="I10" s="228">
        <v>1000</v>
      </c>
      <c r="J10" s="228">
        <v>1000</v>
      </c>
      <c r="K10" s="228">
        <v>1000</v>
      </c>
      <c r="L10" s="228">
        <v>1000</v>
      </c>
      <c r="M10" s="228">
        <v>1000</v>
      </c>
      <c r="O10" s="235">
        <v>7</v>
      </c>
      <c r="P10" s="117">
        <v>1</v>
      </c>
      <c r="Q10" s="117">
        <v>1</v>
      </c>
      <c r="R10" s="117">
        <v>1</v>
      </c>
      <c r="S10" s="117">
        <v>1</v>
      </c>
      <c r="T10" s="117">
        <v>1</v>
      </c>
    </row>
    <row r="11" spans="1:20" x14ac:dyDescent="0.35">
      <c r="A11" s="33" t="s">
        <v>270</v>
      </c>
      <c r="B11" s="228">
        <v>1</v>
      </c>
      <c r="C11" s="228">
        <v>1</v>
      </c>
      <c r="D11" s="228">
        <v>1</v>
      </c>
      <c r="E11" s="228">
        <v>1</v>
      </c>
      <c r="F11" s="228">
        <v>1</v>
      </c>
      <c r="H11" s="235">
        <v>8</v>
      </c>
      <c r="I11" s="228">
        <v>1000</v>
      </c>
      <c r="J11" s="228">
        <v>1000</v>
      </c>
      <c r="K11" s="228">
        <v>1000</v>
      </c>
      <c r="L11" s="228">
        <v>1000</v>
      </c>
      <c r="M11" s="228">
        <v>1000</v>
      </c>
      <c r="O11" s="235">
        <v>8</v>
      </c>
      <c r="P11" s="117">
        <v>1</v>
      </c>
      <c r="Q11" s="117">
        <v>1</v>
      </c>
      <c r="R11" s="117">
        <v>1</v>
      </c>
      <c r="S11" s="117">
        <v>1</v>
      </c>
      <c r="T11" s="117">
        <v>1</v>
      </c>
    </row>
    <row r="12" spans="1:20" x14ac:dyDescent="0.35">
      <c r="A12" s="33" t="s">
        <v>271</v>
      </c>
      <c r="B12" s="228">
        <v>0.5</v>
      </c>
      <c r="C12" s="228">
        <v>0.5</v>
      </c>
      <c r="D12" s="228">
        <v>0.5</v>
      </c>
      <c r="E12" s="228">
        <v>0.5</v>
      </c>
      <c r="F12" s="228">
        <v>0.5</v>
      </c>
      <c r="H12" s="235">
        <v>9</v>
      </c>
      <c r="I12" s="228">
        <v>1000</v>
      </c>
      <c r="J12" s="228">
        <v>1000</v>
      </c>
      <c r="K12" s="228">
        <v>1000</v>
      </c>
      <c r="L12" s="228">
        <v>1000</v>
      </c>
      <c r="M12" s="228">
        <v>1000</v>
      </c>
      <c r="N12" s="227"/>
      <c r="O12" s="235">
        <v>9</v>
      </c>
      <c r="P12" s="117">
        <v>1</v>
      </c>
      <c r="Q12" s="117">
        <v>1</v>
      </c>
      <c r="R12" s="117">
        <v>1</v>
      </c>
      <c r="S12" s="117">
        <v>1</v>
      </c>
      <c r="T12" s="117">
        <v>1</v>
      </c>
    </row>
    <row r="13" spans="1:20" x14ac:dyDescent="0.35">
      <c r="A13" s="33" t="s">
        <v>272</v>
      </c>
      <c r="B13" s="228">
        <v>7.1</v>
      </c>
      <c r="C13" s="228">
        <v>7.1</v>
      </c>
      <c r="D13" s="228">
        <v>7.1</v>
      </c>
      <c r="E13" s="228">
        <v>7.1</v>
      </c>
      <c r="F13" s="228">
        <v>7.1</v>
      </c>
      <c r="H13" s="235">
        <v>10</v>
      </c>
      <c r="I13" s="228">
        <v>1000</v>
      </c>
      <c r="J13" s="228">
        <v>1000</v>
      </c>
      <c r="K13" s="228">
        <v>1000</v>
      </c>
      <c r="L13" s="228">
        <v>1000</v>
      </c>
      <c r="M13" s="228">
        <v>1000</v>
      </c>
      <c r="N13" s="227"/>
      <c r="O13" s="235">
        <v>10</v>
      </c>
      <c r="P13" s="117">
        <v>1</v>
      </c>
      <c r="Q13" s="117">
        <v>1</v>
      </c>
      <c r="R13" s="117">
        <v>1</v>
      </c>
      <c r="S13" s="117">
        <v>1</v>
      </c>
      <c r="T13" s="117">
        <v>1</v>
      </c>
    </row>
    <row r="14" spans="1:20" x14ac:dyDescent="0.35">
      <c r="H14" s="235">
        <v>11</v>
      </c>
      <c r="I14" s="228">
        <v>1000</v>
      </c>
      <c r="J14" s="228">
        <v>1000</v>
      </c>
      <c r="K14" s="228">
        <v>1000</v>
      </c>
      <c r="L14" s="228">
        <v>1000</v>
      </c>
      <c r="M14" s="228">
        <v>1000</v>
      </c>
      <c r="O14" s="235">
        <v>11</v>
      </c>
      <c r="P14" s="117">
        <v>1</v>
      </c>
      <c r="Q14" s="117">
        <v>1</v>
      </c>
      <c r="R14" s="117">
        <v>1</v>
      </c>
      <c r="S14" s="117">
        <v>1</v>
      </c>
      <c r="T14" s="117">
        <v>1</v>
      </c>
    </row>
    <row r="15" spans="1:20" x14ac:dyDescent="0.35">
      <c r="H15" s="235">
        <v>12</v>
      </c>
      <c r="I15" s="228">
        <v>1000</v>
      </c>
      <c r="J15" s="228">
        <v>1000</v>
      </c>
      <c r="K15" s="228">
        <v>1000</v>
      </c>
      <c r="L15" s="228">
        <v>1000</v>
      </c>
      <c r="M15" s="228">
        <v>1000</v>
      </c>
      <c r="O15" s="235">
        <v>12</v>
      </c>
      <c r="P15" s="117">
        <v>1</v>
      </c>
      <c r="Q15" s="117">
        <v>1</v>
      </c>
      <c r="R15" s="117">
        <v>1</v>
      </c>
      <c r="S15" s="117">
        <v>1</v>
      </c>
      <c r="T15" s="117">
        <v>1</v>
      </c>
    </row>
    <row r="16" spans="1:20" x14ac:dyDescent="0.35">
      <c r="H16" s="235">
        <v>13</v>
      </c>
      <c r="I16" s="228">
        <v>1000</v>
      </c>
      <c r="J16" s="228">
        <v>1000</v>
      </c>
      <c r="K16" s="228">
        <v>1000</v>
      </c>
      <c r="L16" s="228">
        <v>1000</v>
      </c>
      <c r="M16" s="228">
        <v>1000</v>
      </c>
      <c r="O16" s="235">
        <v>13</v>
      </c>
      <c r="P16" s="117">
        <v>1</v>
      </c>
      <c r="Q16" s="117">
        <v>1</v>
      </c>
      <c r="R16" s="117">
        <v>1</v>
      </c>
      <c r="S16" s="117">
        <v>1</v>
      </c>
      <c r="T16" s="117">
        <v>1</v>
      </c>
    </row>
    <row r="17" spans="8:20" x14ac:dyDescent="0.35">
      <c r="H17" s="235">
        <v>14</v>
      </c>
      <c r="I17" s="228">
        <v>1000</v>
      </c>
      <c r="J17" s="228">
        <v>1000</v>
      </c>
      <c r="K17" s="228">
        <v>1000</v>
      </c>
      <c r="L17" s="228">
        <v>1000</v>
      </c>
      <c r="M17" s="228">
        <v>1000</v>
      </c>
      <c r="O17" s="235">
        <v>14</v>
      </c>
      <c r="P17" s="117">
        <v>1</v>
      </c>
      <c r="Q17" s="117">
        <v>1</v>
      </c>
      <c r="R17" s="117">
        <v>1</v>
      </c>
      <c r="S17" s="117">
        <v>1</v>
      </c>
      <c r="T17" s="117">
        <v>1</v>
      </c>
    </row>
    <row r="18" spans="8:20" x14ac:dyDescent="0.35">
      <c r="H18" s="235">
        <v>15</v>
      </c>
      <c r="I18" s="228">
        <v>1000</v>
      </c>
      <c r="J18" s="228">
        <v>1000</v>
      </c>
      <c r="K18" s="228">
        <v>1000</v>
      </c>
      <c r="L18" s="228">
        <v>1000</v>
      </c>
      <c r="M18" s="228">
        <v>1000</v>
      </c>
      <c r="O18" s="235">
        <v>15</v>
      </c>
      <c r="P18" s="117">
        <v>1</v>
      </c>
      <c r="Q18" s="117">
        <v>1</v>
      </c>
      <c r="R18" s="117">
        <v>1</v>
      </c>
      <c r="S18" s="117">
        <v>1</v>
      </c>
      <c r="T18" s="117">
        <v>1</v>
      </c>
    </row>
    <row r="19" spans="8:20" x14ac:dyDescent="0.35">
      <c r="H19" s="235">
        <v>16</v>
      </c>
      <c r="I19" s="228">
        <v>1000</v>
      </c>
      <c r="J19" s="228">
        <v>1000</v>
      </c>
      <c r="K19" s="228">
        <v>1000</v>
      </c>
      <c r="L19" s="228">
        <v>1000</v>
      </c>
      <c r="M19" s="228">
        <v>1000</v>
      </c>
      <c r="O19" s="235">
        <v>16</v>
      </c>
      <c r="P19" s="117">
        <v>1</v>
      </c>
      <c r="Q19" s="117">
        <v>1</v>
      </c>
      <c r="R19" s="117">
        <v>1</v>
      </c>
      <c r="S19" s="117">
        <v>1</v>
      </c>
      <c r="T19" s="117">
        <v>1</v>
      </c>
    </row>
    <row r="20" spans="8:20" x14ac:dyDescent="0.35">
      <c r="H20" s="235">
        <v>17</v>
      </c>
      <c r="I20" s="228">
        <v>1000</v>
      </c>
      <c r="J20" s="228">
        <v>1000</v>
      </c>
      <c r="K20" s="228">
        <v>1000</v>
      </c>
      <c r="L20" s="228">
        <v>1000</v>
      </c>
      <c r="M20" s="228">
        <v>1000</v>
      </c>
      <c r="O20" s="235">
        <v>17</v>
      </c>
      <c r="P20" s="117">
        <v>1</v>
      </c>
      <c r="Q20" s="117">
        <v>1</v>
      </c>
      <c r="R20" s="117">
        <v>1</v>
      </c>
      <c r="S20" s="117">
        <v>1</v>
      </c>
      <c r="T20" s="117">
        <v>1</v>
      </c>
    </row>
    <row r="21" spans="8:20" x14ac:dyDescent="0.35">
      <c r="H21" s="235">
        <v>18</v>
      </c>
      <c r="I21" s="228">
        <v>1000</v>
      </c>
      <c r="J21" s="228">
        <v>1000</v>
      </c>
      <c r="K21" s="228">
        <v>1000</v>
      </c>
      <c r="L21" s="228">
        <v>1000</v>
      </c>
      <c r="M21" s="228">
        <v>1000</v>
      </c>
      <c r="O21" s="235">
        <v>18</v>
      </c>
      <c r="P21" s="117">
        <v>1</v>
      </c>
      <c r="Q21" s="117">
        <v>1</v>
      </c>
      <c r="R21" s="117">
        <v>1</v>
      </c>
      <c r="S21" s="117">
        <v>1</v>
      </c>
      <c r="T21" s="117">
        <v>1</v>
      </c>
    </row>
    <row r="22" spans="8:20" x14ac:dyDescent="0.35">
      <c r="H22" s="235">
        <v>19</v>
      </c>
      <c r="I22" s="228">
        <v>1000</v>
      </c>
      <c r="J22" s="228">
        <v>1000</v>
      </c>
      <c r="K22" s="228">
        <v>1000</v>
      </c>
      <c r="L22" s="228">
        <v>1000</v>
      </c>
      <c r="M22" s="228">
        <v>1000</v>
      </c>
      <c r="O22" s="235">
        <v>19</v>
      </c>
      <c r="P22" s="117">
        <v>1</v>
      </c>
      <c r="Q22" s="117">
        <v>1</v>
      </c>
      <c r="R22" s="117">
        <v>1</v>
      </c>
      <c r="S22" s="117">
        <v>1</v>
      </c>
      <c r="T22" s="117">
        <v>1</v>
      </c>
    </row>
    <row r="23" spans="8:20" x14ac:dyDescent="0.35">
      <c r="H23" s="235">
        <v>20</v>
      </c>
      <c r="I23" s="228">
        <v>1000</v>
      </c>
      <c r="J23" s="228">
        <v>1000</v>
      </c>
      <c r="K23" s="228">
        <v>1000</v>
      </c>
      <c r="L23" s="228">
        <v>1000</v>
      </c>
      <c r="M23" s="228">
        <v>1000</v>
      </c>
      <c r="O23" s="235">
        <v>20</v>
      </c>
      <c r="P23" s="117">
        <v>1</v>
      </c>
      <c r="Q23" s="117">
        <v>1</v>
      </c>
      <c r="R23" s="117">
        <v>1</v>
      </c>
      <c r="S23" s="117">
        <v>1</v>
      </c>
      <c r="T23" s="117">
        <v>1</v>
      </c>
    </row>
    <row r="24" spans="8:20" x14ac:dyDescent="0.35">
      <c r="H24" s="235">
        <v>21</v>
      </c>
      <c r="I24" s="228">
        <v>1000</v>
      </c>
      <c r="J24" s="228">
        <v>1000</v>
      </c>
      <c r="K24" s="228">
        <v>1000</v>
      </c>
      <c r="L24" s="228">
        <v>1000</v>
      </c>
      <c r="M24" s="228">
        <v>1000</v>
      </c>
      <c r="O24" s="235">
        <v>21</v>
      </c>
      <c r="P24" s="117">
        <v>1</v>
      </c>
      <c r="Q24" s="117">
        <v>1</v>
      </c>
      <c r="R24" s="117">
        <v>1</v>
      </c>
      <c r="S24" s="117">
        <v>1</v>
      </c>
      <c r="T24" s="117">
        <v>1</v>
      </c>
    </row>
    <row r="25" spans="8:20" x14ac:dyDescent="0.35">
      <c r="H25" s="235">
        <v>22</v>
      </c>
      <c r="I25" s="228">
        <v>1000</v>
      </c>
      <c r="J25" s="228">
        <v>1000</v>
      </c>
      <c r="K25" s="228">
        <v>1000</v>
      </c>
      <c r="L25" s="228">
        <v>1000</v>
      </c>
      <c r="M25" s="228">
        <v>1000</v>
      </c>
      <c r="O25" s="235">
        <v>22</v>
      </c>
      <c r="P25" s="117">
        <v>1</v>
      </c>
      <c r="Q25" s="117">
        <v>1</v>
      </c>
      <c r="R25" s="117">
        <v>1</v>
      </c>
      <c r="S25" s="117">
        <v>1</v>
      </c>
      <c r="T25" s="117">
        <v>1</v>
      </c>
    </row>
    <row r="26" spans="8:20" x14ac:dyDescent="0.35">
      <c r="H26" s="235">
        <v>23</v>
      </c>
      <c r="I26" s="228">
        <v>1000</v>
      </c>
      <c r="J26" s="228">
        <v>1000</v>
      </c>
      <c r="K26" s="228">
        <v>1000</v>
      </c>
      <c r="L26" s="228">
        <v>1000</v>
      </c>
      <c r="M26" s="228">
        <v>1000</v>
      </c>
      <c r="O26" s="235">
        <v>23</v>
      </c>
      <c r="P26" s="117">
        <v>1</v>
      </c>
      <c r="Q26" s="117">
        <v>1</v>
      </c>
      <c r="R26" s="117">
        <v>1</v>
      </c>
      <c r="S26" s="117">
        <v>1</v>
      </c>
      <c r="T26" s="117">
        <v>1</v>
      </c>
    </row>
    <row r="27" spans="8:20" x14ac:dyDescent="0.35">
      <c r="H27" s="235">
        <v>24</v>
      </c>
      <c r="I27" s="228">
        <v>1000</v>
      </c>
      <c r="J27" s="228">
        <v>1000</v>
      </c>
      <c r="K27" s="228">
        <v>1000</v>
      </c>
      <c r="L27" s="228">
        <v>1000</v>
      </c>
      <c r="M27" s="228">
        <v>1000</v>
      </c>
      <c r="O27" s="235">
        <v>24</v>
      </c>
      <c r="P27" s="117">
        <v>1</v>
      </c>
      <c r="Q27" s="117">
        <v>1</v>
      </c>
      <c r="R27" s="117">
        <v>1</v>
      </c>
      <c r="S27" s="117">
        <v>1</v>
      </c>
      <c r="T27" s="117">
        <v>1</v>
      </c>
    </row>
    <row r="28" spans="8:20" x14ac:dyDescent="0.35">
      <c r="H28" s="235">
        <v>25</v>
      </c>
      <c r="I28" s="228">
        <v>1000</v>
      </c>
      <c r="J28" s="228">
        <v>1000</v>
      </c>
      <c r="K28" s="228">
        <v>1000</v>
      </c>
      <c r="L28" s="228">
        <v>1000</v>
      </c>
      <c r="M28" s="228">
        <v>1000</v>
      </c>
      <c r="O28" s="235">
        <v>25</v>
      </c>
      <c r="P28" s="117">
        <v>1</v>
      </c>
      <c r="Q28" s="117">
        <v>1</v>
      </c>
      <c r="R28" s="117">
        <v>1</v>
      </c>
      <c r="S28" s="117">
        <v>1</v>
      </c>
      <c r="T28" s="117">
        <v>1</v>
      </c>
    </row>
    <row r="29" spans="8:20" x14ac:dyDescent="0.35">
      <c r="H29" s="235">
        <v>26</v>
      </c>
      <c r="I29" s="228">
        <v>1000</v>
      </c>
      <c r="J29" s="228">
        <v>1000</v>
      </c>
      <c r="K29" s="228">
        <v>1000</v>
      </c>
      <c r="L29" s="228">
        <v>1000</v>
      </c>
      <c r="M29" s="228">
        <v>1000</v>
      </c>
      <c r="O29" s="235">
        <v>26</v>
      </c>
      <c r="P29" s="117">
        <v>1</v>
      </c>
      <c r="Q29" s="117">
        <v>1</v>
      </c>
      <c r="R29" s="117">
        <v>1</v>
      </c>
      <c r="S29" s="117">
        <v>1</v>
      </c>
      <c r="T29" s="117">
        <v>1</v>
      </c>
    </row>
    <row r="30" spans="8:20" x14ac:dyDescent="0.35">
      <c r="H30" s="235">
        <v>27</v>
      </c>
      <c r="I30" s="228">
        <v>1000</v>
      </c>
      <c r="J30" s="228">
        <v>1000</v>
      </c>
      <c r="K30" s="228">
        <v>1000</v>
      </c>
      <c r="L30" s="228">
        <v>1000</v>
      </c>
      <c r="M30" s="228">
        <v>1000</v>
      </c>
      <c r="O30" s="235">
        <v>27</v>
      </c>
      <c r="P30" s="117">
        <v>1</v>
      </c>
      <c r="Q30" s="117">
        <v>1</v>
      </c>
      <c r="R30" s="117">
        <v>1</v>
      </c>
      <c r="S30" s="117">
        <v>1</v>
      </c>
      <c r="T30" s="117">
        <v>1</v>
      </c>
    </row>
    <row r="31" spans="8:20" x14ac:dyDescent="0.35">
      <c r="H31" s="235">
        <v>28</v>
      </c>
      <c r="I31" s="228">
        <v>1000</v>
      </c>
      <c r="J31" s="228">
        <v>1000</v>
      </c>
      <c r="K31" s="228">
        <v>1000</v>
      </c>
      <c r="L31" s="228">
        <v>1000</v>
      </c>
      <c r="M31" s="228">
        <v>1000</v>
      </c>
      <c r="O31" s="235">
        <v>28</v>
      </c>
      <c r="P31" s="117">
        <v>1</v>
      </c>
      <c r="Q31" s="117">
        <v>1</v>
      </c>
      <c r="R31" s="117">
        <v>1</v>
      </c>
      <c r="S31" s="117">
        <v>1</v>
      </c>
      <c r="T31" s="117">
        <v>1</v>
      </c>
    </row>
    <row r="32" spans="8:20" x14ac:dyDescent="0.35">
      <c r="H32" s="235">
        <v>29</v>
      </c>
      <c r="I32" s="228">
        <v>1000</v>
      </c>
      <c r="J32" s="228">
        <v>1000</v>
      </c>
      <c r="K32" s="228">
        <v>1000</v>
      </c>
      <c r="L32" s="228">
        <v>1000</v>
      </c>
      <c r="M32" s="228">
        <v>1000</v>
      </c>
      <c r="O32" s="235">
        <v>29</v>
      </c>
      <c r="P32" s="117">
        <v>1</v>
      </c>
      <c r="Q32" s="117">
        <v>1</v>
      </c>
      <c r="R32" s="117">
        <v>1</v>
      </c>
      <c r="S32" s="117">
        <v>1</v>
      </c>
      <c r="T32" s="117">
        <v>1</v>
      </c>
    </row>
    <row r="33" spans="8:20" x14ac:dyDescent="0.35">
      <c r="H33" s="235">
        <v>30</v>
      </c>
      <c r="I33" s="228">
        <v>1000</v>
      </c>
      <c r="J33" s="228">
        <v>1000</v>
      </c>
      <c r="K33" s="228">
        <v>1000</v>
      </c>
      <c r="L33" s="228">
        <v>1000</v>
      </c>
      <c r="M33" s="228">
        <v>1000</v>
      </c>
      <c r="O33" s="235">
        <v>30</v>
      </c>
      <c r="P33" s="117">
        <v>1</v>
      </c>
      <c r="Q33" s="117">
        <v>1</v>
      </c>
      <c r="R33" s="117">
        <v>1</v>
      </c>
      <c r="S33" s="117">
        <v>1</v>
      </c>
      <c r="T33" s="117">
        <v>1</v>
      </c>
    </row>
    <row r="34" spans="8:20" x14ac:dyDescent="0.35">
      <c r="H34" s="235">
        <v>31</v>
      </c>
      <c r="I34" s="228">
        <v>1000</v>
      </c>
      <c r="J34" s="228">
        <v>1000</v>
      </c>
      <c r="K34" s="228">
        <v>1000</v>
      </c>
      <c r="L34" s="228">
        <v>1000</v>
      </c>
      <c r="M34" s="228">
        <v>1000</v>
      </c>
      <c r="O34" s="235">
        <v>31</v>
      </c>
      <c r="P34" s="117">
        <v>1</v>
      </c>
      <c r="Q34" s="117">
        <v>1</v>
      </c>
      <c r="R34" s="117">
        <v>1</v>
      </c>
      <c r="S34" s="117">
        <v>1</v>
      </c>
      <c r="T34" s="117">
        <v>1</v>
      </c>
    </row>
    <row r="35" spans="8:20" x14ac:dyDescent="0.35">
      <c r="H35" s="235">
        <v>32</v>
      </c>
      <c r="I35" s="228">
        <v>1000</v>
      </c>
      <c r="J35" s="228">
        <v>1000</v>
      </c>
      <c r="K35" s="228">
        <v>1000</v>
      </c>
      <c r="L35" s="228">
        <v>1000</v>
      </c>
      <c r="M35" s="228">
        <v>1000</v>
      </c>
      <c r="O35" s="235">
        <v>32</v>
      </c>
      <c r="P35" s="117">
        <v>1</v>
      </c>
      <c r="Q35" s="117">
        <v>1</v>
      </c>
      <c r="R35" s="117">
        <v>1</v>
      </c>
      <c r="S35" s="117">
        <v>1</v>
      </c>
      <c r="T35" s="117">
        <v>1</v>
      </c>
    </row>
    <row r="36" spans="8:20" x14ac:dyDescent="0.35">
      <c r="H36" s="235">
        <v>33</v>
      </c>
      <c r="I36" s="228">
        <v>1000</v>
      </c>
      <c r="J36" s="228">
        <v>1000</v>
      </c>
      <c r="K36" s="228">
        <v>1000</v>
      </c>
      <c r="L36" s="228">
        <v>1000</v>
      </c>
      <c r="M36" s="228">
        <v>1000</v>
      </c>
      <c r="O36" s="235">
        <v>33</v>
      </c>
      <c r="P36" s="117">
        <v>1</v>
      </c>
      <c r="Q36" s="117">
        <v>1</v>
      </c>
      <c r="R36" s="117">
        <v>1</v>
      </c>
      <c r="S36" s="117">
        <v>1</v>
      </c>
      <c r="T36" s="117">
        <v>1</v>
      </c>
    </row>
    <row r="37" spans="8:20" x14ac:dyDescent="0.35">
      <c r="H37" s="235">
        <v>34</v>
      </c>
      <c r="I37" s="228">
        <v>1000</v>
      </c>
      <c r="J37" s="228">
        <v>1000</v>
      </c>
      <c r="K37" s="228">
        <v>1000</v>
      </c>
      <c r="L37" s="228">
        <v>1000</v>
      </c>
      <c r="M37" s="228">
        <v>1000</v>
      </c>
      <c r="O37" s="235">
        <v>34</v>
      </c>
      <c r="P37" s="117">
        <v>1</v>
      </c>
      <c r="Q37" s="117">
        <v>1</v>
      </c>
      <c r="R37" s="117">
        <v>1</v>
      </c>
      <c r="S37" s="117">
        <v>1</v>
      </c>
      <c r="T37" s="117">
        <v>1</v>
      </c>
    </row>
    <row r="38" spans="8:20" x14ac:dyDescent="0.35">
      <c r="H38" s="235">
        <v>35</v>
      </c>
      <c r="I38" s="228">
        <v>1000</v>
      </c>
      <c r="J38" s="228">
        <v>1000</v>
      </c>
      <c r="K38" s="228">
        <v>1000</v>
      </c>
      <c r="L38" s="228">
        <v>1000</v>
      </c>
      <c r="M38" s="228">
        <v>1000</v>
      </c>
      <c r="O38" s="235">
        <v>35</v>
      </c>
      <c r="P38" s="117">
        <v>1</v>
      </c>
      <c r="Q38" s="117">
        <v>1</v>
      </c>
      <c r="R38" s="117">
        <v>1</v>
      </c>
      <c r="S38" s="117">
        <v>1</v>
      </c>
      <c r="T38" s="117">
        <v>1</v>
      </c>
    </row>
    <row r="39" spans="8:20" x14ac:dyDescent="0.35">
      <c r="H39" s="235">
        <v>36</v>
      </c>
      <c r="I39" s="228">
        <v>1000</v>
      </c>
      <c r="J39" s="228">
        <v>1000</v>
      </c>
      <c r="K39" s="228">
        <v>1000</v>
      </c>
      <c r="L39" s="228">
        <v>1000</v>
      </c>
      <c r="M39" s="228">
        <v>1000</v>
      </c>
      <c r="O39" s="235">
        <v>36</v>
      </c>
      <c r="P39" s="117">
        <v>1</v>
      </c>
      <c r="Q39" s="117">
        <v>1</v>
      </c>
      <c r="R39" s="117">
        <v>1</v>
      </c>
      <c r="S39" s="117">
        <v>1</v>
      </c>
      <c r="T39" s="117">
        <v>1</v>
      </c>
    </row>
    <row r="40" spans="8:20" x14ac:dyDescent="0.35">
      <c r="H40" s="235">
        <v>37</v>
      </c>
      <c r="I40" s="228">
        <v>1000</v>
      </c>
      <c r="J40" s="228">
        <v>1000</v>
      </c>
      <c r="K40" s="228">
        <v>1000</v>
      </c>
      <c r="L40" s="228">
        <v>1000</v>
      </c>
      <c r="M40" s="228">
        <v>1000</v>
      </c>
      <c r="O40" s="235">
        <v>37</v>
      </c>
      <c r="P40" s="117">
        <v>1</v>
      </c>
      <c r="Q40" s="117">
        <v>1</v>
      </c>
      <c r="R40" s="117">
        <v>1</v>
      </c>
      <c r="S40" s="117">
        <v>1</v>
      </c>
      <c r="T40" s="117">
        <v>1</v>
      </c>
    </row>
    <row r="41" spans="8:20" x14ac:dyDescent="0.35">
      <c r="H41" s="235">
        <v>38</v>
      </c>
      <c r="I41" s="228">
        <v>1000</v>
      </c>
      <c r="J41" s="228">
        <v>1000</v>
      </c>
      <c r="K41" s="228">
        <v>1000</v>
      </c>
      <c r="L41" s="228">
        <v>1000</v>
      </c>
      <c r="M41" s="228">
        <v>1000</v>
      </c>
      <c r="O41" s="235">
        <v>38</v>
      </c>
      <c r="P41" s="117">
        <v>1</v>
      </c>
      <c r="Q41" s="117">
        <v>1</v>
      </c>
      <c r="R41" s="117">
        <v>1</v>
      </c>
      <c r="S41" s="117">
        <v>1</v>
      </c>
      <c r="T41" s="117">
        <v>1</v>
      </c>
    </row>
    <row r="42" spans="8:20" x14ac:dyDescent="0.35">
      <c r="H42" s="235">
        <v>39</v>
      </c>
      <c r="I42" s="228">
        <v>1000</v>
      </c>
      <c r="J42" s="228">
        <v>1000</v>
      </c>
      <c r="K42" s="228">
        <v>1000</v>
      </c>
      <c r="L42" s="228">
        <v>1000</v>
      </c>
      <c r="M42" s="228">
        <v>1000</v>
      </c>
      <c r="O42" s="235">
        <v>39</v>
      </c>
      <c r="P42" s="117">
        <v>1</v>
      </c>
      <c r="Q42" s="117">
        <v>1</v>
      </c>
      <c r="R42" s="117">
        <v>1</v>
      </c>
      <c r="S42" s="117">
        <v>1</v>
      </c>
      <c r="T42" s="117">
        <v>1</v>
      </c>
    </row>
    <row r="43" spans="8:20" x14ac:dyDescent="0.35">
      <c r="H43" s="235">
        <v>40</v>
      </c>
      <c r="I43" s="228">
        <v>1000</v>
      </c>
      <c r="J43" s="228">
        <v>1000</v>
      </c>
      <c r="K43" s="228">
        <v>1000</v>
      </c>
      <c r="L43" s="228">
        <v>1000</v>
      </c>
      <c r="M43" s="228">
        <v>1000</v>
      </c>
      <c r="O43" s="235">
        <v>40</v>
      </c>
      <c r="P43" s="117">
        <v>1</v>
      </c>
      <c r="Q43" s="117">
        <v>1</v>
      </c>
      <c r="R43" s="117">
        <v>1</v>
      </c>
      <c r="S43" s="117">
        <v>1</v>
      </c>
      <c r="T43" s="117">
        <v>1</v>
      </c>
    </row>
    <row r="44" spans="8:20" x14ac:dyDescent="0.35">
      <c r="H44" s="235">
        <v>41</v>
      </c>
      <c r="I44" s="228">
        <v>1000</v>
      </c>
      <c r="J44" s="228">
        <v>1000</v>
      </c>
      <c r="K44" s="228">
        <v>1000</v>
      </c>
      <c r="L44" s="228">
        <v>1000</v>
      </c>
      <c r="M44" s="228">
        <v>1000</v>
      </c>
      <c r="O44" s="235">
        <v>41</v>
      </c>
      <c r="P44" s="117">
        <v>1</v>
      </c>
      <c r="Q44" s="117">
        <v>1</v>
      </c>
      <c r="R44" s="117">
        <v>1</v>
      </c>
      <c r="S44" s="117">
        <v>1</v>
      </c>
      <c r="T44" s="117">
        <v>1</v>
      </c>
    </row>
    <row r="45" spans="8:20" x14ac:dyDescent="0.35">
      <c r="H45" s="235">
        <v>42</v>
      </c>
      <c r="I45" s="228">
        <v>1000</v>
      </c>
      <c r="J45" s="228">
        <v>1000</v>
      </c>
      <c r="K45" s="228">
        <v>1000</v>
      </c>
      <c r="L45" s="228">
        <v>1000</v>
      </c>
      <c r="M45" s="228">
        <v>1000</v>
      </c>
      <c r="O45" s="235">
        <v>42</v>
      </c>
      <c r="P45" s="117">
        <v>1</v>
      </c>
      <c r="Q45" s="117">
        <v>1</v>
      </c>
      <c r="R45" s="117">
        <v>1</v>
      </c>
      <c r="S45" s="117">
        <v>1</v>
      </c>
      <c r="T45" s="117">
        <v>1</v>
      </c>
    </row>
    <row r="46" spans="8:20" x14ac:dyDescent="0.35">
      <c r="H46" s="235">
        <v>43</v>
      </c>
      <c r="I46" s="228">
        <v>1000</v>
      </c>
      <c r="J46" s="228">
        <v>1000</v>
      </c>
      <c r="K46" s="228">
        <v>1000</v>
      </c>
      <c r="L46" s="228">
        <v>1000</v>
      </c>
      <c r="M46" s="228">
        <v>1000</v>
      </c>
      <c r="O46" s="235">
        <v>43</v>
      </c>
      <c r="P46" s="117">
        <v>1</v>
      </c>
      <c r="Q46" s="117">
        <v>1</v>
      </c>
      <c r="R46" s="117">
        <v>1</v>
      </c>
      <c r="S46" s="117">
        <v>1</v>
      </c>
      <c r="T46" s="117">
        <v>1</v>
      </c>
    </row>
    <row r="47" spans="8:20" x14ac:dyDescent="0.35">
      <c r="H47" s="235">
        <v>44</v>
      </c>
      <c r="I47" s="228">
        <v>1000</v>
      </c>
      <c r="J47" s="228">
        <v>1000</v>
      </c>
      <c r="K47" s="228">
        <v>1000</v>
      </c>
      <c r="L47" s="228">
        <v>1000</v>
      </c>
      <c r="M47" s="228">
        <v>1000</v>
      </c>
      <c r="O47" s="235">
        <v>44</v>
      </c>
      <c r="P47" s="117">
        <v>1</v>
      </c>
      <c r="Q47" s="117">
        <v>1</v>
      </c>
      <c r="R47" s="117">
        <v>1</v>
      </c>
      <c r="S47" s="117">
        <v>1</v>
      </c>
      <c r="T47" s="117">
        <v>1</v>
      </c>
    </row>
    <row r="48" spans="8:20" x14ac:dyDescent="0.35">
      <c r="H48" s="235">
        <v>45</v>
      </c>
      <c r="I48" s="228">
        <v>1000</v>
      </c>
      <c r="J48" s="228">
        <v>1000</v>
      </c>
      <c r="K48" s="228">
        <v>1000</v>
      </c>
      <c r="L48" s="228">
        <v>1000</v>
      </c>
      <c r="M48" s="228">
        <v>1000</v>
      </c>
      <c r="O48" s="235">
        <v>45</v>
      </c>
      <c r="P48" s="117">
        <v>1</v>
      </c>
      <c r="Q48" s="117">
        <v>1</v>
      </c>
      <c r="R48" s="117">
        <v>1</v>
      </c>
      <c r="S48" s="117">
        <v>1</v>
      </c>
      <c r="T48" s="117">
        <v>1</v>
      </c>
    </row>
    <row r="49" spans="8:20" x14ac:dyDescent="0.35">
      <c r="H49" s="235">
        <v>46</v>
      </c>
      <c r="I49" s="228">
        <v>1000</v>
      </c>
      <c r="J49" s="228">
        <v>1000</v>
      </c>
      <c r="K49" s="228">
        <v>1000</v>
      </c>
      <c r="L49" s="228">
        <v>1000</v>
      </c>
      <c r="M49" s="228">
        <v>1000</v>
      </c>
      <c r="O49" s="235">
        <v>46</v>
      </c>
      <c r="P49" s="117">
        <v>1</v>
      </c>
      <c r="Q49" s="117">
        <v>1</v>
      </c>
      <c r="R49" s="117">
        <v>1</v>
      </c>
      <c r="S49" s="117">
        <v>1</v>
      </c>
      <c r="T49" s="117">
        <v>1</v>
      </c>
    </row>
    <row r="50" spans="8:20" x14ac:dyDescent="0.35">
      <c r="H50" s="235">
        <v>47</v>
      </c>
      <c r="I50" s="228">
        <v>1000</v>
      </c>
      <c r="J50" s="228">
        <v>1000</v>
      </c>
      <c r="K50" s="228">
        <v>1000</v>
      </c>
      <c r="L50" s="228">
        <v>1000</v>
      </c>
      <c r="M50" s="228">
        <v>1000</v>
      </c>
      <c r="O50" s="235">
        <v>47</v>
      </c>
      <c r="P50" s="117">
        <v>1</v>
      </c>
      <c r="Q50" s="117">
        <v>1</v>
      </c>
      <c r="R50" s="117">
        <v>1</v>
      </c>
      <c r="S50" s="117">
        <v>1</v>
      </c>
      <c r="T50" s="117">
        <v>1</v>
      </c>
    </row>
    <row r="51" spans="8:20" x14ac:dyDescent="0.35">
      <c r="H51" s="235">
        <v>48</v>
      </c>
      <c r="I51" s="228">
        <v>1000</v>
      </c>
      <c r="J51" s="228">
        <v>1000</v>
      </c>
      <c r="K51" s="228">
        <v>1000</v>
      </c>
      <c r="L51" s="228">
        <v>1000</v>
      </c>
      <c r="M51" s="228">
        <v>1000</v>
      </c>
      <c r="O51" s="235">
        <v>48</v>
      </c>
      <c r="P51" s="117">
        <v>1</v>
      </c>
      <c r="Q51" s="117">
        <v>1</v>
      </c>
      <c r="R51" s="117">
        <v>1</v>
      </c>
      <c r="S51" s="117">
        <v>1</v>
      </c>
      <c r="T51" s="117">
        <v>1</v>
      </c>
    </row>
    <row r="52" spans="8:20" x14ac:dyDescent="0.35">
      <c r="H52" s="235">
        <v>49</v>
      </c>
      <c r="I52" s="228">
        <v>1000</v>
      </c>
      <c r="J52" s="228">
        <v>1000</v>
      </c>
      <c r="K52" s="228">
        <v>1000</v>
      </c>
      <c r="L52" s="228">
        <v>1000</v>
      </c>
      <c r="M52" s="228">
        <v>1000</v>
      </c>
      <c r="O52" s="235">
        <v>49</v>
      </c>
      <c r="P52" s="117">
        <v>1</v>
      </c>
      <c r="Q52" s="117">
        <v>1</v>
      </c>
      <c r="R52" s="117">
        <v>1</v>
      </c>
      <c r="S52" s="117">
        <v>1</v>
      </c>
      <c r="T52" s="117">
        <v>1</v>
      </c>
    </row>
    <row r="53" spans="8:20" x14ac:dyDescent="0.35">
      <c r="H53" s="235">
        <v>50</v>
      </c>
      <c r="I53" s="228">
        <v>1000</v>
      </c>
      <c r="J53" s="228">
        <v>1000</v>
      </c>
      <c r="K53" s="228">
        <v>1000</v>
      </c>
      <c r="L53" s="228">
        <v>1000</v>
      </c>
      <c r="M53" s="228">
        <v>1000</v>
      </c>
      <c r="O53" s="235">
        <v>50</v>
      </c>
      <c r="P53" s="117">
        <v>1</v>
      </c>
      <c r="Q53" s="117">
        <v>1</v>
      </c>
      <c r="R53" s="117">
        <v>1</v>
      </c>
      <c r="S53" s="117">
        <v>1</v>
      </c>
      <c r="T53" s="117">
        <v>1</v>
      </c>
    </row>
    <row r="54" spans="8:20" x14ac:dyDescent="0.35">
      <c r="H54" s="235">
        <v>51</v>
      </c>
      <c r="I54" s="228">
        <v>1000</v>
      </c>
      <c r="J54" s="228">
        <v>1000</v>
      </c>
      <c r="K54" s="228">
        <v>1000</v>
      </c>
      <c r="L54" s="228">
        <v>1000</v>
      </c>
      <c r="M54" s="228">
        <v>1000</v>
      </c>
      <c r="O54" s="235">
        <v>51</v>
      </c>
      <c r="P54" s="117">
        <v>1</v>
      </c>
      <c r="Q54" s="117">
        <v>1</v>
      </c>
      <c r="R54" s="117">
        <v>1</v>
      </c>
      <c r="S54" s="117">
        <v>1</v>
      </c>
      <c r="T54" s="117">
        <v>1</v>
      </c>
    </row>
    <row r="55" spans="8:20" x14ac:dyDescent="0.35">
      <c r="H55" s="235">
        <v>52</v>
      </c>
      <c r="I55" s="228">
        <v>1000</v>
      </c>
      <c r="J55" s="228">
        <v>1000</v>
      </c>
      <c r="K55" s="228">
        <v>1000</v>
      </c>
      <c r="L55" s="228">
        <v>1000</v>
      </c>
      <c r="M55" s="228">
        <v>1000</v>
      </c>
      <c r="O55" s="235">
        <v>52</v>
      </c>
      <c r="P55" s="117">
        <v>1</v>
      </c>
      <c r="Q55" s="117">
        <v>1</v>
      </c>
      <c r="R55" s="117">
        <v>1</v>
      </c>
      <c r="S55" s="117">
        <v>1</v>
      </c>
      <c r="T55" s="117">
        <v>1</v>
      </c>
    </row>
    <row r="56" spans="8:20" x14ac:dyDescent="0.35">
      <c r="H56" s="235">
        <v>53</v>
      </c>
      <c r="I56" s="228">
        <v>1000</v>
      </c>
      <c r="J56" s="228">
        <v>1000</v>
      </c>
      <c r="K56" s="228">
        <v>1000</v>
      </c>
      <c r="L56" s="228">
        <v>1000</v>
      </c>
      <c r="M56" s="228">
        <v>1000</v>
      </c>
      <c r="O56" s="235">
        <v>53</v>
      </c>
      <c r="P56" s="117">
        <v>1</v>
      </c>
      <c r="Q56" s="117">
        <v>1</v>
      </c>
      <c r="R56" s="117">
        <v>1</v>
      </c>
      <c r="S56" s="117">
        <v>1</v>
      </c>
      <c r="T56" s="117">
        <v>1</v>
      </c>
    </row>
    <row r="57" spans="8:20" x14ac:dyDescent="0.35">
      <c r="H57" s="235">
        <v>54</v>
      </c>
      <c r="I57" s="228">
        <v>1000</v>
      </c>
      <c r="J57" s="228">
        <v>1000</v>
      </c>
      <c r="K57" s="228">
        <v>1000</v>
      </c>
      <c r="L57" s="228">
        <v>1000</v>
      </c>
      <c r="M57" s="228">
        <v>1000</v>
      </c>
      <c r="O57" s="235">
        <v>54</v>
      </c>
      <c r="P57" s="117">
        <v>1</v>
      </c>
      <c r="Q57" s="117">
        <v>1</v>
      </c>
      <c r="R57" s="117">
        <v>1</v>
      </c>
      <c r="S57" s="117">
        <v>1</v>
      </c>
      <c r="T57" s="117">
        <v>1</v>
      </c>
    </row>
    <row r="58" spans="8:20" x14ac:dyDescent="0.35">
      <c r="H58" s="235">
        <v>55</v>
      </c>
      <c r="I58" s="228">
        <v>1000</v>
      </c>
      <c r="J58" s="228">
        <v>1000</v>
      </c>
      <c r="K58" s="228">
        <v>1000</v>
      </c>
      <c r="L58" s="228">
        <v>1000</v>
      </c>
      <c r="M58" s="228">
        <v>1000</v>
      </c>
      <c r="O58" s="235">
        <v>55</v>
      </c>
      <c r="P58" s="117">
        <v>1</v>
      </c>
      <c r="Q58" s="117">
        <v>1</v>
      </c>
      <c r="R58" s="117">
        <v>1</v>
      </c>
      <c r="S58" s="117">
        <v>1</v>
      </c>
      <c r="T58" s="117">
        <v>1</v>
      </c>
    </row>
    <row r="59" spans="8:20" x14ac:dyDescent="0.35">
      <c r="H59" s="235">
        <v>56</v>
      </c>
      <c r="I59" s="228">
        <v>1000</v>
      </c>
      <c r="J59" s="228">
        <v>1000</v>
      </c>
      <c r="K59" s="228">
        <v>1000</v>
      </c>
      <c r="L59" s="228">
        <v>1000</v>
      </c>
      <c r="M59" s="228">
        <v>1000</v>
      </c>
      <c r="O59" s="235">
        <v>56</v>
      </c>
      <c r="P59" s="117">
        <v>1</v>
      </c>
      <c r="Q59" s="117">
        <v>1</v>
      </c>
      <c r="R59" s="117">
        <v>1</v>
      </c>
      <c r="S59" s="117">
        <v>1</v>
      </c>
      <c r="T59" s="117">
        <v>1</v>
      </c>
    </row>
    <row r="60" spans="8:20" x14ac:dyDescent="0.35">
      <c r="H60" s="235">
        <v>57</v>
      </c>
      <c r="I60" s="228">
        <v>1000</v>
      </c>
      <c r="J60" s="228">
        <v>1000</v>
      </c>
      <c r="K60" s="228">
        <v>1000</v>
      </c>
      <c r="L60" s="228">
        <v>1000</v>
      </c>
      <c r="M60" s="228">
        <v>1000</v>
      </c>
      <c r="O60" s="235">
        <v>57</v>
      </c>
      <c r="P60" s="117">
        <v>1</v>
      </c>
      <c r="Q60" s="117">
        <v>1</v>
      </c>
      <c r="R60" s="117">
        <v>1</v>
      </c>
      <c r="S60" s="117">
        <v>1</v>
      </c>
      <c r="T60" s="117">
        <v>1</v>
      </c>
    </row>
    <row r="61" spans="8:20" x14ac:dyDescent="0.35">
      <c r="H61" s="235">
        <v>58</v>
      </c>
      <c r="I61" s="228">
        <v>1000</v>
      </c>
      <c r="J61" s="228">
        <v>1000</v>
      </c>
      <c r="K61" s="228">
        <v>1000</v>
      </c>
      <c r="L61" s="228">
        <v>1000</v>
      </c>
      <c r="M61" s="228">
        <v>1000</v>
      </c>
      <c r="O61" s="235">
        <v>58</v>
      </c>
      <c r="P61" s="117">
        <v>1</v>
      </c>
      <c r="Q61" s="117">
        <v>1</v>
      </c>
      <c r="R61" s="117">
        <v>1</v>
      </c>
      <c r="S61" s="117">
        <v>1</v>
      </c>
      <c r="T61" s="117">
        <v>1</v>
      </c>
    </row>
    <row r="62" spans="8:20" x14ac:dyDescent="0.35">
      <c r="H62" s="235">
        <v>59</v>
      </c>
      <c r="I62" s="228">
        <v>1000</v>
      </c>
      <c r="J62" s="228">
        <v>1000</v>
      </c>
      <c r="K62" s="228">
        <v>1000</v>
      </c>
      <c r="L62" s="228">
        <v>1000</v>
      </c>
      <c r="M62" s="228">
        <v>1000</v>
      </c>
      <c r="O62" s="235">
        <v>59</v>
      </c>
      <c r="P62" s="117">
        <v>1</v>
      </c>
      <c r="Q62" s="117">
        <v>1</v>
      </c>
      <c r="R62" s="117">
        <v>1</v>
      </c>
      <c r="S62" s="117">
        <v>1</v>
      </c>
      <c r="T62" s="117">
        <v>1</v>
      </c>
    </row>
    <row r="63" spans="8:20" x14ac:dyDescent="0.35">
      <c r="H63" s="235">
        <v>60</v>
      </c>
      <c r="I63" s="228">
        <v>1000</v>
      </c>
      <c r="J63" s="228">
        <v>1000</v>
      </c>
      <c r="K63" s="228">
        <v>1000</v>
      </c>
      <c r="L63" s="228">
        <v>1000</v>
      </c>
      <c r="M63" s="228">
        <v>1000</v>
      </c>
      <c r="O63" s="235">
        <v>60</v>
      </c>
      <c r="P63" s="117">
        <v>1</v>
      </c>
      <c r="Q63" s="117">
        <v>1</v>
      </c>
      <c r="R63" s="117">
        <v>1</v>
      </c>
      <c r="S63" s="117">
        <v>1</v>
      </c>
      <c r="T63" s="117">
        <v>1</v>
      </c>
    </row>
    <row r="64" spans="8:20" x14ac:dyDescent="0.35">
      <c r="H64" s="235">
        <v>61</v>
      </c>
      <c r="I64" s="228">
        <v>1000</v>
      </c>
      <c r="J64" s="228">
        <v>1000</v>
      </c>
      <c r="K64" s="228">
        <v>1000</v>
      </c>
      <c r="L64" s="228">
        <v>1000</v>
      </c>
      <c r="M64" s="228">
        <v>1000</v>
      </c>
      <c r="O64" s="235">
        <v>61</v>
      </c>
      <c r="P64" s="117">
        <v>1</v>
      </c>
      <c r="Q64" s="117">
        <v>1</v>
      </c>
      <c r="R64" s="117">
        <v>1</v>
      </c>
      <c r="S64" s="117">
        <v>1</v>
      </c>
      <c r="T64" s="117">
        <v>1</v>
      </c>
    </row>
    <row r="65" spans="8:20" x14ac:dyDescent="0.35">
      <c r="H65" s="235">
        <v>62</v>
      </c>
      <c r="I65" s="228">
        <v>1000</v>
      </c>
      <c r="J65" s="228">
        <v>1000</v>
      </c>
      <c r="K65" s="228">
        <v>1000</v>
      </c>
      <c r="L65" s="228">
        <v>1000</v>
      </c>
      <c r="M65" s="228">
        <v>1000</v>
      </c>
      <c r="O65" s="235">
        <v>62</v>
      </c>
      <c r="P65" s="117">
        <v>1</v>
      </c>
      <c r="Q65" s="117">
        <v>1</v>
      </c>
      <c r="R65" s="117">
        <v>1</v>
      </c>
      <c r="S65" s="117">
        <v>1</v>
      </c>
      <c r="T65" s="117">
        <v>1</v>
      </c>
    </row>
    <row r="66" spans="8:20" x14ac:dyDescent="0.35">
      <c r="H66" s="235">
        <v>63</v>
      </c>
      <c r="I66" s="228">
        <v>1000</v>
      </c>
      <c r="J66" s="228">
        <v>1000</v>
      </c>
      <c r="K66" s="228">
        <v>1000</v>
      </c>
      <c r="L66" s="228">
        <v>1000</v>
      </c>
      <c r="M66" s="228">
        <v>1000</v>
      </c>
      <c r="O66" s="235">
        <v>63</v>
      </c>
      <c r="P66" s="117">
        <v>1</v>
      </c>
      <c r="Q66" s="117">
        <v>1</v>
      </c>
      <c r="R66" s="117">
        <v>1</v>
      </c>
      <c r="S66" s="117">
        <v>1</v>
      </c>
      <c r="T66" s="117">
        <v>1</v>
      </c>
    </row>
    <row r="67" spans="8:20" x14ac:dyDescent="0.35">
      <c r="H67" s="235">
        <v>64</v>
      </c>
      <c r="I67" s="228">
        <v>1000</v>
      </c>
      <c r="J67" s="228">
        <v>1000</v>
      </c>
      <c r="K67" s="228">
        <v>1000</v>
      </c>
      <c r="L67" s="228">
        <v>1000</v>
      </c>
      <c r="M67" s="228">
        <v>1000</v>
      </c>
      <c r="O67" s="235">
        <v>64</v>
      </c>
      <c r="P67" s="117">
        <v>1</v>
      </c>
      <c r="Q67" s="117">
        <v>1</v>
      </c>
      <c r="R67" s="117">
        <v>1</v>
      </c>
      <c r="S67" s="117">
        <v>1</v>
      </c>
      <c r="T67" s="117">
        <v>1</v>
      </c>
    </row>
    <row r="68" spans="8:20" x14ac:dyDescent="0.35">
      <c r="H68" s="235">
        <v>65</v>
      </c>
      <c r="I68" s="228">
        <v>1000</v>
      </c>
      <c r="J68" s="228">
        <v>1000</v>
      </c>
      <c r="K68" s="228">
        <v>1000</v>
      </c>
      <c r="L68" s="228">
        <v>1000</v>
      </c>
      <c r="M68" s="228">
        <v>1000</v>
      </c>
      <c r="O68" s="235">
        <v>65</v>
      </c>
      <c r="P68" s="117">
        <v>1</v>
      </c>
      <c r="Q68" s="117">
        <v>1</v>
      </c>
      <c r="R68" s="117">
        <v>1</v>
      </c>
      <c r="S68" s="117">
        <v>1</v>
      </c>
      <c r="T68" s="117">
        <v>1</v>
      </c>
    </row>
    <row r="69" spans="8:20" x14ac:dyDescent="0.35">
      <c r="H69" s="235">
        <v>66</v>
      </c>
      <c r="I69" s="228">
        <v>1000</v>
      </c>
      <c r="J69" s="228">
        <v>1000</v>
      </c>
      <c r="K69" s="228">
        <v>1000</v>
      </c>
      <c r="L69" s="228">
        <v>1000</v>
      </c>
      <c r="M69" s="228">
        <v>1000</v>
      </c>
      <c r="O69" s="235">
        <v>66</v>
      </c>
      <c r="P69" s="117">
        <v>1</v>
      </c>
      <c r="Q69" s="117">
        <v>1</v>
      </c>
      <c r="R69" s="117">
        <v>1</v>
      </c>
      <c r="S69" s="117">
        <v>1</v>
      </c>
      <c r="T69" s="117">
        <v>1</v>
      </c>
    </row>
    <row r="70" spans="8:20" x14ac:dyDescent="0.35">
      <c r="H70" s="235">
        <v>67</v>
      </c>
      <c r="I70" s="228">
        <v>1000</v>
      </c>
      <c r="J70" s="228">
        <v>1000</v>
      </c>
      <c r="K70" s="228">
        <v>1000</v>
      </c>
      <c r="L70" s="228">
        <v>1000</v>
      </c>
      <c r="M70" s="228">
        <v>1000</v>
      </c>
      <c r="O70" s="235">
        <v>67</v>
      </c>
      <c r="P70" s="117">
        <v>1</v>
      </c>
      <c r="Q70" s="117">
        <v>1</v>
      </c>
      <c r="R70" s="117">
        <v>1</v>
      </c>
      <c r="S70" s="117">
        <v>1</v>
      </c>
      <c r="T70" s="117">
        <v>1</v>
      </c>
    </row>
    <row r="71" spans="8:20" x14ac:dyDescent="0.35">
      <c r="H71" s="235">
        <v>68</v>
      </c>
      <c r="I71" s="228">
        <v>1000</v>
      </c>
      <c r="J71" s="228">
        <v>1000</v>
      </c>
      <c r="K71" s="228">
        <v>1000</v>
      </c>
      <c r="L71" s="228">
        <v>1000</v>
      </c>
      <c r="M71" s="228">
        <v>1000</v>
      </c>
      <c r="O71" s="235">
        <v>68</v>
      </c>
      <c r="P71" s="117">
        <v>1</v>
      </c>
      <c r="Q71" s="117">
        <v>1</v>
      </c>
      <c r="R71" s="117">
        <v>1</v>
      </c>
      <c r="S71" s="117">
        <v>1</v>
      </c>
      <c r="T71" s="117">
        <v>1</v>
      </c>
    </row>
    <row r="72" spans="8:20" x14ac:dyDescent="0.35">
      <c r="H72" s="235">
        <v>69</v>
      </c>
      <c r="I72" s="228">
        <v>1000</v>
      </c>
      <c r="J72" s="228">
        <v>1000</v>
      </c>
      <c r="K72" s="228">
        <v>1000</v>
      </c>
      <c r="L72" s="228">
        <v>1000</v>
      </c>
      <c r="M72" s="228">
        <v>1000</v>
      </c>
      <c r="O72" s="235">
        <v>69</v>
      </c>
      <c r="P72" s="117">
        <v>1</v>
      </c>
      <c r="Q72" s="117">
        <v>1</v>
      </c>
      <c r="R72" s="117">
        <v>1</v>
      </c>
      <c r="S72" s="117">
        <v>1</v>
      </c>
      <c r="T72" s="117">
        <v>1</v>
      </c>
    </row>
    <row r="73" spans="8:20" x14ac:dyDescent="0.35">
      <c r="H73" s="235">
        <v>70</v>
      </c>
      <c r="I73" s="228">
        <v>1000</v>
      </c>
      <c r="J73" s="228">
        <v>1000</v>
      </c>
      <c r="K73" s="228">
        <v>1000</v>
      </c>
      <c r="L73" s="228">
        <v>1000</v>
      </c>
      <c r="M73" s="228">
        <v>1000</v>
      </c>
      <c r="O73" s="235">
        <v>70</v>
      </c>
      <c r="P73" s="117">
        <v>1</v>
      </c>
      <c r="Q73" s="117">
        <v>1</v>
      </c>
      <c r="R73" s="117">
        <v>1</v>
      </c>
      <c r="S73" s="117">
        <v>1</v>
      </c>
      <c r="T73" s="117">
        <v>1</v>
      </c>
    </row>
    <row r="74" spans="8:20" x14ac:dyDescent="0.35">
      <c r="H74" s="235">
        <v>71</v>
      </c>
      <c r="I74" s="228">
        <v>1000</v>
      </c>
      <c r="J74" s="228">
        <v>1000</v>
      </c>
      <c r="K74" s="228">
        <v>1000</v>
      </c>
      <c r="L74" s="228">
        <v>1000</v>
      </c>
      <c r="M74" s="228">
        <v>1000</v>
      </c>
      <c r="O74" s="235">
        <v>71</v>
      </c>
      <c r="P74" s="117">
        <v>1</v>
      </c>
      <c r="Q74" s="117">
        <v>1</v>
      </c>
      <c r="R74" s="117">
        <v>1</v>
      </c>
      <c r="S74" s="117">
        <v>1</v>
      </c>
      <c r="T74" s="117">
        <v>1</v>
      </c>
    </row>
    <row r="75" spans="8:20" x14ac:dyDescent="0.35">
      <c r="H75" s="235">
        <v>72</v>
      </c>
      <c r="I75" s="228">
        <v>1000</v>
      </c>
      <c r="J75" s="228">
        <v>1000</v>
      </c>
      <c r="K75" s="228">
        <v>1000</v>
      </c>
      <c r="L75" s="228">
        <v>1000</v>
      </c>
      <c r="M75" s="228">
        <v>1000</v>
      </c>
      <c r="O75" s="235">
        <v>72</v>
      </c>
      <c r="P75" s="117">
        <v>1</v>
      </c>
      <c r="Q75" s="117">
        <v>1</v>
      </c>
      <c r="R75" s="117">
        <v>1</v>
      </c>
      <c r="S75" s="117">
        <v>1</v>
      </c>
      <c r="T75" s="117">
        <v>1</v>
      </c>
    </row>
    <row r="76" spans="8:20" x14ac:dyDescent="0.35">
      <c r="H76" s="235">
        <v>73</v>
      </c>
      <c r="I76" s="228">
        <v>1000</v>
      </c>
      <c r="J76" s="228">
        <v>1000</v>
      </c>
      <c r="K76" s="228">
        <v>1000</v>
      </c>
      <c r="L76" s="228">
        <v>1000</v>
      </c>
      <c r="M76" s="228">
        <v>1000</v>
      </c>
      <c r="O76" s="235">
        <v>73</v>
      </c>
      <c r="P76" s="117">
        <v>1</v>
      </c>
      <c r="Q76" s="117">
        <v>1</v>
      </c>
      <c r="R76" s="117">
        <v>1</v>
      </c>
      <c r="S76" s="117">
        <v>1</v>
      </c>
      <c r="T76" s="117">
        <v>1</v>
      </c>
    </row>
    <row r="77" spans="8:20" x14ac:dyDescent="0.35">
      <c r="H77" s="235">
        <v>74</v>
      </c>
      <c r="I77" s="228">
        <v>1000</v>
      </c>
      <c r="J77" s="228">
        <v>1000</v>
      </c>
      <c r="K77" s="228">
        <v>1000</v>
      </c>
      <c r="L77" s="228">
        <v>1000</v>
      </c>
      <c r="M77" s="228">
        <v>1000</v>
      </c>
      <c r="O77" s="235">
        <v>74</v>
      </c>
      <c r="P77" s="117">
        <v>1</v>
      </c>
      <c r="Q77" s="117">
        <v>1</v>
      </c>
      <c r="R77" s="117">
        <v>1</v>
      </c>
      <c r="S77" s="117">
        <v>1</v>
      </c>
      <c r="T77" s="117">
        <v>1</v>
      </c>
    </row>
    <row r="78" spans="8:20" x14ac:dyDescent="0.35">
      <c r="H78" s="235">
        <v>75</v>
      </c>
      <c r="I78" s="228">
        <v>1000</v>
      </c>
      <c r="J78" s="228">
        <v>1000</v>
      </c>
      <c r="K78" s="228">
        <v>1000</v>
      </c>
      <c r="L78" s="228">
        <v>1000</v>
      </c>
      <c r="M78" s="228">
        <v>1000</v>
      </c>
      <c r="O78" s="235">
        <v>75</v>
      </c>
      <c r="P78" s="117">
        <v>1</v>
      </c>
      <c r="Q78" s="117">
        <v>1</v>
      </c>
      <c r="R78" s="117">
        <v>1</v>
      </c>
      <c r="S78" s="117">
        <v>1</v>
      </c>
      <c r="T78" s="117">
        <v>1</v>
      </c>
    </row>
    <row r="79" spans="8:20" x14ac:dyDescent="0.35">
      <c r="H79" s="235">
        <v>76</v>
      </c>
      <c r="I79" s="228">
        <v>1000</v>
      </c>
      <c r="J79" s="228">
        <v>1000</v>
      </c>
      <c r="K79" s="228">
        <v>1000</v>
      </c>
      <c r="L79" s="228">
        <v>1000</v>
      </c>
      <c r="M79" s="228">
        <v>1000</v>
      </c>
      <c r="O79" s="235">
        <v>76</v>
      </c>
      <c r="P79" s="117">
        <v>1</v>
      </c>
      <c r="Q79" s="117">
        <v>1</v>
      </c>
      <c r="R79" s="117">
        <v>1</v>
      </c>
      <c r="S79" s="117">
        <v>1</v>
      </c>
      <c r="T79" s="117">
        <v>1</v>
      </c>
    </row>
    <row r="80" spans="8:20" x14ac:dyDescent="0.35">
      <c r="H80" s="235">
        <v>77</v>
      </c>
      <c r="I80" s="228">
        <v>1000</v>
      </c>
      <c r="J80" s="228">
        <v>1000</v>
      </c>
      <c r="K80" s="228">
        <v>1000</v>
      </c>
      <c r="L80" s="228">
        <v>1000</v>
      </c>
      <c r="M80" s="228">
        <v>1000</v>
      </c>
      <c r="O80" s="235">
        <v>77</v>
      </c>
      <c r="P80" s="117">
        <v>1</v>
      </c>
      <c r="Q80" s="117">
        <v>1</v>
      </c>
      <c r="R80" s="117">
        <v>1</v>
      </c>
      <c r="S80" s="117">
        <v>1</v>
      </c>
      <c r="T80" s="117">
        <v>1</v>
      </c>
    </row>
    <row r="81" spans="8:20" x14ac:dyDescent="0.35">
      <c r="H81" s="235">
        <v>78</v>
      </c>
      <c r="I81" s="228">
        <v>1000</v>
      </c>
      <c r="J81" s="228">
        <v>1000</v>
      </c>
      <c r="K81" s="228">
        <v>1000</v>
      </c>
      <c r="L81" s="228">
        <v>1000</v>
      </c>
      <c r="M81" s="228">
        <v>1000</v>
      </c>
      <c r="O81" s="235">
        <v>78</v>
      </c>
      <c r="P81" s="117">
        <v>1</v>
      </c>
      <c r="Q81" s="117">
        <v>1</v>
      </c>
      <c r="R81" s="117">
        <v>1</v>
      </c>
      <c r="S81" s="117">
        <v>1</v>
      </c>
      <c r="T81" s="117">
        <v>1</v>
      </c>
    </row>
    <row r="82" spans="8:20" x14ac:dyDescent="0.35">
      <c r="H82" s="235">
        <v>79</v>
      </c>
      <c r="I82" s="228">
        <v>1000</v>
      </c>
      <c r="J82" s="228">
        <v>1000</v>
      </c>
      <c r="K82" s="228">
        <v>1000</v>
      </c>
      <c r="L82" s="228">
        <v>1000</v>
      </c>
      <c r="M82" s="228">
        <v>1000</v>
      </c>
      <c r="O82" s="235">
        <v>79</v>
      </c>
      <c r="P82" s="117">
        <v>1</v>
      </c>
      <c r="Q82" s="117">
        <v>1</v>
      </c>
      <c r="R82" s="117">
        <v>1</v>
      </c>
      <c r="S82" s="117">
        <v>1</v>
      </c>
      <c r="T82" s="117">
        <v>1</v>
      </c>
    </row>
    <row r="83" spans="8:20" x14ac:dyDescent="0.35">
      <c r="H83" s="235">
        <v>80</v>
      </c>
      <c r="I83" s="228">
        <v>1000</v>
      </c>
      <c r="J83" s="228">
        <v>1000</v>
      </c>
      <c r="K83" s="228">
        <v>1000</v>
      </c>
      <c r="L83" s="228">
        <v>1000</v>
      </c>
      <c r="M83" s="228">
        <v>1000</v>
      </c>
      <c r="O83" s="235">
        <v>80</v>
      </c>
      <c r="P83" s="117">
        <v>1</v>
      </c>
      <c r="Q83" s="117">
        <v>1</v>
      </c>
      <c r="R83" s="117">
        <v>1</v>
      </c>
      <c r="S83" s="117">
        <v>1</v>
      </c>
      <c r="T83" s="117">
        <v>1</v>
      </c>
    </row>
    <row r="84" spans="8:20" x14ac:dyDescent="0.35">
      <c r="H84" s="235">
        <v>81</v>
      </c>
      <c r="I84" s="228">
        <v>1000</v>
      </c>
      <c r="J84" s="228">
        <v>1000</v>
      </c>
      <c r="K84" s="228">
        <v>1000</v>
      </c>
      <c r="L84" s="228">
        <v>1000</v>
      </c>
      <c r="M84" s="228">
        <v>1000</v>
      </c>
      <c r="O84" s="235">
        <v>81</v>
      </c>
      <c r="P84" s="117">
        <v>1</v>
      </c>
      <c r="Q84" s="117">
        <v>1</v>
      </c>
      <c r="R84" s="117">
        <v>1</v>
      </c>
      <c r="S84" s="117">
        <v>1</v>
      </c>
      <c r="T84" s="117">
        <v>1</v>
      </c>
    </row>
    <row r="85" spans="8:20" x14ac:dyDescent="0.35">
      <c r="H85" s="235">
        <v>82</v>
      </c>
      <c r="I85" s="228">
        <v>1000</v>
      </c>
      <c r="J85" s="228">
        <v>1000</v>
      </c>
      <c r="K85" s="228">
        <v>1000</v>
      </c>
      <c r="L85" s="228">
        <v>1000</v>
      </c>
      <c r="M85" s="228">
        <v>1000</v>
      </c>
      <c r="O85" s="235">
        <v>82</v>
      </c>
      <c r="P85" s="117">
        <v>1</v>
      </c>
      <c r="Q85" s="117">
        <v>1</v>
      </c>
      <c r="R85" s="117">
        <v>1</v>
      </c>
      <c r="S85" s="117">
        <v>1</v>
      </c>
      <c r="T85" s="117">
        <v>1</v>
      </c>
    </row>
    <row r="86" spans="8:20" x14ac:dyDescent="0.35">
      <c r="H86" s="235">
        <v>83</v>
      </c>
      <c r="I86" s="228">
        <v>1000</v>
      </c>
      <c r="J86" s="228">
        <v>1000</v>
      </c>
      <c r="K86" s="228">
        <v>1000</v>
      </c>
      <c r="L86" s="228">
        <v>1000</v>
      </c>
      <c r="M86" s="228">
        <v>1000</v>
      </c>
      <c r="O86" s="235">
        <v>83</v>
      </c>
      <c r="P86" s="117">
        <v>1</v>
      </c>
      <c r="Q86" s="117">
        <v>1</v>
      </c>
      <c r="R86" s="117">
        <v>1</v>
      </c>
      <c r="S86" s="117">
        <v>1</v>
      </c>
      <c r="T86" s="117">
        <v>1</v>
      </c>
    </row>
    <row r="87" spans="8:20" x14ac:dyDescent="0.35">
      <c r="H87" s="235">
        <v>84</v>
      </c>
      <c r="I87" s="228">
        <v>1000</v>
      </c>
      <c r="J87" s="228">
        <v>1000</v>
      </c>
      <c r="K87" s="228">
        <v>1000</v>
      </c>
      <c r="L87" s="228">
        <v>1000</v>
      </c>
      <c r="M87" s="228">
        <v>1000</v>
      </c>
      <c r="O87" s="235">
        <v>84</v>
      </c>
      <c r="P87" s="117">
        <v>1</v>
      </c>
      <c r="Q87" s="117">
        <v>1</v>
      </c>
      <c r="R87" s="117">
        <v>1</v>
      </c>
      <c r="S87" s="117">
        <v>1</v>
      </c>
      <c r="T87" s="117">
        <v>1</v>
      </c>
    </row>
    <row r="88" spans="8:20" x14ac:dyDescent="0.35">
      <c r="H88" s="235">
        <v>85</v>
      </c>
      <c r="I88" s="228">
        <v>1000</v>
      </c>
      <c r="J88" s="228">
        <v>1000</v>
      </c>
      <c r="K88" s="228">
        <v>1000</v>
      </c>
      <c r="L88" s="228">
        <v>1000</v>
      </c>
      <c r="M88" s="228">
        <v>1000</v>
      </c>
      <c r="O88" s="235">
        <v>85</v>
      </c>
      <c r="P88" s="117">
        <v>1</v>
      </c>
      <c r="Q88" s="117">
        <v>1</v>
      </c>
      <c r="R88" s="117">
        <v>1</v>
      </c>
      <c r="S88" s="117">
        <v>1</v>
      </c>
      <c r="T88" s="117">
        <v>1</v>
      </c>
    </row>
    <row r="89" spans="8:20" x14ac:dyDescent="0.35">
      <c r="H89" s="235">
        <v>86</v>
      </c>
      <c r="I89" s="228">
        <v>1000</v>
      </c>
      <c r="J89" s="228">
        <v>1000</v>
      </c>
      <c r="K89" s="228">
        <v>1000</v>
      </c>
      <c r="L89" s="228">
        <v>1000</v>
      </c>
      <c r="M89" s="228">
        <v>1000</v>
      </c>
      <c r="O89" s="235">
        <v>86</v>
      </c>
      <c r="P89" s="117">
        <v>1</v>
      </c>
      <c r="Q89" s="117">
        <v>1</v>
      </c>
      <c r="R89" s="117">
        <v>1</v>
      </c>
      <c r="S89" s="117">
        <v>1</v>
      </c>
      <c r="T89" s="117">
        <v>1</v>
      </c>
    </row>
    <row r="90" spans="8:20" x14ac:dyDescent="0.35">
      <c r="H90" s="235">
        <v>87</v>
      </c>
      <c r="I90" s="228">
        <v>1000</v>
      </c>
      <c r="J90" s="228">
        <v>1000</v>
      </c>
      <c r="K90" s="228">
        <v>1000</v>
      </c>
      <c r="L90" s="228">
        <v>1000</v>
      </c>
      <c r="M90" s="228">
        <v>1000</v>
      </c>
      <c r="O90" s="235">
        <v>87</v>
      </c>
      <c r="P90" s="117">
        <v>1</v>
      </c>
      <c r="Q90" s="117">
        <v>1</v>
      </c>
      <c r="R90" s="117">
        <v>1</v>
      </c>
      <c r="S90" s="117">
        <v>1</v>
      </c>
      <c r="T90" s="117">
        <v>1</v>
      </c>
    </row>
    <row r="91" spans="8:20" x14ac:dyDescent="0.35">
      <c r="H91" s="235">
        <v>88</v>
      </c>
      <c r="I91" s="228">
        <v>1000</v>
      </c>
      <c r="J91" s="228">
        <v>1000</v>
      </c>
      <c r="K91" s="228">
        <v>1000</v>
      </c>
      <c r="L91" s="228">
        <v>1000</v>
      </c>
      <c r="M91" s="228">
        <v>1000</v>
      </c>
      <c r="O91" s="235">
        <v>88</v>
      </c>
      <c r="P91" s="117">
        <v>1</v>
      </c>
      <c r="Q91" s="117">
        <v>1</v>
      </c>
      <c r="R91" s="117">
        <v>1</v>
      </c>
      <c r="S91" s="117">
        <v>1</v>
      </c>
      <c r="T91" s="117">
        <v>1</v>
      </c>
    </row>
    <row r="92" spans="8:20" x14ac:dyDescent="0.35">
      <c r="H92" s="235">
        <v>89</v>
      </c>
      <c r="I92" s="228">
        <v>1000</v>
      </c>
      <c r="J92" s="228">
        <v>1000</v>
      </c>
      <c r="K92" s="228">
        <v>1000</v>
      </c>
      <c r="L92" s="228">
        <v>1000</v>
      </c>
      <c r="M92" s="228">
        <v>1000</v>
      </c>
      <c r="O92" s="235">
        <v>89</v>
      </c>
      <c r="P92" s="117">
        <v>1</v>
      </c>
      <c r="Q92" s="117">
        <v>1</v>
      </c>
      <c r="R92" s="117">
        <v>1</v>
      </c>
      <c r="S92" s="117">
        <v>1</v>
      </c>
      <c r="T92" s="117">
        <v>1</v>
      </c>
    </row>
    <row r="93" spans="8:20" x14ac:dyDescent="0.35">
      <c r="H93" s="235">
        <v>90</v>
      </c>
      <c r="I93" s="228">
        <v>1000</v>
      </c>
      <c r="J93" s="228">
        <v>1000</v>
      </c>
      <c r="K93" s="228">
        <v>1000</v>
      </c>
      <c r="L93" s="228">
        <v>1000</v>
      </c>
      <c r="M93" s="228">
        <v>1000</v>
      </c>
      <c r="O93" s="235">
        <v>90</v>
      </c>
      <c r="P93" s="117">
        <v>1</v>
      </c>
      <c r="Q93" s="117">
        <v>1</v>
      </c>
      <c r="R93" s="117">
        <v>1</v>
      </c>
      <c r="S93" s="117">
        <v>1</v>
      </c>
      <c r="T93" s="117">
        <v>1</v>
      </c>
    </row>
    <row r="94" spans="8:20" x14ac:dyDescent="0.35">
      <c r="H94" s="235">
        <v>91</v>
      </c>
      <c r="I94" s="228">
        <v>1000</v>
      </c>
      <c r="J94" s="228">
        <v>1000</v>
      </c>
      <c r="K94" s="228">
        <v>1000</v>
      </c>
      <c r="L94" s="228">
        <v>1000</v>
      </c>
      <c r="M94" s="228">
        <v>1000</v>
      </c>
      <c r="O94" s="235">
        <v>91</v>
      </c>
      <c r="P94" s="117">
        <v>1</v>
      </c>
      <c r="Q94" s="117">
        <v>1</v>
      </c>
      <c r="R94" s="117">
        <v>1</v>
      </c>
      <c r="S94" s="117">
        <v>1</v>
      </c>
      <c r="T94" s="117">
        <v>1</v>
      </c>
    </row>
    <row r="95" spans="8:20" x14ac:dyDescent="0.35">
      <c r="H95" s="235">
        <v>92</v>
      </c>
      <c r="I95" s="228">
        <v>1000</v>
      </c>
      <c r="J95" s="228">
        <v>1000</v>
      </c>
      <c r="K95" s="228">
        <v>1000</v>
      </c>
      <c r="L95" s="228">
        <v>1000</v>
      </c>
      <c r="M95" s="228">
        <v>1000</v>
      </c>
      <c r="O95" s="235">
        <v>92</v>
      </c>
      <c r="P95" s="117">
        <v>1</v>
      </c>
      <c r="Q95" s="117">
        <v>1</v>
      </c>
      <c r="R95" s="117">
        <v>1</v>
      </c>
      <c r="S95" s="117">
        <v>1</v>
      </c>
      <c r="T95" s="117">
        <v>1</v>
      </c>
    </row>
    <row r="96" spans="8:20" x14ac:dyDescent="0.35">
      <c r="H96" s="235">
        <v>93</v>
      </c>
      <c r="I96" s="228">
        <v>1000</v>
      </c>
      <c r="J96" s="228">
        <v>1000</v>
      </c>
      <c r="K96" s="228">
        <v>1000</v>
      </c>
      <c r="L96" s="228">
        <v>1000</v>
      </c>
      <c r="M96" s="228">
        <v>1000</v>
      </c>
      <c r="O96" s="235">
        <v>93</v>
      </c>
      <c r="P96" s="117">
        <v>1</v>
      </c>
      <c r="Q96" s="117">
        <v>1</v>
      </c>
      <c r="R96" s="117">
        <v>1</v>
      </c>
      <c r="S96" s="117">
        <v>1</v>
      </c>
      <c r="T96" s="117">
        <v>1</v>
      </c>
    </row>
    <row r="97" spans="8:20" x14ac:dyDescent="0.35">
      <c r="H97" s="235">
        <v>94</v>
      </c>
      <c r="I97" s="228">
        <v>1000</v>
      </c>
      <c r="J97" s="228">
        <v>1000</v>
      </c>
      <c r="K97" s="228">
        <v>1000</v>
      </c>
      <c r="L97" s="228">
        <v>1000</v>
      </c>
      <c r="M97" s="228">
        <v>1000</v>
      </c>
      <c r="O97" s="235">
        <v>94</v>
      </c>
      <c r="P97" s="117">
        <v>1</v>
      </c>
      <c r="Q97" s="117">
        <v>1</v>
      </c>
      <c r="R97" s="117">
        <v>1</v>
      </c>
      <c r="S97" s="117">
        <v>1</v>
      </c>
      <c r="T97" s="117">
        <v>1</v>
      </c>
    </row>
    <row r="98" spans="8:20" x14ac:dyDescent="0.35">
      <c r="H98" s="235">
        <v>95</v>
      </c>
      <c r="I98" s="228">
        <v>1000</v>
      </c>
      <c r="J98" s="228">
        <v>1000</v>
      </c>
      <c r="K98" s="228">
        <v>1000</v>
      </c>
      <c r="L98" s="228">
        <v>1000</v>
      </c>
      <c r="M98" s="228">
        <v>1000</v>
      </c>
      <c r="O98" s="235">
        <v>95</v>
      </c>
      <c r="P98" s="117">
        <v>1</v>
      </c>
      <c r="Q98" s="117">
        <v>1</v>
      </c>
      <c r="R98" s="117">
        <v>1</v>
      </c>
      <c r="S98" s="117">
        <v>1</v>
      </c>
      <c r="T98" s="117">
        <v>1</v>
      </c>
    </row>
    <row r="99" spans="8:20" x14ac:dyDescent="0.35">
      <c r="H99" s="235">
        <v>96</v>
      </c>
      <c r="I99" s="228">
        <v>1000</v>
      </c>
      <c r="J99" s="228">
        <v>1000</v>
      </c>
      <c r="K99" s="228">
        <v>1000</v>
      </c>
      <c r="L99" s="228">
        <v>1000</v>
      </c>
      <c r="M99" s="228">
        <v>1000</v>
      </c>
      <c r="O99" s="235">
        <v>96</v>
      </c>
      <c r="P99" s="117">
        <v>1</v>
      </c>
      <c r="Q99" s="117">
        <v>1</v>
      </c>
      <c r="R99" s="117">
        <v>1</v>
      </c>
      <c r="S99" s="117">
        <v>1</v>
      </c>
      <c r="T99" s="117">
        <v>1</v>
      </c>
    </row>
    <row r="100" spans="8:20" x14ac:dyDescent="0.35">
      <c r="H100" s="235">
        <v>97</v>
      </c>
      <c r="I100" s="228">
        <v>1000</v>
      </c>
      <c r="J100" s="228">
        <v>1000</v>
      </c>
      <c r="K100" s="228">
        <v>1000</v>
      </c>
      <c r="L100" s="228">
        <v>1000</v>
      </c>
      <c r="M100" s="228">
        <v>1000</v>
      </c>
      <c r="O100" s="235">
        <v>97</v>
      </c>
      <c r="P100" s="117">
        <v>1</v>
      </c>
      <c r="Q100" s="117">
        <v>1</v>
      </c>
      <c r="R100" s="117">
        <v>1</v>
      </c>
      <c r="S100" s="117">
        <v>1</v>
      </c>
      <c r="T100" s="117">
        <v>1</v>
      </c>
    </row>
    <row r="101" spans="8:20" x14ac:dyDescent="0.35">
      <c r="H101" s="235">
        <v>98</v>
      </c>
      <c r="I101" s="228">
        <v>1000</v>
      </c>
      <c r="J101" s="228">
        <v>1000</v>
      </c>
      <c r="K101" s="228">
        <v>1000</v>
      </c>
      <c r="L101" s="228">
        <v>1000</v>
      </c>
      <c r="M101" s="228">
        <v>1000</v>
      </c>
      <c r="O101" s="235">
        <v>98</v>
      </c>
      <c r="P101" s="117">
        <v>1</v>
      </c>
      <c r="Q101" s="117">
        <v>1</v>
      </c>
      <c r="R101" s="117">
        <v>1</v>
      </c>
      <c r="S101" s="117">
        <v>1</v>
      </c>
      <c r="T101" s="117">
        <v>1</v>
      </c>
    </row>
    <row r="102" spans="8:20" x14ac:dyDescent="0.35">
      <c r="H102" s="235">
        <v>99</v>
      </c>
      <c r="I102" s="228">
        <v>1000</v>
      </c>
      <c r="J102" s="228">
        <v>1000</v>
      </c>
      <c r="K102" s="228">
        <v>1000</v>
      </c>
      <c r="L102" s="228">
        <v>1000</v>
      </c>
      <c r="M102" s="228">
        <v>1000</v>
      </c>
      <c r="O102" s="235">
        <v>99</v>
      </c>
      <c r="P102" s="117">
        <v>1</v>
      </c>
      <c r="Q102" s="117">
        <v>1</v>
      </c>
      <c r="R102" s="117">
        <v>1</v>
      </c>
      <c r="S102" s="117">
        <v>1</v>
      </c>
      <c r="T102" s="117">
        <v>1</v>
      </c>
    </row>
    <row r="103" spans="8:20" x14ac:dyDescent="0.35">
      <c r="H103" s="235">
        <v>100</v>
      </c>
      <c r="I103" s="228">
        <v>1000</v>
      </c>
      <c r="J103" s="228">
        <v>1000</v>
      </c>
      <c r="K103" s="228">
        <v>1000</v>
      </c>
      <c r="L103" s="228">
        <v>1000</v>
      </c>
      <c r="M103" s="228">
        <v>1000</v>
      </c>
      <c r="O103" s="235">
        <v>100</v>
      </c>
      <c r="P103" s="117">
        <v>1</v>
      </c>
      <c r="Q103" s="117">
        <v>1</v>
      </c>
      <c r="R103" s="117">
        <v>1</v>
      </c>
      <c r="S103" s="117">
        <v>1</v>
      </c>
      <c r="T103" s="117">
        <v>1</v>
      </c>
    </row>
    <row r="104" spans="8:20" x14ac:dyDescent="0.35">
      <c r="H104" s="235">
        <v>101</v>
      </c>
      <c r="I104" s="228">
        <v>1000</v>
      </c>
      <c r="J104" s="228">
        <v>1000</v>
      </c>
      <c r="K104" s="228">
        <v>1000</v>
      </c>
      <c r="L104" s="228">
        <v>1000</v>
      </c>
      <c r="M104" s="228">
        <v>1000</v>
      </c>
      <c r="O104" s="235">
        <v>101</v>
      </c>
      <c r="P104" s="117">
        <v>1</v>
      </c>
      <c r="Q104" s="117">
        <v>1</v>
      </c>
      <c r="R104" s="117">
        <v>1</v>
      </c>
      <c r="S104" s="117">
        <v>1</v>
      </c>
      <c r="T104" s="117">
        <v>1</v>
      </c>
    </row>
    <row r="105" spans="8:20" x14ac:dyDescent="0.35">
      <c r="H105" s="235">
        <v>102</v>
      </c>
      <c r="I105" s="228">
        <v>1000</v>
      </c>
      <c r="J105" s="228">
        <v>1000</v>
      </c>
      <c r="K105" s="228">
        <v>1000</v>
      </c>
      <c r="L105" s="228">
        <v>1000</v>
      </c>
      <c r="M105" s="228">
        <v>1000</v>
      </c>
      <c r="O105" s="235">
        <v>102</v>
      </c>
      <c r="P105" s="117">
        <v>1</v>
      </c>
      <c r="Q105" s="117">
        <v>1</v>
      </c>
      <c r="R105" s="117">
        <v>1</v>
      </c>
      <c r="S105" s="117">
        <v>1</v>
      </c>
      <c r="T105" s="117">
        <v>1</v>
      </c>
    </row>
    <row r="106" spans="8:20" x14ac:dyDescent="0.35">
      <c r="H106" s="235">
        <v>103</v>
      </c>
      <c r="I106" s="228">
        <v>1000</v>
      </c>
      <c r="J106" s="228">
        <v>1000</v>
      </c>
      <c r="K106" s="228">
        <v>1000</v>
      </c>
      <c r="L106" s="228">
        <v>1000</v>
      </c>
      <c r="M106" s="228">
        <v>1000</v>
      </c>
      <c r="O106" s="235">
        <v>103</v>
      </c>
      <c r="P106" s="117">
        <v>1</v>
      </c>
      <c r="Q106" s="117">
        <v>1</v>
      </c>
      <c r="R106" s="117">
        <v>1</v>
      </c>
      <c r="S106" s="117">
        <v>1</v>
      </c>
      <c r="T106" s="117">
        <v>1</v>
      </c>
    </row>
    <row r="107" spans="8:20" x14ac:dyDescent="0.35">
      <c r="H107" s="235">
        <v>104</v>
      </c>
      <c r="I107" s="228">
        <v>1000</v>
      </c>
      <c r="J107" s="228">
        <v>1000</v>
      </c>
      <c r="K107" s="228">
        <v>1000</v>
      </c>
      <c r="L107" s="228">
        <v>1000</v>
      </c>
      <c r="M107" s="228">
        <v>1000</v>
      </c>
      <c r="O107" s="235">
        <v>104</v>
      </c>
      <c r="P107" s="117">
        <v>1</v>
      </c>
      <c r="Q107" s="117">
        <v>1</v>
      </c>
      <c r="R107" s="117">
        <v>1</v>
      </c>
      <c r="S107" s="117">
        <v>1</v>
      </c>
      <c r="T107" s="117">
        <v>1</v>
      </c>
    </row>
    <row r="108" spans="8:20" x14ac:dyDescent="0.35">
      <c r="H108" s="235">
        <v>105</v>
      </c>
      <c r="I108" s="228">
        <v>1000</v>
      </c>
      <c r="J108" s="228">
        <v>1000</v>
      </c>
      <c r="K108" s="228">
        <v>1000</v>
      </c>
      <c r="L108" s="228">
        <v>1000</v>
      </c>
      <c r="M108" s="228">
        <v>1000</v>
      </c>
      <c r="O108" s="235">
        <v>105</v>
      </c>
      <c r="P108" s="117">
        <v>1</v>
      </c>
      <c r="Q108" s="117">
        <v>1</v>
      </c>
      <c r="R108" s="117">
        <v>1</v>
      </c>
      <c r="S108" s="117">
        <v>1</v>
      </c>
      <c r="T108" s="117">
        <v>1</v>
      </c>
    </row>
    <row r="109" spans="8:20" x14ac:dyDescent="0.35">
      <c r="H109" s="235">
        <v>106</v>
      </c>
      <c r="I109" s="228">
        <v>1000</v>
      </c>
      <c r="J109" s="228">
        <v>1000</v>
      </c>
      <c r="K109" s="228">
        <v>1000</v>
      </c>
      <c r="L109" s="228">
        <v>1000</v>
      </c>
      <c r="M109" s="228">
        <v>1000</v>
      </c>
      <c r="O109" s="235">
        <v>106</v>
      </c>
      <c r="P109" s="117">
        <v>1</v>
      </c>
      <c r="Q109" s="117">
        <v>1</v>
      </c>
      <c r="R109" s="117">
        <v>1</v>
      </c>
      <c r="S109" s="117">
        <v>1</v>
      </c>
      <c r="T109" s="117">
        <v>1</v>
      </c>
    </row>
    <row r="110" spans="8:20" x14ac:dyDescent="0.35">
      <c r="H110" s="235">
        <v>107</v>
      </c>
      <c r="I110" s="228">
        <v>1000</v>
      </c>
      <c r="J110" s="228">
        <v>1000</v>
      </c>
      <c r="K110" s="228">
        <v>1000</v>
      </c>
      <c r="L110" s="228">
        <v>1000</v>
      </c>
      <c r="M110" s="228">
        <v>1000</v>
      </c>
      <c r="O110" s="235">
        <v>107</v>
      </c>
      <c r="P110" s="117">
        <v>1</v>
      </c>
      <c r="Q110" s="117">
        <v>1</v>
      </c>
      <c r="R110" s="117">
        <v>1</v>
      </c>
      <c r="S110" s="117">
        <v>1</v>
      </c>
      <c r="T110" s="117">
        <v>1</v>
      </c>
    </row>
    <row r="111" spans="8:20" x14ac:dyDescent="0.35">
      <c r="H111" s="235">
        <v>108</v>
      </c>
      <c r="I111" s="228">
        <v>1000</v>
      </c>
      <c r="J111" s="228">
        <v>1000</v>
      </c>
      <c r="K111" s="228">
        <v>1000</v>
      </c>
      <c r="L111" s="228">
        <v>1000</v>
      </c>
      <c r="M111" s="228">
        <v>1000</v>
      </c>
      <c r="O111" s="235">
        <v>108</v>
      </c>
      <c r="P111" s="117">
        <v>1</v>
      </c>
      <c r="Q111" s="117">
        <v>1</v>
      </c>
      <c r="R111" s="117">
        <v>1</v>
      </c>
      <c r="S111" s="117">
        <v>1</v>
      </c>
      <c r="T111" s="117">
        <v>1</v>
      </c>
    </row>
    <row r="112" spans="8:20" x14ac:dyDescent="0.35">
      <c r="H112" s="235">
        <v>109</v>
      </c>
      <c r="I112" s="228">
        <v>1000</v>
      </c>
      <c r="J112" s="228">
        <v>1000</v>
      </c>
      <c r="K112" s="228">
        <v>1000</v>
      </c>
      <c r="L112" s="228">
        <v>1000</v>
      </c>
      <c r="M112" s="228">
        <v>1000</v>
      </c>
      <c r="O112" s="235">
        <v>109</v>
      </c>
      <c r="P112" s="117">
        <v>1</v>
      </c>
      <c r="Q112" s="117">
        <v>1</v>
      </c>
      <c r="R112" s="117">
        <v>1</v>
      </c>
      <c r="S112" s="117">
        <v>1</v>
      </c>
      <c r="T112" s="117">
        <v>1</v>
      </c>
    </row>
    <row r="113" spans="8:20" x14ac:dyDescent="0.35">
      <c r="H113" s="235">
        <v>110</v>
      </c>
      <c r="I113" s="228">
        <v>1000</v>
      </c>
      <c r="J113" s="228">
        <v>1000</v>
      </c>
      <c r="K113" s="228">
        <v>1000</v>
      </c>
      <c r="L113" s="228">
        <v>1000</v>
      </c>
      <c r="M113" s="228">
        <v>1000</v>
      </c>
      <c r="O113" s="235">
        <v>110</v>
      </c>
      <c r="P113" s="117">
        <v>1</v>
      </c>
      <c r="Q113" s="117">
        <v>1</v>
      </c>
      <c r="R113" s="117">
        <v>1</v>
      </c>
      <c r="S113" s="117">
        <v>1</v>
      </c>
      <c r="T113" s="117">
        <v>1</v>
      </c>
    </row>
    <row r="114" spans="8:20" x14ac:dyDescent="0.35">
      <c r="H114" s="235">
        <v>111</v>
      </c>
      <c r="I114" s="228">
        <v>1000</v>
      </c>
      <c r="J114" s="228">
        <v>1000</v>
      </c>
      <c r="K114" s="228">
        <v>1000</v>
      </c>
      <c r="L114" s="228">
        <v>1000</v>
      </c>
      <c r="M114" s="228">
        <v>1000</v>
      </c>
      <c r="O114" s="235">
        <v>111</v>
      </c>
      <c r="P114" s="117">
        <v>1</v>
      </c>
      <c r="Q114" s="117">
        <v>1</v>
      </c>
      <c r="R114" s="117">
        <v>1</v>
      </c>
      <c r="S114" s="117">
        <v>1</v>
      </c>
      <c r="T114" s="117">
        <v>1</v>
      </c>
    </row>
    <row r="115" spans="8:20" x14ac:dyDescent="0.35">
      <c r="H115" s="235">
        <v>112</v>
      </c>
      <c r="I115" s="228">
        <v>1000</v>
      </c>
      <c r="J115" s="228">
        <v>1000</v>
      </c>
      <c r="K115" s="228">
        <v>1000</v>
      </c>
      <c r="L115" s="228">
        <v>1000</v>
      </c>
      <c r="M115" s="228">
        <v>1000</v>
      </c>
      <c r="O115" s="235">
        <v>112</v>
      </c>
      <c r="P115" s="117">
        <v>1</v>
      </c>
      <c r="Q115" s="117">
        <v>1</v>
      </c>
      <c r="R115" s="117">
        <v>1</v>
      </c>
      <c r="S115" s="117">
        <v>1</v>
      </c>
      <c r="T115" s="117">
        <v>1</v>
      </c>
    </row>
    <row r="116" spans="8:20" x14ac:dyDescent="0.35">
      <c r="H116" s="235">
        <v>113</v>
      </c>
      <c r="I116" s="228">
        <v>1000</v>
      </c>
      <c r="J116" s="228">
        <v>1000</v>
      </c>
      <c r="K116" s="228">
        <v>1000</v>
      </c>
      <c r="L116" s="228">
        <v>1000</v>
      </c>
      <c r="M116" s="228">
        <v>1000</v>
      </c>
      <c r="O116" s="235">
        <v>113</v>
      </c>
      <c r="P116" s="117">
        <v>1</v>
      </c>
      <c r="Q116" s="117">
        <v>1</v>
      </c>
      <c r="R116" s="117">
        <v>1</v>
      </c>
      <c r="S116" s="117">
        <v>1</v>
      </c>
      <c r="T116" s="117">
        <v>1</v>
      </c>
    </row>
    <row r="117" spans="8:20" x14ac:dyDescent="0.35">
      <c r="H117" s="235">
        <v>114</v>
      </c>
      <c r="I117" s="228">
        <v>1000</v>
      </c>
      <c r="J117" s="228">
        <v>1000</v>
      </c>
      <c r="K117" s="228">
        <v>1000</v>
      </c>
      <c r="L117" s="228">
        <v>1000</v>
      </c>
      <c r="M117" s="228">
        <v>1000</v>
      </c>
      <c r="O117" s="235">
        <v>114</v>
      </c>
      <c r="P117" s="117">
        <v>1</v>
      </c>
      <c r="Q117" s="117">
        <v>1</v>
      </c>
      <c r="R117" s="117">
        <v>1</v>
      </c>
      <c r="S117" s="117">
        <v>1</v>
      </c>
      <c r="T117" s="117">
        <v>1</v>
      </c>
    </row>
    <row r="118" spans="8:20" x14ac:dyDescent="0.35">
      <c r="H118" s="235">
        <v>115</v>
      </c>
      <c r="I118" s="228">
        <v>1000</v>
      </c>
      <c r="J118" s="228">
        <v>1000</v>
      </c>
      <c r="K118" s="228">
        <v>1000</v>
      </c>
      <c r="L118" s="228">
        <v>1000</v>
      </c>
      <c r="M118" s="228">
        <v>1000</v>
      </c>
      <c r="O118" s="235">
        <v>115</v>
      </c>
      <c r="P118" s="117">
        <v>1</v>
      </c>
      <c r="Q118" s="117">
        <v>1</v>
      </c>
      <c r="R118" s="117">
        <v>1</v>
      </c>
      <c r="S118" s="117">
        <v>1</v>
      </c>
      <c r="T118" s="117">
        <v>1</v>
      </c>
    </row>
    <row r="119" spans="8:20" x14ac:dyDescent="0.35">
      <c r="H119" s="235">
        <v>116</v>
      </c>
      <c r="I119" s="228">
        <v>1000</v>
      </c>
      <c r="J119" s="228">
        <v>1000</v>
      </c>
      <c r="K119" s="228">
        <v>1000</v>
      </c>
      <c r="L119" s="228">
        <v>1000</v>
      </c>
      <c r="M119" s="228">
        <v>1000</v>
      </c>
      <c r="O119" s="235">
        <v>116</v>
      </c>
      <c r="P119" s="117">
        <v>1</v>
      </c>
      <c r="Q119" s="117">
        <v>1</v>
      </c>
      <c r="R119" s="117">
        <v>1</v>
      </c>
      <c r="S119" s="117">
        <v>1</v>
      </c>
      <c r="T119" s="117">
        <v>1</v>
      </c>
    </row>
    <row r="120" spans="8:20" x14ac:dyDescent="0.35">
      <c r="H120" s="235">
        <v>117</v>
      </c>
      <c r="I120" s="228">
        <v>1000</v>
      </c>
      <c r="J120" s="228">
        <v>1000</v>
      </c>
      <c r="K120" s="228">
        <v>1000</v>
      </c>
      <c r="L120" s="228">
        <v>1000</v>
      </c>
      <c r="M120" s="228">
        <v>1000</v>
      </c>
      <c r="O120" s="235">
        <v>117</v>
      </c>
      <c r="P120" s="117">
        <v>1</v>
      </c>
      <c r="Q120" s="117">
        <v>1</v>
      </c>
      <c r="R120" s="117">
        <v>1</v>
      </c>
      <c r="S120" s="117">
        <v>1</v>
      </c>
      <c r="T120" s="117">
        <v>1</v>
      </c>
    </row>
    <row r="121" spans="8:20" x14ac:dyDescent="0.35">
      <c r="H121" s="235">
        <v>118</v>
      </c>
      <c r="I121" s="228">
        <v>1000</v>
      </c>
      <c r="J121" s="228">
        <v>1000</v>
      </c>
      <c r="K121" s="228">
        <v>1000</v>
      </c>
      <c r="L121" s="228">
        <v>1000</v>
      </c>
      <c r="M121" s="228">
        <v>1000</v>
      </c>
      <c r="O121" s="235">
        <v>118</v>
      </c>
      <c r="P121" s="117">
        <v>1</v>
      </c>
      <c r="Q121" s="117">
        <v>1</v>
      </c>
      <c r="R121" s="117">
        <v>1</v>
      </c>
      <c r="S121" s="117">
        <v>1</v>
      </c>
      <c r="T121" s="117">
        <v>1</v>
      </c>
    </row>
    <row r="122" spans="8:20" x14ac:dyDescent="0.35">
      <c r="H122" s="235">
        <v>119</v>
      </c>
      <c r="I122" s="228">
        <v>1000</v>
      </c>
      <c r="J122" s="228">
        <v>1000</v>
      </c>
      <c r="K122" s="228">
        <v>1000</v>
      </c>
      <c r="L122" s="228">
        <v>1000</v>
      </c>
      <c r="M122" s="228">
        <v>1000</v>
      </c>
      <c r="O122" s="235">
        <v>119</v>
      </c>
      <c r="P122" s="117">
        <v>1</v>
      </c>
      <c r="Q122" s="117">
        <v>1</v>
      </c>
      <c r="R122" s="117">
        <v>1</v>
      </c>
      <c r="S122" s="117">
        <v>1</v>
      </c>
      <c r="T122" s="117">
        <v>1</v>
      </c>
    </row>
    <row r="123" spans="8:20" x14ac:dyDescent="0.35">
      <c r="H123" s="235">
        <v>120</v>
      </c>
      <c r="I123" s="228">
        <v>1000</v>
      </c>
      <c r="J123" s="228">
        <v>1000</v>
      </c>
      <c r="K123" s="228">
        <v>1000</v>
      </c>
      <c r="L123" s="228">
        <v>1000</v>
      </c>
      <c r="M123" s="228">
        <v>1000</v>
      </c>
      <c r="O123" s="235">
        <v>120</v>
      </c>
      <c r="P123" s="117">
        <v>1</v>
      </c>
      <c r="Q123" s="117">
        <v>1</v>
      </c>
      <c r="R123" s="117">
        <v>1</v>
      </c>
      <c r="S123" s="117">
        <v>1</v>
      </c>
      <c r="T123" s="117">
        <v>1</v>
      </c>
    </row>
    <row r="124" spans="8:20" x14ac:dyDescent="0.35">
      <c r="H124" s="235">
        <v>121</v>
      </c>
      <c r="I124" s="228">
        <v>1000</v>
      </c>
      <c r="J124" s="228">
        <v>1000</v>
      </c>
      <c r="K124" s="228">
        <v>1000</v>
      </c>
      <c r="L124" s="228">
        <v>1000</v>
      </c>
      <c r="M124" s="228">
        <v>1000</v>
      </c>
      <c r="O124" s="235">
        <v>121</v>
      </c>
      <c r="P124" s="117">
        <v>1</v>
      </c>
      <c r="Q124" s="117">
        <v>1</v>
      </c>
      <c r="R124" s="117">
        <v>1</v>
      </c>
      <c r="S124" s="117">
        <v>1</v>
      </c>
      <c r="T124" s="117">
        <v>1</v>
      </c>
    </row>
    <row r="125" spans="8:20" x14ac:dyDescent="0.35">
      <c r="H125" s="235">
        <v>122</v>
      </c>
      <c r="I125" s="228">
        <v>1000</v>
      </c>
      <c r="J125" s="228">
        <v>1000</v>
      </c>
      <c r="K125" s="228">
        <v>1000</v>
      </c>
      <c r="L125" s="228">
        <v>1000</v>
      </c>
      <c r="M125" s="228">
        <v>1000</v>
      </c>
      <c r="O125" s="235">
        <v>122</v>
      </c>
      <c r="P125" s="117">
        <v>1</v>
      </c>
      <c r="Q125" s="117">
        <v>1</v>
      </c>
      <c r="R125" s="117">
        <v>1</v>
      </c>
      <c r="S125" s="117">
        <v>1</v>
      </c>
      <c r="T125" s="117">
        <v>1</v>
      </c>
    </row>
    <row r="126" spans="8:20" x14ac:dyDescent="0.35">
      <c r="H126" s="235">
        <v>123</v>
      </c>
      <c r="I126" s="228">
        <v>1000</v>
      </c>
      <c r="J126" s="228">
        <v>1000</v>
      </c>
      <c r="K126" s="228">
        <v>1000</v>
      </c>
      <c r="L126" s="228">
        <v>1000</v>
      </c>
      <c r="M126" s="228">
        <v>1000</v>
      </c>
      <c r="O126" s="235">
        <v>123</v>
      </c>
      <c r="P126" s="117">
        <v>1</v>
      </c>
      <c r="Q126" s="117">
        <v>1</v>
      </c>
      <c r="R126" s="117">
        <v>1</v>
      </c>
      <c r="S126" s="117">
        <v>1</v>
      </c>
      <c r="T126" s="117">
        <v>1</v>
      </c>
    </row>
    <row r="127" spans="8:20" x14ac:dyDescent="0.35">
      <c r="H127" s="235">
        <v>124</v>
      </c>
      <c r="I127" s="228">
        <v>1000</v>
      </c>
      <c r="J127" s="228">
        <v>1000</v>
      </c>
      <c r="K127" s="228">
        <v>1000</v>
      </c>
      <c r="L127" s="228">
        <v>1000</v>
      </c>
      <c r="M127" s="228">
        <v>1000</v>
      </c>
      <c r="O127" s="235">
        <v>124</v>
      </c>
      <c r="P127" s="117">
        <v>1</v>
      </c>
      <c r="Q127" s="117">
        <v>1</v>
      </c>
      <c r="R127" s="117">
        <v>1</v>
      </c>
      <c r="S127" s="117">
        <v>1</v>
      </c>
      <c r="T127" s="117">
        <v>1</v>
      </c>
    </row>
    <row r="128" spans="8:20" x14ac:dyDescent="0.35">
      <c r="H128" s="235">
        <v>125</v>
      </c>
      <c r="I128" s="228">
        <v>1000</v>
      </c>
      <c r="J128" s="228">
        <v>1000</v>
      </c>
      <c r="K128" s="228">
        <v>1000</v>
      </c>
      <c r="L128" s="228">
        <v>1000</v>
      </c>
      <c r="M128" s="228">
        <v>1000</v>
      </c>
      <c r="O128" s="235">
        <v>125</v>
      </c>
      <c r="P128" s="117">
        <v>1</v>
      </c>
      <c r="Q128" s="117">
        <v>1</v>
      </c>
      <c r="R128" s="117">
        <v>1</v>
      </c>
      <c r="S128" s="117">
        <v>1</v>
      </c>
      <c r="T128" s="117">
        <v>1</v>
      </c>
    </row>
    <row r="129" spans="8:20" x14ac:dyDescent="0.35">
      <c r="H129" s="235">
        <v>126</v>
      </c>
      <c r="I129" s="228">
        <v>1000</v>
      </c>
      <c r="J129" s="228">
        <v>1000</v>
      </c>
      <c r="K129" s="228">
        <v>1000</v>
      </c>
      <c r="L129" s="228">
        <v>1000</v>
      </c>
      <c r="M129" s="228">
        <v>1000</v>
      </c>
      <c r="O129" s="235">
        <v>126</v>
      </c>
      <c r="P129" s="117">
        <v>1</v>
      </c>
      <c r="Q129" s="117">
        <v>1</v>
      </c>
      <c r="R129" s="117">
        <v>1</v>
      </c>
      <c r="S129" s="117">
        <v>1</v>
      </c>
      <c r="T129" s="117">
        <v>1</v>
      </c>
    </row>
    <row r="130" spans="8:20" x14ac:dyDescent="0.35">
      <c r="H130" s="235">
        <v>127</v>
      </c>
      <c r="I130" s="228">
        <v>1000</v>
      </c>
      <c r="J130" s="228">
        <v>1000</v>
      </c>
      <c r="K130" s="228">
        <v>1000</v>
      </c>
      <c r="L130" s="228">
        <v>1000</v>
      </c>
      <c r="M130" s="228">
        <v>1000</v>
      </c>
      <c r="O130" s="235">
        <v>127</v>
      </c>
      <c r="P130" s="117">
        <v>1</v>
      </c>
      <c r="Q130" s="117">
        <v>1</v>
      </c>
      <c r="R130" s="117">
        <v>1</v>
      </c>
      <c r="S130" s="117">
        <v>1</v>
      </c>
      <c r="T130" s="117">
        <v>1</v>
      </c>
    </row>
    <row r="131" spans="8:20" x14ac:dyDescent="0.35">
      <c r="H131" s="235">
        <v>128</v>
      </c>
      <c r="I131" s="228">
        <v>1000</v>
      </c>
      <c r="J131" s="228">
        <v>1000</v>
      </c>
      <c r="K131" s="228">
        <v>1000</v>
      </c>
      <c r="L131" s="228">
        <v>1000</v>
      </c>
      <c r="M131" s="228">
        <v>1000</v>
      </c>
      <c r="O131" s="235">
        <v>128</v>
      </c>
      <c r="P131" s="117">
        <v>1</v>
      </c>
      <c r="Q131" s="117">
        <v>1</v>
      </c>
      <c r="R131" s="117">
        <v>1</v>
      </c>
      <c r="S131" s="117">
        <v>1</v>
      </c>
      <c r="T131" s="117">
        <v>1</v>
      </c>
    </row>
    <row r="132" spans="8:20" x14ac:dyDescent="0.35">
      <c r="H132" s="235">
        <v>129</v>
      </c>
      <c r="I132" s="228">
        <v>1000</v>
      </c>
      <c r="J132" s="228">
        <v>1000</v>
      </c>
      <c r="K132" s="228">
        <v>1000</v>
      </c>
      <c r="L132" s="228">
        <v>1000</v>
      </c>
      <c r="M132" s="228">
        <v>1000</v>
      </c>
      <c r="O132" s="235">
        <v>129</v>
      </c>
      <c r="P132" s="117">
        <v>1</v>
      </c>
      <c r="Q132" s="117">
        <v>1</v>
      </c>
      <c r="R132" s="117">
        <v>1</v>
      </c>
      <c r="S132" s="117">
        <v>1</v>
      </c>
      <c r="T132" s="117">
        <v>1</v>
      </c>
    </row>
    <row r="133" spans="8:20" x14ac:dyDescent="0.35">
      <c r="H133" s="235">
        <v>130</v>
      </c>
      <c r="I133" s="228">
        <v>1000</v>
      </c>
      <c r="J133" s="228">
        <v>1000</v>
      </c>
      <c r="K133" s="228">
        <v>1000</v>
      </c>
      <c r="L133" s="228">
        <v>1000</v>
      </c>
      <c r="M133" s="228">
        <v>1000</v>
      </c>
      <c r="O133" s="235">
        <v>130</v>
      </c>
      <c r="P133" s="117">
        <v>1</v>
      </c>
      <c r="Q133" s="117">
        <v>1</v>
      </c>
      <c r="R133" s="117">
        <v>1</v>
      </c>
      <c r="S133" s="117">
        <v>1</v>
      </c>
      <c r="T133" s="117">
        <v>1</v>
      </c>
    </row>
    <row r="134" spans="8:20" x14ac:dyDescent="0.35">
      <c r="H134" s="235">
        <v>131</v>
      </c>
      <c r="I134" s="228">
        <v>1000</v>
      </c>
      <c r="J134" s="228">
        <v>1000</v>
      </c>
      <c r="K134" s="228">
        <v>1000</v>
      </c>
      <c r="L134" s="228">
        <v>1000</v>
      </c>
      <c r="M134" s="228">
        <v>1000</v>
      </c>
      <c r="O134" s="235">
        <v>131</v>
      </c>
      <c r="P134" s="117">
        <v>1</v>
      </c>
      <c r="Q134" s="117">
        <v>1</v>
      </c>
      <c r="R134" s="117">
        <v>1</v>
      </c>
      <c r="S134" s="117">
        <v>1</v>
      </c>
      <c r="T134" s="117">
        <v>1</v>
      </c>
    </row>
    <row r="135" spans="8:20" x14ac:dyDescent="0.35">
      <c r="H135" s="235">
        <v>132</v>
      </c>
      <c r="I135" s="228">
        <v>1000</v>
      </c>
      <c r="J135" s="228">
        <v>1000</v>
      </c>
      <c r="K135" s="228">
        <v>1000</v>
      </c>
      <c r="L135" s="228">
        <v>1000</v>
      </c>
      <c r="M135" s="228">
        <v>1000</v>
      </c>
      <c r="O135" s="235">
        <v>132</v>
      </c>
      <c r="P135" s="117">
        <v>1</v>
      </c>
      <c r="Q135" s="117">
        <v>1</v>
      </c>
      <c r="R135" s="117">
        <v>1</v>
      </c>
      <c r="S135" s="117">
        <v>1</v>
      </c>
      <c r="T135" s="117">
        <v>1</v>
      </c>
    </row>
    <row r="136" spans="8:20" x14ac:dyDescent="0.35">
      <c r="H136" s="235">
        <v>133</v>
      </c>
      <c r="I136" s="228">
        <v>1000</v>
      </c>
      <c r="J136" s="228">
        <v>1000</v>
      </c>
      <c r="K136" s="228">
        <v>1000</v>
      </c>
      <c r="L136" s="228">
        <v>1000</v>
      </c>
      <c r="M136" s="228">
        <v>1000</v>
      </c>
      <c r="O136" s="235">
        <v>133</v>
      </c>
      <c r="P136" s="117">
        <v>1</v>
      </c>
      <c r="Q136" s="117">
        <v>1</v>
      </c>
      <c r="R136" s="117">
        <v>1</v>
      </c>
      <c r="S136" s="117">
        <v>1</v>
      </c>
      <c r="T136" s="117">
        <v>1</v>
      </c>
    </row>
    <row r="137" spans="8:20" x14ac:dyDescent="0.35">
      <c r="H137" s="235">
        <v>134</v>
      </c>
      <c r="I137" s="228">
        <v>1000</v>
      </c>
      <c r="J137" s="228">
        <v>1000</v>
      </c>
      <c r="K137" s="228">
        <v>1000</v>
      </c>
      <c r="L137" s="228">
        <v>1000</v>
      </c>
      <c r="M137" s="228">
        <v>1000</v>
      </c>
      <c r="O137" s="235">
        <v>134</v>
      </c>
      <c r="P137" s="117">
        <v>1</v>
      </c>
      <c r="Q137" s="117">
        <v>1</v>
      </c>
      <c r="R137" s="117">
        <v>1</v>
      </c>
      <c r="S137" s="117">
        <v>1</v>
      </c>
      <c r="T137" s="117">
        <v>1</v>
      </c>
    </row>
    <row r="138" spans="8:20" x14ac:dyDescent="0.35">
      <c r="H138" s="235">
        <v>135</v>
      </c>
      <c r="I138" s="228">
        <v>1000</v>
      </c>
      <c r="J138" s="228">
        <v>1000</v>
      </c>
      <c r="K138" s="228">
        <v>1000</v>
      </c>
      <c r="L138" s="228">
        <v>1000</v>
      </c>
      <c r="M138" s="228">
        <v>1000</v>
      </c>
      <c r="O138" s="235">
        <v>135</v>
      </c>
      <c r="P138" s="117">
        <v>1</v>
      </c>
      <c r="Q138" s="117">
        <v>1</v>
      </c>
      <c r="R138" s="117">
        <v>1</v>
      </c>
      <c r="S138" s="117">
        <v>1</v>
      </c>
      <c r="T138" s="117">
        <v>1</v>
      </c>
    </row>
    <row r="139" spans="8:20" x14ac:dyDescent="0.35">
      <c r="H139" s="235">
        <v>136</v>
      </c>
      <c r="I139" s="228">
        <v>1000</v>
      </c>
      <c r="J139" s="228">
        <v>1000</v>
      </c>
      <c r="K139" s="228">
        <v>1000</v>
      </c>
      <c r="L139" s="228">
        <v>1000</v>
      </c>
      <c r="M139" s="228">
        <v>1000</v>
      </c>
      <c r="O139" s="235">
        <v>136</v>
      </c>
      <c r="P139" s="117">
        <v>1</v>
      </c>
      <c r="Q139" s="117">
        <v>1</v>
      </c>
      <c r="R139" s="117">
        <v>1</v>
      </c>
      <c r="S139" s="117">
        <v>1</v>
      </c>
      <c r="T139" s="117">
        <v>1</v>
      </c>
    </row>
    <row r="140" spans="8:20" x14ac:dyDescent="0.35">
      <c r="H140" s="235">
        <v>137</v>
      </c>
      <c r="I140" s="228">
        <v>1000</v>
      </c>
      <c r="J140" s="228">
        <v>1000</v>
      </c>
      <c r="K140" s="228">
        <v>1000</v>
      </c>
      <c r="L140" s="228">
        <v>1000</v>
      </c>
      <c r="M140" s="228">
        <v>1000</v>
      </c>
      <c r="O140" s="235">
        <v>137</v>
      </c>
      <c r="P140" s="117">
        <v>1</v>
      </c>
      <c r="Q140" s="117">
        <v>1</v>
      </c>
      <c r="R140" s="117">
        <v>1</v>
      </c>
      <c r="S140" s="117">
        <v>1</v>
      </c>
      <c r="T140" s="117">
        <v>1</v>
      </c>
    </row>
    <row r="141" spans="8:20" x14ac:dyDescent="0.35">
      <c r="H141" s="235">
        <v>138</v>
      </c>
      <c r="I141" s="228">
        <v>1000</v>
      </c>
      <c r="J141" s="228">
        <v>1000</v>
      </c>
      <c r="K141" s="228">
        <v>1000</v>
      </c>
      <c r="L141" s="228">
        <v>1000</v>
      </c>
      <c r="M141" s="228">
        <v>1000</v>
      </c>
      <c r="O141" s="235">
        <v>138</v>
      </c>
      <c r="P141" s="117">
        <v>1</v>
      </c>
      <c r="Q141" s="117">
        <v>1</v>
      </c>
      <c r="R141" s="117">
        <v>1</v>
      </c>
      <c r="S141" s="117">
        <v>1</v>
      </c>
      <c r="T141" s="117">
        <v>1</v>
      </c>
    </row>
    <row r="142" spans="8:20" x14ac:dyDescent="0.35">
      <c r="H142" s="235">
        <v>139</v>
      </c>
      <c r="I142" s="228">
        <v>1000</v>
      </c>
      <c r="J142" s="228">
        <v>1000</v>
      </c>
      <c r="K142" s="228">
        <v>1000</v>
      </c>
      <c r="L142" s="228">
        <v>1000</v>
      </c>
      <c r="M142" s="228">
        <v>1000</v>
      </c>
      <c r="O142" s="235">
        <v>139</v>
      </c>
      <c r="P142" s="117">
        <v>1</v>
      </c>
      <c r="Q142" s="117">
        <v>1</v>
      </c>
      <c r="R142" s="117">
        <v>1</v>
      </c>
      <c r="S142" s="117">
        <v>1</v>
      </c>
      <c r="T142" s="117">
        <v>1</v>
      </c>
    </row>
    <row r="143" spans="8:20" x14ac:dyDescent="0.35">
      <c r="H143" s="235">
        <v>140</v>
      </c>
      <c r="I143" s="228">
        <v>1000</v>
      </c>
      <c r="J143" s="228">
        <v>1000</v>
      </c>
      <c r="K143" s="228">
        <v>1000</v>
      </c>
      <c r="L143" s="228">
        <v>1000</v>
      </c>
      <c r="M143" s="228">
        <v>1000</v>
      </c>
      <c r="O143" s="235">
        <v>140</v>
      </c>
      <c r="P143" s="117">
        <v>1</v>
      </c>
      <c r="Q143" s="117">
        <v>1</v>
      </c>
      <c r="R143" s="117">
        <v>1</v>
      </c>
      <c r="S143" s="117">
        <v>1</v>
      </c>
      <c r="T143" s="117">
        <v>1</v>
      </c>
    </row>
    <row r="144" spans="8:20" x14ac:dyDescent="0.35">
      <c r="H144" s="235">
        <v>141</v>
      </c>
      <c r="I144" s="228">
        <v>1000</v>
      </c>
      <c r="J144" s="228">
        <v>1000</v>
      </c>
      <c r="K144" s="228">
        <v>1000</v>
      </c>
      <c r="L144" s="228">
        <v>1000</v>
      </c>
      <c r="M144" s="228">
        <v>1000</v>
      </c>
      <c r="O144" s="235">
        <v>141</v>
      </c>
      <c r="P144" s="117">
        <v>1</v>
      </c>
      <c r="Q144" s="117">
        <v>1</v>
      </c>
      <c r="R144" s="117">
        <v>1</v>
      </c>
      <c r="S144" s="117">
        <v>1</v>
      </c>
      <c r="T144" s="117">
        <v>1</v>
      </c>
    </row>
    <row r="145" spans="8:20" x14ac:dyDescent="0.35">
      <c r="H145" s="235">
        <v>142</v>
      </c>
      <c r="I145" s="228">
        <v>1000</v>
      </c>
      <c r="J145" s="228">
        <v>1000</v>
      </c>
      <c r="K145" s="228">
        <v>1000</v>
      </c>
      <c r="L145" s="228">
        <v>1000</v>
      </c>
      <c r="M145" s="228">
        <v>1000</v>
      </c>
      <c r="O145" s="235">
        <v>142</v>
      </c>
      <c r="P145" s="117">
        <v>1</v>
      </c>
      <c r="Q145" s="117">
        <v>1</v>
      </c>
      <c r="R145" s="117">
        <v>1</v>
      </c>
      <c r="S145" s="117">
        <v>1</v>
      </c>
      <c r="T145" s="117">
        <v>1</v>
      </c>
    </row>
    <row r="146" spans="8:20" x14ac:dyDescent="0.35">
      <c r="H146" s="235">
        <v>143</v>
      </c>
      <c r="I146" s="228">
        <v>1000</v>
      </c>
      <c r="J146" s="228">
        <v>1000</v>
      </c>
      <c r="K146" s="228">
        <v>1000</v>
      </c>
      <c r="L146" s="228">
        <v>1000</v>
      </c>
      <c r="M146" s="228">
        <v>1000</v>
      </c>
      <c r="O146" s="235">
        <v>143</v>
      </c>
      <c r="P146" s="117">
        <v>1</v>
      </c>
      <c r="Q146" s="117">
        <v>1</v>
      </c>
      <c r="R146" s="117">
        <v>1</v>
      </c>
      <c r="S146" s="117">
        <v>1</v>
      </c>
      <c r="T146" s="117">
        <v>1</v>
      </c>
    </row>
    <row r="147" spans="8:20" x14ac:dyDescent="0.35">
      <c r="H147" s="235">
        <v>144</v>
      </c>
      <c r="I147" s="228">
        <v>1000</v>
      </c>
      <c r="J147" s="228">
        <v>1000</v>
      </c>
      <c r="K147" s="228">
        <v>1000</v>
      </c>
      <c r="L147" s="228">
        <v>1000</v>
      </c>
      <c r="M147" s="228">
        <v>1000</v>
      </c>
      <c r="O147" s="235">
        <v>144</v>
      </c>
      <c r="P147" s="117">
        <v>1</v>
      </c>
      <c r="Q147" s="117">
        <v>1</v>
      </c>
      <c r="R147" s="117">
        <v>1</v>
      </c>
      <c r="S147" s="117">
        <v>1</v>
      </c>
      <c r="T147" s="117">
        <v>1</v>
      </c>
    </row>
    <row r="148" spans="8:20" x14ac:dyDescent="0.35">
      <c r="H148" s="235">
        <v>145</v>
      </c>
      <c r="I148" s="228">
        <v>1000</v>
      </c>
      <c r="J148" s="228">
        <v>1000</v>
      </c>
      <c r="K148" s="228">
        <v>1000</v>
      </c>
      <c r="L148" s="228">
        <v>1000</v>
      </c>
      <c r="M148" s="228">
        <v>1000</v>
      </c>
      <c r="O148" s="235">
        <v>145</v>
      </c>
      <c r="P148" s="117">
        <v>1</v>
      </c>
      <c r="Q148" s="117">
        <v>1</v>
      </c>
      <c r="R148" s="117">
        <v>1</v>
      </c>
      <c r="S148" s="117">
        <v>1</v>
      </c>
      <c r="T148" s="117">
        <v>1</v>
      </c>
    </row>
    <row r="149" spans="8:20" x14ac:dyDescent="0.35">
      <c r="H149" s="235">
        <v>146</v>
      </c>
      <c r="I149" s="228">
        <v>1000</v>
      </c>
      <c r="J149" s="228">
        <v>1000</v>
      </c>
      <c r="K149" s="228">
        <v>1000</v>
      </c>
      <c r="L149" s="228">
        <v>1000</v>
      </c>
      <c r="M149" s="228">
        <v>1000</v>
      </c>
      <c r="O149" s="235">
        <v>146</v>
      </c>
      <c r="P149" s="117">
        <v>1</v>
      </c>
      <c r="Q149" s="117">
        <v>1</v>
      </c>
      <c r="R149" s="117">
        <v>1</v>
      </c>
      <c r="S149" s="117">
        <v>1</v>
      </c>
      <c r="T149" s="117">
        <v>1</v>
      </c>
    </row>
    <row r="150" spans="8:20" x14ac:dyDescent="0.35">
      <c r="H150" s="235">
        <v>147</v>
      </c>
      <c r="I150" s="228">
        <v>1000</v>
      </c>
      <c r="J150" s="228">
        <v>1000</v>
      </c>
      <c r="K150" s="228">
        <v>1000</v>
      </c>
      <c r="L150" s="228">
        <v>1000</v>
      </c>
      <c r="M150" s="228">
        <v>1000</v>
      </c>
      <c r="O150" s="235">
        <v>147</v>
      </c>
      <c r="P150" s="117">
        <v>1</v>
      </c>
      <c r="Q150" s="117">
        <v>1</v>
      </c>
      <c r="R150" s="117">
        <v>1</v>
      </c>
      <c r="S150" s="117">
        <v>1</v>
      </c>
      <c r="T150" s="117">
        <v>1</v>
      </c>
    </row>
    <row r="151" spans="8:20" x14ac:dyDescent="0.35">
      <c r="H151" s="235">
        <v>148</v>
      </c>
      <c r="I151" s="228">
        <v>1000</v>
      </c>
      <c r="J151" s="228">
        <v>1000</v>
      </c>
      <c r="K151" s="228">
        <v>1000</v>
      </c>
      <c r="L151" s="228">
        <v>1000</v>
      </c>
      <c r="M151" s="228">
        <v>1000</v>
      </c>
      <c r="O151" s="235">
        <v>148</v>
      </c>
      <c r="P151" s="117">
        <v>1</v>
      </c>
      <c r="Q151" s="117">
        <v>1</v>
      </c>
      <c r="R151" s="117">
        <v>1</v>
      </c>
      <c r="S151" s="117">
        <v>1</v>
      </c>
      <c r="T151" s="117">
        <v>1</v>
      </c>
    </row>
    <row r="152" spans="8:20" x14ac:dyDescent="0.35">
      <c r="H152" s="235">
        <v>149</v>
      </c>
      <c r="I152" s="228">
        <v>1000</v>
      </c>
      <c r="J152" s="228">
        <v>1000</v>
      </c>
      <c r="K152" s="228">
        <v>1000</v>
      </c>
      <c r="L152" s="228">
        <v>1000</v>
      </c>
      <c r="M152" s="228">
        <v>1000</v>
      </c>
      <c r="O152" s="235">
        <v>149</v>
      </c>
      <c r="P152" s="117">
        <v>1</v>
      </c>
      <c r="Q152" s="117">
        <v>1</v>
      </c>
      <c r="R152" s="117">
        <v>1</v>
      </c>
      <c r="S152" s="117">
        <v>1</v>
      </c>
      <c r="T152" s="117">
        <v>1</v>
      </c>
    </row>
    <row r="153" spans="8:20" x14ac:dyDescent="0.35">
      <c r="H153" s="235">
        <v>150</v>
      </c>
      <c r="I153" s="228">
        <v>1000</v>
      </c>
      <c r="J153" s="228">
        <v>1000</v>
      </c>
      <c r="K153" s="228">
        <v>1000</v>
      </c>
      <c r="L153" s="228">
        <v>1000</v>
      </c>
      <c r="M153" s="228">
        <v>1000</v>
      </c>
      <c r="O153" s="235">
        <v>150</v>
      </c>
      <c r="P153" s="117">
        <v>1</v>
      </c>
      <c r="Q153" s="117">
        <v>1</v>
      </c>
      <c r="R153" s="117">
        <v>1</v>
      </c>
      <c r="S153" s="117">
        <v>1</v>
      </c>
      <c r="T153" s="117">
        <v>1</v>
      </c>
    </row>
    <row r="154" spans="8:20" x14ac:dyDescent="0.35">
      <c r="H154" s="235">
        <v>151</v>
      </c>
      <c r="I154" s="228">
        <v>1000</v>
      </c>
      <c r="J154" s="228">
        <v>1000</v>
      </c>
      <c r="K154" s="228">
        <v>1000</v>
      </c>
      <c r="L154" s="228">
        <v>1000</v>
      </c>
      <c r="M154" s="228">
        <v>1000</v>
      </c>
      <c r="O154" s="235">
        <v>151</v>
      </c>
      <c r="P154" s="117">
        <v>1</v>
      </c>
      <c r="Q154" s="117">
        <v>1</v>
      </c>
      <c r="R154" s="117">
        <v>1</v>
      </c>
      <c r="S154" s="117">
        <v>1</v>
      </c>
      <c r="T154" s="117">
        <v>1</v>
      </c>
    </row>
    <row r="155" spans="8:20" x14ac:dyDescent="0.35">
      <c r="H155" s="235">
        <v>152</v>
      </c>
      <c r="I155" s="228">
        <v>1000</v>
      </c>
      <c r="J155" s="228">
        <v>1000</v>
      </c>
      <c r="K155" s="228">
        <v>1000</v>
      </c>
      <c r="L155" s="228">
        <v>1000</v>
      </c>
      <c r="M155" s="228">
        <v>1000</v>
      </c>
      <c r="O155" s="235">
        <v>152</v>
      </c>
      <c r="P155" s="117">
        <v>1</v>
      </c>
      <c r="Q155" s="117">
        <v>1</v>
      </c>
      <c r="R155" s="117">
        <v>1</v>
      </c>
      <c r="S155" s="117">
        <v>1</v>
      </c>
      <c r="T155" s="117">
        <v>1</v>
      </c>
    </row>
    <row r="156" spans="8:20" x14ac:dyDescent="0.35">
      <c r="H156" s="235">
        <v>153</v>
      </c>
      <c r="I156" s="228">
        <v>1000</v>
      </c>
      <c r="J156" s="228">
        <v>1000</v>
      </c>
      <c r="K156" s="228">
        <v>1000</v>
      </c>
      <c r="L156" s="228">
        <v>1000</v>
      </c>
      <c r="M156" s="228">
        <v>1000</v>
      </c>
      <c r="O156" s="235">
        <v>153</v>
      </c>
      <c r="P156" s="117">
        <v>1</v>
      </c>
      <c r="Q156" s="117">
        <v>1</v>
      </c>
      <c r="R156" s="117">
        <v>1</v>
      </c>
      <c r="S156" s="117">
        <v>1</v>
      </c>
      <c r="T156" s="117">
        <v>1</v>
      </c>
    </row>
    <row r="157" spans="8:20" x14ac:dyDescent="0.35">
      <c r="H157" s="235">
        <v>154</v>
      </c>
      <c r="I157" s="228">
        <v>1000</v>
      </c>
      <c r="J157" s="228">
        <v>1000</v>
      </c>
      <c r="K157" s="228">
        <v>1000</v>
      </c>
      <c r="L157" s="228">
        <v>1000</v>
      </c>
      <c r="M157" s="228">
        <v>1000</v>
      </c>
      <c r="O157" s="235">
        <v>154</v>
      </c>
      <c r="P157" s="117">
        <v>1</v>
      </c>
      <c r="Q157" s="117">
        <v>1</v>
      </c>
      <c r="R157" s="117">
        <v>1</v>
      </c>
      <c r="S157" s="117">
        <v>1</v>
      </c>
      <c r="T157" s="117">
        <v>1</v>
      </c>
    </row>
    <row r="158" spans="8:20" x14ac:dyDescent="0.35">
      <c r="H158" s="235">
        <v>155</v>
      </c>
      <c r="I158" s="228">
        <v>1000</v>
      </c>
      <c r="J158" s="228">
        <v>1000</v>
      </c>
      <c r="K158" s="228">
        <v>1000</v>
      </c>
      <c r="L158" s="228">
        <v>1000</v>
      </c>
      <c r="M158" s="228">
        <v>1000</v>
      </c>
      <c r="O158" s="235">
        <v>155</v>
      </c>
      <c r="P158" s="117">
        <v>1</v>
      </c>
      <c r="Q158" s="117">
        <v>1</v>
      </c>
      <c r="R158" s="117">
        <v>1</v>
      </c>
      <c r="S158" s="117">
        <v>1</v>
      </c>
      <c r="T158" s="117">
        <v>1</v>
      </c>
    </row>
    <row r="159" spans="8:20" x14ac:dyDescent="0.35">
      <c r="H159" s="235">
        <v>156</v>
      </c>
      <c r="I159" s="228">
        <v>1000</v>
      </c>
      <c r="J159" s="228">
        <v>1000</v>
      </c>
      <c r="K159" s="228">
        <v>1000</v>
      </c>
      <c r="L159" s="228">
        <v>1000</v>
      </c>
      <c r="M159" s="228">
        <v>1000</v>
      </c>
      <c r="O159" s="235">
        <v>156</v>
      </c>
      <c r="P159" s="117">
        <v>1</v>
      </c>
      <c r="Q159" s="117">
        <v>1</v>
      </c>
      <c r="R159" s="117">
        <v>1</v>
      </c>
      <c r="S159" s="117">
        <v>1</v>
      </c>
      <c r="T159" s="117">
        <v>1</v>
      </c>
    </row>
    <row r="160" spans="8:20" x14ac:dyDescent="0.35">
      <c r="H160" s="235">
        <v>157</v>
      </c>
      <c r="I160" s="228">
        <v>1000</v>
      </c>
      <c r="J160" s="228">
        <v>1000</v>
      </c>
      <c r="K160" s="228">
        <v>1000</v>
      </c>
      <c r="L160" s="228">
        <v>1000</v>
      </c>
      <c r="M160" s="228">
        <v>1000</v>
      </c>
      <c r="O160" s="235">
        <v>157</v>
      </c>
      <c r="P160" s="117">
        <v>1</v>
      </c>
      <c r="Q160" s="117">
        <v>1</v>
      </c>
      <c r="R160" s="117">
        <v>1</v>
      </c>
      <c r="S160" s="117">
        <v>1</v>
      </c>
      <c r="T160" s="117">
        <v>1</v>
      </c>
    </row>
    <row r="161" spans="8:20" x14ac:dyDescent="0.35">
      <c r="H161" s="235">
        <v>158</v>
      </c>
      <c r="I161" s="228">
        <v>1000</v>
      </c>
      <c r="J161" s="228">
        <v>1000</v>
      </c>
      <c r="K161" s="228">
        <v>1000</v>
      </c>
      <c r="L161" s="228">
        <v>1000</v>
      </c>
      <c r="M161" s="228">
        <v>1000</v>
      </c>
      <c r="O161" s="235">
        <v>158</v>
      </c>
      <c r="P161" s="117">
        <v>1</v>
      </c>
      <c r="Q161" s="117">
        <v>1</v>
      </c>
      <c r="R161" s="117">
        <v>1</v>
      </c>
      <c r="S161" s="117">
        <v>1</v>
      </c>
      <c r="T161" s="117">
        <v>1</v>
      </c>
    </row>
    <row r="162" spans="8:20" x14ac:dyDescent="0.35">
      <c r="H162" s="235">
        <v>159</v>
      </c>
      <c r="I162" s="228">
        <v>1000</v>
      </c>
      <c r="J162" s="228">
        <v>1000</v>
      </c>
      <c r="K162" s="228">
        <v>1000</v>
      </c>
      <c r="L162" s="228">
        <v>1000</v>
      </c>
      <c r="M162" s="228">
        <v>1000</v>
      </c>
      <c r="O162" s="235">
        <v>159</v>
      </c>
      <c r="P162" s="117">
        <v>1</v>
      </c>
      <c r="Q162" s="117">
        <v>1</v>
      </c>
      <c r="R162" s="117">
        <v>1</v>
      </c>
      <c r="S162" s="117">
        <v>1</v>
      </c>
      <c r="T162" s="117">
        <v>1</v>
      </c>
    </row>
    <row r="163" spans="8:20" x14ac:dyDescent="0.35">
      <c r="H163" s="235">
        <v>160</v>
      </c>
      <c r="I163" s="228">
        <v>1000</v>
      </c>
      <c r="J163" s="228">
        <v>1000</v>
      </c>
      <c r="K163" s="228">
        <v>1000</v>
      </c>
      <c r="L163" s="228">
        <v>1000</v>
      </c>
      <c r="M163" s="228">
        <v>1000</v>
      </c>
      <c r="O163" s="235">
        <v>160</v>
      </c>
      <c r="P163" s="117">
        <v>1</v>
      </c>
      <c r="Q163" s="117">
        <v>1</v>
      </c>
      <c r="R163" s="117">
        <v>1</v>
      </c>
      <c r="S163" s="117">
        <v>1</v>
      </c>
      <c r="T163" s="117">
        <v>1</v>
      </c>
    </row>
    <row r="164" spans="8:20" x14ac:dyDescent="0.35">
      <c r="H164" s="235">
        <v>161</v>
      </c>
      <c r="I164" s="228">
        <v>1000</v>
      </c>
      <c r="J164" s="228">
        <v>1000</v>
      </c>
      <c r="K164" s="228">
        <v>1000</v>
      </c>
      <c r="L164" s="228">
        <v>1000</v>
      </c>
      <c r="M164" s="228">
        <v>1000</v>
      </c>
      <c r="O164" s="235">
        <v>161</v>
      </c>
      <c r="P164" s="117">
        <v>1</v>
      </c>
      <c r="Q164" s="117">
        <v>1</v>
      </c>
      <c r="R164" s="117">
        <v>1</v>
      </c>
      <c r="S164" s="117">
        <v>1</v>
      </c>
      <c r="T164" s="117">
        <v>1</v>
      </c>
    </row>
    <row r="165" spans="8:20" x14ac:dyDescent="0.35">
      <c r="H165" s="235">
        <v>162</v>
      </c>
      <c r="I165" s="228">
        <v>1000</v>
      </c>
      <c r="J165" s="228">
        <v>1000</v>
      </c>
      <c r="K165" s="228">
        <v>1000</v>
      </c>
      <c r="L165" s="228">
        <v>1000</v>
      </c>
      <c r="M165" s="228">
        <v>1000</v>
      </c>
      <c r="O165" s="235">
        <v>162</v>
      </c>
      <c r="P165" s="117">
        <v>1</v>
      </c>
      <c r="Q165" s="117">
        <v>1</v>
      </c>
      <c r="R165" s="117">
        <v>1</v>
      </c>
      <c r="S165" s="117">
        <v>1</v>
      </c>
      <c r="T165" s="117">
        <v>1</v>
      </c>
    </row>
    <row r="166" spans="8:20" x14ac:dyDescent="0.35">
      <c r="H166" s="235">
        <v>163</v>
      </c>
      <c r="I166" s="228">
        <v>1000</v>
      </c>
      <c r="J166" s="228">
        <v>1000</v>
      </c>
      <c r="K166" s="228">
        <v>1000</v>
      </c>
      <c r="L166" s="228">
        <v>1000</v>
      </c>
      <c r="M166" s="228">
        <v>1000</v>
      </c>
      <c r="O166" s="235">
        <v>163</v>
      </c>
      <c r="P166" s="117">
        <v>1</v>
      </c>
      <c r="Q166" s="117">
        <v>1</v>
      </c>
      <c r="R166" s="117">
        <v>1</v>
      </c>
      <c r="S166" s="117">
        <v>1</v>
      </c>
      <c r="T166" s="117">
        <v>1</v>
      </c>
    </row>
    <row r="167" spans="8:20" x14ac:dyDescent="0.35">
      <c r="H167" s="235">
        <v>164</v>
      </c>
      <c r="I167" s="228">
        <v>1000</v>
      </c>
      <c r="J167" s="228">
        <v>1000</v>
      </c>
      <c r="K167" s="228">
        <v>1000</v>
      </c>
      <c r="L167" s="228">
        <v>1000</v>
      </c>
      <c r="M167" s="228">
        <v>1000</v>
      </c>
      <c r="O167" s="235">
        <v>164</v>
      </c>
      <c r="P167" s="117">
        <v>1</v>
      </c>
      <c r="Q167" s="117">
        <v>1</v>
      </c>
      <c r="R167" s="117">
        <v>1</v>
      </c>
      <c r="S167" s="117">
        <v>1</v>
      </c>
      <c r="T167" s="117">
        <v>1</v>
      </c>
    </row>
    <row r="168" spans="8:20" x14ac:dyDescent="0.35">
      <c r="H168" s="235">
        <v>165</v>
      </c>
      <c r="I168" s="228">
        <v>1000</v>
      </c>
      <c r="J168" s="228">
        <v>1000</v>
      </c>
      <c r="K168" s="228">
        <v>1000</v>
      </c>
      <c r="L168" s="228">
        <v>1000</v>
      </c>
      <c r="M168" s="228">
        <v>1000</v>
      </c>
      <c r="O168" s="235">
        <v>165</v>
      </c>
      <c r="P168" s="117">
        <v>1</v>
      </c>
      <c r="Q168" s="117">
        <v>1</v>
      </c>
      <c r="R168" s="117">
        <v>1</v>
      </c>
      <c r="S168" s="117">
        <v>1</v>
      </c>
      <c r="T168" s="117">
        <v>1</v>
      </c>
    </row>
    <row r="169" spans="8:20" x14ac:dyDescent="0.35">
      <c r="H169" s="235">
        <v>166</v>
      </c>
      <c r="I169" s="228">
        <v>1000</v>
      </c>
      <c r="J169" s="228">
        <v>1000</v>
      </c>
      <c r="K169" s="228">
        <v>1000</v>
      </c>
      <c r="L169" s="228">
        <v>1000</v>
      </c>
      <c r="M169" s="228">
        <v>1000</v>
      </c>
      <c r="O169" s="235">
        <v>166</v>
      </c>
      <c r="P169" s="117">
        <v>1</v>
      </c>
      <c r="Q169" s="117">
        <v>1</v>
      </c>
      <c r="R169" s="117">
        <v>1</v>
      </c>
      <c r="S169" s="117">
        <v>1</v>
      </c>
      <c r="T169" s="117">
        <v>1</v>
      </c>
    </row>
    <row r="170" spans="8:20" x14ac:dyDescent="0.35">
      <c r="H170" s="235">
        <v>167</v>
      </c>
      <c r="I170" s="228">
        <v>1000</v>
      </c>
      <c r="J170" s="228">
        <v>1000</v>
      </c>
      <c r="K170" s="228">
        <v>1000</v>
      </c>
      <c r="L170" s="228">
        <v>1000</v>
      </c>
      <c r="M170" s="228">
        <v>1000</v>
      </c>
      <c r="O170" s="235">
        <v>167</v>
      </c>
      <c r="P170" s="117">
        <v>1</v>
      </c>
      <c r="Q170" s="117">
        <v>1</v>
      </c>
      <c r="R170" s="117">
        <v>1</v>
      </c>
      <c r="S170" s="117">
        <v>1</v>
      </c>
      <c r="T170" s="117">
        <v>1</v>
      </c>
    </row>
    <row r="171" spans="8:20" x14ac:dyDescent="0.35">
      <c r="H171" s="235">
        <v>168</v>
      </c>
      <c r="I171" s="228">
        <v>1000</v>
      </c>
      <c r="J171" s="228">
        <v>1000</v>
      </c>
      <c r="K171" s="228">
        <v>1000</v>
      </c>
      <c r="L171" s="228">
        <v>1000</v>
      </c>
      <c r="M171" s="228">
        <v>1000</v>
      </c>
      <c r="O171" s="235">
        <v>168</v>
      </c>
      <c r="P171" s="117">
        <v>1</v>
      </c>
      <c r="Q171" s="117">
        <v>1</v>
      </c>
      <c r="R171" s="117">
        <v>1</v>
      </c>
      <c r="S171" s="117">
        <v>1</v>
      </c>
      <c r="T171" s="117">
        <v>1</v>
      </c>
    </row>
    <row r="172" spans="8:20" x14ac:dyDescent="0.35">
      <c r="H172" s="235">
        <v>169</v>
      </c>
      <c r="I172" s="228">
        <v>1000</v>
      </c>
      <c r="J172" s="228">
        <v>1000</v>
      </c>
      <c r="K172" s="228">
        <v>1000</v>
      </c>
      <c r="L172" s="228">
        <v>1000</v>
      </c>
      <c r="M172" s="228">
        <v>1000</v>
      </c>
      <c r="O172" s="235">
        <v>169</v>
      </c>
      <c r="P172" s="117">
        <v>1</v>
      </c>
      <c r="Q172" s="117">
        <v>1</v>
      </c>
      <c r="R172" s="117">
        <v>1</v>
      </c>
      <c r="S172" s="117">
        <v>1</v>
      </c>
      <c r="T172" s="117">
        <v>1</v>
      </c>
    </row>
    <row r="173" spans="8:20" x14ac:dyDescent="0.35">
      <c r="H173" s="235">
        <v>170</v>
      </c>
      <c r="I173" s="228">
        <v>1000</v>
      </c>
      <c r="J173" s="228">
        <v>1000</v>
      </c>
      <c r="K173" s="228">
        <v>1000</v>
      </c>
      <c r="L173" s="228">
        <v>1000</v>
      </c>
      <c r="M173" s="228">
        <v>1000</v>
      </c>
      <c r="O173" s="235">
        <v>170</v>
      </c>
      <c r="P173" s="117">
        <v>1</v>
      </c>
      <c r="Q173" s="117">
        <v>1</v>
      </c>
      <c r="R173" s="117">
        <v>1</v>
      </c>
      <c r="S173" s="117">
        <v>1</v>
      </c>
      <c r="T173" s="117">
        <v>1</v>
      </c>
    </row>
    <row r="174" spans="8:20" x14ac:dyDescent="0.35">
      <c r="H174" s="235">
        <v>171</v>
      </c>
      <c r="I174" s="228">
        <v>1000</v>
      </c>
      <c r="J174" s="228">
        <v>1000</v>
      </c>
      <c r="K174" s="228">
        <v>1000</v>
      </c>
      <c r="L174" s="228">
        <v>1000</v>
      </c>
      <c r="M174" s="228">
        <v>1000</v>
      </c>
      <c r="O174" s="235">
        <v>171</v>
      </c>
      <c r="P174" s="117">
        <v>1</v>
      </c>
      <c r="Q174" s="117">
        <v>1</v>
      </c>
      <c r="R174" s="117">
        <v>1</v>
      </c>
      <c r="S174" s="117">
        <v>1</v>
      </c>
      <c r="T174" s="117">
        <v>1</v>
      </c>
    </row>
    <row r="175" spans="8:20" x14ac:dyDescent="0.35">
      <c r="H175" s="235">
        <v>172</v>
      </c>
      <c r="I175" s="228">
        <v>1000</v>
      </c>
      <c r="J175" s="228">
        <v>1000</v>
      </c>
      <c r="K175" s="228">
        <v>1000</v>
      </c>
      <c r="L175" s="228">
        <v>1000</v>
      </c>
      <c r="M175" s="228">
        <v>1000</v>
      </c>
      <c r="O175" s="235">
        <v>172</v>
      </c>
      <c r="P175" s="117">
        <v>1</v>
      </c>
      <c r="Q175" s="117">
        <v>1</v>
      </c>
      <c r="R175" s="117">
        <v>1</v>
      </c>
      <c r="S175" s="117">
        <v>1</v>
      </c>
      <c r="T175" s="117">
        <v>1</v>
      </c>
    </row>
    <row r="176" spans="8:20" x14ac:dyDescent="0.35">
      <c r="H176" s="235">
        <v>173</v>
      </c>
      <c r="I176" s="228">
        <v>1000</v>
      </c>
      <c r="J176" s="228">
        <v>1000</v>
      </c>
      <c r="K176" s="228">
        <v>1000</v>
      </c>
      <c r="L176" s="228">
        <v>1000</v>
      </c>
      <c r="M176" s="228">
        <v>1000</v>
      </c>
      <c r="O176" s="235">
        <v>173</v>
      </c>
      <c r="P176" s="117">
        <v>1</v>
      </c>
      <c r="Q176" s="117">
        <v>1</v>
      </c>
      <c r="R176" s="117">
        <v>1</v>
      </c>
      <c r="S176" s="117">
        <v>1</v>
      </c>
      <c r="T176" s="117">
        <v>1</v>
      </c>
    </row>
    <row r="177" spans="8:20" x14ac:dyDescent="0.35">
      <c r="H177" s="235">
        <v>174</v>
      </c>
      <c r="I177" s="228">
        <v>1000</v>
      </c>
      <c r="J177" s="228">
        <v>1000</v>
      </c>
      <c r="K177" s="228">
        <v>1000</v>
      </c>
      <c r="L177" s="228">
        <v>1000</v>
      </c>
      <c r="M177" s="228">
        <v>1000</v>
      </c>
      <c r="O177" s="235">
        <v>174</v>
      </c>
      <c r="P177" s="117">
        <v>1</v>
      </c>
      <c r="Q177" s="117">
        <v>1</v>
      </c>
      <c r="R177" s="117">
        <v>1</v>
      </c>
      <c r="S177" s="117">
        <v>1</v>
      </c>
      <c r="T177" s="117">
        <v>1</v>
      </c>
    </row>
    <row r="178" spans="8:20" x14ac:dyDescent="0.35">
      <c r="H178" s="235">
        <v>175</v>
      </c>
      <c r="I178" s="228">
        <v>1000</v>
      </c>
      <c r="J178" s="228">
        <v>1000</v>
      </c>
      <c r="K178" s="228">
        <v>1000</v>
      </c>
      <c r="L178" s="228">
        <v>1000</v>
      </c>
      <c r="M178" s="228">
        <v>1000</v>
      </c>
      <c r="O178" s="235">
        <v>175</v>
      </c>
      <c r="P178" s="117">
        <v>1</v>
      </c>
      <c r="Q178" s="117">
        <v>1</v>
      </c>
      <c r="R178" s="117">
        <v>1</v>
      </c>
      <c r="S178" s="117">
        <v>1</v>
      </c>
      <c r="T178" s="117">
        <v>1</v>
      </c>
    </row>
    <row r="179" spans="8:20" x14ac:dyDescent="0.35">
      <c r="H179" s="235">
        <v>176</v>
      </c>
      <c r="I179" s="228">
        <v>1000</v>
      </c>
      <c r="J179" s="228">
        <v>1000</v>
      </c>
      <c r="K179" s="228">
        <v>1000</v>
      </c>
      <c r="L179" s="228">
        <v>1000</v>
      </c>
      <c r="M179" s="228">
        <v>1000</v>
      </c>
      <c r="O179" s="235">
        <v>176</v>
      </c>
      <c r="P179" s="117">
        <v>1</v>
      </c>
      <c r="Q179" s="117">
        <v>1</v>
      </c>
      <c r="R179" s="117">
        <v>1</v>
      </c>
      <c r="S179" s="117">
        <v>1</v>
      </c>
      <c r="T179" s="117">
        <v>1</v>
      </c>
    </row>
    <row r="180" spans="8:20" x14ac:dyDescent="0.35">
      <c r="H180" s="235">
        <v>177</v>
      </c>
      <c r="I180" s="228">
        <v>1000</v>
      </c>
      <c r="J180" s="228">
        <v>1000</v>
      </c>
      <c r="K180" s="228">
        <v>1000</v>
      </c>
      <c r="L180" s="228">
        <v>1000</v>
      </c>
      <c r="M180" s="228">
        <v>1000</v>
      </c>
      <c r="O180" s="235">
        <v>177</v>
      </c>
      <c r="P180" s="117">
        <v>1</v>
      </c>
      <c r="Q180" s="117">
        <v>1</v>
      </c>
      <c r="R180" s="117">
        <v>1</v>
      </c>
      <c r="S180" s="117">
        <v>1</v>
      </c>
      <c r="T180" s="117">
        <v>1</v>
      </c>
    </row>
    <row r="181" spans="8:20" x14ac:dyDescent="0.35">
      <c r="H181" s="235">
        <v>178</v>
      </c>
      <c r="I181" s="228">
        <v>1000</v>
      </c>
      <c r="J181" s="228">
        <v>1000</v>
      </c>
      <c r="K181" s="228">
        <v>1000</v>
      </c>
      <c r="L181" s="228">
        <v>1000</v>
      </c>
      <c r="M181" s="228">
        <v>1000</v>
      </c>
      <c r="O181" s="235">
        <v>178</v>
      </c>
      <c r="P181" s="117">
        <v>1</v>
      </c>
      <c r="Q181" s="117">
        <v>1</v>
      </c>
      <c r="R181" s="117">
        <v>1</v>
      </c>
      <c r="S181" s="117">
        <v>1</v>
      </c>
      <c r="T181" s="117">
        <v>1</v>
      </c>
    </row>
    <row r="182" spans="8:20" x14ac:dyDescent="0.35">
      <c r="H182" s="235">
        <v>179</v>
      </c>
      <c r="I182" s="228">
        <v>1000</v>
      </c>
      <c r="J182" s="228">
        <v>1000</v>
      </c>
      <c r="K182" s="228">
        <v>1000</v>
      </c>
      <c r="L182" s="228">
        <v>1000</v>
      </c>
      <c r="M182" s="228">
        <v>1000</v>
      </c>
      <c r="O182" s="235">
        <v>179</v>
      </c>
      <c r="P182" s="117">
        <v>1</v>
      </c>
      <c r="Q182" s="117">
        <v>1</v>
      </c>
      <c r="R182" s="117">
        <v>1</v>
      </c>
      <c r="S182" s="117">
        <v>1</v>
      </c>
      <c r="T182" s="117">
        <v>1</v>
      </c>
    </row>
    <row r="183" spans="8:20" x14ac:dyDescent="0.35">
      <c r="H183" s="235">
        <v>180</v>
      </c>
      <c r="I183" s="228">
        <v>1000</v>
      </c>
      <c r="J183" s="228">
        <v>1000</v>
      </c>
      <c r="K183" s="228">
        <v>1000</v>
      </c>
      <c r="L183" s="228">
        <v>1000</v>
      </c>
      <c r="M183" s="228">
        <v>1000</v>
      </c>
      <c r="O183" s="235">
        <v>180</v>
      </c>
      <c r="P183" s="117">
        <v>1</v>
      </c>
      <c r="Q183" s="117">
        <v>1</v>
      </c>
      <c r="R183" s="117">
        <v>1</v>
      </c>
      <c r="S183" s="117">
        <v>1</v>
      </c>
      <c r="T183" s="117">
        <v>1</v>
      </c>
    </row>
    <row r="184" spans="8:20" x14ac:dyDescent="0.35">
      <c r="H184" s="235">
        <v>181</v>
      </c>
      <c r="I184" s="228">
        <v>1000</v>
      </c>
      <c r="J184" s="228">
        <v>1000</v>
      </c>
      <c r="K184" s="228">
        <v>1000</v>
      </c>
      <c r="L184" s="228">
        <v>1000</v>
      </c>
      <c r="M184" s="228">
        <v>1000</v>
      </c>
      <c r="O184" s="235">
        <v>181</v>
      </c>
      <c r="P184" s="117">
        <v>1</v>
      </c>
      <c r="Q184" s="117">
        <v>1</v>
      </c>
      <c r="R184" s="117">
        <v>1</v>
      </c>
      <c r="S184" s="117">
        <v>1</v>
      </c>
      <c r="T184" s="117">
        <v>1</v>
      </c>
    </row>
    <row r="185" spans="8:20" x14ac:dyDescent="0.35">
      <c r="H185" s="235">
        <v>182</v>
      </c>
      <c r="I185" s="228">
        <v>1000</v>
      </c>
      <c r="J185" s="228">
        <v>1000</v>
      </c>
      <c r="K185" s="228">
        <v>1000</v>
      </c>
      <c r="L185" s="228">
        <v>1000</v>
      </c>
      <c r="M185" s="228">
        <v>1000</v>
      </c>
      <c r="O185" s="235">
        <v>182</v>
      </c>
      <c r="P185" s="117">
        <v>1</v>
      </c>
      <c r="Q185" s="117">
        <v>1</v>
      </c>
      <c r="R185" s="117">
        <v>1</v>
      </c>
      <c r="S185" s="117">
        <v>1</v>
      </c>
      <c r="T185" s="117">
        <v>1</v>
      </c>
    </row>
    <row r="186" spans="8:20" x14ac:dyDescent="0.35">
      <c r="H186" s="235">
        <v>183</v>
      </c>
      <c r="I186" s="228">
        <v>1000</v>
      </c>
      <c r="J186" s="228">
        <v>1000</v>
      </c>
      <c r="K186" s="228">
        <v>1000</v>
      </c>
      <c r="L186" s="228">
        <v>1000</v>
      </c>
      <c r="M186" s="228">
        <v>1000</v>
      </c>
      <c r="O186" s="235">
        <v>183</v>
      </c>
      <c r="P186" s="117">
        <v>1</v>
      </c>
      <c r="Q186" s="117">
        <v>1</v>
      </c>
      <c r="R186" s="117">
        <v>1</v>
      </c>
      <c r="S186" s="117">
        <v>1</v>
      </c>
      <c r="T186" s="117">
        <v>1</v>
      </c>
    </row>
    <row r="187" spans="8:20" x14ac:dyDescent="0.35">
      <c r="H187" s="235">
        <v>184</v>
      </c>
      <c r="I187" s="228">
        <v>1000</v>
      </c>
      <c r="J187" s="228">
        <v>1000</v>
      </c>
      <c r="K187" s="228">
        <v>1000</v>
      </c>
      <c r="L187" s="228">
        <v>1000</v>
      </c>
      <c r="M187" s="228">
        <v>1000</v>
      </c>
      <c r="O187" s="235">
        <v>184</v>
      </c>
      <c r="P187" s="117">
        <v>1</v>
      </c>
      <c r="Q187" s="117">
        <v>1</v>
      </c>
      <c r="R187" s="117">
        <v>1</v>
      </c>
      <c r="S187" s="117">
        <v>1</v>
      </c>
      <c r="T187" s="117">
        <v>1</v>
      </c>
    </row>
    <row r="188" spans="8:20" x14ac:dyDescent="0.35">
      <c r="H188" s="235">
        <v>185</v>
      </c>
      <c r="I188" s="228">
        <v>1000</v>
      </c>
      <c r="J188" s="228">
        <v>1000</v>
      </c>
      <c r="K188" s="228">
        <v>1000</v>
      </c>
      <c r="L188" s="228">
        <v>1000</v>
      </c>
      <c r="M188" s="228">
        <v>1000</v>
      </c>
      <c r="O188" s="235">
        <v>185</v>
      </c>
      <c r="P188" s="117">
        <v>1</v>
      </c>
      <c r="Q188" s="117">
        <v>1</v>
      </c>
      <c r="R188" s="117">
        <v>1</v>
      </c>
      <c r="S188" s="117">
        <v>1</v>
      </c>
      <c r="T188" s="117">
        <v>1</v>
      </c>
    </row>
    <row r="189" spans="8:20" x14ac:dyDescent="0.35">
      <c r="H189" s="235">
        <v>186</v>
      </c>
      <c r="I189" s="228">
        <v>1000</v>
      </c>
      <c r="J189" s="228">
        <v>1000</v>
      </c>
      <c r="K189" s="228">
        <v>1000</v>
      </c>
      <c r="L189" s="228">
        <v>1000</v>
      </c>
      <c r="M189" s="228">
        <v>1000</v>
      </c>
      <c r="O189" s="235">
        <v>186</v>
      </c>
      <c r="P189" s="117">
        <v>1</v>
      </c>
      <c r="Q189" s="117">
        <v>1</v>
      </c>
      <c r="R189" s="117">
        <v>1</v>
      </c>
      <c r="S189" s="117">
        <v>1</v>
      </c>
      <c r="T189" s="117">
        <v>1</v>
      </c>
    </row>
    <row r="190" spans="8:20" x14ac:dyDescent="0.35">
      <c r="H190" s="235">
        <v>187</v>
      </c>
      <c r="I190" s="228">
        <v>1000</v>
      </c>
      <c r="J190" s="228">
        <v>1000</v>
      </c>
      <c r="K190" s="228">
        <v>1000</v>
      </c>
      <c r="L190" s="228">
        <v>1000</v>
      </c>
      <c r="M190" s="228">
        <v>1000</v>
      </c>
      <c r="O190" s="235">
        <v>187</v>
      </c>
      <c r="P190" s="117">
        <v>1</v>
      </c>
      <c r="Q190" s="117">
        <v>1</v>
      </c>
      <c r="R190" s="117">
        <v>1</v>
      </c>
      <c r="S190" s="117">
        <v>1</v>
      </c>
      <c r="T190" s="117">
        <v>1</v>
      </c>
    </row>
    <row r="191" spans="8:20" x14ac:dyDescent="0.35">
      <c r="H191" s="235">
        <v>188</v>
      </c>
      <c r="I191" s="228">
        <v>1000</v>
      </c>
      <c r="J191" s="228">
        <v>1000</v>
      </c>
      <c r="K191" s="228">
        <v>1000</v>
      </c>
      <c r="L191" s="228">
        <v>1000</v>
      </c>
      <c r="M191" s="228">
        <v>1000</v>
      </c>
      <c r="O191" s="235">
        <v>188</v>
      </c>
      <c r="P191" s="117">
        <v>1</v>
      </c>
      <c r="Q191" s="117">
        <v>1</v>
      </c>
      <c r="R191" s="117">
        <v>1</v>
      </c>
      <c r="S191" s="117">
        <v>1</v>
      </c>
      <c r="T191" s="117">
        <v>1</v>
      </c>
    </row>
    <row r="192" spans="8:20" x14ac:dyDescent="0.35">
      <c r="H192" s="235">
        <v>189</v>
      </c>
      <c r="I192" s="228">
        <v>1000</v>
      </c>
      <c r="J192" s="228">
        <v>1000</v>
      </c>
      <c r="K192" s="228">
        <v>1000</v>
      </c>
      <c r="L192" s="228">
        <v>1000</v>
      </c>
      <c r="M192" s="228">
        <v>1000</v>
      </c>
      <c r="O192" s="235">
        <v>189</v>
      </c>
      <c r="P192" s="117">
        <v>1</v>
      </c>
      <c r="Q192" s="117">
        <v>1</v>
      </c>
      <c r="R192" s="117">
        <v>1</v>
      </c>
      <c r="S192" s="117">
        <v>1</v>
      </c>
      <c r="T192" s="117">
        <v>1</v>
      </c>
    </row>
    <row r="193" spans="8:20" x14ac:dyDescent="0.35">
      <c r="H193" s="235">
        <v>190</v>
      </c>
      <c r="I193" s="228">
        <v>1000</v>
      </c>
      <c r="J193" s="228">
        <v>1000</v>
      </c>
      <c r="K193" s="228">
        <v>1000</v>
      </c>
      <c r="L193" s="228">
        <v>1000</v>
      </c>
      <c r="M193" s="228">
        <v>1000</v>
      </c>
      <c r="O193" s="235">
        <v>190</v>
      </c>
      <c r="P193" s="117">
        <v>1</v>
      </c>
      <c r="Q193" s="117">
        <v>1</v>
      </c>
      <c r="R193" s="117">
        <v>1</v>
      </c>
      <c r="S193" s="117">
        <v>1</v>
      </c>
      <c r="T193" s="117">
        <v>1</v>
      </c>
    </row>
    <row r="194" spans="8:20" x14ac:dyDescent="0.35">
      <c r="H194" s="235">
        <v>191</v>
      </c>
      <c r="I194" s="228">
        <v>1000</v>
      </c>
      <c r="J194" s="228">
        <v>1000</v>
      </c>
      <c r="K194" s="228">
        <v>1000</v>
      </c>
      <c r="L194" s="228">
        <v>1000</v>
      </c>
      <c r="M194" s="228">
        <v>1000</v>
      </c>
      <c r="O194" s="235">
        <v>191</v>
      </c>
      <c r="P194" s="117">
        <v>1</v>
      </c>
      <c r="Q194" s="117">
        <v>1</v>
      </c>
      <c r="R194" s="117">
        <v>1</v>
      </c>
      <c r="S194" s="117">
        <v>1</v>
      </c>
      <c r="T194" s="117">
        <v>1</v>
      </c>
    </row>
    <row r="195" spans="8:20" x14ac:dyDescent="0.35">
      <c r="H195" s="235">
        <v>192</v>
      </c>
      <c r="I195" s="228">
        <v>1000</v>
      </c>
      <c r="J195" s="228">
        <v>1000</v>
      </c>
      <c r="K195" s="228">
        <v>1000</v>
      </c>
      <c r="L195" s="228">
        <v>1000</v>
      </c>
      <c r="M195" s="228">
        <v>1000</v>
      </c>
      <c r="O195" s="235">
        <v>192</v>
      </c>
      <c r="P195" s="117">
        <v>1</v>
      </c>
      <c r="Q195" s="117">
        <v>1</v>
      </c>
      <c r="R195" s="117">
        <v>1</v>
      </c>
      <c r="S195" s="117">
        <v>1</v>
      </c>
      <c r="T195" s="117">
        <v>1</v>
      </c>
    </row>
    <row r="196" spans="8:20" x14ac:dyDescent="0.35">
      <c r="H196" s="235">
        <v>193</v>
      </c>
      <c r="I196" s="228">
        <v>1000</v>
      </c>
      <c r="J196" s="228">
        <v>1000</v>
      </c>
      <c r="K196" s="228">
        <v>1000</v>
      </c>
      <c r="L196" s="228">
        <v>1000</v>
      </c>
      <c r="M196" s="228">
        <v>1000</v>
      </c>
      <c r="O196" s="235">
        <v>193</v>
      </c>
      <c r="P196" s="117">
        <v>1</v>
      </c>
      <c r="Q196" s="117">
        <v>1</v>
      </c>
      <c r="R196" s="117">
        <v>1</v>
      </c>
      <c r="S196" s="117">
        <v>1</v>
      </c>
      <c r="T196" s="117">
        <v>1</v>
      </c>
    </row>
    <row r="197" spans="8:20" x14ac:dyDescent="0.35">
      <c r="H197" s="235">
        <v>194</v>
      </c>
      <c r="I197" s="228">
        <v>1000</v>
      </c>
      <c r="J197" s="228">
        <v>1000</v>
      </c>
      <c r="K197" s="228">
        <v>1000</v>
      </c>
      <c r="L197" s="228">
        <v>1000</v>
      </c>
      <c r="M197" s="228">
        <v>1000</v>
      </c>
      <c r="O197" s="235">
        <v>194</v>
      </c>
      <c r="P197" s="117">
        <v>1</v>
      </c>
      <c r="Q197" s="117">
        <v>1</v>
      </c>
      <c r="R197" s="117">
        <v>1</v>
      </c>
      <c r="S197" s="117">
        <v>1</v>
      </c>
      <c r="T197" s="117">
        <v>1</v>
      </c>
    </row>
    <row r="198" spans="8:20" x14ac:dyDescent="0.35">
      <c r="H198" s="235">
        <v>195</v>
      </c>
      <c r="I198" s="228">
        <v>1000</v>
      </c>
      <c r="J198" s="228">
        <v>1000</v>
      </c>
      <c r="K198" s="228">
        <v>1000</v>
      </c>
      <c r="L198" s="228">
        <v>1000</v>
      </c>
      <c r="M198" s="228">
        <v>1000</v>
      </c>
      <c r="O198" s="235">
        <v>195</v>
      </c>
      <c r="P198" s="117">
        <v>1</v>
      </c>
      <c r="Q198" s="117">
        <v>1</v>
      </c>
      <c r="R198" s="117">
        <v>1</v>
      </c>
      <c r="S198" s="117">
        <v>1</v>
      </c>
      <c r="T198" s="117">
        <v>1</v>
      </c>
    </row>
    <row r="199" spans="8:20" x14ac:dyDescent="0.35">
      <c r="H199" s="235">
        <v>196</v>
      </c>
      <c r="I199" s="228">
        <v>1000</v>
      </c>
      <c r="J199" s="228">
        <v>1000</v>
      </c>
      <c r="K199" s="228">
        <v>1000</v>
      </c>
      <c r="L199" s="228">
        <v>1000</v>
      </c>
      <c r="M199" s="228">
        <v>1000</v>
      </c>
      <c r="O199" s="235">
        <v>196</v>
      </c>
      <c r="P199" s="117">
        <v>1</v>
      </c>
      <c r="Q199" s="117">
        <v>1</v>
      </c>
      <c r="R199" s="117">
        <v>1</v>
      </c>
      <c r="S199" s="117">
        <v>1</v>
      </c>
      <c r="T199" s="117">
        <v>1</v>
      </c>
    </row>
    <row r="200" spans="8:20" x14ac:dyDescent="0.35">
      <c r="H200" s="235">
        <v>197</v>
      </c>
      <c r="I200" s="228">
        <v>1000</v>
      </c>
      <c r="J200" s="228">
        <v>1000</v>
      </c>
      <c r="K200" s="228">
        <v>1000</v>
      </c>
      <c r="L200" s="228">
        <v>1000</v>
      </c>
      <c r="M200" s="228">
        <v>1000</v>
      </c>
      <c r="O200" s="235">
        <v>197</v>
      </c>
      <c r="P200" s="117">
        <v>1</v>
      </c>
      <c r="Q200" s="117">
        <v>1</v>
      </c>
      <c r="R200" s="117">
        <v>1</v>
      </c>
      <c r="S200" s="117">
        <v>1</v>
      </c>
      <c r="T200" s="117">
        <v>1</v>
      </c>
    </row>
    <row r="201" spans="8:20" x14ac:dyDescent="0.35">
      <c r="H201" s="235">
        <v>198</v>
      </c>
      <c r="I201" s="228">
        <v>1000</v>
      </c>
      <c r="J201" s="228">
        <v>1000</v>
      </c>
      <c r="K201" s="228">
        <v>1000</v>
      </c>
      <c r="L201" s="228">
        <v>1000</v>
      </c>
      <c r="M201" s="228">
        <v>1000</v>
      </c>
      <c r="O201" s="235">
        <v>198</v>
      </c>
      <c r="P201" s="117">
        <v>1</v>
      </c>
      <c r="Q201" s="117">
        <v>1</v>
      </c>
      <c r="R201" s="117">
        <v>1</v>
      </c>
      <c r="S201" s="117">
        <v>1</v>
      </c>
      <c r="T201" s="117">
        <v>1</v>
      </c>
    </row>
    <row r="202" spans="8:20" x14ac:dyDescent="0.35">
      <c r="H202" s="235">
        <v>199</v>
      </c>
      <c r="I202" s="228">
        <v>1000</v>
      </c>
      <c r="J202" s="228">
        <v>1000</v>
      </c>
      <c r="K202" s="228">
        <v>1000</v>
      </c>
      <c r="L202" s="228">
        <v>1000</v>
      </c>
      <c r="M202" s="228">
        <v>1000</v>
      </c>
      <c r="O202" s="235">
        <v>199</v>
      </c>
      <c r="P202" s="117">
        <v>1</v>
      </c>
      <c r="Q202" s="117">
        <v>1</v>
      </c>
      <c r="R202" s="117">
        <v>1</v>
      </c>
      <c r="S202" s="117">
        <v>1</v>
      </c>
      <c r="T202" s="117">
        <v>1</v>
      </c>
    </row>
    <row r="203" spans="8:20" x14ac:dyDescent="0.35">
      <c r="H203" s="235">
        <v>200</v>
      </c>
      <c r="I203" s="228">
        <v>1000</v>
      </c>
      <c r="J203" s="228">
        <v>1000</v>
      </c>
      <c r="K203" s="228">
        <v>1000</v>
      </c>
      <c r="L203" s="228">
        <v>1000</v>
      </c>
      <c r="M203" s="228">
        <v>1000</v>
      </c>
      <c r="O203" s="235">
        <v>200</v>
      </c>
      <c r="P203" s="117">
        <v>1</v>
      </c>
      <c r="Q203" s="117">
        <v>1</v>
      </c>
      <c r="R203" s="117">
        <v>1</v>
      </c>
      <c r="S203" s="117">
        <v>1</v>
      </c>
      <c r="T203" s="117">
        <v>1</v>
      </c>
    </row>
    <row r="204" spans="8:20" x14ac:dyDescent="0.35">
      <c r="H204" s="235">
        <v>201</v>
      </c>
      <c r="I204" s="228">
        <v>1000</v>
      </c>
      <c r="J204" s="228">
        <v>1000</v>
      </c>
      <c r="K204" s="228">
        <v>1000</v>
      </c>
      <c r="L204" s="228">
        <v>1000</v>
      </c>
      <c r="M204" s="228">
        <v>1000</v>
      </c>
      <c r="O204" s="235">
        <v>201</v>
      </c>
      <c r="P204" s="117">
        <v>1</v>
      </c>
      <c r="Q204" s="117">
        <v>1</v>
      </c>
      <c r="R204" s="117">
        <v>1</v>
      </c>
      <c r="S204" s="117">
        <v>1</v>
      </c>
      <c r="T204" s="117">
        <v>1</v>
      </c>
    </row>
    <row r="205" spans="8:20" x14ac:dyDescent="0.35">
      <c r="H205" s="235">
        <v>202</v>
      </c>
      <c r="I205" s="228">
        <v>1000</v>
      </c>
      <c r="J205" s="228">
        <v>1000</v>
      </c>
      <c r="K205" s="228">
        <v>1000</v>
      </c>
      <c r="L205" s="228">
        <v>1000</v>
      </c>
      <c r="M205" s="228">
        <v>1000</v>
      </c>
      <c r="O205" s="235">
        <v>202</v>
      </c>
      <c r="P205" s="117">
        <v>1</v>
      </c>
      <c r="Q205" s="117">
        <v>1</v>
      </c>
      <c r="R205" s="117">
        <v>1</v>
      </c>
      <c r="S205" s="117">
        <v>1</v>
      </c>
      <c r="T205" s="117">
        <v>1</v>
      </c>
    </row>
    <row r="206" spans="8:20" x14ac:dyDescent="0.35">
      <c r="H206" s="235">
        <v>203</v>
      </c>
      <c r="I206" s="228">
        <v>1000</v>
      </c>
      <c r="J206" s="228">
        <v>1000</v>
      </c>
      <c r="K206" s="228">
        <v>1000</v>
      </c>
      <c r="L206" s="228">
        <v>1000</v>
      </c>
      <c r="M206" s="228">
        <v>1000</v>
      </c>
      <c r="O206" s="235">
        <v>203</v>
      </c>
      <c r="P206" s="117">
        <v>1</v>
      </c>
      <c r="Q206" s="117">
        <v>1</v>
      </c>
      <c r="R206" s="117">
        <v>1</v>
      </c>
      <c r="S206" s="117">
        <v>1</v>
      </c>
      <c r="T206" s="117">
        <v>1</v>
      </c>
    </row>
    <row r="207" spans="8:20" x14ac:dyDescent="0.35">
      <c r="H207" s="235">
        <v>204</v>
      </c>
      <c r="I207" s="228">
        <v>1000</v>
      </c>
      <c r="J207" s="228">
        <v>1000</v>
      </c>
      <c r="K207" s="228">
        <v>1000</v>
      </c>
      <c r="L207" s="228">
        <v>1000</v>
      </c>
      <c r="M207" s="228">
        <v>1000</v>
      </c>
      <c r="O207" s="235">
        <v>204</v>
      </c>
      <c r="P207" s="117">
        <v>1</v>
      </c>
      <c r="Q207" s="117">
        <v>1</v>
      </c>
      <c r="R207" s="117">
        <v>1</v>
      </c>
      <c r="S207" s="117">
        <v>1</v>
      </c>
      <c r="T207" s="117">
        <v>1</v>
      </c>
    </row>
    <row r="208" spans="8:20" x14ac:dyDescent="0.35">
      <c r="H208" s="235">
        <v>205</v>
      </c>
      <c r="I208" s="228">
        <v>1000</v>
      </c>
      <c r="J208" s="228">
        <v>1000</v>
      </c>
      <c r="K208" s="228">
        <v>1000</v>
      </c>
      <c r="L208" s="228">
        <v>1000</v>
      </c>
      <c r="M208" s="228">
        <v>1000</v>
      </c>
      <c r="O208" s="235">
        <v>205</v>
      </c>
      <c r="P208" s="117">
        <v>1</v>
      </c>
      <c r="Q208" s="117">
        <v>1</v>
      </c>
      <c r="R208" s="117">
        <v>1</v>
      </c>
      <c r="S208" s="117">
        <v>1</v>
      </c>
      <c r="T208" s="117">
        <v>1</v>
      </c>
    </row>
    <row r="209" spans="1:20" x14ac:dyDescent="0.35">
      <c r="H209" s="235">
        <v>206</v>
      </c>
      <c r="I209" s="228">
        <v>1000</v>
      </c>
      <c r="J209" s="228">
        <v>1000</v>
      </c>
      <c r="K209" s="228">
        <v>1000</v>
      </c>
      <c r="L209" s="228">
        <v>1000</v>
      </c>
      <c r="M209" s="228">
        <v>1000</v>
      </c>
      <c r="O209" s="235">
        <v>206</v>
      </c>
      <c r="P209" s="117">
        <v>1</v>
      </c>
      <c r="Q209" s="117">
        <v>1</v>
      </c>
      <c r="R209" s="117">
        <v>1</v>
      </c>
      <c r="S209" s="117">
        <v>1</v>
      </c>
      <c r="T209" s="117">
        <v>1</v>
      </c>
    </row>
    <row r="210" spans="1:20" x14ac:dyDescent="0.35">
      <c r="H210" s="235">
        <v>207</v>
      </c>
      <c r="I210" s="228">
        <v>1000</v>
      </c>
      <c r="J210" s="228">
        <v>1000</v>
      </c>
      <c r="K210" s="228">
        <v>1000</v>
      </c>
      <c r="L210" s="228">
        <v>1000</v>
      </c>
      <c r="M210" s="228">
        <v>1000</v>
      </c>
      <c r="O210" s="235">
        <v>207</v>
      </c>
      <c r="P210" s="117">
        <v>1</v>
      </c>
      <c r="Q210" s="117">
        <v>1</v>
      </c>
      <c r="R210" s="117">
        <v>1</v>
      </c>
      <c r="S210" s="117">
        <v>1</v>
      </c>
      <c r="T210" s="117">
        <v>1</v>
      </c>
    </row>
    <row r="211" spans="1:20" x14ac:dyDescent="0.35">
      <c r="H211" s="235">
        <v>208</v>
      </c>
      <c r="I211" s="228">
        <v>1000</v>
      </c>
      <c r="J211" s="228">
        <v>1000</v>
      </c>
      <c r="K211" s="228">
        <v>1000</v>
      </c>
      <c r="L211" s="228">
        <v>1000</v>
      </c>
      <c r="M211" s="228">
        <v>1000</v>
      </c>
      <c r="O211" s="235">
        <v>208</v>
      </c>
      <c r="P211" s="117">
        <v>1</v>
      </c>
      <c r="Q211" s="117">
        <v>1</v>
      </c>
      <c r="R211" s="117">
        <v>1</v>
      </c>
      <c r="S211" s="117">
        <v>1</v>
      </c>
      <c r="T211" s="117">
        <v>1</v>
      </c>
    </row>
    <row r="212" spans="1:20" x14ac:dyDescent="0.35">
      <c r="H212" s="235">
        <v>209</v>
      </c>
      <c r="I212" s="228">
        <v>1000</v>
      </c>
      <c r="J212" s="228">
        <v>1000</v>
      </c>
      <c r="K212" s="228">
        <v>1000</v>
      </c>
      <c r="L212" s="228">
        <v>1000</v>
      </c>
      <c r="M212" s="228">
        <v>1000</v>
      </c>
      <c r="O212" s="235">
        <v>209</v>
      </c>
      <c r="P212" s="117">
        <v>1</v>
      </c>
      <c r="Q212" s="117">
        <v>1</v>
      </c>
      <c r="R212" s="117">
        <v>1</v>
      </c>
      <c r="S212" s="117">
        <v>1</v>
      </c>
      <c r="T212" s="117">
        <v>1</v>
      </c>
    </row>
    <row r="213" spans="1:20" x14ac:dyDescent="0.35">
      <c r="H213" s="235">
        <v>210</v>
      </c>
      <c r="I213" s="228">
        <v>1000</v>
      </c>
      <c r="J213" s="228">
        <v>1000</v>
      </c>
      <c r="K213" s="228">
        <v>1000</v>
      </c>
      <c r="L213" s="228">
        <v>1000</v>
      </c>
      <c r="M213" s="228">
        <v>1000</v>
      </c>
      <c r="O213" s="235">
        <v>210</v>
      </c>
      <c r="P213" s="117">
        <v>1</v>
      </c>
      <c r="Q213" s="117">
        <v>1</v>
      </c>
      <c r="R213" s="117">
        <v>1</v>
      </c>
      <c r="S213" s="117">
        <v>1</v>
      </c>
      <c r="T213" s="117">
        <v>1</v>
      </c>
    </row>
    <row r="214" spans="1:20" s="227" customFormat="1" x14ac:dyDescent="0.35">
      <c r="H214" s="235">
        <v>211</v>
      </c>
      <c r="I214" s="228">
        <v>1000</v>
      </c>
      <c r="J214" s="228">
        <v>1000</v>
      </c>
      <c r="K214" s="228">
        <v>1000</v>
      </c>
      <c r="L214" s="228">
        <v>1000</v>
      </c>
      <c r="M214" s="228">
        <v>1000</v>
      </c>
      <c r="N214" s="229"/>
      <c r="O214" s="235">
        <v>211</v>
      </c>
      <c r="P214" s="117">
        <v>1</v>
      </c>
      <c r="Q214" s="117">
        <v>1</v>
      </c>
      <c r="R214" s="117">
        <v>1</v>
      </c>
      <c r="S214" s="117">
        <v>1</v>
      </c>
      <c r="T214" s="117">
        <v>1</v>
      </c>
    </row>
    <row r="215" spans="1:20" x14ac:dyDescent="0.35">
      <c r="A215" s="233"/>
      <c r="B215" s="178"/>
      <c r="C215" s="178"/>
      <c r="D215" s="178"/>
      <c r="E215" s="178"/>
      <c r="F215" s="178"/>
      <c r="H215" s="235">
        <v>212</v>
      </c>
      <c r="I215" s="228">
        <v>1000</v>
      </c>
      <c r="J215" s="228">
        <v>1000</v>
      </c>
      <c r="K215" s="228">
        <v>1000</v>
      </c>
      <c r="L215" s="228">
        <v>1000</v>
      </c>
      <c r="M215" s="228">
        <v>1000</v>
      </c>
      <c r="O215" s="235">
        <v>212</v>
      </c>
      <c r="P215" s="117">
        <v>1</v>
      </c>
      <c r="Q215" s="117">
        <v>1</v>
      </c>
      <c r="R215" s="117">
        <v>1</v>
      </c>
      <c r="S215" s="117">
        <v>1</v>
      </c>
      <c r="T215" s="117">
        <v>1</v>
      </c>
    </row>
    <row r="216" spans="1:20" x14ac:dyDescent="0.35">
      <c r="H216" s="235">
        <v>213</v>
      </c>
      <c r="I216" s="228">
        <v>1000</v>
      </c>
      <c r="J216" s="228">
        <v>1000</v>
      </c>
      <c r="K216" s="228">
        <v>1000</v>
      </c>
      <c r="L216" s="228">
        <v>1000</v>
      </c>
      <c r="M216" s="228">
        <v>1000</v>
      </c>
      <c r="O216" s="235">
        <v>213</v>
      </c>
      <c r="P216" s="117">
        <v>1</v>
      </c>
      <c r="Q216" s="117">
        <v>1</v>
      </c>
      <c r="R216" s="117">
        <v>1</v>
      </c>
      <c r="S216" s="117">
        <v>1</v>
      </c>
      <c r="T216" s="117">
        <v>1</v>
      </c>
    </row>
    <row r="217" spans="1:20" x14ac:dyDescent="0.35">
      <c r="H217" s="235">
        <v>214</v>
      </c>
      <c r="I217" s="228">
        <v>1000</v>
      </c>
      <c r="J217" s="228">
        <v>1000</v>
      </c>
      <c r="K217" s="228">
        <v>1000</v>
      </c>
      <c r="L217" s="228">
        <v>1000</v>
      </c>
      <c r="M217" s="228">
        <v>1000</v>
      </c>
      <c r="O217" s="235">
        <v>214</v>
      </c>
      <c r="P217" s="117">
        <v>1</v>
      </c>
      <c r="Q217" s="117">
        <v>1</v>
      </c>
      <c r="R217" s="117">
        <v>1</v>
      </c>
      <c r="S217" s="117">
        <v>1</v>
      </c>
      <c r="T217" s="117">
        <v>1</v>
      </c>
    </row>
    <row r="218" spans="1:20" x14ac:dyDescent="0.35">
      <c r="H218" s="235">
        <v>215</v>
      </c>
      <c r="I218" s="228">
        <v>1000</v>
      </c>
      <c r="J218" s="228">
        <v>1000</v>
      </c>
      <c r="K218" s="228">
        <v>1000</v>
      </c>
      <c r="L218" s="228">
        <v>1000</v>
      </c>
      <c r="M218" s="228">
        <v>1000</v>
      </c>
      <c r="O218" s="235">
        <v>215</v>
      </c>
      <c r="P218" s="117">
        <v>1</v>
      </c>
      <c r="Q218" s="117">
        <v>1</v>
      </c>
      <c r="R218" s="117">
        <v>1</v>
      </c>
      <c r="S218" s="117">
        <v>1</v>
      </c>
      <c r="T218" s="117">
        <v>1</v>
      </c>
    </row>
    <row r="219" spans="1:20" x14ac:dyDescent="0.35">
      <c r="H219" s="235">
        <v>216</v>
      </c>
      <c r="I219" s="228">
        <v>1000</v>
      </c>
      <c r="J219" s="228">
        <v>1000</v>
      </c>
      <c r="K219" s="228">
        <v>1000</v>
      </c>
      <c r="L219" s="228">
        <v>1000</v>
      </c>
      <c r="M219" s="228">
        <v>1000</v>
      </c>
      <c r="O219" s="235">
        <v>216</v>
      </c>
      <c r="P219" s="117">
        <v>1</v>
      </c>
      <c r="Q219" s="117">
        <v>1</v>
      </c>
      <c r="R219" s="117">
        <v>1</v>
      </c>
      <c r="S219" s="117">
        <v>1</v>
      </c>
      <c r="T219" s="117">
        <v>1</v>
      </c>
    </row>
    <row r="220" spans="1:20" x14ac:dyDescent="0.35">
      <c r="H220" s="235">
        <v>217</v>
      </c>
      <c r="I220" s="228">
        <v>1000</v>
      </c>
      <c r="J220" s="228">
        <v>1000</v>
      </c>
      <c r="K220" s="228">
        <v>1000</v>
      </c>
      <c r="L220" s="228">
        <v>1000</v>
      </c>
      <c r="M220" s="228">
        <v>1000</v>
      </c>
      <c r="O220" s="235">
        <v>217</v>
      </c>
      <c r="P220" s="117">
        <v>1</v>
      </c>
      <c r="Q220" s="117">
        <v>1</v>
      </c>
      <c r="R220" s="117">
        <v>1</v>
      </c>
      <c r="S220" s="117">
        <v>1</v>
      </c>
      <c r="T220" s="117">
        <v>1</v>
      </c>
    </row>
    <row r="221" spans="1:20" x14ac:dyDescent="0.35">
      <c r="H221" s="235">
        <v>218</v>
      </c>
      <c r="I221" s="228">
        <v>1000</v>
      </c>
      <c r="J221" s="228">
        <v>1000</v>
      </c>
      <c r="K221" s="228">
        <v>1000</v>
      </c>
      <c r="L221" s="228">
        <v>1000</v>
      </c>
      <c r="M221" s="228">
        <v>1000</v>
      </c>
      <c r="O221" s="235">
        <v>218</v>
      </c>
      <c r="P221" s="117">
        <v>1</v>
      </c>
      <c r="Q221" s="117">
        <v>1</v>
      </c>
      <c r="R221" s="117">
        <v>1</v>
      </c>
      <c r="S221" s="117">
        <v>1</v>
      </c>
      <c r="T221" s="117">
        <v>1</v>
      </c>
    </row>
    <row r="222" spans="1:20" x14ac:dyDescent="0.35">
      <c r="H222" s="235">
        <v>219</v>
      </c>
      <c r="I222" s="228">
        <v>1000</v>
      </c>
      <c r="J222" s="228">
        <v>1000</v>
      </c>
      <c r="K222" s="228">
        <v>1000</v>
      </c>
      <c r="L222" s="228">
        <v>1000</v>
      </c>
      <c r="M222" s="228">
        <v>1000</v>
      </c>
      <c r="O222" s="235">
        <v>219</v>
      </c>
      <c r="P222" s="117">
        <v>1</v>
      </c>
      <c r="Q222" s="117">
        <v>1</v>
      </c>
      <c r="R222" s="117">
        <v>1</v>
      </c>
      <c r="S222" s="117">
        <v>1</v>
      </c>
      <c r="T222" s="117">
        <v>1</v>
      </c>
    </row>
    <row r="223" spans="1:20" x14ac:dyDescent="0.35">
      <c r="H223" s="235">
        <v>220</v>
      </c>
      <c r="I223" s="228">
        <v>1000</v>
      </c>
      <c r="J223" s="228">
        <v>1000</v>
      </c>
      <c r="K223" s="228">
        <v>1000</v>
      </c>
      <c r="L223" s="228">
        <v>1000</v>
      </c>
      <c r="M223" s="228">
        <v>1000</v>
      </c>
      <c r="O223" s="235">
        <v>220</v>
      </c>
      <c r="P223" s="117">
        <v>1</v>
      </c>
      <c r="Q223" s="117">
        <v>1</v>
      </c>
      <c r="R223" s="117">
        <v>1</v>
      </c>
      <c r="S223" s="117">
        <v>1</v>
      </c>
      <c r="T223" s="117">
        <v>1</v>
      </c>
    </row>
    <row r="224" spans="1:20" x14ac:dyDescent="0.35">
      <c r="H224" s="235">
        <v>221</v>
      </c>
      <c r="I224" s="228">
        <v>1000</v>
      </c>
      <c r="J224" s="228">
        <v>1000</v>
      </c>
      <c r="K224" s="228">
        <v>1000</v>
      </c>
      <c r="L224" s="228">
        <v>1000</v>
      </c>
      <c r="M224" s="228">
        <v>1000</v>
      </c>
      <c r="O224" s="235">
        <v>221</v>
      </c>
      <c r="P224" s="117">
        <v>1</v>
      </c>
      <c r="Q224" s="117">
        <v>1</v>
      </c>
      <c r="R224" s="117">
        <v>1</v>
      </c>
      <c r="S224" s="117">
        <v>1</v>
      </c>
      <c r="T224" s="117">
        <v>1</v>
      </c>
    </row>
    <row r="225" spans="8:20" x14ac:dyDescent="0.35">
      <c r="H225" s="235">
        <v>222</v>
      </c>
      <c r="I225" s="228">
        <v>1000</v>
      </c>
      <c r="J225" s="228">
        <v>1000</v>
      </c>
      <c r="K225" s="228">
        <v>1000</v>
      </c>
      <c r="L225" s="228">
        <v>1000</v>
      </c>
      <c r="M225" s="228">
        <v>1000</v>
      </c>
      <c r="O225" s="235">
        <v>222</v>
      </c>
      <c r="P225" s="117">
        <v>1</v>
      </c>
      <c r="Q225" s="117">
        <v>1</v>
      </c>
      <c r="R225" s="117">
        <v>1</v>
      </c>
      <c r="S225" s="117">
        <v>1</v>
      </c>
      <c r="T225" s="117">
        <v>1</v>
      </c>
    </row>
    <row r="226" spans="8:20" x14ac:dyDescent="0.35">
      <c r="H226" s="235">
        <v>223</v>
      </c>
      <c r="I226" s="228">
        <v>1000</v>
      </c>
      <c r="J226" s="228">
        <v>1000</v>
      </c>
      <c r="K226" s="228">
        <v>1000</v>
      </c>
      <c r="L226" s="228">
        <v>1000</v>
      </c>
      <c r="M226" s="228">
        <v>1000</v>
      </c>
      <c r="O226" s="235">
        <v>223</v>
      </c>
      <c r="P226" s="117">
        <v>1</v>
      </c>
      <c r="Q226" s="117">
        <v>1</v>
      </c>
      <c r="R226" s="117">
        <v>1</v>
      </c>
      <c r="S226" s="117">
        <v>1</v>
      </c>
      <c r="T226" s="117">
        <v>1</v>
      </c>
    </row>
    <row r="227" spans="8:20" x14ac:dyDescent="0.35">
      <c r="H227" s="235">
        <v>224</v>
      </c>
      <c r="I227" s="228">
        <v>1000</v>
      </c>
      <c r="J227" s="228">
        <v>1000</v>
      </c>
      <c r="K227" s="228">
        <v>1000</v>
      </c>
      <c r="L227" s="228">
        <v>1000</v>
      </c>
      <c r="M227" s="228">
        <v>1000</v>
      </c>
      <c r="O227" s="235">
        <v>224</v>
      </c>
      <c r="P227" s="117">
        <v>1</v>
      </c>
      <c r="Q227" s="117">
        <v>1</v>
      </c>
      <c r="R227" s="117">
        <v>1</v>
      </c>
      <c r="S227" s="117">
        <v>1</v>
      </c>
      <c r="T227" s="117">
        <v>1</v>
      </c>
    </row>
    <row r="228" spans="8:20" x14ac:dyDescent="0.35">
      <c r="H228" s="235">
        <v>225</v>
      </c>
      <c r="I228" s="228">
        <v>1000</v>
      </c>
      <c r="J228" s="228">
        <v>1000</v>
      </c>
      <c r="K228" s="228">
        <v>1000</v>
      </c>
      <c r="L228" s="228">
        <v>1000</v>
      </c>
      <c r="M228" s="228">
        <v>1000</v>
      </c>
      <c r="O228" s="235">
        <v>225</v>
      </c>
      <c r="P228" s="117">
        <v>1</v>
      </c>
      <c r="Q228" s="117">
        <v>1</v>
      </c>
      <c r="R228" s="117">
        <v>1</v>
      </c>
      <c r="S228" s="117">
        <v>1</v>
      </c>
      <c r="T228" s="117">
        <v>1</v>
      </c>
    </row>
    <row r="229" spans="8:20" x14ac:dyDescent="0.35">
      <c r="H229" s="235">
        <v>226</v>
      </c>
      <c r="I229" s="228">
        <v>1000</v>
      </c>
      <c r="J229" s="228">
        <v>1000</v>
      </c>
      <c r="K229" s="228">
        <v>1000</v>
      </c>
      <c r="L229" s="228">
        <v>1000</v>
      </c>
      <c r="M229" s="228">
        <v>1000</v>
      </c>
      <c r="O229" s="235">
        <v>226</v>
      </c>
      <c r="P229" s="117">
        <v>1</v>
      </c>
      <c r="Q229" s="117">
        <v>1</v>
      </c>
      <c r="R229" s="117">
        <v>1</v>
      </c>
      <c r="S229" s="117">
        <v>1</v>
      </c>
      <c r="T229" s="117">
        <v>1</v>
      </c>
    </row>
    <row r="230" spans="8:20" x14ac:dyDescent="0.35">
      <c r="H230" s="235">
        <v>227</v>
      </c>
      <c r="I230" s="228">
        <v>1000</v>
      </c>
      <c r="J230" s="228">
        <v>1000</v>
      </c>
      <c r="K230" s="228">
        <v>1000</v>
      </c>
      <c r="L230" s="228">
        <v>1000</v>
      </c>
      <c r="M230" s="228">
        <v>1000</v>
      </c>
      <c r="O230" s="235">
        <v>227</v>
      </c>
      <c r="P230" s="117">
        <v>1</v>
      </c>
      <c r="Q230" s="117">
        <v>1</v>
      </c>
      <c r="R230" s="117">
        <v>1</v>
      </c>
      <c r="S230" s="117">
        <v>1</v>
      </c>
      <c r="T230" s="117">
        <v>1</v>
      </c>
    </row>
    <row r="231" spans="8:20" x14ac:dyDescent="0.35">
      <c r="H231" s="235">
        <v>228</v>
      </c>
      <c r="I231" s="228">
        <v>1000</v>
      </c>
      <c r="J231" s="228">
        <v>1000</v>
      </c>
      <c r="K231" s="228">
        <v>1000</v>
      </c>
      <c r="L231" s="228">
        <v>1000</v>
      </c>
      <c r="M231" s="228">
        <v>1000</v>
      </c>
      <c r="O231" s="235">
        <v>228</v>
      </c>
      <c r="P231" s="117">
        <v>1</v>
      </c>
      <c r="Q231" s="117">
        <v>1</v>
      </c>
      <c r="R231" s="117">
        <v>1</v>
      </c>
      <c r="S231" s="117">
        <v>1</v>
      </c>
      <c r="T231" s="117">
        <v>1</v>
      </c>
    </row>
    <row r="232" spans="8:20" x14ac:dyDescent="0.35">
      <c r="H232" s="235">
        <v>229</v>
      </c>
      <c r="I232" s="228">
        <v>1000</v>
      </c>
      <c r="J232" s="228">
        <v>1000</v>
      </c>
      <c r="K232" s="228">
        <v>1000</v>
      </c>
      <c r="L232" s="228">
        <v>1000</v>
      </c>
      <c r="M232" s="228">
        <v>1000</v>
      </c>
      <c r="O232" s="235">
        <v>229</v>
      </c>
      <c r="P232" s="117">
        <v>1</v>
      </c>
      <c r="Q232" s="117">
        <v>1</v>
      </c>
      <c r="R232" s="117">
        <v>1</v>
      </c>
      <c r="S232" s="117">
        <v>1</v>
      </c>
      <c r="T232" s="117">
        <v>1</v>
      </c>
    </row>
    <row r="233" spans="8:20" x14ac:dyDescent="0.35">
      <c r="H233" s="235">
        <v>230</v>
      </c>
      <c r="I233" s="228">
        <v>1000</v>
      </c>
      <c r="J233" s="228">
        <v>1000</v>
      </c>
      <c r="K233" s="228">
        <v>1000</v>
      </c>
      <c r="L233" s="228">
        <v>1000</v>
      </c>
      <c r="M233" s="228">
        <v>1000</v>
      </c>
      <c r="O233" s="235">
        <v>230</v>
      </c>
      <c r="P233" s="117">
        <v>1</v>
      </c>
      <c r="Q233" s="117">
        <v>1</v>
      </c>
      <c r="R233" s="117">
        <v>1</v>
      </c>
      <c r="S233" s="117">
        <v>1</v>
      </c>
      <c r="T233" s="117">
        <v>1</v>
      </c>
    </row>
    <row r="234" spans="8:20" x14ac:dyDescent="0.35">
      <c r="H234" s="235">
        <v>231</v>
      </c>
      <c r="I234" s="228">
        <v>1000</v>
      </c>
      <c r="J234" s="228">
        <v>1000</v>
      </c>
      <c r="K234" s="228">
        <v>1000</v>
      </c>
      <c r="L234" s="228">
        <v>1000</v>
      </c>
      <c r="M234" s="228">
        <v>1000</v>
      </c>
      <c r="O234" s="235">
        <v>231</v>
      </c>
      <c r="P234" s="117">
        <v>1</v>
      </c>
      <c r="Q234" s="117">
        <v>1</v>
      </c>
      <c r="R234" s="117">
        <v>1</v>
      </c>
      <c r="S234" s="117">
        <v>1</v>
      </c>
      <c r="T234" s="117">
        <v>1</v>
      </c>
    </row>
    <row r="235" spans="8:20" x14ac:dyDescent="0.35">
      <c r="H235" s="235">
        <v>232</v>
      </c>
      <c r="I235" s="228">
        <v>1000</v>
      </c>
      <c r="J235" s="228">
        <v>1000</v>
      </c>
      <c r="K235" s="228">
        <v>1000</v>
      </c>
      <c r="L235" s="228">
        <v>1000</v>
      </c>
      <c r="M235" s="228">
        <v>1000</v>
      </c>
      <c r="O235" s="235">
        <v>232</v>
      </c>
      <c r="P235" s="117">
        <v>1</v>
      </c>
      <c r="Q235" s="117">
        <v>1</v>
      </c>
      <c r="R235" s="117">
        <v>1</v>
      </c>
      <c r="S235" s="117">
        <v>1</v>
      </c>
      <c r="T235" s="117">
        <v>1</v>
      </c>
    </row>
    <row r="236" spans="8:20" x14ac:dyDescent="0.35">
      <c r="H236" s="235">
        <v>233</v>
      </c>
      <c r="I236" s="228">
        <v>1000</v>
      </c>
      <c r="J236" s="228">
        <v>1000</v>
      </c>
      <c r="K236" s="228">
        <v>1000</v>
      </c>
      <c r="L236" s="228">
        <v>1000</v>
      </c>
      <c r="M236" s="228">
        <v>1000</v>
      </c>
      <c r="O236" s="235">
        <v>233</v>
      </c>
      <c r="P236" s="117">
        <v>1</v>
      </c>
      <c r="Q236" s="117">
        <v>1</v>
      </c>
      <c r="R236" s="117">
        <v>1</v>
      </c>
      <c r="S236" s="117">
        <v>1</v>
      </c>
      <c r="T236" s="117">
        <v>1</v>
      </c>
    </row>
    <row r="237" spans="8:20" x14ac:dyDescent="0.35">
      <c r="H237" s="235">
        <v>234</v>
      </c>
      <c r="I237" s="228">
        <v>1000</v>
      </c>
      <c r="J237" s="228">
        <v>1000</v>
      </c>
      <c r="K237" s="228">
        <v>1000</v>
      </c>
      <c r="L237" s="228">
        <v>1000</v>
      </c>
      <c r="M237" s="228">
        <v>1000</v>
      </c>
      <c r="O237" s="235">
        <v>234</v>
      </c>
      <c r="P237" s="117">
        <v>1</v>
      </c>
      <c r="Q237" s="117">
        <v>1</v>
      </c>
      <c r="R237" s="117">
        <v>1</v>
      </c>
      <c r="S237" s="117">
        <v>1</v>
      </c>
      <c r="T237" s="117">
        <v>1</v>
      </c>
    </row>
    <row r="238" spans="8:20" x14ac:dyDescent="0.35">
      <c r="H238" s="235">
        <v>235</v>
      </c>
      <c r="I238" s="228">
        <v>1000</v>
      </c>
      <c r="J238" s="228">
        <v>1000</v>
      </c>
      <c r="K238" s="228">
        <v>1000</v>
      </c>
      <c r="L238" s="228">
        <v>1000</v>
      </c>
      <c r="M238" s="228">
        <v>1000</v>
      </c>
      <c r="O238" s="235">
        <v>235</v>
      </c>
      <c r="P238" s="117">
        <v>1</v>
      </c>
      <c r="Q238" s="117">
        <v>1</v>
      </c>
      <c r="R238" s="117">
        <v>1</v>
      </c>
      <c r="S238" s="117">
        <v>1</v>
      </c>
      <c r="T238" s="117">
        <v>1</v>
      </c>
    </row>
    <row r="239" spans="8:20" x14ac:dyDescent="0.35">
      <c r="H239" s="235">
        <v>236</v>
      </c>
      <c r="I239" s="228">
        <v>1000</v>
      </c>
      <c r="J239" s="228">
        <v>1000</v>
      </c>
      <c r="K239" s="228">
        <v>1000</v>
      </c>
      <c r="L239" s="228">
        <v>1000</v>
      </c>
      <c r="M239" s="228">
        <v>1000</v>
      </c>
      <c r="O239" s="235">
        <v>236</v>
      </c>
      <c r="P239" s="117">
        <v>1</v>
      </c>
      <c r="Q239" s="117">
        <v>1</v>
      </c>
      <c r="R239" s="117">
        <v>1</v>
      </c>
      <c r="S239" s="117">
        <v>1</v>
      </c>
      <c r="T239" s="117">
        <v>1</v>
      </c>
    </row>
    <row r="240" spans="8:20" x14ac:dyDescent="0.35">
      <c r="H240" s="235">
        <v>237</v>
      </c>
      <c r="I240" s="228">
        <v>1000</v>
      </c>
      <c r="J240" s="228">
        <v>1000</v>
      </c>
      <c r="K240" s="228">
        <v>1000</v>
      </c>
      <c r="L240" s="228">
        <v>1000</v>
      </c>
      <c r="M240" s="228">
        <v>1000</v>
      </c>
      <c r="O240" s="235">
        <v>237</v>
      </c>
      <c r="P240" s="117">
        <v>1</v>
      </c>
      <c r="Q240" s="117">
        <v>1</v>
      </c>
      <c r="R240" s="117">
        <v>1</v>
      </c>
      <c r="S240" s="117">
        <v>1</v>
      </c>
      <c r="T240" s="117">
        <v>1</v>
      </c>
    </row>
    <row r="241" spans="8:20" x14ac:dyDescent="0.35">
      <c r="H241" s="235">
        <v>238</v>
      </c>
      <c r="I241" s="228">
        <v>1000</v>
      </c>
      <c r="J241" s="228">
        <v>1000</v>
      </c>
      <c r="K241" s="228">
        <v>1000</v>
      </c>
      <c r="L241" s="228">
        <v>1000</v>
      </c>
      <c r="M241" s="228">
        <v>1000</v>
      </c>
      <c r="O241" s="235">
        <v>238</v>
      </c>
      <c r="P241" s="117">
        <v>1</v>
      </c>
      <c r="Q241" s="117">
        <v>1</v>
      </c>
      <c r="R241" s="117">
        <v>1</v>
      </c>
      <c r="S241" s="117">
        <v>1</v>
      </c>
      <c r="T241" s="117">
        <v>1</v>
      </c>
    </row>
    <row r="242" spans="8:20" x14ac:dyDescent="0.35">
      <c r="H242" s="235">
        <v>239</v>
      </c>
      <c r="I242" s="228">
        <v>1000</v>
      </c>
      <c r="J242" s="228">
        <v>1000</v>
      </c>
      <c r="K242" s="228">
        <v>1000</v>
      </c>
      <c r="L242" s="228">
        <v>1000</v>
      </c>
      <c r="M242" s="228">
        <v>1000</v>
      </c>
      <c r="O242" s="235">
        <v>239</v>
      </c>
      <c r="P242" s="117">
        <v>1</v>
      </c>
      <c r="Q242" s="117">
        <v>1</v>
      </c>
      <c r="R242" s="117">
        <v>1</v>
      </c>
      <c r="S242" s="117">
        <v>1</v>
      </c>
      <c r="T242" s="117">
        <v>1</v>
      </c>
    </row>
    <row r="243" spans="8:20" x14ac:dyDescent="0.35">
      <c r="H243" s="235">
        <v>240</v>
      </c>
      <c r="I243" s="228">
        <v>1000</v>
      </c>
      <c r="J243" s="228">
        <v>1000</v>
      </c>
      <c r="K243" s="228">
        <v>1000</v>
      </c>
      <c r="L243" s="228">
        <v>1000</v>
      </c>
      <c r="M243" s="228">
        <v>1000</v>
      </c>
      <c r="O243" s="235">
        <v>240</v>
      </c>
      <c r="P243" s="117">
        <v>1</v>
      </c>
      <c r="Q243" s="117">
        <v>1</v>
      </c>
      <c r="R243" s="117">
        <v>1</v>
      </c>
      <c r="S243" s="117">
        <v>1</v>
      </c>
      <c r="T243" s="117">
        <v>1</v>
      </c>
    </row>
    <row r="244" spans="8:20" x14ac:dyDescent="0.35">
      <c r="H244" s="235">
        <v>241</v>
      </c>
      <c r="I244" s="228">
        <v>1000</v>
      </c>
      <c r="J244" s="228">
        <v>1000</v>
      </c>
      <c r="K244" s="228">
        <v>1000</v>
      </c>
      <c r="L244" s="228">
        <v>1000</v>
      </c>
      <c r="M244" s="228">
        <v>1000</v>
      </c>
      <c r="O244" s="235">
        <v>241</v>
      </c>
      <c r="P244" s="117">
        <v>1</v>
      </c>
      <c r="Q244" s="117">
        <v>1</v>
      </c>
      <c r="R244" s="117">
        <v>1</v>
      </c>
      <c r="S244" s="117">
        <v>1</v>
      </c>
      <c r="T244" s="117">
        <v>1</v>
      </c>
    </row>
    <row r="245" spans="8:20" x14ac:dyDescent="0.35">
      <c r="H245" s="235">
        <v>242</v>
      </c>
      <c r="I245" s="228">
        <v>1000</v>
      </c>
      <c r="J245" s="228">
        <v>1000</v>
      </c>
      <c r="K245" s="228">
        <v>1000</v>
      </c>
      <c r="L245" s="228">
        <v>1000</v>
      </c>
      <c r="M245" s="228">
        <v>1000</v>
      </c>
      <c r="O245" s="235">
        <v>242</v>
      </c>
      <c r="P245" s="117">
        <v>1</v>
      </c>
      <c r="Q245" s="117">
        <v>1</v>
      </c>
      <c r="R245" s="117">
        <v>1</v>
      </c>
      <c r="S245" s="117">
        <v>1</v>
      </c>
      <c r="T245" s="117">
        <v>1</v>
      </c>
    </row>
    <row r="246" spans="8:20" x14ac:dyDescent="0.35">
      <c r="H246" s="235">
        <v>243</v>
      </c>
      <c r="I246" s="228">
        <v>1000</v>
      </c>
      <c r="J246" s="228">
        <v>1000</v>
      </c>
      <c r="K246" s="228">
        <v>1000</v>
      </c>
      <c r="L246" s="228">
        <v>1000</v>
      </c>
      <c r="M246" s="228">
        <v>1000</v>
      </c>
      <c r="O246" s="235">
        <v>243</v>
      </c>
      <c r="P246" s="117">
        <v>1</v>
      </c>
      <c r="Q246" s="117">
        <v>1</v>
      </c>
      <c r="R246" s="117">
        <v>1</v>
      </c>
      <c r="S246" s="117">
        <v>1</v>
      </c>
      <c r="T246" s="117">
        <v>1</v>
      </c>
    </row>
    <row r="247" spans="8:20" x14ac:dyDescent="0.35">
      <c r="H247" s="235">
        <v>244</v>
      </c>
      <c r="I247" s="228">
        <v>1000</v>
      </c>
      <c r="J247" s="228">
        <v>1000</v>
      </c>
      <c r="K247" s="228">
        <v>1000</v>
      </c>
      <c r="L247" s="228">
        <v>1000</v>
      </c>
      <c r="M247" s="228">
        <v>1000</v>
      </c>
      <c r="O247" s="235">
        <v>244</v>
      </c>
      <c r="P247" s="117">
        <v>1</v>
      </c>
      <c r="Q247" s="117">
        <v>1</v>
      </c>
      <c r="R247" s="117">
        <v>1</v>
      </c>
      <c r="S247" s="117">
        <v>1</v>
      </c>
      <c r="T247" s="117">
        <v>1</v>
      </c>
    </row>
    <row r="248" spans="8:20" x14ac:dyDescent="0.35">
      <c r="H248" s="235">
        <v>245</v>
      </c>
      <c r="I248" s="228">
        <v>1000</v>
      </c>
      <c r="J248" s="228">
        <v>1000</v>
      </c>
      <c r="K248" s="228">
        <v>1000</v>
      </c>
      <c r="L248" s="228">
        <v>1000</v>
      </c>
      <c r="M248" s="228">
        <v>1000</v>
      </c>
      <c r="O248" s="235">
        <v>245</v>
      </c>
      <c r="P248" s="117">
        <v>1</v>
      </c>
      <c r="Q248" s="117">
        <v>1</v>
      </c>
      <c r="R248" s="117">
        <v>1</v>
      </c>
      <c r="S248" s="117">
        <v>1</v>
      </c>
      <c r="T248" s="117">
        <v>1</v>
      </c>
    </row>
    <row r="249" spans="8:20" x14ac:dyDescent="0.35">
      <c r="H249" s="235">
        <v>246</v>
      </c>
      <c r="I249" s="228">
        <v>1000</v>
      </c>
      <c r="J249" s="228">
        <v>1000</v>
      </c>
      <c r="K249" s="228">
        <v>1000</v>
      </c>
      <c r="L249" s="228">
        <v>1000</v>
      </c>
      <c r="M249" s="228">
        <v>1000</v>
      </c>
      <c r="O249" s="235">
        <v>246</v>
      </c>
      <c r="P249" s="117">
        <v>1</v>
      </c>
      <c r="Q249" s="117">
        <v>1</v>
      </c>
      <c r="R249" s="117">
        <v>1</v>
      </c>
      <c r="S249" s="117">
        <v>1</v>
      </c>
      <c r="T249" s="117">
        <v>1</v>
      </c>
    </row>
    <row r="250" spans="8:20" x14ac:dyDescent="0.35">
      <c r="H250" s="235">
        <v>247</v>
      </c>
      <c r="I250" s="228">
        <v>1000</v>
      </c>
      <c r="J250" s="228">
        <v>1000</v>
      </c>
      <c r="K250" s="228">
        <v>1000</v>
      </c>
      <c r="L250" s="228">
        <v>1000</v>
      </c>
      <c r="M250" s="228">
        <v>1000</v>
      </c>
      <c r="O250" s="235">
        <v>247</v>
      </c>
      <c r="P250" s="117">
        <v>1</v>
      </c>
      <c r="Q250" s="117">
        <v>1</v>
      </c>
      <c r="R250" s="117">
        <v>1</v>
      </c>
      <c r="S250" s="117">
        <v>1</v>
      </c>
      <c r="T250" s="117">
        <v>1</v>
      </c>
    </row>
    <row r="251" spans="8:20" x14ac:dyDescent="0.35">
      <c r="H251" s="235">
        <v>248</v>
      </c>
      <c r="I251" s="228">
        <v>1000</v>
      </c>
      <c r="J251" s="228">
        <v>1000</v>
      </c>
      <c r="K251" s="228">
        <v>1000</v>
      </c>
      <c r="L251" s="228">
        <v>1000</v>
      </c>
      <c r="M251" s="228">
        <v>1000</v>
      </c>
      <c r="O251" s="235">
        <v>248</v>
      </c>
      <c r="P251" s="117">
        <v>1</v>
      </c>
      <c r="Q251" s="117">
        <v>1</v>
      </c>
      <c r="R251" s="117">
        <v>1</v>
      </c>
      <c r="S251" s="117">
        <v>1</v>
      </c>
      <c r="T251" s="117">
        <v>1</v>
      </c>
    </row>
    <row r="252" spans="8:20" x14ac:dyDescent="0.35">
      <c r="H252" s="235">
        <v>249</v>
      </c>
      <c r="I252" s="228">
        <v>1000</v>
      </c>
      <c r="J252" s="228">
        <v>1000</v>
      </c>
      <c r="K252" s="228">
        <v>1000</v>
      </c>
      <c r="L252" s="228">
        <v>1000</v>
      </c>
      <c r="M252" s="228">
        <v>1000</v>
      </c>
      <c r="O252" s="235">
        <v>249</v>
      </c>
      <c r="P252" s="117">
        <v>1</v>
      </c>
      <c r="Q252" s="117">
        <v>1</v>
      </c>
      <c r="R252" s="117">
        <v>1</v>
      </c>
      <c r="S252" s="117">
        <v>1</v>
      </c>
      <c r="T252" s="117">
        <v>1</v>
      </c>
    </row>
    <row r="253" spans="8:20" x14ac:dyDescent="0.35">
      <c r="H253" s="235">
        <v>250</v>
      </c>
      <c r="I253" s="228">
        <v>1000</v>
      </c>
      <c r="J253" s="228">
        <v>1000</v>
      </c>
      <c r="K253" s="228">
        <v>1000</v>
      </c>
      <c r="L253" s="228">
        <v>1000</v>
      </c>
      <c r="M253" s="228">
        <v>1000</v>
      </c>
      <c r="O253" s="235">
        <v>250</v>
      </c>
      <c r="P253" s="117">
        <v>1</v>
      </c>
      <c r="Q253" s="117">
        <v>1</v>
      </c>
      <c r="R253" s="117">
        <v>1</v>
      </c>
      <c r="S253" s="117">
        <v>1</v>
      </c>
      <c r="T253" s="117">
        <v>1</v>
      </c>
    </row>
    <row r="254" spans="8:20" x14ac:dyDescent="0.35">
      <c r="H254" s="235">
        <v>251</v>
      </c>
      <c r="I254" s="228">
        <v>1000</v>
      </c>
      <c r="J254" s="228">
        <v>1000</v>
      </c>
      <c r="K254" s="228">
        <v>1000</v>
      </c>
      <c r="L254" s="228">
        <v>1000</v>
      </c>
      <c r="M254" s="228">
        <v>1000</v>
      </c>
      <c r="O254" s="235">
        <v>251</v>
      </c>
      <c r="P254" s="117">
        <v>1</v>
      </c>
      <c r="Q254" s="117">
        <v>1</v>
      </c>
      <c r="R254" s="117">
        <v>1</v>
      </c>
      <c r="S254" s="117">
        <v>1</v>
      </c>
      <c r="T254" s="117">
        <v>1</v>
      </c>
    </row>
    <row r="255" spans="8:20" x14ac:dyDescent="0.35">
      <c r="H255" s="235">
        <v>252</v>
      </c>
      <c r="I255" s="228">
        <v>1000</v>
      </c>
      <c r="J255" s="228">
        <v>1000</v>
      </c>
      <c r="K255" s="228">
        <v>1000</v>
      </c>
      <c r="L255" s="228">
        <v>1000</v>
      </c>
      <c r="M255" s="228">
        <v>1000</v>
      </c>
      <c r="O255" s="235">
        <v>252</v>
      </c>
      <c r="P255" s="117">
        <v>1</v>
      </c>
      <c r="Q255" s="117">
        <v>1</v>
      </c>
      <c r="R255" s="117">
        <v>1</v>
      </c>
      <c r="S255" s="117">
        <v>1</v>
      </c>
      <c r="T255" s="117">
        <v>1</v>
      </c>
    </row>
    <row r="256" spans="8:20" x14ac:dyDescent="0.35">
      <c r="H256" s="235">
        <v>253</v>
      </c>
      <c r="I256" s="228">
        <v>1000</v>
      </c>
      <c r="J256" s="228">
        <v>1000</v>
      </c>
      <c r="K256" s="228">
        <v>1000</v>
      </c>
      <c r="L256" s="228">
        <v>1000</v>
      </c>
      <c r="M256" s="228">
        <v>1000</v>
      </c>
      <c r="O256" s="235">
        <v>253</v>
      </c>
      <c r="P256" s="117">
        <v>1</v>
      </c>
      <c r="Q256" s="117">
        <v>1</v>
      </c>
      <c r="R256" s="117">
        <v>1</v>
      </c>
      <c r="S256" s="117">
        <v>1</v>
      </c>
      <c r="T256" s="117">
        <v>1</v>
      </c>
    </row>
    <row r="257" spans="8:20" x14ac:dyDescent="0.35">
      <c r="H257" s="235">
        <v>254</v>
      </c>
      <c r="I257" s="228">
        <v>1000</v>
      </c>
      <c r="J257" s="228">
        <v>1000</v>
      </c>
      <c r="K257" s="228">
        <v>1000</v>
      </c>
      <c r="L257" s="228">
        <v>1000</v>
      </c>
      <c r="M257" s="228">
        <v>1000</v>
      </c>
      <c r="O257" s="235">
        <v>254</v>
      </c>
      <c r="P257" s="117">
        <v>1</v>
      </c>
      <c r="Q257" s="117">
        <v>1</v>
      </c>
      <c r="R257" s="117">
        <v>1</v>
      </c>
      <c r="S257" s="117">
        <v>1</v>
      </c>
      <c r="T257" s="117">
        <v>1</v>
      </c>
    </row>
    <row r="258" spans="8:20" x14ac:dyDescent="0.35">
      <c r="H258" s="235">
        <v>255</v>
      </c>
      <c r="I258" s="228">
        <v>1000</v>
      </c>
      <c r="J258" s="228">
        <v>1000</v>
      </c>
      <c r="K258" s="228">
        <v>1000</v>
      </c>
      <c r="L258" s="228">
        <v>1000</v>
      </c>
      <c r="M258" s="228">
        <v>1000</v>
      </c>
      <c r="O258" s="235">
        <v>255</v>
      </c>
      <c r="P258" s="117">
        <v>1</v>
      </c>
      <c r="Q258" s="117">
        <v>1</v>
      </c>
      <c r="R258" s="117">
        <v>1</v>
      </c>
      <c r="S258" s="117">
        <v>1</v>
      </c>
      <c r="T258" s="117">
        <v>1</v>
      </c>
    </row>
    <row r="259" spans="8:20" x14ac:dyDescent="0.35">
      <c r="H259" s="235">
        <v>256</v>
      </c>
      <c r="I259" s="228">
        <v>1000</v>
      </c>
      <c r="J259" s="228">
        <v>1000</v>
      </c>
      <c r="K259" s="228">
        <v>1000</v>
      </c>
      <c r="L259" s="228">
        <v>1000</v>
      </c>
      <c r="M259" s="228">
        <v>1000</v>
      </c>
      <c r="O259" s="235">
        <v>256</v>
      </c>
      <c r="P259" s="117">
        <v>1</v>
      </c>
      <c r="Q259" s="117">
        <v>1</v>
      </c>
      <c r="R259" s="117">
        <v>1</v>
      </c>
      <c r="S259" s="117">
        <v>1</v>
      </c>
      <c r="T259" s="117">
        <v>1</v>
      </c>
    </row>
    <row r="260" spans="8:20" x14ac:dyDescent="0.35">
      <c r="H260" s="235">
        <v>257</v>
      </c>
      <c r="I260" s="228">
        <v>1000</v>
      </c>
      <c r="J260" s="228">
        <v>1000</v>
      </c>
      <c r="K260" s="228">
        <v>1000</v>
      </c>
      <c r="L260" s="228">
        <v>1000</v>
      </c>
      <c r="M260" s="228">
        <v>1000</v>
      </c>
      <c r="O260" s="235">
        <v>257</v>
      </c>
      <c r="P260" s="117">
        <v>1</v>
      </c>
      <c r="Q260" s="117">
        <v>1</v>
      </c>
      <c r="R260" s="117">
        <v>1</v>
      </c>
      <c r="S260" s="117">
        <v>1</v>
      </c>
      <c r="T260" s="117">
        <v>1</v>
      </c>
    </row>
    <row r="261" spans="8:20" x14ac:dyDescent="0.35">
      <c r="H261" s="235">
        <v>258</v>
      </c>
      <c r="I261" s="228">
        <v>1000</v>
      </c>
      <c r="J261" s="228">
        <v>1000</v>
      </c>
      <c r="K261" s="228">
        <v>1000</v>
      </c>
      <c r="L261" s="228">
        <v>1000</v>
      </c>
      <c r="M261" s="228">
        <v>1000</v>
      </c>
      <c r="O261" s="235">
        <v>258</v>
      </c>
      <c r="P261" s="117">
        <v>1</v>
      </c>
      <c r="Q261" s="117">
        <v>1</v>
      </c>
      <c r="R261" s="117">
        <v>1</v>
      </c>
      <c r="S261" s="117">
        <v>1</v>
      </c>
      <c r="T261" s="117">
        <v>1</v>
      </c>
    </row>
    <row r="262" spans="8:20" x14ac:dyDescent="0.35">
      <c r="H262" s="235">
        <v>259</v>
      </c>
      <c r="I262" s="228">
        <v>1000</v>
      </c>
      <c r="J262" s="228">
        <v>1000</v>
      </c>
      <c r="K262" s="228">
        <v>1000</v>
      </c>
      <c r="L262" s="228">
        <v>1000</v>
      </c>
      <c r="M262" s="228">
        <v>1000</v>
      </c>
      <c r="O262" s="235">
        <v>259</v>
      </c>
      <c r="P262" s="117">
        <v>1</v>
      </c>
      <c r="Q262" s="117">
        <v>1</v>
      </c>
      <c r="R262" s="117">
        <v>1</v>
      </c>
      <c r="S262" s="117">
        <v>1</v>
      </c>
      <c r="T262" s="117">
        <v>1</v>
      </c>
    </row>
    <row r="263" spans="8:20" x14ac:dyDescent="0.35">
      <c r="H263" s="235">
        <v>260</v>
      </c>
      <c r="I263" s="228">
        <v>1000</v>
      </c>
      <c r="J263" s="228">
        <v>1000</v>
      </c>
      <c r="K263" s="228">
        <v>1000</v>
      </c>
      <c r="L263" s="228">
        <v>1000</v>
      </c>
      <c r="M263" s="228">
        <v>1000</v>
      </c>
      <c r="O263" s="235">
        <v>260</v>
      </c>
      <c r="P263" s="117">
        <v>1</v>
      </c>
      <c r="Q263" s="117">
        <v>1</v>
      </c>
      <c r="R263" s="117">
        <v>1</v>
      </c>
      <c r="S263" s="117">
        <v>1</v>
      </c>
      <c r="T263" s="117">
        <v>1</v>
      </c>
    </row>
    <row r="264" spans="8:20" x14ac:dyDescent="0.35">
      <c r="H264" s="235">
        <v>261</v>
      </c>
      <c r="I264" s="228">
        <v>1000</v>
      </c>
      <c r="J264" s="228">
        <v>1000</v>
      </c>
      <c r="K264" s="228">
        <v>1000</v>
      </c>
      <c r="L264" s="228">
        <v>1000</v>
      </c>
      <c r="M264" s="228">
        <v>1000</v>
      </c>
      <c r="O264" s="235">
        <v>261</v>
      </c>
      <c r="P264" s="117">
        <v>1</v>
      </c>
      <c r="Q264" s="117">
        <v>1</v>
      </c>
      <c r="R264" s="117">
        <v>1</v>
      </c>
      <c r="S264" s="117">
        <v>1</v>
      </c>
      <c r="T264" s="117">
        <v>1</v>
      </c>
    </row>
    <row r="265" spans="8:20" x14ac:dyDescent="0.35">
      <c r="H265" s="235">
        <v>262</v>
      </c>
      <c r="I265" s="228">
        <v>1000</v>
      </c>
      <c r="J265" s="228">
        <v>1000</v>
      </c>
      <c r="K265" s="228">
        <v>1000</v>
      </c>
      <c r="L265" s="228">
        <v>1000</v>
      </c>
      <c r="M265" s="228">
        <v>1000</v>
      </c>
      <c r="O265" s="235">
        <v>262</v>
      </c>
      <c r="P265" s="117">
        <v>1</v>
      </c>
      <c r="Q265" s="117">
        <v>1</v>
      </c>
      <c r="R265" s="117">
        <v>1</v>
      </c>
      <c r="S265" s="117">
        <v>1</v>
      </c>
      <c r="T265" s="117">
        <v>1</v>
      </c>
    </row>
    <row r="266" spans="8:20" x14ac:dyDescent="0.35">
      <c r="H266" s="235">
        <v>263</v>
      </c>
      <c r="I266" s="228">
        <v>1000</v>
      </c>
      <c r="J266" s="228">
        <v>1000</v>
      </c>
      <c r="K266" s="228">
        <v>1000</v>
      </c>
      <c r="L266" s="228">
        <v>1000</v>
      </c>
      <c r="M266" s="228">
        <v>1000</v>
      </c>
      <c r="O266" s="235">
        <v>263</v>
      </c>
      <c r="P266" s="117">
        <v>1</v>
      </c>
      <c r="Q266" s="117">
        <v>1</v>
      </c>
      <c r="R266" s="117">
        <v>1</v>
      </c>
      <c r="S266" s="117">
        <v>1</v>
      </c>
      <c r="T266" s="117">
        <v>1</v>
      </c>
    </row>
    <row r="267" spans="8:20" x14ac:dyDescent="0.35">
      <c r="H267" s="235">
        <v>264</v>
      </c>
      <c r="I267" s="228">
        <v>1000</v>
      </c>
      <c r="J267" s="228">
        <v>1000</v>
      </c>
      <c r="K267" s="228">
        <v>1000</v>
      </c>
      <c r="L267" s="228">
        <v>1000</v>
      </c>
      <c r="M267" s="228">
        <v>1000</v>
      </c>
      <c r="O267" s="235">
        <v>264</v>
      </c>
      <c r="P267" s="117">
        <v>1</v>
      </c>
      <c r="Q267" s="117">
        <v>1</v>
      </c>
      <c r="R267" s="117">
        <v>1</v>
      </c>
      <c r="S267" s="117">
        <v>1</v>
      </c>
      <c r="T267" s="117">
        <v>1</v>
      </c>
    </row>
    <row r="268" spans="8:20" x14ac:dyDescent="0.35">
      <c r="H268" s="235">
        <v>265</v>
      </c>
      <c r="I268" s="228">
        <v>1000</v>
      </c>
      <c r="J268" s="228">
        <v>1000</v>
      </c>
      <c r="K268" s="228">
        <v>1000</v>
      </c>
      <c r="L268" s="228">
        <v>1000</v>
      </c>
      <c r="M268" s="228">
        <v>1000</v>
      </c>
      <c r="O268" s="235">
        <v>265</v>
      </c>
      <c r="P268" s="117">
        <v>1</v>
      </c>
      <c r="Q268" s="117">
        <v>1</v>
      </c>
      <c r="R268" s="117">
        <v>1</v>
      </c>
      <c r="S268" s="117">
        <v>1</v>
      </c>
      <c r="T268" s="117">
        <v>1</v>
      </c>
    </row>
    <row r="269" spans="8:20" x14ac:dyDescent="0.35">
      <c r="H269" s="235">
        <v>266</v>
      </c>
      <c r="I269" s="228">
        <v>1000</v>
      </c>
      <c r="J269" s="228">
        <v>1000</v>
      </c>
      <c r="K269" s="228">
        <v>1000</v>
      </c>
      <c r="L269" s="228">
        <v>1000</v>
      </c>
      <c r="M269" s="228">
        <v>1000</v>
      </c>
      <c r="O269" s="235">
        <v>266</v>
      </c>
      <c r="P269" s="117">
        <v>1</v>
      </c>
      <c r="Q269" s="117">
        <v>1</v>
      </c>
      <c r="R269" s="117">
        <v>1</v>
      </c>
      <c r="S269" s="117">
        <v>1</v>
      </c>
      <c r="T269" s="117">
        <v>1</v>
      </c>
    </row>
    <row r="270" spans="8:20" x14ac:dyDescent="0.35">
      <c r="H270" s="235">
        <v>267</v>
      </c>
      <c r="I270" s="228">
        <v>1000</v>
      </c>
      <c r="J270" s="228">
        <v>1000</v>
      </c>
      <c r="K270" s="228">
        <v>1000</v>
      </c>
      <c r="L270" s="228">
        <v>1000</v>
      </c>
      <c r="M270" s="228">
        <v>1000</v>
      </c>
      <c r="O270" s="235">
        <v>267</v>
      </c>
      <c r="P270" s="117">
        <v>1</v>
      </c>
      <c r="Q270" s="117">
        <v>1</v>
      </c>
      <c r="R270" s="117">
        <v>1</v>
      </c>
      <c r="S270" s="117">
        <v>1</v>
      </c>
      <c r="T270" s="117">
        <v>1</v>
      </c>
    </row>
    <row r="271" spans="8:20" x14ac:dyDescent="0.35">
      <c r="H271" s="235">
        <v>268</v>
      </c>
      <c r="I271" s="228">
        <v>1000</v>
      </c>
      <c r="J271" s="228">
        <v>1000</v>
      </c>
      <c r="K271" s="228">
        <v>1000</v>
      </c>
      <c r="L271" s="228">
        <v>1000</v>
      </c>
      <c r="M271" s="228">
        <v>1000</v>
      </c>
      <c r="O271" s="235">
        <v>268</v>
      </c>
      <c r="P271" s="117">
        <v>1</v>
      </c>
      <c r="Q271" s="117">
        <v>1</v>
      </c>
      <c r="R271" s="117">
        <v>1</v>
      </c>
      <c r="S271" s="117">
        <v>1</v>
      </c>
      <c r="T271" s="117">
        <v>1</v>
      </c>
    </row>
    <row r="272" spans="8:20" x14ac:dyDescent="0.35">
      <c r="H272" s="235">
        <v>269</v>
      </c>
      <c r="I272" s="228">
        <v>1000</v>
      </c>
      <c r="J272" s="228">
        <v>1000</v>
      </c>
      <c r="K272" s="228">
        <v>1000</v>
      </c>
      <c r="L272" s="228">
        <v>1000</v>
      </c>
      <c r="M272" s="228">
        <v>1000</v>
      </c>
      <c r="O272" s="235">
        <v>269</v>
      </c>
      <c r="P272" s="117">
        <v>1</v>
      </c>
      <c r="Q272" s="117">
        <v>1</v>
      </c>
      <c r="R272" s="117">
        <v>1</v>
      </c>
      <c r="S272" s="117">
        <v>1</v>
      </c>
      <c r="T272" s="117">
        <v>1</v>
      </c>
    </row>
    <row r="273" spans="8:20" x14ac:dyDescent="0.35">
      <c r="H273" s="235">
        <v>270</v>
      </c>
      <c r="I273" s="228">
        <v>1000</v>
      </c>
      <c r="J273" s="228">
        <v>1000</v>
      </c>
      <c r="K273" s="228">
        <v>1000</v>
      </c>
      <c r="L273" s="228">
        <v>1000</v>
      </c>
      <c r="M273" s="228">
        <v>1000</v>
      </c>
      <c r="O273" s="235">
        <v>270</v>
      </c>
      <c r="P273" s="117">
        <v>1</v>
      </c>
      <c r="Q273" s="117">
        <v>1</v>
      </c>
      <c r="R273" s="117">
        <v>1</v>
      </c>
      <c r="S273" s="117">
        <v>1</v>
      </c>
      <c r="T273" s="117">
        <v>1</v>
      </c>
    </row>
    <row r="274" spans="8:20" x14ac:dyDescent="0.35">
      <c r="H274" s="235">
        <v>271</v>
      </c>
      <c r="I274" s="228">
        <v>1000</v>
      </c>
      <c r="J274" s="228">
        <v>1000</v>
      </c>
      <c r="K274" s="228">
        <v>1000</v>
      </c>
      <c r="L274" s="228">
        <v>1000</v>
      </c>
      <c r="M274" s="228">
        <v>1000</v>
      </c>
      <c r="O274" s="235">
        <v>271</v>
      </c>
      <c r="P274" s="117">
        <v>1</v>
      </c>
      <c r="Q274" s="117">
        <v>1</v>
      </c>
      <c r="R274" s="117">
        <v>1</v>
      </c>
      <c r="S274" s="117">
        <v>1</v>
      </c>
      <c r="T274" s="117">
        <v>1</v>
      </c>
    </row>
    <row r="275" spans="8:20" x14ac:dyDescent="0.35">
      <c r="H275" s="235">
        <v>272</v>
      </c>
      <c r="I275" s="228">
        <v>1000</v>
      </c>
      <c r="J275" s="228">
        <v>1000</v>
      </c>
      <c r="K275" s="228">
        <v>1000</v>
      </c>
      <c r="L275" s="228">
        <v>1000</v>
      </c>
      <c r="M275" s="228">
        <v>1000</v>
      </c>
      <c r="O275" s="235">
        <v>272</v>
      </c>
      <c r="P275" s="117">
        <v>1</v>
      </c>
      <c r="Q275" s="117">
        <v>1</v>
      </c>
      <c r="R275" s="117">
        <v>1</v>
      </c>
      <c r="S275" s="117">
        <v>1</v>
      </c>
      <c r="T275" s="117">
        <v>1</v>
      </c>
    </row>
    <row r="276" spans="8:20" x14ac:dyDescent="0.35">
      <c r="H276" s="235">
        <v>273</v>
      </c>
      <c r="I276" s="228">
        <v>1000</v>
      </c>
      <c r="J276" s="228">
        <v>1000</v>
      </c>
      <c r="K276" s="228">
        <v>1000</v>
      </c>
      <c r="L276" s="228">
        <v>1000</v>
      </c>
      <c r="M276" s="228">
        <v>1000</v>
      </c>
      <c r="O276" s="235">
        <v>273</v>
      </c>
      <c r="P276" s="117">
        <v>1</v>
      </c>
      <c r="Q276" s="117">
        <v>1</v>
      </c>
      <c r="R276" s="117">
        <v>1</v>
      </c>
      <c r="S276" s="117">
        <v>1</v>
      </c>
      <c r="T276" s="117">
        <v>1</v>
      </c>
    </row>
    <row r="277" spans="8:20" x14ac:dyDescent="0.35">
      <c r="H277" s="235">
        <v>274</v>
      </c>
      <c r="I277" s="228">
        <v>1000</v>
      </c>
      <c r="J277" s="228">
        <v>1000</v>
      </c>
      <c r="K277" s="228">
        <v>1000</v>
      </c>
      <c r="L277" s="228">
        <v>1000</v>
      </c>
      <c r="M277" s="228">
        <v>1000</v>
      </c>
      <c r="O277" s="235">
        <v>274</v>
      </c>
      <c r="P277" s="117">
        <v>1</v>
      </c>
      <c r="Q277" s="117">
        <v>1</v>
      </c>
      <c r="R277" s="117">
        <v>1</v>
      </c>
      <c r="S277" s="117">
        <v>1</v>
      </c>
      <c r="T277" s="117">
        <v>1</v>
      </c>
    </row>
    <row r="278" spans="8:20" x14ac:dyDescent="0.35">
      <c r="H278" s="235">
        <v>275</v>
      </c>
      <c r="I278" s="228">
        <v>1000</v>
      </c>
      <c r="J278" s="228">
        <v>1000</v>
      </c>
      <c r="K278" s="228">
        <v>1000</v>
      </c>
      <c r="L278" s="228">
        <v>1000</v>
      </c>
      <c r="M278" s="228">
        <v>1000</v>
      </c>
      <c r="O278" s="235">
        <v>275</v>
      </c>
      <c r="P278" s="117">
        <v>1</v>
      </c>
      <c r="Q278" s="117">
        <v>1</v>
      </c>
      <c r="R278" s="117">
        <v>1</v>
      </c>
      <c r="S278" s="117">
        <v>1</v>
      </c>
      <c r="T278" s="117">
        <v>1</v>
      </c>
    </row>
    <row r="279" spans="8:20" x14ac:dyDescent="0.35">
      <c r="H279" s="235">
        <v>276</v>
      </c>
      <c r="I279" s="228">
        <v>1000</v>
      </c>
      <c r="J279" s="228">
        <v>1000</v>
      </c>
      <c r="K279" s="228">
        <v>1000</v>
      </c>
      <c r="L279" s="228">
        <v>1000</v>
      </c>
      <c r="M279" s="228">
        <v>1000</v>
      </c>
      <c r="O279" s="235">
        <v>276</v>
      </c>
      <c r="P279" s="117">
        <v>1</v>
      </c>
      <c r="Q279" s="117">
        <v>1</v>
      </c>
      <c r="R279" s="117">
        <v>1</v>
      </c>
      <c r="S279" s="117">
        <v>1</v>
      </c>
      <c r="T279" s="117">
        <v>1</v>
      </c>
    </row>
    <row r="280" spans="8:20" x14ac:dyDescent="0.35">
      <c r="H280" s="235">
        <v>277</v>
      </c>
      <c r="I280" s="228">
        <v>1000</v>
      </c>
      <c r="J280" s="228">
        <v>1000</v>
      </c>
      <c r="K280" s="228">
        <v>1000</v>
      </c>
      <c r="L280" s="228">
        <v>1000</v>
      </c>
      <c r="M280" s="228">
        <v>1000</v>
      </c>
      <c r="O280" s="235">
        <v>277</v>
      </c>
      <c r="P280" s="117">
        <v>1</v>
      </c>
      <c r="Q280" s="117">
        <v>1</v>
      </c>
      <c r="R280" s="117">
        <v>1</v>
      </c>
      <c r="S280" s="117">
        <v>1</v>
      </c>
      <c r="T280" s="117">
        <v>1</v>
      </c>
    </row>
    <row r="281" spans="8:20" x14ac:dyDescent="0.35">
      <c r="H281" s="235">
        <v>278</v>
      </c>
      <c r="I281" s="228">
        <v>1000</v>
      </c>
      <c r="J281" s="228">
        <v>1000</v>
      </c>
      <c r="K281" s="228">
        <v>1000</v>
      </c>
      <c r="L281" s="228">
        <v>1000</v>
      </c>
      <c r="M281" s="228">
        <v>1000</v>
      </c>
      <c r="O281" s="235">
        <v>278</v>
      </c>
      <c r="P281" s="117">
        <v>1</v>
      </c>
      <c r="Q281" s="117">
        <v>1</v>
      </c>
      <c r="R281" s="117">
        <v>1</v>
      </c>
      <c r="S281" s="117">
        <v>1</v>
      </c>
      <c r="T281" s="117">
        <v>1</v>
      </c>
    </row>
    <row r="282" spans="8:20" x14ac:dyDescent="0.35">
      <c r="H282" s="235">
        <v>279</v>
      </c>
      <c r="I282" s="228">
        <v>1000</v>
      </c>
      <c r="J282" s="228">
        <v>1000</v>
      </c>
      <c r="K282" s="228">
        <v>1000</v>
      </c>
      <c r="L282" s="228">
        <v>1000</v>
      </c>
      <c r="M282" s="228">
        <v>1000</v>
      </c>
      <c r="O282" s="235">
        <v>279</v>
      </c>
      <c r="P282" s="117">
        <v>1</v>
      </c>
      <c r="Q282" s="117">
        <v>1</v>
      </c>
      <c r="R282" s="117">
        <v>1</v>
      </c>
      <c r="S282" s="117">
        <v>1</v>
      </c>
      <c r="T282" s="117">
        <v>1</v>
      </c>
    </row>
    <row r="283" spans="8:20" x14ac:dyDescent="0.35">
      <c r="H283" s="235">
        <v>280</v>
      </c>
      <c r="I283" s="228">
        <v>1000</v>
      </c>
      <c r="J283" s="228">
        <v>1000</v>
      </c>
      <c r="K283" s="228">
        <v>1000</v>
      </c>
      <c r="L283" s="228">
        <v>1000</v>
      </c>
      <c r="M283" s="228">
        <v>1000</v>
      </c>
      <c r="O283" s="235">
        <v>280</v>
      </c>
      <c r="P283" s="117">
        <v>1</v>
      </c>
      <c r="Q283" s="117">
        <v>1</v>
      </c>
      <c r="R283" s="117">
        <v>1</v>
      </c>
      <c r="S283" s="117">
        <v>1</v>
      </c>
      <c r="T283" s="117">
        <v>1</v>
      </c>
    </row>
    <row r="284" spans="8:20" x14ac:dyDescent="0.35">
      <c r="H284" s="235">
        <v>281</v>
      </c>
      <c r="I284" s="228">
        <v>1000</v>
      </c>
      <c r="J284" s="228">
        <v>1000</v>
      </c>
      <c r="K284" s="228">
        <v>1000</v>
      </c>
      <c r="L284" s="228">
        <v>1000</v>
      </c>
      <c r="M284" s="228">
        <v>1000</v>
      </c>
      <c r="O284" s="235">
        <v>281</v>
      </c>
      <c r="P284" s="117">
        <v>1</v>
      </c>
      <c r="Q284" s="117">
        <v>1</v>
      </c>
      <c r="R284" s="117">
        <v>1</v>
      </c>
      <c r="S284" s="117">
        <v>1</v>
      </c>
      <c r="T284" s="117">
        <v>1</v>
      </c>
    </row>
    <row r="285" spans="8:20" x14ac:dyDescent="0.35">
      <c r="H285" s="235">
        <v>282</v>
      </c>
      <c r="I285" s="228">
        <v>1000</v>
      </c>
      <c r="J285" s="228">
        <v>1000</v>
      </c>
      <c r="K285" s="228">
        <v>1000</v>
      </c>
      <c r="L285" s="228">
        <v>1000</v>
      </c>
      <c r="M285" s="228">
        <v>1000</v>
      </c>
      <c r="O285" s="235">
        <v>282</v>
      </c>
      <c r="P285" s="117">
        <v>1</v>
      </c>
      <c r="Q285" s="117">
        <v>1</v>
      </c>
      <c r="R285" s="117">
        <v>1</v>
      </c>
      <c r="S285" s="117">
        <v>1</v>
      </c>
      <c r="T285" s="117">
        <v>1</v>
      </c>
    </row>
    <row r="286" spans="8:20" x14ac:dyDescent="0.35">
      <c r="H286" s="235">
        <v>283</v>
      </c>
      <c r="I286" s="228">
        <v>1000</v>
      </c>
      <c r="J286" s="228">
        <v>1000</v>
      </c>
      <c r="K286" s="228">
        <v>1000</v>
      </c>
      <c r="L286" s="228">
        <v>1000</v>
      </c>
      <c r="M286" s="228">
        <v>1000</v>
      </c>
      <c r="O286" s="235">
        <v>283</v>
      </c>
      <c r="P286" s="117">
        <v>1</v>
      </c>
      <c r="Q286" s="117">
        <v>1</v>
      </c>
      <c r="R286" s="117">
        <v>1</v>
      </c>
      <c r="S286" s="117">
        <v>1</v>
      </c>
      <c r="T286" s="117">
        <v>1</v>
      </c>
    </row>
    <row r="287" spans="8:20" x14ac:dyDescent="0.35">
      <c r="H287" s="235">
        <v>284</v>
      </c>
      <c r="I287" s="228">
        <v>1000</v>
      </c>
      <c r="J287" s="228">
        <v>1000</v>
      </c>
      <c r="K287" s="228">
        <v>1000</v>
      </c>
      <c r="L287" s="228">
        <v>1000</v>
      </c>
      <c r="M287" s="228">
        <v>1000</v>
      </c>
      <c r="O287" s="235">
        <v>284</v>
      </c>
      <c r="P287" s="117">
        <v>1</v>
      </c>
      <c r="Q287" s="117">
        <v>1</v>
      </c>
      <c r="R287" s="117">
        <v>1</v>
      </c>
      <c r="S287" s="117">
        <v>1</v>
      </c>
      <c r="T287" s="117">
        <v>1</v>
      </c>
    </row>
    <row r="288" spans="8:20" x14ac:dyDescent="0.35">
      <c r="H288" s="235">
        <v>285</v>
      </c>
      <c r="I288" s="228">
        <v>1000</v>
      </c>
      <c r="J288" s="228">
        <v>1000</v>
      </c>
      <c r="K288" s="228">
        <v>1000</v>
      </c>
      <c r="L288" s="228">
        <v>1000</v>
      </c>
      <c r="M288" s="228">
        <v>1000</v>
      </c>
      <c r="O288" s="235">
        <v>285</v>
      </c>
      <c r="P288" s="117">
        <v>1</v>
      </c>
      <c r="Q288" s="117">
        <v>1</v>
      </c>
      <c r="R288" s="117">
        <v>1</v>
      </c>
      <c r="S288" s="117">
        <v>1</v>
      </c>
      <c r="T288" s="117">
        <v>1</v>
      </c>
    </row>
    <row r="289" spans="8:20" x14ac:dyDescent="0.35">
      <c r="H289" s="235">
        <v>286</v>
      </c>
      <c r="I289" s="228">
        <v>1000</v>
      </c>
      <c r="J289" s="228">
        <v>1000</v>
      </c>
      <c r="K289" s="228">
        <v>1000</v>
      </c>
      <c r="L289" s="228">
        <v>1000</v>
      </c>
      <c r="M289" s="228">
        <v>1000</v>
      </c>
      <c r="O289" s="235">
        <v>286</v>
      </c>
      <c r="P289" s="117">
        <v>1</v>
      </c>
      <c r="Q289" s="117">
        <v>1</v>
      </c>
      <c r="R289" s="117">
        <v>1</v>
      </c>
      <c r="S289" s="117">
        <v>1</v>
      </c>
      <c r="T289" s="117">
        <v>1</v>
      </c>
    </row>
    <row r="290" spans="8:20" x14ac:dyDescent="0.35">
      <c r="H290" s="235">
        <v>287</v>
      </c>
      <c r="I290" s="228">
        <v>1000</v>
      </c>
      <c r="J290" s="228">
        <v>1000</v>
      </c>
      <c r="K290" s="228">
        <v>1000</v>
      </c>
      <c r="L290" s="228">
        <v>1000</v>
      </c>
      <c r="M290" s="228">
        <v>1000</v>
      </c>
      <c r="O290" s="235">
        <v>287</v>
      </c>
      <c r="P290" s="117">
        <v>1</v>
      </c>
      <c r="Q290" s="117">
        <v>1</v>
      </c>
      <c r="R290" s="117">
        <v>1</v>
      </c>
      <c r="S290" s="117">
        <v>1</v>
      </c>
      <c r="T290" s="117">
        <v>1</v>
      </c>
    </row>
    <row r="291" spans="8:20" x14ac:dyDescent="0.35">
      <c r="H291" s="235">
        <v>288</v>
      </c>
      <c r="I291" s="228">
        <v>1000</v>
      </c>
      <c r="J291" s="228">
        <v>1000</v>
      </c>
      <c r="K291" s="228">
        <v>1000</v>
      </c>
      <c r="L291" s="228">
        <v>1000</v>
      </c>
      <c r="M291" s="228">
        <v>1000</v>
      </c>
      <c r="O291" s="235">
        <v>288</v>
      </c>
      <c r="P291" s="117">
        <v>1</v>
      </c>
      <c r="Q291" s="117">
        <v>1</v>
      </c>
      <c r="R291" s="117">
        <v>1</v>
      </c>
      <c r="S291" s="117">
        <v>1</v>
      </c>
      <c r="T291" s="117">
        <v>1</v>
      </c>
    </row>
    <row r="292" spans="8:20" x14ac:dyDescent="0.35">
      <c r="H292" s="235">
        <v>289</v>
      </c>
      <c r="I292" s="228">
        <v>1000</v>
      </c>
      <c r="J292" s="228">
        <v>1000</v>
      </c>
      <c r="K292" s="228">
        <v>1000</v>
      </c>
      <c r="L292" s="228">
        <v>1000</v>
      </c>
      <c r="M292" s="228">
        <v>1000</v>
      </c>
      <c r="O292" s="235">
        <v>289</v>
      </c>
      <c r="P292" s="117">
        <v>1</v>
      </c>
      <c r="Q292" s="117">
        <v>1</v>
      </c>
      <c r="R292" s="117">
        <v>1</v>
      </c>
      <c r="S292" s="117">
        <v>1</v>
      </c>
      <c r="T292" s="117">
        <v>1</v>
      </c>
    </row>
    <row r="293" spans="8:20" x14ac:dyDescent="0.35">
      <c r="H293" s="235">
        <v>290</v>
      </c>
      <c r="I293" s="228">
        <v>1000</v>
      </c>
      <c r="J293" s="228">
        <v>1000</v>
      </c>
      <c r="K293" s="228">
        <v>1000</v>
      </c>
      <c r="L293" s="228">
        <v>1000</v>
      </c>
      <c r="M293" s="228">
        <v>1000</v>
      </c>
      <c r="O293" s="235">
        <v>290</v>
      </c>
      <c r="P293" s="117">
        <v>1</v>
      </c>
      <c r="Q293" s="117">
        <v>1</v>
      </c>
      <c r="R293" s="117">
        <v>1</v>
      </c>
      <c r="S293" s="117">
        <v>1</v>
      </c>
      <c r="T293" s="117">
        <v>1</v>
      </c>
    </row>
    <row r="294" spans="8:20" x14ac:dyDescent="0.35">
      <c r="H294" s="235">
        <v>291</v>
      </c>
      <c r="I294" s="228">
        <v>1000</v>
      </c>
      <c r="J294" s="228">
        <v>1000</v>
      </c>
      <c r="K294" s="228">
        <v>1000</v>
      </c>
      <c r="L294" s="228">
        <v>1000</v>
      </c>
      <c r="M294" s="228">
        <v>1000</v>
      </c>
      <c r="O294" s="235">
        <v>291</v>
      </c>
      <c r="P294" s="117">
        <v>1</v>
      </c>
      <c r="Q294" s="117">
        <v>1</v>
      </c>
      <c r="R294" s="117">
        <v>1</v>
      </c>
      <c r="S294" s="117">
        <v>1</v>
      </c>
      <c r="T294" s="117">
        <v>1</v>
      </c>
    </row>
    <row r="295" spans="8:20" x14ac:dyDescent="0.35">
      <c r="H295" s="235">
        <v>292</v>
      </c>
      <c r="I295" s="228">
        <v>1000</v>
      </c>
      <c r="J295" s="228">
        <v>1000</v>
      </c>
      <c r="K295" s="228">
        <v>1000</v>
      </c>
      <c r="L295" s="228">
        <v>1000</v>
      </c>
      <c r="M295" s="228">
        <v>1000</v>
      </c>
      <c r="O295" s="235">
        <v>292</v>
      </c>
      <c r="P295" s="117">
        <v>1</v>
      </c>
      <c r="Q295" s="117">
        <v>1</v>
      </c>
      <c r="R295" s="117">
        <v>1</v>
      </c>
      <c r="S295" s="117">
        <v>1</v>
      </c>
      <c r="T295" s="117">
        <v>1</v>
      </c>
    </row>
    <row r="296" spans="8:20" x14ac:dyDescent="0.35">
      <c r="H296" s="235">
        <v>293</v>
      </c>
      <c r="I296" s="228">
        <v>1000</v>
      </c>
      <c r="J296" s="228">
        <v>1000</v>
      </c>
      <c r="K296" s="228">
        <v>1000</v>
      </c>
      <c r="L296" s="228">
        <v>1000</v>
      </c>
      <c r="M296" s="228">
        <v>1000</v>
      </c>
      <c r="O296" s="235">
        <v>293</v>
      </c>
      <c r="P296" s="117">
        <v>1</v>
      </c>
      <c r="Q296" s="117">
        <v>1</v>
      </c>
      <c r="R296" s="117">
        <v>1</v>
      </c>
      <c r="S296" s="117">
        <v>1</v>
      </c>
      <c r="T296" s="117">
        <v>1</v>
      </c>
    </row>
    <row r="297" spans="8:20" x14ac:dyDescent="0.35">
      <c r="H297" s="235">
        <v>294</v>
      </c>
      <c r="I297" s="228">
        <v>1000</v>
      </c>
      <c r="J297" s="228">
        <v>1000</v>
      </c>
      <c r="K297" s="228">
        <v>1000</v>
      </c>
      <c r="L297" s="228">
        <v>1000</v>
      </c>
      <c r="M297" s="228">
        <v>1000</v>
      </c>
      <c r="O297" s="235">
        <v>294</v>
      </c>
      <c r="P297" s="117">
        <v>1</v>
      </c>
      <c r="Q297" s="117">
        <v>1</v>
      </c>
      <c r="R297" s="117">
        <v>1</v>
      </c>
      <c r="S297" s="117">
        <v>1</v>
      </c>
      <c r="T297" s="117">
        <v>1</v>
      </c>
    </row>
    <row r="298" spans="8:20" x14ac:dyDescent="0.35">
      <c r="H298" s="235">
        <v>295</v>
      </c>
      <c r="I298" s="228">
        <v>1000</v>
      </c>
      <c r="J298" s="228">
        <v>1000</v>
      </c>
      <c r="K298" s="228">
        <v>1000</v>
      </c>
      <c r="L298" s="228">
        <v>1000</v>
      </c>
      <c r="M298" s="228">
        <v>1000</v>
      </c>
      <c r="O298" s="235">
        <v>295</v>
      </c>
      <c r="P298" s="117">
        <v>1</v>
      </c>
      <c r="Q298" s="117">
        <v>1</v>
      </c>
      <c r="R298" s="117">
        <v>1</v>
      </c>
      <c r="S298" s="117">
        <v>1</v>
      </c>
      <c r="T298" s="117">
        <v>1</v>
      </c>
    </row>
    <row r="299" spans="8:20" x14ac:dyDescent="0.35">
      <c r="H299" s="235">
        <v>296</v>
      </c>
      <c r="I299" s="228">
        <v>1000</v>
      </c>
      <c r="J299" s="228">
        <v>1000</v>
      </c>
      <c r="K299" s="228">
        <v>1000</v>
      </c>
      <c r="L299" s="228">
        <v>1000</v>
      </c>
      <c r="M299" s="228">
        <v>1000</v>
      </c>
      <c r="O299" s="235">
        <v>296</v>
      </c>
      <c r="P299" s="117">
        <v>1</v>
      </c>
      <c r="Q299" s="117">
        <v>1</v>
      </c>
      <c r="R299" s="117">
        <v>1</v>
      </c>
      <c r="S299" s="117">
        <v>1</v>
      </c>
      <c r="T299" s="117">
        <v>1</v>
      </c>
    </row>
    <row r="300" spans="8:20" x14ac:dyDescent="0.35">
      <c r="H300" s="235">
        <v>297</v>
      </c>
      <c r="I300" s="228">
        <v>1000</v>
      </c>
      <c r="J300" s="228">
        <v>1000</v>
      </c>
      <c r="K300" s="228">
        <v>1000</v>
      </c>
      <c r="L300" s="228">
        <v>1000</v>
      </c>
      <c r="M300" s="228">
        <v>1000</v>
      </c>
      <c r="O300" s="235">
        <v>297</v>
      </c>
      <c r="P300" s="117">
        <v>1</v>
      </c>
      <c r="Q300" s="117">
        <v>1</v>
      </c>
      <c r="R300" s="117">
        <v>1</v>
      </c>
      <c r="S300" s="117">
        <v>1</v>
      </c>
      <c r="T300" s="117">
        <v>1</v>
      </c>
    </row>
    <row r="301" spans="8:20" x14ac:dyDescent="0.35">
      <c r="H301" s="235">
        <v>298</v>
      </c>
      <c r="I301" s="228">
        <v>1000</v>
      </c>
      <c r="J301" s="228">
        <v>1000</v>
      </c>
      <c r="K301" s="228">
        <v>1000</v>
      </c>
      <c r="L301" s="228">
        <v>1000</v>
      </c>
      <c r="M301" s="228">
        <v>1000</v>
      </c>
      <c r="O301" s="235">
        <v>298</v>
      </c>
      <c r="P301" s="117">
        <v>1</v>
      </c>
      <c r="Q301" s="117">
        <v>1</v>
      </c>
      <c r="R301" s="117">
        <v>1</v>
      </c>
      <c r="S301" s="117">
        <v>1</v>
      </c>
      <c r="T301" s="117">
        <v>1</v>
      </c>
    </row>
    <row r="302" spans="8:20" x14ac:dyDescent="0.35">
      <c r="H302" s="235">
        <v>299</v>
      </c>
      <c r="I302" s="228">
        <v>1000</v>
      </c>
      <c r="J302" s="228">
        <v>1000</v>
      </c>
      <c r="K302" s="228">
        <v>1000</v>
      </c>
      <c r="L302" s="228">
        <v>1000</v>
      </c>
      <c r="M302" s="228">
        <v>1000</v>
      </c>
      <c r="O302" s="235">
        <v>299</v>
      </c>
      <c r="P302" s="117">
        <v>1</v>
      </c>
      <c r="Q302" s="117">
        <v>1</v>
      </c>
      <c r="R302" s="117">
        <v>1</v>
      </c>
      <c r="S302" s="117">
        <v>1</v>
      </c>
      <c r="T302" s="117">
        <v>1</v>
      </c>
    </row>
    <row r="303" spans="8:20" x14ac:dyDescent="0.35">
      <c r="H303" s="235">
        <v>300</v>
      </c>
      <c r="I303" s="228">
        <v>1000</v>
      </c>
      <c r="J303" s="228">
        <v>1000</v>
      </c>
      <c r="K303" s="228">
        <v>1000</v>
      </c>
      <c r="L303" s="228">
        <v>1000</v>
      </c>
      <c r="M303" s="228">
        <v>1000</v>
      </c>
      <c r="O303" s="235">
        <v>300</v>
      </c>
      <c r="P303" s="117">
        <v>1</v>
      </c>
      <c r="Q303" s="117">
        <v>1</v>
      </c>
      <c r="R303" s="117">
        <v>1</v>
      </c>
      <c r="S303" s="117">
        <v>1</v>
      </c>
      <c r="T303" s="117">
        <v>1</v>
      </c>
    </row>
  </sheetData>
  <dataValidations count="2">
    <dataValidation type="whole" allowBlank="1" showInputMessage="1" showErrorMessage="1" sqref="B9:F9" xr:uid="{00000000-0002-0000-0E00-000000000000}">
      <formula1>1</formula1>
      <formula2>5</formula2>
    </dataValidation>
    <dataValidation type="whole" allowBlank="1" showInputMessage="1" showErrorMessage="1" sqref="B8:F8" xr:uid="{00000000-0002-0000-0E00-000001000000}">
      <formula1>1</formula1>
      <formula2>10</formula2>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1">
    <tabColor rgb="FF9966FF"/>
  </sheetPr>
  <dimension ref="A1:T303"/>
  <sheetViews>
    <sheetView showGridLines="0" zoomScale="85" zoomScaleNormal="85" workbookViewId="0">
      <selection activeCell="B8" sqref="B8"/>
    </sheetView>
  </sheetViews>
  <sheetFormatPr defaultColWidth="9.1796875" defaultRowHeight="14.5" x14ac:dyDescent="0.35"/>
  <cols>
    <col min="1" max="1" width="59.26953125" style="229" bestFit="1" customWidth="1"/>
    <col min="2" max="6" width="12" style="229" customWidth="1"/>
    <col min="7" max="16384" width="9.1796875" style="229"/>
  </cols>
  <sheetData>
    <row r="1" spans="1:20" ht="68.25" customHeight="1" x14ac:dyDescent="0.4">
      <c r="A1" s="233" t="s">
        <v>32</v>
      </c>
      <c r="B1" s="178">
        <v>1</v>
      </c>
      <c r="C1" s="178">
        <v>2</v>
      </c>
      <c r="D1" s="178">
        <v>3</v>
      </c>
      <c r="E1" s="178">
        <v>4</v>
      </c>
      <c r="F1" s="178">
        <v>5</v>
      </c>
      <c r="H1" s="286" t="s">
        <v>408</v>
      </c>
      <c r="O1" s="286" t="s">
        <v>411</v>
      </c>
    </row>
    <row r="2" spans="1:20" ht="59.25" customHeight="1" x14ac:dyDescent="0.45">
      <c r="A2" s="16" t="s">
        <v>15</v>
      </c>
      <c r="B2" s="190" t="str">
        <f>IF('System Inputs'!D2="","",'System Inputs'!D2)</f>
        <v>NEA 2-region Test Case A+60</v>
      </c>
      <c r="C2" s="190" t="str">
        <f>IF('System Inputs'!E2="","",'System Inputs'!E2)</f>
        <v>NEA 2-region Test Case A+40</v>
      </c>
      <c r="D2" s="190" t="str">
        <f>IF('System Inputs'!F2="","",'System Inputs'!F2)</f>
        <v>NEA 2-region Test Case A+0</v>
      </c>
      <c r="E2" s="190" t="str">
        <f>IF('System Inputs'!G2="","",'System Inputs'!G2)</f>
        <v>NEA 2-region Equilibrium</v>
      </c>
      <c r="F2" s="190" t="str">
        <f>IF('System Inputs'!H2="","",'System Inputs'!H2)</f>
        <v>NEA 2-region Test Case C</v>
      </c>
      <c r="H2" s="30" t="s">
        <v>20</v>
      </c>
      <c r="I2" s="190" t="str">
        <f>B$2</f>
        <v>NEA 2-region Test Case A+60</v>
      </c>
      <c r="J2" s="190" t="str">
        <f>C$2</f>
        <v>NEA 2-region Test Case A+40</v>
      </c>
      <c r="K2" s="190" t="str">
        <f>D$2</f>
        <v>NEA 2-region Test Case A+0</v>
      </c>
      <c r="L2" s="190" t="str">
        <f>E$2</f>
        <v>NEA 2-region Equilibrium</v>
      </c>
      <c r="M2" s="190" t="str">
        <f>F$2</f>
        <v>NEA 2-region Test Case C</v>
      </c>
      <c r="O2" s="30" t="s">
        <v>20</v>
      </c>
      <c r="P2" s="190" t="str">
        <f>B$2</f>
        <v>NEA 2-region Test Case A+60</v>
      </c>
      <c r="Q2" s="190" t="str">
        <f>C$2</f>
        <v>NEA 2-region Test Case A+40</v>
      </c>
      <c r="R2" s="190" t="str">
        <f>D$2</f>
        <v>NEA 2-region Test Case A+0</v>
      </c>
      <c r="S2" s="190" t="str">
        <f>E$2</f>
        <v>NEA 2-region Equilibrium</v>
      </c>
      <c r="T2" s="190" t="str">
        <f>F$2</f>
        <v>NEA 2-region Test Case C</v>
      </c>
    </row>
    <row r="3" spans="1:20" x14ac:dyDescent="0.35">
      <c r="A3" s="33" t="s">
        <v>262</v>
      </c>
      <c r="B3" s="228">
        <v>1</v>
      </c>
      <c r="C3" s="228">
        <v>1</v>
      </c>
      <c r="D3" s="228">
        <v>1</v>
      </c>
      <c r="E3" s="228">
        <v>1</v>
      </c>
      <c r="F3" s="228">
        <v>1</v>
      </c>
      <c r="H3" s="235">
        <v>0</v>
      </c>
      <c r="I3" s="228">
        <v>1000</v>
      </c>
      <c r="J3" s="228">
        <v>1000</v>
      </c>
      <c r="K3" s="228">
        <v>1000</v>
      </c>
      <c r="L3" s="228">
        <v>1000</v>
      </c>
      <c r="M3" s="228">
        <v>1000</v>
      </c>
      <c r="O3" s="235">
        <v>0</v>
      </c>
      <c r="P3" s="117">
        <v>1</v>
      </c>
      <c r="Q3" s="117">
        <v>1</v>
      </c>
      <c r="R3" s="117">
        <v>1</v>
      </c>
      <c r="S3" s="117">
        <v>1</v>
      </c>
      <c r="T3" s="117">
        <v>1</v>
      </c>
    </row>
    <row r="4" spans="1:20" x14ac:dyDescent="0.35">
      <c r="A4" s="33" t="s">
        <v>263</v>
      </c>
      <c r="B4" s="228">
        <v>60</v>
      </c>
      <c r="C4" s="228">
        <v>60</v>
      </c>
      <c r="D4" s="228">
        <v>60</v>
      </c>
      <c r="E4" s="228">
        <v>60</v>
      </c>
      <c r="F4" s="228">
        <v>60</v>
      </c>
      <c r="H4" s="235">
        <v>1</v>
      </c>
      <c r="I4" s="228">
        <v>1000</v>
      </c>
      <c r="J4" s="228">
        <v>1000</v>
      </c>
      <c r="K4" s="228">
        <v>1000</v>
      </c>
      <c r="L4" s="228">
        <v>1000</v>
      </c>
      <c r="M4" s="228">
        <v>1000</v>
      </c>
      <c r="O4" s="235">
        <v>1</v>
      </c>
      <c r="P4" s="117">
        <v>1</v>
      </c>
      <c r="Q4" s="117">
        <v>1</v>
      </c>
      <c r="R4" s="117">
        <v>1</v>
      </c>
      <c r="S4" s="117">
        <v>1</v>
      </c>
      <c r="T4" s="117">
        <v>1</v>
      </c>
    </row>
    <row r="5" spans="1:20" x14ac:dyDescent="0.35">
      <c r="A5" s="33" t="s">
        <v>264</v>
      </c>
      <c r="B5" s="228">
        <v>1</v>
      </c>
      <c r="C5" s="228">
        <v>1</v>
      </c>
      <c r="D5" s="228">
        <v>1</v>
      </c>
      <c r="E5" s="228">
        <v>1</v>
      </c>
      <c r="F5" s="228">
        <v>1</v>
      </c>
      <c r="H5" s="235">
        <v>2</v>
      </c>
      <c r="I5" s="228">
        <v>1000</v>
      </c>
      <c r="J5" s="228">
        <v>1000</v>
      </c>
      <c r="K5" s="228">
        <v>1000</v>
      </c>
      <c r="L5" s="228">
        <v>1000</v>
      </c>
      <c r="M5" s="228">
        <v>1000</v>
      </c>
      <c r="O5" s="235">
        <v>2</v>
      </c>
      <c r="P5" s="117">
        <v>1</v>
      </c>
      <c r="Q5" s="117">
        <v>1</v>
      </c>
      <c r="R5" s="117">
        <v>1</v>
      </c>
      <c r="S5" s="117">
        <v>1</v>
      </c>
      <c r="T5" s="117">
        <v>1</v>
      </c>
    </row>
    <row r="6" spans="1:20" x14ac:dyDescent="0.35">
      <c r="A6" s="33" t="s">
        <v>265</v>
      </c>
      <c r="B6" s="228">
        <v>1</v>
      </c>
      <c r="C6" s="228">
        <v>1</v>
      </c>
      <c r="D6" s="228">
        <v>1</v>
      </c>
      <c r="E6" s="228">
        <v>1</v>
      </c>
      <c r="F6" s="228">
        <v>1</v>
      </c>
      <c r="H6" s="235">
        <v>3</v>
      </c>
      <c r="I6" s="228">
        <v>1000</v>
      </c>
      <c r="J6" s="228">
        <v>1000</v>
      </c>
      <c r="K6" s="228">
        <v>1000</v>
      </c>
      <c r="L6" s="228">
        <v>1000</v>
      </c>
      <c r="M6" s="228">
        <v>1000</v>
      </c>
      <c r="O6" s="235">
        <v>3</v>
      </c>
      <c r="P6" s="117">
        <v>1</v>
      </c>
      <c r="Q6" s="117">
        <v>1</v>
      </c>
      <c r="R6" s="117">
        <v>1</v>
      </c>
      <c r="S6" s="117">
        <v>1</v>
      </c>
      <c r="T6" s="117">
        <v>1</v>
      </c>
    </row>
    <row r="7" spans="1:20" x14ac:dyDescent="0.35">
      <c r="A7" s="33" t="s">
        <v>266</v>
      </c>
      <c r="B7" s="228">
        <v>0.5</v>
      </c>
      <c r="C7" s="228">
        <v>0.5</v>
      </c>
      <c r="D7" s="228">
        <v>0.5</v>
      </c>
      <c r="E7" s="228">
        <v>0.5</v>
      </c>
      <c r="F7" s="228">
        <v>0.5</v>
      </c>
      <c r="H7" s="235">
        <v>4</v>
      </c>
      <c r="I7" s="228">
        <v>1000</v>
      </c>
      <c r="J7" s="228">
        <v>1000</v>
      </c>
      <c r="K7" s="228">
        <v>1000</v>
      </c>
      <c r="L7" s="228">
        <v>1000</v>
      </c>
      <c r="M7" s="228">
        <v>1000</v>
      </c>
      <c r="O7" s="235">
        <v>4</v>
      </c>
      <c r="P7" s="117">
        <v>1</v>
      </c>
      <c r="Q7" s="117">
        <v>1</v>
      </c>
      <c r="R7" s="117">
        <v>1</v>
      </c>
      <c r="S7" s="117">
        <v>1</v>
      </c>
      <c r="T7" s="117">
        <v>1</v>
      </c>
    </row>
    <row r="8" spans="1:20" x14ac:dyDescent="0.35">
      <c r="A8" s="33" t="s">
        <v>267</v>
      </c>
      <c r="B8" s="228">
        <v>4</v>
      </c>
      <c r="C8" s="228">
        <v>4</v>
      </c>
      <c r="D8" s="228">
        <v>4</v>
      </c>
      <c r="E8" s="228">
        <v>4</v>
      </c>
      <c r="F8" s="228">
        <v>2</v>
      </c>
      <c r="H8" s="235">
        <v>5</v>
      </c>
      <c r="I8" s="228">
        <v>1000</v>
      </c>
      <c r="J8" s="228">
        <v>1000</v>
      </c>
      <c r="K8" s="228">
        <v>1000</v>
      </c>
      <c r="L8" s="228">
        <v>1000</v>
      </c>
      <c r="M8" s="228">
        <v>1000</v>
      </c>
      <c r="O8" s="235">
        <v>5</v>
      </c>
      <c r="P8" s="117">
        <v>1</v>
      </c>
      <c r="Q8" s="117">
        <v>1</v>
      </c>
      <c r="R8" s="117">
        <v>1</v>
      </c>
      <c r="S8" s="117">
        <v>1</v>
      </c>
      <c r="T8" s="117">
        <v>1</v>
      </c>
    </row>
    <row r="9" spans="1:20" x14ac:dyDescent="0.35">
      <c r="A9" s="33" t="s">
        <v>268</v>
      </c>
      <c r="B9" s="228">
        <v>1</v>
      </c>
      <c r="C9" s="228">
        <v>1</v>
      </c>
      <c r="D9" s="228">
        <v>1</v>
      </c>
      <c r="E9" s="228">
        <v>1</v>
      </c>
      <c r="F9" s="228">
        <v>1</v>
      </c>
      <c r="H9" s="235">
        <v>6</v>
      </c>
      <c r="I9" s="228">
        <v>1000</v>
      </c>
      <c r="J9" s="228">
        <v>1000</v>
      </c>
      <c r="K9" s="228">
        <v>1000</v>
      </c>
      <c r="L9" s="228">
        <v>1000</v>
      </c>
      <c r="M9" s="228">
        <v>1000</v>
      </c>
      <c r="O9" s="235">
        <v>6</v>
      </c>
      <c r="P9" s="117">
        <v>1</v>
      </c>
      <c r="Q9" s="117">
        <v>1</v>
      </c>
      <c r="R9" s="117">
        <v>1</v>
      </c>
      <c r="S9" s="117">
        <v>1</v>
      </c>
      <c r="T9" s="117">
        <v>1</v>
      </c>
    </row>
    <row r="10" spans="1:20" x14ac:dyDescent="0.35">
      <c r="A10" s="33" t="s">
        <v>269</v>
      </c>
      <c r="B10" s="228" t="b">
        <v>0</v>
      </c>
      <c r="C10" s="228" t="b">
        <v>0</v>
      </c>
      <c r="D10" s="228" t="b">
        <v>0</v>
      </c>
      <c r="E10" s="228" t="b">
        <v>0</v>
      </c>
      <c r="F10" s="228" t="b">
        <v>0</v>
      </c>
      <c r="H10" s="235">
        <v>7</v>
      </c>
      <c r="I10" s="228">
        <v>1000</v>
      </c>
      <c r="J10" s="228">
        <v>1000</v>
      </c>
      <c r="K10" s="228">
        <v>1000</v>
      </c>
      <c r="L10" s="228">
        <v>1000</v>
      </c>
      <c r="M10" s="228">
        <v>1000</v>
      </c>
      <c r="O10" s="235">
        <v>7</v>
      </c>
      <c r="P10" s="117">
        <v>1</v>
      </c>
      <c r="Q10" s="117">
        <v>1</v>
      </c>
      <c r="R10" s="117">
        <v>1</v>
      </c>
      <c r="S10" s="117">
        <v>1</v>
      </c>
      <c r="T10" s="117">
        <v>1</v>
      </c>
    </row>
    <row r="11" spans="1:20" x14ac:dyDescent="0.35">
      <c r="A11" s="33" t="s">
        <v>270</v>
      </c>
      <c r="B11" s="228">
        <v>1</v>
      </c>
      <c r="C11" s="228">
        <v>1</v>
      </c>
      <c r="D11" s="228">
        <v>1</v>
      </c>
      <c r="E11" s="228">
        <v>1</v>
      </c>
      <c r="F11" s="228">
        <v>1</v>
      </c>
      <c r="H11" s="235">
        <v>8</v>
      </c>
      <c r="I11" s="228">
        <v>1000</v>
      </c>
      <c r="J11" s="228">
        <v>1000</v>
      </c>
      <c r="K11" s="228">
        <v>1000</v>
      </c>
      <c r="L11" s="228">
        <v>1000</v>
      </c>
      <c r="M11" s="228">
        <v>1000</v>
      </c>
      <c r="O11" s="235">
        <v>8</v>
      </c>
      <c r="P11" s="117">
        <v>1</v>
      </c>
      <c r="Q11" s="117">
        <v>1</v>
      </c>
      <c r="R11" s="117">
        <v>1</v>
      </c>
      <c r="S11" s="117">
        <v>1</v>
      </c>
      <c r="T11" s="117">
        <v>1</v>
      </c>
    </row>
    <row r="12" spans="1:20" x14ac:dyDescent="0.35">
      <c r="A12" s="33" t="s">
        <v>271</v>
      </c>
      <c r="B12" s="228">
        <v>0.5</v>
      </c>
      <c r="C12" s="228">
        <v>0.5</v>
      </c>
      <c r="D12" s="228">
        <v>0.5</v>
      </c>
      <c r="E12" s="228">
        <v>0.5</v>
      </c>
      <c r="F12" s="228">
        <v>0.5</v>
      </c>
      <c r="H12" s="235">
        <v>9</v>
      </c>
      <c r="I12" s="228">
        <v>1000</v>
      </c>
      <c r="J12" s="228">
        <v>1000</v>
      </c>
      <c r="K12" s="228">
        <v>1000</v>
      </c>
      <c r="L12" s="228">
        <v>1000</v>
      </c>
      <c r="M12" s="228">
        <v>1000</v>
      </c>
      <c r="N12" s="227"/>
      <c r="O12" s="235">
        <v>9</v>
      </c>
      <c r="P12" s="117">
        <v>1</v>
      </c>
      <c r="Q12" s="117">
        <v>1</v>
      </c>
      <c r="R12" s="117">
        <v>1</v>
      </c>
      <c r="S12" s="117">
        <v>1</v>
      </c>
      <c r="T12" s="117">
        <v>1</v>
      </c>
    </row>
    <row r="13" spans="1:20" x14ac:dyDescent="0.35">
      <c r="A13" s="33" t="s">
        <v>272</v>
      </c>
      <c r="B13" s="228">
        <v>7.1</v>
      </c>
      <c r="C13" s="228">
        <v>7.1</v>
      </c>
      <c r="D13" s="228">
        <v>7.1</v>
      </c>
      <c r="E13" s="228">
        <v>7.1</v>
      </c>
      <c r="F13" s="228">
        <v>7.1</v>
      </c>
      <c r="H13" s="235">
        <v>10</v>
      </c>
      <c r="I13" s="228">
        <v>1000</v>
      </c>
      <c r="J13" s="228">
        <v>1000</v>
      </c>
      <c r="K13" s="228">
        <v>1000</v>
      </c>
      <c r="L13" s="228">
        <v>1000</v>
      </c>
      <c r="M13" s="228">
        <v>1000</v>
      </c>
      <c r="N13" s="227"/>
      <c r="O13" s="235">
        <v>10</v>
      </c>
      <c r="P13" s="117">
        <v>1</v>
      </c>
      <c r="Q13" s="117">
        <v>1</v>
      </c>
      <c r="R13" s="117">
        <v>1</v>
      </c>
      <c r="S13" s="117">
        <v>1</v>
      </c>
      <c r="T13" s="117">
        <v>1</v>
      </c>
    </row>
    <row r="14" spans="1:20" x14ac:dyDescent="0.35">
      <c r="H14" s="235">
        <v>11</v>
      </c>
      <c r="I14" s="228">
        <v>1000</v>
      </c>
      <c r="J14" s="228">
        <v>1000</v>
      </c>
      <c r="K14" s="228">
        <v>1000</v>
      </c>
      <c r="L14" s="228">
        <v>1000</v>
      </c>
      <c r="M14" s="228">
        <v>1000</v>
      </c>
      <c r="O14" s="235">
        <v>11</v>
      </c>
      <c r="P14" s="117">
        <v>1</v>
      </c>
      <c r="Q14" s="117">
        <v>1</v>
      </c>
      <c r="R14" s="117">
        <v>1</v>
      </c>
      <c r="S14" s="117">
        <v>1</v>
      </c>
      <c r="T14" s="117">
        <v>1</v>
      </c>
    </row>
    <row r="15" spans="1:20" x14ac:dyDescent="0.35">
      <c r="H15" s="235">
        <v>12</v>
      </c>
      <c r="I15" s="228">
        <v>1000</v>
      </c>
      <c r="J15" s="228">
        <v>1000</v>
      </c>
      <c r="K15" s="228">
        <v>1000</v>
      </c>
      <c r="L15" s="228">
        <v>1000</v>
      </c>
      <c r="M15" s="228">
        <v>1000</v>
      </c>
      <c r="O15" s="235">
        <v>12</v>
      </c>
      <c r="P15" s="117">
        <v>1</v>
      </c>
      <c r="Q15" s="117">
        <v>1</v>
      </c>
      <c r="R15" s="117">
        <v>1</v>
      </c>
      <c r="S15" s="117">
        <v>1</v>
      </c>
      <c r="T15" s="117">
        <v>1</v>
      </c>
    </row>
    <row r="16" spans="1:20" x14ac:dyDescent="0.35">
      <c r="H16" s="235">
        <v>13</v>
      </c>
      <c r="I16" s="228">
        <v>1000</v>
      </c>
      <c r="J16" s="228">
        <v>1000</v>
      </c>
      <c r="K16" s="228">
        <v>1000</v>
      </c>
      <c r="L16" s="228">
        <v>1000</v>
      </c>
      <c r="M16" s="228">
        <v>1000</v>
      </c>
      <c r="O16" s="235">
        <v>13</v>
      </c>
      <c r="P16" s="117">
        <v>1</v>
      </c>
      <c r="Q16" s="117">
        <v>1</v>
      </c>
      <c r="R16" s="117">
        <v>1</v>
      </c>
      <c r="S16" s="117">
        <v>1</v>
      </c>
      <c r="T16" s="117">
        <v>1</v>
      </c>
    </row>
    <row r="17" spans="8:20" x14ac:dyDescent="0.35">
      <c r="H17" s="235">
        <v>14</v>
      </c>
      <c r="I17" s="228">
        <v>1000</v>
      </c>
      <c r="J17" s="228">
        <v>1000</v>
      </c>
      <c r="K17" s="228">
        <v>1000</v>
      </c>
      <c r="L17" s="228">
        <v>1000</v>
      </c>
      <c r="M17" s="228">
        <v>1000</v>
      </c>
      <c r="O17" s="235">
        <v>14</v>
      </c>
      <c r="P17" s="117">
        <v>1</v>
      </c>
      <c r="Q17" s="117">
        <v>1</v>
      </c>
      <c r="R17" s="117">
        <v>1</v>
      </c>
      <c r="S17" s="117">
        <v>1</v>
      </c>
      <c r="T17" s="117">
        <v>1</v>
      </c>
    </row>
    <row r="18" spans="8:20" x14ac:dyDescent="0.35">
      <c r="H18" s="235">
        <v>15</v>
      </c>
      <c r="I18" s="228">
        <v>1000</v>
      </c>
      <c r="J18" s="228">
        <v>1000</v>
      </c>
      <c r="K18" s="228">
        <v>1000</v>
      </c>
      <c r="L18" s="228">
        <v>1000</v>
      </c>
      <c r="M18" s="228">
        <v>1000</v>
      </c>
      <c r="O18" s="235">
        <v>15</v>
      </c>
      <c r="P18" s="117">
        <v>1</v>
      </c>
      <c r="Q18" s="117">
        <v>1</v>
      </c>
      <c r="R18" s="117">
        <v>1</v>
      </c>
      <c r="S18" s="117">
        <v>1</v>
      </c>
      <c r="T18" s="117">
        <v>1</v>
      </c>
    </row>
    <row r="19" spans="8:20" x14ac:dyDescent="0.35">
      <c r="H19" s="235">
        <v>16</v>
      </c>
      <c r="I19" s="228">
        <v>1000</v>
      </c>
      <c r="J19" s="228">
        <v>1000</v>
      </c>
      <c r="K19" s="228">
        <v>1000</v>
      </c>
      <c r="L19" s="228">
        <v>1000</v>
      </c>
      <c r="M19" s="228">
        <v>1000</v>
      </c>
      <c r="O19" s="235">
        <v>16</v>
      </c>
      <c r="P19" s="117">
        <v>1</v>
      </c>
      <c r="Q19" s="117">
        <v>1</v>
      </c>
      <c r="R19" s="117">
        <v>1</v>
      </c>
      <c r="S19" s="117">
        <v>1</v>
      </c>
      <c r="T19" s="117">
        <v>1</v>
      </c>
    </row>
    <row r="20" spans="8:20" x14ac:dyDescent="0.35">
      <c r="H20" s="235">
        <v>17</v>
      </c>
      <c r="I20" s="228">
        <v>1000</v>
      </c>
      <c r="J20" s="228">
        <v>1000</v>
      </c>
      <c r="K20" s="228">
        <v>1000</v>
      </c>
      <c r="L20" s="228">
        <v>1000</v>
      </c>
      <c r="M20" s="228">
        <v>1000</v>
      </c>
      <c r="O20" s="235">
        <v>17</v>
      </c>
      <c r="P20" s="117">
        <v>1</v>
      </c>
      <c r="Q20" s="117">
        <v>1</v>
      </c>
      <c r="R20" s="117">
        <v>1</v>
      </c>
      <c r="S20" s="117">
        <v>1</v>
      </c>
      <c r="T20" s="117">
        <v>1</v>
      </c>
    </row>
    <row r="21" spans="8:20" x14ac:dyDescent="0.35">
      <c r="H21" s="235">
        <v>18</v>
      </c>
      <c r="I21" s="228">
        <v>1000</v>
      </c>
      <c r="J21" s="228">
        <v>1000</v>
      </c>
      <c r="K21" s="228">
        <v>1000</v>
      </c>
      <c r="L21" s="228">
        <v>1000</v>
      </c>
      <c r="M21" s="228">
        <v>1000</v>
      </c>
      <c r="O21" s="235">
        <v>18</v>
      </c>
      <c r="P21" s="117">
        <v>1</v>
      </c>
      <c r="Q21" s="117">
        <v>1</v>
      </c>
      <c r="R21" s="117">
        <v>1</v>
      </c>
      <c r="S21" s="117">
        <v>1</v>
      </c>
      <c r="T21" s="117">
        <v>1</v>
      </c>
    </row>
    <row r="22" spans="8:20" x14ac:dyDescent="0.35">
      <c r="H22" s="235">
        <v>19</v>
      </c>
      <c r="I22" s="228">
        <v>1000</v>
      </c>
      <c r="J22" s="228">
        <v>1000</v>
      </c>
      <c r="K22" s="228">
        <v>1000</v>
      </c>
      <c r="L22" s="228">
        <v>1000</v>
      </c>
      <c r="M22" s="228">
        <v>1000</v>
      </c>
      <c r="O22" s="235">
        <v>19</v>
      </c>
      <c r="P22" s="117">
        <v>1</v>
      </c>
      <c r="Q22" s="117">
        <v>1</v>
      </c>
      <c r="R22" s="117">
        <v>1</v>
      </c>
      <c r="S22" s="117">
        <v>1</v>
      </c>
      <c r="T22" s="117">
        <v>1</v>
      </c>
    </row>
    <row r="23" spans="8:20" x14ac:dyDescent="0.35">
      <c r="H23" s="235">
        <v>20</v>
      </c>
      <c r="I23" s="228">
        <v>1000</v>
      </c>
      <c r="J23" s="228">
        <v>1000</v>
      </c>
      <c r="K23" s="228">
        <v>1000</v>
      </c>
      <c r="L23" s="228">
        <v>1000</v>
      </c>
      <c r="M23" s="228">
        <v>1000</v>
      </c>
      <c r="O23" s="235">
        <v>20</v>
      </c>
      <c r="P23" s="117">
        <v>1</v>
      </c>
      <c r="Q23" s="117">
        <v>1</v>
      </c>
      <c r="R23" s="117">
        <v>1</v>
      </c>
      <c r="S23" s="117">
        <v>1</v>
      </c>
      <c r="T23" s="117">
        <v>1</v>
      </c>
    </row>
    <row r="24" spans="8:20" x14ac:dyDescent="0.35">
      <c r="H24" s="235">
        <v>21</v>
      </c>
      <c r="I24" s="228">
        <v>1000</v>
      </c>
      <c r="J24" s="228">
        <v>1000</v>
      </c>
      <c r="K24" s="228">
        <v>1000</v>
      </c>
      <c r="L24" s="228">
        <v>1000</v>
      </c>
      <c r="M24" s="228">
        <v>1000</v>
      </c>
      <c r="O24" s="235">
        <v>21</v>
      </c>
      <c r="P24" s="117">
        <v>1</v>
      </c>
      <c r="Q24" s="117">
        <v>1</v>
      </c>
      <c r="R24" s="117">
        <v>1</v>
      </c>
      <c r="S24" s="117">
        <v>1</v>
      </c>
      <c r="T24" s="117">
        <v>1</v>
      </c>
    </row>
    <row r="25" spans="8:20" x14ac:dyDescent="0.35">
      <c r="H25" s="235">
        <v>22</v>
      </c>
      <c r="I25" s="228">
        <v>1000</v>
      </c>
      <c r="J25" s="228">
        <v>1000</v>
      </c>
      <c r="K25" s="228">
        <v>1000</v>
      </c>
      <c r="L25" s="228">
        <v>1000</v>
      </c>
      <c r="M25" s="228">
        <v>1000</v>
      </c>
      <c r="O25" s="235">
        <v>22</v>
      </c>
      <c r="P25" s="117">
        <v>1</v>
      </c>
      <c r="Q25" s="117">
        <v>1</v>
      </c>
      <c r="R25" s="117">
        <v>1</v>
      </c>
      <c r="S25" s="117">
        <v>1</v>
      </c>
      <c r="T25" s="117">
        <v>1</v>
      </c>
    </row>
    <row r="26" spans="8:20" x14ac:dyDescent="0.35">
      <c r="H26" s="235">
        <v>23</v>
      </c>
      <c r="I26" s="228">
        <v>1000</v>
      </c>
      <c r="J26" s="228">
        <v>1000</v>
      </c>
      <c r="K26" s="228">
        <v>1000</v>
      </c>
      <c r="L26" s="228">
        <v>1000</v>
      </c>
      <c r="M26" s="228">
        <v>1000</v>
      </c>
      <c r="O26" s="235">
        <v>23</v>
      </c>
      <c r="P26" s="117">
        <v>1</v>
      </c>
      <c r="Q26" s="117">
        <v>1</v>
      </c>
      <c r="R26" s="117">
        <v>1</v>
      </c>
      <c r="S26" s="117">
        <v>1</v>
      </c>
      <c r="T26" s="117">
        <v>1</v>
      </c>
    </row>
    <row r="27" spans="8:20" x14ac:dyDescent="0.35">
      <c r="H27" s="235">
        <v>24</v>
      </c>
      <c r="I27" s="228">
        <v>1000</v>
      </c>
      <c r="J27" s="228">
        <v>1000</v>
      </c>
      <c r="K27" s="228">
        <v>1000</v>
      </c>
      <c r="L27" s="228">
        <v>1000</v>
      </c>
      <c r="M27" s="228">
        <v>1000</v>
      </c>
      <c r="O27" s="235">
        <v>24</v>
      </c>
      <c r="P27" s="117">
        <v>1</v>
      </c>
      <c r="Q27" s="117">
        <v>1</v>
      </c>
      <c r="R27" s="117">
        <v>1</v>
      </c>
      <c r="S27" s="117">
        <v>1</v>
      </c>
      <c r="T27" s="117">
        <v>1</v>
      </c>
    </row>
    <row r="28" spans="8:20" x14ac:dyDescent="0.35">
      <c r="H28" s="235">
        <v>25</v>
      </c>
      <c r="I28" s="228">
        <v>1000</v>
      </c>
      <c r="J28" s="228">
        <v>1000</v>
      </c>
      <c r="K28" s="228">
        <v>1000</v>
      </c>
      <c r="L28" s="228">
        <v>1000</v>
      </c>
      <c r="M28" s="228">
        <v>1000</v>
      </c>
      <c r="O28" s="235">
        <v>25</v>
      </c>
      <c r="P28" s="117">
        <v>1</v>
      </c>
      <c r="Q28" s="117">
        <v>1</v>
      </c>
      <c r="R28" s="117">
        <v>1</v>
      </c>
      <c r="S28" s="117">
        <v>1</v>
      </c>
      <c r="T28" s="117">
        <v>1</v>
      </c>
    </row>
    <row r="29" spans="8:20" x14ac:dyDescent="0.35">
      <c r="H29" s="235">
        <v>26</v>
      </c>
      <c r="I29" s="228">
        <v>1000</v>
      </c>
      <c r="J29" s="228">
        <v>1000</v>
      </c>
      <c r="K29" s="228">
        <v>1000</v>
      </c>
      <c r="L29" s="228">
        <v>1000</v>
      </c>
      <c r="M29" s="228">
        <v>1000</v>
      </c>
      <c r="O29" s="235">
        <v>26</v>
      </c>
      <c r="P29" s="117">
        <v>1</v>
      </c>
      <c r="Q29" s="117">
        <v>1</v>
      </c>
      <c r="R29" s="117">
        <v>1</v>
      </c>
      <c r="S29" s="117">
        <v>1</v>
      </c>
      <c r="T29" s="117">
        <v>1</v>
      </c>
    </row>
    <row r="30" spans="8:20" x14ac:dyDescent="0.35">
      <c r="H30" s="235">
        <v>27</v>
      </c>
      <c r="I30" s="228">
        <v>1000</v>
      </c>
      <c r="J30" s="228">
        <v>1000</v>
      </c>
      <c r="K30" s="228">
        <v>1000</v>
      </c>
      <c r="L30" s="228">
        <v>1000</v>
      </c>
      <c r="M30" s="228">
        <v>1000</v>
      </c>
      <c r="O30" s="235">
        <v>27</v>
      </c>
      <c r="P30" s="117">
        <v>1</v>
      </c>
      <c r="Q30" s="117">
        <v>1</v>
      </c>
      <c r="R30" s="117">
        <v>1</v>
      </c>
      <c r="S30" s="117">
        <v>1</v>
      </c>
      <c r="T30" s="117">
        <v>1</v>
      </c>
    </row>
    <row r="31" spans="8:20" x14ac:dyDescent="0.35">
      <c r="H31" s="235">
        <v>28</v>
      </c>
      <c r="I31" s="228">
        <v>1000</v>
      </c>
      <c r="J31" s="228">
        <v>1000</v>
      </c>
      <c r="K31" s="228">
        <v>1000</v>
      </c>
      <c r="L31" s="228">
        <v>1000</v>
      </c>
      <c r="M31" s="228">
        <v>1000</v>
      </c>
      <c r="O31" s="235">
        <v>28</v>
      </c>
      <c r="P31" s="117">
        <v>1</v>
      </c>
      <c r="Q31" s="117">
        <v>1</v>
      </c>
      <c r="R31" s="117">
        <v>1</v>
      </c>
      <c r="S31" s="117">
        <v>1</v>
      </c>
      <c r="T31" s="117">
        <v>1</v>
      </c>
    </row>
    <row r="32" spans="8:20" x14ac:dyDescent="0.35">
      <c r="H32" s="235">
        <v>29</v>
      </c>
      <c r="I32" s="228">
        <v>1000</v>
      </c>
      <c r="J32" s="228">
        <v>1000</v>
      </c>
      <c r="K32" s="228">
        <v>1000</v>
      </c>
      <c r="L32" s="228">
        <v>1000</v>
      </c>
      <c r="M32" s="228">
        <v>1000</v>
      </c>
      <c r="O32" s="235">
        <v>29</v>
      </c>
      <c r="P32" s="117">
        <v>1</v>
      </c>
      <c r="Q32" s="117">
        <v>1</v>
      </c>
      <c r="R32" s="117">
        <v>1</v>
      </c>
      <c r="S32" s="117">
        <v>1</v>
      </c>
      <c r="T32" s="117">
        <v>1</v>
      </c>
    </row>
    <row r="33" spans="8:20" x14ac:dyDescent="0.35">
      <c r="H33" s="235">
        <v>30</v>
      </c>
      <c r="I33" s="228">
        <v>1000</v>
      </c>
      <c r="J33" s="228">
        <v>1000</v>
      </c>
      <c r="K33" s="228">
        <v>1000</v>
      </c>
      <c r="L33" s="228">
        <v>1000</v>
      </c>
      <c r="M33" s="228">
        <v>1000</v>
      </c>
      <c r="O33" s="235">
        <v>30</v>
      </c>
      <c r="P33" s="117">
        <v>1</v>
      </c>
      <c r="Q33" s="117">
        <v>1</v>
      </c>
      <c r="R33" s="117">
        <v>1</v>
      </c>
      <c r="S33" s="117">
        <v>1</v>
      </c>
      <c r="T33" s="117">
        <v>1</v>
      </c>
    </row>
    <row r="34" spans="8:20" x14ac:dyDescent="0.35">
      <c r="H34" s="235">
        <v>31</v>
      </c>
      <c r="I34" s="228">
        <v>1000</v>
      </c>
      <c r="J34" s="228">
        <v>1000</v>
      </c>
      <c r="K34" s="228">
        <v>1000</v>
      </c>
      <c r="L34" s="228">
        <v>1000</v>
      </c>
      <c r="M34" s="228">
        <v>1000</v>
      </c>
      <c r="O34" s="235">
        <v>31</v>
      </c>
      <c r="P34" s="117">
        <v>1</v>
      </c>
      <c r="Q34" s="117">
        <v>1</v>
      </c>
      <c r="R34" s="117">
        <v>1</v>
      </c>
      <c r="S34" s="117">
        <v>1</v>
      </c>
      <c r="T34" s="117">
        <v>1</v>
      </c>
    </row>
    <row r="35" spans="8:20" x14ac:dyDescent="0.35">
      <c r="H35" s="235">
        <v>32</v>
      </c>
      <c r="I35" s="228">
        <v>1000</v>
      </c>
      <c r="J35" s="228">
        <v>1000</v>
      </c>
      <c r="K35" s="228">
        <v>1000</v>
      </c>
      <c r="L35" s="228">
        <v>1000</v>
      </c>
      <c r="M35" s="228">
        <v>1000</v>
      </c>
      <c r="O35" s="235">
        <v>32</v>
      </c>
      <c r="P35" s="117">
        <v>1</v>
      </c>
      <c r="Q35" s="117">
        <v>1</v>
      </c>
      <c r="R35" s="117">
        <v>1</v>
      </c>
      <c r="S35" s="117">
        <v>1</v>
      </c>
      <c r="T35" s="117">
        <v>1</v>
      </c>
    </row>
    <row r="36" spans="8:20" x14ac:dyDescent="0.35">
      <c r="H36" s="235">
        <v>33</v>
      </c>
      <c r="I36" s="228">
        <v>1000</v>
      </c>
      <c r="J36" s="228">
        <v>1000</v>
      </c>
      <c r="K36" s="228">
        <v>1000</v>
      </c>
      <c r="L36" s="228">
        <v>1000</v>
      </c>
      <c r="M36" s="228">
        <v>1000</v>
      </c>
      <c r="O36" s="235">
        <v>33</v>
      </c>
      <c r="P36" s="117">
        <v>1</v>
      </c>
      <c r="Q36" s="117">
        <v>1</v>
      </c>
      <c r="R36" s="117">
        <v>1</v>
      </c>
      <c r="S36" s="117">
        <v>1</v>
      </c>
      <c r="T36" s="117">
        <v>1</v>
      </c>
    </row>
    <row r="37" spans="8:20" x14ac:dyDescent="0.35">
      <c r="H37" s="235">
        <v>34</v>
      </c>
      <c r="I37" s="228">
        <v>1000</v>
      </c>
      <c r="J37" s="228">
        <v>1000</v>
      </c>
      <c r="K37" s="228">
        <v>1000</v>
      </c>
      <c r="L37" s="228">
        <v>1000</v>
      </c>
      <c r="M37" s="228">
        <v>1000</v>
      </c>
      <c r="O37" s="235">
        <v>34</v>
      </c>
      <c r="P37" s="117">
        <v>1</v>
      </c>
      <c r="Q37" s="117">
        <v>1</v>
      </c>
      <c r="R37" s="117">
        <v>1</v>
      </c>
      <c r="S37" s="117">
        <v>1</v>
      </c>
      <c r="T37" s="117">
        <v>1</v>
      </c>
    </row>
    <row r="38" spans="8:20" x14ac:dyDescent="0.35">
      <c r="H38" s="235">
        <v>35</v>
      </c>
      <c r="I38" s="228">
        <v>1000</v>
      </c>
      <c r="J38" s="228">
        <v>1000</v>
      </c>
      <c r="K38" s="228">
        <v>1000</v>
      </c>
      <c r="L38" s="228">
        <v>1000</v>
      </c>
      <c r="M38" s="228">
        <v>1000</v>
      </c>
      <c r="O38" s="235">
        <v>35</v>
      </c>
      <c r="P38" s="117">
        <v>1</v>
      </c>
      <c r="Q38" s="117">
        <v>1</v>
      </c>
      <c r="R38" s="117">
        <v>1</v>
      </c>
      <c r="S38" s="117">
        <v>1</v>
      </c>
      <c r="T38" s="117">
        <v>1</v>
      </c>
    </row>
    <row r="39" spans="8:20" x14ac:dyDescent="0.35">
      <c r="H39" s="235">
        <v>36</v>
      </c>
      <c r="I39" s="228">
        <v>1000</v>
      </c>
      <c r="J39" s="228">
        <v>1000</v>
      </c>
      <c r="K39" s="228">
        <v>1000</v>
      </c>
      <c r="L39" s="228">
        <v>1000</v>
      </c>
      <c r="M39" s="228">
        <v>1000</v>
      </c>
      <c r="O39" s="235">
        <v>36</v>
      </c>
      <c r="P39" s="117">
        <v>1</v>
      </c>
      <c r="Q39" s="117">
        <v>1</v>
      </c>
      <c r="R39" s="117">
        <v>1</v>
      </c>
      <c r="S39" s="117">
        <v>1</v>
      </c>
      <c r="T39" s="117">
        <v>1</v>
      </c>
    </row>
    <row r="40" spans="8:20" x14ac:dyDescent="0.35">
      <c r="H40" s="235">
        <v>37</v>
      </c>
      <c r="I40" s="228">
        <v>1000</v>
      </c>
      <c r="J40" s="228">
        <v>1000</v>
      </c>
      <c r="K40" s="228">
        <v>1000</v>
      </c>
      <c r="L40" s="228">
        <v>1000</v>
      </c>
      <c r="M40" s="228">
        <v>1000</v>
      </c>
      <c r="O40" s="235">
        <v>37</v>
      </c>
      <c r="P40" s="117">
        <v>1</v>
      </c>
      <c r="Q40" s="117">
        <v>1</v>
      </c>
      <c r="R40" s="117">
        <v>1</v>
      </c>
      <c r="S40" s="117">
        <v>1</v>
      </c>
      <c r="T40" s="117">
        <v>1</v>
      </c>
    </row>
    <row r="41" spans="8:20" x14ac:dyDescent="0.35">
      <c r="H41" s="235">
        <v>38</v>
      </c>
      <c r="I41" s="228">
        <v>1000</v>
      </c>
      <c r="J41" s="228">
        <v>1000</v>
      </c>
      <c r="K41" s="228">
        <v>1000</v>
      </c>
      <c r="L41" s="228">
        <v>1000</v>
      </c>
      <c r="M41" s="228">
        <v>1000</v>
      </c>
      <c r="O41" s="235">
        <v>38</v>
      </c>
      <c r="P41" s="117">
        <v>1</v>
      </c>
      <c r="Q41" s="117">
        <v>1</v>
      </c>
      <c r="R41" s="117">
        <v>1</v>
      </c>
      <c r="S41" s="117">
        <v>1</v>
      </c>
      <c r="T41" s="117">
        <v>1</v>
      </c>
    </row>
    <row r="42" spans="8:20" x14ac:dyDescent="0.35">
      <c r="H42" s="235">
        <v>39</v>
      </c>
      <c r="I42" s="228">
        <v>1000</v>
      </c>
      <c r="J42" s="228">
        <v>1000</v>
      </c>
      <c r="K42" s="228">
        <v>1000</v>
      </c>
      <c r="L42" s="228">
        <v>1000</v>
      </c>
      <c r="M42" s="228">
        <v>1000</v>
      </c>
      <c r="O42" s="235">
        <v>39</v>
      </c>
      <c r="P42" s="117">
        <v>1</v>
      </c>
      <c r="Q42" s="117">
        <v>1</v>
      </c>
      <c r="R42" s="117">
        <v>1</v>
      </c>
      <c r="S42" s="117">
        <v>1</v>
      </c>
      <c r="T42" s="117">
        <v>1</v>
      </c>
    </row>
    <row r="43" spans="8:20" x14ac:dyDescent="0.35">
      <c r="H43" s="235">
        <v>40</v>
      </c>
      <c r="I43" s="228">
        <v>1000</v>
      </c>
      <c r="J43" s="228">
        <v>1000</v>
      </c>
      <c r="K43" s="228">
        <v>1000</v>
      </c>
      <c r="L43" s="228">
        <v>1000</v>
      </c>
      <c r="M43" s="228">
        <v>1000</v>
      </c>
      <c r="O43" s="235">
        <v>40</v>
      </c>
      <c r="P43" s="117">
        <v>1</v>
      </c>
      <c r="Q43" s="117">
        <v>1</v>
      </c>
      <c r="R43" s="117">
        <v>1</v>
      </c>
      <c r="S43" s="117">
        <v>1</v>
      </c>
      <c r="T43" s="117">
        <v>1</v>
      </c>
    </row>
    <row r="44" spans="8:20" x14ac:dyDescent="0.35">
      <c r="H44" s="235">
        <v>41</v>
      </c>
      <c r="I44" s="228">
        <v>1000</v>
      </c>
      <c r="J44" s="228">
        <v>1000</v>
      </c>
      <c r="K44" s="228">
        <v>1000</v>
      </c>
      <c r="L44" s="228">
        <v>1000</v>
      </c>
      <c r="M44" s="228">
        <v>1000</v>
      </c>
      <c r="O44" s="235">
        <v>41</v>
      </c>
      <c r="P44" s="117">
        <v>1</v>
      </c>
      <c r="Q44" s="117">
        <v>1</v>
      </c>
      <c r="R44" s="117">
        <v>1</v>
      </c>
      <c r="S44" s="117">
        <v>1</v>
      </c>
      <c r="T44" s="117">
        <v>1</v>
      </c>
    </row>
    <row r="45" spans="8:20" x14ac:dyDescent="0.35">
      <c r="H45" s="235">
        <v>42</v>
      </c>
      <c r="I45" s="228">
        <v>1000</v>
      </c>
      <c r="J45" s="228">
        <v>1000</v>
      </c>
      <c r="K45" s="228">
        <v>1000</v>
      </c>
      <c r="L45" s="228">
        <v>1000</v>
      </c>
      <c r="M45" s="228">
        <v>1000</v>
      </c>
      <c r="O45" s="235">
        <v>42</v>
      </c>
      <c r="P45" s="117">
        <v>1</v>
      </c>
      <c r="Q45" s="117">
        <v>1</v>
      </c>
      <c r="R45" s="117">
        <v>1</v>
      </c>
      <c r="S45" s="117">
        <v>1</v>
      </c>
      <c r="T45" s="117">
        <v>1</v>
      </c>
    </row>
    <row r="46" spans="8:20" x14ac:dyDescent="0.35">
      <c r="H46" s="235">
        <v>43</v>
      </c>
      <c r="I46" s="228">
        <v>1000</v>
      </c>
      <c r="J46" s="228">
        <v>1000</v>
      </c>
      <c r="K46" s="228">
        <v>1000</v>
      </c>
      <c r="L46" s="228">
        <v>1000</v>
      </c>
      <c r="M46" s="228">
        <v>1000</v>
      </c>
      <c r="O46" s="235">
        <v>43</v>
      </c>
      <c r="P46" s="117">
        <v>1</v>
      </c>
      <c r="Q46" s="117">
        <v>1</v>
      </c>
      <c r="R46" s="117">
        <v>1</v>
      </c>
      <c r="S46" s="117">
        <v>1</v>
      </c>
      <c r="T46" s="117">
        <v>1</v>
      </c>
    </row>
    <row r="47" spans="8:20" x14ac:dyDescent="0.35">
      <c r="H47" s="235">
        <v>44</v>
      </c>
      <c r="I47" s="228">
        <v>1000</v>
      </c>
      <c r="J47" s="228">
        <v>1000</v>
      </c>
      <c r="K47" s="228">
        <v>1000</v>
      </c>
      <c r="L47" s="228">
        <v>1000</v>
      </c>
      <c r="M47" s="228">
        <v>1000</v>
      </c>
      <c r="O47" s="235">
        <v>44</v>
      </c>
      <c r="P47" s="117">
        <v>1</v>
      </c>
      <c r="Q47" s="117">
        <v>1</v>
      </c>
      <c r="R47" s="117">
        <v>1</v>
      </c>
      <c r="S47" s="117">
        <v>1</v>
      </c>
      <c r="T47" s="117">
        <v>1</v>
      </c>
    </row>
    <row r="48" spans="8:20" x14ac:dyDescent="0.35">
      <c r="H48" s="235">
        <v>45</v>
      </c>
      <c r="I48" s="228">
        <v>1000</v>
      </c>
      <c r="J48" s="228">
        <v>1000</v>
      </c>
      <c r="K48" s="228">
        <v>1000</v>
      </c>
      <c r="L48" s="228">
        <v>1000</v>
      </c>
      <c r="M48" s="228">
        <v>1000</v>
      </c>
      <c r="O48" s="235">
        <v>45</v>
      </c>
      <c r="P48" s="117">
        <v>1</v>
      </c>
      <c r="Q48" s="117">
        <v>1</v>
      </c>
      <c r="R48" s="117">
        <v>1</v>
      </c>
      <c r="S48" s="117">
        <v>1</v>
      </c>
      <c r="T48" s="117">
        <v>1</v>
      </c>
    </row>
    <row r="49" spans="8:20" x14ac:dyDescent="0.35">
      <c r="H49" s="235">
        <v>46</v>
      </c>
      <c r="I49" s="228">
        <v>1000</v>
      </c>
      <c r="J49" s="228">
        <v>1000</v>
      </c>
      <c r="K49" s="228">
        <v>1000</v>
      </c>
      <c r="L49" s="228">
        <v>1000</v>
      </c>
      <c r="M49" s="228">
        <v>1000</v>
      </c>
      <c r="O49" s="235">
        <v>46</v>
      </c>
      <c r="P49" s="117">
        <v>1</v>
      </c>
      <c r="Q49" s="117">
        <v>1</v>
      </c>
      <c r="R49" s="117">
        <v>1</v>
      </c>
      <c r="S49" s="117">
        <v>1</v>
      </c>
      <c r="T49" s="117">
        <v>1</v>
      </c>
    </row>
    <row r="50" spans="8:20" x14ac:dyDescent="0.35">
      <c r="H50" s="235">
        <v>47</v>
      </c>
      <c r="I50" s="228">
        <v>1000</v>
      </c>
      <c r="J50" s="228">
        <v>1000</v>
      </c>
      <c r="K50" s="228">
        <v>1000</v>
      </c>
      <c r="L50" s="228">
        <v>1000</v>
      </c>
      <c r="M50" s="228">
        <v>1000</v>
      </c>
      <c r="O50" s="235">
        <v>47</v>
      </c>
      <c r="P50" s="117">
        <v>1</v>
      </c>
      <c r="Q50" s="117">
        <v>1</v>
      </c>
      <c r="R50" s="117">
        <v>1</v>
      </c>
      <c r="S50" s="117">
        <v>1</v>
      </c>
      <c r="T50" s="117">
        <v>1</v>
      </c>
    </row>
    <row r="51" spans="8:20" x14ac:dyDescent="0.35">
      <c r="H51" s="235">
        <v>48</v>
      </c>
      <c r="I51" s="228">
        <v>1000</v>
      </c>
      <c r="J51" s="228">
        <v>1000</v>
      </c>
      <c r="K51" s="228">
        <v>1000</v>
      </c>
      <c r="L51" s="228">
        <v>1000</v>
      </c>
      <c r="M51" s="228">
        <v>1000</v>
      </c>
      <c r="O51" s="235">
        <v>48</v>
      </c>
      <c r="P51" s="117">
        <v>1</v>
      </c>
      <c r="Q51" s="117">
        <v>1</v>
      </c>
      <c r="R51" s="117">
        <v>1</v>
      </c>
      <c r="S51" s="117">
        <v>1</v>
      </c>
      <c r="T51" s="117">
        <v>1</v>
      </c>
    </row>
    <row r="52" spans="8:20" x14ac:dyDescent="0.35">
      <c r="H52" s="235">
        <v>49</v>
      </c>
      <c r="I52" s="228">
        <v>1000</v>
      </c>
      <c r="J52" s="228">
        <v>1000</v>
      </c>
      <c r="K52" s="228">
        <v>1000</v>
      </c>
      <c r="L52" s="228">
        <v>1000</v>
      </c>
      <c r="M52" s="228">
        <v>1000</v>
      </c>
      <c r="O52" s="235">
        <v>49</v>
      </c>
      <c r="P52" s="117">
        <v>1</v>
      </c>
      <c r="Q52" s="117">
        <v>1</v>
      </c>
      <c r="R52" s="117">
        <v>1</v>
      </c>
      <c r="S52" s="117">
        <v>1</v>
      </c>
      <c r="T52" s="117">
        <v>1</v>
      </c>
    </row>
    <row r="53" spans="8:20" x14ac:dyDescent="0.35">
      <c r="H53" s="235">
        <v>50</v>
      </c>
      <c r="I53" s="228">
        <v>1000</v>
      </c>
      <c r="J53" s="228">
        <v>1000</v>
      </c>
      <c r="K53" s="228">
        <v>1000</v>
      </c>
      <c r="L53" s="228">
        <v>1000</v>
      </c>
      <c r="M53" s="228">
        <v>1000</v>
      </c>
      <c r="O53" s="235">
        <v>50</v>
      </c>
      <c r="P53" s="117">
        <v>1</v>
      </c>
      <c r="Q53" s="117">
        <v>1</v>
      </c>
      <c r="R53" s="117">
        <v>1</v>
      </c>
      <c r="S53" s="117">
        <v>1</v>
      </c>
      <c r="T53" s="117">
        <v>1</v>
      </c>
    </row>
    <row r="54" spans="8:20" x14ac:dyDescent="0.35">
      <c r="H54" s="235">
        <v>51</v>
      </c>
      <c r="I54" s="228">
        <v>1000</v>
      </c>
      <c r="J54" s="228">
        <v>1000</v>
      </c>
      <c r="K54" s="228">
        <v>1000</v>
      </c>
      <c r="L54" s="228">
        <v>1000</v>
      </c>
      <c r="M54" s="228">
        <v>1000</v>
      </c>
      <c r="O54" s="235">
        <v>51</v>
      </c>
      <c r="P54" s="117">
        <v>1</v>
      </c>
      <c r="Q54" s="117">
        <v>1</v>
      </c>
      <c r="R54" s="117">
        <v>1</v>
      </c>
      <c r="S54" s="117">
        <v>1</v>
      </c>
      <c r="T54" s="117">
        <v>1</v>
      </c>
    </row>
    <row r="55" spans="8:20" x14ac:dyDescent="0.35">
      <c r="H55" s="235">
        <v>52</v>
      </c>
      <c r="I55" s="228">
        <v>1000</v>
      </c>
      <c r="J55" s="228">
        <v>1000</v>
      </c>
      <c r="K55" s="228">
        <v>1000</v>
      </c>
      <c r="L55" s="228">
        <v>1000</v>
      </c>
      <c r="M55" s="228">
        <v>1000</v>
      </c>
      <c r="O55" s="235">
        <v>52</v>
      </c>
      <c r="P55" s="117">
        <v>1</v>
      </c>
      <c r="Q55" s="117">
        <v>1</v>
      </c>
      <c r="R55" s="117">
        <v>1</v>
      </c>
      <c r="S55" s="117">
        <v>1</v>
      </c>
      <c r="T55" s="117">
        <v>1</v>
      </c>
    </row>
    <row r="56" spans="8:20" x14ac:dyDescent="0.35">
      <c r="H56" s="235">
        <v>53</v>
      </c>
      <c r="I56" s="228">
        <v>1000</v>
      </c>
      <c r="J56" s="228">
        <v>1000</v>
      </c>
      <c r="K56" s="228">
        <v>1000</v>
      </c>
      <c r="L56" s="228">
        <v>1000</v>
      </c>
      <c r="M56" s="228">
        <v>1000</v>
      </c>
      <c r="O56" s="235">
        <v>53</v>
      </c>
      <c r="P56" s="117">
        <v>1</v>
      </c>
      <c r="Q56" s="117">
        <v>1</v>
      </c>
      <c r="R56" s="117">
        <v>1</v>
      </c>
      <c r="S56" s="117">
        <v>1</v>
      </c>
      <c r="T56" s="117">
        <v>1</v>
      </c>
    </row>
    <row r="57" spans="8:20" x14ac:dyDescent="0.35">
      <c r="H57" s="235">
        <v>54</v>
      </c>
      <c r="I57" s="228">
        <v>1000</v>
      </c>
      <c r="J57" s="228">
        <v>1000</v>
      </c>
      <c r="K57" s="228">
        <v>1000</v>
      </c>
      <c r="L57" s="228">
        <v>1000</v>
      </c>
      <c r="M57" s="228">
        <v>1000</v>
      </c>
      <c r="O57" s="235">
        <v>54</v>
      </c>
      <c r="P57" s="117">
        <v>1</v>
      </c>
      <c r="Q57" s="117">
        <v>1</v>
      </c>
      <c r="R57" s="117">
        <v>1</v>
      </c>
      <c r="S57" s="117">
        <v>1</v>
      </c>
      <c r="T57" s="117">
        <v>1</v>
      </c>
    </row>
    <row r="58" spans="8:20" x14ac:dyDescent="0.35">
      <c r="H58" s="235">
        <v>55</v>
      </c>
      <c r="I58" s="228">
        <v>1000</v>
      </c>
      <c r="J58" s="228">
        <v>1000</v>
      </c>
      <c r="K58" s="228">
        <v>1000</v>
      </c>
      <c r="L58" s="228">
        <v>1000</v>
      </c>
      <c r="M58" s="228">
        <v>1000</v>
      </c>
      <c r="O58" s="235">
        <v>55</v>
      </c>
      <c r="P58" s="117">
        <v>1</v>
      </c>
      <c r="Q58" s="117">
        <v>1</v>
      </c>
      <c r="R58" s="117">
        <v>1</v>
      </c>
      <c r="S58" s="117">
        <v>1</v>
      </c>
      <c r="T58" s="117">
        <v>1</v>
      </c>
    </row>
    <row r="59" spans="8:20" x14ac:dyDescent="0.35">
      <c r="H59" s="235">
        <v>56</v>
      </c>
      <c r="I59" s="228">
        <v>1000</v>
      </c>
      <c r="J59" s="228">
        <v>1000</v>
      </c>
      <c r="K59" s="228">
        <v>1000</v>
      </c>
      <c r="L59" s="228">
        <v>1000</v>
      </c>
      <c r="M59" s="228">
        <v>1000</v>
      </c>
      <c r="O59" s="235">
        <v>56</v>
      </c>
      <c r="P59" s="117">
        <v>1</v>
      </c>
      <c r="Q59" s="117">
        <v>1</v>
      </c>
      <c r="R59" s="117">
        <v>1</v>
      </c>
      <c r="S59" s="117">
        <v>1</v>
      </c>
      <c r="T59" s="117">
        <v>1</v>
      </c>
    </row>
    <row r="60" spans="8:20" x14ac:dyDescent="0.35">
      <c r="H60" s="235">
        <v>57</v>
      </c>
      <c r="I60" s="228">
        <v>1000</v>
      </c>
      <c r="J60" s="228">
        <v>1000</v>
      </c>
      <c r="K60" s="228">
        <v>1000</v>
      </c>
      <c r="L60" s="228">
        <v>1000</v>
      </c>
      <c r="M60" s="228">
        <v>1000</v>
      </c>
      <c r="O60" s="235">
        <v>57</v>
      </c>
      <c r="P60" s="117">
        <v>1</v>
      </c>
      <c r="Q60" s="117">
        <v>1</v>
      </c>
      <c r="R60" s="117">
        <v>1</v>
      </c>
      <c r="S60" s="117">
        <v>1</v>
      </c>
      <c r="T60" s="117">
        <v>1</v>
      </c>
    </row>
    <row r="61" spans="8:20" x14ac:dyDescent="0.35">
      <c r="H61" s="235">
        <v>58</v>
      </c>
      <c r="I61" s="228">
        <v>1000</v>
      </c>
      <c r="J61" s="228">
        <v>1000</v>
      </c>
      <c r="K61" s="228">
        <v>1000</v>
      </c>
      <c r="L61" s="228">
        <v>1000</v>
      </c>
      <c r="M61" s="228">
        <v>1000</v>
      </c>
      <c r="O61" s="235">
        <v>58</v>
      </c>
      <c r="P61" s="117">
        <v>1</v>
      </c>
      <c r="Q61" s="117">
        <v>1</v>
      </c>
      <c r="R61" s="117">
        <v>1</v>
      </c>
      <c r="S61" s="117">
        <v>1</v>
      </c>
      <c r="T61" s="117">
        <v>1</v>
      </c>
    </row>
    <row r="62" spans="8:20" x14ac:dyDescent="0.35">
      <c r="H62" s="235">
        <v>59</v>
      </c>
      <c r="I62" s="228">
        <v>1000</v>
      </c>
      <c r="J62" s="228">
        <v>1000</v>
      </c>
      <c r="K62" s="228">
        <v>1000</v>
      </c>
      <c r="L62" s="228">
        <v>1000</v>
      </c>
      <c r="M62" s="228">
        <v>1000</v>
      </c>
      <c r="O62" s="235">
        <v>59</v>
      </c>
      <c r="P62" s="117">
        <v>1</v>
      </c>
      <c r="Q62" s="117">
        <v>1</v>
      </c>
      <c r="R62" s="117">
        <v>1</v>
      </c>
      <c r="S62" s="117">
        <v>1</v>
      </c>
      <c r="T62" s="117">
        <v>1</v>
      </c>
    </row>
    <row r="63" spans="8:20" x14ac:dyDescent="0.35">
      <c r="H63" s="235">
        <v>60</v>
      </c>
      <c r="I63" s="228">
        <v>1000</v>
      </c>
      <c r="J63" s="228">
        <v>1000</v>
      </c>
      <c r="K63" s="228">
        <v>1000</v>
      </c>
      <c r="L63" s="228">
        <v>1000</v>
      </c>
      <c r="M63" s="228">
        <v>1000</v>
      </c>
      <c r="O63" s="235">
        <v>60</v>
      </c>
      <c r="P63" s="117">
        <v>1</v>
      </c>
      <c r="Q63" s="117">
        <v>1</v>
      </c>
      <c r="R63" s="117">
        <v>1</v>
      </c>
      <c r="S63" s="117">
        <v>1</v>
      </c>
      <c r="T63" s="117">
        <v>1</v>
      </c>
    </row>
    <row r="64" spans="8:20" x14ac:dyDescent="0.35">
      <c r="H64" s="235">
        <v>61</v>
      </c>
      <c r="I64" s="228">
        <v>1000</v>
      </c>
      <c r="J64" s="228">
        <v>1000</v>
      </c>
      <c r="K64" s="228">
        <v>1000</v>
      </c>
      <c r="L64" s="228">
        <v>1000</v>
      </c>
      <c r="M64" s="228">
        <v>1000</v>
      </c>
      <c r="O64" s="235">
        <v>61</v>
      </c>
      <c r="P64" s="117">
        <v>1</v>
      </c>
      <c r="Q64" s="117">
        <v>1</v>
      </c>
      <c r="R64" s="117">
        <v>1</v>
      </c>
      <c r="S64" s="117">
        <v>1</v>
      </c>
      <c r="T64" s="117">
        <v>1</v>
      </c>
    </row>
    <row r="65" spans="8:20" x14ac:dyDescent="0.35">
      <c r="H65" s="235">
        <v>62</v>
      </c>
      <c r="I65" s="228">
        <v>1000</v>
      </c>
      <c r="J65" s="228">
        <v>1000</v>
      </c>
      <c r="K65" s="228">
        <v>1000</v>
      </c>
      <c r="L65" s="228">
        <v>1000</v>
      </c>
      <c r="M65" s="228">
        <v>1000</v>
      </c>
      <c r="O65" s="235">
        <v>62</v>
      </c>
      <c r="P65" s="117">
        <v>1</v>
      </c>
      <c r="Q65" s="117">
        <v>1</v>
      </c>
      <c r="R65" s="117">
        <v>1</v>
      </c>
      <c r="S65" s="117">
        <v>1</v>
      </c>
      <c r="T65" s="117">
        <v>1</v>
      </c>
    </row>
    <row r="66" spans="8:20" x14ac:dyDescent="0.35">
      <c r="H66" s="235">
        <v>63</v>
      </c>
      <c r="I66" s="228">
        <v>1000</v>
      </c>
      <c r="J66" s="228">
        <v>1000</v>
      </c>
      <c r="K66" s="228">
        <v>1000</v>
      </c>
      <c r="L66" s="228">
        <v>1000</v>
      </c>
      <c r="M66" s="228">
        <v>1000</v>
      </c>
      <c r="O66" s="235">
        <v>63</v>
      </c>
      <c r="P66" s="117">
        <v>1</v>
      </c>
      <c r="Q66" s="117">
        <v>1</v>
      </c>
      <c r="R66" s="117">
        <v>1</v>
      </c>
      <c r="S66" s="117">
        <v>1</v>
      </c>
      <c r="T66" s="117">
        <v>1</v>
      </c>
    </row>
    <row r="67" spans="8:20" x14ac:dyDescent="0.35">
      <c r="H67" s="235">
        <v>64</v>
      </c>
      <c r="I67" s="228">
        <v>1000</v>
      </c>
      <c r="J67" s="228">
        <v>1000</v>
      </c>
      <c r="K67" s="228">
        <v>1000</v>
      </c>
      <c r="L67" s="228">
        <v>1000</v>
      </c>
      <c r="M67" s="228">
        <v>1000</v>
      </c>
      <c r="O67" s="235">
        <v>64</v>
      </c>
      <c r="P67" s="117">
        <v>1</v>
      </c>
      <c r="Q67" s="117">
        <v>1</v>
      </c>
      <c r="R67" s="117">
        <v>1</v>
      </c>
      <c r="S67" s="117">
        <v>1</v>
      </c>
      <c r="T67" s="117">
        <v>1</v>
      </c>
    </row>
    <row r="68" spans="8:20" x14ac:dyDescent="0.35">
      <c r="H68" s="235">
        <v>65</v>
      </c>
      <c r="I68" s="228">
        <v>1000</v>
      </c>
      <c r="J68" s="228">
        <v>1000</v>
      </c>
      <c r="K68" s="228">
        <v>1000</v>
      </c>
      <c r="L68" s="228">
        <v>1000</v>
      </c>
      <c r="M68" s="228">
        <v>1000</v>
      </c>
      <c r="O68" s="235">
        <v>65</v>
      </c>
      <c r="P68" s="117">
        <v>1</v>
      </c>
      <c r="Q68" s="117">
        <v>1</v>
      </c>
      <c r="R68" s="117">
        <v>1</v>
      </c>
      <c r="S68" s="117">
        <v>1</v>
      </c>
      <c r="T68" s="117">
        <v>1</v>
      </c>
    </row>
    <row r="69" spans="8:20" x14ac:dyDescent="0.35">
      <c r="H69" s="235">
        <v>66</v>
      </c>
      <c r="I69" s="228">
        <v>1000</v>
      </c>
      <c r="J69" s="228">
        <v>1000</v>
      </c>
      <c r="K69" s="228">
        <v>1000</v>
      </c>
      <c r="L69" s="228">
        <v>1000</v>
      </c>
      <c r="M69" s="228">
        <v>1000</v>
      </c>
      <c r="O69" s="235">
        <v>66</v>
      </c>
      <c r="P69" s="117">
        <v>1</v>
      </c>
      <c r="Q69" s="117">
        <v>1</v>
      </c>
      <c r="R69" s="117">
        <v>1</v>
      </c>
      <c r="S69" s="117">
        <v>1</v>
      </c>
      <c r="T69" s="117">
        <v>1</v>
      </c>
    </row>
    <row r="70" spans="8:20" x14ac:dyDescent="0.35">
      <c r="H70" s="235">
        <v>67</v>
      </c>
      <c r="I70" s="228">
        <v>1000</v>
      </c>
      <c r="J70" s="228">
        <v>1000</v>
      </c>
      <c r="K70" s="228">
        <v>1000</v>
      </c>
      <c r="L70" s="228">
        <v>1000</v>
      </c>
      <c r="M70" s="228">
        <v>1000</v>
      </c>
      <c r="O70" s="235">
        <v>67</v>
      </c>
      <c r="P70" s="117">
        <v>1</v>
      </c>
      <c r="Q70" s="117">
        <v>1</v>
      </c>
      <c r="R70" s="117">
        <v>1</v>
      </c>
      <c r="S70" s="117">
        <v>1</v>
      </c>
      <c r="T70" s="117">
        <v>1</v>
      </c>
    </row>
    <row r="71" spans="8:20" x14ac:dyDescent="0.35">
      <c r="H71" s="235">
        <v>68</v>
      </c>
      <c r="I71" s="228">
        <v>1000</v>
      </c>
      <c r="J71" s="228">
        <v>1000</v>
      </c>
      <c r="K71" s="228">
        <v>1000</v>
      </c>
      <c r="L71" s="228">
        <v>1000</v>
      </c>
      <c r="M71" s="228">
        <v>1000</v>
      </c>
      <c r="O71" s="235">
        <v>68</v>
      </c>
      <c r="P71" s="117">
        <v>1</v>
      </c>
      <c r="Q71" s="117">
        <v>1</v>
      </c>
      <c r="R71" s="117">
        <v>1</v>
      </c>
      <c r="S71" s="117">
        <v>1</v>
      </c>
      <c r="T71" s="117">
        <v>1</v>
      </c>
    </row>
    <row r="72" spans="8:20" x14ac:dyDescent="0.35">
      <c r="H72" s="235">
        <v>69</v>
      </c>
      <c r="I72" s="228">
        <v>1000</v>
      </c>
      <c r="J72" s="228">
        <v>1000</v>
      </c>
      <c r="K72" s="228">
        <v>1000</v>
      </c>
      <c r="L72" s="228">
        <v>1000</v>
      </c>
      <c r="M72" s="228">
        <v>1000</v>
      </c>
      <c r="O72" s="235">
        <v>69</v>
      </c>
      <c r="P72" s="117">
        <v>1</v>
      </c>
      <c r="Q72" s="117">
        <v>1</v>
      </c>
      <c r="R72" s="117">
        <v>1</v>
      </c>
      <c r="S72" s="117">
        <v>1</v>
      </c>
      <c r="T72" s="117">
        <v>1</v>
      </c>
    </row>
    <row r="73" spans="8:20" x14ac:dyDescent="0.35">
      <c r="H73" s="235">
        <v>70</v>
      </c>
      <c r="I73" s="228">
        <v>1000</v>
      </c>
      <c r="J73" s="228">
        <v>1000</v>
      </c>
      <c r="K73" s="228">
        <v>1000</v>
      </c>
      <c r="L73" s="228">
        <v>1000</v>
      </c>
      <c r="M73" s="228">
        <v>1000</v>
      </c>
      <c r="O73" s="235">
        <v>70</v>
      </c>
      <c r="P73" s="117">
        <v>1</v>
      </c>
      <c r="Q73" s="117">
        <v>1</v>
      </c>
      <c r="R73" s="117">
        <v>1</v>
      </c>
      <c r="S73" s="117">
        <v>1</v>
      </c>
      <c r="T73" s="117">
        <v>1</v>
      </c>
    </row>
    <row r="74" spans="8:20" x14ac:dyDescent="0.35">
      <c r="H74" s="235">
        <v>71</v>
      </c>
      <c r="I74" s="228">
        <v>1000</v>
      </c>
      <c r="J74" s="228">
        <v>1000</v>
      </c>
      <c r="K74" s="228">
        <v>1000</v>
      </c>
      <c r="L74" s="228">
        <v>1000</v>
      </c>
      <c r="M74" s="228">
        <v>1000</v>
      </c>
      <c r="O74" s="235">
        <v>71</v>
      </c>
      <c r="P74" s="117">
        <v>1</v>
      </c>
      <c r="Q74" s="117">
        <v>1</v>
      </c>
      <c r="R74" s="117">
        <v>1</v>
      </c>
      <c r="S74" s="117">
        <v>1</v>
      </c>
      <c r="T74" s="117">
        <v>1</v>
      </c>
    </row>
    <row r="75" spans="8:20" x14ac:dyDescent="0.35">
      <c r="H75" s="235">
        <v>72</v>
      </c>
      <c r="I75" s="228">
        <v>1000</v>
      </c>
      <c r="J75" s="228">
        <v>1000</v>
      </c>
      <c r="K75" s="228">
        <v>1000</v>
      </c>
      <c r="L75" s="228">
        <v>1000</v>
      </c>
      <c r="M75" s="228">
        <v>1000</v>
      </c>
      <c r="O75" s="235">
        <v>72</v>
      </c>
      <c r="P75" s="117">
        <v>1</v>
      </c>
      <c r="Q75" s="117">
        <v>1</v>
      </c>
      <c r="R75" s="117">
        <v>1</v>
      </c>
      <c r="S75" s="117">
        <v>1</v>
      </c>
      <c r="T75" s="117">
        <v>1</v>
      </c>
    </row>
    <row r="76" spans="8:20" x14ac:dyDescent="0.35">
      <c r="H76" s="235">
        <v>73</v>
      </c>
      <c r="I76" s="228">
        <v>1000</v>
      </c>
      <c r="J76" s="228">
        <v>1000</v>
      </c>
      <c r="K76" s="228">
        <v>1000</v>
      </c>
      <c r="L76" s="228">
        <v>1000</v>
      </c>
      <c r="M76" s="228">
        <v>1000</v>
      </c>
      <c r="O76" s="235">
        <v>73</v>
      </c>
      <c r="P76" s="117">
        <v>1</v>
      </c>
      <c r="Q76" s="117">
        <v>1</v>
      </c>
      <c r="R76" s="117">
        <v>1</v>
      </c>
      <c r="S76" s="117">
        <v>1</v>
      </c>
      <c r="T76" s="117">
        <v>1</v>
      </c>
    </row>
    <row r="77" spans="8:20" x14ac:dyDescent="0.35">
      <c r="H77" s="235">
        <v>74</v>
      </c>
      <c r="I77" s="228">
        <v>1000</v>
      </c>
      <c r="J77" s="228">
        <v>1000</v>
      </c>
      <c r="K77" s="228">
        <v>1000</v>
      </c>
      <c r="L77" s="228">
        <v>1000</v>
      </c>
      <c r="M77" s="228">
        <v>1000</v>
      </c>
      <c r="O77" s="235">
        <v>74</v>
      </c>
      <c r="P77" s="117">
        <v>1</v>
      </c>
      <c r="Q77" s="117">
        <v>1</v>
      </c>
      <c r="R77" s="117">
        <v>1</v>
      </c>
      <c r="S77" s="117">
        <v>1</v>
      </c>
      <c r="T77" s="117">
        <v>1</v>
      </c>
    </row>
    <row r="78" spans="8:20" x14ac:dyDescent="0.35">
      <c r="H78" s="235">
        <v>75</v>
      </c>
      <c r="I78" s="228">
        <v>1000</v>
      </c>
      <c r="J78" s="228">
        <v>1000</v>
      </c>
      <c r="K78" s="228">
        <v>1000</v>
      </c>
      <c r="L78" s="228">
        <v>1000</v>
      </c>
      <c r="M78" s="228">
        <v>1000</v>
      </c>
      <c r="O78" s="235">
        <v>75</v>
      </c>
      <c r="P78" s="117">
        <v>1</v>
      </c>
      <c r="Q78" s="117">
        <v>1</v>
      </c>
      <c r="R78" s="117">
        <v>1</v>
      </c>
      <c r="S78" s="117">
        <v>1</v>
      </c>
      <c r="T78" s="117">
        <v>1</v>
      </c>
    </row>
    <row r="79" spans="8:20" x14ac:dyDescent="0.35">
      <c r="H79" s="235">
        <v>76</v>
      </c>
      <c r="I79" s="228">
        <v>1000</v>
      </c>
      <c r="J79" s="228">
        <v>1000</v>
      </c>
      <c r="K79" s="228">
        <v>1000</v>
      </c>
      <c r="L79" s="228">
        <v>1000</v>
      </c>
      <c r="M79" s="228">
        <v>1000</v>
      </c>
      <c r="O79" s="235">
        <v>76</v>
      </c>
      <c r="P79" s="117">
        <v>1</v>
      </c>
      <c r="Q79" s="117">
        <v>1</v>
      </c>
      <c r="R79" s="117">
        <v>1</v>
      </c>
      <c r="S79" s="117">
        <v>1</v>
      </c>
      <c r="T79" s="117">
        <v>1</v>
      </c>
    </row>
    <row r="80" spans="8:20" x14ac:dyDescent="0.35">
      <c r="H80" s="235">
        <v>77</v>
      </c>
      <c r="I80" s="228">
        <v>1000</v>
      </c>
      <c r="J80" s="228">
        <v>1000</v>
      </c>
      <c r="K80" s="228">
        <v>1000</v>
      </c>
      <c r="L80" s="228">
        <v>1000</v>
      </c>
      <c r="M80" s="228">
        <v>1000</v>
      </c>
      <c r="O80" s="235">
        <v>77</v>
      </c>
      <c r="P80" s="117">
        <v>1</v>
      </c>
      <c r="Q80" s="117">
        <v>1</v>
      </c>
      <c r="R80" s="117">
        <v>1</v>
      </c>
      <c r="S80" s="117">
        <v>1</v>
      </c>
      <c r="T80" s="117">
        <v>1</v>
      </c>
    </row>
    <row r="81" spans="8:20" x14ac:dyDescent="0.35">
      <c r="H81" s="235">
        <v>78</v>
      </c>
      <c r="I81" s="228">
        <v>1000</v>
      </c>
      <c r="J81" s="228">
        <v>1000</v>
      </c>
      <c r="K81" s="228">
        <v>1000</v>
      </c>
      <c r="L81" s="228">
        <v>1000</v>
      </c>
      <c r="M81" s="228">
        <v>1000</v>
      </c>
      <c r="O81" s="235">
        <v>78</v>
      </c>
      <c r="P81" s="117">
        <v>1</v>
      </c>
      <c r="Q81" s="117">
        <v>1</v>
      </c>
      <c r="R81" s="117">
        <v>1</v>
      </c>
      <c r="S81" s="117">
        <v>1</v>
      </c>
      <c r="T81" s="117">
        <v>1</v>
      </c>
    </row>
    <row r="82" spans="8:20" x14ac:dyDescent="0.35">
      <c r="H82" s="235">
        <v>79</v>
      </c>
      <c r="I82" s="228">
        <v>1000</v>
      </c>
      <c r="J82" s="228">
        <v>1000</v>
      </c>
      <c r="K82" s="228">
        <v>1000</v>
      </c>
      <c r="L82" s="228">
        <v>1000</v>
      </c>
      <c r="M82" s="228">
        <v>1000</v>
      </c>
      <c r="O82" s="235">
        <v>79</v>
      </c>
      <c r="P82" s="117">
        <v>1</v>
      </c>
      <c r="Q82" s="117">
        <v>1</v>
      </c>
      <c r="R82" s="117">
        <v>1</v>
      </c>
      <c r="S82" s="117">
        <v>1</v>
      </c>
      <c r="T82" s="117">
        <v>1</v>
      </c>
    </row>
    <row r="83" spans="8:20" x14ac:dyDescent="0.35">
      <c r="H83" s="235">
        <v>80</v>
      </c>
      <c r="I83" s="228">
        <v>1000</v>
      </c>
      <c r="J83" s="228">
        <v>1000</v>
      </c>
      <c r="K83" s="228">
        <v>1000</v>
      </c>
      <c r="L83" s="228">
        <v>1000</v>
      </c>
      <c r="M83" s="228">
        <v>1000</v>
      </c>
      <c r="O83" s="235">
        <v>80</v>
      </c>
      <c r="P83" s="117">
        <v>1</v>
      </c>
      <c r="Q83" s="117">
        <v>1</v>
      </c>
      <c r="R83" s="117">
        <v>1</v>
      </c>
      <c r="S83" s="117">
        <v>1</v>
      </c>
      <c r="T83" s="117">
        <v>1</v>
      </c>
    </row>
    <row r="84" spans="8:20" x14ac:dyDescent="0.35">
      <c r="H84" s="235">
        <v>81</v>
      </c>
      <c r="I84" s="228">
        <v>1000</v>
      </c>
      <c r="J84" s="228">
        <v>1000</v>
      </c>
      <c r="K84" s="228">
        <v>1000</v>
      </c>
      <c r="L84" s="228">
        <v>1000</v>
      </c>
      <c r="M84" s="228">
        <v>1000</v>
      </c>
      <c r="O84" s="235">
        <v>81</v>
      </c>
      <c r="P84" s="117">
        <v>1</v>
      </c>
      <c r="Q84" s="117">
        <v>1</v>
      </c>
      <c r="R84" s="117">
        <v>1</v>
      </c>
      <c r="S84" s="117">
        <v>1</v>
      </c>
      <c r="T84" s="117">
        <v>1</v>
      </c>
    </row>
    <row r="85" spans="8:20" x14ac:dyDescent="0.35">
      <c r="H85" s="235">
        <v>82</v>
      </c>
      <c r="I85" s="228">
        <v>1000</v>
      </c>
      <c r="J85" s="228">
        <v>1000</v>
      </c>
      <c r="K85" s="228">
        <v>1000</v>
      </c>
      <c r="L85" s="228">
        <v>1000</v>
      </c>
      <c r="M85" s="228">
        <v>1000</v>
      </c>
      <c r="O85" s="235">
        <v>82</v>
      </c>
      <c r="P85" s="117">
        <v>1</v>
      </c>
      <c r="Q85" s="117">
        <v>1</v>
      </c>
      <c r="R85" s="117">
        <v>1</v>
      </c>
      <c r="S85" s="117">
        <v>1</v>
      </c>
      <c r="T85" s="117">
        <v>1</v>
      </c>
    </row>
    <row r="86" spans="8:20" x14ac:dyDescent="0.35">
      <c r="H86" s="235">
        <v>83</v>
      </c>
      <c r="I86" s="228">
        <v>1000</v>
      </c>
      <c r="J86" s="228">
        <v>1000</v>
      </c>
      <c r="K86" s="228">
        <v>1000</v>
      </c>
      <c r="L86" s="228">
        <v>1000</v>
      </c>
      <c r="M86" s="228">
        <v>1000</v>
      </c>
      <c r="O86" s="235">
        <v>83</v>
      </c>
      <c r="P86" s="117">
        <v>1</v>
      </c>
      <c r="Q86" s="117">
        <v>1</v>
      </c>
      <c r="R86" s="117">
        <v>1</v>
      </c>
      <c r="S86" s="117">
        <v>1</v>
      </c>
      <c r="T86" s="117">
        <v>1</v>
      </c>
    </row>
    <row r="87" spans="8:20" x14ac:dyDescent="0.35">
      <c r="H87" s="235">
        <v>84</v>
      </c>
      <c r="I87" s="228">
        <v>1000</v>
      </c>
      <c r="J87" s="228">
        <v>1000</v>
      </c>
      <c r="K87" s="228">
        <v>1000</v>
      </c>
      <c r="L87" s="228">
        <v>1000</v>
      </c>
      <c r="M87" s="228">
        <v>1000</v>
      </c>
      <c r="O87" s="235">
        <v>84</v>
      </c>
      <c r="P87" s="117">
        <v>1</v>
      </c>
      <c r="Q87" s="117">
        <v>1</v>
      </c>
      <c r="R87" s="117">
        <v>1</v>
      </c>
      <c r="S87" s="117">
        <v>1</v>
      </c>
      <c r="T87" s="117">
        <v>1</v>
      </c>
    </row>
    <row r="88" spans="8:20" x14ac:dyDescent="0.35">
      <c r="H88" s="235">
        <v>85</v>
      </c>
      <c r="I88" s="228">
        <v>1000</v>
      </c>
      <c r="J88" s="228">
        <v>1000</v>
      </c>
      <c r="K88" s="228">
        <v>1000</v>
      </c>
      <c r="L88" s="228">
        <v>1000</v>
      </c>
      <c r="M88" s="228">
        <v>1000</v>
      </c>
      <c r="O88" s="235">
        <v>85</v>
      </c>
      <c r="P88" s="117">
        <v>1</v>
      </c>
      <c r="Q88" s="117">
        <v>1</v>
      </c>
      <c r="R88" s="117">
        <v>1</v>
      </c>
      <c r="S88" s="117">
        <v>1</v>
      </c>
      <c r="T88" s="117">
        <v>1</v>
      </c>
    </row>
    <row r="89" spans="8:20" x14ac:dyDescent="0.35">
      <c r="H89" s="235">
        <v>86</v>
      </c>
      <c r="I89" s="228">
        <v>1000</v>
      </c>
      <c r="J89" s="228">
        <v>1000</v>
      </c>
      <c r="K89" s="228">
        <v>1000</v>
      </c>
      <c r="L89" s="228">
        <v>1000</v>
      </c>
      <c r="M89" s="228">
        <v>1000</v>
      </c>
      <c r="O89" s="235">
        <v>86</v>
      </c>
      <c r="P89" s="117">
        <v>1</v>
      </c>
      <c r="Q89" s="117">
        <v>1</v>
      </c>
      <c r="R89" s="117">
        <v>1</v>
      </c>
      <c r="S89" s="117">
        <v>1</v>
      </c>
      <c r="T89" s="117">
        <v>1</v>
      </c>
    </row>
    <row r="90" spans="8:20" x14ac:dyDescent="0.35">
      <c r="H90" s="235">
        <v>87</v>
      </c>
      <c r="I90" s="228">
        <v>1000</v>
      </c>
      <c r="J90" s="228">
        <v>1000</v>
      </c>
      <c r="K90" s="228">
        <v>1000</v>
      </c>
      <c r="L90" s="228">
        <v>1000</v>
      </c>
      <c r="M90" s="228">
        <v>1000</v>
      </c>
      <c r="O90" s="235">
        <v>87</v>
      </c>
      <c r="P90" s="117">
        <v>1</v>
      </c>
      <c r="Q90" s="117">
        <v>1</v>
      </c>
      <c r="R90" s="117">
        <v>1</v>
      </c>
      <c r="S90" s="117">
        <v>1</v>
      </c>
      <c r="T90" s="117">
        <v>1</v>
      </c>
    </row>
    <row r="91" spans="8:20" x14ac:dyDescent="0.35">
      <c r="H91" s="235">
        <v>88</v>
      </c>
      <c r="I91" s="228">
        <v>1000</v>
      </c>
      <c r="J91" s="228">
        <v>1000</v>
      </c>
      <c r="K91" s="228">
        <v>1000</v>
      </c>
      <c r="L91" s="228">
        <v>1000</v>
      </c>
      <c r="M91" s="228">
        <v>1000</v>
      </c>
      <c r="O91" s="235">
        <v>88</v>
      </c>
      <c r="P91" s="117">
        <v>1</v>
      </c>
      <c r="Q91" s="117">
        <v>1</v>
      </c>
      <c r="R91" s="117">
        <v>1</v>
      </c>
      <c r="S91" s="117">
        <v>1</v>
      </c>
      <c r="T91" s="117">
        <v>1</v>
      </c>
    </row>
    <row r="92" spans="8:20" x14ac:dyDescent="0.35">
      <c r="H92" s="235">
        <v>89</v>
      </c>
      <c r="I92" s="228">
        <v>1000</v>
      </c>
      <c r="J92" s="228">
        <v>1000</v>
      </c>
      <c r="K92" s="228">
        <v>1000</v>
      </c>
      <c r="L92" s="228">
        <v>1000</v>
      </c>
      <c r="M92" s="228">
        <v>1000</v>
      </c>
      <c r="O92" s="235">
        <v>89</v>
      </c>
      <c r="P92" s="117">
        <v>1</v>
      </c>
      <c r="Q92" s="117">
        <v>1</v>
      </c>
      <c r="R92" s="117">
        <v>1</v>
      </c>
      <c r="S92" s="117">
        <v>1</v>
      </c>
      <c r="T92" s="117">
        <v>1</v>
      </c>
    </row>
    <row r="93" spans="8:20" x14ac:dyDescent="0.35">
      <c r="H93" s="235">
        <v>90</v>
      </c>
      <c r="I93" s="228">
        <v>1000</v>
      </c>
      <c r="J93" s="228">
        <v>1000</v>
      </c>
      <c r="K93" s="228">
        <v>1000</v>
      </c>
      <c r="L93" s="228">
        <v>1000</v>
      </c>
      <c r="M93" s="228">
        <v>1000</v>
      </c>
      <c r="O93" s="235">
        <v>90</v>
      </c>
      <c r="P93" s="117">
        <v>1</v>
      </c>
      <c r="Q93" s="117">
        <v>1</v>
      </c>
      <c r="R93" s="117">
        <v>1</v>
      </c>
      <c r="S93" s="117">
        <v>1</v>
      </c>
      <c r="T93" s="117">
        <v>1</v>
      </c>
    </row>
    <row r="94" spans="8:20" x14ac:dyDescent="0.35">
      <c r="H94" s="235">
        <v>91</v>
      </c>
      <c r="I94" s="228">
        <v>1000</v>
      </c>
      <c r="J94" s="228">
        <v>1000</v>
      </c>
      <c r="K94" s="228">
        <v>1000</v>
      </c>
      <c r="L94" s="228">
        <v>1000</v>
      </c>
      <c r="M94" s="228">
        <v>1000</v>
      </c>
      <c r="O94" s="235">
        <v>91</v>
      </c>
      <c r="P94" s="117">
        <v>1</v>
      </c>
      <c r="Q94" s="117">
        <v>1</v>
      </c>
      <c r="R94" s="117">
        <v>1</v>
      </c>
      <c r="S94" s="117">
        <v>1</v>
      </c>
      <c r="T94" s="117">
        <v>1</v>
      </c>
    </row>
    <row r="95" spans="8:20" x14ac:dyDescent="0.35">
      <c r="H95" s="235">
        <v>92</v>
      </c>
      <c r="I95" s="228">
        <v>1000</v>
      </c>
      <c r="J95" s="228">
        <v>1000</v>
      </c>
      <c r="K95" s="228">
        <v>1000</v>
      </c>
      <c r="L95" s="228">
        <v>1000</v>
      </c>
      <c r="M95" s="228">
        <v>1000</v>
      </c>
      <c r="O95" s="235">
        <v>92</v>
      </c>
      <c r="P95" s="117">
        <v>1</v>
      </c>
      <c r="Q95" s="117">
        <v>1</v>
      </c>
      <c r="R95" s="117">
        <v>1</v>
      </c>
      <c r="S95" s="117">
        <v>1</v>
      </c>
      <c r="T95" s="117">
        <v>1</v>
      </c>
    </row>
    <row r="96" spans="8:20" x14ac:dyDescent="0.35">
      <c r="H96" s="235">
        <v>93</v>
      </c>
      <c r="I96" s="228">
        <v>1000</v>
      </c>
      <c r="J96" s="228">
        <v>1000</v>
      </c>
      <c r="K96" s="228">
        <v>1000</v>
      </c>
      <c r="L96" s="228">
        <v>1000</v>
      </c>
      <c r="M96" s="228">
        <v>1000</v>
      </c>
      <c r="O96" s="235">
        <v>93</v>
      </c>
      <c r="P96" s="117">
        <v>1</v>
      </c>
      <c r="Q96" s="117">
        <v>1</v>
      </c>
      <c r="R96" s="117">
        <v>1</v>
      </c>
      <c r="S96" s="117">
        <v>1</v>
      </c>
      <c r="T96" s="117">
        <v>1</v>
      </c>
    </row>
    <row r="97" spans="8:20" x14ac:dyDescent="0.35">
      <c r="H97" s="235">
        <v>94</v>
      </c>
      <c r="I97" s="228">
        <v>1000</v>
      </c>
      <c r="J97" s="228">
        <v>1000</v>
      </c>
      <c r="K97" s="228">
        <v>1000</v>
      </c>
      <c r="L97" s="228">
        <v>1000</v>
      </c>
      <c r="M97" s="228">
        <v>1000</v>
      </c>
      <c r="O97" s="235">
        <v>94</v>
      </c>
      <c r="P97" s="117">
        <v>1</v>
      </c>
      <c r="Q97" s="117">
        <v>1</v>
      </c>
      <c r="R97" s="117">
        <v>1</v>
      </c>
      <c r="S97" s="117">
        <v>1</v>
      </c>
      <c r="T97" s="117">
        <v>1</v>
      </c>
    </row>
    <row r="98" spans="8:20" x14ac:dyDescent="0.35">
      <c r="H98" s="235">
        <v>95</v>
      </c>
      <c r="I98" s="228">
        <v>1000</v>
      </c>
      <c r="J98" s="228">
        <v>1000</v>
      </c>
      <c r="K98" s="228">
        <v>1000</v>
      </c>
      <c r="L98" s="228">
        <v>1000</v>
      </c>
      <c r="M98" s="228">
        <v>1000</v>
      </c>
      <c r="O98" s="235">
        <v>95</v>
      </c>
      <c r="P98" s="117">
        <v>1</v>
      </c>
      <c r="Q98" s="117">
        <v>1</v>
      </c>
      <c r="R98" s="117">
        <v>1</v>
      </c>
      <c r="S98" s="117">
        <v>1</v>
      </c>
      <c r="T98" s="117">
        <v>1</v>
      </c>
    </row>
    <row r="99" spans="8:20" x14ac:dyDescent="0.35">
      <c r="H99" s="235">
        <v>96</v>
      </c>
      <c r="I99" s="228">
        <v>1000</v>
      </c>
      <c r="J99" s="228">
        <v>1000</v>
      </c>
      <c r="K99" s="228">
        <v>1000</v>
      </c>
      <c r="L99" s="228">
        <v>1000</v>
      </c>
      <c r="M99" s="228">
        <v>1000</v>
      </c>
      <c r="O99" s="235">
        <v>96</v>
      </c>
      <c r="P99" s="117">
        <v>1</v>
      </c>
      <c r="Q99" s="117">
        <v>1</v>
      </c>
      <c r="R99" s="117">
        <v>1</v>
      </c>
      <c r="S99" s="117">
        <v>1</v>
      </c>
      <c r="T99" s="117">
        <v>1</v>
      </c>
    </row>
    <row r="100" spans="8:20" x14ac:dyDescent="0.35">
      <c r="H100" s="235">
        <v>97</v>
      </c>
      <c r="I100" s="228">
        <v>1000</v>
      </c>
      <c r="J100" s="228">
        <v>1000</v>
      </c>
      <c r="K100" s="228">
        <v>1000</v>
      </c>
      <c r="L100" s="228">
        <v>1000</v>
      </c>
      <c r="M100" s="228">
        <v>1000</v>
      </c>
      <c r="O100" s="235">
        <v>97</v>
      </c>
      <c r="P100" s="117">
        <v>1</v>
      </c>
      <c r="Q100" s="117">
        <v>1</v>
      </c>
      <c r="R100" s="117">
        <v>1</v>
      </c>
      <c r="S100" s="117">
        <v>1</v>
      </c>
      <c r="T100" s="117">
        <v>1</v>
      </c>
    </row>
    <row r="101" spans="8:20" x14ac:dyDescent="0.35">
      <c r="H101" s="235">
        <v>98</v>
      </c>
      <c r="I101" s="228">
        <v>1000</v>
      </c>
      <c r="J101" s="228">
        <v>1000</v>
      </c>
      <c r="K101" s="228">
        <v>1000</v>
      </c>
      <c r="L101" s="228">
        <v>1000</v>
      </c>
      <c r="M101" s="228">
        <v>1000</v>
      </c>
      <c r="O101" s="235">
        <v>98</v>
      </c>
      <c r="P101" s="117">
        <v>1</v>
      </c>
      <c r="Q101" s="117">
        <v>1</v>
      </c>
      <c r="R101" s="117">
        <v>1</v>
      </c>
      <c r="S101" s="117">
        <v>1</v>
      </c>
      <c r="T101" s="117">
        <v>1</v>
      </c>
    </row>
    <row r="102" spans="8:20" x14ac:dyDescent="0.35">
      <c r="H102" s="235">
        <v>99</v>
      </c>
      <c r="I102" s="228">
        <v>1000</v>
      </c>
      <c r="J102" s="228">
        <v>1000</v>
      </c>
      <c r="K102" s="228">
        <v>1000</v>
      </c>
      <c r="L102" s="228">
        <v>1000</v>
      </c>
      <c r="M102" s="228">
        <v>1000</v>
      </c>
      <c r="O102" s="235">
        <v>99</v>
      </c>
      <c r="P102" s="117">
        <v>1</v>
      </c>
      <c r="Q102" s="117">
        <v>1</v>
      </c>
      <c r="R102" s="117">
        <v>1</v>
      </c>
      <c r="S102" s="117">
        <v>1</v>
      </c>
      <c r="T102" s="117">
        <v>1</v>
      </c>
    </row>
    <row r="103" spans="8:20" x14ac:dyDescent="0.35">
      <c r="H103" s="235">
        <v>100</v>
      </c>
      <c r="I103" s="228">
        <v>1000</v>
      </c>
      <c r="J103" s="228">
        <v>1000</v>
      </c>
      <c r="K103" s="228">
        <v>1000</v>
      </c>
      <c r="L103" s="228">
        <v>1000</v>
      </c>
      <c r="M103" s="228">
        <v>1000</v>
      </c>
      <c r="O103" s="235">
        <v>100</v>
      </c>
      <c r="P103" s="117">
        <v>1</v>
      </c>
      <c r="Q103" s="117">
        <v>1</v>
      </c>
      <c r="R103" s="117">
        <v>1</v>
      </c>
      <c r="S103" s="117">
        <v>1</v>
      </c>
      <c r="T103" s="117">
        <v>1</v>
      </c>
    </row>
    <row r="104" spans="8:20" x14ac:dyDescent="0.35">
      <c r="H104" s="235">
        <v>101</v>
      </c>
      <c r="I104" s="228">
        <v>1000</v>
      </c>
      <c r="J104" s="228">
        <v>1000</v>
      </c>
      <c r="K104" s="228">
        <v>1000</v>
      </c>
      <c r="L104" s="228">
        <v>1000</v>
      </c>
      <c r="M104" s="228">
        <v>1000</v>
      </c>
      <c r="O104" s="235">
        <v>101</v>
      </c>
      <c r="P104" s="117">
        <v>1</v>
      </c>
      <c r="Q104" s="117">
        <v>1</v>
      </c>
      <c r="R104" s="117">
        <v>1</v>
      </c>
      <c r="S104" s="117">
        <v>1</v>
      </c>
      <c r="T104" s="117">
        <v>1</v>
      </c>
    </row>
    <row r="105" spans="8:20" x14ac:dyDescent="0.35">
      <c r="H105" s="235">
        <v>102</v>
      </c>
      <c r="I105" s="228">
        <v>1000</v>
      </c>
      <c r="J105" s="228">
        <v>1000</v>
      </c>
      <c r="K105" s="228">
        <v>1000</v>
      </c>
      <c r="L105" s="228">
        <v>1000</v>
      </c>
      <c r="M105" s="228">
        <v>1000</v>
      </c>
      <c r="O105" s="235">
        <v>102</v>
      </c>
      <c r="P105" s="117">
        <v>1</v>
      </c>
      <c r="Q105" s="117">
        <v>1</v>
      </c>
      <c r="R105" s="117">
        <v>1</v>
      </c>
      <c r="S105" s="117">
        <v>1</v>
      </c>
      <c r="T105" s="117">
        <v>1</v>
      </c>
    </row>
    <row r="106" spans="8:20" x14ac:dyDescent="0.35">
      <c r="H106" s="235">
        <v>103</v>
      </c>
      <c r="I106" s="228">
        <v>1000</v>
      </c>
      <c r="J106" s="228">
        <v>1000</v>
      </c>
      <c r="K106" s="228">
        <v>1000</v>
      </c>
      <c r="L106" s="228">
        <v>1000</v>
      </c>
      <c r="M106" s="228">
        <v>1000</v>
      </c>
      <c r="O106" s="235">
        <v>103</v>
      </c>
      <c r="P106" s="117">
        <v>1</v>
      </c>
      <c r="Q106" s="117">
        <v>1</v>
      </c>
      <c r="R106" s="117">
        <v>1</v>
      </c>
      <c r="S106" s="117">
        <v>1</v>
      </c>
      <c r="T106" s="117">
        <v>1</v>
      </c>
    </row>
    <row r="107" spans="8:20" x14ac:dyDescent="0.35">
      <c r="H107" s="235">
        <v>104</v>
      </c>
      <c r="I107" s="228">
        <v>1000</v>
      </c>
      <c r="J107" s="228">
        <v>1000</v>
      </c>
      <c r="K107" s="228">
        <v>1000</v>
      </c>
      <c r="L107" s="228">
        <v>1000</v>
      </c>
      <c r="M107" s="228">
        <v>1000</v>
      </c>
      <c r="O107" s="235">
        <v>104</v>
      </c>
      <c r="P107" s="117">
        <v>1</v>
      </c>
      <c r="Q107" s="117">
        <v>1</v>
      </c>
      <c r="R107" s="117">
        <v>1</v>
      </c>
      <c r="S107" s="117">
        <v>1</v>
      </c>
      <c r="T107" s="117">
        <v>1</v>
      </c>
    </row>
    <row r="108" spans="8:20" x14ac:dyDescent="0.35">
      <c r="H108" s="235">
        <v>105</v>
      </c>
      <c r="I108" s="228">
        <v>1000</v>
      </c>
      <c r="J108" s="228">
        <v>1000</v>
      </c>
      <c r="K108" s="228">
        <v>1000</v>
      </c>
      <c r="L108" s="228">
        <v>1000</v>
      </c>
      <c r="M108" s="228">
        <v>1000</v>
      </c>
      <c r="O108" s="235">
        <v>105</v>
      </c>
      <c r="P108" s="117">
        <v>1</v>
      </c>
      <c r="Q108" s="117">
        <v>1</v>
      </c>
      <c r="R108" s="117">
        <v>1</v>
      </c>
      <c r="S108" s="117">
        <v>1</v>
      </c>
      <c r="T108" s="117">
        <v>1</v>
      </c>
    </row>
    <row r="109" spans="8:20" x14ac:dyDescent="0.35">
      <c r="H109" s="235">
        <v>106</v>
      </c>
      <c r="I109" s="228">
        <v>1000</v>
      </c>
      <c r="J109" s="228">
        <v>1000</v>
      </c>
      <c r="K109" s="228">
        <v>1000</v>
      </c>
      <c r="L109" s="228">
        <v>1000</v>
      </c>
      <c r="M109" s="228">
        <v>1000</v>
      </c>
      <c r="O109" s="235">
        <v>106</v>
      </c>
      <c r="P109" s="117">
        <v>1</v>
      </c>
      <c r="Q109" s="117">
        <v>1</v>
      </c>
      <c r="R109" s="117">
        <v>1</v>
      </c>
      <c r="S109" s="117">
        <v>1</v>
      </c>
      <c r="T109" s="117">
        <v>1</v>
      </c>
    </row>
    <row r="110" spans="8:20" x14ac:dyDescent="0.35">
      <c r="H110" s="235">
        <v>107</v>
      </c>
      <c r="I110" s="228">
        <v>1000</v>
      </c>
      <c r="J110" s="228">
        <v>1000</v>
      </c>
      <c r="K110" s="228">
        <v>1000</v>
      </c>
      <c r="L110" s="228">
        <v>1000</v>
      </c>
      <c r="M110" s="228">
        <v>1000</v>
      </c>
      <c r="O110" s="235">
        <v>107</v>
      </c>
      <c r="P110" s="117">
        <v>1</v>
      </c>
      <c r="Q110" s="117">
        <v>1</v>
      </c>
      <c r="R110" s="117">
        <v>1</v>
      </c>
      <c r="S110" s="117">
        <v>1</v>
      </c>
      <c r="T110" s="117">
        <v>1</v>
      </c>
    </row>
    <row r="111" spans="8:20" x14ac:dyDescent="0.35">
      <c r="H111" s="235">
        <v>108</v>
      </c>
      <c r="I111" s="228">
        <v>1000</v>
      </c>
      <c r="J111" s="228">
        <v>1000</v>
      </c>
      <c r="K111" s="228">
        <v>1000</v>
      </c>
      <c r="L111" s="228">
        <v>1000</v>
      </c>
      <c r="M111" s="228">
        <v>1000</v>
      </c>
      <c r="O111" s="235">
        <v>108</v>
      </c>
      <c r="P111" s="117">
        <v>1</v>
      </c>
      <c r="Q111" s="117">
        <v>1</v>
      </c>
      <c r="R111" s="117">
        <v>1</v>
      </c>
      <c r="S111" s="117">
        <v>1</v>
      </c>
      <c r="T111" s="117">
        <v>1</v>
      </c>
    </row>
    <row r="112" spans="8:20" x14ac:dyDescent="0.35">
      <c r="H112" s="235">
        <v>109</v>
      </c>
      <c r="I112" s="228">
        <v>1000</v>
      </c>
      <c r="J112" s="228">
        <v>1000</v>
      </c>
      <c r="K112" s="228">
        <v>1000</v>
      </c>
      <c r="L112" s="228">
        <v>1000</v>
      </c>
      <c r="M112" s="228">
        <v>1000</v>
      </c>
      <c r="O112" s="235">
        <v>109</v>
      </c>
      <c r="P112" s="117">
        <v>1</v>
      </c>
      <c r="Q112" s="117">
        <v>1</v>
      </c>
      <c r="R112" s="117">
        <v>1</v>
      </c>
      <c r="S112" s="117">
        <v>1</v>
      </c>
      <c r="T112" s="117">
        <v>1</v>
      </c>
    </row>
    <row r="113" spans="8:20" x14ac:dyDescent="0.35">
      <c r="H113" s="235">
        <v>110</v>
      </c>
      <c r="I113" s="228">
        <v>1000</v>
      </c>
      <c r="J113" s="228">
        <v>1000</v>
      </c>
      <c r="K113" s="228">
        <v>1000</v>
      </c>
      <c r="L113" s="228">
        <v>1000</v>
      </c>
      <c r="M113" s="228">
        <v>1000</v>
      </c>
      <c r="O113" s="235">
        <v>110</v>
      </c>
      <c r="P113" s="117">
        <v>1</v>
      </c>
      <c r="Q113" s="117">
        <v>1</v>
      </c>
      <c r="R113" s="117">
        <v>1</v>
      </c>
      <c r="S113" s="117">
        <v>1</v>
      </c>
      <c r="T113" s="117">
        <v>1</v>
      </c>
    </row>
    <row r="114" spans="8:20" x14ac:dyDescent="0.35">
      <c r="H114" s="235">
        <v>111</v>
      </c>
      <c r="I114" s="228">
        <v>1000</v>
      </c>
      <c r="J114" s="228">
        <v>1000</v>
      </c>
      <c r="K114" s="228">
        <v>1000</v>
      </c>
      <c r="L114" s="228">
        <v>1000</v>
      </c>
      <c r="M114" s="228">
        <v>1000</v>
      </c>
      <c r="O114" s="235">
        <v>111</v>
      </c>
      <c r="P114" s="117">
        <v>1</v>
      </c>
      <c r="Q114" s="117">
        <v>1</v>
      </c>
      <c r="R114" s="117">
        <v>1</v>
      </c>
      <c r="S114" s="117">
        <v>1</v>
      </c>
      <c r="T114" s="117">
        <v>1</v>
      </c>
    </row>
    <row r="115" spans="8:20" x14ac:dyDescent="0.35">
      <c r="H115" s="235">
        <v>112</v>
      </c>
      <c r="I115" s="228">
        <v>1000</v>
      </c>
      <c r="J115" s="228">
        <v>1000</v>
      </c>
      <c r="K115" s="228">
        <v>1000</v>
      </c>
      <c r="L115" s="228">
        <v>1000</v>
      </c>
      <c r="M115" s="228">
        <v>1000</v>
      </c>
      <c r="O115" s="235">
        <v>112</v>
      </c>
      <c r="P115" s="117">
        <v>1</v>
      </c>
      <c r="Q115" s="117">
        <v>1</v>
      </c>
      <c r="R115" s="117">
        <v>1</v>
      </c>
      <c r="S115" s="117">
        <v>1</v>
      </c>
      <c r="T115" s="117">
        <v>1</v>
      </c>
    </row>
    <row r="116" spans="8:20" x14ac:dyDescent="0.35">
      <c r="H116" s="235">
        <v>113</v>
      </c>
      <c r="I116" s="228">
        <v>1000</v>
      </c>
      <c r="J116" s="228">
        <v>1000</v>
      </c>
      <c r="K116" s="228">
        <v>1000</v>
      </c>
      <c r="L116" s="228">
        <v>1000</v>
      </c>
      <c r="M116" s="228">
        <v>1000</v>
      </c>
      <c r="O116" s="235">
        <v>113</v>
      </c>
      <c r="P116" s="117">
        <v>1</v>
      </c>
      <c r="Q116" s="117">
        <v>1</v>
      </c>
      <c r="R116" s="117">
        <v>1</v>
      </c>
      <c r="S116" s="117">
        <v>1</v>
      </c>
      <c r="T116" s="117">
        <v>1</v>
      </c>
    </row>
    <row r="117" spans="8:20" x14ac:dyDescent="0.35">
      <c r="H117" s="235">
        <v>114</v>
      </c>
      <c r="I117" s="228">
        <v>1000</v>
      </c>
      <c r="J117" s="228">
        <v>1000</v>
      </c>
      <c r="K117" s="228">
        <v>1000</v>
      </c>
      <c r="L117" s="228">
        <v>1000</v>
      </c>
      <c r="M117" s="228">
        <v>1000</v>
      </c>
      <c r="O117" s="235">
        <v>114</v>
      </c>
      <c r="P117" s="117">
        <v>1</v>
      </c>
      <c r="Q117" s="117">
        <v>1</v>
      </c>
      <c r="R117" s="117">
        <v>1</v>
      </c>
      <c r="S117" s="117">
        <v>1</v>
      </c>
      <c r="T117" s="117">
        <v>1</v>
      </c>
    </row>
    <row r="118" spans="8:20" x14ac:dyDescent="0.35">
      <c r="H118" s="235">
        <v>115</v>
      </c>
      <c r="I118" s="228">
        <v>1000</v>
      </c>
      <c r="J118" s="228">
        <v>1000</v>
      </c>
      <c r="K118" s="228">
        <v>1000</v>
      </c>
      <c r="L118" s="228">
        <v>1000</v>
      </c>
      <c r="M118" s="228">
        <v>1000</v>
      </c>
      <c r="O118" s="235">
        <v>115</v>
      </c>
      <c r="P118" s="117">
        <v>1</v>
      </c>
      <c r="Q118" s="117">
        <v>1</v>
      </c>
      <c r="R118" s="117">
        <v>1</v>
      </c>
      <c r="S118" s="117">
        <v>1</v>
      </c>
      <c r="T118" s="117">
        <v>1</v>
      </c>
    </row>
    <row r="119" spans="8:20" x14ac:dyDescent="0.35">
      <c r="H119" s="235">
        <v>116</v>
      </c>
      <c r="I119" s="228">
        <v>1000</v>
      </c>
      <c r="J119" s="228">
        <v>1000</v>
      </c>
      <c r="K119" s="228">
        <v>1000</v>
      </c>
      <c r="L119" s="228">
        <v>1000</v>
      </c>
      <c r="M119" s="228">
        <v>1000</v>
      </c>
      <c r="O119" s="235">
        <v>116</v>
      </c>
      <c r="P119" s="117">
        <v>1</v>
      </c>
      <c r="Q119" s="117">
        <v>1</v>
      </c>
      <c r="R119" s="117">
        <v>1</v>
      </c>
      <c r="S119" s="117">
        <v>1</v>
      </c>
      <c r="T119" s="117">
        <v>1</v>
      </c>
    </row>
    <row r="120" spans="8:20" x14ac:dyDescent="0.35">
      <c r="H120" s="235">
        <v>117</v>
      </c>
      <c r="I120" s="228">
        <v>1000</v>
      </c>
      <c r="J120" s="228">
        <v>1000</v>
      </c>
      <c r="K120" s="228">
        <v>1000</v>
      </c>
      <c r="L120" s="228">
        <v>1000</v>
      </c>
      <c r="M120" s="228">
        <v>1000</v>
      </c>
      <c r="O120" s="235">
        <v>117</v>
      </c>
      <c r="P120" s="117">
        <v>1</v>
      </c>
      <c r="Q120" s="117">
        <v>1</v>
      </c>
      <c r="R120" s="117">
        <v>1</v>
      </c>
      <c r="S120" s="117">
        <v>1</v>
      </c>
      <c r="T120" s="117">
        <v>1</v>
      </c>
    </row>
    <row r="121" spans="8:20" x14ac:dyDescent="0.35">
      <c r="H121" s="235">
        <v>118</v>
      </c>
      <c r="I121" s="228">
        <v>1000</v>
      </c>
      <c r="J121" s="228">
        <v>1000</v>
      </c>
      <c r="K121" s="228">
        <v>1000</v>
      </c>
      <c r="L121" s="228">
        <v>1000</v>
      </c>
      <c r="M121" s="228">
        <v>1000</v>
      </c>
      <c r="O121" s="235">
        <v>118</v>
      </c>
      <c r="P121" s="117">
        <v>1</v>
      </c>
      <c r="Q121" s="117">
        <v>1</v>
      </c>
      <c r="R121" s="117">
        <v>1</v>
      </c>
      <c r="S121" s="117">
        <v>1</v>
      </c>
      <c r="T121" s="117">
        <v>1</v>
      </c>
    </row>
    <row r="122" spans="8:20" x14ac:dyDescent="0.35">
      <c r="H122" s="235">
        <v>119</v>
      </c>
      <c r="I122" s="228">
        <v>1000</v>
      </c>
      <c r="J122" s="228">
        <v>1000</v>
      </c>
      <c r="K122" s="228">
        <v>1000</v>
      </c>
      <c r="L122" s="228">
        <v>1000</v>
      </c>
      <c r="M122" s="228">
        <v>1000</v>
      </c>
      <c r="O122" s="235">
        <v>119</v>
      </c>
      <c r="P122" s="117">
        <v>1</v>
      </c>
      <c r="Q122" s="117">
        <v>1</v>
      </c>
      <c r="R122" s="117">
        <v>1</v>
      </c>
      <c r="S122" s="117">
        <v>1</v>
      </c>
      <c r="T122" s="117">
        <v>1</v>
      </c>
    </row>
    <row r="123" spans="8:20" x14ac:dyDescent="0.35">
      <c r="H123" s="235">
        <v>120</v>
      </c>
      <c r="I123" s="228">
        <v>1000</v>
      </c>
      <c r="J123" s="228">
        <v>1000</v>
      </c>
      <c r="K123" s="228">
        <v>1000</v>
      </c>
      <c r="L123" s="228">
        <v>1000</v>
      </c>
      <c r="M123" s="228">
        <v>1000</v>
      </c>
      <c r="O123" s="235">
        <v>120</v>
      </c>
      <c r="P123" s="117">
        <v>1</v>
      </c>
      <c r="Q123" s="117">
        <v>1</v>
      </c>
      <c r="R123" s="117">
        <v>1</v>
      </c>
      <c r="S123" s="117">
        <v>1</v>
      </c>
      <c r="T123" s="117">
        <v>1</v>
      </c>
    </row>
    <row r="124" spans="8:20" x14ac:dyDescent="0.35">
      <c r="H124" s="235">
        <v>121</v>
      </c>
      <c r="I124" s="228">
        <v>1000</v>
      </c>
      <c r="J124" s="228">
        <v>1000</v>
      </c>
      <c r="K124" s="228">
        <v>1000</v>
      </c>
      <c r="L124" s="228">
        <v>1000</v>
      </c>
      <c r="M124" s="228">
        <v>1000</v>
      </c>
      <c r="O124" s="235">
        <v>121</v>
      </c>
      <c r="P124" s="117">
        <v>1</v>
      </c>
      <c r="Q124" s="117">
        <v>1</v>
      </c>
      <c r="R124" s="117">
        <v>1</v>
      </c>
      <c r="S124" s="117">
        <v>1</v>
      </c>
      <c r="T124" s="117">
        <v>1</v>
      </c>
    </row>
    <row r="125" spans="8:20" x14ac:dyDescent="0.35">
      <c r="H125" s="235">
        <v>122</v>
      </c>
      <c r="I125" s="228">
        <v>1000</v>
      </c>
      <c r="J125" s="228">
        <v>1000</v>
      </c>
      <c r="K125" s="228">
        <v>1000</v>
      </c>
      <c r="L125" s="228">
        <v>1000</v>
      </c>
      <c r="M125" s="228">
        <v>1000</v>
      </c>
      <c r="O125" s="235">
        <v>122</v>
      </c>
      <c r="P125" s="117">
        <v>1</v>
      </c>
      <c r="Q125" s="117">
        <v>1</v>
      </c>
      <c r="R125" s="117">
        <v>1</v>
      </c>
      <c r="S125" s="117">
        <v>1</v>
      </c>
      <c r="T125" s="117">
        <v>1</v>
      </c>
    </row>
    <row r="126" spans="8:20" x14ac:dyDescent="0.35">
      <c r="H126" s="235">
        <v>123</v>
      </c>
      <c r="I126" s="228">
        <v>1000</v>
      </c>
      <c r="J126" s="228">
        <v>1000</v>
      </c>
      <c r="K126" s="228">
        <v>1000</v>
      </c>
      <c r="L126" s="228">
        <v>1000</v>
      </c>
      <c r="M126" s="228">
        <v>1000</v>
      </c>
      <c r="O126" s="235">
        <v>123</v>
      </c>
      <c r="P126" s="117">
        <v>1</v>
      </c>
      <c r="Q126" s="117">
        <v>1</v>
      </c>
      <c r="R126" s="117">
        <v>1</v>
      </c>
      <c r="S126" s="117">
        <v>1</v>
      </c>
      <c r="T126" s="117">
        <v>1</v>
      </c>
    </row>
    <row r="127" spans="8:20" x14ac:dyDescent="0.35">
      <c r="H127" s="235">
        <v>124</v>
      </c>
      <c r="I127" s="228">
        <v>1000</v>
      </c>
      <c r="J127" s="228">
        <v>1000</v>
      </c>
      <c r="K127" s="228">
        <v>1000</v>
      </c>
      <c r="L127" s="228">
        <v>1000</v>
      </c>
      <c r="M127" s="228">
        <v>1000</v>
      </c>
      <c r="O127" s="235">
        <v>124</v>
      </c>
      <c r="P127" s="117">
        <v>1</v>
      </c>
      <c r="Q127" s="117">
        <v>1</v>
      </c>
      <c r="R127" s="117">
        <v>1</v>
      </c>
      <c r="S127" s="117">
        <v>1</v>
      </c>
      <c r="T127" s="117">
        <v>1</v>
      </c>
    </row>
    <row r="128" spans="8:20" x14ac:dyDescent="0.35">
      <c r="H128" s="235">
        <v>125</v>
      </c>
      <c r="I128" s="228">
        <v>1000</v>
      </c>
      <c r="J128" s="228">
        <v>1000</v>
      </c>
      <c r="K128" s="228">
        <v>1000</v>
      </c>
      <c r="L128" s="228">
        <v>1000</v>
      </c>
      <c r="M128" s="228">
        <v>1000</v>
      </c>
      <c r="O128" s="235">
        <v>125</v>
      </c>
      <c r="P128" s="117">
        <v>1</v>
      </c>
      <c r="Q128" s="117">
        <v>1</v>
      </c>
      <c r="R128" s="117">
        <v>1</v>
      </c>
      <c r="S128" s="117">
        <v>1</v>
      </c>
      <c r="T128" s="117">
        <v>1</v>
      </c>
    </row>
    <row r="129" spans="8:20" x14ac:dyDescent="0.35">
      <c r="H129" s="235">
        <v>126</v>
      </c>
      <c r="I129" s="228">
        <v>1000</v>
      </c>
      <c r="J129" s="228">
        <v>1000</v>
      </c>
      <c r="K129" s="228">
        <v>1000</v>
      </c>
      <c r="L129" s="228">
        <v>1000</v>
      </c>
      <c r="M129" s="228">
        <v>1000</v>
      </c>
      <c r="O129" s="235">
        <v>126</v>
      </c>
      <c r="P129" s="117">
        <v>1</v>
      </c>
      <c r="Q129" s="117">
        <v>1</v>
      </c>
      <c r="R129" s="117">
        <v>1</v>
      </c>
      <c r="S129" s="117">
        <v>1</v>
      </c>
      <c r="T129" s="117">
        <v>1</v>
      </c>
    </row>
    <row r="130" spans="8:20" x14ac:dyDescent="0.35">
      <c r="H130" s="235">
        <v>127</v>
      </c>
      <c r="I130" s="228">
        <v>1000</v>
      </c>
      <c r="J130" s="228">
        <v>1000</v>
      </c>
      <c r="K130" s="228">
        <v>1000</v>
      </c>
      <c r="L130" s="228">
        <v>1000</v>
      </c>
      <c r="M130" s="228">
        <v>1000</v>
      </c>
      <c r="O130" s="235">
        <v>127</v>
      </c>
      <c r="P130" s="117">
        <v>1</v>
      </c>
      <c r="Q130" s="117">
        <v>1</v>
      </c>
      <c r="R130" s="117">
        <v>1</v>
      </c>
      <c r="S130" s="117">
        <v>1</v>
      </c>
      <c r="T130" s="117">
        <v>1</v>
      </c>
    </row>
    <row r="131" spans="8:20" x14ac:dyDescent="0.35">
      <c r="H131" s="235">
        <v>128</v>
      </c>
      <c r="I131" s="228">
        <v>1000</v>
      </c>
      <c r="J131" s="228">
        <v>1000</v>
      </c>
      <c r="K131" s="228">
        <v>1000</v>
      </c>
      <c r="L131" s="228">
        <v>1000</v>
      </c>
      <c r="M131" s="228">
        <v>1000</v>
      </c>
      <c r="O131" s="235">
        <v>128</v>
      </c>
      <c r="P131" s="117">
        <v>1</v>
      </c>
      <c r="Q131" s="117">
        <v>1</v>
      </c>
      <c r="R131" s="117">
        <v>1</v>
      </c>
      <c r="S131" s="117">
        <v>1</v>
      </c>
      <c r="T131" s="117">
        <v>1</v>
      </c>
    </row>
    <row r="132" spans="8:20" x14ac:dyDescent="0.35">
      <c r="H132" s="235">
        <v>129</v>
      </c>
      <c r="I132" s="228">
        <v>1000</v>
      </c>
      <c r="J132" s="228">
        <v>1000</v>
      </c>
      <c r="K132" s="228">
        <v>1000</v>
      </c>
      <c r="L132" s="228">
        <v>1000</v>
      </c>
      <c r="M132" s="228">
        <v>1000</v>
      </c>
      <c r="O132" s="235">
        <v>129</v>
      </c>
      <c r="P132" s="117">
        <v>1</v>
      </c>
      <c r="Q132" s="117">
        <v>1</v>
      </c>
      <c r="R132" s="117">
        <v>1</v>
      </c>
      <c r="S132" s="117">
        <v>1</v>
      </c>
      <c r="T132" s="117">
        <v>1</v>
      </c>
    </row>
    <row r="133" spans="8:20" x14ac:dyDescent="0.35">
      <c r="H133" s="235">
        <v>130</v>
      </c>
      <c r="I133" s="228">
        <v>1000</v>
      </c>
      <c r="J133" s="228">
        <v>1000</v>
      </c>
      <c r="K133" s="228">
        <v>1000</v>
      </c>
      <c r="L133" s="228">
        <v>1000</v>
      </c>
      <c r="M133" s="228">
        <v>1000</v>
      </c>
      <c r="O133" s="235">
        <v>130</v>
      </c>
      <c r="P133" s="117">
        <v>1</v>
      </c>
      <c r="Q133" s="117">
        <v>1</v>
      </c>
      <c r="R133" s="117">
        <v>1</v>
      </c>
      <c r="S133" s="117">
        <v>1</v>
      </c>
      <c r="T133" s="117">
        <v>1</v>
      </c>
    </row>
    <row r="134" spans="8:20" x14ac:dyDescent="0.35">
      <c r="H134" s="235">
        <v>131</v>
      </c>
      <c r="I134" s="228">
        <v>1000</v>
      </c>
      <c r="J134" s="228">
        <v>1000</v>
      </c>
      <c r="K134" s="228">
        <v>1000</v>
      </c>
      <c r="L134" s="228">
        <v>1000</v>
      </c>
      <c r="M134" s="228">
        <v>1000</v>
      </c>
      <c r="O134" s="235">
        <v>131</v>
      </c>
      <c r="P134" s="117">
        <v>1</v>
      </c>
      <c r="Q134" s="117">
        <v>1</v>
      </c>
      <c r="R134" s="117">
        <v>1</v>
      </c>
      <c r="S134" s="117">
        <v>1</v>
      </c>
      <c r="T134" s="117">
        <v>1</v>
      </c>
    </row>
    <row r="135" spans="8:20" x14ac:dyDescent="0.35">
      <c r="H135" s="235">
        <v>132</v>
      </c>
      <c r="I135" s="228">
        <v>1000</v>
      </c>
      <c r="J135" s="228">
        <v>1000</v>
      </c>
      <c r="K135" s="228">
        <v>1000</v>
      </c>
      <c r="L135" s="228">
        <v>1000</v>
      </c>
      <c r="M135" s="228">
        <v>1000</v>
      </c>
      <c r="O135" s="235">
        <v>132</v>
      </c>
      <c r="P135" s="117">
        <v>1</v>
      </c>
      <c r="Q135" s="117">
        <v>1</v>
      </c>
      <c r="R135" s="117">
        <v>1</v>
      </c>
      <c r="S135" s="117">
        <v>1</v>
      </c>
      <c r="T135" s="117">
        <v>1</v>
      </c>
    </row>
    <row r="136" spans="8:20" x14ac:dyDescent="0.35">
      <c r="H136" s="235">
        <v>133</v>
      </c>
      <c r="I136" s="228">
        <v>1000</v>
      </c>
      <c r="J136" s="228">
        <v>1000</v>
      </c>
      <c r="K136" s="228">
        <v>1000</v>
      </c>
      <c r="L136" s="228">
        <v>1000</v>
      </c>
      <c r="M136" s="228">
        <v>1000</v>
      </c>
      <c r="O136" s="235">
        <v>133</v>
      </c>
      <c r="P136" s="117">
        <v>1</v>
      </c>
      <c r="Q136" s="117">
        <v>1</v>
      </c>
      <c r="R136" s="117">
        <v>1</v>
      </c>
      <c r="S136" s="117">
        <v>1</v>
      </c>
      <c r="T136" s="117">
        <v>1</v>
      </c>
    </row>
    <row r="137" spans="8:20" x14ac:dyDescent="0.35">
      <c r="H137" s="235">
        <v>134</v>
      </c>
      <c r="I137" s="228">
        <v>1000</v>
      </c>
      <c r="J137" s="228">
        <v>1000</v>
      </c>
      <c r="K137" s="228">
        <v>1000</v>
      </c>
      <c r="L137" s="228">
        <v>1000</v>
      </c>
      <c r="M137" s="228">
        <v>1000</v>
      </c>
      <c r="O137" s="235">
        <v>134</v>
      </c>
      <c r="P137" s="117">
        <v>1</v>
      </c>
      <c r="Q137" s="117">
        <v>1</v>
      </c>
      <c r="R137" s="117">
        <v>1</v>
      </c>
      <c r="S137" s="117">
        <v>1</v>
      </c>
      <c r="T137" s="117">
        <v>1</v>
      </c>
    </row>
    <row r="138" spans="8:20" x14ac:dyDescent="0.35">
      <c r="H138" s="235">
        <v>135</v>
      </c>
      <c r="I138" s="228">
        <v>1000</v>
      </c>
      <c r="J138" s="228">
        <v>1000</v>
      </c>
      <c r="K138" s="228">
        <v>1000</v>
      </c>
      <c r="L138" s="228">
        <v>1000</v>
      </c>
      <c r="M138" s="228">
        <v>1000</v>
      </c>
      <c r="O138" s="235">
        <v>135</v>
      </c>
      <c r="P138" s="117">
        <v>1</v>
      </c>
      <c r="Q138" s="117">
        <v>1</v>
      </c>
      <c r="R138" s="117">
        <v>1</v>
      </c>
      <c r="S138" s="117">
        <v>1</v>
      </c>
      <c r="T138" s="117">
        <v>1</v>
      </c>
    </row>
    <row r="139" spans="8:20" x14ac:dyDescent="0.35">
      <c r="H139" s="235">
        <v>136</v>
      </c>
      <c r="I139" s="228">
        <v>1000</v>
      </c>
      <c r="J139" s="228">
        <v>1000</v>
      </c>
      <c r="K139" s="228">
        <v>1000</v>
      </c>
      <c r="L139" s="228">
        <v>1000</v>
      </c>
      <c r="M139" s="228">
        <v>1000</v>
      </c>
      <c r="O139" s="235">
        <v>136</v>
      </c>
      <c r="P139" s="117">
        <v>1</v>
      </c>
      <c r="Q139" s="117">
        <v>1</v>
      </c>
      <c r="R139" s="117">
        <v>1</v>
      </c>
      <c r="S139" s="117">
        <v>1</v>
      </c>
      <c r="T139" s="117">
        <v>1</v>
      </c>
    </row>
    <row r="140" spans="8:20" x14ac:dyDescent="0.35">
      <c r="H140" s="235">
        <v>137</v>
      </c>
      <c r="I140" s="228">
        <v>1000</v>
      </c>
      <c r="J140" s="228">
        <v>1000</v>
      </c>
      <c r="K140" s="228">
        <v>1000</v>
      </c>
      <c r="L140" s="228">
        <v>1000</v>
      </c>
      <c r="M140" s="228">
        <v>1000</v>
      </c>
      <c r="O140" s="235">
        <v>137</v>
      </c>
      <c r="P140" s="117">
        <v>1</v>
      </c>
      <c r="Q140" s="117">
        <v>1</v>
      </c>
      <c r="R140" s="117">
        <v>1</v>
      </c>
      <c r="S140" s="117">
        <v>1</v>
      </c>
      <c r="T140" s="117">
        <v>1</v>
      </c>
    </row>
    <row r="141" spans="8:20" x14ac:dyDescent="0.35">
      <c r="H141" s="235">
        <v>138</v>
      </c>
      <c r="I141" s="228">
        <v>1000</v>
      </c>
      <c r="J141" s="228">
        <v>1000</v>
      </c>
      <c r="K141" s="228">
        <v>1000</v>
      </c>
      <c r="L141" s="228">
        <v>1000</v>
      </c>
      <c r="M141" s="228">
        <v>1000</v>
      </c>
      <c r="O141" s="235">
        <v>138</v>
      </c>
      <c r="P141" s="117">
        <v>1</v>
      </c>
      <c r="Q141" s="117">
        <v>1</v>
      </c>
      <c r="R141" s="117">
        <v>1</v>
      </c>
      <c r="S141" s="117">
        <v>1</v>
      </c>
      <c r="T141" s="117">
        <v>1</v>
      </c>
    </row>
    <row r="142" spans="8:20" x14ac:dyDescent="0.35">
      <c r="H142" s="235">
        <v>139</v>
      </c>
      <c r="I142" s="228">
        <v>1000</v>
      </c>
      <c r="J142" s="228">
        <v>1000</v>
      </c>
      <c r="K142" s="228">
        <v>1000</v>
      </c>
      <c r="L142" s="228">
        <v>1000</v>
      </c>
      <c r="M142" s="228">
        <v>1000</v>
      </c>
      <c r="O142" s="235">
        <v>139</v>
      </c>
      <c r="P142" s="117">
        <v>1</v>
      </c>
      <c r="Q142" s="117">
        <v>1</v>
      </c>
      <c r="R142" s="117">
        <v>1</v>
      </c>
      <c r="S142" s="117">
        <v>1</v>
      </c>
      <c r="T142" s="117">
        <v>1</v>
      </c>
    </row>
    <row r="143" spans="8:20" x14ac:dyDescent="0.35">
      <c r="H143" s="235">
        <v>140</v>
      </c>
      <c r="I143" s="228">
        <v>1000</v>
      </c>
      <c r="J143" s="228">
        <v>1000</v>
      </c>
      <c r="K143" s="228">
        <v>1000</v>
      </c>
      <c r="L143" s="228">
        <v>1000</v>
      </c>
      <c r="M143" s="228">
        <v>1000</v>
      </c>
      <c r="O143" s="235">
        <v>140</v>
      </c>
      <c r="P143" s="117">
        <v>1</v>
      </c>
      <c r="Q143" s="117">
        <v>1</v>
      </c>
      <c r="R143" s="117">
        <v>1</v>
      </c>
      <c r="S143" s="117">
        <v>1</v>
      </c>
      <c r="T143" s="117">
        <v>1</v>
      </c>
    </row>
    <row r="144" spans="8:20" x14ac:dyDescent="0.35">
      <c r="H144" s="235">
        <v>141</v>
      </c>
      <c r="I144" s="228">
        <v>1000</v>
      </c>
      <c r="J144" s="228">
        <v>1000</v>
      </c>
      <c r="K144" s="228">
        <v>1000</v>
      </c>
      <c r="L144" s="228">
        <v>1000</v>
      </c>
      <c r="M144" s="228">
        <v>1000</v>
      </c>
      <c r="O144" s="235">
        <v>141</v>
      </c>
      <c r="P144" s="117">
        <v>1</v>
      </c>
      <c r="Q144" s="117">
        <v>1</v>
      </c>
      <c r="R144" s="117">
        <v>1</v>
      </c>
      <c r="S144" s="117">
        <v>1</v>
      </c>
      <c r="T144" s="117">
        <v>1</v>
      </c>
    </row>
    <row r="145" spans="8:20" x14ac:dyDescent="0.35">
      <c r="H145" s="235">
        <v>142</v>
      </c>
      <c r="I145" s="228">
        <v>1000</v>
      </c>
      <c r="J145" s="228">
        <v>1000</v>
      </c>
      <c r="K145" s="228">
        <v>1000</v>
      </c>
      <c r="L145" s="228">
        <v>1000</v>
      </c>
      <c r="M145" s="228">
        <v>1000</v>
      </c>
      <c r="O145" s="235">
        <v>142</v>
      </c>
      <c r="P145" s="117">
        <v>1</v>
      </c>
      <c r="Q145" s="117">
        <v>1</v>
      </c>
      <c r="R145" s="117">
        <v>1</v>
      </c>
      <c r="S145" s="117">
        <v>1</v>
      </c>
      <c r="T145" s="117">
        <v>1</v>
      </c>
    </row>
    <row r="146" spans="8:20" x14ac:dyDescent="0.35">
      <c r="H146" s="235">
        <v>143</v>
      </c>
      <c r="I146" s="228">
        <v>1000</v>
      </c>
      <c r="J146" s="228">
        <v>1000</v>
      </c>
      <c r="K146" s="228">
        <v>1000</v>
      </c>
      <c r="L146" s="228">
        <v>1000</v>
      </c>
      <c r="M146" s="228">
        <v>1000</v>
      </c>
      <c r="O146" s="235">
        <v>143</v>
      </c>
      <c r="P146" s="117">
        <v>1</v>
      </c>
      <c r="Q146" s="117">
        <v>1</v>
      </c>
      <c r="R146" s="117">
        <v>1</v>
      </c>
      <c r="S146" s="117">
        <v>1</v>
      </c>
      <c r="T146" s="117">
        <v>1</v>
      </c>
    </row>
    <row r="147" spans="8:20" x14ac:dyDescent="0.35">
      <c r="H147" s="235">
        <v>144</v>
      </c>
      <c r="I147" s="228">
        <v>1000</v>
      </c>
      <c r="J147" s="228">
        <v>1000</v>
      </c>
      <c r="K147" s="228">
        <v>1000</v>
      </c>
      <c r="L147" s="228">
        <v>1000</v>
      </c>
      <c r="M147" s="228">
        <v>1000</v>
      </c>
      <c r="O147" s="235">
        <v>144</v>
      </c>
      <c r="P147" s="117">
        <v>1</v>
      </c>
      <c r="Q147" s="117">
        <v>1</v>
      </c>
      <c r="R147" s="117">
        <v>1</v>
      </c>
      <c r="S147" s="117">
        <v>1</v>
      </c>
      <c r="T147" s="117">
        <v>1</v>
      </c>
    </row>
    <row r="148" spans="8:20" x14ac:dyDescent="0.35">
      <c r="H148" s="235">
        <v>145</v>
      </c>
      <c r="I148" s="228">
        <v>1000</v>
      </c>
      <c r="J148" s="228">
        <v>1000</v>
      </c>
      <c r="K148" s="228">
        <v>1000</v>
      </c>
      <c r="L148" s="228">
        <v>1000</v>
      </c>
      <c r="M148" s="228">
        <v>1000</v>
      </c>
      <c r="O148" s="235">
        <v>145</v>
      </c>
      <c r="P148" s="117">
        <v>1</v>
      </c>
      <c r="Q148" s="117">
        <v>1</v>
      </c>
      <c r="R148" s="117">
        <v>1</v>
      </c>
      <c r="S148" s="117">
        <v>1</v>
      </c>
      <c r="T148" s="117">
        <v>1</v>
      </c>
    </row>
    <row r="149" spans="8:20" x14ac:dyDescent="0.35">
      <c r="H149" s="235">
        <v>146</v>
      </c>
      <c r="I149" s="228">
        <v>1000</v>
      </c>
      <c r="J149" s="228">
        <v>1000</v>
      </c>
      <c r="K149" s="228">
        <v>1000</v>
      </c>
      <c r="L149" s="228">
        <v>1000</v>
      </c>
      <c r="M149" s="228">
        <v>1000</v>
      </c>
      <c r="O149" s="235">
        <v>146</v>
      </c>
      <c r="P149" s="117">
        <v>1</v>
      </c>
      <c r="Q149" s="117">
        <v>1</v>
      </c>
      <c r="R149" s="117">
        <v>1</v>
      </c>
      <c r="S149" s="117">
        <v>1</v>
      </c>
      <c r="T149" s="117">
        <v>1</v>
      </c>
    </row>
    <row r="150" spans="8:20" x14ac:dyDescent="0.35">
      <c r="H150" s="235">
        <v>147</v>
      </c>
      <c r="I150" s="228">
        <v>1000</v>
      </c>
      <c r="J150" s="228">
        <v>1000</v>
      </c>
      <c r="K150" s="228">
        <v>1000</v>
      </c>
      <c r="L150" s="228">
        <v>1000</v>
      </c>
      <c r="M150" s="228">
        <v>1000</v>
      </c>
      <c r="O150" s="235">
        <v>147</v>
      </c>
      <c r="P150" s="117">
        <v>1</v>
      </c>
      <c r="Q150" s="117">
        <v>1</v>
      </c>
      <c r="R150" s="117">
        <v>1</v>
      </c>
      <c r="S150" s="117">
        <v>1</v>
      </c>
      <c r="T150" s="117">
        <v>1</v>
      </c>
    </row>
    <row r="151" spans="8:20" x14ac:dyDescent="0.35">
      <c r="H151" s="235">
        <v>148</v>
      </c>
      <c r="I151" s="228">
        <v>1000</v>
      </c>
      <c r="J151" s="228">
        <v>1000</v>
      </c>
      <c r="K151" s="228">
        <v>1000</v>
      </c>
      <c r="L151" s="228">
        <v>1000</v>
      </c>
      <c r="M151" s="228">
        <v>1000</v>
      </c>
      <c r="O151" s="235">
        <v>148</v>
      </c>
      <c r="P151" s="117">
        <v>1</v>
      </c>
      <c r="Q151" s="117">
        <v>1</v>
      </c>
      <c r="R151" s="117">
        <v>1</v>
      </c>
      <c r="S151" s="117">
        <v>1</v>
      </c>
      <c r="T151" s="117">
        <v>1</v>
      </c>
    </row>
    <row r="152" spans="8:20" x14ac:dyDescent="0.35">
      <c r="H152" s="235">
        <v>149</v>
      </c>
      <c r="I152" s="228">
        <v>1000</v>
      </c>
      <c r="J152" s="228">
        <v>1000</v>
      </c>
      <c r="K152" s="228">
        <v>1000</v>
      </c>
      <c r="L152" s="228">
        <v>1000</v>
      </c>
      <c r="M152" s="228">
        <v>1000</v>
      </c>
      <c r="O152" s="235">
        <v>149</v>
      </c>
      <c r="P152" s="117">
        <v>1</v>
      </c>
      <c r="Q152" s="117">
        <v>1</v>
      </c>
      <c r="R152" s="117">
        <v>1</v>
      </c>
      <c r="S152" s="117">
        <v>1</v>
      </c>
      <c r="T152" s="117">
        <v>1</v>
      </c>
    </row>
    <row r="153" spans="8:20" x14ac:dyDescent="0.35">
      <c r="H153" s="235">
        <v>150</v>
      </c>
      <c r="I153" s="228">
        <v>1000</v>
      </c>
      <c r="J153" s="228">
        <v>1000</v>
      </c>
      <c r="K153" s="228">
        <v>1000</v>
      </c>
      <c r="L153" s="228">
        <v>1000</v>
      </c>
      <c r="M153" s="228">
        <v>1000</v>
      </c>
      <c r="O153" s="235">
        <v>150</v>
      </c>
      <c r="P153" s="117">
        <v>1</v>
      </c>
      <c r="Q153" s="117">
        <v>1</v>
      </c>
      <c r="R153" s="117">
        <v>1</v>
      </c>
      <c r="S153" s="117">
        <v>1</v>
      </c>
      <c r="T153" s="117">
        <v>1</v>
      </c>
    </row>
    <row r="154" spans="8:20" x14ac:dyDescent="0.35">
      <c r="H154" s="235">
        <v>151</v>
      </c>
      <c r="I154" s="228">
        <v>1000</v>
      </c>
      <c r="J154" s="228">
        <v>1000</v>
      </c>
      <c r="K154" s="228">
        <v>1000</v>
      </c>
      <c r="L154" s="228">
        <v>1000</v>
      </c>
      <c r="M154" s="228">
        <v>1000</v>
      </c>
      <c r="O154" s="235">
        <v>151</v>
      </c>
      <c r="P154" s="117">
        <v>1</v>
      </c>
      <c r="Q154" s="117">
        <v>1</v>
      </c>
      <c r="R154" s="117">
        <v>1</v>
      </c>
      <c r="S154" s="117">
        <v>1</v>
      </c>
      <c r="T154" s="117">
        <v>1</v>
      </c>
    </row>
    <row r="155" spans="8:20" x14ac:dyDescent="0.35">
      <c r="H155" s="235">
        <v>152</v>
      </c>
      <c r="I155" s="228">
        <v>1000</v>
      </c>
      <c r="J155" s="228">
        <v>1000</v>
      </c>
      <c r="K155" s="228">
        <v>1000</v>
      </c>
      <c r="L155" s="228">
        <v>1000</v>
      </c>
      <c r="M155" s="228">
        <v>1000</v>
      </c>
      <c r="O155" s="235">
        <v>152</v>
      </c>
      <c r="P155" s="117">
        <v>1</v>
      </c>
      <c r="Q155" s="117">
        <v>1</v>
      </c>
      <c r="R155" s="117">
        <v>1</v>
      </c>
      <c r="S155" s="117">
        <v>1</v>
      </c>
      <c r="T155" s="117">
        <v>1</v>
      </c>
    </row>
    <row r="156" spans="8:20" x14ac:dyDescent="0.35">
      <c r="H156" s="235">
        <v>153</v>
      </c>
      <c r="I156" s="228">
        <v>1000</v>
      </c>
      <c r="J156" s="228">
        <v>1000</v>
      </c>
      <c r="K156" s="228">
        <v>1000</v>
      </c>
      <c r="L156" s="228">
        <v>1000</v>
      </c>
      <c r="M156" s="228">
        <v>1000</v>
      </c>
      <c r="O156" s="235">
        <v>153</v>
      </c>
      <c r="P156" s="117">
        <v>1</v>
      </c>
      <c r="Q156" s="117">
        <v>1</v>
      </c>
      <c r="R156" s="117">
        <v>1</v>
      </c>
      <c r="S156" s="117">
        <v>1</v>
      </c>
      <c r="T156" s="117">
        <v>1</v>
      </c>
    </row>
    <row r="157" spans="8:20" x14ac:dyDescent="0.35">
      <c r="H157" s="235">
        <v>154</v>
      </c>
      <c r="I157" s="228">
        <v>1000</v>
      </c>
      <c r="J157" s="228">
        <v>1000</v>
      </c>
      <c r="K157" s="228">
        <v>1000</v>
      </c>
      <c r="L157" s="228">
        <v>1000</v>
      </c>
      <c r="M157" s="228">
        <v>1000</v>
      </c>
      <c r="O157" s="235">
        <v>154</v>
      </c>
      <c r="P157" s="117">
        <v>1</v>
      </c>
      <c r="Q157" s="117">
        <v>1</v>
      </c>
      <c r="R157" s="117">
        <v>1</v>
      </c>
      <c r="S157" s="117">
        <v>1</v>
      </c>
      <c r="T157" s="117">
        <v>1</v>
      </c>
    </row>
    <row r="158" spans="8:20" x14ac:dyDescent="0.35">
      <c r="H158" s="235">
        <v>155</v>
      </c>
      <c r="I158" s="228">
        <v>1000</v>
      </c>
      <c r="J158" s="228">
        <v>1000</v>
      </c>
      <c r="K158" s="228">
        <v>1000</v>
      </c>
      <c r="L158" s="228">
        <v>1000</v>
      </c>
      <c r="M158" s="228">
        <v>1000</v>
      </c>
      <c r="O158" s="235">
        <v>155</v>
      </c>
      <c r="P158" s="117">
        <v>1</v>
      </c>
      <c r="Q158" s="117">
        <v>1</v>
      </c>
      <c r="R158" s="117">
        <v>1</v>
      </c>
      <c r="S158" s="117">
        <v>1</v>
      </c>
      <c r="T158" s="117">
        <v>1</v>
      </c>
    </row>
    <row r="159" spans="8:20" x14ac:dyDescent="0.35">
      <c r="H159" s="235">
        <v>156</v>
      </c>
      <c r="I159" s="228">
        <v>1000</v>
      </c>
      <c r="J159" s="228">
        <v>1000</v>
      </c>
      <c r="K159" s="228">
        <v>1000</v>
      </c>
      <c r="L159" s="228">
        <v>1000</v>
      </c>
      <c r="M159" s="228">
        <v>1000</v>
      </c>
      <c r="O159" s="235">
        <v>156</v>
      </c>
      <c r="P159" s="117">
        <v>1</v>
      </c>
      <c r="Q159" s="117">
        <v>1</v>
      </c>
      <c r="R159" s="117">
        <v>1</v>
      </c>
      <c r="S159" s="117">
        <v>1</v>
      </c>
      <c r="T159" s="117">
        <v>1</v>
      </c>
    </row>
    <row r="160" spans="8:20" x14ac:dyDescent="0.35">
      <c r="H160" s="235">
        <v>157</v>
      </c>
      <c r="I160" s="228">
        <v>1000</v>
      </c>
      <c r="J160" s="228">
        <v>1000</v>
      </c>
      <c r="K160" s="228">
        <v>1000</v>
      </c>
      <c r="L160" s="228">
        <v>1000</v>
      </c>
      <c r="M160" s="228">
        <v>1000</v>
      </c>
      <c r="O160" s="235">
        <v>157</v>
      </c>
      <c r="P160" s="117">
        <v>1</v>
      </c>
      <c r="Q160" s="117">
        <v>1</v>
      </c>
      <c r="R160" s="117">
        <v>1</v>
      </c>
      <c r="S160" s="117">
        <v>1</v>
      </c>
      <c r="T160" s="117">
        <v>1</v>
      </c>
    </row>
    <row r="161" spans="8:20" x14ac:dyDescent="0.35">
      <c r="H161" s="235">
        <v>158</v>
      </c>
      <c r="I161" s="228">
        <v>1000</v>
      </c>
      <c r="J161" s="228">
        <v>1000</v>
      </c>
      <c r="K161" s="228">
        <v>1000</v>
      </c>
      <c r="L161" s="228">
        <v>1000</v>
      </c>
      <c r="M161" s="228">
        <v>1000</v>
      </c>
      <c r="O161" s="235">
        <v>158</v>
      </c>
      <c r="P161" s="117">
        <v>1</v>
      </c>
      <c r="Q161" s="117">
        <v>1</v>
      </c>
      <c r="R161" s="117">
        <v>1</v>
      </c>
      <c r="S161" s="117">
        <v>1</v>
      </c>
      <c r="T161" s="117">
        <v>1</v>
      </c>
    </row>
    <row r="162" spans="8:20" x14ac:dyDescent="0.35">
      <c r="H162" s="235">
        <v>159</v>
      </c>
      <c r="I162" s="228">
        <v>1000</v>
      </c>
      <c r="J162" s="228">
        <v>1000</v>
      </c>
      <c r="K162" s="228">
        <v>1000</v>
      </c>
      <c r="L162" s="228">
        <v>1000</v>
      </c>
      <c r="M162" s="228">
        <v>1000</v>
      </c>
      <c r="O162" s="235">
        <v>159</v>
      </c>
      <c r="P162" s="117">
        <v>1</v>
      </c>
      <c r="Q162" s="117">
        <v>1</v>
      </c>
      <c r="R162" s="117">
        <v>1</v>
      </c>
      <c r="S162" s="117">
        <v>1</v>
      </c>
      <c r="T162" s="117">
        <v>1</v>
      </c>
    </row>
    <row r="163" spans="8:20" x14ac:dyDescent="0.35">
      <c r="H163" s="235">
        <v>160</v>
      </c>
      <c r="I163" s="228">
        <v>1000</v>
      </c>
      <c r="J163" s="228">
        <v>1000</v>
      </c>
      <c r="K163" s="228">
        <v>1000</v>
      </c>
      <c r="L163" s="228">
        <v>1000</v>
      </c>
      <c r="M163" s="228">
        <v>1000</v>
      </c>
      <c r="O163" s="235">
        <v>160</v>
      </c>
      <c r="P163" s="117">
        <v>1</v>
      </c>
      <c r="Q163" s="117">
        <v>1</v>
      </c>
      <c r="R163" s="117">
        <v>1</v>
      </c>
      <c r="S163" s="117">
        <v>1</v>
      </c>
      <c r="T163" s="117">
        <v>1</v>
      </c>
    </row>
    <row r="164" spans="8:20" x14ac:dyDescent="0.35">
      <c r="H164" s="235">
        <v>161</v>
      </c>
      <c r="I164" s="228">
        <v>1000</v>
      </c>
      <c r="J164" s="228">
        <v>1000</v>
      </c>
      <c r="K164" s="228">
        <v>1000</v>
      </c>
      <c r="L164" s="228">
        <v>1000</v>
      </c>
      <c r="M164" s="228">
        <v>1000</v>
      </c>
      <c r="O164" s="235">
        <v>161</v>
      </c>
      <c r="P164" s="117">
        <v>1</v>
      </c>
      <c r="Q164" s="117">
        <v>1</v>
      </c>
      <c r="R164" s="117">
        <v>1</v>
      </c>
      <c r="S164" s="117">
        <v>1</v>
      </c>
      <c r="T164" s="117">
        <v>1</v>
      </c>
    </row>
    <row r="165" spans="8:20" x14ac:dyDescent="0.35">
      <c r="H165" s="235">
        <v>162</v>
      </c>
      <c r="I165" s="228">
        <v>1000</v>
      </c>
      <c r="J165" s="228">
        <v>1000</v>
      </c>
      <c r="K165" s="228">
        <v>1000</v>
      </c>
      <c r="L165" s="228">
        <v>1000</v>
      </c>
      <c r="M165" s="228">
        <v>1000</v>
      </c>
      <c r="O165" s="235">
        <v>162</v>
      </c>
      <c r="P165" s="117">
        <v>1</v>
      </c>
      <c r="Q165" s="117">
        <v>1</v>
      </c>
      <c r="R165" s="117">
        <v>1</v>
      </c>
      <c r="S165" s="117">
        <v>1</v>
      </c>
      <c r="T165" s="117">
        <v>1</v>
      </c>
    </row>
    <row r="166" spans="8:20" x14ac:dyDescent="0.35">
      <c r="H166" s="235">
        <v>163</v>
      </c>
      <c r="I166" s="228">
        <v>1000</v>
      </c>
      <c r="J166" s="228">
        <v>1000</v>
      </c>
      <c r="K166" s="228">
        <v>1000</v>
      </c>
      <c r="L166" s="228">
        <v>1000</v>
      </c>
      <c r="M166" s="228">
        <v>1000</v>
      </c>
      <c r="O166" s="235">
        <v>163</v>
      </c>
      <c r="P166" s="117">
        <v>1</v>
      </c>
      <c r="Q166" s="117">
        <v>1</v>
      </c>
      <c r="R166" s="117">
        <v>1</v>
      </c>
      <c r="S166" s="117">
        <v>1</v>
      </c>
      <c r="T166" s="117">
        <v>1</v>
      </c>
    </row>
    <row r="167" spans="8:20" x14ac:dyDescent="0.35">
      <c r="H167" s="235">
        <v>164</v>
      </c>
      <c r="I167" s="228">
        <v>1000</v>
      </c>
      <c r="J167" s="228">
        <v>1000</v>
      </c>
      <c r="K167" s="228">
        <v>1000</v>
      </c>
      <c r="L167" s="228">
        <v>1000</v>
      </c>
      <c r="M167" s="228">
        <v>1000</v>
      </c>
      <c r="O167" s="235">
        <v>164</v>
      </c>
      <c r="P167" s="117">
        <v>1</v>
      </c>
      <c r="Q167" s="117">
        <v>1</v>
      </c>
      <c r="R167" s="117">
        <v>1</v>
      </c>
      <c r="S167" s="117">
        <v>1</v>
      </c>
      <c r="T167" s="117">
        <v>1</v>
      </c>
    </row>
    <row r="168" spans="8:20" x14ac:dyDescent="0.35">
      <c r="H168" s="235">
        <v>165</v>
      </c>
      <c r="I168" s="228">
        <v>1000</v>
      </c>
      <c r="J168" s="228">
        <v>1000</v>
      </c>
      <c r="K168" s="228">
        <v>1000</v>
      </c>
      <c r="L168" s="228">
        <v>1000</v>
      </c>
      <c r="M168" s="228">
        <v>1000</v>
      </c>
      <c r="O168" s="235">
        <v>165</v>
      </c>
      <c r="P168" s="117">
        <v>1</v>
      </c>
      <c r="Q168" s="117">
        <v>1</v>
      </c>
      <c r="R168" s="117">
        <v>1</v>
      </c>
      <c r="S168" s="117">
        <v>1</v>
      </c>
      <c r="T168" s="117">
        <v>1</v>
      </c>
    </row>
    <row r="169" spans="8:20" x14ac:dyDescent="0.35">
      <c r="H169" s="235">
        <v>166</v>
      </c>
      <c r="I169" s="228">
        <v>1000</v>
      </c>
      <c r="J169" s="228">
        <v>1000</v>
      </c>
      <c r="K169" s="228">
        <v>1000</v>
      </c>
      <c r="L169" s="228">
        <v>1000</v>
      </c>
      <c r="M169" s="228">
        <v>1000</v>
      </c>
      <c r="O169" s="235">
        <v>166</v>
      </c>
      <c r="P169" s="117">
        <v>1</v>
      </c>
      <c r="Q169" s="117">
        <v>1</v>
      </c>
      <c r="R169" s="117">
        <v>1</v>
      </c>
      <c r="S169" s="117">
        <v>1</v>
      </c>
      <c r="T169" s="117">
        <v>1</v>
      </c>
    </row>
    <row r="170" spans="8:20" x14ac:dyDescent="0.35">
      <c r="H170" s="235">
        <v>167</v>
      </c>
      <c r="I170" s="228">
        <v>1000</v>
      </c>
      <c r="J170" s="228">
        <v>1000</v>
      </c>
      <c r="K170" s="228">
        <v>1000</v>
      </c>
      <c r="L170" s="228">
        <v>1000</v>
      </c>
      <c r="M170" s="228">
        <v>1000</v>
      </c>
      <c r="O170" s="235">
        <v>167</v>
      </c>
      <c r="P170" s="117">
        <v>1</v>
      </c>
      <c r="Q170" s="117">
        <v>1</v>
      </c>
      <c r="R170" s="117">
        <v>1</v>
      </c>
      <c r="S170" s="117">
        <v>1</v>
      </c>
      <c r="T170" s="117">
        <v>1</v>
      </c>
    </row>
    <row r="171" spans="8:20" x14ac:dyDescent="0.35">
      <c r="H171" s="235">
        <v>168</v>
      </c>
      <c r="I171" s="228">
        <v>1000</v>
      </c>
      <c r="J171" s="228">
        <v>1000</v>
      </c>
      <c r="K171" s="228">
        <v>1000</v>
      </c>
      <c r="L171" s="228">
        <v>1000</v>
      </c>
      <c r="M171" s="228">
        <v>1000</v>
      </c>
      <c r="O171" s="235">
        <v>168</v>
      </c>
      <c r="P171" s="117">
        <v>1</v>
      </c>
      <c r="Q171" s="117">
        <v>1</v>
      </c>
      <c r="R171" s="117">
        <v>1</v>
      </c>
      <c r="S171" s="117">
        <v>1</v>
      </c>
      <c r="T171" s="117">
        <v>1</v>
      </c>
    </row>
    <row r="172" spans="8:20" x14ac:dyDescent="0.35">
      <c r="H172" s="235">
        <v>169</v>
      </c>
      <c r="I172" s="228">
        <v>1000</v>
      </c>
      <c r="J172" s="228">
        <v>1000</v>
      </c>
      <c r="K172" s="228">
        <v>1000</v>
      </c>
      <c r="L172" s="228">
        <v>1000</v>
      </c>
      <c r="M172" s="228">
        <v>1000</v>
      </c>
      <c r="O172" s="235">
        <v>169</v>
      </c>
      <c r="P172" s="117">
        <v>1</v>
      </c>
      <c r="Q172" s="117">
        <v>1</v>
      </c>
      <c r="R172" s="117">
        <v>1</v>
      </c>
      <c r="S172" s="117">
        <v>1</v>
      </c>
      <c r="T172" s="117">
        <v>1</v>
      </c>
    </row>
    <row r="173" spans="8:20" x14ac:dyDescent="0.35">
      <c r="H173" s="235">
        <v>170</v>
      </c>
      <c r="I173" s="228">
        <v>1000</v>
      </c>
      <c r="J173" s="228">
        <v>1000</v>
      </c>
      <c r="K173" s="228">
        <v>1000</v>
      </c>
      <c r="L173" s="228">
        <v>1000</v>
      </c>
      <c r="M173" s="228">
        <v>1000</v>
      </c>
      <c r="O173" s="235">
        <v>170</v>
      </c>
      <c r="P173" s="117">
        <v>1</v>
      </c>
      <c r="Q173" s="117">
        <v>1</v>
      </c>
      <c r="R173" s="117">
        <v>1</v>
      </c>
      <c r="S173" s="117">
        <v>1</v>
      </c>
      <c r="T173" s="117">
        <v>1</v>
      </c>
    </row>
    <row r="174" spans="8:20" x14ac:dyDescent="0.35">
      <c r="H174" s="235">
        <v>171</v>
      </c>
      <c r="I174" s="228">
        <v>1000</v>
      </c>
      <c r="J174" s="228">
        <v>1000</v>
      </c>
      <c r="K174" s="228">
        <v>1000</v>
      </c>
      <c r="L174" s="228">
        <v>1000</v>
      </c>
      <c r="M174" s="228">
        <v>1000</v>
      </c>
      <c r="O174" s="235">
        <v>171</v>
      </c>
      <c r="P174" s="117">
        <v>1</v>
      </c>
      <c r="Q174" s="117">
        <v>1</v>
      </c>
      <c r="R174" s="117">
        <v>1</v>
      </c>
      <c r="S174" s="117">
        <v>1</v>
      </c>
      <c r="T174" s="117">
        <v>1</v>
      </c>
    </row>
    <row r="175" spans="8:20" x14ac:dyDescent="0.35">
      <c r="H175" s="235">
        <v>172</v>
      </c>
      <c r="I175" s="228">
        <v>1000</v>
      </c>
      <c r="J175" s="228">
        <v>1000</v>
      </c>
      <c r="K175" s="228">
        <v>1000</v>
      </c>
      <c r="L175" s="228">
        <v>1000</v>
      </c>
      <c r="M175" s="228">
        <v>1000</v>
      </c>
      <c r="O175" s="235">
        <v>172</v>
      </c>
      <c r="P175" s="117">
        <v>1</v>
      </c>
      <c r="Q175" s="117">
        <v>1</v>
      </c>
      <c r="R175" s="117">
        <v>1</v>
      </c>
      <c r="S175" s="117">
        <v>1</v>
      </c>
      <c r="T175" s="117">
        <v>1</v>
      </c>
    </row>
    <row r="176" spans="8:20" x14ac:dyDescent="0.35">
      <c r="H176" s="235">
        <v>173</v>
      </c>
      <c r="I176" s="228">
        <v>1000</v>
      </c>
      <c r="J176" s="228">
        <v>1000</v>
      </c>
      <c r="K176" s="228">
        <v>1000</v>
      </c>
      <c r="L176" s="228">
        <v>1000</v>
      </c>
      <c r="M176" s="228">
        <v>1000</v>
      </c>
      <c r="O176" s="235">
        <v>173</v>
      </c>
      <c r="P176" s="117">
        <v>1</v>
      </c>
      <c r="Q176" s="117">
        <v>1</v>
      </c>
      <c r="R176" s="117">
        <v>1</v>
      </c>
      <c r="S176" s="117">
        <v>1</v>
      </c>
      <c r="T176" s="117">
        <v>1</v>
      </c>
    </row>
    <row r="177" spans="8:20" x14ac:dyDescent="0.35">
      <c r="H177" s="235">
        <v>174</v>
      </c>
      <c r="I177" s="228">
        <v>1000</v>
      </c>
      <c r="J177" s="228">
        <v>1000</v>
      </c>
      <c r="K177" s="228">
        <v>1000</v>
      </c>
      <c r="L177" s="228">
        <v>1000</v>
      </c>
      <c r="M177" s="228">
        <v>1000</v>
      </c>
      <c r="O177" s="235">
        <v>174</v>
      </c>
      <c r="P177" s="117">
        <v>1</v>
      </c>
      <c r="Q177" s="117">
        <v>1</v>
      </c>
      <c r="R177" s="117">
        <v>1</v>
      </c>
      <c r="S177" s="117">
        <v>1</v>
      </c>
      <c r="T177" s="117">
        <v>1</v>
      </c>
    </row>
    <row r="178" spans="8:20" x14ac:dyDescent="0.35">
      <c r="H178" s="235">
        <v>175</v>
      </c>
      <c r="I178" s="228">
        <v>1000</v>
      </c>
      <c r="J178" s="228">
        <v>1000</v>
      </c>
      <c r="K178" s="228">
        <v>1000</v>
      </c>
      <c r="L178" s="228">
        <v>1000</v>
      </c>
      <c r="M178" s="228">
        <v>1000</v>
      </c>
      <c r="O178" s="235">
        <v>175</v>
      </c>
      <c r="P178" s="117">
        <v>1</v>
      </c>
      <c r="Q178" s="117">
        <v>1</v>
      </c>
      <c r="R178" s="117">
        <v>1</v>
      </c>
      <c r="S178" s="117">
        <v>1</v>
      </c>
      <c r="T178" s="117">
        <v>1</v>
      </c>
    </row>
    <row r="179" spans="8:20" x14ac:dyDescent="0.35">
      <c r="H179" s="235">
        <v>176</v>
      </c>
      <c r="I179" s="228">
        <v>1000</v>
      </c>
      <c r="J179" s="228">
        <v>1000</v>
      </c>
      <c r="K179" s="228">
        <v>1000</v>
      </c>
      <c r="L179" s="228">
        <v>1000</v>
      </c>
      <c r="M179" s="228">
        <v>1000</v>
      </c>
      <c r="O179" s="235">
        <v>176</v>
      </c>
      <c r="P179" s="117">
        <v>1</v>
      </c>
      <c r="Q179" s="117">
        <v>1</v>
      </c>
      <c r="R179" s="117">
        <v>1</v>
      </c>
      <c r="S179" s="117">
        <v>1</v>
      </c>
      <c r="T179" s="117">
        <v>1</v>
      </c>
    </row>
    <row r="180" spans="8:20" x14ac:dyDescent="0.35">
      <c r="H180" s="235">
        <v>177</v>
      </c>
      <c r="I180" s="228">
        <v>1000</v>
      </c>
      <c r="J180" s="228">
        <v>1000</v>
      </c>
      <c r="K180" s="228">
        <v>1000</v>
      </c>
      <c r="L180" s="228">
        <v>1000</v>
      </c>
      <c r="M180" s="228">
        <v>1000</v>
      </c>
      <c r="O180" s="235">
        <v>177</v>
      </c>
      <c r="P180" s="117">
        <v>1</v>
      </c>
      <c r="Q180" s="117">
        <v>1</v>
      </c>
      <c r="R180" s="117">
        <v>1</v>
      </c>
      <c r="S180" s="117">
        <v>1</v>
      </c>
      <c r="T180" s="117">
        <v>1</v>
      </c>
    </row>
    <row r="181" spans="8:20" x14ac:dyDescent="0.35">
      <c r="H181" s="235">
        <v>178</v>
      </c>
      <c r="I181" s="228">
        <v>1000</v>
      </c>
      <c r="J181" s="228">
        <v>1000</v>
      </c>
      <c r="K181" s="228">
        <v>1000</v>
      </c>
      <c r="L181" s="228">
        <v>1000</v>
      </c>
      <c r="M181" s="228">
        <v>1000</v>
      </c>
      <c r="O181" s="235">
        <v>178</v>
      </c>
      <c r="P181" s="117">
        <v>1</v>
      </c>
      <c r="Q181" s="117">
        <v>1</v>
      </c>
      <c r="R181" s="117">
        <v>1</v>
      </c>
      <c r="S181" s="117">
        <v>1</v>
      </c>
      <c r="T181" s="117">
        <v>1</v>
      </c>
    </row>
    <row r="182" spans="8:20" x14ac:dyDescent="0.35">
      <c r="H182" s="235">
        <v>179</v>
      </c>
      <c r="I182" s="228">
        <v>1000</v>
      </c>
      <c r="J182" s="228">
        <v>1000</v>
      </c>
      <c r="K182" s="228">
        <v>1000</v>
      </c>
      <c r="L182" s="228">
        <v>1000</v>
      </c>
      <c r="M182" s="228">
        <v>1000</v>
      </c>
      <c r="O182" s="235">
        <v>179</v>
      </c>
      <c r="P182" s="117">
        <v>1</v>
      </c>
      <c r="Q182" s="117">
        <v>1</v>
      </c>
      <c r="R182" s="117">
        <v>1</v>
      </c>
      <c r="S182" s="117">
        <v>1</v>
      </c>
      <c r="T182" s="117">
        <v>1</v>
      </c>
    </row>
    <row r="183" spans="8:20" x14ac:dyDescent="0.35">
      <c r="H183" s="235">
        <v>180</v>
      </c>
      <c r="I183" s="228">
        <v>1000</v>
      </c>
      <c r="J183" s="228">
        <v>1000</v>
      </c>
      <c r="K183" s="228">
        <v>1000</v>
      </c>
      <c r="L183" s="228">
        <v>1000</v>
      </c>
      <c r="M183" s="228">
        <v>1000</v>
      </c>
      <c r="O183" s="235">
        <v>180</v>
      </c>
      <c r="P183" s="117">
        <v>1</v>
      </c>
      <c r="Q183" s="117">
        <v>1</v>
      </c>
      <c r="R183" s="117">
        <v>1</v>
      </c>
      <c r="S183" s="117">
        <v>1</v>
      </c>
      <c r="T183" s="117">
        <v>1</v>
      </c>
    </row>
    <row r="184" spans="8:20" x14ac:dyDescent="0.35">
      <c r="H184" s="235">
        <v>181</v>
      </c>
      <c r="I184" s="228">
        <v>1000</v>
      </c>
      <c r="J184" s="228">
        <v>1000</v>
      </c>
      <c r="K184" s="228">
        <v>1000</v>
      </c>
      <c r="L184" s="228">
        <v>1000</v>
      </c>
      <c r="M184" s="228">
        <v>1000</v>
      </c>
      <c r="O184" s="235">
        <v>181</v>
      </c>
      <c r="P184" s="117">
        <v>1</v>
      </c>
      <c r="Q184" s="117">
        <v>1</v>
      </c>
      <c r="R184" s="117">
        <v>1</v>
      </c>
      <c r="S184" s="117">
        <v>1</v>
      </c>
      <c r="T184" s="117">
        <v>1</v>
      </c>
    </row>
    <row r="185" spans="8:20" x14ac:dyDescent="0.35">
      <c r="H185" s="235">
        <v>182</v>
      </c>
      <c r="I185" s="228">
        <v>1000</v>
      </c>
      <c r="J185" s="228">
        <v>1000</v>
      </c>
      <c r="K185" s="228">
        <v>1000</v>
      </c>
      <c r="L185" s="228">
        <v>1000</v>
      </c>
      <c r="M185" s="228">
        <v>1000</v>
      </c>
      <c r="O185" s="235">
        <v>182</v>
      </c>
      <c r="P185" s="117">
        <v>1</v>
      </c>
      <c r="Q185" s="117">
        <v>1</v>
      </c>
      <c r="R185" s="117">
        <v>1</v>
      </c>
      <c r="S185" s="117">
        <v>1</v>
      </c>
      <c r="T185" s="117">
        <v>1</v>
      </c>
    </row>
    <row r="186" spans="8:20" x14ac:dyDescent="0.35">
      <c r="H186" s="235">
        <v>183</v>
      </c>
      <c r="I186" s="228">
        <v>1000</v>
      </c>
      <c r="J186" s="228">
        <v>1000</v>
      </c>
      <c r="K186" s="228">
        <v>1000</v>
      </c>
      <c r="L186" s="228">
        <v>1000</v>
      </c>
      <c r="M186" s="228">
        <v>1000</v>
      </c>
      <c r="O186" s="235">
        <v>183</v>
      </c>
      <c r="P186" s="117">
        <v>1</v>
      </c>
      <c r="Q186" s="117">
        <v>1</v>
      </c>
      <c r="R186" s="117">
        <v>1</v>
      </c>
      <c r="S186" s="117">
        <v>1</v>
      </c>
      <c r="T186" s="117">
        <v>1</v>
      </c>
    </row>
    <row r="187" spans="8:20" x14ac:dyDescent="0.35">
      <c r="H187" s="235">
        <v>184</v>
      </c>
      <c r="I187" s="228">
        <v>1000</v>
      </c>
      <c r="J187" s="228">
        <v>1000</v>
      </c>
      <c r="K187" s="228">
        <v>1000</v>
      </c>
      <c r="L187" s="228">
        <v>1000</v>
      </c>
      <c r="M187" s="228">
        <v>1000</v>
      </c>
      <c r="O187" s="235">
        <v>184</v>
      </c>
      <c r="P187" s="117">
        <v>1</v>
      </c>
      <c r="Q187" s="117">
        <v>1</v>
      </c>
      <c r="R187" s="117">
        <v>1</v>
      </c>
      <c r="S187" s="117">
        <v>1</v>
      </c>
      <c r="T187" s="117">
        <v>1</v>
      </c>
    </row>
    <row r="188" spans="8:20" x14ac:dyDescent="0.35">
      <c r="H188" s="235">
        <v>185</v>
      </c>
      <c r="I188" s="228">
        <v>1000</v>
      </c>
      <c r="J188" s="228">
        <v>1000</v>
      </c>
      <c r="K188" s="228">
        <v>1000</v>
      </c>
      <c r="L188" s="228">
        <v>1000</v>
      </c>
      <c r="M188" s="228">
        <v>1000</v>
      </c>
      <c r="O188" s="235">
        <v>185</v>
      </c>
      <c r="P188" s="117">
        <v>1</v>
      </c>
      <c r="Q188" s="117">
        <v>1</v>
      </c>
      <c r="R188" s="117">
        <v>1</v>
      </c>
      <c r="S188" s="117">
        <v>1</v>
      </c>
      <c r="T188" s="117">
        <v>1</v>
      </c>
    </row>
    <row r="189" spans="8:20" x14ac:dyDescent="0.35">
      <c r="H189" s="235">
        <v>186</v>
      </c>
      <c r="I189" s="228">
        <v>1000</v>
      </c>
      <c r="J189" s="228">
        <v>1000</v>
      </c>
      <c r="K189" s="228">
        <v>1000</v>
      </c>
      <c r="L189" s="228">
        <v>1000</v>
      </c>
      <c r="M189" s="228">
        <v>1000</v>
      </c>
      <c r="O189" s="235">
        <v>186</v>
      </c>
      <c r="P189" s="117">
        <v>1</v>
      </c>
      <c r="Q189" s="117">
        <v>1</v>
      </c>
      <c r="R189" s="117">
        <v>1</v>
      </c>
      <c r="S189" s="117">
        <v>1</v>
      </c>
      <c r="T189" s="117">
        <v>1</v>
      </c>
    </row>
    <row r="190" spans="8:20" x14ac:dyDescent="0.35">
      <c r="H190" s="235">
        <v>187</v>
      </c>
      <c r="I190" s="228">
        <v>1000</v>
      </c>
      <c r="J190" s="228">
        <v>1000</v>
      </c>
      <c r="K190" s="228">
        <v>1000</v>
      </c>
      <c r="L190" s="228">
        <v>1000</v>
      </c>
      <c r="M190" s="228">
        <v>1000</v>
      </c>
      <c r="O190" s="235">
        <v>187</v>
      </c>
      <c r="P190" s="117">
        <v>1</v>
      </c>
      <c r="Q190" s="117">
        <v>1</v>
      </c>
      <c r="R190" s="117">
        <v>1</v>
      </c>
      <c r="S190" s="117">
        <v>1</v>
      </c>
      <c r="T190" s="117">
        <v>1</v>
      </c>
    </row>
    <row r="191" spans="8:20" x14ac:dyDescent="0.35">
      <c r="H191" s="235">
        <v>188</v>
      </c>
      <c r="I191" s="228">
        <v>1000</v>
      </c>
      <c r="J191" s="228">
        <v>1000</v>
      </c>
      <c r="K191" s="228">
        <v>1000</v>
      </c>
      <c r="L191" s="228">
        <v>1000</v>
      </c>
      <c r="M191" s="228">
        <v>1000</v>
      </c>
      <c r="O191" s="235">
        <v>188</v>
      </c>
      <c r="P191" s="117">
        <v>1</v>
      </c>
      <c r="Q191" s="117">
        <v>1</v>
      </c>
      <c r="R191" s="117">
        <v>1</v>
      </c>
      <c r="S191" s="117">
        <v>1</v>
      </c>
      <c r="T191" s="117">
        <v>1</v>
      </c>
    </row>
    <row r="192" spans="8:20" x14ac:dyDescent="0.35">
      <c r="H192" s="235">
        <v>189</v>
      </c>
      <c r="I192" s="228">
        <v>1000</v>
      </c>
      <c r="J192" s="228">
        <v>1000</v>
      </c>
      <c r="K192" s="228">
        <v>1000</v>
      </c>
      <c r="L192" s="228">
        <v>1000</v>
      </c>
      <c r="M192" s="228">
        <v>1000</v>
      </c>
      <c r="O192" s="235">
        <v>189</v>
      </c>
      <c r="P192" s="117">
        <v>1</v>
      </c>
      <c r="Q192" s="117">
        <v>1</v>
      </c>
      <c r="R192" s="117">
        <v>1</v>
      </c>
      <c r="S192" s="117">
        <v>1</v>
      </c>
      <c r="T192" s="117">
        <v>1</v>
      </c>
    </row>
    <row r="193" spans="8:20" x14ac:dyDescent="0.35">
      <c r="H193" s="235">
        <v>190</v>
      </c>
      <c r="I193" s="228">
        <v>1000</v>
      </c>
      <c r="J193" s="228">
        <v>1000</v>
      </c>
      <c r="K193" s="228">
        <v>1000</v>
      </c>
      <c r="L193" s="228">
        <v>1000</v>
      </c>
      <c r="M193" s="228">
        <v>1000</v>
      </c>
      <c r="O193" s="235">
        <v>190</v>
      </c>
      <c r="P193" s="117">
        <v>1</v>
      </c>
      <c r="Q193" s="117">
        <v>1</v>
      </c>
      <c r="R193" s="117">
        <v>1</v>
      </c>
      <c r="S193" s="117">
        <v>1</v>
      </c>
      <c r="T193" s="117">
        <v>1</v>
      </c>
    </row>
    <row r="194" spans="8:20" x14ac:dyDescent="0.35">
      <c r="H194" s="235">
        <v>191</v>
      </c>
      <c r="I194" s="228">
        <v>1000</v>
      </c>
      <c r="J194" s="228">
        <v>1000</v>
      </c>
      <c r="K194" s="228">
        <v>1000</v>
      </c>
      <c r="L194" s="228">
        <v>1000</v>
      </c>
      <c r="M194" s="228">
        <v>1000</v>
      </c>
      <c r="O194" s="235">
        <v>191</v>
      </c>
      <c r="P194" s="117">
        <v>1</v>
      </c>
      <c r="Q194" s="117">
        <v>1</v>
      </c>
      <c r="R194" s="117">
        <v>1</v>
      </c>
      <c r="S194" s="117">
        <v>1</v>
      </c>
      <c r="T194" s="117">
        <v>1</v>
      </c>
    </row>
    <row r="195" spans="8:20" x14ac:dyDescent="0.35">
      <c r="H195" s="235">
        <v>192</v>
      </c>
      <c r="I195" s="228">
        <v>1000</v>
      </c>
      <c r="J195" s="228">
        <v>1000</v>
      </c>
      <c r="K195" s="228">
        <v>1000</v>
      </c>
      <c r="L195" s="228">
        <v>1000</v>
      </c>
      <c r="M195" s="228">
        <v>1000</v>
      </c>
      <c r="O195" s="235">
        <v>192</v>
      </c>
      <c r="P195" s="117">
        <v>1</v>
      </c>
      <c r="Q195" s="117">
        <v>1</v>
      </c>
      <c r="R195" s="117">
        <v>1</v>
      </c>
      <c r="S195" s="117">
        <v>1</v>
      </c>
      <c r="T195" s="117">
        <v>1</v>
      </c>
    </row>
    <row r="196" spans="8:20" x14ac:dyDescent="0.35">
      <c r="H196" s="235">
        <v>193</v>
      </c>
      <c r="I196" s="228">
        <v>1000</v>
      </c>
      <c r="J196" s="228">
        <v>1000</v>
      </c>
      <c r="K196" s="228">
        <v>1000</v>
      </c>
      <c r="L196" s="228">
        <v>1000</v>
      </c>
      <c r="M196" s="228">
        <v>1000</v>
      </c>
      <c r="O196" s="235">
        <v>193</v>
      </c>
      <c r="P196" s="117">
        <v>1</v>
      </c>
      <c r="Q196" s="117">
        <v>1</v>
      </c>
      <c r="R196" s="117">
        <v>1</v>
      </c>
      <c r="S196" s="117">
        <v>1</v>
      </c>
      <c r="T196" s="117">
        <v>1</v>
      </c>
    </row>
    <row r="197" spans="8:20" x14ac:dyDescent="0.35">
      <c r="H197" s="235">
        <v>194</v>
      </c>
      <c r="I197" s="228">
        <v>1000</v>
      </c>
      <c r="J197" s="228">
        <v>1000</v>
      </c>
      <c r="K197" s="228">
        <v>1000</v>
      </c>
      <c r="L197" s="228">
        <v>1000</v>
      </c>
      <c r="M197" s="228">
        <v>1000</v>
      </c>
      <c r="O197" s="235">
        <v>194</v>
      </c>
      <c r="P197" s="117">
        <v>1</v>
      </c>
      <c r="Q197" s="117">
        <v>1</v>
      </c>
      <c r="R197" s="117">
        <v>1</v>
      </c>
      <c r="S197" s="117">
        <v>1</v>
      </c>
      <c r="T197" s="117">
        <v>1</v>
      </c>
    </row>
    <row r="198" spans="8:20" x14ac:dyDescent="0.35">
      <c r="H198" s="235">
        <v>195</v>
      </c>
      <c r="I198" s="228">
        <v>1000</v>
      </c>
      <c r="J198" s="228">
        <v>1000</v>
      </c>
      <c r="K198" s="228">
        <v>1000</v>
      </c>
      <c r="L198" s="228">
        <v>1000</v>
      </c>
      <c r="M198" s="228">
        <v>1000</v>
      </c>
      <c r="O198" s="235">
        <v>195</v>
      </c>
      <c r="P198" s="117">
        <v>1</v>
      </c>
      <c r="Q198" s="117">
        <v>1</v>
      </c>
      <c r="R198" s="117">
        <v>1</v>
      </c>
      <c r="S198" s="117">
        <v>1</v>
      </c>
      <c r="T198" s="117">
        <v>1</v>
      </c>
    </row>
    <row r="199" spans="8:20" x14ac:dyDescent="0.35">
      <c r="H199" s="235">
        <v>196</v>
      </c>
      <c r="I199" s="228">
        <v>1000</v>
      </c>
      <c r="J199" s="228">
        <v>1000</v>
      </c>
      <c r="K199" s="228">
        <v>1000</v>
      </c>
      <c r="L199" s="228">
        <v>1000</v>
      </c>
      <c r="M199" s="228">
        <v>1000</v>
      </c>
      <c r="O199" s="235">
        <v>196</v>
      </c>
      <c r="P199" s="117">
        <v>1</v>
      </c>
      <c r="Q199" s="117">
        <v>1</v>
      </c>
      <c r="R199" s="117">
        <v>1</v>
      </c>
      <c r="S199" s="117">
        <v>1</v>
      </c>
      <c r="T199" s="117">
        <v>1</v>
      </c>
    </row>
    <row r="200" spans="8:20" x14ac:dyDescent="0.35">
      <c r="H200" s="235">
        <v>197</v>
      </c>
      <c r="I200" s="228">
        <v>1000</v>
      </c>
      <c r="J200" s="228">
        <v>1000</v>
      </c>
      <c r="K200" s="228">
        <v>1000</v>
      </c>
      <c r="L200" s="228">
        <v>1000</v>
      </c>
      <c r="M200" s="228">
        <v>1000</v>
      </c>
      <c r="O200" s="235">
        <v>197</v>
      </c>
      <c r="P200" s="117">
        <v>1</v>
      </c>
      <c r="Q200" s="117">
        <v>1</v>
      </c>
      <c r="R200" s="117">
        <v>1</v>
      </c>
      <c r="S200" s="117">
        <v>1</v>
      </c>
      <c r="T200" s="117">
        <v>1</v>
      </c>
    </row>
    <row r="201" spans="8:20" x14ac:dyDescent="0.35">
      <c r="H201" s="235">
        <v>198</v>
      </c>
      <c r="I201" s="228">
        <v>1000</v>
      </c>
      <c r="J201" s="228">
        <v>1000</v>
      </c>
      <c r="K201" s="228">
        <v>1000</v>
      </c>
      <c r="L201" s="228">
        <v>1000</v>
      </c>
      <c r="M201" s="228">
        <v>1000</v>
      </c>
      <c r="O201" s="235">
        <v>198</v>
      </c>
      <c r="P201" s="117">
        <v>1</v>
      </c>
      <c r="Q201" s="117">
        <v>1</v>
      </c>
      <c r="R201" s="117">
        <v>1</v>
      </c>
      <c r="S201" s="117">
        <v>1</v>
      </c>
      <c r="T201" s="117">
        <v>1</v>
      </c>
    </row>
    <row r="202" spans="8:20" x14ac:dyDescent="0.35">
      <c r="H202" s="235">
        <v>199</v>
      </c>
      <c r="I202" s="228">
        <v>1000</v>
      </c>
      <c r="J202" s="228">
        <v>1000</v>
      </c>
      <c r="K202" s="228">
        <v>1000</v>
      </c>
      <c r="L202" s="228">
        <v>1000</v>
      </c>
      <c r="M202" s="228">
        <v>1000</v>
      </c>
      <c r="O202" s="235">
        <v>199</v>
      </c>
      <c r="P202" s="117">
        <v>1</v>
      </c>
      <c r="Q202" s="117">
        <v>1</v>
      </c>
      <c r="R202" s="117">
        <v>1</v>
      </c>
      <c r="S202" s="117">
        <v>1</v>
      </c>
      <c r="T202" s="117">
        <v>1</v>
      </c>
    </row>
    <row r="203" spans="8:20" x14ac:dyDescent="0.35">
      <c r="H203" s="235">
        <v>200</v>
      </c>
      <c r="I203" s="228">
        <v>1000</v>
      </c>
      <c r="J203" s="228">
        <v>1000</v>
      </c>
      <c r="K203" s="228">
        <v>1000</v>
      </c>
      <c r="L203" s="228">
        <v>1000</v>
      </c>
      <c r="M203" s="228">
        <v>1000</v>
      </c>
      <c r="O203" s="235">
        <v>200</v>
      </c>
      <c r="P203" s="117">
        <v>1</v>
      </c>
      <c r="Q203" s="117">
        <v>1</v>
      </c>
      <c r="R203" s="117">
        <v>1</v>
      </c>
      <c r="S203" s="117">
        <v>1</v>
      </c>
      <c r="T203" s="117">
        <v>1</v>
      </c>
    </row>
    <row r="204" spans="8:20" x14ac:dyDescent="0.35">
      <c r="H204" s="235">
        <v>201</v>
      </c>
      <c r="I204" s="228">
        <v>1000</v>
      </c>
      <c r="J204" s="228">
        <v>1000</v>
      </c>
      <c r="K204" s="228">
        <v>1000</v>
      </c>
      <c r="L204" s="228">
        <v>1000</v>
      </c>
      <c r="M204" s="228">
        <v>1000</v>
      </c>
      <c r="O204" s="235">
        <v>201</v>
      </c>
      <c r="P204" s="117">
        <v>1</v>
      </c>
      <c r="Q204" s="117">
        <v>1</v>
      </c>
      <c r="R204" s="117">
        <v>1</v>
      </c>
      <c r="S204" s="117">
        <v>1</v>
      </c>
      <c r="T204" s="117">
        <v>1</v>
      </c>
    </row>
    <row r="205" spans="8:20" x14ac:dyDescent="0.35">
      <c r="H205" s="235">
        <v>202</v>
      </c>
      <c r="I205" s="228">
        <v>1000</v>
      </c>
      <c r="J205" s="228">
        <v>1000</v>
      </c>
      <c r="K205" s="228">
        <v>1000</v>
      </c>
      <c r="L205" s="228">
        <v>1000</v>
      </c>
      <c r="M205" s="228">
        <v>1000</v>
      </c>
      <c r="O205" s="235">
        <v>202</v>
      </c>
      <c r="P205" s="117">
        <v>1</v>
      </c>
      <c r="Q205" s="117">
        <v>1</v>
      </c>
      <c r="R205" s="117">
        <v>1</v>
      </c>
      <c r="S205" s="117">
        <v>1</v>
      </c>
      <c r="T205" s="117">
        <v>1</v>
      </c>
    </row>
    <row r="206" spans="8:20" x14ac:dyDescent="0.35">
      <c r="H206" s="235">
        <v>203</v>
      </c>
      <c r="I206" s="228">
        <v>1000</v>
      </c>
      <c r="J206" s="228">
        <v>1000</v>
      </c>
      <c r="K206" s="228">
        <v>1000</v>
      </c>
      <c r="L206" s="228">
        <v>1000</v>
      </c>
      <c r="M206" s="228">
        <v>1000</v>
      </c>
      <c r="O206" s="235">
        <v>203</v>
      </c>
      <c r="P206" s="117">
        <v>1</v>
      </c>
      <c r="Q206" s="117">
        <v>1</v>
      </c>
      <c r="R206" s="117">
        <v>1</v>
      </c>
      <c r="S206" s="117">
        <v>1</v>
      </c>
      <c r="T206" s="117">
        <v>1</v>
      </c>
    </row>
    <row r="207" spans="8:20" x14ac:dyDescent="0.35">
      <c r="H207" s="235">
        <v>204</v>
      </c>
      <c r="I207" s="228">
        <v>1000</v>
      </c>
      <c r="J207" s="228">
        <v>1000</v>
      </c>
      <c r="K207" s="228">
        <v>1000</v>
      </c>
      <c r="L207" s="228">
        <v>1000</v>
      </c>
      <c r="M207" s="228">
        <v>1000</v>
      </c>
      <c r="O207" s="235">
        <v>204</v>
      </c>
      <c r="P207" s="117">
        <v>1</v>
      </c>
      <c r="Q207" s="117">
        <v>1</v>
      </c>
      <c r="R207" s="117">
        <v>1</v>
      </c>
      <c r="S207" s="117">
        <v>1</v>
      </c>
      <c r="T207" s="117">
        <v>1</v>
      </c>
    </row>
    <row r="208" spans="8:20" x14ac:dyDescent="0.35">
      <c r="H208" s="235">
        <v>205</v>
      </c>
      <c r="I208" s="228">
        <v>1000</v>
      </c>
      <c r="J208" s="228">
        <v>1000</v>
      </c>
      <c r="K208" s="228">
        <v>1000</v>
      </c>
      <c r="L208" s="228">
        <v>1000</v>
      </c>
      <c r="M208" s="228">
        <v>1000</v>
      </c>
      <c r="O208" s="235">
        <v>205</v>
      </c>
      <c r="P208" s="117">
        <v>1</v>
      </c>
      <c r="Q208" s="117">
        <v>1</v>
      </c>
      <c r="R208" s="117">
        <v>1</v>
      </c>
      <c r="S208" s="117">
        <v>1</v>
      </c>
      <c r="T208" s="117">
        <v>1</v>
      </c>
    </row>
    <row r="209" spans="1:20" x14ac:dyDescent="0.35">
      <c r="H209" s="235">
        <v>206</v>
      </c>
      <c r="I209" s="228">
        <v>1000</v>
      </c>
      <c r="J209" s="228">
        <v>1000</v>
      </c>
      <c r="K209" s="228">
        <v>1000</v>
      </c>
      <c r="L209" s="228">
        <v>1000</v>
      </c>
      <c r="M209" s="228">
        <v>1000</v>
      </c>
      <c r="O209" s="235">
        <v>206</v>
      </c>
      <c r="P209" s="117">
        <v>1</v>
      </c>
      <c r="Q209" s="117">
        <v>1</v>
      </c>
      <c r="R209" s="117">
        <v>1</v>
      </c>
      <c r="S209" s="117">
        <v>1</v>
      </c>
      <c r="T209" s="117">
        <v>1</v>
      </c>
    </row>
    <row r="210" spans="1:20" x14ac:dyDescent="0.35">
      <c r="H210" s="235">
        <v>207</v>
      </c>
      <c r="I210" s="228">
        <v>1000</v>
      </c>
      <c r="J210" s="228">
        <v>1000</v>
      </c>
      <c r="K210" s="228">
        <v>1000</v>
      </c>
      <c r="L210" s="228">
        <v>1000</v>
      </c>
      <c r="M210" s="228">
        <v>1000</v>
      </c>
      <c r="O210" s="235">
        <v>207</v>
      </c>
      <c r="P210" s="117">
        <v>1</v>
      </c>
      <c r="Q210" s="117">
        <v>1</v>
      </c>
      <c r="R210" s="117">
        <v>1</v>
      </c>
      <c r="S210" s="117">
        <v>1</v>
      </c>
      <c r="T210" s="117">
        <v>1</v>
      </c>
    </row>
    <row r="211" spans="1:20" x14ac:dyDescent="0.35">
      <c r="H211" s="235">
        <v>208</v>
      </c>
      <c r="I211" s="228">
        <v>1000</v>
      </c>
      <c r="J211" s="228">
        <v>1000</v>
      </c>
      <c r="K211" s="228">
        <v>1000</v>
      </c>
      <c r="L211" s="228">
        <v>1000</v>
      </c>
      <c r="M211" s="228">
        <v>1000</v>
      </c>
      <c r="O211" s="235">
        <v>208</v>
      </c>
      <c r="P211" s="117">
        <v>1</v>
      </c>
      <c r="Q211" s="117">
        <v>1</v>
      </c>
      <c r="R211" s="117">
        <v>1</v>
      </c>
      <c r="S211" s="117">
        <v>1</v>
      </c>
      <c r="T211" s="117">
        <v>1</v>
      </c>
    </row>
    <row r="212" spans="1:20" x14ac:dyDescent="0.35">
      <c r="H212" s="235">
        <v>209</v>
      </c>
      <c r="I212" s="228">
        <v>1000</v>
      </c>
      <c r="J212" s="228">
        <v>1000</v>
      </c>
      <c r="K212" s="228">
        <v>1000</v>
      </c>
      <c r="L212" s="228">
        <v>1000</v>
      </c>
      <c r="M212" s="228">
        <v>1000</v>
      </c>
      <c r="O212" s="235">
        <v>209</v>
      </c>
      <c r="P212" s="117">
        <v>1</v>
      </c>
      <c r="Q212" s="117">
        <v>1</v>
      </c>
      <c r="R212" s="117">
        <v>1</v>
      </c>
      <c r="S212" s="117">
        <v>1</v>
      </c>
      <c r="T212" s="117">
        <v>1</v>
      </c>
    </row>
    <row r="213" spans="1:20" x14ac:dyDescent="0.35">
      <c r="H213" s="235">
        <v>210</v>
      </c>
      <c r="I213" s="228">
        <v>1000</v>
      </c>
      <c r="J213" s="228">
        <v>1000</v>
      </c>
      <c r="K213" s="228">
        <v>1000</v>
      </c>
      <c r="L213" s="228">
        <v>1000</v>
      </c>
      <c r="M213" s="228">
        <v>1000</v>
      </c>
      <c r="O213" s="235">
        <v>210</v>
      </c>
      <c r="P213" s="117">
        <v>1</v>
      </c>
      <c r="Q213" s="117">
        <v>1</v>
      </c>
      <c r="R213" s="117">
        <v>1</v>
      </c>
      <c r="S213" s="117">
        <v>1</v>
      </c>
      <c r="T213" s="117">
        <v>1</v>
      </c>
    </row>
    <row r="214" spans="1:20" s="227" customFormat="1" x14ac:dyDescent="0.35">
      <c r="H214" s="235">
        <v>211</v>
      </c>
      <c r="I214" s="228">
        <v>1000</v>
      </c>
      <c r="J214" s="228">
        <v>1000</v>
      </c>
      <c r="K214" s="228">
        <v>1000</v>
      </c>
      <c r="L214" s="228">
        <v>1000</v>
      </c>
      <c r="M214" s="228">
        <v>1000</v>
      </c>
      <c r="N214" s="229"/>
      <c r="O214" s="235">
        <v>211</v>
      </c>
      <c r="P214" s="117">
        <v>1</v>
      </c>
      <c r="Q214" s="117">
        <v>1</v>
      </c>
      <c r="R214" s="117">
        <v>1</v>
      </c>
      <c r="S214" s="117">
        <v>1</v>
      </c>
      <c r="T214" s="117">
        <v>1</v>
      </c>
    </row>
    <row r="215" spans="1:20" x14ac:dyDescent="0.35">
      <c r="A215" s="233"/>
      <c r="B215" s="178"/>
      <c r="C215" s="178"/>
      <c r="D215" s="178"/>
      <c r="E215" s="178"/>
      <c r="F215" s="178"/>
      <c r="H215" s="235">
        <v>212</v>
      </c>
      <c r="I215" s="228">
        <v>1000</v>
      </c>
      <c r="J215" s="228">
        <v>1000</v>
      </c>
      <c r="K215" s="228">
        <v>1000</v>
      </c>
      <c r="L215" s="228">
        <v>1000</v>
      </c>
      <c r="M215" s="228">
        <v>1000</v>
      </c>
      <c r="O215" s="235">
        <v>212</v>
      </c>
      <c r="P215" s="117">
        <v>1</v>
      </c>
      <c r="Q215" s="117">
        <v>1</v>
      </c>
      <c r="R215" s="117">
        <v>1</v>
      </c>
      <c r="S215" s="117">
        <v>1</v>
      </c>
      <c r="T215" s="117">
        <v>1</v>
      </c>
    </row>
    <row r="216" spans="1:20" x14ac:dyDescent="0.35">
      <c r="H216" s="235">
        <v>213</v>
      </c>
      <c r="I216" s="228">
        <v>1000</v>
      </c>
      <c r="J216" s="228">
        <v>1000</v>
      </c>
      <c r="K216" s="228">
        <v>1000</v>
      </c>
      <c r="L216" s="228">
        <v>1000</v>
      </c>
      <c r="M216" s="228">
        <v>1000</v>
      </c>
      <c r="O216" s="235">
        <v>213</v>
      </c>
      <c r="P216" s="117">
        <v>1</v>
      </c>
      <c r="Q216" s="117">
        <v>1</v>
      </c>
      <c r="R216" s="117">
        <v>1</v>
      </c>
      <c r="S216" s="117">
        <v>1</v>
      </c>
      <c r="T216" s="117">
        <v>1</v>
      </c>
    </row>
    <row r="217" spans="1:20" x14ac:dyDescent="0.35">
      <c r="H217" s="235">
        <v>214</v>
      </c>
      <c r="I217" s="228">
        <v>1000</v>
      </c>
      <c r="J217" s="228">
        <v>1000</v>
      </c>
      <c r="K217" s="228">
        <v>1000</v>
      </c>
      <c r="L217" s="228">
        <v>1000</v>
      </c>
      <c r="M217" s="228">
        <v>1000</v>
      </c>
      <c r="O217" s="235">
        <v>214</v>
      </c>
      <c r="P217" s="117">
        <v>1</v>
      </c>
      <c r="Q217" s="117">
        <v>1</v>
      </c>
      <c r="R217" s="117">
        <v>1</v>
      </c>
      <c r="S217" s="117">
        <v>1</v>
      </c>
      <c r="T217" s="117">
        <v>1</v>
      </c>
    </row>
    <row r="218" spans="1:20" x14ac:dyDescent="0.35">
      <c r="H218" s="235">
        <v>215</v>
      </c>
      <c r="I218" s="228">
        <v>1000</v>
      </c>
      <c r="J218" s="228">
        <v>1000</v>
      </c>
      <c r="K218" s="228">
        <v>1000</v>
      </c>
      <c r="L218" s="228">
        <v>1000</v>
      </c>
      <c r="M218" s="228">
        <v>1000</v>
      </c>
      <c r="O218" s="235">
        <v>215</v>
      </c>
      <c r="P218" s="117">
        <v>1</v>
      </c>
      <c r="Q218" s="117">
        <v>1</v>
      </c>
      <c r="R218" s="117">
        <v>1</v>
      </c>
      <c r="S218" s="117">
        <v>1</v>
      </c>
      <c r="T218" s="117">
        <v>1</v>
      </c>
    </row>
    <row r="219" spans="1:20" x14ac:dyDescent="0.35">
      <c r="H219" s="235">
        <v>216</v>
      </c>
      <c r="I219" s="228">
        <v>1000</v>
      </c>
      <c r="J219" s="228">
        <v>1000</v>
      </c>
      <c r="K219" s="228">
        <v>1000</v>
      </c>
      <c r="L219" s="228">
        <v>1000</v>
      </c>
      <c r="M219" s="228">
        <v>1000</v>
      </c>
      <c r="O219" s="235">
        <v>216</v>
      </c>
      <c r="P219" s="117">
        <v>1</v>
      </c>
      <c r="Q219" s="117">
        <v>1</v>
      </c>
      <c r="R219" s="117">
        <v>1</v>
      </c>
      <c r="S219" s="117">
        <v>1</v>
      </c>
      <c r="T219" s="117">
        <v>1</v>
      </c>
    </row>
    <row r="220" spans="1:20" x14ac:dyDescent="0.35">
      <c r="H220" s="235">
        <v>217</v>
      </c>
      <c r="I220" s="228">
        <v>1000</v>
      </c>
      <c r="J220" s="228">
        <v>1000</v>
      </c>
      <c r="K220" s="228">
        <v>1000</v>
      </c>
      <c r="L220" s="228">
        <v>1000</v>
      </c>
      <c r="M220" s="228">
        <v>1000</v>
      </c>
      <c r="O220" s="235">
        <v>217</v>
      </c>
      <c r="P220" s="117">
        <v>1</v>
      </c>
      <c r="Q220" s="117">
        <v>1</v>
      </c>
      <c r="R220" s="117">
        <v>1</v>
      </c>
      <c r="S220" s="117">
        <v>1</v>
      </c>
      <c r="T220" s="117">
        <v>1</v>
      </c>
    </row>
    <row r="221" spans="1:20" x14ac:dyDescent="0.35">
      <c r="H221" s="235">
        <v>218</v>
      </c>
      <c r="I221" s="228">
        <v>1000</v>
      </c>
      <c r="J221" s="228">
        <v>1000</v>
      </c>
      <c r="K221" s="228">
        <v>1000</v>
      </c>
      <c r="L221" s="228">
        <v>1000</v>
      </c>
      <c r="M221" s="228">
        <v>1000</v>
      </c>
      <c r="O221" s="235">
        <v>218</v>
      </c>
      <c r="P221" s="117">
        <v>1</v>
      </c>
      <c r="Q221" s="117">
        <v>1</v>
      </c>
      <c r="R221" s="117">
        <v>1</v>
      </c>
      <c r="S221" s="117">
        <v>1</v>
      </c>
      <c r="T221" s="117">
        <v>1</v>
      </c>
    </row>
    <row r="222" spans="1:20" x14ac:dyDescent="0.35">
      <c r="H222" s="235">
        <v>219</v>
      </c>
      <c r="I222" s="228">
        <v>1000</v>
      </c>
      <c r="J222" s="228">
        <v>1000</v>
      </c>
      <c r="K222" s="228">
        <v>1000</v>
      </c>
      <c r="L222" s="228">
        <v>1000</v>
      </c>
      <c r="M222" s="228">
        <v>1000</v>
      </c>
      <c r="O222" s="235">
        <v>219</v>
      </c>
      <c r="P222" s="117">
        <v>1</v>
      </c>
      <c r="Q222" s="117">
        <v>1</v>
      </c>
      <c r="R222" s="117">
        <v>1</v>
      </c>
      <c r="S222" s="117">
        <v>1</v>
      </c>
      <c r="T222" s="117">
        <v>1</v>
      </c>
    </row>
    <row r="223" spans="1:20" x14ac:dyDescent="0.35">
      <c r="H223" s="235">
        <v>220</v>
      </c>
      <c r="I223" s="228">
        <v>1000</v>
      </c>
      <c r="J223" s="228">
        <v>1000</v>
      </c>
      <c r="K223" s="228">
        <v>1000</v>
      </c>
      <c r="L223" s="228">
        <v>1000</v>
      </c>
      <c r="M223" s="228">
        <v>1000</v>
      </c>
      <c r="O223" s="235">
        <v>220</v>
      </c>
      <c r="P223" s="117">
        <v>1</v>
      </c>
      <c r="Q223" s="117">
        <v>1</v>
      </c>
      <c r="R223" s="117">
        <v>1</v>
      </c>
      <c r="S223" s="117">
        <v>1</v>
      </c>
      <c r="T223" s="117">
        <v>1</v>
      </c>
    </row>
    <row r="224" spans="1:20" x14ac:dyDescent="0.35">
      <c r="H224" s="235">
        <v>221</v>
      </c>
      <c r="I224" s="228">
        <v>1000</v>
      </c>
      <c r="J224" s="228">
        <v>1000</v>
      </c>
      <c r="K224" s="228">
        <v>1000</v>
      </c>
      <c r="L224" s="228">
        <v>1000</v>
      </c>
      <c r="M224" s="228">
        <v>1000</v>
      </c>
      <c r="O224" s="235">
        <v>221</v>
      </c>
      <c r="P224" s="117">
        <v>1</v>
      </c>
      <c r="Q224" s="117">
        <v>1</v>
      </c>
      <c r="R224" s="117">
        <v>1</v>
      </c>
      <c r="S224" s="117">
        <v>1</v>
      </c>
      <c r="T224" s="117">
        <v>1</v>
      </c>
    </row>
    <row r="225" spans="8:20" x14ac:dyDescent="0.35">
      <c r="H225" s="235">
        <v>222</v>
      </c>
      <c r="I225" s="228">
        <v>1000</v>
      </c>
      <c r="J225" s="228">
        <v>1000</v>
      </c>
      <c r="K225" s="228">
        <v>1000</v>
      </c>
      <c r="L225" s="228">
        <v>1000</v>
      </c>
      <c r="M225" s="228">
        <v>1000</v>
      </c>
      <c r="O225" s="235">
        <v>222</v>
      </c>
      <c r="P225" s="117">
        <v>1</v>
      </c>
      <c r="Q225" s="117">
        <v>1</v>
      </c>
      <c r="R225" s="117">
        <v>1</v>
      </c>
      <c r="S225" s="117">
        <v>1</v>
      </c>
      <c r="T225" s="117">
        <v>1</v>
      </c>
    </row>
    <row r="226" spans="8:20" x14ac:dyDescent="0.35">
      <c r="H226" s="235">
        <v>223</v>
      </c>
      <c r="I226" s="228">
        <v>1000</v>
      </c>
      <c r="J226" s="228">
        <v>1000</v>
      </c>
      <c r="K226" s="228">
        <v>1000</v>
      </c>
      <c r="L226" s="228">
        <v>1000</v>
      </c>
      <c r="M226" s="228">
        <v>1000</v>
      </c>
      <c r="O226" s="235">
        <v>223</v>
      </c>
      <c r="P226" s="117">
        <v>1</v>
      </c>
      <c r="Q226" s="117">
        <v>1</v>
      </c>
      <c r="R226" s="117">
        <v>1</v>
      </c>
      <c r="S226" s="117">
        <v>1</v>
      </c>
      <c r="T226" s="117">
        <v>1</v>
      </c>
    </row>
    <row r="227" spans="8:20" x14ac:dyDescent="0.35">
      <c r="H227" s="235">
        <v>224</v>
      </c>
      <c r="I227" s="228">
        <v>1000</v>
      </c>
      <c r="J227" s="228">
        <v>1000</v>
      </c>
      <c r="K227" s="228">
        <v>1000</v>
      </c>
      <c r="L227" s="228">
        <v>1000</v>
      </c>
      <c r="M227" s="228">
        <v>1000</v>
      </c>
      <c r="O227" s="235">
        <v>224</v>
      </c>
      <c r="P227" s="117">
        <v>1</v>
      </c>
      <c r="Q227" s="117">
        <v>1</v>
      </c>
      <c r="R227" s="117">
        <v>1</v>
      </c>
      <c r="S227" s="117">
        <v>1</v>
      </c>
      <c r="T227" s="117">
        <v>1</v>
      </c>
    </row>
    <row r="228" spans="8:20" x14ac:dyDescent="0.35">
      <c r="H228" s="235">
        <v>225</v>
      </c>
      <c r="I228" s="228">
        <v>1000</v>
      </c>
      <c r="J228" s="228">
        <v>1000</v>
      </c>
      <c r="K228" s="228">
        <v>1000</v>
      </c>
      <c r="L228" s="228">
        <v>1000</v>
      </c>
      <c r="M228" s="228">
        <v>1000</v>
      </c>
      <c r="O228" s="235">
        <v>225</v>
      </c>
      <c r="P228" s="117">
        <v>1</v>
      </c>
      <c r="Q228" s="117">
        <v>1</v>
      </c>
      <c r="R228" s="117">
        <v>1</v>
      </c>
      <c r="S228" s="117">
        <v>1</v>
      </c>
      <c r="T228" s="117">
        <v>1</v>
      </c>
    </row>
    <row r="229" spans="8:20" x14ac:dyDescent="0.35">
      <c r="H229" s="235">
        <v>226</v>
      </c>
      <c r="I229" s="228">
        <v>1000</v>
      </c>
      <c r="J229" s="228">
        <v>1000</v>
      </c>
      <c r="K229" s="228">
        <v>1000</v>
      </c>
      <c r="L229" s="228">
        <v>1000</v>
      </c>
      <c r="M229" s="228">
        <v>1000</v>
      </c>
      <c r="O229" s="235">
        <v>226</v>
      </c>
      <c r="P229" s="117">
        <v>1</v>
      </c>
      <c r="Q229" s="117">
        <v>1</v>
      </c>
      <c r="R229" s="117">
        <v>1</v>
      </c>
      <c r="S229" s="117">
        <v>1</v>
      </c>
      <c r="T229" s="117">
        <v>1</v>
      </c>
    </row>
    <row r="230" spans="8:20" x14ac:dyDescent="0.35">
      <c r="H230" s="235">
        <v>227</v>
      </c>
      <c r="I230" s="228">
        <v>1000</v>
      </c>
      <c r="J230" s="228">
        <v>1000</v>
      </c>
      <c r="K230" s="228">
        <v>1000</v>
      </c>
      <c r="L230" s="228">
        <v>1000</v>
      </c>
      <c r="M230" s="228">
        <v>1000</v>
      </c>
      <c r="O230" s="235">
        <v>227</v>
      </c>
      <c r="P230" s="117">
        <v>1</v>
      </c>
      <c r="Q230" s="117">
        <v>1</v>
      </c>
      <c r="R230" s="117">
        <v>1</v>
      </c>
      <c r="S230" s="117">
        <v>1</v>
      </c>
      <c r="T230" s="117">
        <v>1</v>
      </c>
    </row>
    <row r="231" spans="8:20" x14ac:dyDescent="0.35">
      <c r="H231" s="235">
        <v>228</v>
      </c>
      <c r="I231" s="228">
        <v>1000</v>
      </c>
      <c r="J231" s="228">
        <v>1000</v>
      </c>
      <c r="K231" s="228">
        <v>1000</v>
      </c>
      <c r="L231" s="228">
        <v>1000</v>
      </c>
      <c r="M231" s="228">
        <v>1000</v>
      </c>
      <c r="O231" s="235">
        <v>228</v>
      </c>
      <c r="P231" s="117">
        <v>1</v>
      </c>
      <c r="Q231" s="117">
        <v>1</v>
      </c>
      <c r="R231" s="117">
        <v>1</v>
      </c>
      <c r="S231" s="117">
        <v>1</v>
      </c>
      <c r="T231" s="117">
        <v>1</v>
      </c>
    </row>
    <row r="232" spans="8:20" x14ac:dyDescent="0.35">
      <c r="H232" s="235">
        <v>229</v>
      </c>
      <c r="I232" s="228">
        <v>1000</v>
      </c>
      <c r="J232" s="228">
        <v>1000</v>
      </c>
      <c r="K232" s="228">
        <v>1000</v>
      </c>
      <c r="L232" s="228">
        <v>1000</v>
      </c>
      <c r="M232" s="228">
        <v>1000</v>
      </c>
      <c r="O232" s="235">
        <v>229</v>
      </c>
      <c r="P232" s="117">
        <v>1</v>
      </c>
      <c r="Q232" s="117">
        <v>1</v>
      </c>
      <c r="R232" s="117">
        <v>1</v>
      </c>
      <c r="S232" s="117">
        <v>1</v>
      </c>
      <c r="T232" s="117">
        <v>1</v>
      </c>
    </row>
    <row r="233" spans="8:20" x14ac:dyDescent="0.35">
      <c r="H233" s="235">
        <v>230</v>
      </c>
      <c r="I233" s="228">
        <v>1000</v>
      </c>
      <c r="J233" s="228">
        <v>1000</v>
      </c>
      <c r="K233" s="228">
        <v>1000</v>
      </c>
      <c r="L233" s="228">
        <v>1000</v>
      </c>
      <c r="M233" s="228">
        <v>1000</v>
      </c>
      <c r="O233" s="235">
        <v>230</v>
      </c>
      <c r="P233" s="117">
        <v>1</v>
      </c>
      <c r="Q233" s="117">
        <v>1</v>
      </c>
      <c r="R233" s="117">
        <v>1</v>
      </c>
      <c r="S233" s="117">
        <v>1</v>
      </c>
      <c r="T233" s="117">
        <v>1</v>
      </c>
    </row>
    <row r="234" spans="8:20" x14ac:dyDescent="0.35">
      <c r="H234" s="235">
        <v>231</v>
      </c>
      <c r="I234" s="228">
        <v>1000</v>
      </c>
      <c r="J234" s="228">
        <v>1000</v>
      </c>
      <c r="K234" s="228">
        <v>1000</v>
      </c>
      <c r="L234" s="228">
        <v>1000</v>
      </c>
      <c r="M234" s="228">
        <v>1000</v>
      </c>
      <c r="O234" s="235">
        <v>231</v>
      </c>
      <c r="P234" s="117">
        <v>1</v>
      </c>
      <c r="Q234" s="117">
        <v>1</v>
      </c>
      <c r="R234" s="117">
        <v>1</v>
      </c>
      <c r="S234" s="117">
        <v>1</v>
      </c>
      <c r="T234" s="117">
        <v>1</v>
      </c>
    </row>
    <row r="235" spans="8:20" x14ac:dyDescent="0.35">
      <c r="H235" s="235">
        <v>232</v>
      </c>
      <c r="I235" s="228">
        <v>1000</v>
      </c>
      <c r="J235" s="228">
        <v>1000</v>
      </c>
      <c r="K235" s="228">
        <v>1000</v>
      </c>
      <c r="L235" s="228">
        <v>1000</v>
      </c>
      <c r="M235" s="228">
        <v>1000</v>
      </c>
      <c r="O235" s="235">
        <v>232</v>
      </c>
      <c r="P235" s="117">
        <v>1</v>
      </c>
      <c r="Q235" s="117">
        <v>1</v>
      </c>
      <c r="R235" s="117">
        <v>1</v>
      </c>
      <c r="S235" s="117">
        <v>1</v>
      </c>
      <c r="T235" s="117">
        <v>1</v>
      </c>
    </row>
    <row r="236" spans="8:20" x14ac:dyDescent="0.35">
      <c r="H236" s="235">
        <v>233</v>
      </c>
      <c r="I236" s="228">
        <v>1000</v>
      </c>
      <c r="J236" s="228">
        <v>1000</v>
      </c>
      <c r="K236" s="228">
        <v>1000</v>
      </c>
      <c r="L236" s="228">
        <v>1000</v>
      </c>
      <c r="M236" s="228">
        <v>1000</v>
      </c>
      <c r="O236" s="235">
        <v>233</v>
      </c>
      <c r="P236" s="117">
        <v>1</v>
      </c>
      <c r="Q236" s="117">
        <v>1</v>
      </c>
      <c r="R236" s="117">
        <v>1</v>
      </c>
      <c r="S236" s="117">
        <v>1</v>
      </c>
      <c r="T236" s="117">
        <v>1</v>
      </c>
    </row>
    <row r="237" spans="8:20" x14ac:dyDescent="0.35">
      <c r="H237" s="235">
        <v>234</v>
      </c>
      <c r="I237" s="228">
        <v>1000</v>
      </c>
      <c r="J237" s="228">
        <v>1000</v>
      </c>
      <c r="K237" s="228">
        <v>1000</v>
      </c>
      <c r="L237" s="228">
        <v>1000</v>
      </c>
      <c r="M237" s="228">
        <v>1000</v>
      </c>
      <c r="O237" s="235">
        <v>234</v>
      </c>
      <c r="P237" s="117">
        <v>1</v>
      </c>
      <c r="Q237" s="117">
        <v>1</v>
      </c>
      <c r="R237" s="117">
        <v>1</v>
      </c>
      <c r="S237" s="117">
        <v>1</v>
      </c>
      <c r="T237" s="117">
        <v>1</v>
      </c>
    </row>
    <row r="238" spans="8:20" x14ac:dyDescent="0.35">
      <c r="H238" s="235">
        <v>235</v>
      </c>
      <c r="I238" s="228">
        <v>1000</v>
      </c>
      <c r="J238" s="228">
        <v>1000</v>
      </c>
      <c r="K238" s="228">
        <v>1000</v>
      </c>
      <c r="L238" s="228">
        <v>1000</v>
      </c>
      <c r="M238" s="228">
        <v>1000</v>
      </c>
      <c r="O238" s="235">
        <v>235</v>
      </c>
      <c r="P238" s="117">
        <v>1</v>
      </c>
      <c r="Q238" s="117">
        <v>1</v>
      </c>
      <c r="R238" s="117">
        <v>1</v>
      </c>
      <c r="S238" s="117">
        <v>1</v>
      </c>
      <c r="T238" s="117">
        <v>1</v>
      </c>
    </row>
    <row r="239" spans="8:20" x14ac:dyDescent="0.35">
      <c r="H239" s="235">
        <v>236</v>
      </c>
      <c r="I239" s="228">
        <v>1000</v>
      </c>
      <c r="J239" s="228">
        <v>1000</v>
      </c>
      <c r="K239" s="228">
        <v>1000</v>
      </c>
      <c r="L239" s="228">
        <v>1000</v>
      </c>
      <c r="M239" s="228">
        <v>1000</v>
      </c>
      <c r="O239" s="235">
        <v>236</v>
      </c>
      <c r="P239" s="117">
        <v>1</v>
      </c>
      <c r="Q239" s="117">
        <v>1</v>
      </c>
      <c r="R239" s="117">
        <v>1</v>
      </c>
      <c r="S239" s="117">
        <v>1</v>
      </c>
      <c r="T239" s="117">
        <v>1</v>
      </c>
    </row>
    <row r="240" spans="8:20" x14ac:dyDescent="0.35">
      <c r="H240" s="235">
        <v>237</v>
      </c>
      <c r="I240" s="228">
        <v>1000</v>
      </c>
      <c r="J240" s="228">
        <v>1000</v>
      </c>
      <c r="K240" s="228">
        <v>1000</v>
      </c>
      <c r="L240" s="228">
        <v>1000</v>
      </c>
      <c r="M240" s="228">
        <v>1000</v>
      </c>
      <c r="O240" s="235">
        <v>237</v>
      </c>
      <c r="P240" s="117">
        <v>1</v>
      </c>
      <c r="Q240" s="117">
        <v>1</v>
      </c>
      <c r="R240" s="117">
        <v>1</v>
      </c>
      <c r="S240" s="117">
        <v>1</v>
      </c>
      <c r="T240" s="117">
        <v>1</v>
      </c>
    </row>
    <row r="241" spans="8:20" x14ac:dyDescent="0.35">
      <c r="H241" s="235">
        <v>238</v>
      </c>
      <c r="I241" s="228">
        <v>1000</v>
      </c>
      <c r="J241" s="228">
        <v>1000</v>
      </c>
      <c r="K241" s="228">
        <v>1000</v>
      </c>
      <c r="L241" s="228">
        <v>1000</v>
      </c>
      <c r="M241" s="228">
        <v>1000</v>
      </c>
      <c r="O241" s="235">
        <v>238</v>
      </c>
      <c r="P241" s="117">
        <v>1</v>
      </c>
      <c r="Q241" s="117">
        <v>1</v>
      </c>
      <c r="R241" s="117">
        <v>1</v>
      </c>
      <c r="S241" s="117">
        <v>1</v>
      </c>
      <c r="T241" s="117">
        <v>1</v>
      </c>
    </row>
    <row r="242" spans="8:20" x14ac:dyDescent="0.35">
      <c r="H242" s="235">
        <v>239</v>
      </c>
      <c r="I242" s="228">
        <v>1000</v>
      </c>
      <c r="J242" s="228">
        <v>1000</v>
      </c>
      <c r="K242" s="228">
        <v>1000</v>
      </c>
      <c r="L242" s="228">
        <v>1000</v>
      </c>
      <c r="M242" s="228">
        <v>1000</v>
      </c>
      <c r="O242" s="235">
        <v>239</v>
      </c>
      <c r="P242" s="117">
        <v>1</v>
      </c>
      <c r="Q242" s="117">
        <v>1</v>
      </c>
      <c r="R242" s="117">
        <v>1</v>
      </c>
      <c r="S242" s="117">
        <v>1</v>
      </c>
      <c r="T242" s="117">
        <v>1</v>
      </c>
    </row>
    <row r="243" spans="8:20" x14ac:dyDescent="0.35">
      <c r="H243" s="235">
        <v>240</v>
      </c>
      <c r="I243" s="228">
        <v>1000</v>
      </c>
      <c r="J243" s="228">
        <v>1000</v>
      </c>
      <c r="K243" s="228">
        <v>1000</v>
      </c>
      <c r="L243" s="228">
        <v>1000</v>
      </c>
      <c r="M243" s="228">
        <v>1000</v>
      </c>
      <c r="O243" s="235">
        <v>240</v>
      </c>
      <c r="P243" s="117">
        <v>1</v>
      </c>
      <c r="Q243" s="117">
        <v>1</v>
      </c>
      <c r="R243" s="117">
        <v>1</v>
      </c>
      <c r="S243" s="117">
        <v>1</v>
      </c>
      <c r="T243" s="117">
        <v>1</v>
      </c>
    </row>
    <row r="244" spans="8:20" x14ac:dyDescent="0.35">
      <c r="H244" s="235">
        <v>241</v>
      </c>
      <c r="I244" s="228">
        <v>1000</v>
      </c>
      <c r="J244" s="228">
        <v>1000</v>
      </c>
      <c r="K244" s="228">
        <v>1000</v>
      </c>
      <c r="L244" s="228">
        <v>1000</v>
      </c>
      <c r="M244" s="228">
        <v>1000</v>
      </c>
      <c r="O244" s="235">
        <v>241</v>
      </c>
      <c r="P244" s="117">
        <v>1</v>
      </c>
      <c r="Q244" s="117">
        <v>1</v>
      </c>
      <c r="R244" s="117">
        <v>1</v>
      </c>
      <c r="S244" s="117">
        <v>1</v>
      </c>
      <c r="T244" s="117">
        <v>1</v>
      </c>
    </row>
    <row r="245" spans="8:20" x14ac:dyDescent="0.35">
      <c r="H245" s="235">
        <v>242</v>
      </c>
      <c r="I245" s="228">
        <v>1000</v>
      </c>
      <c r="J245" s="228">
        <v>1000</v>
      </c>
      <c r="K245" s="228">
        <v>1000</v>
      </c>
      <c r="L245" s="228">
        <v>1000</v>
      </c>
      <c r="M245" s="228">
        <v>1000</v>
      </c>
      <c r="O245" s="235">
        <v>242</v>
      </c>
      <c r="P245" s="117">
        <v>1</v>
      </c>
      <c r="Q245" s="117">
        <v>1</v>
      </c>
      <c r="R245" s="117">
        <v>1</v>
      </c>
      <c r="S245" s="117">
        <v>1</v>
      </c>
      <c r="T245" s="117">
        <v>1</v>
      </c>
    </row>
    <row r="246" spans="8:20" x14ac:dyDescent="0.35">
      <c r="H246" s="235">
        <v>243</v>
      </c>
      <c r="I246" s="228">
        <v>1000</v>
      </c>
      <c r="J246" s="228">
        <v>1000</v>
      </c>
      <c r="K246" s="228">
        <v>1000</v>
      </c>
      <c r="L246" s="228">
        <v>1000</v>
      </c>
      <c r="M246" s="228">
        <v>1000</v>
      </c>
      <c r="O246" s="235">
        <v>243</v>
      </c>
      <c r="P246" s="117">
        <v>1</v>
      </c>
      <c r="Q246" s="117">
        <v>1</v>
      </c>
      <c r="R246" s="117">
        <v>1</v>
      </c>
      <c r="S246" s="117">
        <v>1</v>
      </c>
      <c r="T246" s="117">
        <v>1</v>
      </c>
    </row>
    <row r="247" spans="8:20" x14ac:dyDescent="0.35">
      <c r="H247" s="235">
        <v>244</v>
      </c>
      <c r="I247" s="228">
        <v>1000</v>
      </c>
      <c r="J247" s="228">
        <v>1000</v>
      </c>
      <c r="K247" s="228">
        <v>1000</v>
      </c>
      <c r="L247" s="228">
        <v>1000</v>
      </c>
      <c r="M247" s="228">
        <v>1000</v>
      </c>
      <c r="O247" s="235">
        <v>244</v>
      </c>
      <c r="P247" s="117">
        <v>1</v>
      </c>
      <c r="Q247" s="117">
        <v>1</v>
      </c>
      <c r="R247" s="117">
        <v>1</v>
      </c>
      <c r="S247" s="117">
        <v>1</v>
      </c>
      <c r="T247" s="117">
        <v>1</v>
      </c>
    </row>
    <row r="248" spans="8:20" x14ac:dyDescent="0.35">
      <c r="H248" s="235">
        <v>245</v>
      </c>
      <c r="I248" s="228">
        <v>1000</v>
      </c>
      <c r="J248" s="228">
        <v>1000</v>
      </c>
      <c r="K248" s="228">
        <v>1000</v>
      </c>
      <c r="L248" s="228">
        <v>1000</v>
      </c>
      <c r="M248" s="228">
        <v>1000</v>
      </c>
      <c r="O248" s="235">
        <v>245</v>
      </c>
      <c r="P248" s="117">
        <v>1</v>
      </c>
      <c r="Q248" s="117">
        <v>1</v>
      </c>
      <c r="R248" s="117">
        <v>1</v>
      </c>
      <c r="S248" s="117">
        <v>1</v>
      </c>
      <c r="T248" s="117">
        <v>1</v>
      </c>
    </row>
    <row r="249" spans="8:20" x14ac:dyDescent="0.35">
      <c r="H249" s="235">
        <v>246</v>
      </c>
      <c r="I249" s="228">
        <v>1000</v>
      </c>
      <c r="J249" s="228">
        <v>1000</v>
      </c>
      <c r="K249" s="228">
        <v>1000</v>
      </c>
      <c r="L249" s="228">
        <v>1000</v>
      </c>
      <c r="M249" s="228">
        <v>1000</v>
      </c>
      <c r="O249" s="235">
        <v>246</v>
      </c>
      <c r="P249" s="117">
        <v>1</v>
      </c>
      <c r="Q249" s="117">
        <v>1</v>
      </c>
      <c r="R249" s="117">
        <v>1</v>
      </c>
      <c r="S249" s="117">
        <v>1</v>
      </c>
      <c r="T249" s="117">
        <v>1</v>
      </c>
    </row>
    <row r="250" spans="8:20" x14ac:dyDescent="0.35">
      <c r="H250" s="235">
        <v>247</v>
      </c>
      <c r="I250" s="228">
        <v>1000</v>
      </c>
      <c r="J250" s="228">
        <v>1000</v>
      </c>
      <c r="K250" s="228">
        <v>1000</v>
      </c>
      <c r="L250" s="228">
        <v>1000</v>
      </c>
      <c r="M250" s="228">
        <v>1000</v>
      </c>
      <c r="O250" s="235">
        <v>247</v>
      </c>
      <c r="P250" s="117">
        <v>1</v>
      </c>
      <c r="Q250" s="117">
        <v>1</v>
      </c>
      <c r="R250" s="117">
        <v>1</v>
      </c>
      <c r="S250" s="117">
        <v>1</v>
      </c>
      <c r="T250" s="117">
        <v>1</v>
      </c>
    </row>
    <row r="251" spans="8:20" x14ac:dyDescent="0.35">
      <c r="H251" s="235">
        <v>248</v>
      </c>
      <c r="I251" s="228">
        <v>1000</v>
      </c>
      <c r="J251" s="228">
        <v>1000</v>
      </c>
      <c r="K251" s="228">
        <v>1000</v>
      </c>
      <c r="L251" s="228">
        <v>1000</v>
      </c>
      <c r="M251" s="228">
        <v>1000</v>
      </c>
      <c r="O251" s="235">
        <v>248</v>
      </c>
      <c r="P251" s="117">
        <v>1</v>
      </c>
      <c r="Q251" s="117">
        <v>1</v>
      </c>
      <c r="R251" s="117">
        <v>1</v>
      </c>
      <c r="S251" s="117">
        <v>1</v>
      </c>
      <c r="T251" s="117">
        <v>1</v>
      </c>
    </row>
    <row r="252" spans="8:20" x14ac:dyDescent="0.35">
      <c r="H252" s="235">
        <v>249</v>
      </c>
      <c r="I252" s="228">
        <v>1000</v>
      </c>
      <c r="J252" s="228">
        <v>1000</v>
      </c>
      <c r="K252" s="228">
        <v>1000</v>
      </c>
      <c r="L252" s="228">
        <v>1000</v>
      </c>
      <c r="M252" s="228">
        <v>1000</v>
      </c>
      <c r="O252" s="235">
        <v>249</v>
      </c>
      <c r="P252" s="117">
        <v>1</v>
      </c>
      <c r="Q252" s="117">
        <v>1</v>
      </c>
      <c r="R252" s="117">
        <v>1</v>
      </c>
      <c r="S252" s="117">
        <v>1</v>
      </c>
      <c r="T252" s="117">
        <v>1</v>
      </c>
    </row>
    <row r="253" spans="8:20" x14ac:dyDescent="0.35">
      <c r="H253" s="235">
        <v>250</v>
      </c>
      <c r="I253" s="228">
        <v>1000</v>
      </c>
      <c r="J253" s="228">
        <v>1000</v>
      </c>
      <c r="K253" s="228">
        <v>1000</v>
      </c>
      <c r="L253" s="228">
        <v>1000</v>
      </c>
      <c r="M253" s="228">
        <v>1000</v>
      </c>
      <c r="O253" s="235">
        <v>250</v>
      </c>
      <c r="P253" s="117">
        <v>1</v>
      </c>
      <c r="Q253" s="117">
        <v>1</v>
      </c>
      <c r="R253" s="117">
        <v>1</v>
      </c>
      <c r="S253" s="117">
        <v>1</v>
      </c>
      <c r="T253" s="117">
        <v>1</v>
      </c>
    </row>
    <row r="254" spans="8:20" x14ac:dyDescent="0.35">
      <c r="H254" s="235">
        <v>251</v>
      </c>
      <c r="I254" s="228">
        <v>1000</v>
      </c>
      <c r="J254" s="228">
        <v>1000</v>
      </c>
      <c r="K254" s="228">
        <v>1000</v>
      </c>
      <c r="L254" s="228">
        <v>1000</v>
      </c>
      <c r="M254" s="228">
        <v>1000</v>
      </c>
      <c r="O254" s="235">
        <v>251</v>
      </c>
      <c r="P254" s="117">
        <v>1</v>
      </c>
      <c r="Q254" s="117">
        <v>1</v>
      </c>
      <c r="R254" s="117">
        <v>1</v>
      </c>
      <c r="S254" s="117">
        <v>1</v>
      </c>
      <c r="T254" s="117">
        <v>1</v>
      </c>
    </row>
    <row r="255" spans="8:20" x14ac:dyDescent="0.35">
      <c r="H255" s="235">
        <v>252</v>
      </c>
      <c r="I255" s="228">
        <v>1000</v>
      </c>
      <c r="J255" s="228">
        <v>1000</v>
      </c>
      <c r="K255" s="228">
        <v>1000</v>
      </c>
      <c r="L255" s="228">
        <v>1000</v>
      </c>
      <c r="M255" s="228">
        <v>1000</v>
      </c>
      <c r="O255" s="235">
        <v>252</v>
      </c>
      <c r="P255" s="117">
        <v>1</v>
      </c>
      <c r="Q255" s="117">
        <v>1</v>
      </c>
      <c r="R255" s="117">
        <v>1</v>
      </c>
      <c r="S255" s="117">
        <v>1</v>
      </c>
      <c r="T255" s="117">
        <v>1</v>
      </c>
    </row>
    <row r="256" spans="8:20" x14ac:dyDescent="0.35">
      <c r="H256" s="235">
        <v>253</v>
      </c>
      <c r="I256" s="228">
        <v>1000</v>
      </c>
      <c r="J256" s="228">
        <v>1000</v>
      </c>
      <c r="K256" s="228">
        <v>1000</v>
      </c>
      <c r="L256" s="228">
        <v>1000</v>
      </c>
      <c r="M256" s="228">
        <v>1000</v>
      </c>
      <c r="O256" s="235">
        <v>253</v>
      </c>
      <c r="P256" s="117">
        <v>1</v>
      </c>
      <c r="Q256" s="117">
        <v>1</v>
      </c>
      <c r="R256" s="117">
        <v>1</v>
      </c>
      <c r="S256" s="117">
        <v>1</v>
      </c>
      <c r="T256" s="117">
        <v>1</v>
      </c>
    </row>
    <row r="257" spans="8:20" x14ac:dyDescent="0.35">
      <c r="H257" s="235">
        <v>254</v>
      </c>
      <c r="I257" s="228">
        <v>1000</v>
      </c>
      <c r="J257" s="228">
        <v>1000</v>
      </c>
      <c r="K257" s="228">
        <v>1000</v>
      </c>
      <c r="L257" s="228">
        <v>1000</v>
      </c>
      <c r="M257" s="228">
        <v>1000</v>
      </c>
      <c r="O257" s="235">
        <v>254</v>
      </c>
      <c r="P257" s="117">
        <v>1</v>
      </c>
      <c r="Q257" s="117">
        <v>1</v>
      </c>
      <c r="R257" s="117">
        <v>1</v>
      </c>
      <c r="S257" s="117">
        <v>1</v>
      </c>
      <c r="T257" s="117">
        <v>1</v>
      </c>
    </row>
    <row r="258" spans="8:20" x14ac:dyDescent="0.35">
      <c r="H258" s="235">
        <v>255</v>
      </c>
      <c r="I258" s="228">
        <v>1000</v>
      </c>
      <c r="J258" s="228">
        <v>1000</v>
      </c>
      <c r="K258" s="228">
        <v>1000</v>
      </c>
      <c r="L258" s="228">
        <v>1000</v>
      </c>
      <c r="M258" s="228">
        <v>1000</v>
      </c>
      <c r="O258" s="235">
        <v>255</v>
      </c>
      <c r="P258" s="117">
        <v>1</v>
      </c>
      <c r="Q258" s="117">
        <v>1</v>
      </c>
      <c r="R258" s="117">
        <v>1</v>
      </c>
      <c r="S258" s="117">
        <v>1</v>
      </c>
      <c r="T258" s="117">
        <v>1</v>
      </c>
    </row>
    <row r="259" spans="8:20" x14ac:dyDescent="0.35">
      <c r="H259" s="235">
        <v>256</v>
      </c>
      <c r="I259" s="228">
        <v>1000</v>
      </c>
      <c r="J259" s="228">
        <v>1000</v>
      </c>
      <c r="K259" s="228">
        <v>1000</v>
      </c>
      <c r="L259" s="228">
        <v>1000</v>
      </c>
      <c r="M259" s="228">
        <v>1000</v>
      </c>
      <c r="O259" s="235">
        <v>256</v>
      </c>
      <c r="P259" s="117">
        <v>1</v>
      </c>
      <c r="Q259" s="117">
        <v>1</v>
      </c>
      <c r="R259" s="117">
        <v>1</v>
      </c>
      <c r="S259" s="117">
        <v>1</v>
      </c>
      <c r="T259" s="117">
        <v>1</v>
      </c>
    </row>
    <row r="260" spans="8:20" x14ac:dyDescent="0.35">
      <c r="H260" s="235">
        <v>257</v>
      </c>
      <c r="I260" s="228">
        <v>1000</v>
      </c>
      <c r="J260" s="228">
        <v>1000</v>
      </c>
      <c r="K260" s="228">
        <v>1000</v>
      </c>
      <c r="L260" s="228">
        <v>1000</v>
      </c>
      <c r="M260" s="228">
        <v>1000</v>
      </c>
      <c r="O260" s="235">
        <v>257</v>
      </c>
      <c r="P260" s="117">
        <v>1</v>
      </c>
      <c r="Q260" s="117">
        <v>1</v>
      </c>
      <c r="R260" s="117">
        <v>1</v>
      </c>
      <c r="S260" s="117">
        <v>1</v>
      </c>
      <c r="T260" s="117">
        <v>1</v>
      </c>
    </row>
    <row r="261" spans="8:20" x14ac:dyDescent="0.35">
      <c r="H261" s="235">
        <v>258</v>
      </c>
      <c r="I261" s="228">
        <v>1000</v>
      </c>
      <c r="J261" s="228">
        <v>1000</v>
      </c>
      <c r="K261" s="228">
        <v>1000</v>
      </c>
      <c r="L261" s="228">
        <v>1000</v>
      </c>
      <c r="M261" s="228">
        <v>1000</v>
      </c>
      <c r="O261" s="235">
        <v>258</v>
      </c>
      <c r="P261" s="117">
        <v>1</v>
      </c>
      <c r="Q261" s="117">
        <v>1</v>
      </c>
      <c r="R261" s="117">
        <v>1</v>
      </c>
      <c r="S261" s="117">
        <v>1</v>
      </c>
      <c r="T261" s="117">
        <v>1</v>
      </c>
    </row>
    <row r="262" spans="8:20" x14ac:dyDescent="0.35">
      <c r="H262" s="235">
        <v>259</v>
      </c>
      <c r="I262" s="228">
        <v>1000</v>
      </c>
      <c r="J262" s="228">
        <v>1000</v>
      </c>
      <c r="K262" s="228">
        <v>1000</v>
      </c>
      <c r="L262" s="228">
        <v>1000</v>
      </c>
      <c r="M262" s="228">
        <v>1000</v>
      </c>
      <c r="O262" s="235">
        <v>259</v>
      </c>
      <c r="P262" s="117">
        <v>1</v>
      </c>
      <c r="Q262" s="117">
        <v>1</v>
      </c>
      <c r="R262" s="117">
        <v>1</v>
      </c>
      <c r="S262" s="117">
        <v>1</v>
      </c>
      <c r="T262" s="117">
        <v>1</v>
      </c>
    </row>
    <row r="263" spans="8:20" x14ac:dyDescent="0.35">
      <c r="H263" s="235">
        <v>260</v>
      </c>
      <c r="I263" s="228">
        <v>1000</v>
      </c>
      <c r="J263" s="228">
        <v>1000</v>
      </c>
      <c r="K263" s="228">
        <v>1000</v>
      </c>
      <c r="L263" s="228">
        <v>1000</v>
      </c>
      <c r="M263" s="228">
        <v>1000</v>
      </c>
      <c r="O263" s="235">
        <v>260</v>
      </c>
      <c r="P263" s="117">
        <v>1</v>
      </c>
      <c r="Q263" s="117">
        <v>1</v>
      </c>
      <c r="R263" s="117">
        <v>1</v>
      </c>
      <c r="S263" s="117">
        <v>1</v>
      </c>
      <c r="T263" s="117">
        <v>1</v>
      </c>
    </row>
    <row r="264" spans="8:20" x14ac:dyDescent="0.35">
      <c r="H264" s="235">
        <v>261</v>
      </c>
      <c r="I264" s="228">
        <v>1000</v>
      </c>
      <c r="J264" s="228">
        <v>1000</v>
      </c>
      <c r="K264" s="228">
        <v>1000</v>
      </c>
      <c r="L264" s="228">
        <v>1000</v>
      </c>
      <c r="M264" s="228">
        <v>1000</v>
      </c>
      <c r="O264" s="235">
        <v>261</v>
      </c>
      <c r="P264" s="117">
        <v>1</v>
      </c>
      <c r="Q264" s="117">
        <v>1</v>
      </c>
      <c r="R264" s="117">
        <v>1</v>
      </c>
      <c r="S264" s="117">
        <v>1</v>
      </c>
      <c r="T264" s="117">
        <v>1</v>
      </c>
    </row>
    <row r="265" spans="8:20" x14ac:dyDescent="0.35">
      <c r="H265" s="235">
        <v>262</v>
      </c>
      <c r="I265" s="228">
        <v>1000</v>
      </c>
      <c r="J265" s="228">
        <v>1000</v>
      </c>
      <c r="K265" s="228">
        <v>1000</v>
      </c>
      <c r="L265" s="228">
        <v>1000</v>
      </c>
      <c r="M265" s="228">
        <v>1000</v>
      </c>
      <c r="O265" s="235">
        <v>262</v>
      </c>
      <c r="P265" s="117">
        <v>1</v>
      </c>
      <c r="Q265" s="117">
        <v>1</v>
      </c>
      <c r="R265" s="117">
        <v>1</v>
      </c>
      <c r="S265" s="117">
        <v>1</v>
      </c>
      <c r="T265" s="117">
        <v>1</v>
      </c>
    </row>
    <row r="266" spans="8:20" x14ac:dyDescent="0.35">
      <c r="H266" s="235">
        <v>263</v>
      </c>
      <c r="I266" s="228">
        <v>1000</v>
      </c>
      <c r="J266" s="228">
        <v>1000</v>
      </c>
      <c r="K266" s="228">
        <v>1000</v>
      </c>
      <c r="L266" s="228">
        <v>1000</v>
      </c>
      <c r="M266" s="228">
        <v>1000</v>
      </c>
      <c r="O266" s="235">
        <v>263</v>
      </c>
      <c r="P266" s="117">
        <v>1</v>
      </c>
      <c r="Q266" s="117">
        <v>1</v>
      </c>
      <c r="R266" s="117">
        <v>1</v>
      </c>
      <c r="S266" s="117">
        <v>1</v>
      </c>
      <c r="T266" s="117">
        <v>1</v>
      </c>
    </row>
    <row r="267" spans="8:20" x14ac:dyDescent="0.35">
      <c r="H267" s="235">
        <v>264</v>
      </c>
      <c r="I267" s="228">
        <v>1000</v>
      </c>
      <c r="J267" s="228">
        <v>1000</v>
      </c>
      <c r="K267" s="228">
        <v>1000</v>
      </c>
      <c r="L267" s="228">
        <v>1000</v>
      </c>
      <c r="M267" s="228">
        <v>1000</v>
      </c>
      <c r="O267" s="235">
        <v>264</v>
      </c>
      <c r="P267" s="117">
        <v>1</v>
      </c>
      <c r="Q267" s="117">
        <v>1</v>
      </c>
      <c r="R267" s="117">
        <v>1</v>
      </c>
      <c r="S267" s="117">
        <v>1</v>
      </c>
      <c r="T267" s="117">
        <v>1</v>
      </c>
    </row>
    <row r="268" spans="8:20" x14ac:dyDescent="0.35">
      <c r="H268" s="235">
        <v>265</v>
      </c>
      <c r="I268" s="228">
        <v>1000</v>
      </c>
      <c r="J268" s="228">
        <v>1000</v>
      </c>
      <c r="K268" s="228">
        <v>1000</v>
      </c>
      <c r="L268" s="228">
        <v>1000</v>
      </c>
      <c r="M268" s="228">
        <v>1000</v>
      </c>
      <c r="O268" s="235">
        <v>265</v>
      </c>
      <c r="P268" s="117">
        <v>1</v>
      </c>
      <c r="Q268" s="117">
        <v>1</v>
      </c>
      <c r="R268" s="117">
        <v>1</v>
      </c>
      <c r="S268" s="117">
        <v>1</v>
      </c>
      <c r="T268" s="117">
        <v>1</v>
      </c>
    </row>
    <row r="269" spans="8:20" x14ac:dyDescent="0.35">
      <c r="H269" s="235">
        <v>266</v>
      </c>
      <c r="I269" s="228">
        <v>1000</v>
      </c>
      <c r="J269" s="228">
        <v>1000</v>
      </c>
      <c r="K269" s="228">
        <v>1000</v>
      </c>
      <c r="L269" s="228">
        <v>1000</v>
      </c>
      <c r="M269" s="228">
        <v>1000</v>
      </c>
      <c r="O269" s="235">
        <v>266</v>
      </c>
      <c r="P269" s="117">
        <v>1</v>
      </c>
      <c r="Q269" s="117">
        <v>1</v>
      </c>
      <c r="R269" s="117">
        <v>1</v>
      </c>
      <c r="S269" s="117">
        <v>1</v>
      </c>
      <c r="T269" s="117">
        <v>1</v>
      </c>
    </row>
    <row r="270" spans="8:20" x14ac:dyDescent="0.35">
      <c r="H270" s="235">
        <v>267</v>
      </c>
      <c r="I270" s="228">
        <v>1000</v>
      </c>
      <c r="J270" s="228">
        <v>1000</v>
      </c>
      <c r="K270" s="228">
        <v>1000</v>
      </c>
      <c r="L270" s="228">
        <v>1000</v>
      </c>
      <c r="M270" s="228">
        <v>1000</v>
      </c>
      <c r="O270" s="235">
        <v>267</v>
      </c>
      <c r="P270" s="117">
        <v>1</v>
      </c>
      <c r="Q270" s="117">
        <v>1</v>
      </c>
      <c r="R270" s="117">
        <v>1</v>
      </c>
      <c r="S270" s="117">
        <v>1</v>
      </c>
      <c r="T270" s="117">
        <v>1</v>
      </c>
    </row>
    <row r="271" spans="8:20" x14ac:dyDescent="0.35">
      <c r="H271" s="235">
        <v>268</v>
      </c>
      <c r="I271" s="228">
        <v>1000</v>
      </c>
      <c r="J271" s="228">
        <v>1000</v>
      </c>
      <c r="K271" s="228">
        <v>1000</v>
      </c>
      <c r="L271" s="228">
        <v>1000</v>
      </c>
      <c r="M271" s="228">
        <v>1000</v>
      </c>
      <c r="O271" s="235">
        <v>268</v>
      </c>
      <c r="P271" s="117">
        <v>1</v>
      </c>
      <c r="Q271" s="117">
        <v>1</v>
      </c>
      <c r="R271" s="117">
        <v>1</v>
      </c>
      <c r="S271" s="117">
        <v>1</v>
      </c>
      <c r="T271" s="117">
        <v>1</v>
      </c>
    </row>
    <row r="272" spans="8:20" x14ac:dyDescent="0.35">
      <c r="H272" s="235">
        <v>269</v>
      </c>
      <c r="I272" s="228">
        <v>1000</v>
      </c>
      <c r="J272" s="228">
        <v>1000</v>
      </c>
      <c r="K272" s="228">
        <v>1000</v>
      </c>
      <c r="L272" s="228">
        <v>1000</v>
      </c>
      <c r="M272" s="228">
        <v>1000</v>
      </c>
      <c r="O272" s="235">
        <v>269</v>
      </c>
      <c r="P272" s="117">
        <v>1</v>
      </c>
      <c r="Q272" s="117">
        <v>1</v>
      </c>
      <c r="R272" s="117">
        <v>1</v>
      </c>
      <c r="S272" s="117">
        <v>1</v>
      </c>
      <c r="T272" s="117">
        <v>1</v>
      </c>
    </row>
    <row r="273" spans="8:20" x14ac:dyDescent="0.35">
      <c r="H273" s="235">
        <v>270</v>
      </c>
      <c r="I273" s="228">
        <v>1000</v>
      </c>
      <c r="J273" s="228">
        <v>1000</v>
      </c>
      <c r="K273" s="228">
        <v>1000</v>
      </c>
      <c r="L273" s="228">
        <v>1000</v>
      </c>
      <c r="M273" s="228">
        <v>1000</v>
      </c>
      <c r="O273" s="235">
        <v>270</v>
      </c>
      <c r="P273" s="117">
        <v>1</v>
      </c>
      <c r="Q273" s="117">
        <v>1</v>
      </c>
      <c r="R273" s="117">
        <v>1</v>
      </c>
      <c r="S273" s="117">
        <v>1</v>
      </c>
      <c r="T273" s="117">
        <v>1</v>
      </c>
    </row>
    <row r="274" spans="8:20" x14ac:dyDescent="0.35">
      <c r="H274" s="235">
        <v>271</v>
      </c>
      <c r="I274" s="228">
        <v>1000</v>
      </c>
      <c r="J274" s="228">
        <v>1000</v>
      </c>
      <c r="K274" s="228">
        <v>1000</v>
      </c>
      <c r="L274" s="228">
        <v>1000</v>
      </c>
      <c r="M274" s="228">
        <v>1000</v>
      </c>
      <c r="O274" s="235">
        <v>271</v>
      </c>
      <c r="P274" s="117">
        <v>1</v>
      </c>
      <c r="Q274" s="117">
        <v>1</v>
      </c>
      <c r="R274" s="117">
        <v>1</v>
      </c>
      <c r="S274" s="117">
        <v>1</v>
      </c>
      <c r="T274" s="117">
        <v>1</v>
      </c>
    </row>
    <row r="275" spans="8:20" x14ac:dyDescent="0.35">
      <c r="H275" s="235">
        <v>272</v>
      </c>
      <c r="I275" s="228">
        <v>1000</v>
      </c>
      <c r="J275" s="228">
        <v>1000</v>
      </c>
      <c r="K275" s="228">
        <v>1000</v>
      </c>
      <c r="L275" s="228">
        <v>1000</v>
      </c>
      <c r="M275" s="228">
        <v>1000</v>
      </c>
      <c r="O275" s="235">
        <v>272</v>
      </c>
      <c r="P275" s="117">
        <v>1</v>
      </c>
      <c r="Q275" s="117">
        <v>1</v>
      </c>
      <c r="R275" s="117">
        <v>1</v>
      </c>
      <c r="S275" s="117">
        <v>1</v>
      </c>
      <c r="T275" s="117">
        <v>1</v>
      </c>
    </row>
    <row r="276" spans="8:20" x14ac:dyDescent="0.35">
      <c r="H276" s="235">
        <v>273</v>
      </c>
      <c r="I276" s="228">
        <v>1000</v>
      </c>
      <c r="J276" s="228">
        <v>1000</v>
      </c>
      <c r="K276" s="228">
        <v>1000</v>
      </c>
      <c r="L276" s="228">
        <v>1000</v>
      </c>
      <c r="M276" s="228">
        <v>1000</v>
      </c>
      <c r="O276" s="235">
        <v>273</v>
      </c>
      <c r="P276" s="117">
        <v>1</v>
      </c>
      <c r="Q276" s="117">
        <v>1</v>
      </c>
      <c r="R276" s="117">
        <v>1</v>
      </c>
      <c r="S276" s="117">
        <v>1</v>
      </c>
      <c r="T276" s="117">
        <v>1</v>
      </c>
    </row>
    <row r="277" spans="8:20" x14ac:dyDescent="0.35">
      <c r="H277" s="235">
        <v>274</v>
      </c>
      <c r="I277" s="228">
        <v>1000</v>
      </c>
      <c r="J277" s="228">
        <v>1000</v>
      </c>
      <c r="K277" s="228">
        <v>1000</v>
      </c>
      <c r="L277" s="228">
        <v>1000</v>
      </c>
      <c r="M277" s="228">
        <v>1000</v>
      </c>
      <c r="O277" s="235">
        <v>274</v>
      </c>
      <c r="P277" s="117">
        <v>1</v>
      </c>
      <c r="Q277" s="117">
        <v>1</v>
      </c>
      <c r="R277" s="117">
        <v>1</v>
      </c>
      <c r="S277" s="117">
        <v>1</v>
      </c>
      <c r="T277" s="117">
        <v>1</v>
      </c>
    </row>
    <row r="278" spans="8:20" x14ac:dyDescent="0.35">
      <c r="H278" s="235">
        <v>275</v>
      </c>
      <c r="I278" s="228">
        <v>1000</v>
      </c>
      <c r="J278" s="228">
        <v>1000</v>
      </c>
      <c r="K278" s="228">
        <v>1000</v>
      </c>
      <c r="L278" s="228">
        <v>1000</v>
      </c>
      <c r="M278" s="228">
        <v>1000</v>
      </c>
      <c r="O278" s="235">
        <v>275</v>
      </c>
      <c r="P278" s="117">
        <v>1</v>
      </c>
      <c r="Q278" s="117">
        <v>1</v>
      </c>
      <c r="R278" s="117">
        <v>1</v>
      </c>
      <c r="S278" s="117">
        <v>1</v>
      </c>
      <c r="T278" s="117">
        <v>1</v>
      </c>
    </row>
    <row r="279" spans="8:20" x14ac:dyDescent="0.35">
      <c r="H279" s="235">
        <v>276</v>
      </c>
      <c r="I279" s="228">
        <v>1000</v>
      </c>
      <c r="J279" s="228">
        <v>1000</v>
      </c>
      <c r="K279" s="228">
        <v>1000</v>
      </c>
      <c r="L279" s="228">
        <v>1000</v>
      </c>
      <c r="M279" s="228">
        <v>1000</v>
      </c>
      <c r="O279" s="235">
        <v>276</v>
      </c>
      <c r="P279" s="117">
        <v>1</v>
      </c>
      <c r="Q279" s="117">
        <v>1</v>
      </c>
      <c r="R279" s="117">
        <v>1</v>
      </c>
      <c r="S279" s="117">
        <v>1</v>
      </c>
      <c r="T279" s="117">
        <v>1</v>
      </c>
    </row>
    <row r="280" spans="8:20" x14ac:dyDescent="0.35">
      <c r="H280" s="235">
        <v>277</v>
      </c>
      <c r="I280" s="228">
        <v>1000</v>
      </c>
      <c r="J280" s="228">
        <v>1000</v>
      </c>
      <c r="K280" s="228">
        <v>1000</v>
      </c>
      <c r="L280" s="228">
        <v>1000</v>
      </c>
      <c r="M280" s="228">
        <v>1000</v>
      </c>
      <c r="O280" s="235">
        <v>277</v>
      </c>
      <c r="P280" s="117">
        <v>1</v>
      </c>
      <c r="Q280" s="117">
        <v>1</v>
      </c>
      <c r="R280" s="117">
        <v>1</v>
      </c>
      <c r="S280" s="117">
        <v>1</v>
      </c>
      <c r="T280" s="117">
        <v>1</v>
      </c>
    </row>
    <row r="281" spans="8:20" x14ac:dyDescent="0.35">
      <c r="H281" s="235">
        <v>278</v>
      </c>
      <c r="I281" s="228">
        <v>1000</v>
      </c>
      <c r="J281" s="228">
        <v>1000</v>
      </c>
      <c r="K281" s="228">
        <v>1000</v>
      </c>
      <c r="L281" s="228">
        <v>1000</v>
      </c>
      <c r="M281" s="228">
        <v>1000</v>
      </c>
      <c r="O281" s="235">
        <v>278</v>
      </c>
      <c r="P281" s="117">
        <v>1</v>
      </c>
      <c r="Q281" s="117">
        <v>1</v>
      </c>
      <c r="R281" s="117">
        <v>1</v>
      </c>
      <c r="S281" s="117">
        <v>1</v>
      </c>
      <c r="T281" s="117">
        <v>1</v>
      </c>
    </row>
    <row r="282" spans="8:20" x14ac:dyDescent="0.35">
      <c r="H282" s="235">
        <v>279</v>
      </c>
      <c r="I282" s="228">
        <v>1000</v>
      </c>
      <c r="J282" s="228">
        <v>1000</v>
      </c>
      <c r="K282" s="228">
        <v>1000</v>
      </c>
      <c r="L282" s="228">
        <v>1000</v>
      </c>
      <c r="M282" s="228">
        <v>1000</v>
      </c>
      <c r="O282" s="235">
        <v>279</v>
      </c>
      <c r="P282" s="117">
        <v>1</v>
      </c>
      <c r="Q282" s="117">
        <v>1</v>
      </c>
      <c r="R282" s="117">
        <v>1</v>
      </c>
      <c r="S282" s="117">
        <v>1</v>
      </c>
      <c r="T282" s="117">
        <v>1</v>
      </c>
    </row>
    <row r="283" spans="8:20" x14ac:dyDescent="0.35">
      <c r="H283" s="235">
        <v>280</v>
      </c>
      <c r="I283" s="228">
        <v>1000</v>
      </c>
      <c r="J283" s="228">
        <v>1000</v>
      </c>
      <c r="K283" s="228">
        <v>1000</v>
      </c>
      <c r="L283" s="228">
        <v>1000</v>
      </c>
      <c r="M283" s="228">
        <v>1000</v>
      </c>
      <c r="O283" s="235">
        <v>280</v>
      </c>
      <c r="P283" s="117">
        <v>1</v>
      </c>
      <c r="Q283" s="117">
        <v>1</v>
      </c>
      <c r="R283" s="117">
        <v>1</v>
      </c>
      <c r="S283" s="117">
        <v>1</v>
      </c>
      <c r="T283" s="117">
        <v>1</v>
      </c>
    </row>
    <row r="284" spans="8:20" x14ac:dyDescent="0.35">
      <c r="H284" s="235">
        <v>281</v>
      </c>
      <c r="I284" s="228">
        <v>1000</v>
      </c>
      <c r="J284" s="228">
        <v>1000</v>
      </c>
      <c r="K284" s="228">
        <v>1000</v>
      </c>
      <c r="L284" s="228">
        <v>1000</v>
      </c>
      <c r="M284" s="228">
        <v>1000</v>
      </c>
      <c r="O284" s="235">
        <v>281</v>
      </c>
      <c r="P284" s="117">
        <v>1</v>
      </c>
      <c r="Q284" s="117">
        <v>1</v>
      </c>
      <c r="R284" s="117">
        <v>1</v>
      </c>
      <c r="S284" s="117">
        <v>1</v>
      </c>
      <c r="T284" s="117">
        <v>1</v>
      </c>
    </row>
    <row r="285" spans="8:20" x14ac:dyDescent="0.35">
      <c r="H285" s="235">
        <v>282</v>
      </c>
      <c r="I285" s="228">
        <v>1000</v>
      </c>
      <c r="J285" s="228">
        <v>1000</v>
      </c>
      <c r="K285" s="228">
        <v>1000</v>
      </c>
      <c r="L285" s="228">
        <v>1000</v>
      </c>
      <c r="M285" s="228">
        <v>1000</v>
      </c>
      <c r="O285" s="235">
        <v>282</v>
      </c>
      <c r="P285" s="117">
        <v>1</v>
      </c>
      <c r="Q285" s="117">
        <v>1</v>
      </c>
      <c r="R285" s="117">
        <v>1</v>
      </c>
      <c r="S285" s="117">
        <v>1</v>
      </c>
      <c r="T285" s="117">
        <v>1</v>
      </c>
    </row>
    <row r="286" spans="8:20" x14ac:dyDescent="0.35">
      <c r="H286" s="235">
        <v>283</v>
      </c>
      <c r="I286" s="228">
        <v>1000</v>
      </c>
      <c r="J286" s="228">
        <v>1000</v>
      </c>
      <c r="K286" s="228">
        <v>1000</v>
      </c>
      <c r="L286" s="228">
        <v>1000</v>
      </c>
      <c r="M286" s="228">
        <v>1000</v>
      </c>
      <c r="O286" s="235">
        <v>283</v>
      </c>
      <c r="P286" s="117">
        <v>1</v>
      </c>
      <c r="Q286" s="117">
        <v>1</v>
      </c>
      <c r="R286" s="117">
        <v>1</v>
      </c>
      <c r="S286" s="117">
        <v>1</v>
      </c>
      <c r="T286" s="117">
        <v>1</v>
      </c>
    </row>
    <row r="287" spans="8:20" x14ac:dyDescent="0.35">
      <c r="H287" s="235">
        <v>284</v>
      </c>
      <c r="I287" s="228">
        <v>1000</v>
      </c>
      <c r="J287" s="228">
        <v>1000</v>
      </c>
      <c r="K287" s="228">
        <v>1000</v>
      </c>
      <c r="L287" s="228">
        <v>1000</v>
      </c>
      <c r="M287" s="228">
        <v>1000</v>
      </c>
      <c r="O287" s="235">
        <v>284</v>
      </c>
      <c r="P287" s="117">
        <v>1</v>
      </c>
      <c r="Q287" s="117">
        <v>1</v>
      </c>
      <c r="R287" s="117">
        <v>1</v>
      </c>
      <c r="S287" s="117">
        <v>1</v>
      </c>
      <c r="T287" s="117">
        <v>1</v>
      </c>
    </row>
    <row r="288" spans="8:20" x14ac:dyDescent="0.35">
      <c r="H288" s="235">
        <v>285</v>
      </c>
      <c r="I288" s="228">
        <v>1000</v>
      </c>
      <c r="J288" s="228">
        <v>1000</v>
      </c>
      <c r="K288" s="228">
        <v>1000</v>
      </c>
      <c r="L288" s="228">
        <v>1000</v>
      </c>
      <c r="M288" s="228">
        <v>1000</v>
      </c>
      <c r="O288" s="235">
        <v>285</v>
      </c>
      <c r="P288" s="117">
        <v>1</v>
      </c>
      <c r="Q288" s="117">
        <v>1</v>
      </c>
      <c r="R288" s="117">
        <v>1</v>
      </c>
      <c r="S288" s="117">
        <v>1</v>
      </c>
      <c r="T288" s="117">
        <v>1</v>
      </c>
    </row>
    <row r="289" spans="8:20" x14ac:dyDescent="0.35">
      <c r="H289" s="235">
        <v>286</v>
      </c>
      <c r="I289" s="228">
        <v>1000</v>
      </c>
      <c r="J289" s="228">
        <v>1000</v>
      </c>
      <c r="K289" s="228">
        <v>1000</v>
      </c>
      <c r="L289" s="228">
        <v>1000</v>
      </c>
      <c r="M289" s="228">
        <v>1000</v>
      </c>
      <c r="O289" s="235">
        <v>286</v>
      </c>
      <c r="P289" s="117">
        <v>1</v>
      </c>
      <c r="Q289" s="117">
        <v>1</v>
      </c>
      <c r="R289" s="117">
        <v>1</v>
      </c>
      <c r="S289" s="117">
        <v>1</v>
      </c>
      <c r="T289" s="117">
        <v>1</v>
      </c>
    </row>
    <row r="290" spans="8:20" x14ac:dyDescent="0.35">
      <c r="H290" s="235">
        <v>287</v>
      </c>
      <c r="I290" s="228">
        <v>1000</v>
      </c>
      <c r="J290" s="228">
        <v>1000</v>
      </c>
      <c r="K290" s="228">
        <v>1000</v>
      </c>
      <c r="L290" s="228">
        <v>1000</v>
      </c>
      <c r="M290" s="228">
        <v>1000</v>
      </c>
      <c r="O290" s="235">
        <v>287</v>
      </c>
      <c r="P290" s="117">
        <v>1</v>
      </c>
      <c r="Q290" s="117">
        <v>1</v>
      </c>
      <c r="R290" s="117">
        <v>1</v>
      </c>
      <c r="S290" s="117">
        <v>1</v>
      </c>
      <c r="T290" s="117">
        <v>1</v>
      </c>
    </row>
    <row r="291" spans="8:20" x14ac:dyDescent="0.35">
      <c r="H291" s="235">
        <v>288</v>
      </c>
      <c r="I291" s="228">
        <v>1000</v>
      </c>
      <c r="J291" s="228">
        <v>1000</v>
      </c>
      <c r="K291" s="228">
        <v>1000</v>
      </c>
      <c r="L291" s="228">
        <v>1000</v>
      </c>
      <c r="M291" s="228">
        <v>1000</v>
      </c>
      <c r="O291" s="235">
        <v>288</v>
      </c>
      <c r="P291" s="117">
        <v>1</v>
      </c>
      <c r="Q291" s="117">
        <v>1</v>
      </c>
      <c r="R291" s="117">
        <v>1</v>
      </c>
      <c r="S291" s="117">
        <v>1</v>
      </c>
      <c r="T291" s="117">
        <v>1</v>
      </c>
    </row>
    <row r="292" spans="8:20" x14ac:dyDescent="0.35">
      <c r="H292" s="235">
        <v>289</v>
      </c>
      <c r="I292" s="228">
        <v>1000</v>
      </c>
      <c r="J292" s="228">
        <v>1000</v>
      </c>
      <c r="K292" s="228">
        <v>1000</v>
      </c>
      <c r="L292" s="228">
        <v>1000</v>
      </c>
      <c r="M292" s="228">
        <v>1000</v>
      </c>
      <c r="O292" s="235">
        <v>289</v>
      </c>
      <c r="P292" s="117">
        <v>1</v>
      </c>
      <c r="Q292" s="117">
        <v>1</v>
      </c>
      <c r="R292" s="117">
        <v>1</v>
      </c>
      <c r="S292" s="117">
        <v>1</v>
      </c>
      <c r="T292" s="117">
        <v>1</v>
      </c>
    </row>
    <row r="293" spans="8:20" x14ac:dyDescent="0.35">
      <c r="H293" s="235">
        <v>290</v>
      </c>
      <c r="I293" s="228">
        <v>1000</v>
      </c>
      <c r="J293" s="228">
        <v>1000</v>
      </c>
      <c r="K293" s="228">
        <v>1000</v>
      </c>
      <c r="L293" s="228">
        <v>1000</v>
      </c>
      <c r="M293" s="228">
        <v>1000</v>
      </c>
      <c r="O293" s="235">
        <v>290</v>
      </c>
      <c r="P293" s="117">
        <v>1</v>
      </c>
      <c r="Q293" s="117">
        <v>1</v>
      </c>
      <c r="R293" s="117">
        <v>1</v>
      </c>
      <c r="S293" s="117">
        <v>1</v>
      </c>
      <c r="T293" s="117">
        <v>1</v>
      </c>
    </row>
    <row r="294" spans="8:20" x14ac:dyDescent="0.35">
      <c r="H294" s="235">
        <v>291</v>
      </c>
      <c r="I294" s="228">
        <v>1000</v>
      </c>
      <c r="J294" s="228">
        <v>1000</v>
      </c>
      <c r="K294" s="228">
        <v>1000</v>
      </c>
      <c r="L294" s="228">
        <v>1000</v>
      </c>
      <c r="M294" s="228">
        <v>1000</v>
      </c>
      <c r="O294" s="235">
        <v>291</v>
      </c>
      <c r="P294" s="117">
        <v>1</v>
      </c>
      <c r="Q294" s="117">
        <v>1</v>
      </c>
      <c r="R294" s="117">
        <v>1</v>
      </c>
      <c r="S294" s="117">
        <v>1</v>
      </c>
      <c r="T294" s="117">
        <v>1</v>
      </c>
    </row>
    <row r="295" spans="8:20" x14ac:dyDescent="0.35">
      <c r="H295" s="235">
        <v>292</v>
      </c>
      <c r="I295" s="228">
        <v>1000</v>
      </c>
      <c r="J295" s="228">
        <v>1000</v>
      </c>
      <c r="K295" s="228">
        <v>1000</v>
      </c>
      <c r="L295" s="228">
        <v>1000</v>
      </c>
      <c r="M295" s="228">
        <v>1000</v>
      </c>
      <c r="O295" s="235">
        <v>292</v>
      </c>
      <c r="P295" s="117">
        <v>1</v>
      </c>
      <c r="Q295" s="117">
        <v>1</v>
      </c>
      <c r="R295" s="117">
        <v>1</v>
      </c>
      <c r="S295" s="117">
        <v>1</v>
      </c>
      <c r="T295" s="117">
        <v>1</v>
      </c>
    </row>
    <row r="296" spans="8:20" x14ac:dyDescent="0.35">
      <c r="H296" s="235">
        <v>293</v>
      </c>
      <c r="I296" s="228">
        <v>1000</v>
      </c>
      <c r="J296" s="228">
        <v>1000</v>
      </c>
      <c r="K296" s="228">
        <v>1000</v>
      </c>
      <c r="L296" s="228">
        <v>1000</v>
      </c>
      <c r="M296" s="228">
        <v>1000</v>
      </c>
      <c r="O296" s="235">
        <v>293</v>
      </c>
      <c r="P296" s="117">
        <v>1</v>
      </c>
      <c r="Q296" s="117">
        <v>1</v>
      </c>
      <c r="R296" s="117">
        <v>1</v>
      </c>
      <c r="S296" s="117">
        <v>1</v>
      </c>
      <c r="T296" s="117">
        <v>1</v>
      </c>
    </row>
    <row r="297" spans="8:20" x14ac:dyDescent="0.35">
      <c r="H297" s="235">
        <v>294</v>
      </c>
      <c r="I297" s="228">
        <v>1000</v>
      </c>
      <c r="J297" s="228">
        <v>1000</v>
      </c>
      <c r="K297" s="228">
        <v>1000</v>
      </c>
      <c r="L297" s="228">
        <v>1000</v>
      </c>
      <c r="M297" s="228">
        <v>1000</v>
      </c>
      <c r="O297" s="235">
        <v>294</v>
      </c>
      <c r="P297" s="117">
        <v>1</v>
      </c>
      <c r="Q297" s="117">
        <v>1</v>
      </c>
      <c r="R297" s="117">
        <v>1</v>
      </c>
      <c r="S297" s="117">
        <v>1</v>
      </c>
      <c r="T297" s="117">
        <v>1</v>
      </c>
    </row>
    <row r="298" spans="8:20" x14ac:dyDescent="0.35">
      <c r="H298" s="235">
        <v>295</v>
      </c>
      <c r="I298" s="228">
        <v>1000</v>
      </c>
      <c r="J298" s="228">
        <v>1000</v>
      </c>
      <c r="K298" s="228">
        <v>1000</v>
      </c>
      <c r="L298" s="228">
        <v>1000</v>
      </c>
      <c r="M298" s="228">
        <v>1000</v>
      </c>
      <c r="O298" s="235">
        <v>295</v>
      </c>
      <c r="P298" s="117">
        <v>1</v>
      </c>
      <c r="Q298" s="117">
        <v>1</v>
      </c>
      <c r="R298" s="117">
        <v>1</v>
      </c>
      <c r="S298" s="117">
        <v>1</v>
      </c>
      <c r="T298" s="117">
        <v>1</v>
      </c>
    </row>
    <row r="299" spans="8:20" x14ac:dyDescent="0.35">
      <c r="H299" s="235">
        <v>296</v>
      </c>
      <c r="I299" s="228">
        <v>1000</v>
      </c>
      <c r="J299" s="228">
        <v>1000</v>
      </c>
      <c r="K299" s="228">
        <v>1000</v>
      </c>
      <c r="L299" s="228">
        <v>1000</v>
      </c>
      <c r="M299" s="228">
        <v>1000</v>
      </c>
      <c r="O299" s="235">
        <v>296</v>
      </c>
      <c r="P299" s="117">
        <v>1</v>
      </c>
      <c r="Q299" s="117">
        <v>1</v>
      </c>
      <c r="R299" s="117">
        <v>1</v>
      </c>
      <c r="S299" s="117">
        <v>1</v>
      </c>
      <c r="T299" s="117">
        <v>1</v>
      </c>
    </row>
    <row r="300" spans="8:20" x14ac:dyDescent="0.35">
      <c r="H300" s="235">
        <v>297</v>
      </c>
      <c r="I300" s="228">
        <v>1000</v>
      </c>
      <c r="J300" s="228">
        <v>1000</v>
      </c>
      <c r="K300" s="228">
        <v>1000</v>
      </c>
      <c r="L300" s="228">
        <v>1000</v>
      </c>
      <c r="M300" s="228">
        <v>1000</v>
      </c>
      <c r="O300" s="235">
        <v>297</v>
      </c>
      <c r="P300" s="117">
        <v>1</v>
      </c>
      <c r="Q300" s="117">
        <v>1</v>
      </c>
      <c r="R300" s="117">
        <v>1</v>
      </c>
      <c r="S300" s="117">
        <v>1</v>
      </c>
      <c r="T300" s="117">
        <v>1</v>
      </c>
    </row>
    <row r="301" spans="8:20" x14ac:dyDescent="0.35">
      <c r="H301" s="235">
        <v>298</v>
      </c>
      <c r="I301" s="228">
        <v>1000</v>
      </c>
      <c r="J301" s="228">
        <v>1000</v>
      </c>
      <c r="K301" s="228">
        <v>1000</v>
      </c>
      <c r="L301" s="228">
        <v>1000</v>
      </c>
      <c r="M301" s="228">
        <v>1000</v>
      </c>
      <c r="O301" s="235">
        <v>298</v>
      </c>
      <c r="P301" s="117">
        <v>1</v>
      </c>
      <c r="Q301" s="117">
        <v>1</v>
      </c>
      <c r="R301" s="117">
        <v>1</v>
      </c>
      <c r="S301" s="117">
        <v>1</v>
      </c>
      <c r="T301" s="117">
        <v>1</v>
      </c>
    </row>
    <row r="302" spans="8:20" x14ac:dyDescent="0.35">
      <c r="H302" s="235">
        <v>299</v>
      </c>
      <c r="I302" s="228">
        <v>1000</v>
      </c>
      <c r="J302" s="228">
        <v>1000</v>
      </c>
      <c r="K302" s="228">
        <v>1000</v>
      </c>
      <c r="L302" s="228">
        <v>1000</v>
      </c>
      <c r="M302" s="228">
        <v>1000</v>
      </c>
      <c r="O302" s="235">
        <v>299</v>
      </c>
      <c r="P302" s="117">
        <v>1</v>
      </c>
      <c r="Q302" s="117">
        <v>1</v>
      </c>
      <c r="R302" s="117">
        <v>1</v>
      </c>
      <c r="S302" s="117">
        <v>1</v>
      </c>
      <c r="T302" s="117">
        <v>1</v>
      </c>
    </row>
    <row r="303" spans="8:20" x14ac:dyDescent="0.35">
      <c r="H303" s="235">
        <v>300</v>
      </c>
      <c r="I303" s="228">
        <v>1000</v>
      </c>
      <c r="J303" s="228">
        <v>1000</v>
      </c>
      <c r="K303" s="228">
        <v>1000</v>
      </c>
      <c r="L303" s="228">
        <v>1000</v>
      </c>
      <c r="M303" s="228">
        <v>1000</v>
      </c>
      <c r="O303" s="235">
        <v>300</v>
      </c>
      <c r="P303" s="117">
        <v>1</v>
      </c>
      <c r="Q303" s="117">
        <v>1</v>
      </c>
      <c r="R303" s="117">
        <v>1</v>
      </c>
      <c r="S303" s="117">
        <v>1</v>
      </c>
      <c r="T303" s="117">
        <v>1</v>
      </c>
    </row>
  </sheetData>
  <dataValidations count="2">
    <dataValidation type="whole" allowBlank="1" showInputMessage="1" showErrorMessage="1" sqref="B8:F8" xr:uid="{00000000-0002-0000-0F00-000000000000}">
      <formula1>1</formula1>
      <formula2>10</formula2>
    </dataValidation>
    <dataValidation type="whole" allowBlank="1" showInputMessage="1" showErrorMessage="1" sqref="B9:F9" xr:uid="{00000000-0002-0000-0F00-000001000000}">
      <formula1>1</formula1>
      <formula2>5</formula2>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6">
    <tabColor rgb="FF00FFFF"/>
  </sheetPr>
  <dimension ref="A1:Q303"/>
  <sheetViews>
    <sheetView showGridLines="0" topLeftCell="A214" zoomScale="90" zoomScaleNormal="90" workbookViewId="0">
      <selection activeCell="D19" sqref="D19:E303"/>
    </sheetView>
  </sheetViews>
  <sheetFormatPr defaultColWidth="9.1796875" defaultRowHeight="14.5" x14ac:dyDescent="0.35"/>
  <cols>
    <col min="1" max="1" width="2.54296875" style="13" customWidth="1"/>
    <col min="2" max="2" width="10.7265625" style="13" customWidth="1"/>
    <col min="3" max="3" width="13.7265625" style="13" customWidth="1"/>
    <col min="4" max="8" width="10.54296875" style="13" customWidth="1"/>
    <col min="9" max="16384" width="9.1796875" style="13"/>
  </cols>
  <sheetData>
    <row r="1" spans="1:17" ht="49.5" customHeight="1" x14ac:dyDescent="0.45">
      <c r="B1" s="21"/>
      <c r="C1" s="22" t="s">
        <v>32</v>
      </c>
      <c r="D1" s="15">
        <v>1</v>
      </c>
      <c r="E1" s="15">
        <v>2</v>
      </c>
      <c r="F1" s="15">
        <v>3</v>
      </c>
      <c r="G1" s="15">
        <v>4</v>
      </c>
      <c r="H1" s="15">
        <v>5</v>
      </c>
      <c r="M1"/>
      <c r="N1"/>
      <c r="O1"/>
      <c r="P1"/>
      <c r="Q1"/>
    </row>
    <row r="2" spans="1:17" ht="60.75" customHeight="1" x14ac:dyDescent="0.45">
      <c r="B2" s="30" t="s">
        <v>20</v>
      </c>
      <c r="C2" s="16" t="s">
        <v>38</v>
      </c>
      <c r="D2" s="190" t="str">
        <f>IF('System Inputs'!D2="","",'System Inputs'!D2)</f>
        <v>NEA 2-region Test Case A+60</v>
      </c>
      <c r="E2" s="190" t="str">
        <f>IF('System Inputs'!E2="","",'System Inputs'!E2)</f>
        <v>NEA 2-region Test Case A+40</v>
      </c>
      <c r="F2" s="190" t="str">
        <f>IF('System Inputs'!F2="","",'System Inputs'!F2)</f>
        <v>NEA 2-region Test Case A+0</v>
      </c>
      <c r="G2" s="190" t="str">
        <f>IF('System Inputs'!G2="","",'System Inputs'!G2)</f>
        <v>NEA 2-region Equilibrium</v>
      </c>
      <c r="H2" s="190" t="str">
        <f>IF('System Inputs'!H2="","",'System Inputs'!H2)</f>
        <v>NEA 2-region Test Case C</v>
      </c>
      <c r="M2"/>
      <c r="N2"/>
      <c r="O2"/>
      <c r="P2"/>
      <c r="Q2"/>
    </row>
    <row r="3" spans="1:17" x14ac:dyDescent="0.35">
      <c r="B3" s="39">
        <v>0</v>
      </c>
      <c r="C3" s="33" t="s">
        <v>19</v>
      </c>
      <c r="D3" s="7">
        <v>0</v>
      </c>
      <c r="E3" s="7">
        <v>0</v>
      </c>
      <c r="F3" s="7">
        <v>0</v>
      </c>
      <c r="G3" s="7">
        <v>0</v>
      </c>
      <c r="H3" s="7">
        <v>0</v>
      </c>
      <c r="M3"/>
      <c r="N3"/>
      <c r="O3"/>
      <c r="P3"/>
      <c r="Q3"/>
    </row>
    <row r="4" spans="1:17" x14ac:dyDescent="0.35">
      <c r="B4" s="39">
        <v>1</v>
      </c>
      <c r="C4" s="33" t="s">
        <v>19</v>
      </c>
      <c r="D4" s="7">
        <v>0</v>
      </c>
      <c r="E4" s="7">
        <v>0</v>
      </c>
      <c r="F4" s="7">
        <v>0</v>
      </c>
      <c r="G4" s="7">
        <v>0</v>
      </c>
      <c r="H4" s="7">
        <v>0</v>
      </c>
    </row>
    <row r="5" spans="1:17" x14ac:dyDescent="0.35">
      <c r="B5" s="39">
        <v>2</v>
      </c>
      <c r="C5" s="33" t="s">
        <v>19</v>
      </c>
      <c r="D5" s="7">
        <v>0</v>
      </c>
      <c r="E5" s="7">
        <v>0</v>
      </c>
      <c r="F5" s="7">
        <v>0</v>
      </c>
      <c r="G5" s="7">
        <v>0</v>
      </c>
      <c r="H5" s="7">
        <v>0</v>
      </c>
    </row>
    <row r="6" spans="1:17" x14ac:dyDescent="0.35">
      <c r="A6" s="118"/>
      <c r="B6" s="39">
        <v>3</v>
      </c>
      <c r="C6" s="33" t="s">
        <v>19</v>
      </c>
      <c r="D6" s="7">
        <v>0</v>
      </c>
      <c r="E6" s="7">
        <v>0</v>
      </c>
      <c r="F6" s="7">
        <v>0</v>
      </c>
      <c r="G6" s="7">
        <v>0</v>
      </c>
      <c r="H6" s="7">
        <v>0</v>
      </c>
    </row>
    <row r="7" spans="1:17" x14ac:dyDescent="0.35">
      <c r="A7" s="118"/>
      <c r="B7" s="39">
        <v>4</v>
      </c>
      <c r="C7" s="33" t="s">
        <v>19</v>
      </c>
      <c r="D7" s="7">
        <v>0</v>
      </c>
      <c r="E7" s="7">
        <v>0</v>
      </c>
      <c r="F7" s="7">
        <v>0</v>
      </c>
      <c r="G7" s="7">
        <v>0</v>
      </c>
      <c r="H7" s="7">
        <v>0</v>
      </c>
    </row>
    <row r="8" spans="1:17" x14ac:dyDescent="0.35">
      <c r="A8" s="118"/>
      <c r="B8" s="39">
        <v>5</v>
      </c>
      <c r="C8" s="33" t="s">
        <v>19</v>
      </c>
      <c r="D8" s="7">
        <v>0</v>
      </c>
      <c r="E8" s="7">
        <v>0</v>
      </c>
      <c r="F8" s="7">
        <v>0</v>
      </c>
      <c r="G8" s="7">
        <v>0</v>
      </c>
      <c r="H8" s="7">
        <v>0</v>
      </c>
    </row>
    <row r="9" spans="1:17" x14ac:dyDescent="0.35">
      <c r="A9" s="118"/>
      <c r="B9" s="39">
        <v>6</v>
      </c>
      <c r="C9" s="33" t="s">
        <v>19</v>
      </c>
      <c r="D9" s="7">
        <v>0</v>
      </c>
      <c r="E9" s="7">
        <v>0</v>
      </c>
      <c r="F9" s="7">
        <v>0</v>
      </c>
      <c r="G9" s="7">
        <v>0</v>
      </c>
      <c r="H9" s="7">
        <v>0</v>
      </c>
    </row>
    <row r="10" spans="1:17" x14ac:dyDescent="0.35">
      <c r="A10" s="118"/>
      <c r="B10" s="39">
        <v>7</v>
      </c>
      <c r="C10" s="33" t="s">
        <v>19</v>
      </c>
      <c r="D10" s="7">
        <v>0</v>
      </c>
      <c r="E10" s="7">
        <v>0</v>
      </c>
      <c r="F10" s="7">
        <v>0</v>
      </c>
      <c r="G10" s="7">
        <v>0</v>
      </c>
      <c r="H10" s="7">
        <v>0</v>
      </c>
    </row>
    <row r="11" spans="1:17" x14ac:dyDescent="0.35">
      <c r="A11" s="118"/>
      <c r="B11" s="39">
        <v>8</v>
      </c>
      <c r="C11" s="33" t="s">
        <v>19</v>
      </c>
      <c r="D11" s="7">
        <v>0</v>
      </c>
      <c r="E11" s="7">
        <v>0</v>
      </c>
      <c r="F11" s="7">
        <v>0</v>
      </c>
      <c r="G11" s="7">
        <v>0</v>
      </c>
      <c r="H11" s="7">
        <v>0</v>
      </c>
    </row>
    <row r="12" spans="1:17" x14ac:dyDescent="0.35">
      <c r="A12" s="118"/>
      <c r="B12" s="39">
        <v>9</v>
      </c>
      <c r="C12" s="33" t="s">
        <v>19</v>
      </c>
      <c r="D12" s="7">
        <v>0</v>
      </c>
      <c r="E12" s="7">
        <v>0</v>
      </c>
      <c r="F12" s="7">
        <v>0</v>
      </c>
      <c r="G12" s="7">
        <v>0</v>
      </c>
      <c r="H12" s="7">
        <v>0</v>
      </c>
    </row>
    <row r="13" spans="1:17" x14ac:dyDescent="0.35">
      <c r="A13" s="118"/>
      <c r="B13" s="39">
        <v>10</v>
      </c>
      <c r="C13" s="33" t="s">
        <v>19</v>
      </c>
      <c r="D13" s="7">
        <v>0</v>
      </c>
      <c r="E13" s="7">
        <v>0</v>
      </c>
      <c r="F13" s="7">
        <v>0</v>
      </c>
      <c r="G13" s="7">
        <v>0</v>
      </c>
      <c r="H13" s="7">
        <v>0</v>
      </c>
    </row>
    <row r="14" spans="1:17" x14ac:dyDescent="0.35">
      <c r="A14" s="118"/>
      <c r="B14" s="39">
        <v>11</v>
      </c>
      <c r="C14" s="33" t="s">
        <v>19</v>
      </c>
      <c r="D14" s="7">
        <v>0</v>
      </c>
      <c r="E14" s="7">
        <v>0</v>
      </c>
      <c r="F14" s="7">
        <v>0</v>
      </c>
      <c r="G14" s="7">
        <v>0</v>
      </c>
      <c r="H14" s="7">
        <v>0</v>
      </c>
    </row>
    <row r="15" spans="1:17" x14ac:dyDescent="0.35">
      <c r="A15" s="118"/>
      <c r="B15" s="39">
        <v>12</v>
      </c>
      <c r="C15" s="33" t="s">
        <v>19</v>
      </c>
      <c r="D15" s="7">
        <v>0</v>
      </c>
      <c r="E15" s="7">
        <v>0</v>
      </c>
      <c r="F15" s="7">
        <v>0</v>
      </c>
      <c r="G15" s="7">
        <v>0</v>
      </c>
      <c r="H15" s="7">
        <v>0</v>
      </c>
    </row>
    <row r="16" spans="1:17" x14ac:dyDescent="0.35">
      <c r="A16" s="118"/>
      <c r="B16" s="39">
        <v>13</v>
      </c>
      <c r="C16" s="33" t="s">
        <v>19</v>
      </c>
      <c r="D16" s="7">
        <v>0</v>
      </c>
      <c r="E16" s="7">
        <v>0</v>
      </c>
      <c r="F16" s="7">
        <v>0</v>
      </c>
      <c r="G16" s="7">
        <v>0</v>
      </c>
      <c r="H16" s="7">
        <v>0</v>
      </c>
    </row>
    <row r="17" spans="1:8" x14ac:dyDescent="0.35">
      <c r="A17" s="118"/>
      <c r="B17" s="39">
        <v>14</v>
      </c>
      <c r="C17" s="33" t="s">
        <v>19</v>
      </c>
      <c r="D17" s="7">
        <v>0</v>
      </c>
      <c r="E17" s="7">
        <v>0</v>
      </c>
      <c r="F17" s="7">
        <v>0</v>
      </c>
      <c r="G17" s="7">
        <v>0</v>
      </c>
      <c r="H17" s="7">
        <v>0</v>
      </c>
    </row>
    <row r="18" spans="1:8" x14ac:dyDescent="0.35">
      <c r="A18" s="118"/>
      <c r="B18" s="39">
        <v>15</v>
      </c>
      <c r="C18" s="33" t="s">
        <v>19</v>
      </c>
      <c r="D18" s="7">
        <v>0</v>
      </c>
      <c r="E18" s="7">
        <v>0</v>
      </c>
      <c r="F18" s="7">
        <v>0</v>
      </c>
      <c r="G18" s="7">
        <v>0</v>
      </c>
      <c r="H18" s="7">
        <v>0</v>
      </c>
    </row>
    <row r="19" spans="1:8" x14ac:dyDescent="0.35">
      <c r="A19" s="118"/>
      <c r="B19" s="39">
        <v>16</v>
      </c>
      <c r="C19" s="33" t="s">
        <v>19</v>
      </c>
      <c r="D19" s="7">
        <v>0</v>
      </c>
      <c r="E19" s="7">
        <v>0</v>
      </c>
      <c r="F19" s="7">
        <v>0</v>
      </c>
      <c r="G19" s="7">
        <v>0</v>
      </c>
      <c r="H19" s="7">
        <v>0</v>
      </c>
    </row>
    <row r="20" spans="1:8" x14ac:dyDescent="0.35">
      <c r="A20" s="118"/>
      <c r="B20" s="39">
        <v>17</v>
      </c>
      <c r="C20" s="33" t="s">
        <v>19</v>
      </c>
      <c r="D20" s="228">
        <v>0</v>
      </c>
      <c r="E20" s="228">
        <v>0</v>
      </c>
      <c r="F20" s="7">
        <v>0</v>
      </c>
      <c r="G20" s="7">
        <v>0</v>
      </c>
      <c r="H20" s="7">
        <v>0</v>
      </c>
    </row>
    <row r="21" spans="1:8" x14ac:dyDescent="0.35">
      <c r="A21" s="118"/>
      <c r="B21" s="39">
        <v>18</v>
      </c>
      <c r="C21" s="33" t="s">
        <v>19</v>
      </c>
      <c r="D21" s="228">
        <v>0</v>
      </c>
      <c r="E21" s="228">
        <v>0</v>
      </c>
      <c r="F21" s="7">
        <v>0</v>
      </c>
      <c r="G21" s="7">
        <v>0</v>
      </c>
      <c r="H21" s="7">
        <v>0</v>
      </c>
    </row>
    <row r="22" spans="1:8" x14ac:dyDescent="0.35">
      <c r="A22" s="118"/>
      <c r="B22" s="39">
        <v>19</v>
      </c>
      <c r="C22" s="33" t="s">
        <v>19</v>
      </c>
      <c r="D22" s="228">
        <v>0</v>
      </c>
      <c r="E22" s="228">
        <v>0</v>
      </c>
      <c r="F22" s="7">
        <v>0</v>
      </c>
      <c r="G22" s="7">
        <v>0</v>
      </c>
      <c r="H22" s="7">
        <v>0</v>
      </c>
    </row>
    <row r="23" spans="1:8" x14ac:dyDescent="0.35">
      <c r="A23" s="118"/>
      <c r="B23" s="39">
        <v>20</v>
      </c>
      <c r="C23" s="33" t="s">
        <v>19</v>
      </c>
      <c r="D23" s="228">
        <v>0</v>
      </c>
      <c r="E23" s="228">
        <v>0</v>
      </c>
      <c r="F23" s="7">
        <v>0</v>
      </c>
      <c r="G23" s="7">
        <v>0</v>
      </c>
      <c r="H23" s="7">
        <v>0</v>
      </c>
    </row>
    <row r="24" spans="1:8" x14ac:dyDescent="0.35">
      <c r="A24" s="118"/>
      <c r="B24" s="39">
        <v>21</v>
      </c>
      <c r="C24" s="33" t="s">
        <v>19</v>
      </c>
      <c r="D24" s="228">
        <v>0</v>
      </c>
      <c r="E24" s="228">
        <v>0</v>
      </c>
      <c r="F24" s="7">
        <v>0</v>
      </c>
      <c r="G24" s="7">
        <v>0</v>
      </c>
      <c r="H24" s="7">
        <v>0</v>
      </c>
    </row>
    <row r="25" spans="1:8" x14ac:dyDescent="0.35">
      <c r="A25" s="118"/>
      <c r="B25" s="39">
        <v>22</v>
      </c>
      <c r="C25" s="33" t="s">
        <v>19</v>
      </c>
      <c r="D25" s="228">
        <v>0</v>
      </c>
      <c r="E25" s="228">
        <v>0</v>
      </c>
      <c r="F25" s="7">
        <v>0</v>
      </c>
      <c r="G25" s="7">
        <v>0</v>
      </c>
      <c r="H25" s="7">
        <v>0</v>
      </c>
    </row>
    <row r="26" spans="1:8" x14ac:dyDescent="0.35">
      <c r="A26" s="118"/>
      <c r="B26" s="39">
        <v>23</v>
      </c>
      <c r="C26" s="33" t="s">
        <v>19</v>
      </c>
      <c r="D26" s="228">
        <v>0</v>
      </c>
      <c r="E26" s="228">
        <v>0</v>
      </c>
      <c r="F26" s="7">
        <v>0</v>
      </c>
      <c r="G26" s="7">
        <v>0</v>
      </c>
      <c r="H26" s="7">
        <v>0</v>
      </c>
    </row>
    <row r="27" spans="1:8" x14ac:dyDescent="0.35">
      <c r="A27" s="118"/>
      <c r="B27" s="39">
        <v>24</v>
      </c>
      <c r="C27" s="33" t="s">
        <v>19</v>
      </c>
      <c r="D27" s="228">
        <v>0</v>
      </c>
      <c r="E27" s="228">
        <v>0</v>
      </c>
      <c r="F27" s="7">
        <v>0</v>
      </c>
      <c r="G27" s="7">
        <v>0</v>
      </c>
      <c r="H27" s="7">
        <v>0</v>
      </c>
    </row>
    <row r="28" spans="1:8" x14ac:dyDescent="0.35">
      <c r="A28" s="118"/>
      <c r="B28" s="39">
        <v>25</v>
      </c>
      <c r="C28" s="33" t="s">
        <v>19</v>
      </c>
      <c r="D28" s="228">
        <v>0</v>
      </c>
      <c r="E28" s="228">
        <v>0</v>
      </c>
      <c r="F28" s="7">
        <v>0</v>
      </c>
      <c r="G28" s="7">
        <v>0</v>
      </c>
      <c r="H28" s="7">
        <v>0</v>
      </c>
    </row>
    <row r="29" spans="1:8" x14ac:dyDescent="0.35">
      <c r="A29" s="118"/>
      <c r="B29" s="39">
        <v>26</v>
      </c>
      <c r="C29" s="33" t="s">
        <v>19</v>
      </c>
      <c r="D29" s="228">
        <v>0</v>
      </c>
      <c r="E29" s="228">
        <v>0</v>
      </c>
      <c r="F29" s="7">
        <v>0</v>
      </c>
      <c r="G29" s="7">
        <v>0</v>
      </c>
      <c r="H29" s="7">
        <v>0</v>
      </c>
    </row>
    <row r="30" spans="1:8" x14ac:dyDescent="0.35">
      <c r="A30" s="118"/>
      <c r="B30" s="39">
        <v>27</v>
      </c>
      <c r="C30" s="33" t="s">
        <v>19</v>
      </c>
      <c r="D30" s="228">
        <v>0</v>
      </c>
      <c r="E30" s="228">
        <v>0</v>
      </c>
      <c r="F30" s="7">
        <v>0</v>
      </c>
      <c r="G30" s="7">
        <v>0</v>
      </c>
      <c r="H30" s="7">
        <v>0</v>
      </c>
    </row>
    <row r="31" spans="1:8" x14ac:dyDescent="0.35">
      <c r="A31" s="118"/>
      <c r="B31" s="39">
        <v>28</v>
      </c>
      <c r="C31" s="33" t="s">
        <v>19</v>
      </c>
      <c r="D31" s="228">
        <v>0</v>
      </c>
      <c r="E31" s="228">
        <v>0</v>
      </c>
      <c r="F31" s="7">
        <v>0</v>
      </c>
      <c r="G31" s="7">
        <v>0</v>
      </c>
      <c r="H31" s="7">
        <v>0</v>
      </c>
    </row>
    <row r="32" spans="1:8" x14ac:dyDescent="0.35">
      <c r="A32" s="118"/>
      <c r="B32" s="39">
        <v>29</v>
      </c>
      <c r="C32" s="33" t="s">
        <v>19</v>
      </c>
      <c r="D32" s="228">
        <v>0</v>
      </c>
      <c r="E32" s="228">
        <v>0</v>
      </c>
      <c r="F32" s="7">
        <v>0</v>
      </c>
      <c r="G32" s="7">
        <v>0</v>
      </c>
      <c r="H32" s="7">
        <v>0</v>
      </c>
    </row>
    <row r="33" spans="1:8" x14ac:dyDescent="0.35">
      <c r="A33" s="118"/>
      <c r="B33" s="39">
        <v>30</v>
      </c>
      <c r="C33" s="33" t="s">
        <v>19</v>
      </c>
      <c r="D33" s="228">
        <v>0</v>
      </c>
      <c r="E33" s="228">
        <v>0</v>
      </c>
      <c r="F33" s="7">
        <v>0</v>
      </c>
      <c r="G33" s="7">
        <v>0</v>
      </c>
      <c r="H33" s="7">
        <v>0</v>
      </c>
    </row>
    <row r="34" spans="1:8" x14ac:dyDescent="0.35">
      <c r="A34" s="118"/>
      <c r="B34" s="39">
        <v>31</v>
      </c>
      <c r="C34" s="33" t="s">
        <v>19</v>
      </c>
      <c r="D34" s="228">
        <v>0</v>
      </c>
      <c r="E34" s="228">
        <v>0</v>
      </c>
      <c r="F34" s="7">
        <v>0</v>
      </c>
      <c r="G34" s="7">
        <v>0</v>
      </c>
      <c r="H34" s="7">
        <v>0</v>
      </c>
    </row>
    <row r="35" spans="1:8" x14ac:dyDescent="0.35">
      <c r="A35" s="118"/>
      <c r="B35" s="39">
        <v>32</v>
      </c>
      <c r="C35" s="33" t="s">
        <v>19</v>
      </c>
      <c r="D35" s="228">
        <v>0</v>
      </c>
      <c r="E35" s="228">
        <v>0</v>
      </c>
      <c r="F35" s="7">
        <v>0</v>
      </c>
      <c r="G35" s="7">
        <v>0</v>
      </c>
      <c r="H35" s="7">
        <v>0</v>
      </c>
    </row>
    <row r="36" spans="1:8" x14ac:dyDescent="0.35">
      <c r="A36" s="118"/>
      <c r="B36" s="39">
        <v>33</v>
      </c>
      <c r="C36" s="33" t="s">
        <v>19</v>
      </c>
      <c r="D36" s="228">
        <v>0</v>
      </c>
      <c r="E36" s="228">
        <v>0</v>
      </c>
      <c r="F36" s="7">
        <v>0</v>
      </c>
      <c r="G36" s="7">
        <v>0</v>
      </c>
      <c r="H36" s="7">
        <v>0</v>
      </c>
    </row>
    <row r="37" spans="1:8" x14ac:dyDescent="0.35">
      <c r="A37" s="118"/>
      <c r="B37" s="39">
        <v>34</v>
      </c>
      <c r="C37" s="33" t="s">
        <v>19</v>
      </c>
      <c r="D37" s="228">
        <v>0</v>
      </c>
      <c r="E37" s="228">
        <v>0</v>
      </c>
      <c r="F37" s="7">
        <v>0</v>
      </c>
      <c r="G37" s="7">
        <v>0</v>
      </c>
      <c r="H37" s="7">
        <v>0</v>
      </c>
    </row>
    <row r="38" spans="1:8" x14ac:dyDescent="0.35">
      <c r="A38" s="118"/>
      <c r="B38" s="39">
        <v>35</v>
      </c>
      <c r="C38" s="33" t="s">
        <v>19</v>
      </c>
      <c r="D38" s="228">
        <v>0</v>
      </c>
      <c r="E38" s="228">
        <v>0</v>
      </c>
      <c r="F38" s="7">
        <v>0</v>
      </c>
      <c r="G38" s="7">
        <v>0</v>
      </c>
      <c r="H38" s="7">
        <v>0</v>
      </c>
    </row>
    <row r="39" spans="1:8" x14ac:dyDescent="0.35">
      <c r="A39" s="118"/>
      <c r="B39" s="39">
        <v>36</v>
      </c>
      <c r="C39" s="33" t="s">
        <v>19</v>
      </c>
      <c r="D39" s="228">
        <v>0</v>
      </c>
      <c r="E39" s="228">
        <v>0</v>
      </c>
      <c r="F39" s="7">
        <v>0</v>
      </c>
      <c r="G39" s="7">
        <v>0</v>
      </c>
      <c r="H39" s="7">
        <v>0</v>
      </c>
    </row>
    <row r="40" spans="1:8" x14ac:dyDescent="0.35">
      <c r="A40" s="118"/>
      <c r="B40" s="39">
        <v>37</v>
      </c>
      <c r="C40" s="33" t="s">
        <v>19</v>
      </c>
      <c r="D40" s="228">
        <v>0</v>
      </c>
      <c r="E40" s="228">
        <v>0</v>
      </c>
      <c r="F40" s="7">
        <v>0</v>
      </c>
      <c r="G40" s="7">
        <v>0</v>
      </c>
      <c r="H40" s="7">
        <v>0</v>
      </c>
    </row>
    <row r="41" spans="1:8" x14ac:dyDescent="0.35">
      <c r="A41" s="118"/>
      <c r="B41" s="39">
        <v>38</v>
      </c>
      <c r="C41" s="33" t="s">
        <v>19</v>
      </c>
      <c r="D41" s="228">
        <v>0</v>
      </c>
      <c r="E41" s="228">
        <v>0</v>
      </c>
      <c r="F41" s="7">
        <v>0</v>
      </c>
      <c r="G41" s="7">
        <v>0</v>
      </c>
      <c r="H41" s="7">
        <v>0</v>
      </c>
    </row>
    <row r="42" spans="1:8" x14ac:dyDescent="0.35">
      <c r="A42" s="118"/>
      <c r="B42" s="39">
        <v>39</v>
      </c>
      <c r="C42" s="33" t="s">
        <v>19</v>
      </c>
      <c r="D42" s="228">
        <v>0</v>
      </c>
      <c r="E42" s="228">
        <v>0</v>
      </c>
      <c r="F42" s="7">
        <v>0</v>
      </c>
      <c r="G42" s="7">
        <v>0</v>
      </c>
      <c r="H42" s="7">
        <v>0</v>
      </c>
    </row>
    <row r="43" spans="1:8" x14ac:dyDescent="0.35">
      <c r="A43" s="118"/>
      <c r="B43" s="39">
        <v>40</v>
      </c>
      <c r="C43" s="33" t="s">
        <v>19</v>
      </c>
      <c r="D43" s="228">
        <v>0</v>
      </c>
      <c r="E43" s="228">
        <v>0</v>
      </c>
      <c r="F43" s="7">
        <v>0</v>
      </c>
      <c r="G43" s="7">
        <v>0</v>
      </c>
      <c r="H43" s="7">
        <v>0</v>
      </c>
    </row>
    <row r="44" spans="1:8" x14ac:dyDescent="0.35">
      <c r="A44" s="118"/>
      <c r="B44" s="39">
        <v>41</v>
      </c>
      <c r="C44" s="33" t="s">
        <v>19</v>
      </c>
      <c r="D44" s="228">
        <v>0</v>
      </c>
      <c r="E44" s="228">
        <v>0</v>
      </c>
      <c r="F44" s="7">
        <v>0</v>
      </c>
      <c r="G44" s="7">
        <v>0</v>
      </c>
      <c r="H44" s="7">
        <v>0</v>
      </c>
    </row>
    <row r="45" spans="1:8" x14ac:dyDescent="0.35">
      <c r="A45" s="118"/>
      <c r="B45" s="39">
        <v>42</v>
      </c>
      <c r="C45" s="33" t="s">
        <v>19</v>
      </c>
      <c r="D45" s="228">
        <v>0</v>
      </c>
      <c r="E45" s="228">
        <v>0</v>
      </c>
      <c r="F45" s="7">
        <v>0</v>
      </c>
      <c r="G45" s="7">
        <v>0</v>
      </c>
      <c r="H45" s="7">
        <v>0</v>
      </c>
    </row>
    <row r="46" spans="1:8" x14ac:dyDescent="0.35">
      <c r="A46" s="118"/>
      <c r="B46" s="39">
        <v>43</v>
      </c>
      <c r="C46" s="33" t="s">
        <v>19</v>
      </c>
      <c r="D46" s="228">
        <v>0</v>
      </c>
      <c r="E46" s="228">
        <v>0</v>
      </c>
      <c r="F46" s="7">
        <v>0</v>
      </c>
      <c r="G46" s="7">
        <v>0</v>
      </c>
      <c r="H46" s="7">
        <v>0</v>
      </c>
    </row>
    <row r="47" spans="1:8" x14ac:dyDescent="0.35">
      <c r="A47" s="118"/>
      <c r="B47" s="39">
        <v>44</v>
      </c>
      <c r="C47" s="33" t="s">
        <v>19</v>
      </c>
      <c r="D47" s="228">
        <v>0</v>
      </c>
      <c r="E47" s="228">
        <v>0</v>
      </c>
      <c r="F47" s="7">
        <v>0</v>
      </c>
      <c r="G47" s="7">
        <v>0</v>
      </c>
      <c r="H47" s="7">
        <v>0</v>
      </c>
    </row>
    <row r="48" spans="1:8" x14ac:dyDescent="0.35">
      <c r="A48" s="118"/>
      <c r="B48" s="39">
        <v>45</v>
      </c>
      <c r="C48" s="33" t="s">
        <v>19</v>
      </c>
      <c r="D48" s="228">
        <v>0</v>
      </c>
      <c r="E48" s="228">
        <v>0</v>
      </c>
      <c r="F48" s="7">
        <v>0</v>
      </c>
      <c r="G48" s="7">
        <v>0</v>
      </c>
      <c r="H48" s="7">
        <v>0</v>
      </c>
    </row>
    <row r="49" spans="1:8" x14ac:dyDescent="0.35">
      <c r="A49" s="118"/>
      <c r="B49" s="39">
        <v>46</v>
      </c>
      <c r="C49" s="33" t="s">
        <v>19</v>
      </c>
      <c r="D49" s="228">
        <v>0</v>
      </c>
      <c r="E49" s="228">
        <v>0</v>
      </c>
      <c r="F49" s="7">
        <v>0</v>
      </c>
      <c r="G49" s="7">
        <v>0</v>
      </c>
      <c r="H49" s="7">
        <v>0</v>
      </c>
    </row>
    <row r="50" spans="1:8" x14ac:dyDescent="0.35">
      <c r="A50" s="118"/>
      <c r="B50" s="39">
        <v>47</v>
      </c>
      <c r="C50" s="33" t="s">
        <v>19</v>
      </c>
      <c r="D50" s="228">
        <v>0</v>
      </c>
      <c r="E50" s="228">
        <v>0</v>
      </c>
      <c r="F50" s="7">
        <v>0</v>
      </c>
      <c r="G50" s="7">
        <v>0</v>
      </c>
      <c r="H50" s="7">
        <v>0</v>
      </c>
    </row>
    <row r="51" spans="1:8" x14ac:dyDescent="0.35">
      <c r="A51" s="118"/>
      <c r="B51" s="39">
        <v>48</v>
      </c>
      <c r="C51" s="33" t="s">
        <v>19</v>
      </c>
      <c r="D51" s="228">
        <v>0</v>
      </c>
      <c r="E51" s="228">
        <v>0</v>
      </c>
      <c r="F51" s="7">
        <v>0</v>
      </c>
      <c r="G51" s="7">
        <v>0</v>
      </c>
      <c r="H51" s="7">
        <v>0</v>
      </c>
    </row>
    <row r="52" spans="1:8" x14ac:dyDescent="0.35">
      <c r="A52" s="118"/>
      <c r="B52" s="39">
        <v>49</v>
      </c>
      <c r="C52" s="33" t="s">
        <v>19</v>
      </c>
      <c r="D52" s="228">
        <v>0</v>
      </c>
      <c r="E52" s="228">
        <v>0</v>
      </c>
      <c r="F52" s="7">
        <v>0</v>
      </c>
      <c r="G52" s="7">
        <v>0</v>
      </c>
      <c r="H52" s="7">
        <v>0</v>
      </c>
    </row>
    <row r="53" spans="1:8" x14ac:dyDescent="0.35">
      <c r="A53" s="118"/>
      <c r="B53" s="39">
        <v>50</v>
      </c>
      <c r="C53" s="33" t="s">
        <v>19</v>
      </c>
      <c r="D53" s="228">
        <v>0</v>
      </c>
      <c r="E53" s="228">
        <v>0</v>
      </c>
      <c r="F53" s="7">
        <v>0</v>
      </c>
      <c r="G53" s="7">
        <v>0</v>
      </c>
      <c r="H53" s="7">
        <v>0</v>
      </c>
    </row>
    <row r="54" spans="1:8" x14ac:dyDescent="0.35">
      <c r="A54" s="118"/>
      <c r="B54" s="39">
        <v>51</v>
      </c>
      <c r="C54" s="33" t="s">
        <v>19</v>
      </c>
      <c r="D54" s="228">
        <v>0</v>
      </c>
      <c r="E54" s="228">
        <v>0</v>
      </c>
      <c r="F54" s="7">
        <v>0</v>
      </c>
      <c r="G54" s="7">
        <v>0</v>
      </c>
      <c r="H54" s="7">
        <v>0</v>
      </c>
    </row>
    <row r="55" spans="1:8" x14ac:dyDescent="0.35">
      <c r="A55" s="118"/>
      <c r="B55" s="39">
        <v>52</v>
      </c>
      <c r="C55" s="33" t="s">
        <v>19</v>
      </c>
      <c r="D55" s="228">
        <v>0</v>
      </c>
      <c r="E55" s="228">
        <v>0</v>
      </c>
      <c r="F55" s="7">
        <v>0</v>
      </c>
      <c r="G55" s="7">
        <v>0</v>
      </c>
      <c r="H55" s="7">
        <v>0</v>
      </c>
    </row>
    <row r="56" spans="1:8" x14ac:dyDescent="0.35">
      <c r="A56" s="118"/>
      <c r="B56" s="39">
        <v>53</v>
      </c>
      <c r="C56" s="33" t="s">
        <v>19</v>
      </c>
      <c r="D56" s="228">
        <v>0</v>
      </c>
      <c r="E56" s="228">
        <v>0</v>
      </c>
      <c r="F56" s="7">
        <v>0</v>
      </c>
      <c r="G56" s="7">
        <v>0</v>
      </c>
      <c r="H56" s="7">
        <v>0</v>
      </c>
    </row>
    <row r="57" spans="1:8" x14ac:dyDescent="0.35">
      <c r="A57" s="118"/>
      <c r="B57" s="39">
        <v>54</v>
      </c>
      <c r="C57" s="33" t="s">
        <v>19</v>
      </c>
      <c r="D57" s="228">
        <v>0</v>
      </c>
      <c r="E57" s="228">
        <v>0</v>
      </c>
      <c r="F57" s="7">
        <v>0</v>
      </c>
      <c r="G57" s="7">
        <v>0</v>
      </c>
      <c r="H57" s="7">
        <v>0</v>
      </c>
    </row>
    <row r="58" spans="1:8" x14ac:dyDescent="0.35">
      <c r="A58" s="118"/>
      <c r="B58" s="39">
        <v>55</v>
      </c>
      <c r="C58" s="33" t="s">
        <v>19</v>
      </c>
      <c r="D58" s="228">
        <v>0</v>
      </c>
      <c r="E58" s="228">
        <v>0</v>
      </c>
      <c r="F58" s="7">
        <v>0</v>
      </c>
      <c r="G58" s="7">
        <v>0</v>
      </c>
      <c r="H58" s="7">
        <v>0</v>
      </c>
    </row>
    <row r="59" spans="1:8" x14ac:dyDescent="0.35">
      <c r="A59" s="118"/>
      <c r="B59" s="39">
        <v>56</v>
      </c>
      <c r="C59" s="33" t="s">
        <v>19</v>
      </c>
      <c r="D59" s="228">
        <v>0</v>
      </c>
      <c r="E59" s="228">
        <v>0</v>
      </c>
      <c r="F59" s="7">
        <v>0</v>
      </c>
      <c r="G59" s="7">
        <v>0</v>
      </c>
      <c r="H59" s="7">
        <v>0</v>
      </c>
    </row>
    <row r="60" spans="1:8" x14ac:dyDescent="0.35">
      <c r="A60" s="118"/>
      <c r="B60" s="39">
        <v>57</v>
      </c>
      <c r="C60" s="33" t="s">
        <v>19</v>
      </c>
      <c r="D60" s="228">
        <v>0</v>
      </c>
      <c r="E60" s="228">
        <v>0</v>
      </c>
      <c r="F60" s="7">
        <v>0</v>
      </c>
      <c r="G60" s="7">
        <v>0</v>
      </c>
      <c r="H60" s="7">
        <v>0</v>
      </c>
    </row>
    <row r="61" spans="1:8" x14ac:dyDescent="0.35">
      <c r="A61" s="118"/>
      <c r="B61" s="39">
        <v>58</v>
      </c>
      <c r="C61" s="33" t="s">
        <v>19</v>
      </c>
      <c r="D61" s="228">
        <v>0</v>
      </c>
      <c r="E61" s="228">
        <v>0</v>
      </c>
      <c r="F61" s="7">
        <v>0</v>
      </c>
      <c r="G61" s="7">
        <v>0</v>
      </c>
      <c r="H61" s="7">
        <v>0</v>
      </c>
    </row>
    <row r="62" spans="1:8" x14ac:dyDescent="0.35">
      <c r="A62" s="118"/>
      <c r="B62" s="39">
        <v>59</v>
      </c>
      <c r="C62" s="33" t="s">
        <v>19</v>
      </c>
      <c r="D62" s="228">
        <v>0</v>
      </c>
      <c r="E62" s="228">
        <v>0</v>
      </c>
      <c r="F62" s="7">
        <v>0</v>
      </c>
      <c r="G62" s="7">
        <v>0</v>
      </c>
      <c r="H62" s="7">
        <v>0</v>
      </c>
    </row>
    <row r="63" spans="1:8" x14ac:dyDescent="0.35">
      <c r="A63" s="118"/>
      <c r="B63" s="39">
        <v>60</v>
      </c>
      <c r="C63" s="33" t="s">
        <v>19</v>
      </c>
      <c r="D63" s="228">
        <v>0</v>
      </c>
      <c r="E63" s="228">
        <v>0</v>
      </c>
      <c r="F63" s="7">
        <v>0</v>
      </c>
      <c r="G63" s="7">
        <v>0</v>
      </c>
      <c r="H63" s="7">
        <v>0</v>
      </c>
    </row>
    <row r="64" spans="1:8" x14ac:dyDescent="0.35">
      <c r="A64" s="118"/>
      <c r="B64" s="39">
        <v>61</v>
      </c>
      <c r="C64" s="33" t="s">
        <v>19</v>
      </c>
      <c r="D64" s="228">
        <v>0</v>
      </c>
      <c r="E64" s="228">
        <v>0</v>
      </c>
      <c r="F64" s="7">
        <v>0</v>
      </c>
      <c r="G64" s="7">
        <v>0</v>
      </c>
      <c r="H64" s="7">
        <v>0</v>
      </c>
    </row>
    <row r="65" spans="1:8" x14ac:dyDescent="0.35">
      <c r="A65" s="118"/>
      <c r="B65" s="39">
        <v>62</v>
      </c>
      <c r="C65" s="33" t="s">
        <v>19</v>
      </c>
      <c r="D65" s="228">
        <v>0</v>
      </c>
      <c r="E65" s="228">
        <v>0</v>
      </c>
      <c r="F65" s="7">
        <v>0</v>
      </c>
      <c r="G65" s="7">
        <v>0</v>
      </c>
      <c r="H65" s="7">
        <v>0</v>
      </c>
    </row>
    <row r="66" spans="1:8" x14ac:dyDescent="0.35">
      <c r="A66" s="118"/>
      <c r="B66" s="39">
        <v>63</v>
      </c>
      <c r="C66" s="33" t="s">
        <v>19</v>
      </c>
      <c r="D66" s="228">
        <v>0</v>
      </c>
      <c r="E66" s="228">
        <v>0</v>
      </c>
      <c r="F66" s="7">
        <v>0</v>
      </c>
      <c r="G66" s="7">
        <v>0</v>
      </c>
      <c r="H66" s="7">
        <v>0</v>
      </c>
    </row>
    <row r="67" spans="1:8" x14ac:dyDescent="0.35">
      <c r="A67" s="118"/>
      <c r="B67" s="39">
        <v>64</v>
      </c>
      <c r="C67" s="33" t="s">
        <v>19</v>
      </c>
      <c r="D67" s="228">
        <v>0</v>
      </c>
      <c r="E67" s="228">
        <v>0</v>
      </c>
      <c r="F67" s="7">
        <v>0</v>
      </c>
      <c r="G67" s="7">
        <v>0</v>
      </c>
      <c r="H67" s="7">
        <v>0</v>
      </c>
    </row>
    <row r="68" spans="1:8" x14ac:dyDescent="0.35">
      <c r="A68" s="118"/>
      <c r="B68" s="39">
        <v>65</v>
      </c>
      <c r="C68" s="33" t="s">
        <v>19</v>
      </c>
      <c r="D68" s="228">
        <v>0</v>
      </c>
      <c r="E68" s="228">
        <v>0</v>
      </c>
      <c r="F68" s="7">
        <v>0</v>
      </c>
      <c r="G68" s="7">
        <v>0</v>
      </c>
      <c r="H68" s="7">
        <v>0</v>
      </c>
    </row>
    <row r="69" spans="1:8" x14ac:dyDescent="0.35">
      <c r="A69" s="118"/>
      <c r="B69" s="39">
        <v>66</v>
      </c>
      <c r="C69" s="33" t="s">
        <v>19</v>
      </c>
      <c r="D69" s="228">
        <v>0</v>
      </c>
      <c r="E69" s="228">
        <v>0</v>
      </c>
      <c r="F69" s="7">
        <v>0</v>
      </c>
      <c r="G69" s="7">
        <v>0</v>
      </c>
      <c r="H69" s="7">
        <v>0</v>
      </c>
    </row>
    <row r="70" spans="1:8" x14ac:dyDescent="0.35">
      <c r="A70" s="118"/>
      <c r="B70" s="39">
        <v>67</v>
      </c>
      <c r="C70" s="33" t="s">
        <v>19</v>
      </c>
      <c r="D70" s="228">
        <v>0</v>
      </c>
      <c r="E70" s="228">
        <v>0</v>
      </c>
      <c r="F70" s="7">
        <v>0</v>
      </c>
      <c r="G70" s="7">
        <v>0</v>
      </c>
      <c r="H70" s="7">
        <v>0</v>
      </c>
    </row>
    <row r="71" spans="1:8" x14ac:dyDescent="0.35">
      <c r="A71" s="118"/>
      <c r="B71" s="39">
        <v>68</v>
      </c>
      <c r="C71" s="33" t="s">
        <v>19</v>
      </c>
      <c r="D71" s="228">
        <v>0</v>
      </c>
      <c r="E71" s="228">
        <v>0</v>
      </c>
      <c r="F71" s="7">
        <v>0</v>
      </c>
      <c r="G71" s="7">
        <v>0</v>
      </c>
      <c r="H71" s="7">
        <v>0</v>
      </c>
    </row>
    <row r="72" spans="1:8" x14ac:dyDescent="0.35">
      <c r="A72" s="118"/>
      <c r="B72" s="39">
        <v>69</v>
      </c>
      <c r="C72" s="33" t="s">
        <v>19</v>
      </c>
      <c r="D72" s="228">
        <v>0</v>
      </c>
      <c r="E72" s="228">
        <v>0</v>
      </c>
      <c r="F72" s="7">
        <v>0</v>
      </c>
      <c r="G72" s="7">
        <v>0</v>
      </c>
      <c r="H72" s="7">
        <v>0</v>
      </c>
    </row>
    <row r="73" spans="1:8" x14ac:dyDescent="0.35">
      <c r="A73" s="118"/>
      <c r="B73" s="39">
        <v>70</v>
      </c>
      <c r="C73" s="33" t="s">
        <v>19</v>
      </c>
      <c r="D73" s="228">
        <v>0</v>
      </c>
      <c r="E73" s="228">
        <v>0</v>
      </c>
      <c r="F73" s="7">
        <v>0</v>
      </c>
      <c r="G73" s="7">
        <v>0</v>
      </c>
      <c r="H73" s="7">
        <v>0</v>
      </c>
    </row>
    <row r="74" spans="1:8" x14ac:dyDescent="0.35">
      <c r="A74" s="118"/>
      <c r="B74" s="39">
        <v>71</v>
      </c>
      <c r="C74" s="33" t="s">
        <v>19</v>
      </c>
      <c r="D74" s="228">
        <v>0</v>
      </c>
      <c r="E74" s="228">
        <v>0</v>
      </c>
      <c r="F74" s="7">
        <v>0</v>
      </c>
      <c r="G74" s="7">
        <v>0</v>
      </c>
      <c r="H74" s="7">
        <v>0</v>
      </c>
    </row>
    <row r="75" spans="1:8" x14ac:dyDescent="0.35">
      <c r="A75" s="118"/>
      <c r="B75" s="39">
        <v>72</v>
      </c>
      <c r="C75" s="33" t="s">
        <v>19</v>
      </c>
      <c r="D75" s="228">
        <v>0</v>
      </c>
      <c r="E75" s="228">
        <v>0</v>
      </c>
      <c r="F75" s="7">
        <v>0</v>
      </c>
      <c r="G75" s="7">
        <v>0</v>
      </c>
      <c r="H75" s="7">
        <v>0</v>
      </c>
    </row>
    <row r="76" spans="1:8" x14ac:dyDescent="0.35">
      <c r="A76" s="118"/>
      <c r="B76" s="39">
        <v>73</v>
      </c>
      <c r="C76" s="33" t="s">
        <v>19</v>
      </c>
      <c r="D76" s="228">
        <v>0</v>
      </c>
      <c r="E76" s="228">
        <v>0</v>
      </c>
      <c r="F76" s="7">
        <v>0</v>
      </c>
      <c r="G76" s="7">
        <v>0</v>
      </c>
      <c r="H76" s="7">
        <v>0</v>
      </c>
    </row>
    <row r="77" spans="1:8" x14ac:dyDescent="0.35">
      <c r="A77" s="118"/>
      <c r="B77" s="39">
        <v>74</v>
      </c>
      <c r="C77" s="33" t="s">
        <v>19</v>
      </c>
      <c r="D77" s="228">
        <v>0</v>
      </c>
      <c r="E77" s="228">
        <v>0</v>
      </c>
      <c r="F77" s="7">
        <v>0</v>
      </c>
      <c r="G77" s="7">
        <v>0</v>
      </c>
      <c r="H77" s="7">
        <v>0</v>
      </c>
    </row>
    <row r="78" spans="1:8" x14ac:dyDescent="0.35">
      <c r="A78" s="118"/>
      <c r="B78" s="39">
        <v>75</v>
      </c>
      <c r="C78" s="33" t="s">
        <v>19</v>
      </c>
      <c r="D78" s="228">
        <v>0</v>
      </c>
      <c r="E78" s="228">
        <v>0</v>
      </c>
      <c r="F78" s="7">
        <v>0</v>
      </c>
      <c r="G78" s="7">
        <v>0</v>
      </c>
      <c r="H78" s="7">
        <v>0</v>
      </c>
    </row>
    <row r="79" spans="1:8" x14ac:dyDescent="0.35">
      <c r="A79" s="118"/>
      <c r="B79" s="39">
        <v>76</v>
      </c>
      <c r="C79" s="33" t="s">
        <v>19</v>
      </c>
      <c r="D79" s="228">
        <v>0</v>
      </c>
      <c r="E79" s="228">
        <v>0</v>
      </c>
      <c r="F79" s="7">
        <v>0</v>
      </c>
      <c r="G79" s="7">
        <v>0</v>
      </c>
      <c r="H79" s="7">
        <v>0</v>
      </c>
    </row>
    <row r="80" spans="1:8" x14ac:dyDescent="0.35">
      <c r="A80" s="118"/>
      <c r="B80" s="39">
        <v>77</v>
      </c>
      <c r="C80" s="33" t="s">
        <v>19</v>
      </c>
      <c r="D80" s="228">
        <v>0</v>
      </c>
      <c r="E80" s="228">
        <v>0</v>
      </c>
      <c r="F80" s="7">
        <v>0</v>
      </c>
      <c r="G80" s="7">
        <v>0</v>
      </c>
      <c r="H80" s="7">
        <v>0</v>
      </c>
    </row>
    <row r="81" spans="1:8" x14ac:dyDescent="0.35">
      <c r="A81" s="118"/>
      <c r="B81" s="39">
        <v>78</v>
      </c>
      <c r="C81" s="33" t="s">
        <v>19</v>
      </c>
      <c r="D81" s="228">
        <v>0</v>
      </c>
      <c r="E81" s="228">
        <v>0</v>
      </c>
      <c r="F81" s="7">
        <v>0</v>
      </c>
      <c r="G81" s="7">
        <v>0</v>
      </c>
      <c r="H81" s="7">
        <v>0</v>
      </c>
    </row>
    <row r="82" spans="1:8" x14ac:dyDescent="0.35">
      <c r="A82" s="118"/>
      <c r="B82" s="39">
        <v>79</v>
      </c>
      <c r="C82" s="33" t="s">
        <v>19</v>
      </c>
      <c r="D82" s="228">
        <v>0</v>
      </c>
      <c r="E82" s="228">
        <v>0</v>
      </c>
      <c r="F82" s="7">
        <v>0</v>
      </c>
      <c r="G82" s="7">
        <v>0</v>
      </c>
      <c r="H82" s="7">
        <v>0</v>
      </c>
    </row>
    <row r="83" spans="1:8" x14ac:dyDescent="0.35">
      <c r="A83" s="118"/>
      <c r="B83" s="39">
        <v>80</v>
      </c>
      <c r="C83" s="33" t="s">
        <v>19</v>
      </c>
      <c r="D83" s="228">
        <v>0</v>
      </c>
      <c r="E83" s="228">
        <v>0</v>
      </c>
      <c r="F83" s="7">
        <v>0</v>
      </c>
      <c r="G83" s="7">
        <v>0</v>
      </c>
      <c r="H83" s="7">
        <v>0</v>
      </c>
    </row>
    <row r="84" spans="1:8" x14ac:dyDescent="0.35">
      <c r="A84" s="118"/>
      <c r="B84" s="39">
        <v>81</v>
      </c>
      <c r="C84" s="33" t="s">
        <v>19</v>
      </c>
      <c r="D84" s="228">
        <v>0</v>
      </c>
      <c r="E84" s="228">
        <v>0</v>
      </c>
      <c r="F84" s="7">
        <v>0</v>
      </c>
      <c r="G84" s="7">
        <v>0</v>
      </c>
      <c r="H84" s="7">
        <v>0</v>
      </c>
    </row>
    <row r="85" spans="1:8" x14ac:dyDescent="0.35">
      <c r="A85" s="118"/>
      <c r="B85" s="39">
        <v>82</v>
      </c>
      <c r="C85" s="33" t="s">
        <v>19</v>
      </c>
      <c r="D85" s="228">
        <v>0</v>
      </c>
      <c r="E85" s="228">
        <v>0</v>
      </c>
      <c r="F85" s="7">
        <v>0</v>
      </c>
      <c r="G85" s="7">
        <v>0</v>
      </c>
      <c r="H85" s="7">
        <v>0</v>
      </c>
    </row>
    <row r="86" spans="1:8" x14ac:dyDescent="0.35">
      <c r="A86" s="118"/>
      <c r="B86" s="39">
        <v>83</v>
      </c>
      <c r="C86" s="33" t="s">
        <v>19</v>
      </c>
      <c r="D86" s="228">
        <v>0</v>
      </c>
      <c r="E86" s="228">
        <v>0</v>
      </c>
      <c r="F86" s="7">
        <v>0</v>
      </c>
      <c r="G86" s="7">
        <v>0</v>
      </c>
      <c r="H86" s="7">
        <v>0</v>
      </c>
    </row>
    <row r="87" spans="1:8" x14ac:dyDescent="0.35">
      <c r="A87" s="118"/>
      <c r="B87" s="39">
        <v>84</v>
      </c>
      <c r="C87" s="33" t="s">
        <v>19</v>
      </c>
      <c r="D87" s="228">
        <v>0</v>
      </c>
      <c r="E87" s="228">
        <v>0</v>
      </c>
      <c r="F87" s="7">
        <v>0</v>
      </c>
      <c r="G87" s="7">
        <v>0</v>
      </c>
      <c r="H87" s="7">
        <v>0</v>
      </c>
    </row>
    <row r="88" spans="1:8" x14ac:dyDescent="0.35">
      <c r="A88" s="118"/>
      <c r="B88" s="39">
        <v>85</v>
      </c>
      <c r="C88" s="33" t="s">
        <v>19</v>
      </c>
      <c r="D88" s="228">
        <v>0</v>
      </c>
      <c r="E88" s="228">
        <v>0</v>
      </c>
      <c r="F88" s="7">
        <v>0</v>
      </c>
      <c r="G88" s="7">
        <v>0</v>
      </c>
      <c r="H88" s="7">
        <v>0</v>
      </c>
    </row>
    <row r="89" spans="1:8" x14ac:dyDescent="0.35">
      <c r="A89" s="118"/>
      <c r="B89" s="39">
        <v>86</v>
      </c>
      <c r="C89" s="33" t="s">
        <v>19</v>
      </c>
      <c r="D89" s="228">
        <v>0</v>
      </c>
      <c r="E89" s="228">
        <v>0</v>
      </c>
      <c r="F89" s="7">
        <v>0</v>
      </c>
      <c r="G89" s="7">
        <v>0</v>
      </c>
      <c r="H89" s="7">
        <v>0</v>
      </c>
    </row>
    <row r="90" spans="1:8" x14ac:dyDescent="0.35">
      <c r="A90" s="118"/>
      <c r="B90" s="39">
        <v>87</v>
      </c>
      <c r="C90" s="33" t="s">
        <v>19</v>
      </c>
      <c r="D90" s="228">
        <v>0</v>
      </c>
      <c r="E90" s="228">
        <v>0</v>
      </c>
      <c r="F90" s="7">
        <v>0</v>
      </c>
      <c r="G90" s="7">
        <v>0</v>
      </c>
      <c r="H90" s="7">
        <v>0</v>
      </c>
    </row>
    <row r="91" spans="1:8" x14ac:dyDescent="0.35">
      <c r="A91" s="118"/>
      <c r="B91" s="39">
        <v>88</v>
      </c>
      <c r="C91" s="33" t="s">
        <v>19</v>
      </c>
      <c r="D91" s="228">
        <v>0</v>
      </c>
      <c r="E91" s="228">
        <v>0</v>
      </c>
      <c r="F91" s="7">
        <v>0</v>
      </c>
      <c r="G91" s="7">
        <v>0</v>
      </c>
      <c r="H91" s="7">
        <v>0</v>
      </c>
    </row>
    <row r="92" spans="1:8" x14ac:dyDescent="0.35">
      <c r="A92" s="118"/>
      <c r="B92" s="39">
        <v>89</v>
      </c>
      <c r="C92" s="33" t="s">
        <v>19</v>
      </c>
      <c r="D92" s="228">
        <v>0</v>
      </c>
      <c r="E92" s="228">
        <v>0</v>
      </c>
      <c r="F92" s="7">
        <v>0</v>
      </c>
      <c r="G92" s="7">
        <v>0</v>
      </c>
      <c r="H92" s="7">
        <v>0</v>
      </c>
    </row>
    <row r="93" spans="1:8" x14ac:dyDescent="0.35">
      <c r="A93" s="118"/>
      <c r="B93" s="39">
        <v>90</v>
      </c>
      <c r="C93" s="33" t="s">
        <v>19</v>
      </c>
      <c r="D93" s="228">
        <v>0</v>
      </c>
      <c r="E93" s="228">
        <v>0</v>
      </c>
      <c r="F93" s="7">
        <v>0</v>
      </c>
      <c r="G93" s="7">
        <v>0</v>
      </c>
      <c r="H93" s="7">
        <v>0</v>
      </c>
    </row>
    <row r="94" spans="1:8" x14ac:dyDescent="0.35">
      <c r="A94" s="118"/>
      <c r="B94" s="39">
        <v>91</v>
      </c>
      <c r="C94" s="33" t="s">
        <v>19</v>
      </c>
      <c r="D94" s="228">
        <v>0</v>
      </c>
      <c r="E94" s="228">
        <v>0</v>
      </c>
      <c r="F94" s="7">
        <v>0</v>
      </c>
      <c r="G94" s="7">
        <v>0</v>
      </c>
      <c r="H94" s="7">
        <v>0</v>
      </c>
    </row>
    <row r="95" spans="1:8" x14ac:dyDescent="0.35">
      <c r="A95" s="118"/>
      <c r="B95" s="39">
        <v>92</v>
      </c>
      <c r="C95" s="33" t="s">
        <v>19</v>
      </c>
      <c r="D95" s="228">
        <v>0</v>
      </c>
      <c r="E95" s="228">
        <v>0</v>
      </c>
      <c r="F95" s="7">
        <v>0</v>
      </c>
      <c r="G95" s="7">
        <v>0</v>
      </c>
      <c r="H95" s="7">
        <v>0</v>
      </c>
    </row>
    <row r="96" spans="1:8" x14ac:dyDescent="0.35">
      <c r="A96" s="118"/>
      <c r="B96" s="39">
        <v>93</v>
      </c>
      <c r="C96" s="33" t="s">
        <v>19</v>
      </c>
      <c r="D96" s="228">
        <v>0</v>
      </c>
      <c r="E96" s="228">
        <v>0</v>
      </c>
      <c r="F96" s="7">
        <v>0</v>
      </c>
      <c r="G96" s="7">
        <v>0</v>
      </c>
      <c r="H96" s="7">
        <v>0</v>
      </c>
    </row>
    <row r="97" spans="1:8" x14ac:dyDescent="0.35">
      <c r="A97" s="118"/>
      <c r="B97" s="39">
        <v>94</v>
      </c>
      <c r="C97" s="33" t="s">
        <v>19</v>
      </c>
      <c r="D97" s="228">
        <v>0</v>
      </c>
      <c r="E97" s="228">
        <v>0</v>
      </c>
      <c r="F97" s="7">
        <v>0</v>
      </c>
      <c r="G97" s="7">
        <v>0</v>
      </c>
      <c r="H97" s="7">
        <v>0</v>
      </c>
    </row>
    <row r="98" spans="1:8" x14ac:dyDescent="0.35">
      <c r="A98" s="118"/>
      <c r="B98" s="39">
        <v>95</v>
      </c>
      <c r="C98" s="33" t="s">
        <v>19</v>
      </c>
      <c r="D98" s="228">
        <v>0</v>
      </c>
      <c r="E98" s="228">
        <v>0</v>
      </c>
      <c r="F98" s="7">
        <v>0</v>
      </c>
      <c r="G98" s="7">
        <v>0</v>
      </c>
      <c r="H98" s="7">
        <v>0</v>
      </c>
    </row>
    <row r="99" spans="1:8" x14ac:dyDescent="0.35">
      <c r="A99" s="118"/>
      <c r="B99" s="39">
        <v>96</v>
      </c>
      <c r="C99" s="33" t="s">
        <v>19</v>
      </c>
      <c r="D99" s="228">
        <v>0</v>
      </c>
      <c r="E99" s="228">
        <v>0</v>
      </c>
      <c r="F99" s="7">
        <v>0</v>
      </c>
      <c r="G99" s="7">
        <v>0</v>
      </c>
      <c r="H99" s="7">
        <v>0</v>
      </c>
    </row>
    <row r="100" spans="1:8" x14ac:dyDescent="0.35">
      <c r="A100" s="118"/>
      <c r="B100" s="39">
        <v>97</v>
      </c>
      <c r="C100" s="33" t="s">
        <v>19</v>
      </c>
      <c r="D100" s="228">
        <v>0</v>
      </c>
      <c r="E100" s="228">
        <v>0</v>
      </c>
      <c r="F100" s="7">
        <v>0</v>
      </c>
      <c r="G100" s="7">
        <v>0</v>
      </c>
      <c r="H100" s="7">
        <v>0</v>
      </c>
    </row>
    <row r="101" spans="1:8" x14ac:dyDescent="0.35">
      <c r="A101" s="118"/>
      <c r="B101" s="39">
        <v>98</v>
      </c>
      <c r="C101" s="33" t="s">
        <v>19</v>
      </c>
      <c r="D101" s="228">
        <v>0</v>
      </c>
      <c r="E101" s="228">
        <v>0</v>
      </c>
      <c r="F101" s="7">
        <v>0</v>
      </c>
      <c r="G101" s="7">
        <v>0</v>
      </c>
      <c r="H101" s="7">
        <v>0</v>
      </c>
    </row>
    <row r="102" spans="1:8" x14ac:dyDescent="0.35">
      <c r="A102" s="118"/>
      <c r="B102" s="39">
        <v>99</v>
      </c>
      <c r="C102" s="33" t="s">
        <v>19</v>
      </c>
      <c r="D102" s="228">
        <v>0</v>
      </c>
      <c r="E102" s="228">
        <v>0</v>
      </c>
      <c r="F102" s="7">
        <v>0</v>
      </c>
      <c r="G102" s="7">
        <v>0</v>
      </c>
      <c r="H102" s="7">
        <v>0</v>
      </c>
    </row>
    <row r="103" spans="1:8" x14ac:dyDescent="0.35">
      <c r="A103" s="118"/>
      <c r="B103" s="39">
        <v>100</v>
      </c>
      <c r="C103" s="33" t="s">
        <v>19</v>
      </c>
      <c r="D103" s="228">
        <v>0</v>
      </c>
      <c r="E103" s="228">
        <v>0</v>
      </c>
      <c r="F103" s="7">
        <v>0</v>
      </c>
      <c r="G103" s="7">
        <v>0</v>
      </c>
      <c r="H103" s="7">
        <v>0</v>
      </c>
    </row>
    <row r="104" spans="1:8" x14ac:dyDescent="0.35">
      <c r="A104" s="118"/>
      <c r="B104" s="39">
        <v>101</v>
      </c>
      <c r="C104" s="33" t="s">
        <v>19</v>
      </c>
      <c r="D104" s="228">
        <v>0</v>
      </c>
      <c r="E104" s="228">
        <v>0</v>
      </c>
      <c r="F104" s="7">
        <v>0</v>
      </c>
      <c r="G104" s="7">
        <v>0</v>
      </c>
      <c r="H104" s="7">
        <v>0</v>
      </c>
    </row>
    <row r="105" spans="1:8" x14ac:dyDescent="0.35">
      <c r="A105" s="118"/>
      <c r="B105" s="39">
        <v>102</v>
      </c>
      <c r="C105" s="33" t="s">
        <v>19</v>
      </c>
      <c r="D105" s="228">
        <v>0</v>
      </c>
      <c r="E105" s="228">
        <v>0</v>
      </c>
      <c r="F105" s="7">
        <v>0</v>
      </c>
      <c r="G105" s="7">
        <v>0</v>
      </c>
      <c r="H105" s="7">
        <v>0</v>
      </c>
    </row>
    <row r="106" spans="1:8" x14ac:dyDescent="0.35">
      <c r="A106" s="118"/>
      <c r="B106" s="39">
        <v>103</v>
      </c>
      <c r="C106" s="33" t="s">
        <v>19</v>
      </c>
      <c r="D106" s="228">
        <v>0</v>
      </c>
      <c r="E106" s="228">
        <v>0</v>
      </c>
      <c r="F106" s="7">
        <v>0</v>
      </c>
      <c r="G106" s="7">
        <v>0</v>
      </c>
      <c r="H106" s="7">
        <v>0</v>
      </c>
    </row>
    <row r="107" spans="1:8" x14ac:dyDescent="0.35">
      <c r="A107" s="118"/>
      <c r="B107" s="39">
        <v>104</v>
      </c>
      <c r="C107" s="33" t="s">
        <v>19</v>
      </c>
      <c r="D107" s="228">
        <v>0</v>
      </c>
      <c r="E107" s="228">
        <v>0</v>
      </c>
      <c r="F107" s="7">
        <v>0</v>
      </c>
      <c r="G107" s="7">
        <v>0</v>
      </c>
      <c r="H107" s="7">
        <v>0</v>
      </c>
    </row>
    <row r="108" spans="1:8" x14ac:dyDescent="0.35">
      <c r="A108" s="118"/>
      <c r="B108" s="39">
        <v>105</v>
      </c>
      <c r="C108" s="33" t="s">
        <v>19</v>
      </c>
      <c r="D108" s="228">
        <v>0</v>
      </c>
      <c r="E108" s="228">
        <v>0</v>
      </c>
      <c r="F108" s="7">
        <v>0</v>
      </c>
      <c r="G108" s="7">
        <v>0</v>
      </c>
      <c r="H108" s="7">
        <v>0</v>
      </c>
    </row>
    <row r="109" spans="1:8" x14ac:dyDescent="0.35">
      <c r="A109" s="118"/>
      <c r="B109" s="39">
        <v>106</v>
      </c>
      <c r="C109" s="33" t="s">
        <v>19</v>
      </c>
      <c r="D109" s="228">
        <v>0</v>
      </c>
      <c r="E109" s="228">
        <v>0</v>
      </c>
      <c r="F109" s="7">
        <v>0</v>
      </c>
      <c r="G109" s="7">
        <v>0</v>
      </c>
      <c r="H109" s="7">
        <v>0</v>
      </c>
    </row>
    <row r="110" spans="1:8" x14ac:dyDescent="0.35">
      <c r="A110" s="118"/>
      <c r="B110" s="39">
        <v>107</v>
      </c>
      <c r="C110" s="33" t="s">
        <v>19</v>
      </c>
      <c r="D110" s="228">
        <v>0</v>
      </c>
      <c r="E110" s="228">
        <v>0</v>
      </c>
      <c r="F110" s="7">
        <v>0</v>
      </c>
      <c r="G110" s="7">
        <v>0</v>
      </c>
      <c r="H110" s="7">
        <v>0</v>
      </c>
    </row>
    <row r="111" spans="1:8" x14ac:dyDescent="0.35">
      <c r="A111" s="118"/>
      <c r="B111" s="39">
        <v>108</v>
      </c>
      <c r="C111" s="33" t="s">
        <v>19</v>
      </c>
      <c r="D111" s="228">
        <v>0</v>
      </c>
      <c r="E111" s="228">
        <v>0</v>
      </c>
      <c r="F111" s="7">
        <v>0</v>
      </c>
      <c r="G111" s="7">
        <v>0</v>
      </c>
      <c r="H111" s="7">
        <v>0</v>
      </c>
    </row>
    <row r="112" spans="1:8" x14ac:dyDescent="0.35">
      <c r="A112" s="118"/>
      <c r="B112" s="39">
        <v>109</v>
      </c>
      <c r="C112" s="33" t="s">
        <v>19</v>
      </c>
      <c r="D112" s="228">
        <v>0</v>
      </c>
      <c r="E112" s="228">
        <v>0</v>
      </c>
      <c r="F112" s="7">
        <v>0</v>
      </c>
      <c r="G112" s="7">
        <v>0</v>
      </c>
      <c r="H112" s="7">
        <v>0</v>
      </c>
    </row>
    <row r="113" spans="1:8" x14ac:dyDescent="0.35">
      <c r="A113" s="118"/>
      <c r="B113" s="39">
        <v>110</v>
      </c>
      <c r="C113" s="33" t="s">
        <v>19</v>
      </c>
      <c r="D113" s="228">
        <v>0</v>
      </c>
      <c r="E113" s="228">
        <v>0</v>
      </c>
      <c r="F113" s="7">
        <v>0</v>
      </c>
      <c r="G113" s="7">
        <v>0</v>
      </c>
      <c r="H113" s="7">
        <v>0</v>
      </c>
    </row>
    <row r="114" spans="1:8" x14ac:dyDescent="0.35">
      <c r="A114" s="118"/>
      <c r="B114" s="39">
        <v>111</v>
      </c>
      <c r="C114" s="33" t="s">
        <v>19</v>
      </c>
      <c r="D114" s="228">
        <v>0</v>
      </c>
      <c r="E114" s="228">
        <v>0</v>
      </c>
      <c r="F114" s="7">
        <v>0</v>
      </c>
      <c r="G114" s="7">
        <v>0</v>
      </c>
      <c r="H114" s="7">
        <v>0</v>
      </c>
    </row>
    <row r="115" spans="1:8" x14ac:dyDescent="0.35">
      <c r="A115" s="118"/>
      <c r="B115" s="39">
        <v>112</v>
      </c>
      <c r="C115" s="33" t="s">
        <v>19</v>
      </c>
      <c r="D115" s="228">
        <v>0</v>
      </c>
      <c r="E115" s="228">
        <v>0</v>
      </c>
      <c r="F115" s="7">
        <v>0</v>
      </c>
      <c r="G115" s="7">
        <v>0</v>
      </c>
      <c r="H115" s="7">
        <v>0</v>
      </c>
    </row>
    <row r="116" spans="1:8" x14ac:dyDescent="0.35">
      <c r="A116" s="118"/>
      <c r="B116" s="39">
        <v>113</v>
      </c>
      <c r="C116" s="33" t="s">
        <v>19</v>
      </c>
      <c r="D116" s="228">
        <v>0</v>
      </c>
      <c r="E116" s="228">
        <v>0</v>
      </c>
      <c r="F116" s="7">
        <v>0</v>
      </c>
      <c r="G116" s="7">
        <v>0</v>
      </c>
      <c r="H116" s="7">
        <v>0</v>
      </c>
    </row>
    <row r="117" spans="1:8" x14ac:dyDescent="0.35">
      <c r="A117" s="118"/>
      <c r="B117" s="39">
        <v>114</v>
      </c>
      <c r="C117" s="33" t="s">
        <v>19</v>
      </c>
      <c r="D117" s="228">
        <v>0</v>
      </c>
      <c r="E117" s="228">
        <v>0</v>
      </c>
      <c r="F117" s="7">
        <v>0</v>
      </c>
      <c r="G117" s="7">
        <v>0</v>
      </c>
      <c r="H117" s="7">
        <v>0</v>
      </c>
    </row>
    <row r="118" spans="1:8" x14ac:dyDescent="0.35">
      <c r="A118" s="118"/>
      <c r="B118" s="39">
        <v>115</v>
      </c>
      <c r="C118" s="33" t="s">
        <v>19</v>
      </c>
      <c r="D118" s="228">
        <v>0</v>
      </c>
      <c r="E118" s="228">
        <v>0</v>
      </c>
      <c r="F118" s="7">
        <v>0</v>
      </c>
      <c r="G118" s="7">
        <v>0</v>
      </c>
      <c r="H118" s="7">
        <v>0</v>
      </c>
    </row>
    <row r="119" spans="1:8" x14ac:dyDescent="0.35">
      <c r="A119" s="118"/>
      <c r="B119" s="39">
        <v>116</v>
      </c>
      <c r="C119" s="33" t="s">
        <v>19</v>
      </c>
      <c r="D119" s="228">
        <v>0</v>
      </c>
      <c r="E119" s="228">
        <v>0</v>
      </c>
      <c r="F119" s="7">
        <v>0</v>
      </c>
      <c r="G119" s="7">
        <v>0</v>
      </c>
      <c r="H119" s="7">
        <v>0</v>
      </c>
    </row>
    <row r="120" spans="1:8" x14ac:dyDescent="0.35">
      <c r="A120" s="118"/>
      <c r="B120" s="39">
        <v>117</v>
      </c>
      <c r="C120" s="33" t="s">
        <v>19</v>
      </c>
      <c r="D120" s="228">
        <v>0</v>
      </c>
      <c r="E120" s="228">
        <v>0</v>
      </c>
      <c r="F120" s="7">
        <v>0</v>
      </c>
      <c r="G120" s="7">
        <v>0</v>
      </c>
      <c r="H120" s="7">
        <v>0</v>
      </c>
    </row>
    <row r="121" spans="1:8" x14ac:dyDescent="0.35">
      <c r="A121" s="118"/>
      <c r="B121" s="39">
        <v>118</v>
      </c>
      <c r="C121" s="33" t="s">
        <v>19</v>
      </c>
      <c r="D121" s="228">
        <v>0</v>
      </c>
      <c r="E121" s="228">
        <v>0</v>
      </c>
      <c r="F121" s="7">
        <v>0</v>
      </c>
      <c r="G121" s="7">
        <v>0</v>
      </c>
      <c r="H121" s="7">
        <v>0</v>
      </c>
    </row>
    <row r="122" spans="1:8" x14ac:dyDescent="0.35">
      <c r="A122" s="118"/>
      <c r="B122" s="39">
        <v>119</v>
      </c>
      <c r="C122" s="33" t="s">
        <v>19</v>
      </c>
      <c r="D122" s="228">
        <v>0</v>
      </c>
      <c r="E122" s="228">
        <v>0</v>
      </c>
      <c r="F122" s="7">
        <v>0</v>
      </c>
      <c r="G122" s="7">
        <v>0</v>
      </c>
      <c r="H122" s="7">
        <v>0</v>
      </c>
    </row>
    <row r="123" spans="1:8" x14ac:dyDescent="0.35">
      <c r="A123" s="118"/>
      <c r="B123" s="39">
        <v>120</v>
      </c>
      <c r="C123" s="33" t="s">
        <v>19</v>
      </c>
      <c r="D123" s="228">
        <v>0</v>
      </c>
      <c r="E123" s="228">
        <v>0</v>
      </c>
      <c r="F123" s="7">
        <v>0</v>
      </c>
      <c r="G123" s="7">
        <v>0</v>
      </c>
      <c r="H123" s="7">
        <v>0</v>
      </c>
    </row>
    <row r="124" spans="1:8" x14ac:dyDescent="0.35">
      <c r="A124" s="118"/>
      <c r="B124" s="39">
        <v>121</v>
      </c>
      <c r="C124" s="33" t="s">
        <v>19</v>
      </c>
      <c r="D124" s="228">
        <v>0</v>
      </c>
      <c r="E124" s="228">
        <v>0</v>
      </c>
      <c r="F124" s="7">
        <v>0</v>
      </c>
      <c r="G124" s="7">
        <v>0</v>
      </c>
      <c r="H124" s="7">
        <v>0</v>
      </c>
    </row>
    <row r="125" spans="1:8" x14ac:dyDescent="0.35">
      <c r="A125" s="118"/>
      <c r="B125" s="39">
        <v>122</v>
      </c>
      <c r="C125" s="33" t="s">
        <v>19</v>
      </c>
      <c r="D125" s="228">
        <v>0</v>
      </c>
      <c r="E125" s="228">
        <v>0</v>
      </c>
      <c r="F125" s="7">
        <v>0</v>
      </c>
      <c r="G125" s="7">
        <v>0</v>
      </c>
      <c r="H125" s="7">
        <v>0</v>
      </c>
    </row>
    <row r="126" spans="1:8" x14ac:dyDescent="0.35">
      <c r="A126" s="118"/>
      <c r="B126" s="39">
        <v>123</v>
      </c>
      <c r="C126" s="33" t="s">
        <v>19</v>
      </c>
      <c r="D126" s="228">
        <v>0</v>
      </c>
      <c r="E126" s="228">
        <v>0</v>
      </c>
      <c r="F126" s="7">
        <v>0</v>
      </c>
      <c r="G126" s="7">
        <v>0</v>
      </c>
      <c r="H126" s="7">
        <v>0</v>
      </c>
    </row>
    <row r="127" spans="1:8" x14ac:dyDescent="0.35">
      <c r="A127" s="118"/>
      <c r="B127" s="39">
        <v>124</v>
      </c>
      <c r="C127" s="33" t="s">
        <v>19</v>
      </c>
      <c r="D127" s="228">
        <v>0</v>
      </c>
      <c r="E127" s="228">
        <v>0</v>
      </c>
      <c r="F127" s="7">
        <v>0</v>
      </c>
      <c r="G127" s="7">
        <v>0</v>
      </c>
      <c r="H127" s="7">
        <v>0</v>
      </c>
    </row>
    <row r="128" spans="1:8" x14ac:dyDescent="0.35">
      <c r="A128" s="118"/>
      <c r="B128" s="39">
        <v>125</v>
      </c>
      <c r="C128" s="33" t="s">
        <v>19</v>
      </c>
      <c r="D128" s="228">
        <v>0</v>
      </c>
      <c r="E128" s="228">
        <v>0</v>
      </c>
      <c r="F128" s="7">
        <v>0</v>
      </c>
      <c r="G128" s="7">
        <v>0</v>
      </c>
      <c r="H128" s="7">
        <v>0</v>
      </c>
    </row>
    <row r="129" spans="1:8" x14ac:dyDescent="0.35">
      <c r="A129" s="118"/>
      <c r="B129" s="39">
        <v>126</v>
      </c>
      <c r="C129" s="33" t="s">
        <v>19</v>
      </c>
      <c r="D129" s="228">
        <v>0</v>
      </c>
      <c r="E129" s="228">
        <v>0</v>
      </c>
      <c r="F129" s="7">
        <v>0</v>
      </c>
      <c r="G129" s="7">
        <v>0</v>
      </c>
      <c r="H129" s="7">
        <v>0</v>
      </c>
    </row>
    <row r="130" spans="1:8" x14ac:dyDescent="0.35">
      <c r="A130" s="118"/>
      <c r="B130" s="39">
        <v>127</v>
      </c>
      <c r="C130" s="33" t="s">
        <v>19</v>
      </c>
      <c r="D130" s="228">
        <v>0</v>
      </c>
      <c r="E130" s="228">
        <v>0</v>
      </c>
      <c r="F130" s="7">
        <v>0</v>
      </c>
      <c r="G130" s="7">
        <v>0</v>
      </c>
      <c r="H130" s="7">
        <v>0</v>
      </c>
    </row>
    <row r="131" spans="1:8" x14ac:dyDescent="0.35">
      <c r="A131" s="118"/>
      <c r="B131" s="39">
        <v>128</v>
      </c>
      <c r="C131" s="33" t="s">
        <v>19</v>
      </c>
      <c r="D131" s="228">
        <v>0</v>
      </c>
      <c r="E131" s="228">
        <v>0</v>
      </c>
      <c r="F131" s="7">
        <v>0</v>
      </c>
      <c r="G131" s="7">
        <v>0</v>
      </c>
      <c r="H131" s="7">
        <v>0</v>
      </c>
    </row>
    <row r="132" spans="1:8" x14ac:dyDescent="0.35">
      <c r="A132" s="118"/>
      <c r="B132" s="39">
        <v>129</v>
      </c>
      <c r="C132" s="33" t="s">
        <v>19</v>
      </c>
      <c r="D132" s="228">
        <v>0</v>
      </c>
      <c r="E132" s="228">
        <v>0</v>
      </c>
      <c r="F132" s="7">
        <v>0</v>
      </c>
      <c r="G132" s="7">
        <v>0</v>
      </c>
      <c r="H132" s="7">
        <v>0</v>
      </c>
    </row>
    <row r="133" spans="1:8" x14ac:dyDescent="0.35">
      <c r="A133" s="118"/>
      <c r="B133" s="39">
        <v>130</v>
      </c>
      <c r="C133" s="33" t="s">
        <v>19</v>
      </c>
      <c r="D133" s="228">
        <v>0</v>
      </c>
      <c r="E133" s="228">
        <v>0</v>
      </c>
      <c r="F133" s="7">
        <v>0</v>
      </c>
      <c r="G133" s="7">
        <v>0</v>
      </c>
      <c r="H133" s="7">
        <v>0</v>
      </c>
    </row>
    <row r="134" spans="1:8" x14ac:dyDescent="0.35">
      <c r="A134" s="118"/>
      <c r="B134" s="39">
        <v>131</v>
      </c>
      <c r="C134" s="33" t="s">
        <v>19</v>
      </c>
      <c r="D134" s="228">
        <v>0</v>
      </c>
      <c r="E134" s="228">
        <v>0</v>
      </c>
      <c r="F134" s="7">
        <v>0</v>
      </c>
      <c r="G134" s="7">
        <v>0</v>
      </c>
      <c r="H134" s="7">
        <v>0</v>
      </c>
    </row>
    <row r="135" spans="1:8" x14ac:dyDescent="0.35">
      <c r="A135" s="118"/>
      <c r="B135" s="39">
        <v>132</v>
      </c>
      <c r="C135" s="33" t="s">
        <v>19</v>
      </c>
      <c r="D135" s="228">
        <v>0</v>
      </c>
      <c r="E135" s="228">
        <v>0</v>
      </c>
      <c r="F135" s="7">
        <v>0</v>
      </c>
      <c r="G135" s="7">
        <v>0</v>
      </c>
      <c r="H135" s="7">
        <v>0</v>
      </c>
    </row>
    <row r="136" spans="1:8" x14ac:dyDescent="0.35">
      <c r="A136" s="118"/>
      <c r="B136" s="39">
        <v>133</v>
      </c>
      <c r="C136" s="33" t="s">
        <v>19</v>
      </c>
      <c r="D136" s="228">
        <v>0</v>
      </c>
      <c r="E136" s="228">
        <v>0</v>
      </c>
      <c r="F136" s="7">
        <v>0</v>
      </c>
      <c r="G136" s="7">
        <v>0</v>
      </c>
      <c r="H136" s="7">
        <v>0</v>
      </c>
    </row>
    <row r="137" spans="1:8" x14ac:dyDescent="0.35">
      <c r="A137" s="118"/>
      <c r="B137" s="39">
        <v>134</v>
      </c>
      <c r="C137" s="33" t="s">
        <v>19</v>
      </c>
      <c r="D137" s="228">
        <v>0</v>
      </c>
      <c r="E137" s="228">
        <v>0</v>
      </c>
      <c r="F137" s="7">
        <v>0</v>
      </c>
      <c r="G137" s="7">
        <v>0</v>
      </c>
      <c r="H137" s="7">
        <v>0</v>
      </c>
    </row>
    <row r="138" spans="1:8" x14ac:dyDescent="0.35">
      <c r="A138" s="118"/>
      <c r="B138" s="39">
        <v>135</v>
      </c>
      <c r="C138" s="33" t="s">
        <v>19</v>
      </c>
      <c r="D138" s="228">
        <v>0</v>
      </c>
      <c r="E138" s="228">
        <v>0</v>
      </c>
      <c r="F138" s="7">
        <v>0</v>
      </c>
      <c r="G138" s="7">
        <v>0</v>
      </c>
      <c r="H138" s="7">
        <v>0</v>
      </c>
    </row>
    <row r="139" spans="1:8" x14ac:dyDescent="0.35">
      <c r="A139" s="118"/>
      <c r="B139" s="39">
        <v>136</v>
      </c>
      <c r="C139" s="33" t="s">
        <v>19</v>
      </c>
      <c r="D139" s="228">
        <v>0</v>
      </c>
      <c r="E139" s="228">
        <v>0</v>
      </c>
      <c r="F139" s="7">
        <v>0</v>
      </c>
      <c r="G139" s="7">
        <v>0</v>
      </c>
      <c r="H139" s="7">
        <v>0</v>
      </c>
    </row>
    <row r="140" spans="1:8" x14ac:dyDescent="0.35">
      <c r="A140" s="118"/>
      <c r="B140" s="39">
        <v>137</v>
      </c>
      <c r="C140" s="33" t="s">
        <v>19</v>
      </c>
      <c r="D140" s="228">
        <v>0</v>
      </c>
      <c r="E140" s="228">
        <v>0</v>
      </c>
      <c r="F140" s="7">
        <v>0</v>
      </c>
      <c r="G140" s="7">
        <v>0</v>
      </c>
      <c r="H140" s="7">
        <v>0</v>
      </c>
    </row>
    <row r="141" spans="1:8" x14ac:dyDescent="0.35">
      <c r="A141" s="118"/>
      <c r="B141" s="39">
        <v>138</v>
      </c>
      <c r="C141" s="33" t="s">
        <v>19</v>
      </c>
      <c r="D141" s="228">
        <v>0</v>
      </c>
      <c r="E141" s="228">
        <v>0</v>
      </c>
      <c r="F141" s="7">
        <v>0</v>
      </c>
      <c r="G141" s="7">
        <v>0</v>
      </c>
      <c r="H141" s="7">
        <v>0</v>
      </c>
    </row>
    <row r="142" spans="1:8" x14ac:dyDescent="0.35">
      <c r="A142" s="118"/>
      <c r="B142" s="39">
        <v>139</v>
      </c>
      <c r="C142" s="33" t="s">
        <v>19</v>
      </c>
      <c r="D142" s="228">
        <v>0</v>
      </c>
      <c r="E142" s="228">
        <v>0</v>
      </c>
      <c r="F142" s="7">
        <v>0</v>
      </c>
      <c r="G142" s="7">
        <v>0</v>
      </c>
      <c r="H142" s="7">
        <v>0</v>
      </c>
    </row>
    <row r="143" spans="1:8" x14ac:dyDescent="0.35">
      <c r="A143" s="118"/>
      <c r="B143" s="39">
        <v>140</v>
      </c>
      <c r="C143" s="33" t="s">
        <v>19</v>
      </c>
      <c r="D143" s="228">
        <v>0</v>
      </c>
      <c r="E143" s="228">
        <v>0</v>
      </c>
      <c r="F143" s="7">
        <v>0</v>
      </c>
      <c r="G143" s="7">
        <v>0</v>
      </c>
      <c r="H143" s="7">
        <v>0</v>
      </c>
    </row>
    <row r="144" spans="1:8" x14ac:dyDescent="0.35">
      <c r="A144" s="118"/>
      <c r="B144" s="39">
        <v>141</v>
      </c>
      <c r="C144" s="33" t="s">
        <v>19</v>
      </c>
      <c r="D144" s="228">
        <v>0</v>
      </c>
      <c r="E144" s="228">
        <v>0</v>
      </c>
      <c r="F144" s="7">
        <v>0</v>
      </c>
      <c r="G144" s="7">
        <v>0</v>
      </c>
      <c r="H144" s="7">
        <v>0</v>
      </c>
    </row>
    <row r="145" spans="1:8" x14ac:dyDescent="0.35">
      <c r="A145" s="118"/>
      <c r="B145" s="39">
        <v>142</v>
      </c>
      <c r="C145" s="33" t="s">
        <v>19</v>
      </c>
      <c r="D145" s="228">
        <v>0</v>
      </c>
      <c r="E145" s="228">
        <v>0</v>
      </c>
      <c r="F145" s="7">
        <v>0</v>
      </c>
      <c r="G145" s="7">
        <v>0</v>
      </c>
      <c r="H145" s="7">
        <v>0</v>
      </c>
    </row>
    <row r="146" spans="1:8" x14ac:dyDescent="0.35">
      <c r="A146" s="118"/>
      <c r="B146" s="39">
        <v>143</v>
      </c>
      <c r="C146" s="33" t="s">
        <v>19</v>
      </c>
      <c r="D146" s="228">
        <v>0</v>
      </c>
      <c r="E146" s="228">
        <v>0</v>
      </c>
      <c r="F146" s="7">
        <v>0</v>
      </c>
      <c r="G146" s="7">
        <v>0</v>
      </c>
      <c r="H146" s="7">
        <v>0</v>
      </c>
    </row>
    <row r="147" spans="1:8" x14ac:dyDescent="0.35">
      <c r="A147" s="118"/>
      <c r="B147" s="39">
        <v>144</v>
      </c>
      <c r="C147" s="33" t="s">
        <v>19</v>
      </c>
      <c r="D147" s="228">
        <v>0</v>
      </c>
      <c r="E147" s="228">
        <v>0</v>
      </c>
      <c r="F147" s="7">
        <v>0</v>
      </c>
      <c r="G147" s="7">
        <v>0</v>
      </c>
      <c r="H147" s="7">
        <v>0</v>
      </c>
    </row>
    <row r="148" spans="1:8" x14ac:dyDescent="0.35">
      <c r="A148" s="118"/>
      <c r="B148" s="39">
        <v>145</v>
      </c>
      <c r="C148" s="33" t="s">
        <v>19</v>
      </c>
      <c r="D148" s="228">
        <v>0</v>
      </c>
      <c r="E148" s="228">
        <v>0</v>
      </c>
      <c r="F148" s="7">
        <v>0</v>
      </c>
      <c r="G148" s="7">
        <v>0</v>
      </c>
      <c r="H148" s="7">
        <v>0</v>
      </c>
    </row>
    <row r="149" spans="1:8" x14ac:dyDescent="0.35">
      <c r="A149" s="118"/>
      <c r="B149" s="39">
        <v>146</v>
      </c>
      <c r="C149" s="33" t="s">
        <v>19</v>
      </c>
      <c r="D149" s="228">
        <v>0</v>
      </c>
      <c r="E149" s="228">
        <v>0</v>
      </c>
      <c r="F149" s="7">
        <v>0</v>
      </c>
      <c r="G149" s="7">
        <v>0</v>
      </c>
      <c r="H149" s="7">
        <v>0</v>
      </c>
    </row>
    <row r="150" spans="1:8" x14ac:dyDescent="0.35">
      <c r="A150" s="118"/>
      <c r="B150" s="39">
        <v>147</v>
      </c>
      <c r="C150" s="33" t="s">
        <v>19</v>
      </c>
      <c r="D150" s="228">
        <v>0</v>
      </c>
      <c r="E150" s="228">
        <v>0</v>
      </c>
      <c r="F150" s="7">
        <v>0</v>
      </c>
      <c r="G150" s="7">
        <v>0</v>
      </c>
      <c r="H150" s="7">
        <v>0</v>
      </c>
    </row>
    <row r="151" spans="1:8" x14ac:dyDescent="0.35">
      <c r="A151" s="118"/>
      <c r="B151" s="39">
        <v>148</v>
      </c>
      <c r="C151" s="33" t="s">
        <v>19</v>
      </c>
      <c r="D151" s="228">
        <v>0</v>
      </c>
      <c r="E151" s="228">
        <v>0</v>
      </c>
      <c r="F151" s="7">
        <v>0</v>
      </c>
      <c r="G151" s="7">
        <v>0</v>
      </c>
      <c r="H151" s="7">
        <v>0</v>
      </c>
    </row>
    <row r="152" spans="1:8" x14ac:dyDescent="0.35">
      <c r="A152" s="118"/>
      <c r="B152" s="39">
        <v>149</v>
      </c>
      <c r="C152" s="33" t="s">
        <v>19</v>
      </c>
      <c r="D152" s="228">
        <v>0</v>
      </c>
      <c r="E152" s="228">
        <v>0</v>
      </c>
      <c r="F152" s="7">
        <v>0</v>
      </c>
      <c r="G152" s="7">
        <v>0</v>
      </c>
      <c r="H152" s="7">
        <v>0</v>
      </c>
    </row>
    <row r="153" spans="1:8" x14ac:dyDescent="0.35">
      <c r="A153" s="118"/>
      <c r="B153" s="39">
        <v>150</v>
      </c>
      <c r="C153" s="33" t="s">
        <v>19</v>
      </c>
      <c r="D153" s="228">
        <v>0</v>
      </c>
      <c r="E153" s="228">
        <v>0</v>
      </c>
      <c r="F153" s="7">
        <v>0</v>
      </c>
      <c r="G153" s="7">
        <v>0</v>
      </c>
      <c r="H153" s="7">
        <v>0</v>
      </c>
    </row>
    <row r="154" spans="1:8" x14ac:dyDescent="0.35">
      <c r="A154" s="118"/>
      <c r="B154" s="39">
        <v>151</v>
      </c>
      <c r="C154" s="33" t="s">
        <v>19</v>
      </c>
      <c r="D154" s="228">
        <v>0</v>
      </c>
      <c r="E154" s="228">
        <v>0</v>
      </c>
      <c r="F154" s="7">
        <v>0</v>
      </c>
      <c r="G154" s="7">
        <v>0</v>
      </c>
      <c r="H154" s="7">
        <v>0</v>
      </c>
    </row>
    <row r="155" spans="1:8" x14ac:dyDescent="0.35">
      <c r="A155" s="118"/>
      <c r="B155" s="39">
        <v>152</v>
      </c>
      <c r="C155" s="33" t="s">
        <v>19</v>
      </c>
      <c r="D155" s="228">
        <v>0</v>
      </c>
      <c r="E155" s="228">
        <v>0</v>
      </c>
      <c r="F155" s="7">
        <v>0</v>
      </c>
      <c r="G155" s="7">
        <v>0</v>
      </c>
      <c r="H155" s="7">
        <v>0</v>
      </c>
    </row>
    <row r="156" spans="1:8" x14ac:dyDescent="0.35">
      <c r="A156" s="118"/>
      <c r="B156" s="39">
        <v>153</v>
      </c>
      <c r="C156" s="33" t="s">
        <v>19</v>
      </c>
      <c r="D156" s="228">
        <v>0</v>
      </c>
      <c r="E156" s="228">
        <v>0</v>
      </c>
      <c r="F156" s="7">
        <v>0</v>
      </c>
      <c r="G156" s="7">
        <v>0</v>
      </c>
      <c r="H156" s="7">
        <v>0</v>
      </c>
    </row>
    <row r="157" spans="1:8" x14ac:dyDescent="0.35">
      <c r="A157" s="118"/>
      <c r="B157" s="39">
        <v>154</v>
      </c>
      <c r="C157" s="33" t="s">
        <v>19</v>
      </c>
      <c r="D157" s="228">
        <v>0</v>
      </c>
      <c r="E157" s="228">
        <v>0</v>
      </c>
      <c r="F157" s="7">
        <v>0</v>
      </c>
      <c r="G157" s="7">
        <v>0</v>
      </c>
      <c r="H157" s="7">
        <v>0</v>
      </c>
    </row>
    <row r="158" spans="1:8" x14ac:dyDescent="0.35">
      <c r="A158" s="118"/>
      <c r="B158" s="39">
        <v>155</v>
      </c>
      <c r="C158" s="33" t="s">
        <v>19</v>
      </c>
      <c r="D158" s="228">
        <v>0</v>
      </c>
      <c r="E158" s="228">
        <v>0</v>
      </c>
      <c r="F158" s="7">
        <v>0</v>
      </c>
      <c r="G158" s="7">
        <v>0</v>
      </c>
      <c r="H158" s="7">
        <v>0</v>
      </c>
    </row>
    <row r="159" spans="1:8" x14ac:dyDescent="0.35">
      <c r="A159" s="118"/>
      <c r="B159" s="39">
        <v>156</v>
      </c>
      <c r="C159" s="33" t="s">
        <v>19</v>
      </c>
      <c r="D159" s="228">
        <v>0</v>
      </c>
      <c r="E159" s="228">
        <v>0</v>
      </c>
      <c r="F159" s="7">
        <v>0</v>
      </c>
      <c r="G159" s="7">
        <v>0</v>
      </c>
      <c r="H159" s="7">
        <v>0</v>
      </c>
    </row>
    <row r="160" spans="1:8" x14ac:dyDescent="0.35">
      <c r="A160" s="118"/>
      <c r="B160" s="39">
        <v>157</v>
      </c>
      <c r="C160" s="33" t="s">
        <v>19</v>
      </c>
      <c r="D160" s="228">
        <v>0</v>
      </c>
      <c r="E160" s="228">
        <v>0</v>
      </c>
      <c r="F160" s="7">
        <v>0</v>
      </c>
      <c r="G160" s="7">
        <v>0</v>
      </c>
      <c r="H160" s="7">
        <v>0</v>
      </c>
    </row>
    <row r="161" spans="1:8" x14ac:dyDescent="0.35">
      <c r="A161" s="118"/>
      <c r="B161" s="39">
        <v>158</v>
      </c>
      <c r="C161" s="33" t="s">
        <v>19</v>
      </c>
      <c r="D161" s="228">
        <v>0</v>
      </c>
      <c r="E161" s="228">
        <v>0</v>
      </c>
      <c r="F161" s="7">
        <v>0</v>
      </c>
      <c r="G161" s="7">
        <v>0</v>
      </c>
      <c r="H161" s="7">
        <v>0</v>
      </c>
    </row>
    <row r="162" spans="1:8" x14ac:dyDescent="0.35">
      <c r="A162" s="118"/>
      <c r="B162" s="39">
        <v>159</v>
      </c>
      <c r="C162" s="33" t="s">
        <v>19</v>
      </c>
      <c r="D162" s="228">
        <v>0</v>
      </c>
      <c r="E162" s="228">
        <v>0</v>
      </c>
      <c r="F162" s="7">
        <v>0</v>
      </c>
      <c r="G162" s="7">
        <v>0</v>
      </c>
      <c r="H162" s="7">
        <v>0</v>
      </c>
    </row>
    <row r="163" spans="1:8" x14ac:dyDescent="0.35">
      <c r="A163" s="118"/>
      <c r="B163" s="39">
        <v>160</v>
      </c>
      <c r="C163" s="33" t="s">
        <v>19</v>
      </c>
      <c r="D163" s="228">
        <v>0</v>
      </c>
      <c r="E163" s="228">
        <v>0</v>
      </c>
      <c r="F163" s="7">
        <v>0</v>
      </c>
      <c r="G163" s="7">
        <v>0</v>
      </c>
      <c r="H163" s="7">
        <v>0</v>
      </c>
    </row>
    <row r="164" spans="1:8" x14ac:dyDescent="0.35">
      <c r="A164" s="118"/>
      <c r="B164" s="39">
        <v>161</v>
      </c>
      <c r="C164" s="33" t="s">
        <v>19</v>
      </c>
      <c r="D164" s="228">
        <v>0</v>
      </c>
      <c r="E164" s="228">
        <v>0</v>
      </c>
      <c r="F164" s="7">
        <v>0</v>
      </c>
      <c r="G164" s="7">
        <v>0</v>
      </c>
      <c r="H164" s="7">
        <v>0</v>
      </c>
    </row>
    <row r="165" spans="1:8" x14ac:dyDescent="0.35">
      <c r="A165" s="118"/>
      <c r="B165" s="39">
        <v>162</v>
      </c>
      <c r="C165" s="33" t="s">
        <v>19</v>
      </c>
      <c r="D165" s="228">
        <v>0</v>
      </c>
      <c r="E165" s="228">
        <v>0</v>
      </c>
      <c r="F165" s="7">
        <v>0</v>
      </c>
      <c r="G165" s="7">
        <v>0</v>
      </c>
      <c r="H165" s="7">
        <v>0</v>
      </c>
    </row>
    <row r="166" spans="1:8" x14ac:dyDescent="0.35">
      <c r="A166" s="118"/>
      <c r="B166" s="39">
        <v>163</v>
      </c>
      <c r="C166" s="33" t="s">
        <v>19</v>
      </c>
      <c r="D166" s="228">
        <v>0</v>
      </c>
      <c r="E166" s="228">
        <v>0</v>
      </c>
      <c r="F166" s="7">
        <v>0</v>
      </c>
      <c r="G166" s="7">
        <v>0</v>
      </c>
      <c r="H166" s="7">
        <v>0</v>
      </c>
    </row>
    <row r="167" spans="1:8" x14ac:dyDescent="0.35">
      <c r="A167" s="118"/>
      <c r="B167" s="39">
        <v>164</v>
      </c>
      <c r="C167" s="33" t="s">
        <v>19</v>
      </c>
      <c r="D167" s="228">
        <v>0</v>
      </c>
      <c r="E167" s="228">
        <v>0</v>
      </c>
      <c r="F167" s="7">
        <v>0</v>
      </c>
      <c r="G167" s="7">
        <v>0</v>
      </c>
      <c r="H167" s="7">
        <v>0</v>
      </c>
    </row>
    <row r="168" spans="1:8" x14ac:dyDescent="0.35">
      <c r="A168" s="118"/>
      <c r="B168" s="39">
        <v>165</v>
      </c>
      <c r="C168" s="33" t="s">
        <v>19</v>
      </c>
      <c r="D168" s="228">
        <v>0</v>
      </c>
      <c r="E168" s="228">
        <v>0</v>
      </c>
      <c r="F168" s="7">
        <v>0</v>
      </c>
      <c r="G168" s="7">
        <v>0</v>
      </c>
      <c r="H168" s="7">
        <v>0</v>
      </c>
    </row>
    <row r="169" spans="1:8" x14ac:dyDescent="0.35">
      <c r="A169" s="118"/>
      <c r="B169" s="39">
        <v>166</v>
      </c>
      <c r="C169" s="33" t="s">
        <v>19</v>
      </c>
      <c r="D169" s="228">
        <v>0</v>
      </c>
      <c r="E169" s="228">
        <v>0</v>
      </c>
      <c r="F169" s="7">
        <v>0</v>
      </c>
      <c r="G169" s="7">
        <v>0</v>
      </c>
      <c r="H169" s="7">
        <v>0</v>
      </c>
    </row>
    <row r="170" spans="1:8" x14ac:dyDescent="0.35">
      <c r="A170" s="118"/>
      <c r="B170" s="39">
        <v>167</v>
      </c>
      <c r="C170" s="33" t="s">
        <v>19</v>
      </c>
      <c r="D170" s="228">
        <v>0</v>
      </c>
      <c r="E170" s="228">
        <v>0</v>
      </c>
      <c r="F170" s="7">
        <v>0</v>
      </c>
      <c r="G170" s="7">
        <v>0</v>
      </c>
      <c r="H170" s="7">
        <v>0</v>
      </c>
    </row>
    <row r="171" spans="1:8" x14ac:dyDescent="0.35">
      <c r="A171" s="118"/>
      <c r="B171" s="39">
        <v>168</v>
      </c>
      <c r="C171" s="33" t="s">
        <v>19</v>
      </c>
      <c r="D171" s="228">
        <v>0</v>
      </c>
      <c r="E171" s="228">
        <v>0</v>
      </c>
      <c r="F171" s="7">
        <v>0</v>
      </c>
      <c r="G171" s="7">
        <v>0</v>
      </c>
      <c r="H171" s="7">
        <v>0</v>
      </c>
    </row>
    <row r="172" spans="1:8" x14ac:dyDescent="0.35">
      <c r="A172" s="118"/>
      <c r="B172" s="39">
        <v>169</v>
      </c>
      <c r="C172" s="33" t="s">
        <v>19</v>
      </c>
      <c r="D172" s="228">
        <v>0</v>
      </c>
      <c r="E172" s="228">
        <v>0</v>
      </c>
      <c r="F172" s="7">
        <v>0</v>
      </c>
      <c r="G172" s="7">
        <v>0</v>
      </c>
      <c r="H172" s="7">
        <v>0</v>
      </c>
    </row>
    <row r="173" spans="1:8" x14ac:dyDescent="0.35">
      <c r="A173" s="118"/>
      <c r="B173" s="39">
        <v>170</v>
      </c>
      <c r="C173" s="33" t="s">
        <v>19</v>
      </c>
      <c r="D173" s="228">
        <v>0</v>
      </c>
      <c r="E173" s="228">
        <v>0</v>
      </c>
      <c r="F173" s="7">
        <v>0</v>
      </c>
      <c r="G173" s="7">
        <v>0</v>
      </c>
      <c r="H173" s="7">
        <v>0</v>
      </c>
    </row>
    <row r="174" spans="1:8" x14ac:dyDescent="0.35">
      <c r="A174" s="118"/>
      <c r="B174" s="39">
        <v>171</v>
      </c>
      <c r="C174" s="33" t="s">
        <v>19</v>
      </c>
      <c r="D174" s="228">
        <v>0</v>
      </c>
      <c r="E174" s="228">
        <v>0</v>
      </c>
      <c r="F174" s="7">
        <v>0</v>
      </c>
      <c r="G174" s="7">
        <v>0</v>
      </c>
      <c r="H174" s="7">
        <v>0</v>
      </c>
    </row>
    <row r="175" spans="1:8" x14ac:dyDescent="0.35">
      <c r="A175" s="118"/>
      <c r="B175" s="39">
        <v>172</v>
      </c>
      <c r="C175" s="33" t="s">
        <v>19</v>
      </c>
      <c r="D175" s="228">
        <v>0</v>
      </c>
      <c r="E175" s="228">
        <v>0</v>
      </c>
      <c r="F175" s="7">
        <v>0</v>
      </c>
      <c r="G175" s="7">
        <v>0</v>
      </c>
      <c r="H175" s="7">
        <v>0</v>
      </c>
    </row>
    <row r="176" spans="1:8" x14ac:dyDescent="0.35">
      <c r="A176" s="118"/>
      <c r="B176" s="39">
        <v>173</v>
      </c>
      <c r="C176" s="33" t="s">
        <v>19</v>
      </c>
      <c r="D176" s="228">
        <v>0</v>
      </c>
      <c r="E176" s="228">
        <v>0</v>
      </c>
      <c r="F176" s="7">
        <v>0</v>
      </c>
      <c r="G176" s="7">
        <v>0</v>
      </c>
      <c r="H176" s="7">
        <v>0</v>
      </c>
    </row>
    <row r="177" spans="1:8" x14ac:dyDescent="0.35">
      <c r="A177" s="118"/>
      <c r="B177" s="39">
        <v>174</v>
      </c>
      <c r="C177" s="33" t="s">
        <v>19</v>
      </c>
      <c r="D177" s="228">
        <v>0</v>
      </c>
      <c r="E177" s="228">
        <v>0</v>
      </c>
      <c r="F177" s="7">
        <v>0</v>
      </c>
      <c r="G177" s="7">
        <v>0</v>
      </c>
      <c r="H177" s="7">
        <v>0</v>
      </c>
    </row>
    <row r="178" spans="1:8" x14ac:dyDescent="0.35">
      <c r="A178" s="118"/>
      <c r="B178" s="39">
        <v>175</v>
      </c>
      <c r="C178" s="33" t="s">
        <v>19</v>
      </c>
      <c r="D178" s="228">
        <v>0</v>
      </c>
      <c r="E178" s="228">
        <v>0</v>
      </c>
      <c r="F178" s="7">
        <v>0</v>
      </c>
      <c r="G178" s="7">
        <v>0</v>
      </c>
      <c r="H178" s="7">
        <v>0</v>
      </c>
    </row>
    <row r="179" spans="1:8" x14ac:dyDescent="0.35">
      <c r="A179" s="118"/>
      <c r="B179" s="39">
        <v>176</v>
      </c>
      <c r="C179" s="33" t="s">
        <v>19</v>
      </c>
      <c r="D179" s="228">
        <v>0</v>
      </c>
      <c r="E179" s="228">
        <v>0</v>
      </c>
      <c r="F179" s="7">
        <v>0</v>
      </c>
      <c r="G179" s="7">
        <v>0</v>
      </c>
      <c r="H179" s="7">
        <v>0</v>
      </c>
    </row>
    <row r="180" spans="1:8" x14ac:dyDescent="0.35">
      <c r="A180" s="118"/>
      <c r="B180" s="39">
        <v>177</v>
      </c>
      <c r="C180" s="33" t="s">
        <v>19</v>
      </c>
      <c r="D180" s="228">
        <v>0</v>
      </c>
      <c r="E180" s="228">
        <v>0</v>
      </c>
      <c r="F180" s="7">
        <v>0</v>
      </c>
      <c r="G180" s="7">
        <v>0</v>
      </c>
      <c r="H180" s="7">
        <v>0</v>
      </c>
    </row>
    <row r="181" spans="1:8" x14ac:dyDescent="0.35">
      <c r="A181" s="118"/>
      <c r="B181" s="39">
        <v>178</v>
      </c>
      <c r="C181" s="33" t="s">
        <v>19</v>
      </c>
      <c r="D181" s="228">
        <v>0</v>
      </c>
      <c r="E181" s="228">
        <v>0</v>
      </c>
      <c r="F181" s="7">
        <v>0</v>
      </c>
      <c r="G181" s="7">
        <v>0</v>
      </c>
      <c r="H181" s="7">
        <v>0</v>
      </c>
    </row>
    <row r="182" spans="1:8" x14ac:dyDescent="0.35">
      <c r="A182" s="118"/>
      <c r="B182" s="39">
        <v>179</v>
      </c>
      <c r="C182" s="33" t="s">
        <v>19</v>
      </c>
      <c r="D182" s="228">
        <v>0</v>
      </c>
      <c r="E182" s="228">
        <v>0</v>
      </c>
      <c r="F182" s="7">
        <v>0</v>
      </c>
      <c r="G182" s="7">
        <v>0</v>
      </c>
      <c r="H182" s="7">
        <v>0</v>
      </c>
    </row>
    <row r="183" spans="1:8" x14ac:dyDescent="0.35">
      <c r="A183" s="118"/>
      <c r="B183" s="39">
        <v>180</v>
      </c>
      <c r="C183" s="33" t="s">
        <v>19</v>
      </c>
      <c r="D183" s="228">
        <v>0</v>
      </c>
      <c r="E183" s="228">
        <v>0</v>
      </c>
      <c r="F183" s="7">
        <v>0</v>
      </c>
      <c r="G183" s="7">
        <v>0</v>
      </c>
      <c r="H183" s="7">
        <v>0</v>
      </c>
    </row>
    <row r="184" spans="1:8" x14ac:dyDescent="0.35">
      <c r="A184" s="118"/>
      <c r="B184" s="39">
        <v>181</v>
      </c>
      <c r="C184" s="33" t="s">
        <v>19</v>
      </c>
      <c r="D184" s="228">
        <v>0</v>
      </c>
      <c r="E184" s="228">
        <v>0</v>
      </c>
      <c r="F184" s="7">
        <v>0</v>
      </c>
      <c r="G184" s="7">
        <v>0</v>
      </c>
      <c r="H184" s="7">
        <v>0</v>
      </c>
    </row>
    <row r="185" spans="1:8" x14ac:dyDescent="0.35">
      <c r="A185" s="118"/>
      <c r="B185" s="39">
        <v>182</v>
      </c>
      <c r="C185" s="33" t="s">
        <v>19</v>
      </c>
      <c r="D185" s="228">
        <v>0</v>
      </c>
      <c r="E185" s="228">
        <v>0</v>
      </c>
      <c r="F185" s="7">
        <v>0</v>
      </c>
      <c r="G185" s="7">
        <v>0</v>
      </c>
      <c r="H185" s="7">
        <v>0</v>
      </c>
    </row>
    <row r="186" spans="1:8" x14ac:dyDescent="0.35">
      <c r="A186" s="118"/>
      <c r="B186" s="39">
        <v>183</v>
      </c>
      <c r="C186" s="33" t="s">
        <v>19</v>
      </c>
      <c r="D186" s="228">
        <v>0</v>
      </c>
      <c r="E186" s="228">
        <v>0</v>
      </c>
      <c r="F186" s="7">
        <v>0</v>
      </c>
      <c r="G186" s="7">
        <v>0</v>
      </c>
      <c r="H186" s="7">
        <v>0</v>
      </c>
    </row>
    <row r="187" spans="1:8" x14ac:dyDescent="0.35">
      <c r="A187" s="118"/>
      <c r="B187" s="39">
        <v>184</v>
      </c>
      <c r="C187" s="33" t="s">
        <v>19</v>
      </c>
      <c r="D187" s="228">
        <v>0</v>
      </c>
      <c r="E187" s="228">
        <v>0</v>
      </c>
      <c r="F187" s="7">
        <v>0</v>
      </c>
      <c r="G187" s="7">
        <v>0</v>
      </c>
      <c r="H187" s="7">
        <v>0</v>
      </c>
    </row>
    <row r="188" spans="1:8" x14ac:dyDescent="0.35">
      <c r="A188" s="118"/>
      <c r="B188" s="39">
        <v>185</v>
      </c>
      <c r="C188" s="33" t="s">
        <v>19</v>
      </c>
      <c r="D188" s="228">
        <v>0</v>
      </c>
      <c r="E188" s="228">
        <v>0</v>
      </c>
      <c r="F188" s="7">
        <v>0</v>
      </c>
      <c r="G188" s="7">
        <v>0</v>
      </c>
      <c r="H188" s="7">
        <v>0</v>
      </c>
    </row>
    <row r="189" spans="1:8" x14ac:dyDescent="0.35">
      <c r="A189" s="118"/>
      <c r="B189" s="39">
        <v>186</v>
      </c>
      <c r="C189" s="33" t="s">
        <v>19</v>
      </c>
      <c r="D189" s="228">
        <v>0</v>
      </c>
      <c r="E189" s="228">
        <v>0</v>
      </c>
      <c r="F189" s="7">
        <v>0</v>
      </c>
      <c r="G189" s="7">
        <v>0</v>
      </c>
      <c r="H189" s="7">
        <v>0</v>
      </c>
    </row>
    <row r="190" spans="1:8" x14ac:dyDescent="0.35">
      <c r="A190" s="118"/>
      <c r="B190" s="39">
        <v>187</v>
      </c>
      <c r="C190" s="33" t="s">
        <v>19</v>
      </c>
      <c r="D190" s="228">
        <v>0</v>
      </c>
      <c r="E190" s="228">
        <v>0</v>
      </c>
      <c r="F190" s="7">
        <v>0</v>
      </c>
      <c r="G190" s="7">
        <v>0</v>
      </c>
      <c r="H190" s="7">
        <v>0</v>
      </c>
    </row>
    <row r="191" spans="1:8" x14ac:dyDescent="0.35">
      <c r="A191" s="118"/>
      <c r="B191" s="39">
        <v>188</v>
      </c>
      <c r="C191" s="33" t="s">
        <v>19</v>
      </c>
      <c r="D191" s="228">
        <v>0</v>
      </c>
      <c r="E191" s="228">
        <v>0</v>
      </c>
      <c r="F191" s="7">
        <v>0</v>
      </c>
      <c r="G191" s="7">
        <v>0</v>
      </c>
      <c r="H191" s="7">
        <v>0</v>
      </c>
    </row>
    <row r="192" spans="1:8" x14ac:dyDescent="0.35">
      <c r="A192" s="118"/>
      <c r="B192" s="39">
        <v>189</v>
      </c>
      <c r="C192" s="33" t="s">
        <v>19</v>
      </c>
      <c r="D192" s="228">
        <v>0</v>
      </c>
      <c r="E192" s="228">
        <v>0</v>
      </c>
      <c r="F192" s="7">
        <v>0</v>
      </c>
      <c r="G192" s="7">
        <v>0</v>
      </c>
      <c r="H192" s="7">
        <v>0</v>
      </c>
    </row>
    <row r="193" spans="1:8" x14ac:dyDescent="0.35">
      <c r="A193" s="118"/>
      <c r="B193" s="39">
        <v>190</v>
      </c>
      <c r="C193" s="33" t="s">
        <v>19</v>
      </c>
      <c r="D193" s="228">
        <v>0</v>
      </c>
      <c r="E193" s="228">
        <v>0</v>
      </c>
      <c r="F193" s="7">
        <v>0</v>
      </c>
      <c r="G193" s="7">
        <v>0</v>
      </c>
      <c r="H193" s="7">
        <v>0</v>
      </c>
    </row>
    <row r="194" spans="1:8" x14ac:dyDescent="0.35">
      <c r="A194" s="118"/>
      <c r="B194" s="39">
        <v>191</v>
      </c>
      <c r="C194" s="33" t="s">
        <v>19</v>
      </c>
      <c r="D194" s="228">
        <v>0</v>
      </c>
      <c r="E194" s="228">
        <v>0</v>
      </c>
      <c r="F194" s="7">
        <v>0</v>
      </c>
      <c r="G194" s="7">
        <v>0</v>
      </c>
      <c r="H194" s="7">
        <v>0</v>
      </c>
    </row>
    <row r="195" spans="1:8" x14ac:dyDescent="0.35">
      <c r="A195" s="118"/>
      <c r="B195" s="39">
        <v>192</v>
      </c>
      <c r="C195" s="33" t="s">
        <v>19</v>
      </c>
      <c r="D195" s="228">
        <v>0</v>
      </c>
      <c r="E195" s="228">
        <v>0</v>
      </c>
      <c r="F195" s="7">
        <v>0</v>
      </c>
      <c r="G195" s="7">
        <v>0</v>
      </c>
      <c r="H195" s="7">
        <v>0</v>
      </c>
    </row>
    <row r="196" spans="1:8" x14ac:dyDescent="0.35">
      <c r="A196" s="118"/>
      <c r="B196" s="39">
        <v>193</v>
      </c>
      <c r="C196" s="33" t="s">
        <v>19</v>
      </c>
      <c r="D196" s="228">
        <v>0</v>
      </c>
      <c r="E196" s="228">
        <v>0</v>
      </c>
      <c r="F196" s="7">
        <v>0</v>
      </c>
      <c r="G196" s="7">
        <v>0</v>
      </c>
      <c r="H196" s="7">
        <v>0</v>
      </c>
    </row>
    <row r="197" spans="1:8" x14ac:dyDescent="0.35">
      <c r="A197" s="118"/>
      <c r="B197" s="39">
        <v>194</v>
      </c>
      <c r="C197" s="33" t="s">
        <v>19</v>
      </c>
      <c r="D197" s="228">
        <v>0</v>
      </c>
      <c r="E197" s="228">
        <v>0</v>
      </c>
      <c r="F197" s="7">
        <v>0</v>
      </c>
      <c r="G197" s="7">
        <v>0</v>
      </c>
      <c r="H197" s="7">
        <v>0</v>
      </c>
    </row>
    <row r="198" spans="1:8" x14ac:dyDescent="0.35">
      <c r="A198" s="118"/>
      <c r="B198" s="39">
        <v>195</v>
      </c>
      <c r="C198" s="33" t="s">
        <v>19</v>
      </c>
      <c r="D198" s="228">
        <v>0</v>
      </c>
      <c r="E198" s="228">
        <v>0</v>
      </c>
      <c r="F198" s="7">
        <v>0</v>
      </c>
      <c r="G198" s="7">
        <v>0</v>
      </c>
      <c r="H198" s="7">
        <v>0</v>
      </c>
    </row>
    <row r="199" spans="1:8" x14ac:dyDescent="0.35">
      <c r="A199" s="118"/>
      <c r="B199" s="39">
        <v>196</v>
      </c>
      <c r="C199" s="33" t="s">
        <v>19</v>
      </c>
      <c r="D199" s="228">
        <v>0</v>
      </c>
      <c r="E199" s="228">
        <v>0</v>
      </c>
      <c r="F199" s="7">
        <v>0</v>
      </c>
      <c r="G199" s="7">
        <v>0</v>
      </c>
      <c r="H199" s="7">
        <v>0</v>
      </c>
    </row>
    <row r="200" spans="1:8" x14ac:dyDescent="0.35">
      <c r="A200" s="118"/>
      <c r="B200" s="39">
        <v>197</v>
      </c>
      <c r="C200" s="33" t="s">
        <v>19</v>
      </c>
      <c r="D200" s="228">
        <v>0</v>
      </c>
      <c r="E200" s="228">
        <v>0</v>
      </c>
      <c r="F200" s="7">
        <v>0</v>
      </c>
      <c r="G200" s="7">
        <v>0</v>
      </c>
      <c r="H200" s="7">
        <v>0</v>
      </c>
    </row>
    <row r="201" spans="1:8" x14ac:dyDescent="0.35">
      <c r="A201" s="118"/>
      <c r="B201" s="39">
        <v>198</v>
      </c>
      <c r="C201" s="33" t="s">
        <v>19</v>
      </c>
      <c r="D201" s="228">
        <v>0</v>
      </c>
      <c r="E201" s="228">
        <v>0</v>
      </c>
      <c r="F201" s="7">
        <v>0</v>
      </c>
      <c r="G201" s="7">
        <v>0</v>
      </c>
      <c r="H201" s="7">
        <v>0</v>
      </c>
    </row>
    <row r="202" spans="1:8" x14ac:dyDescent="0.35">
      <c r="A202" s="118"/>
      <c r="B202" s="39">
        <v>199</v>
      </c>
      <c r="C202" s="33" t="s">
        <v>19</v>
      </c>
      <c r="D202" s="228">
        <v>0</v>
      </c>
      <c r="E202" s="228">
        <v>0</v>
      </c>
      <c r="F202" s="7">
        <v>0</v>
      </c>
      <c r="G202" s="7">
        <v>0</v>
      </c>
      <c r="H202" s="7">
        <v>0</v>
      </c>
    </row>
    <row r="203" spans="1:8" x14ac:dyDescent="0.35">
      <c r="A203" s="118"/>
      <c r="B203" s="39">
        <v>200</v>
      </c>
      <c r="C203" s="33" t="s">
        <v>19</v>
      </c>
      <c r="D203" s="228">
        <v>0</v>
      </c>
      <c r="E203" s="228">
        <v>0</v>
      </c>
      <c r="F203" s="7">
        <v>0</v>
      </c>
      <c r="G203" s="7">
        <v>0</v>
      </c>
      <c r="H203" s="7">
        <v>0</v>
      </c>
    </row>
    <row r="204" spans="1:8" ht="15.75" customHeight="1" x14ac:dyDescent="0.35">
      <c r="B204" s="235">
        <v>201</v>
      </c>
      <c r="C204" s="33" t="s">
        <v>19</v>
      </c>
      <c r="D204" s="228">
        <v>0</v>
      </c>
      <c r="E204" s="228">
        <v>0</v>
      </c>
      <c r="F204" s="228">
        <v>0</v>
      </c>
      <c r="G204" s="228">
        <v>0</v>
      </c>
      <c r="H204" s="228">
        <v>0</v>
      </c>
    </row>
    <row r="205" spans="1:8" x14ac:dyDescent="0.35">
      <c r="B205" s="235">
        <v>202</v>
      </c>
      <c r="C205" s="33" t="s">
        <v>19</v>
      </c>
      <c r="D205" s="228">
        <v>0</v>
      </c>
      <c r="E205" s="228">
        <v>0</v>
      </c>
      <c r="F205" s="228">
        <v>0</v>
      </c>
      <c r="G205" s="228">
        <v>0</v>
      </c>
      <c r="H205" s="228">
        <v>0</v>
      </c>
    </row>
    <row r="206" spans="1:8" x14ac:dyDescent="0.35">
      <c r="B206" s="235">
        <v>203</v>
      </c>
      <c r="C206" s="33" t="s">
        <v>19</v>
      </c>
      <c r="D206" s="228">
        <v>0</v>
      </c>
      <c r="E206" s="228">
        <v>0</v>
      </c>
      <c r="F206" s="228">
        <v>0</v>
      </c>
      <c r="G206" s="228">
        <v>0</v>
      </c>
      <c r="H206" s="228">
        <v>0</v>
      </c>
    </row>
    <row r="207" spans="1:8" x14ac:dyDescent="0.35">
      <c r="B207" s="235">
        <v>204</v>
      </c>
      <c r="C207" s="33" t="s">
        <v>19</v>
      </c>
      <c r="D207" s="228">
        <v>0</v>
      </c>
      <c r="E207" s="228">
        <v>0</v>
      </c>
      <c r="F207" s="228">
        <v>0</v>
      </c>
      <c r="G207" s="228">
        <v>0</v>
      </c>
      <c r="H207" s="228">
        <v>0</v>
      </c>
    </row>
    <row r="208" spans="1:8" x14ac:dyDescent="0.35">
      <c r="B208" s="235">
        <v>205</v>
      </c>
      <c r="C208" s="33" t="s">
        <v>19</v>
      </c>
      <c r="D208" s="228">
        <v>0</v>
      </c>
      <c r="E208" s="228">
        <v>0</v>
      </c>
      <c r="F208" s="228">
        <v>0</v>
      </c>
      <c r="G208" s="228">
        <v>0</v>
      </c>
      <c r="H208" s="228">
        <v>0</v>
      </c>
    </row>
    <row r="209" spans="2:8" x14ac:dyDescent="0.35">
      <c r="B209" s="235">
        <v>206</v>
      </c>
      <c r="C209" s="33" t="s">
        <v>19</v>
      </c>
      <c r="D209" s="228">
        <v>0</v>
      </c>
      <c r="E209" s="228">
        <v>0</v>
      </c>
      <c r="F209" s="228">
        <v>0</v>
      </c>
      <c r="G209" s="228">
        <v>0</v>
      </c>
      <c r="H209" s="228">
        <v>0</v>
      </c>
    </row>
    <row r="210" spans="2:8" x14ac:dyDescent="0.35">
      <c r="B210" s="235">
        <v>207</v>
      </c>
      <c r="C210" s="33" t="s">
        <v>19</v>
      </c>
      <c r="D210" s="228">
        <v>0</v>
      </c>
      <c r="E210" s="228">
        <v>0</v>
      </c>
      <c r="F210" s="228">
        <v>0</v>
      </c>
      <c r="G210" s="228">
        <v>0</v>
      </c>
      <c r="H210" s="228">
        <v>0</v>
      </c>
    </row>
    <row r="211" spans="2:8" x14ac:dyDescent="0.35">
      <c r="B211" s="235">
        <v>208</v>
      </c>
      <c r="C211" s="33" t="s">
        <v>19</v>
      </c>
      <c r="D211" s="228">
        <v>0</v>
      </c>
      <c r="E211" s="228">
        <v>0</v>
      </c>
      <c r="F211" s="228">
        <v>0</v>
      </c>
      <c r="G211" s="228">
        <v>0</v>
      </c>
      <c r="H211" s="228">
        <v>0</v>
      </c>
    </row>
    <row r="212" spans="2:8" x14ac:dyDescent="0.35">
      <c r="B212" s="235">
        <v>209</v>
      </c>
      <c r="C212" s="33" t="s">
        <v>19</v>
      </c>
      <c r="D212" s="228">
        <v>0</v>
      </c>
      <c r="E212" s="228">
        <v>0</v>
      </c>
      <c r="F212" s="228">
        <v>0</v>
      </c>
      <c r="G212" s="228">
        <v>0</v>
      </c>
      <c r="H212" s="228">
        <v>0</v>
      </c>
    </row>
    <row r="213" spans="2:8" x14ac:dyDescent="0.35">
      <c r="B213" s="235">
        <v>210</v>
      </c>
      <c r="C213" s="33" t="s">
        <v>19</v>
      </c>
      <c r="D213" s="228">
        <v>0</v>
      </c>
      <c r="E213" s="228">
        <v>0</v>
      </c>
      <c r="F213" s="228">
        <v>0</v>
      </c>
      <c r="G213" s="228">
        <v>0</v>
      </c>
      <c r="H213" s="228">
        <v>0</v>
      </c>
    </row>
    <row r="214" spans="2:8" x14ac:dyDescent="0.35">
      <c r="B214" s="235">
        <v>211</v>
      </c>
      <c r="C214" s="33" t="s">
        <v>19</v>
      </c>
      <c r="D214" s="228">
        <v>0</v>
      </c>
      <c r="E214" s="228">
        <v>0</v>
      </c>
      <c r="F214" s="228">
        <v>0</v>
      </c>
      <c r="G214" s="228">
        <v>0</v>
      </c>
      <c r="H214" s="228">
        <v>0</v>
      </c>
    </row>
    <row r="215" spans="2:8" x14ac:dyDescent="0.35">
      <c r="B215" s="235">
        <v>212</v>
      </c>
      <c r="C215" s="33" t="s">
        <v>19</v>
      </c>
      <c r="D215" s="228">
        <v>0</v>
      </c>
      <c r="E215" s="228">
        <v>0</v>
      </c>
      <c r="F215" s="228">
        <v>0</v>
      </c>
      <c r="G215" s="228">
        <v>0</v>
      </c>
      <c r="H215" s="228">
        <v>0</v>
      </c>
    </row>
    <row r="216" spans="2:8" x14ac:dyDescent="0.35">
      <c r="B216" s="235">
        <v>213</v>
      </c>
      <c r="C216" s="33" t="s">
        <v>19</v>
      </c>
      <c r="D216" s="228">
        <v>0</v>
      </c>
      <c r="E216" s="228">
        <v>0</v>
      </c>
      <c r="F216" s="228">
        <v>0</v>
      </c>
      <c r="G216" s="228">
        <v>0</v>
      </c>
      <c r="H216" s="228">
        <v>0</v>
      </c>
    </row>
    <row r="217" spans="2:8" x14ac:dyDescent="0.35">
      <c r="B217" s="235">
        <v>214</v>
      </c>
      <c r="C217" s="33" t="s">
        <v>19</v>
      </c>
      <c r="D217" s="228">
        <v>0</v>
      </c>
      <c r="E217" s="228">
        <v>0</v>
      </c>
      <c r="F217" s="228">
        <v>0</v>
      </c>
      <c r="G217" s="228">
        <v>0</v>
      </c>
      <c r="H217" s="228">
        <v>0</v>
      </c>
    </row>
    <row r="218" spans="2:8" x14ac:dyDescent="0.35">
      <c r="B218" s="235">
        <v>215</v>
      </c>
      <c r="C218" s="33" t="s">
        <v>19</v>
      </c>
      <c r="D218" s="228">
        <v>0</v>
      </c>
      <c r="E218" s="228">
        <v>0</v>
      </c>
      <c r="F218" s="228">
        <v>0</v>
      </c>
      <c r="G218" s="228">
        <v>0</v>
      </c>
      <c r="H218" s="228">
        <v>0</v>
      </c>
    </row>
    <row r="219" spans="2:8" x14ac:dyDescent="0.35">
      <c r="B219" s="235">
        <v>216</v>
      </c>
      <c r="C219" s="33" t="s">
        <v>19</v>
      </c>
      <c r="D219" s="228">
        <v>0</v>
      </c>
      <c r="E219" s="228">
        <v>0</v>
      </c>
      <c r="F219" s="228">
        <v>0</v>
      </c>
      <c r="G219" s="228">
        <v>0</v>
      </c>
      <c r="H219" s="228">
        <v>0</v>
      </c>
    </row>
    <row r="220" spans="2:8" x14ac:dyDescent="0.35">
      <c r="B220" s="235">
        <v>217</v>
      </c>
      <c r="C220" s="33" t="s">
        <v>19</v>
      </c>
      <c r="D220" s="228">
        <v>0</v>
      </c>
      <c r="E220" s="228">
        <v>0</v>
      </c>
      <c r="F220" s="228">
        <v>0</v>
      </c>
      <c r="G220" s="228">
        <v>0</v>
      </c>
      <c r="H220" s="228">
        <v>0</v>
      </c>
    </row>
    <row r="221" spans="2:8" x14ac:dyDescent="0.35">
      <c r="B221" s="235">
        <v>218</v>
      </c>
      <c r="C221" s="33" t="s">
        <v>19</v>
      </c>
      <c r="D221" s="228">
        <v>0</v>
      </c>
      <c r="E221" s="228">
        <v>0</v>
      </c>
      <c r="F221" s="228">
        <v>0</v>
      </c>
      <c r="G221" s="228">
        <v>0</v>
      </c>
      <c r="H221" s="228">
        <v>0</v>
      </c>
    </row>
    <row r="222" spans="2:8" x14ac:dyDescent="0.35">
      <c r="B222" s="235">
        <v>219</v>
      </c>
      <c r="C222" s="33" t="s">
        <v>19</v>
      </c>
      <c r="D222" s="228">
        <v>0</v>
      </c>
      <c r="E222" s="228">
        <v>0</v>
      </c>
      <c r="F222" s="228">
        <v>0</v>
      </c>
      <c r="G222" s="228">
        <v>0</v>
      </c>
      <c r="H222" s="228">
        <v>0</v>
      </c>
    </row>
    <row r="223" spans="2:8" x14ac:dyDescent="0.35">
      <c r="B223" s="235">
        <v>220</v>
      </c>
      <c r="C223" s="33" t="s">
        <v>19</v>
      </c>
      <c r="D223" s="228">
        <v>0</v>
      </c>
      <c r="E223" s="228">
        <v>0</v>
      </c>
      <c r="F223" s="228">
        <v>0</v>
      </c>
      <c r="G223" s="228">
        <v>0</v>
      </c>
      <c r="H223" s="228">
        <v>0</v>
      </c>
    </row>
    <row r="224" spans="2:8" x14ac:dyDescent="0.35">
      <c r="B224" s="235">
        <v>221</v>
      </c>
      <c r="C224" s="33" t="s">
        <v>19</v>
      </c>
      <c r="D224" s="228">
        <v>0</v>
      </c>
      <c r="E224" s="228">
        <v>0</v>
      </c>
      <c r="F224" s="228">
        <v>0</v>
      </c>
      <c r="G224" s="228">
        <v>0</v>
      </c>
      <c r="H224" s="228">
        <v>0</v>
      </c>
    </row>
    <row r="225" spans="2:8" x14ac:dyDescent="0.35">
      <c r="B225" s="235">
        <v>222</v>
      </c>
      <c r="C225" s="33" t="s">
        <v>19</v>
      </c>
      <c r="D225" s="228">
        <v>0</v>
      </c>
      <c r="E225" s="228">
        <v>0</v>
      </c>
      <c r="F225" s="228">
        <v>0</v>
      </c>
      <c r="G225" s="228">
        <v>0</v>
      </c>
      <c r="H225" s="228">
        <v>0</v>
      </c>
    </row>
    <row r="226" spans="2:8" x14ac:dyDescent="0.35">
      <c r="B226" s="235">
        <v>223</v>
      </c>
      <c r="C226" s="33" t="s">
        <v>19</v>
      </c>
      <c r="D226" s="228">
        <v>0</v>
      </c>
      <c r="E226" s="228">
        <v>0</v>
      </c>
      <c r="F226" s="228">
        <v>0</v>
      </c>
      <c r="G226" s="228">
        <v>0</v>
      </c>
      <c r="H226" s="228">
        <v>0</v>
      </c>
    </row>
    <row r="227" spans="2:8" x14ac:dyDescent="0.35">
      <c r="B227" s="235">
        <v>224</v>
      </c>
      <c r="C227" s="33" t="s">
        <v>19</v>
      </c>
      <c r="D227" s="228">
        <v>0</v>
      </c>
      <c r="E227" s="228">
        <v>0</v>
      </c>
      <c r="F227" s="228">
        <v>0</v>
      </c>
      <c r="G227" s="228">
        <v>0</v>
      </c>
      <c r="H227" s="228">
        <v>0</v>
      </c>
    </row>
    <row r="228" spans="2:8" x14ac:dyDescent="0.35">
      <c r="B228" s="235">
        <v>225</v>
      </c>
      <c r="C228" s="33" t="s">
        <v>19</v>
      </c>
      <c r="D228" s="228">
        <v>0</v>
      </c>
      <c r="E228" s="228">
        <v>0</v>
      </c>
      <c r="F228" s="228">
        <v>0</v>
      </c>
      <c r="G228" s="228">
        <v>0</v>
      </c>
      <c r="H228" s="228">
        <v>0</v>
      </c>
    </row>
    <row r="229" spans="2:8" x14ac:dyDescent="0.35">
      <c r="B229" s="235">
        <v>226</v>
      </c>
      <c r="C229" s="33" t="s">
        <v>19</v>
      </c>
      <c r="D229" s="228">
        <v>0</v>
      </c>
      <c r="E229" s="228">
        <v>0</v>
      </c>
      <c r="F229" s="228">
        <v>0</v>
      </c>
      <c r="G229" s="228">
        <v>0</v>
      </c>
      <c r="H229" s="228">
        <v>0</v>
      </c>
    </row>
    <row r="230" spans="2:8" x14ac:dyDescent="0.35">
      <c r="B230" s="235">
        <v>227</v>
      </c>
      <c r="C230" s="33" t="s">
        <v>19</v>
      </c>
      <c r="D230" s="228">
        <v>0</v>
      </c>
      <c r="E230" s="228">
        <v>0</v>
      </c>
      <c r="F230" s="228">
        <v>0</v>
      </c>
      <c r="G230" s="228">
        <v>0</v>
      </c>
      <c r="H230" s="228">
        <v>0</v>
      </c>
    </row>
    <row r="231" spans="2:8" x14ac:dyDescent="0.35">
      <c r="B231" s="235">
        <v>228</v>
      </c>
      <c r="C231" s="33" t="s">
        <v>19</v>
      </c>
      <c r="D231" s="228">
        <v>0</v>
      </c>
      <c r="E231" s="228">
        <v>0</v>
      </c>
      <c r="F231" s="228">
        <v>0</v>
      </c>
      <c r="G231" s="228">
        <v>0</v>
      </c>
      <c r="H231" s="228">
        <v>0</v>
      </c>
    </row>
    <row r="232" spans="2:8" x14ac:dyDescent="0.35">
      <c r="B232" s="235">
        <v>229</v>
      </c>
      <c r="C232" s="33" t="s">
        <v>19</v>
      </c>
      <c r="D232" s="228">
        <v>0</v>
      </c>
      <c r="E232" s="228">
        <v>0</v>
      </c>
      <c r="F232" s="228">
        <v>0</v>
      </c>
      <c r="G232" s="228">
        <v>0</v>
      </c>
      <c r="H232" s="228">
        <v>0</v>
      </c>
    </row>
    <row r="233" spans="2:8" x14ac:dyDescent="0.35">
      <c r="B233" s="235">
        <v>230</v>
      </c>
      <c r="C233" s="33" t="s">
        <v>19</v>
      </c>
      <c r="D233" s="228">
        <v>0</v>
      </c>
      <c r="E233" s="228">
        <v>0</v>
      </c>
      <c r="F233" s="228">
        <v>0</v>
      </c>
      <c r="G233" s="228">
        <v>0</v>
      </c>
      <c r="H233" s="228">
        <v>0</v>
      </c>
    </row>
    <row r="234" spans="2:8" x14ac:dyDescent="0.35">
      <c r="B234" s="235">
        <v>231</v>
      </c>
      <c r="C234" s="33" t="s">
        <v>19</v>
      </c>
      <c r="D234" s="228">
        <v>0</v>
      </c>
      <c r="E234" s="228">
        <v>0</v>
      </c>
      <c r="F234" s="228">
        <v>0</v>
      </c>
      <c r="G234" s="228">
        <v>0</v>
      </c>
      <c r="H234" s="228">
        <v>0</v>
      </c>
    </row>
    <row r="235" spans="2:8" x14ac:dyDescent="0.35">
      <c r="B235" s="235">
        <v>232</v>
      </c>
      <c r="C235" s="33" t="s">
        <v>19</v>
      </c>
      <c r="D235" s="228">
        <v>0</v>
      </c>
      <c r="E235" s="228">
        <v>0</v>
      </c>
      <c r="F235" s="228">
        <v>0</v>
      </c>
      <c r="G235" s="228">
        <v>0</v>
      </c>
      <c r="H235" s="228">
        <v>0</v>
      </c>
    </row>
    <row r="236" spans="2:8" x14ac:dyDescent="0.35">
      <c r="B236" s="235">
        <v>233</v>
      </c>
      <c r="C236" s="33" t="s">
        <v>19</v>
      </c>
      <c r="D236" s="228">
        <v>0</v>
      </c>
      <c r="E236" s="228">
        <v>0</v>
      </c>
      <c r="F236" s="228">
        <v>0</v>
      </c>
      <c r="G236" s="228">
        <v>0</v>
      </c>
      <c r="H236" s="228">
        <v>0</v>
      </c>
    </row>
    <row r="237" spans="2:8" x14ac:dyDescent="0.35">
      <c r="B237" s="235">
        <v>234</v>
      </c>
      <c r="C237" s="33" t="s">
        <v>19</v>
      </c>
      <c r="D237" s="228">
        <v>0</v>
      </c>
      <c r="E237" s="228">
        <v>0</v>
      </c>
      <c r="F237" s="228">
        <v>0</v>
      </c>
      <c r="G237" s="228">
        <v>0</v>
      </c>
      <c r="H237" s="228">
        <v>0</v>
      </c>
    </row>
    <row r="238" spans="2:8" x14ac:dyDescent="0.35">
      <c r="B238" s="235">
        <v>235</v>
      </c>
      <c r="C238" s="33" t="s">
        <v>19</v>
      </c>
      <c r="D238" s="228">
        <v>0</v>
      </c>
      <c r="E238" s="228">
        <v>0</v>
      </c>
      <c r="F238" s="228">
        <v>0</v>
      </c>
      <c r="G238" s="228">
        <v>0</v>
      </c>
      <c r="H238" s="228">
        <v>0</v>
      </c>
    </row>
    <row r="239" spans="2:8" x14ac:dyDescent="0.35">
      <c r="B239" s="235">
        <v>236</v>
      </c>
      <c r="C239" s="33" t="s">
        <v>19</v>
      </c>
      <c r="D239" s="228">
        <v>0</v>
      </c>
      <c r="E239" s="228">
        <v>0</v>
      </c>
      <c r="F239" s="228">
        <v>0</v>
      </c>
      <c r="G239" s="228">
        <v>0</v>
      </c>
      <c r="H239" s="228">
        <v>0</v>
      </c>
    </row>
    <row r="240" spans="2:8" x14ac:dyDescent="0.35">
      <c r="B240" s="235">
        <v>237</v>
      </c>
      <c r="C240" s="33" t="s">
        <v>19</v>
      </c>
      <c r="D240" s="228">
        <v>0</v>
      </c>
      <c r="E240" s="228">
        <v>0</v>
      </c>
      <c r="F240" s="228">
        <v>0</v>
      </c>
      <c r="G240" s="228">
        <v>0</v>
      </c>
      <c r="H240" s="228">
        <v>0</v>
      </c>
    </row>
    <row r="241" spans="2:8" x14ac:dyDescent="0.35">
      <c r="B241" s="235">
        <v>238</v>
      </c>
      <c r="C241" s="33" t="s">
        <v>19</v>
      </c>
      <c r="D241" s="228">
        <v>0</v>
      </c>
      <c r="E241" s="228">
        <v>0</v>
      </c>
      <c r="F241" s="228">
        <v>0</v>
      </c>
      <c r="G241" s="228">
        <v>0</v>
      </c>
      <c r="H241" s="228">
        <v>0</v>
      </c>
    </row>
    <row r="242" spans="2:8" x14ac:dyDescent="0.35">
      <c r="B242" s="235">
        <v>239</v>
      </c>
      <c r="C242" s="33" t="s">
        <v>19</v>
      </c>
      <c r="D242" s="228">
        <v>0</v>
      </c>
      <c r="E242" s="228">
        <v>0</v>
      </c>
      <c r="F242" s="228">
        <v>0</v>
      </c>
      <c r="G242" s="228">
        <v>0</v>
      </c>
      <c r="H242" s="228">
        <v>0</v>
      </c>
    </row>
    <row r="243" spans="2:8" x14ac:dyDescent="0.35">
      <c r="B243" s="235">
        <v>240</v>
      </c>
      <c r="C243" s="33" t="s">
        <v>19</v>
      </c>
      <c r="D243" s="228">
        <v>0</v>
      </c>
      <c r="E243" s="228">
        <v>0</v>
      </c>
      <c r="F243" s="228">
        <v>0</v>
      </c>
      <c r="G243" s="228">
        <v>0</v>
      </c>
      <c r="H243" s="228">
        <v>0</v>
      </c>
    </row>
    <row r="244" spans="2:8" x14ac:dyDescent="0.35">
      <c r="B244" s="235">
        <v>241</v>
      </c>
      <c r="C244" s="33" t="s">
        <v>19</v>
      </c>
      <c r="D244" s="228">
        <v>0</v>
      </c>
      <c r="E244" s="228">
        <v>0</v>
      </c>
      <c r="F244" s="228">
        <v>0</v>
      </c>
      <c r="G244" s="228">
        <v>0</v>
      </c>
      <c r="H244" s="228">
        <v>0</v>
      </c>
    </row>
    <row r="245" spans="2:8" x14ac:dyDescent="0.35">
      <c r="B245" s="235">
        <v>242</v>
      </c>
      <c r="C245" s="33" t="s">
        <v>19</v>
      </c>
      <c r="D245" s="228">
        <v>0</v>
      </c>
      <c r="E245" s="228">
        <v>0</v>
      </c>
      <c r="F245" s="228">
        <v>0</v>
      </c>
      <c r="G245" s="228">
        <v>0</v>
      </c>
      <c r="H245" s="228">
        <v>0</v>
      </c>
    </row>
    <row r="246" spans="2:8" x14ac:dyDescent="0.35">
      <c r="B246" s="235">
        <v>243</v>
      </c>
      <c r="C246" s="33" t="s">
        <v>19</v>
      </c>
      <c r="D246" s="228">
        <v>0</v>
      </c>
      <c r="E246" s="228">
        <v>0</v>
      </c>
      <c r="F246" s="228">
        <v>0</v>
      </c>
      <c r="G246" s="228">
        <v>0</v>
      </c>
      <c r="H246" s="228">
        <v>0</v>
      </c>
    </row>
    <row r="247" spans="2:8" x14ac:dyDescent="0.35">
      <c r="B247" s="235">
        <v>244</v>
      </c>
      <c r="C247" s="33" t="s">
        <v>19</v>
      </c>
      <c r="D247" s="228">
        <v>0</v>
      </c>
      <c r="E247" s="228">
        <v>0</v>
      </c>
      <c r="F247" s="228">
        <v>0</v>
      </c>
      <c r="G247" s="228">
        <v>0</v>
      </c>
      <c r="H247" s="228">
        <v>0</v>
      </c>
    </row>
    <row r="248" spans="2:8" x14ac:dyDescent="0.35">
      <c r="B248" s="235">
        <v>245</v>
      </c>
      <c r="C248" s="33" t="s">
        <v>19</v>
      </c>
      <c r="D248" s="228">
        <v>0</v>
      </c>
      <c r="E248" s="228">
        <v>0</v>
      </c>
      <c r="F248" s="228">
        <v>0</v>
      </c>
      <c r="G248" s="228">
        <v>0</v>
      </c>
      <c r="H248" s="228">
        <v>0</v>
      </c>
    </row>
    <row r="249" spans="2:8" x14ac:dyDescent="0.35">
      <c r="B249" s="235">
        <v>246</v>
      </c>
      <c r="C249" s="33" t="s">
        <v>19</v>
      </c>
      <c r="D249" s="228">
        <v>0</v>
      </c>
      <c r="E249" s="228">
        <v>0</v>
      </c>
      <c r="F249" s="228">
        <v>0</v>
      </c>
      <c r="G249" s="228">
        <v>0</v>
      </c>
      <c r="H249" s="228">
        <v>0</v>
      </c>
    </row>
    <row r="250" spans="2:8" x14ac:dyDescent="0.35">
      <c r="B250" s="235">
        <v>247</v>
      </c>
      <c r="C250" s="33" t="s">
        <v>19</v>
      </c>
      <c r="D250" s="228">
        <v>0</v>
      </c>
      <c r="E250" s="228">
        <v>0</v>
      </c>
      <c r="F250" s="228">
        <v>0</v>
      </c>
      <c r="G250" s="228">
        <v>0</v>
      </c>
      <c r="H250" s="228">
        <v>0</v>
      </c>
    </row>
    <row r="251" spans="2:8" x14ac:dyDescent="0.35">
      <c r="B251" s="235">
        <v>248</v>
      </c>
      <c r="C251" s="33" t="s">
        <v>19</v>
      </c>
      <c r="D251" s="228">
        <v>0</v>
      </c>
      <c r="E251" s="228">
        <v>0</v>
      </c>
      <c r="F251" s="228">
        <v>0</v>
      </c>
      <c r="G251" s="228">
        <v>0</v>
      </c>
      <c r="H251" s="228">
        <v>0</v>
      </c>
    </row>
    <row r="252" spans="2:8" x14ac:dyDescent="0.35">
      <c r="B252" s="235">
        <v>249</v>
      </c>
      <c r="C252" s="33" t="s">
        <v>19</v>
      </c>
      <c r="D252" s="228">
        <v>0</v>
      </c>
      <c r="E252" s="228">
        <v>0</v>
      </c>
      <c r="F252" s="228">
        <v>0</v>
      </c>
      <c r="G252" s="228">
        <v>0</v>
      </c>
      <c r="H252" s="228">
        <v>0</v>
      </c>
    </row>
    <row r="253" spans="2:8" x14ac:dyDescent="0.35">
      <c r="B253" s="235">
        <v>250</v>
      </c>
      <c r="C253" s="33" t="s">
        <v>19</v>
      </c>
      <c r="D253" s="228">
        <v>0</v>
      </c>
      <c r="E253" s="228">
        <v>0</v>
      </c>
      <c r="F253" s="228">
        <v>0</v>
      </c>
      <c r="G253" s="228">
        <v>0</v>
      </c>
      <c r="H253" s="228">
        <v>0</v>
      </c>
    </row>
    <row r="254" spans="2:8" x14ac:dyDescent="0.35">
      <c r="B254" s="235">
        <v>251</v>
      </c>
      <c r="C254" s="33" t="s">
        <v>19</v>
      </c>
      <c r="D254" s="228">
        <v>0</v>
      </c>
      <c r="E254" s="228">
        <v>0</v>
      </c>
      <c r="F254" s="228">
        <v>0</v>
      </c>
      <c r="G254" s="228">
        <v>0</v>
      </c>
      <c r="H254" s="228">
        <v>0</v>
      </c>
    </row>
    <row r="255" spans="2:8" x14ac:dyDescent="0.35">
      <c r="B255" s="235">
        <v>252</v>
      </c>
      <c r="C255" s="33" t="s">
        <v>19</v>
      </c>
      <c r="D255" s="228">
        <v>0</v>
      </c>
      <c r="E255" s="228">
        <v>0</v>
      </c>
      <c r="F255" s="228">
        <v>0</v>
      </c>
      <c r="G255" s="228">
        <v>0</v>
      </c>
      <c r="H255" s="228">
        <v>0</v>
      </c>
    </row>
    <row r="256" spans="2:8" x14ac:dyDescent="0.35">
      <c r="B256" s="235">
        <v>253</v>
      </c>
      <c r="C256" s="33" t="s">
        <v>19</v>
      </c>
      <c r="D256" s="228">
        <v>0</v>
      </c>
      <c r="E256" s="228">
        <v>0</v>
      </c>
      <c r="F256" s="228">
        <v>0</v>
      </c>
      <c r="G256" s="228">
        <v>0</v>
      </c>
      <c r="H256" s="228">
        <v>0</v>
      </c>
    </row>
    <row r="257" spans="2:8" x14ac:dyDescent="0.35">
      <c r="B257" s="235">
        <v>254</v>
      </c>
      <c r="C257" s="33" t="s">
        <v>19</v>
      </c>
      <c r="D257" s="228">
        <v>0</v>
      </c>
      <c r="E257" s="228">
        <v>0</v>
      </c>
      <c r="F257" s="228">
        <v>0</v>
      </c>
      <c r="G257" s="228">
        <v>0</v>
      </c>
      <c r="H257" s="228">
        <v>0</v>
      </c>
    </row>
    <row r="258" spans="2:8" x14ac:dyDescent="0.35">
      <c r="B258" s="235">
        <v>255</v>
      </c>
      <c r="C258" s="33" t="s">
        <v>19</v>
      </c>
      <c r="D258" s="228">
        <v>0</v>
      </c>
      <c r="E258" s="228">
        <v>0</v>
      </c>
      <c r="F258" s="228">
        <v>0</v>
      </c>
      <c r="G258" s="228">
        <v>0</v>
      </c>
      <c r="H258" s="228">
        <v>0</v>
      </c>
    </row>
    <row r="259" spans="2:8" x14ac:dyDescent="0.35">
      <c r="B259" s="235">
        <v>256</v>
      </c>
      <c r="C259" s="33" t="s">
        <v>19</v>
      </c>
      <c r="D259" s="228">
        <v>0</v>
      </c>
      <c r="E259" s="228">
        <v>0</v>
      </c>
      <c r="F259" s="228">
        <v>0</v>
      </c>
      <c r="G259" s="228">
        <v>0</v>
      </c>
      <c r="H259" s="228">
        <v>0</v>
      </c>
    </row>
    <row r="260" spans="2:8" x14ac:dyDescent="0.35">
      <c r="B260" s="235">
        <v>257</v>
      </c>
      <c r="C260" s="33" t="s">
        <v>19</v>
      </c>
      <c r="D260" s="228">
        <v>0</v>
      </c>
      <c r="E260" s="228">
        <v>0</v>
      </c>
      <c r="F260" s="228">
        <v>0</v>
      </c>
      <c r="G260" s="228">
        <v>0</v>
      </c>
      <c r="H260" s="228">
        <v>0</v>
      </c>
    </row>
    <row r="261" spans="2:8" x14ac:dyDescent="0.35">
      <c r="B261" s="235">
        <v>258</v>
      </c>
      <c r="C261" s="33" t="s">
        <v>19</v>
      </c>
      <c r="D261" s="228">
        <v>0</v>
      </c>
      <c r="E261" s="228">
        <v>0</v>
      </c>
      <c r="F261" s="228">
        <v>0</v>
      </c>
      <c r="G261" s="228">
        <v>0</v>
      </c>
      <c r="H261" s="228">
        <v>0</v>
      </c>
    </row>
    <row r="262" spans="2:8" x14ac:dyDescent="0.35">
      <c r="B262" s="235">
        <v>259</v>
      </c>
      <c r="C262" s="33" t="s">
        <v>19</v>
      </c>
      <c r="D262" s="228">
        <v>0</v>
      </c>
      <c r="E262" s="228">
        <v>0</v>
      </c>
      <c r="F262" s="228">
        <v>0</v>
      </c>
      <c r="G262" s="228">
        <v>0</v>
      </c>
      <c r="H262" s="228">
        <v>0</v>
      </c>
    </row>
    <row r="263" spans="2:8" x14ac:dyDescent="0.35">
      <c r="B263" s="235">
        <v>260</v>
      </c>
      <c r="C263" s="33" t="s">
        <v>19</v>
      </c>
      <c r="D263" s="228">
        <v>0</v>
      </c>
      <c r="E263" s="228">
        <v>0</v>
      </c>
      <c r="F263" s="228">
        <v>0</v>
      </c>
      <c r="G263" s="228">
        <v>0</v>
      </c>
      <c r="H263" s="228">
        <v>0</v>
      </c>
    </row>
    <row r="264" spans="2:8" x14ac:dyDescent="0.35">
      <c r="B264" s="235">
        <v>261</v>
      </c>
      <c r="C264" s="33" t="s">
        <v>19</v>
      </c>
      <c r="D264" s="228">
        <v>0</v>
      </c>
      <c r="E264" s="228">
        <v>0</v>
      </c>
      <c r="F264" s="228">
        <v>0</v>
      </c>
      <c r="G264" s="228">
        <v>0</v>
      </c>
      <c r="H264" s="228">
        <v>0</v>
      </c>
    </row>
    <row r="265" spans="2:8" x14ac:dyDescent="0.35">
      <c r="B265" s="235">
        <v>262</v>
      </c>
      <c r="C265" s="33" t="s">
        <v>19</v>
      </c>
      <c r="D265" s="228">
        <v>0</v>
      </c>
      <c r="E265" s="228">
        <v>0</v>
      </c>
      <c r="F265" s="228">
        <v>0</v>
      </c>
      <c r="G265" s="228">
        <v>0</v>
      </c>
      <c r="H265" s="228">
        <v>0</v>
      </c>
    </row>
    <row r="266" spans="2:8" x14ac:dyDescent="0.35">
      <c r="B266" s="235">
        <v>263</v>
      </c>
      <c r="C266" s="33" t="s">
        <v>19</v>
      </c>
      <c r="D266" s="228">
        <v>0</v>
      </c>
      <c r="E266" s="228">
        <v>0</v>
      </c>
      <c r="F266" s="228">
        <v>0</v>
      </c>
      <c r="G266" s="228">
        <v>0</v>
      </c>
      <c r="H266" s="228">
        <v>0</v>
      </c>
    </row>
    <row r="267" spans="2:8" x14ac:dyDescent="0.35">
      <c r="B267" s="235">
        <v>264</v>
      </c>
      <c r="C267" s="33" t="s">
        <v>19</v>
      </c>
      <c r="D267" s="228">
        <v>0</v>
      </c>
      <c r="E267" s="228">
        <v>0</v>
      </c>
      <c r="F267" s="228">
        <v>0</v>
      </c>
      <c r="G267" s="228">
        <v>0</v>
      </c>
      <c r="H267" s="228">
        <v>0</v>
      </c>
    </row>
    <row r="268" spans="2:8" x14ac:dyDescent="0.35">
      <c r="B268" s="235">
        <v>265</v>
      </c>
      <c r="C268" s="33" t="s">
        <v>19</v>
      </c>
      <c r="D268" s="228">
        <v>0</v>
      </c>
      <c r="E268" s="228">
        <v>0</v>
      </c>
      <c r="F268" s="228">
        <v>0</v>
      </c>
      <c r="G268" s="228">
        <v>0</v>
      </c>
      <c r="H268" s="228">
        <v>0</v>
      </c>
    </row>
    <row r="269" spans="2:8" x14ac:dyDescent="0.35">
      <c r="B269" s="235">
        <v>266</v>
      </c>
      <c r="C269" s="33" t="s">
        <v>19</v>
      </c>
      <c r="D269" s="228">
        <v>0</v>
      </c>
      <c r="E269" s="228">
        <v>0</v>
      </c>
      <c r="F269" s="228">
        <v>0</v>
      </c>
      <c r="G269" s="228">
        <v>0</v>
      </c>
      <c r="H269" s="228">
        <v>0</v>
      </c>
    </row>
    <row r="270" spans="2:8" x14ac:dyDescent="0.35">
      <c r="B270" s="235">
        <v>267</v>
      </c>
      <c r="C270" s="33" t="s">
        <v>19</v>
      </c>
      <c r="D270" s="228">
        <v>0</v>
      </c>
      <c r="E270" s="228">
        <v>0</v>
      </c>
      <c r="F270" s="228">
        <v>0</v>
      </c>
      <c r="G270" s="228">
        <v>0</v>
      </c>
      <c r="H270" s="228">
        <v>0</v>
      </c>
    </row>
    <row r="271" spans="2:8" x14ac:dyDescent="0.35">
      <c r="B271" s="235">
        <v>268</v>
      </c>
      <c r="C271" s="33" t="s">
        <v>19</v>
      </c>
      <c r="D271" s="228">
        <v>0</v>
      </c>
      <c r="E271" s="228">
        <v>0</v>
      </c>
      <c r="F271" s="228">
        <v>0</v>
      </c>
      <c r="G271" s="228">
        <v>0</v>
      </c>
      <c r="H271" s="228">
        <v>0</v>
      </c>
    </row>
    <row r="272" spans="2:8" x14ac:dyDescent="0.35">
      <c r="B272" s="235">
        <v>269</v>
      </c>
      <c r="C272" s="33" t="s">
        <v>19</v>
      </c>
      <c r="D272" s="228">
        <v>0</v>
      </c>
      <c r="E272" s="228">
        <v>0</v>
      </c>
      <c r="F272" s="228">
        <v>0</v>
      </c>
      <c r="G272" s="228">
        <v>0</v>
      </c>
      <c r="H272" s="228">
        <v>0</v>
      </c>
    </row>
    <row r="273" spans="2:8" x14ac:dyDescent="0.35">
      <c r="B273" s="235">
        <v>270</v>
      </c>
      <c r="C273" s="33" t="s">
        <v>19</v>
      </c>
      <c r="D273" s="228">
        <v>0</v>
      </c>
      <c r="E273" s="228">
        <v>0</v>
      </c>
      <c r="F273" s="228">
        <v>0</v>
      </c>
      <c r="G273" s="228">
        <v>0</v>
      </c>
      <c r="H273" s="228">
        <v>0</v>
      </c>
    </row>
    <row r="274" spans="2:8" x14ac:dyDescent="0.35">
      <c r="B274" s="235">
        <v>271</v>
      </c>
      <c r="C274" s="33" t="s">
        <v>19</v>
      </c>
      <c r="D274" s="228">
        <v>0</v>
      </c>
      <c r="E274" s="228">
        <v>0</v>
      </c>
      <c r="F274" s="228">
        <v>0</v>
      </c>
      <c r="G274" s="228">
        <v>0</v>
      </c>
      <c r="H274" s="228">
        <v>0</v>
      </c>
    </row>
    <row r="275" spans="2:8" x14ac:dyDescent="0.35">
      <c r="B275" s="235">
        <v>272</v>
      </c>
      <c r="C275" s="33" t="s">
        <v>19</v>
      </c>
      <c r="D275" s="228">
        <v>0</v>
      </c>
      <c r="E275" s="228">
        <v>0</v>
      </c>
      <c r="F275" s="228">
        <v>0</v>
      </c>
      <c r="G275" s="228">
        <v>0</v>
      </c>
      <c r="H275" s="228">
        <v>0</v>
      </c>
    </row>
    <row r="276" spans="2:8" x14ac:dyDescent="0.35">
      <c r="B276" s="235">
        <v>273</v>
      </c>
      <c r="C276" s="33" t="s">
        <v>19</v>
      </c>
      <c r="D276" s="228">
        <v>0</v>
      </c>
      <c r="E276" s="228">
        <v>0</v>
      </c>
      <c r="F276" s="228">
        <v>0</v>
      </c>
      <c r="G276" s="228">
        <v>0</v>
      </c>
      <c r="H276" s="228">
        <v>0</v>
      </c>
    </row>
    <row r="277" spans="2:8" x14ac:dyDescent="0.35">
      <c r="B277" s="235">
        <v>274</v>
      </c>
      <c r="C277" s="33" t="s">
        <v>19</v>
      </c>
      <c r="D277" s="228">
        <v>0</v>
      </c>
      <c r="E277" s="228">
        <v>0</v>
      </c>
      <c r="F277" s="228">
        <v>0</v>
      </c>
      <c r="G277" s="228">
        <v>0</v>
      </c>
      <c r="H277" s="228">
        <v>0</v>
      </c>
    </row>
    <row r="278" spans="2:8" x14ac:dyDescent="0.35">
      <c r="B278" s="235">
        <v>275</v>
      </c>
      <c r="C278" s="33" t="s">
        <v>19</v>
      </c>
      <c r="D278" s="228">
        <v>0</v>
      </c>
      <c r="E278" s="228">
        <v>0</v>
      </c>
      <c r="F278" s="228">
        <v>0</v>
      </c>
      <c r="G278" s="228">
        <v>0</v>
      </c>
      <c r="H278" s="228">
        <v>0</v>
      </c>
    </row>
    <row r="279" spans="2:8" x14ac:dyDescent="0.35">
      <c r="B279" s="235">
        <v>276</v>
      </c>
      <c r="C279" s="33" t="s">
        <v>19</v>
      </c>
      <c r="D279" s="228">
        <v>0</v>
      </c>
      <c r="E279" s="228">
        <v>0</v>
      </c>
      <c r="F279" s="228">
        <v>0</v>
      </c>
      <c r="G279" s="228">
        <v>0</v>
      </c>
      <c r="H279" s="228">
        <v>0</v>
      </c>
    </row>
    <row r="280" spans="2:8" x14ac:dyDescent="0.35">
      <c r="B280" s="235">
        <v>277</v>
      </c>
      <c r="C280" s="33" t="s">
        <v>19</v>
      </c>
      <c r="D280" s="228">
        <v>0</v>
      </c>
      <c r="E280" s="228">
        <v>0</v>
      </c>
      <c r="F280" s="228">
        <v>0</v>
      </c>
      <c r="G280" s="228">
        <v>0</v>
      </c>
      <c r="H280" s="228">
        <v>0</v>
      </c>
    </row>
    <row r="281" spans="2:8" x14ac:dyDescent="0.35">
      <c r="B281" s="235">
        <v>278</v>
      </c>
      <c r="C281" s="33" t="s">
        <v>19</v>
      </c>
      <c r="D281" s="228">
        <v>0</v>
      </c>
      <c r="E281" s="228">
        <v>0</v>
      </c>
      <c r="F281" s="228">
        <v>0</v>
      </c>
      <c r="G281" s="228">
        <v>0</v>
      </c>
      <c r="H281" s="228">
        <v>0</v>
      </c>
    </row>
    <row r="282" spans="2:8" x14ac:dyDescent="0.35">
      <c r="B282" s="235">
        <v>279</v>
      </c>
      <c r="C282" s="33" t="s">
        <v>19</v>
      </c>
      <c r="D282" s="228">
        <v>0</v>
      </c>
      <c r="E282" s="228">
        <v>0</v>
      </c>
      <c r="F282" s="228">
        <v>0</v>
      </c>
      <c r="G282" s="228">
        <v>0</v>
      </c>
      <c r="H282" s="228">
        <v>0</v>
      </c>
    </row>
    <row r="283" spans="2:8" x14ac:dyDescent="0.35">
      <c r="B283" s="235">
        <v>280</v>
      </c>
      <c r="C283" s="33" t="s">
        <v>19</v>
      </c>
      <c r="D283" s="228">
        <v>0</v>
      </c>
      <c r="E283" s="228">
        <v>0</v>
      </c>
      <c r="F283" s="228">
        <v>0</v>
      </c>
      <c r="G283" s="228">
        <v>0</v>
      </c>
      <c r="H283" s="228">
        <v>0</v>
      </c>
    </row>
    <row r="284" spans="2:8" x14ac:dyDescent="0.35">
      <c r="B284" s="235">
        <v>281</v>
      </c>
      <c r="C284" s="33" t="s">
        <v>19</v>
      </c>
      <c r="D284" s="228">
        <v>0</v>
      </c>
      <c r="E284" s="228">
        <v>0</v>
      </c>
      <c r="F284" s="228">
        <v>0</v>
      </c>
      <c r="G284" s="228">
        <v>0</v>
      </c>
      <c r="H284" s="228">
        <v>0</v>
      </c>
    </row>
    <row r="285" spans="2:8" x14ac:dyDescent="0.35">
      <c r="B285" s="235">
        <v>282</v>
      </c>
      <c r="C285" s="33" t="s">
        <v>19</v>
      </c>
      <c r="D285" s="228">
        <v>0</v>
      </c>
      <c r="E285" s="228">
        <v>0</v>
      </c>
      <c r="F285" s="228">
        <v>0</v>
      </c>
      <c r="G285" s="228">
        <v>0</v>
      </c>
      <c r="H285" s="228">
        <v>0</v>
      </c>
    </row>
    <row r="286" spans="2:8" x14ac:dyDescent="0.35">
      <c r="B286" s="235">
        <v>283</v>
      </c>
      <c r="C286" s="33" t="s">
        <v>19</v>
      </c>
      <c r="D286" s="228">
        <v>0</v>
      </c>
      <c r="E286" s="228">
        <v>0</v>
      </c>
      <c r="F286" s="228">
        <v>0</v>
      </c>
      <c r="G286" s="228">
        <v>0</v>
      </c>
      <c r="H286" s="228">
        <v>0</v>
      </c>
    </row>
    <row r="287" spans="2:8" x14ac:dyDescent="0.35">
      <c r="B287" s="235">
        <v>284</v>
      </c>
      <c r="C287" s="33" t="s">
        <v>19</v>
      </c>
      <c r="D287" s="228">
        <v>0</v>
      </c>
      <c r="E287" s="228">
        <v>0</v>
      </c>
      <c r="F287" s="228">
        <v>0</v>
      </c>
      <c r="G287" s="228">
        <v>0</v>
      </c>
      <c r="H287" s="228">
        <v>0</v>
      </c>
    </row>
    <row r="288" spans="2:8" x14ac:dyDescent="0.35">
      <c r="B288" s="235">
        <v>285</v>
      </c>
      <c r="C288" s="33" t="s">
        <v>19</v>
      </c>
      <c r="D288" s="228">
        <v>0</v>
      </c>
      <c r="E288" s="228">
        <v>0</v>
      </c>
      <c r="F288" s="228">
        <v>0</v>
      </c>
      <c r="G288" s="228">
        <v>0</v>
      </c>
      <c r="H288" s="228">
        <v>0</v>
      </c>
    </row>
    <row r="289" spans="2:8" x14ac:dyDescent="0.35">
      <c r="B289" s="235">
        <v>286</v>
      </c>
      <c r="C289" s="33" t="s">
        <v>19</v>
      </c>
      <c r="D289" s="228">
        <v>0</v>
      </c>
      <c r="E289" s="228">
        <v>0</v>
      </c>
      <c r="F289" s="228">
        <v>0</v>
      </c>
      <c r="G289" s="228">
        <v>0</v>
      </c>
      <c r="H289" s="228">
        <v>0</v>
      </c>
    </row>
    <row r="290" spans="2:8" x14ac:dyDescent="0.35">
      <c r="B290" s="235">
        <v>287</v>
      </c>
      <c r="C290" s="33" t="s">
        <v>19</v>
      </c>
      <c r="D290" s="228">
        <v>0</v>
      </c>
      <c r="E290" s="228">
        <v>0</v>
      </c>
      <c r="F290" s="228">
        <v>0</v>
      </c>
      <c r="G290" s="228">
        <v>0</v>
      </c>
      <c r="H290" s="228">
        <v>0</v>
      </c>
    </row>
    <row r="291" spans="2:8" x14ac:dyDescent="0.35">
      <c r="B291" s="235">
        <v>288</v>
      </c>
      <c r="C291" s="33" t="s">
        <v>19</v>
      </c>
      <c r="D291" s="228">
        <v>0</v>
      </c>
      <c r="E291" s="228">
        <v>0</v>
      </c>
      <c r="F291" s="228">
        <v>0</v>
      </c>
      <c r="G291" s="228">
        <v>0</v>
      </c>
      <c r="H291" s="228">
        <v>0</v>
      </c>
    </row>
    <row r="292" spans="2:8" x14ac:dyDescent="0.35">
      <c r="B292" s="235">
        <v>289</v>
      </c>
      <c r="C292" s="33" t="s">
        <v>19</v>
      </c>
      <c r="D292" s="228">
        <v>0</v>
      </c>
      <c r="E292" s="228">
        <v>0</v>
      </c>
      <c r="F292" s="228">
        <v>0</v>
      </c>
      <c r="G292" s="228">
        <v>0</v>
      </c>
      <c r="H292" s="228">
        <v>0</v>
      </c>
    </row>
    <row r="293" spans="2:8" x14ac:dyDescent="0.35">
      <c r="B293" s="235">
        <v>290</v>
      </c>
      <c r="C293" s="33" t="s">
        <v>19</v>
      </c>
      <c r="D293" s="228">
        <v>0</v>
      </c>
      <c r="E293" s="228">
        <v>0</v>
      </c>
      <c r="F293" s="228">
        <v>0</v>
      </c>
      <c r="G293" s="228">
        <v>0</v>
      </c>
      <c r="H293" s="228">
        <v>0</v>
      </c>
    </row>
    <row r="294" spans="2:8" x14ac:dyDescent="0.35">
      <c r="B294" s="235">
        <v>291</v>
      </c>
      <c r="C294" s="33" t="s">
        <v>19</v>
      </c>
      <c r="D294" s="228">
        <v>0</v>
      </c>
      <c r="E294" s="228">
        <v>0</v>
      </c>
      <c r="F294" s="228">
        <v>0</v>
      </c>
      <c r="G294" s="228">
        <v>0</v>
      </c>
      <c r="H294" s="228">
        <v>0</v>
      </c>
    </row>
    <row r="295" spans="2:8" x14ac:dyDescent="0.35">
      <c r="B295" s="235">
        <v>292</v>
      </c>
      <c r="C295" s="33" t="s">
        <v>19</v>
      </c>
      <c r="D295" s="228">
        <v>0</v>
      </c>
      <c r="E295" s="228">
        <v>0</v>
      </c>
      <c r="F295" s="228">
        <v>0</v>
      </c>
      <c r="G295" s="228">
        <v>0</v>
      </c>
      <c r="H295" s="228">
        <v>0</v>
      </c>
    </row>
    <row r="296" spans="2:8" x14ac:dyDescent="0.35">
      <c r="B296" s="235">
        <v>293</v>
      </c>
      <c r="C296" s="33" t="s">
        <v>19</v>
      </c>
      <c r="D296" s="228">
        <v>0</v>
      </c>
      <c r="E296" s="228">
        <v>0</v>
      </c>
      <c r="F296" s="228">
        <v>0</v>
      </c>
      <c r="G296" s="228">
        <v>0</v>
      </c>
      <c r="H296" s="228">
        <v>0</v>
      </c>
    </row>
    <row r="297" spans="2:8" x14ac:dyDescent="0.35">
      <c r="B297" s="235">
        <v>294</v>
      </c>
      <c r="C297" s="33" t="s">
        <v>19</v>
      </c>
      <c r="D297" s="228">
        <v>0</v>
      </c>
      <c r="E297" s="228">
        <v>0</v>
      </c>
      <c r="F297" s="228">
        <v>0</v>
      </c>
      <c r="G297" s="228">
        <v>0</v>
      </c>
      <c r="H297" s="228">
        <v>0</v>
      </c>
    </row>
    <row r="298" spans="2:8" x14ac:dyDescent="0.35">
      <c r="B298" s="235">
        <v>295</v>
      </c>
      <c r="C298" s="33" t="s">
        <v>19</v>
      </c>
      <c r="D298" s="228">
        <v>0</v>
      </c>
      <c r="E298" s="228">
        <v>0</v>
      </c>
      <c r="F298" s="228">
        <v>0</v>
      </c>
      <c r="G298" s="228">
        <v>0</v>
      </c>
      <c r="H298" s="228">
        <v>0</v>
      </c>
    </row>
    <row r="299" spans="2:8" x14ac:dyDescent="0.35">
      <c r="B299" s="235">
        <v>296</v>
      </c>
      <c r="C299" s="33" t="s">
        <v>19</v>
      </c>
      <c r="D299" s="228">
        <v>0</v>
      </c>
      <c r="E299" s="228">
        <v>0</v>
      </c>
      <c r="F299" s="228">
        <v>0</v>
      </c>
      <c r="G299" s="228">
        <v>0</v>
      </c>
      <c r="H299" s="228">
        <v>0</v>
      </c>
    </row>
    <row r="300" spans="2:8" x14ac:dyDescent="0.35">
      <c r="B300" s="235">
        <v>297</v>
      </c>
      <c r="C300" s="33" t="s">
        <v>19</v>
      </c>
      <c r="D300" s="228">
        <v>0</v>
      </c>
      <c r="E300" s="228">
        <v>0</v>
      </c>
      <c r="F300" s="228">
        <v>0</v>
      </c>
      <c r="G300" s="228">
        <v>0</v>
      </c>
      <c r="H300" s="228">
        <v>0</v>
      </c>
    </row>
    <row r="301" spans="2:8" x14ac:dyDescent="0.35">
      <c r="B301" s="235">
        <v>298</v>
      </c>
      <c r="C301" s="33" t="s">
        <v>19</v>
      </c>
      <c r="D301" s="228">
        <v>0</v>
      </c>
      <c r="E301" s="228">
        <v>0</v>
      </c>
      <c r="F301" s="228">
        <v>0</v>
      </c>
      <c r="G301" s="228">
        <v>0</v>
      </c>
      <c r="H301" s="228">
        <v>0</v>
      </c>
    </row>
    <row r="302" spans="2:8" x14ac:dyDescent="0.35">
      <c r="B302" s="235">
        <v>299</v>
      </c>
      <c r="C302" s="33" t="s">
        <v>19</v>
      </c>
      <c r="D302" s="228">
        <v>0</v>
      </c>
      <c r="E302" s="228">
        <v>0</v>
      </c>
      <c r="F302" s="228">
        <v>0</v>
      </c>
      <c r="G302" s="228">
        <v>0</v>
      </c>
      <c r="H302" s="228">
        <v>0</v>
      </c>
    </row>
    <row r="303" spans="2:8" x14ac:dyDescent="0.35">
      <c r="B303" s="235">
        <v>300</v>
      </c>
      <c r="C303" s="33" t="s">
        <v>19</v>
      </c>
      <c r="D303" s="228">
        <v>0</v>
      </c>
      <c r="E303" s="228">
        <v>0</v>
      </c>
      <c r="F303" s="228">
        <v>0</v>
      </c>
      <c r="G303" s="228">
        <v>0</v>
      </c>
      <c r="H303" s="228">
        <v>0</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7">
    <tabColor rgb="FF00FFFF"/>
  </sheetPr>
  <dimension ref="A1:Q303"/>
  <sheetViews>
    <sheetView showGridLines="0" topLeftCell="A214" zoomScale="90" zoomScaleNormal="90" workbookViewId="0">
      <selection activeCell="D20" sqref="D20:E303"/>
    </sheetView>
  </sheetViews>
  <sheetFormatPr defaultColWidth="9.1796875" defaultRowHeight="14.5" x14ac:dyDescent="0.35"/>
  <cols>
    <col min="1" max="1" width="2.54296875" style="13" customWidth="1"/>
    <col min="2" max="2" width="10.7265625" style="13" customWidth="1"/>
    <col min="3" max="3" width="13.7265625" style="13" customWidth="1"/>
    <col min="4" max="8" width="11.54296875" style="13" customWidth="1"/>
    <col min="9" max="16384" width="9.1796875" style="13"/>
  </cols>
  <sheetData>
    <row r="1" spans="1:17" ht="49.5" customHeight="1" x14ac:dyDescent="0.45">
      <c r="B1" s="21"/>
      <c r="C1" s="22" t="s">
        <v>32</v>
      </c>
      <c r="D1" s="15">
        <v>1</v>
      </c>
      <c r="E1" s="15">
        <v>2</v>
      </c>
      <c r="F1" s="15">
        <v>3</v>
      </c>
      <c r="G1" s="15">
        <v>4</v>
      </c>
      <c r="H1" s="15">
        <v>5</v>
      </c>
      <c r="M1"/>
      <c r="N1"/>
      <c r="O1"/>
      <c r="P1"/>
      <c r="Q1"/>
    </row>
    <row r="2" spans="1:17" ht="61.5" customHeight="1" x14ac:dyDescent="0.45">
      <c r="B2" s="30" t="s">
        <v>20</v>
      </c>
      <c r="C2" s="16" t="s">
        <v>38</v>
      </c>
      <c r="D2" s="190" t="str">
        <f>IF('System Inputs'!D2="","",'System Inputs'!D2)</f>
        <v>NEA 2-region Test Case A+60</v>
      </c>
      <c r="E2" s="190" t="str">
        <f>IF('System Inputs'!E2="","",'System Inputs'!E2)</f>
        <v>NEA 2-region Test Case A+40</v>
      </c>
      <c r="F2" s="190" t="str">
        <f>IF('System Inputs'!F2="","",'System Inputs'!F2)</f>
        <v>NEA 2-region Test Case A+0</v>
      </c>
      <c r="G2" s="190" t="str">
        <f>IF('System Inputs'!G2="","",'System Inputs'!G2)</f>
        <v>NEA 2-region Equilibrium</v>
      </c>
      <c r="H2" s="190" t="str">
        <f>IF('System Inputs'!H2="","",'System Inputs'!H2)</f>
        <v>NEA 2-region Test Case C</v>
      </c>
      <c r="M2"/>
      <c r="N2"/>
      <c r="O2"/>
      <c r="P2"/>
      <c r="Q2"/>
    </row>
    <row r="3" spans="1:17" x14ac:dyDescent="0.35">
      <c r="B3" s="39">
        <v>0</v>
      </c>
      <c r="C3" s="33" t="s">
        <v>252</v>
      </c>
      <c r="D3" s="7">
        <v>0</v>
      </c>
      <c r="E3" s="7">
        <v>0</v>
      </c>
      <c r="F3" s="7">
        <v>0</v>
      </c>
      <c r="G3" s="7">
        <v>0</v>
      </c>
      <c r="H3" s="7">
        <v>0</v>
      </c>
      <c r="M3"/>
      <c r="N3"/>
      <c r="O3"/>
      <c r="P3"/>
      <c r="Q3"/>
    </row>
    <row r="4" spans="1:17" x14ac:dyDescent="0.35">
      <c r="B4" s="39">
        <v>1</v>
      </c>
      <c r="C4" s="33" t="s">
        <v>252</v>
      </c>
      <c r="D4" s="7">
        <v>0</v>
      </c>
      <c r="E4" s="7">
        <v>0</v>
      </c>
      <c r="F4" s="7">
        <v>0</v>
      </c>
      <c r="G4" s="7">
        <v>0</v>
      </c>
      <c r="H4" s="7">
        <v>0</v>
      </c>
    </row>
    <row r="5" spans="1:17" x14ac:dyDescent="0.35">
      <c r="B5" s="39">
        <v>2</v>
      </c>
      <c r="C5" s="33" t="s">
        <v>252</v>
      </c>
      <c r="D5" s="7">
        <v>0</v>
      </c>
      <c r="E5" s="7">
        <v>0</v>
      </c>
      <c r="F5" s="7">
        <v>0</v>
      </c>
      <c r="G5" s="7">
        <v>0</v>
      </c>
      <c r="H5" s="7">
        <v>0</v>
      </c>
    </row>
    <row r="6" spans="1:17" x14ac:dyDescent="0.35">
      <c r="A6" s="118"/>
      <c r="B6" s="39">
        <v>3</v>
      </c>
      <c r="C6" s="33" t="s">
        <v>252</v>
      </c>
      <c r="D6" s="7">
        <v>0</v>
      </c>
      <c r="E6" s="7">
        <v>0</v>
      </c>
      <c r="F6" s="7">
        <v>0</v>
      </c>
      <c r="G6" s="7">
        <v>0</v>
      </c>
      <c r="H6" s="7">
        <v>0</v>
      </c>
    </row>
    <row r="7" spans="1:17" x14ac:dyDescent="0.35">
      <c r="A7" s="118"/>
      <c r="B7" s="39">
        <v>4</v>
      </c>
      <c r="C7" s="33" t="s">
        <v>252</v>
      </c>
      <c r="D7" s="7">
        <v>0</v>
      </c>
      <c r="E7" s="7">
        <v>0</v>
      </c>
      <c r="F7" s="7">
        <v>0</v>
      </c>
      <c r="G7" s="7">
        <v>0</v>
      </c>
      <c r="H7" s="7">
        <v>0</v>
      </c>
    </row>
    <row r="8" spans="1:17" x14ac:dyDescent="0.35">
      <c r="A8" s="118"/>
      <c r="B8" s="39">
        <v>5</v>
      </c>
      <c r="C8" s="33" t="s">
        <v>252</v>
      </c>
      <c r="D8" s="7">
        <v>0</v>
      </c>
      <c r="E8" s="7">
        <v>0</v>
      </c>
      <c r="F8" s="7">
        <v>0</v>
      </c>
      <c r="G8" s="7">
        <v>0</v>
      </c>
      <c r="H8" s="7">
        <v>0</v>
      </c>
    </row>
    <row r="9" spans="1:17" x14ac:dyDescent="0.35">
      <c r="A9" s="118"/>
      <c r="B9" s="39">
        <v>6</v>
      </c>
      <c r="C9" s="33" t="s">
        <v>252</v>
      </c>
      <c r="D9" s="7">
        <v>0</v>
      </c>
      <c r="E9" s="7">
        <v>0</v>
      </c>
      <c r="F9" s="7">
        <v>0</v>
      </c>
      <c r="G9" s="7">
        <v>0</v>
      </c>
      <c r="H9" s="7">
        <v>0</v>
      </c>
    </row>
    <row r="10" spans="1:17" x14ac:dyDescent="0.35">
      <c r="A10" s="118"/>
      <c r="B10" s="39">
        <v>7</v>
      </c>
      <c r="C10" s="33" t="s">
        <v>252</v>
      </c>
      <c r="D10" s="7">
        <v>0</v>
      </c>
      <c r="E10" s="7">
        <v>0</v>
      </c>
      <c r="F10" s="7">
        <v>0</v>
      </c>
      <c r="G10" s="7">
        <v>0</v>
      </c>
      <c r="H10" s="7">
        <v>0</v>
      </c>
    </row>
    <row r="11" spans="1:17" x14ac:dyDescent="0.35">
      <c r="A11" s="118"/>
      <c r="B11" s="39">
        <v>8</v>
      </c>
      <c r="C11" s="33" t="s">
        <v>252</v>
      </c>
      <c r="D11" s="7">
        <v>0</v>
      </c>
      <c r="E11" s="7">
        <v>0</v>
      </c>
      <c r="F11" s="7">
        <v>0</v>
      </c>
      <c r="G11" s="7">
        <v>0</v>
      </c>
      <c r="H11" s="7">
        <v>0</v>
      </c>
    </row>
    <row r="12" spans="1:17" x14ac:dyDescent="0.35">
      <c r="A12" s="118"/>
      <c r="B12" s="39">
        <v>9</v>
      </c>
      <c r="C12" s="33" t="s">
        <v>252</v>
      </c>
      <c r="D12" s="7">
        <v>0</v>
      </c>
      <c r="E12" s="7">
        <v>0</v>
      </c>
      <c r="F12" s="7">
        <v>0</v>
      </c>
      <c r="G12" s="7">
        <v>0</v>
      </c>
      <c r="H12" s="7">
        <v>0</v>
      </c>
    </row>
    <row r="13" spans="1:17" x14ac:dyDescent="0.35">
      <c r="A13" s="118"/>
      <c r="B13" s="39">
        <v>10</v>
      </c>
      <c r="C13" s="33" t="s">
        <v>252</v>
      </c>
      <c r="D13" s="7">
        <v>0</v>
      </c>
      <c r="E13" s="7">
        <v>0</v>
      </c>
      <c r="F13" s="7">
        <v>0</v>
      </c>
      <c r="G13" s="7">
        <v>0</v>
      </c>
      <c r="H13" s="7">
        <v>0</v>
      </c>
    </row>
    <row r="14" spans="1:17" x14ac:dyDescent="0.35">
      <c r="A14" s="118"/>
      <c r="B14" s="39">
        <v>11</v>
      </c>
      <c r="C14" s="33" t="s">
        <v>252</v>
      </c>
      <c r="D14" s="7">
        <v>0</v>
      </c>
      <c r="E14" s="7">
        <v>0</v>
      </c>
      <c r="F14" s="7">
        <v>0</v>
      </c>
      <c r="G14" s="7">
        <v>0</v>
      </c>
      <c r="H14" s="7">
        <v>0</v>
      </c>
    </row>
    <row r="15" spans="1:17" x14ac:dyDescent="0.35">
      <c r="A15" s="118"/>
      <c r="B15" s="39">
        <v>12</v>
      </c>
      <c r="C15" s="33" t="s">
        <v>252</v>
      </c>
      <c r="D15" s="7">
        <v>0</v>
      </c>
      <c r="E15" s="7">
        <v>0</v>
      </c>
      <c r="F15" s="7">
        <v>0</v>
      </c>
      <c r="G15" s="7">
        <v>0</v>
      </c>
      <c r="H15" s="7">
        <v>0</v>
      </c>
    </row>
    <row r="16" spans="1:17" x14ac:dyDescent="0.35">
      <c r="A16" s="118"/>
      <c r="B16" s="39">
        <v>13</v>
      </c>
      <c r="C16" s="33" t="s">
        <v>252</v>
      </c>
      <c r="D16" s="7">
        <v>0</v>
      </c>
      <c r="E16" s="7">
        <v>0</v>
      </c>
      <c r="F16" s="7">
        <v>0</v>
      </c>
      <c r="G16" s="7">
        <v>0</v>
      </c>
      <c r="H16" s="7">
        <v>0</v>
      </c>
    </row>
    <row r="17" spans="1:8" x14ac:dyDescent="0.35">
      <c r="A17" s="118"/>
      <c r="B17" s="39">
        <v>14</v>
      </c>
      <c r="C17" s="33" t="s">
        <v>252</v>
      </c>
      <c r="D17" s="7">
        <v>0</v>
      </c>
      <c r="E17" s="7">
        <v>0</v>
      </c>
      <c r="F17" s="7">
        <v>0</v>
      </c>
      <c r="G17" s="7">
        <v>0</v>
      </c>
      <c r="H17" s="7">
        <v>0</v>
      </c>
    </row>
    <row r="18" spans="1:8" x14ac:dyDescent="0.35">
      <c r="A18" s="118"/>
      <c r="B18" s="39">
        <v>15</v>
      </c>
      <c r="C18" s="33" t="s">
        <v>252</v>
      </c>
      <c r="D18" s="7">
        <v>0</v>
      </c>
      <c r="E18" s="7">
        <v>0</v>
      </c>
      <c r="F18" s="7">
        <v>0</v>
      </c>
      <c r="G18" s="7">
        <v>0</v>
      </c>
      <c r="H18" s="7">
        <v>0</v>
      </c>
    </row>
    <row r="19" spans="1:8" x14ac:dyDescent="0.35">
      <c r="A19" s="118"/>
      <c r="B19" s="39">
        <v>16</v>
      </c>
      <c r="C19" s="33" t="s">
        <v>252</v>
      </c>
      <c r="D19" s="7">
        <v>0</v>
      </c>
      <c r="E19" s="7">
        <v>0</v>
      </c>
      <c r="F19" s="7">
        <v>0</v>
      </c>
      <c r="G19" s="7">
        <v>0</v>
      </c>
      <c r="H19" s="7">
        <v>0</v>
      </c>
    </row>
    <row r="20" spans="1:8" x14ac:dyDescent="0.35">
      <c r="A20" s="118"/>
      <c r="B20" s="39">
        <v>17</v>
      </c>
      <c r="C20" s="33" t="s">
        <v>252</v>
      </c>
      <c r="D20" s="7">
        <v>0</v>
      </c>
      <c r="E20" s="7">
        <v>0</v>
      </c>
      <c r="F20" s="7">
        <v>0</v>
      </c>
      <c r="G20" s="7">
        <v>0</v>
      </c>
      <c r="H20" s="7">
        <v>0</v>
      </c>
    </row>
    <row r="21" spans="1:8" x14ac:dyDescent="0.35">
      <c r="A21" s="118"/>
      <c r="B21" s="39">
        <v>18</v>
      </c>
      <c r="C21" s="33" t="s">
        <v>252</v>
      </c>
      <c r="D21" s="228">
        <v>0</v>
      </c>
      <c r="E21" s="228">
        <v>0</v>
      </c>
      <c r="F21" s="7">
        <v>0</v>
      </c>
      <c r="G21" s="7">
        <v>0</v>
      </c>
      <c r="H21" s="7">
        <v>0</v>
      </c>
    </row>
    <row r="22" spans="1:8" x14ac:dyDescent="0.35">
      <c r="A22" s="118"/>
      <c r="B22" s="39">
        <v>19</v>
      </c>
      <c r="C22" s="33" t="s">
        <v>252</v>
      </c>
      <c r="D22" s="228">
        <v>0</v>
      </c>
      <c r="E22" s="228">
        <v>0</v>
      </c>
      <c r="F22" s="7">
        <v>0</v>
      </c>
      <c r="G22" s="7">
        <v>0</v>
      </c>
      <c r="H22" s="7">
        <v>0</v>
      </c>
    </row>
    <row r="23" spans="1:8" x14ac:dyDescent="0.35">
      <c r="A23" s="118"/>
      <c r="B23" s="39">
        <v>20</v>
      </c>
      <c r="C23" s="33" t="s">
        <v>252</v>
      </c>
      <c r="D23" s="228">
        <v>0</v>
      </c>
      <c r="E23" s="228">
        <v>0</v>
      </c>
      <c r="F23" s="7">
        <v>0</v>
      </c>
      <c r="G23" s="7">
        <v>0</v>
      </c>
      <c r="H23" s="7">
        <v>0</v>
      </c>
    </row>
    <row r="24" spans="1:8" x14ac:dyDescent="0.35">
      <c r="A24" s="118"/>
      <c r="B24" s="39">
        <v>21</v>
      </c>
      <c r="C24" s="33" t="s">
        <v>252</v>
      </c>
      <c r="D24" s="228">
        <v>0</v>
      </c>
      <c r="E24" s="228">
        <v>0</v>
      </c>
      <c r="F24" s="7">
        <v>0</v>
      </c>
      <c r="G24" s="7">
        <v>0</v>
      </c>
      <c r="H24" s="7">
        <v>0</v>
      </c>
    </row>
    <row r="25" spans="1:8" x14ac:dyDescent="0.35">
      <c r="A25" s="118"/>
      <c r="B25" s="39">
        <v>22</v>
      </c>
      <c r="C25" s="33" t="s">
        <v>252</v>
      </c>
      <c r="D25" s="228">
        <v>0</v>
      </c>
      <c r="E25" s="228">
        <v>0</v>
      </c>
      <c r="F25" s="7">
        <v>0</v>
      </c>
      <c r="G25" s="7">
        <v>0</v>
      </c>
      <c r="H25" s="7">
        <v>0</v>
      </c>
    </row>
    <row r="26" spans="1:8" x14ac:dyDescent="0.35">
      <c r="A26" s="118"/>
      <c r="B26" s="39">
        <v>23</v>
      </c>
      <c r="C26" s="33" t="s">
        <v>252</v>
      </c>
      <c r="D26" s="228">
        <v>0</v>
      </c>
      <c r="E26" s="228">
        <v>0</v>
      </c>
      <c r="F26" s="7">
        <v>0</v>
      </c>
      <c r="G26" s="7">
        <v>0</v>
      </c>
      <c r="H26" s="7">
        <v>0</v>
      </c>
    </row>
    <row r="27" spans="1:8" x14ac:dyDescent="0.35">
      <c r="A27" s="118"/>
      <c r="B27" s="39">
        <v>24</v>
      </c>
      <c r="C27" s="33" t="s">
        <v>252</v>
      </c>
      <c r="D27" s="228">
        <v>0</v>
      </c>
      <c r="E27" s="228">
        <v>0</v>
      </c>
      <c r="F27" s="7">
        <v>0</v>
      </c>
      <c r="G27" s="7">
        <v>0</v>
      </c>
      <c r="H27" s="7">
        <v>0</v>
      </c>
    </row>
    <row r="28" spans="1:8" x14ac:dyDescent="0.35">
      <c r="A28" s="118"/>
      <c r="B28" s="39">
        <v>25</v>
      </c>
      <c r="C28" s="33" t="s">
        <v>252</v>
      </c>
      <c r="D28" s="228">
        <v>0</v>
      </c>
      <c r="E28" s="228">
        <v>0</v>
      </c>
      <c r="F28" s="7">
        <v>0</v>
      </c>
      <c r="G28" s="7">
        <v>0</v>
      </c>
      <c r="H28" s="7">
        <v>0</v>
      </c>
    </row>
    <row r="29" spans="1:8" x14ac:dyDescent="0.35">
      <c r="A29" s="118"/>
      <c r="B29" s="39">
        <v>26</v>
      </c>
      <c r="C29" s="33" t="s">
        <v>252</v>
      </c>
      <c r="D29" s="228">
        <v>0</v>
      </c>
      <c r="E29" s="228">
        <v>0</v>
      </c>
      <c r="F29" s="7">
        <v>0</v>
      </c>
      <c r="G29" s="7">
        <v>0</v>
      </c>
      <c r="H29" s="7">
        <v>0</v>
      </c>
    </row>
    <row r="30" spans="1:8" x14ac:dyDescent="0.35">
      <c r="A30" s="118"/>
      <c r="B30" s="39">
        <v>27</v>
      </c>
      <c r="C30" s="33" t="s">
        <v>252</v>
      </c>
      <c r="D30" s="228">
        <v>0</v>
      </c>
      <c r="E30" s="228">
        <v>0</v>
      </c>
      <c r="F30" s="7">
        <v>0</v>
      </c>
      <c r="G30" s="7">
        <v>0</v>
      </c>
      <c r="H30" s="7">
        <v>0</v>
      </c>
    </row>
    <row r="31" spans="1:8" x14ac:dyDescent="0.35">
      <c r="A31" s="118"/>
      <c r="B31" s="39">
        <v>28</v>
      </c>
      <c r="C31" s="33" t="s">
        <v>252</v>
      </c>
      <c r="D31" s="228">
        <v>0</v>
      </c>
      <c r="E31" s="228">
        <v>0</v>
      </c>
      <c r="F31" s="7">
        <v>0</v>
      </c>
      <c r="G31" s="7">
        <v>0</v>
      </c>
      <c r="H31" s="7">
        <v>0</v>
      </c>
    </row>
    <row r="32" spans="1:8" x14ac:dyDescent="0.35">
      <c r="A32" s="118"/>
      <c r="B32" s="39">
        <v>29</v>
      </c>
      <c r="C32" s="33" t="s">
        <v>252</v>
      </c>
      <c r="D32" s="228">
        <v>0</v>
      </c>
      <c r="E32" s="228">
        <v>0</v>
      </c>
      <c r="F32" s="7">
        <v>0</v>
      </c>
      <c r="G32" s="7">
        <v>0</v>
      </c>
      <c r="H32" s="7">
        <v>0</v>
      </c>
    </row>
    <row r="33" spans="1:8" x14ac:dyDescent="0.35">
      <c r="A33" s="118"/>
      <c r="B33" s="39">
        <v>30</v>
      </c>
      <c r="C33" s="33" t="s">
        <v>252</v>
      </c>
      <c r="D33" s="228">
        <v>0</v>
      </c>
      <c r="E33" s="228">
        <v>0</v>
      </c>
      <c r="F33" s="7">
        <v>0</v>
      </c>
      <c r="G33" s="7">
        <v>0</v>
      </c>
      <c r="H33" s="7">
        <v>0</v>
      </c>
    </row>
    <row r="34" spans="1:8" x14ac:dyDescent="0.35">
      <c r="A34" s="118"/>
      <c r="B34" s="39">
        <v>31</v>
      </c>
      <c r="C34" s="33" t="s">
        <v>252</v>
      </c>
      <c r="D34" s="228">
        <v>0</v>
      </c>
      <c r="E34" s="228">
        <v>0</v>
      </c>
      <c r="F34" s="7">
        <v>0</v>
      </c>
      <c r="G34" s="7">
        <v>0</v>
      </c>
      <c r="H34" s="7">
        <v>0</v>
      </c>
    </row>
    <row r="35" spans="1:8" x14ac:dyDescent="0.35">
      <c r="A35" s="118"/>
      <c r="B35" s="39">
        <v>32</v>
      </c>
      <c r="C35" s="33" t="s">
        <v>252</v>
      </c>
      <c r="D35" s="228">
        <v>0</v>
      </c>
      <c r="E35" s="228">
        <v>0</v>
      </c>
      <c r="F35" s="7">
        <v>0</v>
      </c>
      <c r="G35" s="7">
        <v>0</v>
      </c>
      <c r="H35" s="7">
        <v>0</v>
      </c>
    </row>
    <row r="36" spans="1:8" x14ac:dyDescent="0.35">
      <c r="A36" s="118"/>
      <c r="B36" s="39">
        <v>33</v>
      </c>
      <c r="C36" s="33" t="s">
        <v>252</v>
      </c>
      <c r="D36" s="228">
        <v>0</v>
      </c>
      <c r="E36" s="228">
        <v>0</v>
      </c>
      <c r="F36" s="7">
        <v>0</v>
      </c>
      <c r="G36" s="7">
        <v>0</v>
      </c>
      <c r="H36" s="7">
        <v>0</v>
      </c>
    </row>
    <row r="37" spans="1:8" x14ac:dyDescent="0.35">
      <c r="A37" s="118"/>
      <c r="B37" s="39">
        <v>34</v>
      </c>
      <c r="C37" s="33" t="s">
        <v>252</v>
      </c>
      <c r="D37" s="228">
        <v>0</v>
      </c>
      <c r="E37" s="228">
        <v>0</v>
      </c>
      <c r="F37" s="7">
        <v>0</v>
      </c>
      <c r="G37" s="7">
        <v>0</v>
      </c>
      <c r="H37" s="7">
        <v>0</v>
      </c>
    </row>
    <row r="38" spans="1:8" x14ac:dyDescent="0.35">
      <c r="A38" s="118"/>
      <c r="B38" s="39">
        <v>35</v>
      </c>
      <c r="C38" s="33" t="s">
        <v>252</v>
      </c>
      <c r="D38" s="228">
        <v>0</v>
      </c>
      <c r="E38" s="228">
        <v>0</v>
      </c>
      <c r="F38" s="7">
        <v>0</v>
      </c>
      <c r="G38" s="7">
        <v>0</v>
      </c>
      <c r="H38" s="7">
        <v>0</v>
      </c>
    </row>
    <row r="39" spans="1:8" x14ac:dyDescent="0.35">
      <c r="A39" s="118"/>
      <c r="B39" s="39">
        <v>36</v>
      </c>
      <c r="C39" s="33" t="s">
        <v>252</v>
      </c>
      <c r="D39" s="228">
        <v>0</v>
      </c>
      <c r="E39" s="228">
        <v>0</v>
      </c>
      <c r="F39" s="7">
        <v>0</v>
      </c>
      <c r="G39" s="7">
        <v>0</v>
      </c>
      <c r="H39" s="7">
        <v>0</v>
      </c>
    </row>
    <row r="40" spans="1:8" x14ac:dyDescent="0.35">
      <c r="A40" s="118"/>
      <c r="B40" s="39">
        <v>37</v>
      </c>
      <c r="C40" s="33" t="s">
        <v>252</v>
      </c>
      <c r="D40" s="228">
        <v>0</v>
      </c>
      <c r="E40" s="228">
        <v>0</v>
      </c>
      <c r="F40" s="7">
        <v>0</v>
      </c>
      <c r="G40" s="7">
        <v>0</v>
      </c>
      <c r="H40" s="7">
        <v>0</v>
      </c>
    </row>
    <row r="41" spans="1:8" x14ac:dyDescent="0.35">
      <c r="A41" s="118"/>
      <c r="B41" s="39">
        <v>38</v>
      </c>
      <c r="C41" s="33" t="s">
        <v>252</v>
      </c>
      <c r="D41" s="228">
        <v>0</v>
      </c>
      <c r="E41" s="228">
        <v>0</v>
      </c>
      <c r="F41" s="7">
        <v>0</v>
      </c>
      <c r="G41" s="7">
        <v>0</v>
      </c>
      <c r="H41" s="7">
        <v>0</v>
      </c>
    </row>
    <row r="42" spans="1:8" x14ac:dyDescent="0.35">
      <c r="A42" s="118"/>
      <c r="B42" s="39">
        <v>39</v>
      </c>
      <c r="C42" s="33" t="s">
        <v>252</v>
      </c>
      <c r="D42" s="228">
        <v>0</v>
      </c>
      <c r="E42" s="228">
        <v>0</v>
      </c>
      <c r="F42" s="7">
        <v>0</v>
      </c>
      <c r="G42" s="7">
        <v>0</v>
      </c>
      <c r="H42" s="7">
        <v>0</v>
      </c>
    </row>
    <row r="43" spans="1:8" x14ac:dyDescent="0.35">
      <c r="A43" s="118"/>
      <c r="B43" s="39">
        <v>40</v>
      </c>
      <c r="C43" s="33" t="s">
        <v>252</v>
      </c>
      <c r="D43" s="228">
        <v>0</v>
      </c>
      <c r="E43" s="228">
        <v>0</v>
      </c>
      <c r="F43" s="7">
        <v>0</v>
      </c>
      <c r="G43" s="7">
        <v>0</v>
      </c>
      <c r="H43" s="7">
        <v>0</v>
      </c>
    </row>
    <row r="44" spans="1:8" x14ac:dyDescent="0.35">
      <c r="A44" s="118"/>
      <c r="B44" s="39">
        <v>41</v>
      </c>
      <c r="C44" s="33" t="s">
        <v>252</v>
      </c>
      <c r="D44" s="228">
        <v>0</v>
      </c>
      <c r="E44" s="228">
        <v>0</v>
      </c>
      <c r="F44" s="7">
        <v>0</v>
      </c>
      <c r="G44" s="7">
        <v>0</v>
      </c>
      <c r="H44" s="7">
        <v>0</v>
      </c>
    </row>
    <row r="45" spans="1:8" x14ac:dyDescent="0.35">
      <c r="A45" s="118"/>
      <c r="B45" s="39">
        <v>42</v>
      </c>
      <c r="C45" s="33" t="s">
        <v>252</v>
      </c>
      <c r="D45" s="228">
        <v>0</v>
      </c>
      <c r="E45" s="228">
        <v>0</v>
      </c>
      <c r="F45" s="7">
        <v>0</v>
      </c>
      <c r="G45" s="7">
        <v>0</v>
      </c>
      <c r="H45" s="7">
        <v>0</v>
      </c>
    </row>
    <row r="46" spans="1:8" x14ac:dyDescent="0.35">
      <c r="A46" s="118"/>
      <c r="B46" s="39">
        <v>43</v>
      </c>
      <c r="C46" s="33" t="s">
        <v>252</v>
      </c>
      <c r="D46" s="228">
        <v>0</v>
      </c>
      <c r="E46" s="228">
        <v>0</v>
      </c>
      <c r="F46" s="7">
        <v>0</v>
      </c>
      <c r="G46" s="7">
        <v>0</v>
      </c>
      <c r="H46" s="7">
        <v>0</v>
      </c>
    </row>
    <row r="47" spans="1:8" x14ac:dyDescent="0.35">
      <c r="A47" s="118"/>
      <c r="B47" s="39">
        <v>44</v>
      </c>
      <c r="C47" s="33" t="s">
        <v>252</v>
      </c>
      <c r="D47" s="228">
        <v>0</v>
      </c>
      <c r="E47" s="228">
        <v>0</v>
      </c>
      <c r="F47" s="7">
        <v>0</v>
      </c>
      <c r="G47" s="7">
        <v>0</v>
      </c>
      <c r="H47" s="7">
        <v>0</v>
      </c>
    </row>
    <row r="48" spans="1:8" x14ac:dyDescent="0.35">
      <c r="A48" s="118"/>
      <c r="B48" s="39">
        <v>45</v>
      </c>
      <c r="C48" s="33" t="s">
        <v>252</v>
      </c>
      <c r="D48" s="228">
        <v>0</v>
      </c>
      <c r="E48" s="228">
        <v>0</v>
      </c>
      <c r="F48" s="7">
        <v>0</v>
      </c>
      <c r="G48" s="7">
        <v>0</v>
      </c>
      <c r="H48" s="7">
        <v>0</v>
      </c>
    </row>
    <row r="49" spans="1:8" x14ac:dyDescent="0.35">
      <c r="A49" s="118"/>
      <c r="B49" s="39">
        <v>46</v>
      </c>
      <c r="C49" s="33" t="s">
        <v>252</v>
      </c>
      <c r="D49" s="228">
        <v>0</v>
      </c>
      <c r="E49" s="228">
        <v>0</v>
      </c>
      <c r="F49" s="7">
        <v>0</v>
      </c>
      <c r="G49" s="7">
        <v>0</v>
      </c>
      <c r="H49" s="7">
        <v>0</v>
      </c>
    </row>
    <row r="50" spans="1:8" x14ac:dyDescent="0.35">
      <c r="A50" s="118"/>
      <c r="B50" s="39">
        <v>47</v>
      </c>
      <c r="C50" s="33" t="s">
        <v>252</v>
      </c>
      <c r="D50" s="228">
        <v>0</v>
      </c>
      <c r="E50" s="228">
        <v>0</v>
      </c>
      <c r="F50" s="7">
        <v>0</v>
      </c>
      <c r="G50" s="7">
        <v>0</v>
      </c>
      <c r="H50" s="7">
        <v>0</v>
      </c>
    </row>
    <row r="51" spans="1:8" x14ac:dyDescent="0.35">
      <c r="A51" s="118"/>
      <c r="B51" s="39">
        <v>48</v>
      </c>
      <c r="C51" s="33" t="s">
        <v>252</v>
      </c>
      <c r="D51" s="228">
        <v>0</v>
      </c>
      <c r="E51" s="228">
        <v>0</v>
      </c>
      <c r="F51" s="7">
        <v>0</v>
      </c>
      <c r="G51" s="7">
        <v>0</v>
      </c>
      <c r="H51" s="7">
        <v>0</v>
      </c>
    </row>
    <row r="52" spans="1:8" x14ac:dyDescent="0.35">
      <c r="A52" s="118"/>
      <c r="B52" s="39">
        <v>49</v>
      </c>
      <c r="C52" s="33" t="s">
        <v>252</v>
      </c>
      <c r="D52" s="228">
        <v>0</v>
      </c>
      <c r="E52" s="228">
        <v>0</v>
      </c>
      <c r="F52" s="7">
        <v>0</v>
      </c>
      <c r="G52" s="7">
        <v>0</v>
      </c>
      <c r="H52" s="7">
        <v>0</v>
      </c>
    </row>
    <row r="53" spans="1:8" x14ac:dyDescent="0.35">
      <c r="A53" s="118"/>
      <c r="B53" s="39">
        <v>50</v>
      </c>
      <c r="C53" s="33" t="s">
        <v>252</v>
      </c>
      <c r="D53" s="228">
        <v>0</v>
      </c>
      <c r="E53" s="228">
        <v>0</v>
      </c>
      <c r="F53" s="7">
        <v>0</v>
      </c>
      <c r="G53" s="7">
        <v>0</v>
      </c>
      <c r="H53" s="7">
        <v>0</v>
      </c>
    </row>
    <row r="54" spans="1:8" x14ac:dyDescent="0.35">
      <c r="A54" s="118"/>
      <c r="B54" s="39">
        <v>51</v>
      </c>
      <c r="C54" s="33" t="s">
        <v>252</v>
      </c>
      <c r="D54" s="228">
        <v>0</v>
      </c>
      <c r="E54" s="228">
        <v>0</v>
      </c>
      <c r="F54" s="7">
        <v>0</v>
      </c>
      <c r="G54" s="7">
        <v>0</v>
      </c>
      <c r="H54" s="7">
        <v>0</v>
      </c>
    </row>
    <row r="55" spans="1:8" x14ac:dyDescent="0.35">
      <c r="A55" s="118"/>
      <c r="B55" s="39">
        <v>52</v>
      </c>
      <c r="C55" s="33" t="s">
        <v>252</v>
      </c>
      <c r="D55" s="228">
        <v>0</v>
      </c>
      <c r="E55" s="228">
        <v>0</v>
      </c>
      <c r="F55" s="7">
        <v>0</v>
      </c>
      <c r="G55" s="7">
        <v>0</v>
      </c>
      <c r="H55" s="7">
        <v>0</v>
      </c>
    </row>
    <row r="56" spans="1:8" x14ac:dyDescent="0.35">
      <c r="A56" s="118"/>
      <c r="B56" s="39">
        <v>53</v>
      </c>
      <c r="C56" s="33" t="s">
        <v>252</v>
      </c>
      <c r="D56" s="228">
        <v>0</v>
      </c>
      <c r="E56" s="228">
        <v>0</v>
      </c>
      <c r="F56" s="7">
        <v>0</v>
      </c>
      <c r="G56" s="7">
        <v>0</v>
      </c>
      <c r="H56" s="7">
        <v>0</v>
      </c>
    </row>
    <row r="57" spans="1:8" x14ac:dyDescent="0.35">
      <c r="A57" s="118"/>
      <c r="B57" s="39">
        <v>54</v>
      </c>
      <c r="C57" s="33" t="s">
        <v>252</v>
      </c>
      <c r="D57" s="228">
        <v>0</v>
      </c>
      <c r="E57" s="228">
        <v>0</v>
      </c>
      <c r="F57" s="7">
        <v>0</v>
      </c>
      <c r="G57" s="7">
        <v>0</v>
      </c>
      <c r="H57" s="7">
        <v>0</v>
      </c>
    </row>
    <row r="58" spans="1:8" x14ac:dyDescent="0.35">
      <c r="A58" s="118"/>
      <c r="B58" s="39">
        <v>55</v>
      </c>
      <c r="C58" s="33" t="s">
        <v>252</v>
      </c>
      <c r="D58" s="228">
        <v>0</v>
      </c>
      <c r="E58" s="228">
        <v>0</v>
      </c>
      <c r="F58" s="7">
        <v>0</v>
      </c>
      <c r="G58" s="7">
        <v>0</v>
      </c>
      <c r="H58" s="7">
        <v>0</v>
      </c>
    </row>
    <row r="59" spans="1:8" x14ac:dyDescent="0.35">
      <c r="A59" s="118"/>
      <c r="B59" s="39">
        <v>56</v>
      </c>
      <c r="C59" s="33" t="s">
        <v>252</v>
      </c>
      <c r="D59" s="228">
        <v>0</v>
      </c>
      <c r="E59" s="228">
        <v>0</v>
      </c>
      <c r="F59" s="7">
        <v>0</v>
      </c>
      <c r="G59" s="7">
        <v>0</v>
      </c>
      <c r="H59" s="7">
        <v>0</v>
      </c>
    </row>
    <row r="60" spans="1:8" x14ac:dyDescent="0.35">
      <c r="A60" s="118"/>
      <c r="B60" s="39">
        <v>57</v>
      </c>
      <c r="C60" s="33" t="s">
        <v>252</v>
      </c>
      <c r="D60" s="228">
        <v>0</v>
      </c>
      <c r="E60" s="228">
        <v>0</v>
      </c>
      <c r="F60" s="7">
        <v>0</v>
      </c>
      <c r="G60" s="7">
        <v>0</v>
      </c>
      <c r="H60" s="7">
        <v>0</v>
      </c>
    </row>
    <row r="61" spans="1:8" x14ac:dyDescent="0.35">
      <c r="A61" s="118"/>
      <c r="B61" s="39">
        <v>58</v>
      </c>
      <c r="C61" s="33" t="s">
        <v>252</v>
      </c>
      <c r="D61" s="228">
        <v>0</v>
      </c>
      <c r="E61" s="228">
        <v>0</v>
      </c>
      <c r="F61" s="7">
        <v>0</v>
      </c>
      <c r="G61" s="7">
        <v>0</v>
      </c>
      <c r="H61" s="7">
        <v>0</v>
      </c>
    </row>
    <row r="62" spans="1:8" x14ac:dyDescent="0.35">
      <c r="A62" s="118"/>
      <c r="B62" s="39">
        <v>59</v>
      </c>
      <c r="C62" s="33" t="s">
        <v>252</v>
      </c>
      <c r="D62" s="228">
        <v>0</v>
      </c>
      <c r="E62" s="228">
        <v>0</v>
      </c>
      <c r="F62" s="7">
        <v>0</v>
      </c>
      <c r="G62" s="7">
        <v>0</v>
      </c>
      <c r="H62" s="7">
        <v>0</v>
      </c>
    </row>
    <row r="63" spans="1:8" x14ac:dyDescent="0.35">
      <c r="A63" s="118"/>
      <c r="B63" s="39">
        <v>60</v>
      </c>
      <c r="C63" s="33" t="s">
        <v>252</v>
      </c>
      <c r="D63" s="228">
        <v>0</v>
      </c>
      <c r="E63" s="228">
        <v>0</v>
      </c>
      <c r="F63" s="7">
        <v>0</v>
      </c>
      <c r="G63" s="7">
        <v>0</v>
      </c>
      <c r="H63" s="7">
        <v>0</v>
      </c>
    </row>
    <row r="64" spans="1:8" x14ac:dyDescent="0.35">
      <c r="A64" s="118"/>
      <c r="B64" s="39">
        <v>61</v>
      </c>
      <c r="C64" s="33" t="s">
        <v>252</v>
      </c>
      <c r="D64" s="228">
        <v>0</v>
      </c>
      <c r="E64" s="228">
        <v>0</v>
      </c>
      <c r="F64" s="7">
        <v>0</v>
      </c>
      <c r="G64" s="7">
        <v>0</v>
      </c>
      <c r="H64" s="7">
        <v>0</v>
      </c>
    </row>
    <row r="65" spans="1:8" x14ac:dyDescent="0.35">
      <c r="A65" s="118"/>
      <c r="B65" s="39">
        <v>62</v>
      </c>
      <c r="C65" s="33" t="s">
        <v>252</v>
      </c>
      <c r="D65" s="228">
        <v>0</v>
      </c>
      <c r="E65" s="228">
        <v>0</v>
      </c>
      <c r="F65" s="7">
        <v>0</v>
      </c>
      <c r="G65" s="7">
        <v>0</v>
      </c>
      <c r="H65" s="7">
        <v>0</v>
      </c>
    </row>
    <row r="66" spans="1:8" x14ac:dyDescent="0.35">
      <c r="A66" s="118"/>
      <c r="B66" s="39">
        <v>63</v>
      </c>
      <c r="C66" s="33" t="s">
        <v>252</v>
      </c>
      <c r="D66" s="228">
        <v>0</v>
      </c>
      <c r="E66" s="228">
        <v>0</v>
      </c>
      <c r="F66" s="7">
        <v>0</v>
      </c>
      <c r="G66" s="7">
        <v>0</v>
      </c>
      <c r="H66" s="7">
        <v>0</v>
      </c>
    </row>
    <row r="67" spans="1:8" x14ac:dyDescent="0.35">
      <c r="A67" s="118"/>
      <c r="B67" s="39">
        <v>64</v>
      </c>
      <c r="C67" s="33" t="s">
        <v>252</v>
      </c>
      <c r="D67" s="228">
        <v>0</v>
      </c>
      <c r="E67" s="228">
        <v>0</v>
      </c>
      <c r="F67" s="7">
        <v>0</v>
      </c>
      <c r="G67" s="7">
        <v>0</v>
      </c>
      <c r="H67" s="7">
        <v>0</v>
      </c>
    </row>
    <row r="68" spans="1:8" x14ac:dyDescent="0.35">
      <c r="A68" s="118"/>
      <c r="B68" s="39">
        <v>65</v>
      </c>
      <c r="C68" s="33" t="s">
        <v>252</v>
      </c>
      <c r="D68" s="228">
        <v>0</v>
      </c>
      <c r="E68" s="228">
        <v>0</v>
      </c>
      <c r="F68" s="7">
        <v>0</v>
      </c>
      <c r="G68" s="7">
        <v>0</v>
      </c>
      <c r="H68" s="7">
        <v>0</v>
      </c>
    </row>
    <row r="69" spans="1:8" x14ac:dyDescent="0.35">
      <c r="A69" s="118"/>
      <c r="B69" s="39">
        <v>66</v>
      </c>
      <c r="C69" s="33" t="s">
        <v>252</v>
      </c>
      <c r="D69" s="228">
        <v>0</v>
      </c>
      <c r="E69" s="228">
        <v>0</v>
      </c>
      <c r="F69" s="7">
        <v>0</v>
      </c>
      <c r="G69" s="7">
        <v>0</v>
      </c>
      <c r="H69" s="7">
        <v>0</v>
      </c>
    </row>
    <row r="70" spans="1:8" x14ac:dyDescent="0.35">
      <c r="A70" s="118"/>
      <c r="B70" s="39">
        <v>67</v>
      </c>
      <c r="C70" s="33" t="s">
        <v>252</v>
      </c>
      <c r="D70" s="228">
        <v>0</v>
      </c>
      <c r="E70" s="228">
        <v>0</v>
      </c>
      <c r="F70" s="7">
        <v>0</v>
      </c>
      <c r="G70" s="7">
        <v>0</v>
      </c>
      <c r="H70" s="7">
        <v>0</v>
      </c>
    </row>
    <row r="71" spans="1:8" x14ac:dyDescent="0.35">
      <c r="A71" s="118"/>
      <c r="B71" s="39">
        <v>68</v>
      </c>
      <c r="C71" s="33" t="s">
        <v>252</v>
      </c>
      <c r="D71" s="228">
        <v>0</v>
      </c>
      <c r="E71" s="228">
        <v>0</v>
      </c>
      <c r="F71" s="7">
        <v>0</v>
      </c>
      <c r="G71" s="7">
        <v>0</v>
      </c>
      <c r="H71" s="7">
        <v>0</v>
      </c>
    </row>
    <row r="72" spans="1:8" x14ac:dyDescent="0.35">
      <c r="A72" s="118"/>
      <c r="B72" s="39">
        <v>69</v>
      </c>
      <c r="C72" s="33" t="s">
        <v>252</v>
      </c>
      <c r="D72" s="228">
        <v>0</v>
      </c>
      <c r="E72" s="228">
        <v>0</v>
      </c>
      <c r="F72" s="7">
        <v>0</v>
      </c>
      <c r="G72" s="7">
        <v>0</v>
      </c>
      <c r="H72" s="7">
        <v>0</v>
      </c>
    </row>
    <row r="73" spans="1:8" x14ac:dyDescent="0.35">
      <c r="A73" s="118"/>
      <c r="B73" s="39">
        <v>70</v>
      </c>
      <c r="C73" s="33" t="s">
        <v>252</v>
      </c>
      <c r="D73" s="228">
        <v>0</v>
      </c>
      <c r="E73" s="228">
        <v>0</v>
      </c>
      <c r="F73" s="7">
        <v>0</v>
      </c>
      <c r="G73" s="7">
        <v>0</v>
      </c>
      <c r="H73" s="7">
        <v>0</v>
      </c>
    </row>
    <row r="74" spans="1:8" x14ac:dyDescent="0.35">
      <c r="A74" s="118"/>
      <c r="B74" s="39">
        <v>71</v>
      </c>
      <c r="C74" s="33" t="s">
        <v>252</v>
      </c>
      <c r="D74" s="228">
        <v>0</v>
      </c>
      <c r="E74" s="228">
        <v>0</v>
      </c>
      <c r="F74" s="7">
        <v>0</v>
      </c>
      <c r="G74" s="7">
        <v>0</v>
      </c>
      <c r="H74" s="7">
        <v>0</v>
      </c>
    </row>
    <row r="75" spans="1:8" x14ac:dyDescent="0.35">
      <c r="A75" s="118"/>
      <c r="B75" s="39">
        <v>72</v>
      </c>
      <c r="C75" s="33" t="s">
        <v>252</v>
      </c>
      <c r="D75" s="228">
        <v>0</v>
      </c>
      <c r="E75" s="228">
        <v>0</v>
      </c>
      <c r="F75" s="7">
        <v>0</v>
      </c>
      <c r="G75" s="7">
        <v>0</v>
      </c>
      <c r="H75" s="7">
        <v>0</v>
      </c>
    </row>
    <row r="76" spans="1:8" x14ac:dyDescent="0.35">
      <c r="A76" s="118"/>
      <c r="B76" s="39">
        <v>73</v>
      </c>
      <c r="C76" s="33" t="s">
        <v>252</v>
      </c>
      <c r="D76" s="228">
        <v>0</v>
      </c>
      <c r="E76" s="228">
        <v>0</v>
      </c>
      <c r="F76" s="7">
        <v>0</v>
      </c>
      <c r="G76" s="7">
        <v>0</v>
      </c>
      <c r="H76" s="7">
        <v>0</v>
      </c>
    </row>
    <row r="77" spans="1:8" x14ac:dyDescent="0.35">
      <c r="A77" s="118"/>
      <c r="B77" s="39">
        <v>74</v>
      </c>
      <c r="C77" s="33" t="s">
        <v>252</v>
      </c>
      <c r="D77" s="228">
        <v>0</v>
      </c>
      <c r="E77" s="228">
        <v>0</v>
      </c>
      <c r="F77" s="7">
        <v>0</v>
      </c>
      <c r="G77" s="7">
        <v>0</v>
      </c>
      <c r="H77" s="7">
        <v>0</v>
      </c>
    </row>
    <row r="78" spans="1:8" x14ac:dyDescent="0.35">
      <c r="A78" s="118"/>
      <c r="B78" s="39">
        <v>75</v>
      </c>
      <c r="C78" s="33" t="s">
        <v>252</v>
      </c>
      <c r="D78" s="228">
        <v>0</v>
      </c>
      <c r="E78" s="228">
        <v>0</v>
      </c>
      <c r="F78" s="7">
        <v>0</v>
      </c>
      <c r="G78" s="7">
        <v>0</v>
      </c>
      <c r="H78" s="7">
        <v>0</v>
      </c>
    </row>
    <row r="79" spans="1:8" x14ac:dyDescent="0.35">
      <c r="A79" s="118"/>
      <c r="B79" s="39">
        <v>76</v>
      </c>
      <c r="C79" s="33" t="s">
        <v>252</v>
      </c>
      <c r="D79" s="228">
        <v>0</v>
      </c>
      <c r="E79" s="228">
        <v>0</v>
      </c>
      <c r="F79" s="7">
        <v>0</v>
      </c>
      <c r="G79" s="7">
        <v>0</v>
      </c>
      <c r="H79" s="7">
        <v>0</v>
      </c>
    </row>
    <row r="80" spans="1:8" x14ac:dyDescent="0.35">
      <c r="A80" s="118"/>
      <c r="B80" s="39">
        <v>77</v>
      </c>
      <c r="C80" s="33" t="s">
        <v>252</v>
      </c>
      <c r="D80" s="228">
        <v>0</v>
      </c>
      <c r="E80" s="228">
        <v>0</v>
      </c>
      <c r="F80" s="7">
        <v>0</v>
      </c>
      <c r="G80" s="7">
        <v>0</v>
      </c>
      <c r="H80" s="7">
        <v>0</v>
      </c>
    </row>
    <row r="81" spans="1:8" x14ac:dyDescent="0.35">
      <c r="A81" s="118"/>
      <c r="B81" s="39">
        <v>78</v>
      </c>
      <c r="C81" s="33" t="s">
        <v>252</v>
      </c>
      <c r="D81" s="228">
        <v>0</v>
      </c>
      <c r="E81" s="228">
        <v>0</v>
      </c>
      <c r="F81" s="7">
        <v>0</v>
      </c>
      <c r="G81" s="7">
        <v>0</v>
      </c>
      <c r="H81" s="7">
        <v>0</v>
      </c>
    </row>
    <row r="82" spans="1:8" x14ac:dyDescent="0.35">
      <c r="A82" s="118"/>
      <c r="B82" s="39">
        <v>79</v>
      </c>
      <c r="C82" s="33" t="s">
        <v>252</v>
      </c>
      <c r="D82" s="228">
        <v>0</v>
      </c>
      <c r="E82" s="228">
        <v>0</v>
      </c>
      <c r="F82" s="7">
        <v>0</v>
      </c>
      <c r="G82" s="7">
        <v>0</v>
      </c>
      <c r="H82" s="7">
        <v>0</v>
      </c>
    </row>
    <row r="83" spans="1:8" x14ac:dyDescent="0.35">
      <c r="A83" s="118"/>
      <c r="B83" s="39">
        <v>80</v>
      </c>
      <c r="C83" s="33" t="s">
        <v>252</v>
      </c>
      <c r="D83" s="228">
        <v>0</v>
      </c>
      <c r="E83" s="228">
        <v>0</v>
      </c>
      <c r="F83" s="7">
        <v>0</v>
      </c>
      <c r="G83" s="7">
        <v>0</v>
      </c>
      <c r="H83" s="7">
        <v>0</v>
      </c>
    </row>
    <row r="84" spans="1:8" x14ac:dyDescent="0.35">
      <c r="A84" s="118"/>
      <c r="B84" s="39">
        <v>81</v>
      </c>
      <c r="C84" s="33" t="s">
        <v>252</v>
      </c>
      <c r="D84" s="228">
        <v>0</v>
      </c>
      <c r="E84" s="228">
        <v>0</v>
      </c>
      <c r="F84" s="7">
        <v>0</v>
      </c>
      <c r="G84" s="7">
        <v>0</v>
      </c>
      <c r="H84" s="7">
        <v>0</v>
      </c>
    </row>
    <row r="85" spans="1:8" x14ac:dyDescent="0.35">
      <c r="A85" s="118"/>
      <c r="B85" s="39">
        <v>82</v>
      </c>
      <c r="C85" s="33" t="s">
        <v>252</v>
      </c>
      <c r="D85" s="228">
        <v>0</v>
      </c>
      <c r="E85" s="228">
        <v>0</v>
      </c>
      <c r="F85" s="7">
        <v>0</v>
      </c>
      <c r="G85" s="7">
        <v>0</v>
      </c>
      <c r="H85" s="7">
        <v>0</v>
      </c>
    </row>
    <row r="86" spans="1:8" x14ac:dyDescent="0.35">
      <c r="A86" s="118"/>
      <c r="B86" s="39">
        <v>83</v>
      </c>
      <c r="C86" s="33" t="s">
        <v>252</v>
      </c>
      <c r="D86" s="228">
        <v>0</v>
      </c>
      <c r="E86" s="228">
        <v>0</v>
      </c>
      <c r="F86" s="7">
        <v>0</v>
      </c>
      <c r="G86" s="7">
        <v>0</v>
      </c>
      <c r="H86" s="7">
        <v>0</v>
      </c>
    </row>
    <row r="87" spans="1:8" x14ac:dyDescent="0.35">
      <c r="A87" s="118"/>
      <c r="B87" s="39">
        <v>84</v>
      </c>
      <c r="C87" s="33" t="s">
        <v>252</v>
      </c>
      <c r="D87" s="228">
        <v>0</v>
      </c>
      <c r="E87" s="228">
        <v>0</v>
      </c>
      <c r="F87" s="7">
        <v>0</v>
      </c>
      <c r="G87" s="7">
        <v>0</v>
      </c>
      <c r="H87" s="7">
        <v>0</v>
      </c>
    </row>
    <row r="88" spans="1:8" x14ac:dyDescent="0.35">
      <c r="A88" s="118"/>
      <c r="B88" s="39">
        <v>85</v>
      </c>
      <c r="C88" s="33" t="s">
        <v>252</v>
      </c>
      <c r="D88" s="228">
        <v>0</v>
      </c>
      <c r="E88" s="228">
        <v>0</v>
      </c>
      <c r="F88" s="7">
        <v>0</v>
      </c>
      <c r="G88" s="7">
        <v>0</v>
      </c>
      <c r="H88" s="7">
        <v>0</v>
      </c>
    </row>
    <row r="89" spans="1:8" x14ac:dyDescent="0.35">
      <c r="A89" s="118"/>
      <c r="B89" s="39">
        <v>86</v>
      </c>
      <c r="C89" s="33" t="s">
        <v>252</v>
      </c>
      <c r="D89" s="228">
        <v>0</v>
      </c>
      <c r="E89" s="228">
        <v>0</v>
      </c>
      <c r="F89" s="7">
        <v>0</v>
      </c>
      <c r="G89" s="7">
        <v>0</v>
      </c>
      <c r="H89" s="7">
        <v>0</v>
      </c>
    </row>
    <row r="90" spans="1:8" x14ac:dyDescent="0.35">
      <c r="A90" s="118"/>
      <c r="B90" s="39">
        <v>87</v>
      </c>
      <c r="C90" s="33" t="s">
        <v>252</v>
      </c>
      <c r="D90" s="228">
        <v>0</v>
      </c>
      <c r="E90" s="228">
        <v>0</v>
      </c>
      <c r="F90" s="7">
        <v>0</v>
      </c>
      <c r="G90" s="7">
        <v>0</v>
      </c>
      <c r="H90" s="7">
        <v>0</v>
      </c>
    </row>
    <row r="91" spans="1:8" x14ac:dyDescent="0.35">
      <c r="A91" s="118"/>
      <c r="B91" s="39">
        <v>88</v>
      </c>
      <c r="C91" s="33" t="s">
        <v>252</v>
      </c>
      <c r="D91" s="228">
        <v>0</v>
      </c>
      <c r="E91" s="228">
        <v>0</v>
      </c>
      <c r="F91" s="7">
        <v>0</v>
      </c>
      <c r="G91" s="7">
        <v>0</v>
      </c>
      <c r="H91" s="7">
        <v>0</v>
      </c>
    </row>
    <row r="92" spans="1:8" x14ac:dyDescent="0.35">
      <c r="A92" s="118"/>
      <c r="B92" s="39">
        <v>89</v>
      </c>
      <c r="C92" s="33" t="s">
        <v>252</v>
      </c>
      <c r="D92" s="228">
        <v>0</v>
      </c>
      <c r="E92" s="228">
        <v>0</v>
      </c>
      <c r="F92" s="7">
        <v>0</v>
      </c>
      <c r="G92" s="7">
        <v>0</v>
      </c>
      <c r="H92" s="7">
        <v>0</v>
      </c>
    </row>
    <row r="93" spans="1:8" x14ac:dyDescent="0.35">
      <c r="A93" s="118"/>
      <c r="B93" s="39">
        <v>90</v>
      </c>
      <c r="C93" s="33" t="s">
        <v>252</v>
      </c>
      <c r="D93" s="228">
        <v>0</v>
      </c>
      <c r="E93" s="228">
        <v>0</v>
      </c>
      <c r="F93" s="7">
        <v>0</v>
      </c>
      <c r="G93" s="7">
        <v>0</v>
      </c>
      <c r="H93" s="7">
        <v>0</v>
      </c>
    </row>
    <row r="94" spans="1:8" x14ac:dyDescent="0.35">
      <c r="A94" s="118"/>
      <c r="B94" s="39">
        <v>91</v>
      </c>
      <c r="C94" s="33" t="s">
        <v>252</v>
      </c>
      <c r="D94" s="228">
        <v>0</v>
      </c>
      <c r="E94" s="228">
        <v>0</v>
      </c>
      <c r="F94" s="7">
        <v>0</v>
      </c>
      <c r="G94" s="7">
        <v>0</v>
      </c>
      <c r="H94" s="7">
        <v>0</v>
      </c>
    </row>
    <row r="95" spans="1:8" x14ac:dyDescent="0.35">
      <c r="A95" s="118"/>
      <c r="B95" s="39">
        <v>92</v>
      </c>
      <c r="C95" s="33" t="s">
        <v>252</v>
      </c>
      <c r="D95" s="228">
        <v>0</v>
      </c>
      <c r="E95" s="228">
        <v>0</v>
      </c>
      <c r="F95" s="7">
        <v>0</v>
      </c>
      <c r="G95" s="7">
        <v>0</v>
      </c>
      <c r="H95" s="7">
        <v>0</v>
      </c>
    </row>
    <row r="96" spans="1:8" x14ac:dyDescent="0.35">
      <c r="A96" s="118"/>
      <c r="B96" s="39">
        <v>93</v>
      </c>
      <c r="C96" s="33" t="s">
        <v>252</v>
      </c>
      <c r="D96" s="228">
        <v>0</v>
      </c>
      <c r="E96" s="228">
        <v>0</v>
      </c>
      <c r="F96" s="7">
        <v>0</v>
      </c>
      <c r="G96" s="7">
        <v>0</v>
      </c>
      <c r="H96" s="7">
        <v>0</v>
      </c>
    </row>
    <row r="97" spans="1:8" x14ac:dyDescent="0.35">
      <c r="A97" s="118"/>
      <c r="B97" s="39">
        <v>94</v>
      </c>
      <c r="C97" s="33" t="s">
        <v>252</v>
      </c>
      <c r="D97" s="228">
        <v>0</v>
      </c>
      <c r="E97" s="228">
        <v>0</v>
      </c>
      <c r="F97" s="7">
        <v>0</v>
      </c>
      <c r="G97" s="7">
        <v>0</v>
      </c>
      <c r="H97" s="7">
        <v>0</v>
      </c>
    </row>
    <row r="98" spans="1:8" x14ac:dyDescent="0.35">
      <c r="A98" s="118"/>
      <c r="B98" s="39">
        <v>95</v>
      </c>
      <c r="C98" s="33" t="s">
        <v>252</v>
      </c>
      <c r="D98" s="228">
        <v>0</v>
      </c>
      <c r="E98" s="228">
        <v>0</v>
      </c>
      <c r="F98" s="7">
        <v>0</v>
      </c>
      <c r="G98" s="7">
        <v>0</v>
      </c>
      <c r="H98" s="7">
        <v>0</v>
      </c>
    </row>
    <row r="99" spans="1:8" x14ac:dyDescent="0.35">
      <c r="A99" s="118"/>
      <c r="B99" s="39">
        <v>96</v>
      </c>
      <c r="C99" s="33" t="s">
        <v>252</v>
      </c>
      <c r="D99" s="228">
        <v>0</v>
      </c>
      <c r="E99" s="228">
        <v>0</v>
      </c>
      <c r="F99" s="7">
        <v>0</v>
      </c>
      <c r="G99" s="7">
        <v>0</v>
      </c>
      <c r="H99" s="7">
        <v>0</v>
      </c>
    </row>
    <row r="100" spans="1:8" x14ac:dyDescent="0.35">
      <c r="A100" s="118"/>
      <c r="B100" s="39">
        <v>97</v>
      </c>
      <c r="C100" s="33" t="s">
        <v>252</v>
      </c>
      <c r="D100" s="228">
        <v>0</v>
      </c>
      <c r="E100" s="228">
        <v>0</v>
      </c>
      <c r="F100" s="7">
        <v>0</v>
      </c>
      <c r="G100" s="7">
        <v>0</v>
      </c>
      <c r="H100" s="7">
        <v>0</v>
      </c>
    </row>
    <row r="101" spans="1:8" x14ac:dyDescent="0.35">
      <c r="A101" s="118"/>
      <c r="B101" s="39">
        <v>98</v>
      </c>
      <c r="C101" s="33" t="s">
        <v>252</v>
      </c>
      <c r="D101" s="228">
        <v>0</v>
      </c>
      <c r="E101" s="228">
        <v>0</v>
      </c>
      <c r="F101" s="7">
        <v>0</v>
      </c>
      <c r="G101" s="7">
        <v>0</v>
      </c>
      <c r="H101" s="7">
        <v>0</v>
      </c>
    </row>
    <row r="102" spans="1:8" x14ac:dyDescent="0.35">
      <c r="A102" s="118"/>
      <c r="B102" s="39">
        <v>99</v>
      </c>
      <c r="C102" s="33" t="s">
        <v>252</v>
      </c>
      <c r="D102" s="228">
        <v>0</v>
      </c>
      <c r="E102" s="228">
        <v>0</v>
      </c>
      <c r="F102" s="7">
        <v>0</v>
      </c>
      <c r="G102" s="7">
        <v>0</v>
      </c>
      <c r="H102" s="7">
        <v>0</v>
      </c>
    </row>
    <row r="103" spans="1:8" x14ac:dyDescent="0.35">
      <c r="A103" s="118"/>
      <c r="B103" s="39">
        <v>100</v>
      </c>
      <c r="C103" s="33" t="s">
        <v>252</v>
      </c>
      <c r="D103" s="228">
        <v>0</v>
      </c>
      <c r="E103" s="228">
        <v>0</v>
      </c>
      <c r="F103" s="7">
        <v>0</v>
      </c>
      <c r="G103" s="7">
        <v>0</v>
      </c>
      <c r="H103" s="7">
        <v>0</v>
      </c>
    </row>
    <row r="104" spans="1:8" x14ac:dyDescent="0.35">
      <c r="A104" s="118"/>
      <c r="B104" s="39">
        <v>101</v>
      </c>
      <c r="C104" s="33" t="s">
        <v>252</v>
      </c>
      <c r="D104" s="228">
        <v>0</v>
      </c>
      <c r="E104" s="228">
        <v>0</v>
      </c>
      <c r="F104" s="7">
        <v>0</v>
      </c>
      <c r="G104" s="7">
        <v>0</v>
      </c>
      <c r="H104" s="7">
        <v>0</v>
      </c>
    </row>
    <row r="105" spans="1:8" x14ac:dyDescent="0.35">
      <c r="A105" s="118"/>
      <c r="B105" s="39">
        <v>102</v>
      </c>
      <c r="C105" s="33" t="s">
        <v>252</v>
      </c>
      <c r="D105" s="228">
        <v>0</v>
      </c>
      <c r="E105" s="228">
        <v>0</v>
      </c>
      <c r="F105" s="7">
        <v>0</v>
      </c>
      <c r="G105" s="7">
        <v>0</v>
      </c>
      <c r="H105" s="7">
        <v>0</v>
      </c>
    </row>
    <row r="106" spans="1:8" x14ac:dyDescent="0.35">
      <c r="A106" s="118"/>
      <c r="B106" s="39">
        <v>103</v>
      </c>
      <c r="C106" s="33" t="s">
        <v>252</v>
      </c>
      <c r="D106" s="228">
        <v>0</v>
      </c>
      <c r="E106" s="228">
        <v>0</v>
      </c>
      <c r="F106" s="7">
        <v>0</v>
      </c>
      <c r="G106" s="7">
        <v>0</v>
      </c>
      <c r="H106" s="7">
        <v>0</v>
      </c>
    </row>
    <row r="107" spans="1:8" x14ac:dyDescent="0.35">
      <c r="A107" s="118"/>
      <c r="B107" s="39">
        <v>104</v>
      </c>
      <c r="C107" s="33" t="s">
        <v>252</v>
      </c>
      <c r="D107" s="228">
        <v>0</v>
      </c>
      <c r="E107" s="228">
        <v>0</v>
      </c>
      <c r="F107" s="7">
        <v>0</v>
      </c>
      <c r="G107" s="7">
        <v>0</v>
      </c>
      <c r="H107" s="7">
        <v>0</v>
      </c>
    </row>
    <row r="108" spans="1:8" x14ac:dyDescent="0.35">
      <c r="A108" s="118"/>
      <c r="B108" s="39">
        <v>105</v>
      </c>
      <c r="C108" s="33" t="s">
        <v>252</v>
      </c>
      <c r="D108" s="228">
        <v>0</v>
      </c>
      <c r="E108" s="228">
        <v>0</v>
      </c>
      <c r="F108" s="7">
        <v>0</v>
      </c>
      <c r="G108" s="7">
        <v>0</v>
      </c>
      <c r="H108" s="7">
        <v>0</v>
      </c>
    </row>
    <row r="109" spans="1:8" x14ac:dyDescent="0.35">
      <c r="A109" s="118"/>
      <c r="B109" s="39">
        <v>106</v>
      </c>
      <c r="C109" s="33" t="s">
        <v>252</v>
      </c>
      <c r="D109" s="228">
        <v>0</v>
      </c>
      <c r="E109" s="228">
        <v>0</v>
      </c>
      <c r="F109" s="7">
        <v>0</v>
      </c>
      <c r="G109" s="7">
        <v>0</v>
      </c>
      <c r="H109" s="7">
        <v>0</v>
      </c>
    </row>
    <row r="110" spans="1:8" x14ac:dyDescent="0.35">
      <c r="A110" s="118"/>
      <c r="B110" s="39">
        <v>107</v>
      </c>
      <c r="C110" s="33" t="s">
        <v>252</v>
      </c>
      <c r="D110" s="228">
        <v>0</v>
      </c>
      <c r="E110" s="228">
        <v>0</v>
      </c>
      <c r="F110" s="7">
        <v>0</v>
      </c>
      <c r="G110" s="7">
        <v>0</v>
      </c>
      <c r="H110" s="7">
        <v>0</v>
      </c>
    </row>
    <row r="111" spans="1:8" x14ac:dyDescent="0.35">
      <c r="A111" s="118"/>
      <c r="B111" s="39">
        <v>108</v>
      </c>
      <c r="C111" s="33" t="s">
        <v>252</v>
      </c>
      <c r="D111" s="228">
        <v>0</v>
      </c>
      <c r="E111" s="228">
        <v>0</v>
      </c>
      <c r="F111" s="7">
        <v>0</v>
      </c>
      <c r="G111" s="7">
        <v>0</v>
      </c>
      <c r="H111" s="7">
        <v>0</v>
      </c>
    </row>
    <row r="112" spans="1:8" x14ac:dyDescent="0.35">
      <c r="A112" s="118"/>
      <c r="B112" s="39">
        <v>109</v>
      </c>
      <c r="C112" s="33" t="s">
        <v>252</v>
      </c>
      <c r="D112" s="228">
        <v>0</v>
      </c>
      <c r="E112" s="228">
        <v>0</v>
      </c>
      <c r="F112" s="7">
        <v>0</v>
      </c>
      <c r="G112" s="7">
        <v>0</v>
      </c>
      <c r="H112" s="7">
        <v>0</v>
      </c>
    </row>
    <row r="113" spans="1:8" x14ac:dyDescent="0.35">
      <c r="A113" s="118"/>
      <c r="B113" s="39">
        <v>110</v>
      </c>
      <c r="C113" s="33" t="s">
        <v>252</v>
      </c>
      <c r="D113" s="228">
        <v>0</v>
      </c>
      <c r="E113" s="228">
        <v>0</v>
      </c>
      <c r="F113" s="7">
        <v>0</v>
      </c>
      <c r="G113" s="7">
        <v>0</v>
      </c>
      <c r="H113" s="7">
        <v>0</v>
      </c>
    </row>
    <row r="114" spans="1:8" x14ac:dyDescent="0.35">
      <c r="A114" s="118"/>
      <c r="B114" s="39">
        <v>111</v>
      </c>
      <c r="C114" s="33" t="s">
        <v>252</v>
      </c>
      <c r="D114" s="228">
        <v>0</v>
      </c>
      <c r="E114" s="228">
        <v>0</v>
      </c>
      <c r="F114" s="7">
        <v>0</v>
      </c>
      <c r="G114" s="7">
        <v>0</v>
      </c>
      <c r="H114" s="7">
        <v>0</v>
      </c>
    </row>
    <row r="115" spans="1:8" x14ac:dyDescent="0.35">
      <c r="A115" s="118"/>
      <c r="B115" s="39">
        <v>112</v>
      </c>
      <c r="C115" s="33" t="s">
        <v>252</v>
      </c>
      <c r="D115" s="228">
        <v>0</v>
      </c>
      <c r="E115" s="228">
        <v>0</v>
      </c>
      <c r="F115" s="7">
        <v>0</v>
      </c>
      <c r="G115" s="7">
        <v>0</v>
      </c>
      <c r="H115" s="7">
        <v>0</v>
      </c>
    </row>
    <row r="116" spans="1:8" x14ac:dyDescent="0.35">
      <c r="A116" s="118"/>
      <c r="B116" s="39">
        <v>113</v>
      </c>
      <c r="C116" s="33" t="s">
        <v>252</v>
      </c>
      <c r="D116" s="228">
        <v>0</v>
      </c>
      <c r="E116" s="228">
        <v>0</v>
      </c>
      <c r="F116" s="7">
        <v>0</v>
      </c>
      <c r="G116" s="7">
        <v>0</v>
      </c>
      <c r="H116" s="7">
        <v>0</v>
      </c>
    </row>
    <row r="117" spans="1:8" x14ac:dyDescent="0.35">
      <c r="A117" s="118"/>
      <c r="B117" s="39">
        <v>114</v>
      </c>
      <c r="C117" s="33" t="s">
        <v>252</v>
      </c>
      <c r="D117" s="228">
        <v>0</v>
      </c>
      <c r="E117" s="228">
        <v>0</v>
      </c>
      <c r="F117" s="7">
        <v>0</v>
      </c>
      <c r="G117" s="7">
        <v>0</v>
      </c>
      <c r="H117" s="7">
        <v>0</v>
      </c>
    </row>
    <row r="118" spans="1:8" x14ac:dyDescent="0.35">
      <c r="A118" s="118"/>
      <c r="B118" s="39">
        <v>115</v>
      </c>
      <c r="C118" s="33" t="s">
        <v>252</v>
      </c>
      <c r="D118" s="228">
        <v>0</v>
      </c>
      <c r="E118" s="228">
        <v>0</v>
      </c>
      <c r="F118" s="7">
        <v>0</v>
      </c>
      <c r="G118" s="7">
        <v>0</v>
      </c>
      <c r="H118" s="7">
        <v>0</v>
      </c>
    </row>
    <row r="119" spans="1:8" x14ac:dyDescent="0.35">
      <c r="A119" s="118"/>
      <c r="B119" s="39">
        <v>116</v>
      </c>
      <c r="C119" s="33" t="s">
        <v>252</v>
      </c>
      <c r="D119" s="228">
        <v>0</v>
      </c>
      <c r="E119" s="228">
        <v>0</v>
      </c>
      <c r="F119" s="7">
        <v>0</v>
      </c>
      <c r="G119" s="7">
        <v>0</v>
      </c>
      <c r="H119" s="7">
        <v>0</v>
      </c>
    </row>
    <row r="120" spans="1:8" x14ac:dyDescent="0.35">
      <c r="A120" s="118"/>
      <c r="B120" s="39">
        <v>117</v>
      </c>
      <c r="C120" s="33" t="s">
        <v>252</v>
      </c>
      <c r="D120" s="228">
        <v>0</v>
      </c>
      <c r="E120" s="228">
        <v>0</v>
      </c>
      <c r="F120" s="7">
        <v>0</v>
      </c>
      <c r="G120" s="7">
        <v>0</v>
      </c>
      <c r="H120" s="7">
        <v>0</v>
      </c>
    </row>
    <row r="121" spans="1:8" x14ac:dyDescent="0.35">
      <c r="A121" s="118"/>
      <c r="B121" s="39">
        <v>118</v>
      </c>
      <c r="C121" s="33" t="s">
        <v>252</v>
      </c>
      <c r="D121" s="228">
        <v>0</v>
      </c>
      <c r="E121" s="228">
        <v>0</v>
      </c>
      <c r="F121" s="7">
        <v>0</v>
      </c>
      <c r="G121" s="7">
        <v>0</v>
      </c>
      <c r="H121" s="7">
        <v>0</v>
      </c>
    </row>
    <row r="122" spans="1:8" x14ac:dyDescent="0.35">
      <c r="A122" s="118"/>
      <c r="B122" s="39">
        <v>119</v>
      </c>
      <c r="C122" s="33" t="s">
        <v>252</v>
      </c>
      <c r="D122" s="228">
        <v>0</v>
      </c>
      <c r="E122" s="228">
        <v>0</v>
      </c>
      <c r="F122" s="7">
        <v>0</v>
      </c>
      <c r="G122" s="7">
        <v>0</v>
      </c>
      <c r="H122" s="7">
        <v>0</v>
      </c>
    </row>
    <row r="123" spans="1:8" x14ac:dyDescent="0.35">
      <c r="A123" s="118"/>
      <c r="B123" s="39">
        <v>120</v>
      </c>
      <c r="C123" s="33" t="s">
        <v>252</v>
      </c>
      <c r="D123" s="228">
        <v>0</v>
      </c>
      <c r="E123" s="228">
        <v>0</v>
      </c>
      <c r="F123" s="7">
        <v>0</v>
      </c>
      <c r="G123" s="7">
        <v>0</v>
      </c>
      <c r="H123" s="7">
        <v>0</v>
      </c>
    </row>
    <row r="124" spans="1:8" x14ac:dyDescent="0.35">
      <c r="A124" s="118"/>
      <c r="B124" s="39">
        <v>121</v>
      </c>
      <c r="C124" s="33" t="s">
        <v>252</v>
      </c>
      <c r="D124" s="228">
        <v>0</v>
      </c>
      <c r="E124" s="228">
        <v>0</v>
      </c>
      <c r="F124" s="7">
        <v>0</v>
      </c>
      <c r="G124" s="7">
        <v>0</v>
      </c>
      <c r="H124" s="7">
        <v>0</v>
      </c>
    </row>
    <row r="125" spans="1:8" x14ac:dyDescent="0.35">
      <c r="A125" s="118"/>
      <c r="B125" s="39">
        <v>122</v>
      </c>
      <c r="C125" s="33" t="s">
        <v>252</v>
      </c>
      <c r="D125" s="228">
        <v>0</v>
      </c>
      <c r="E125" s="228">
        <v>0</v>
      </c>
      <c r="F125" s="7">
        <v>0</v>
      </c>
      <c r="G125" s="7">
        <v>0</v>
      </c>
      <c r="H125" s="7">
        <v>0</v>
      </c>
    </row>
    <row r="126" spans="1:8" x14ac:dyDescent="0.35">
      <c r="A126" s="118"/>
      <c r="B126" s="39">
        <v>123</v>
      </c>
      <c r="C126" s="33" t="s">
        <v>252</v>
      </c>
      <c r="D126" s="228">
        <v>0</v>
      </c>
      <c r="E126" s="228">
        <v>0</v>
      </c>
      <c r="F126" s="7">
        <v>0</v>
      </c>
      <c r="G126" s="7">
        <v>0</v>
      </c>
      <c r="H126" s="7">
        <v>0</v>
      </c>
    </row>
    <row r="127" spans="1:8" x14ac:dyDescent="0.35">
      <c r="A127" s="118"/>
      <c r="B127" s="39">
        <v>124</v>
      </c>
      <c r="C127" s="33" t="s">
        <v>252</v>
      </c>
      <c r="D127" s="228">
        <v>0</v>
      </c>
      <c r="E127" s="228">
        <v>0</v>
      </c>
      <c r="F127" s="7">
        <v>0</v>
      </c>
      <c r="G127" s="7">
        <v>0</v>
      </c>
      <c r="H127" s="7">
        <v>0</v>
      </c>
    </row>
    <row r="128" spans="1:8" x14ac:dyDescent="0.35">
      <c r="A128" s="118"/>
      <c r="B128" s="39">
        <v>125</v>
      </c>
      <c r="C128" s="33" t="s">
        <v>252</v>
      </c>
      <c r="D128" s="228">
        <v>0</v>
      </c>
      <c r="E128" s="228">
        <v>0</v>
      </c>
      <c r="F128" s="7">
        <v>0</v>
      </c>
      <c r="G128" s="7">
        <v>0</v>
      </c>
      <c r="H128" s="7">
        <v>0</v>
      </c>
    </row>
    <row r="129" spans="1:8" x14ac:dyDescent="0.35">
      <c r="A129" s="118"/>
      <c r="B129" s="39">
        <v>126</v>
      </c>
      <c r="C129" s="33" t="s">
        <v>252</v>
      </c>
      <c r="D129" s="228">
        <v>0</v>
      </c>
      <c r="E129" s="228">
        <v>0</v>
      </c>
      <c r="F129" s="7">
        <v>0</v>
      </c>
      <c r="G129" s="7">
        <v>0</v>
      </c>
      <c r="H129" s="7">
        <v>0</v>
      </c>
    </row>
    <row r="130" spans="1:8" x14ac:dyDescent="0.35">
      <c r="A130" s="118"/>
      <c r="B130" s="39">
        <v>127</v>
      </c>
      <c r="C130" s="33" t="s">
        <v>252</v>
      </c>
      <c r="D130" s="228">
        <v>0</v>
      </c>
      <c r="E130" s="228">
        <v>0</v>
      </c>
      <c r="F130" s="7">
        <v>0</v>
      </c>
      <c r="G130" s="7">
        <v>0</v>
      </c>
      <c r="H130" s="7">
        <v>0</v>
      </c>
    </row>
    <row r="131" spans="1:8" x14ac:dyDescent="0.35">
      <c r="A131" s="118"/>
      <c r="B131" s="39">
        <v>128</v>
      </c>
      <c r="C131" s="33" t="s">
        <v>252</v>
      </c>
      <c r="D131" s="228">
        <v>0</v>
      </c>
      <c r="E131" s="228">
        <v>0</v>
      </c>
      <c r="F131" s="7">
        <v>0</v>
      </c>
      <c r="G131" s="7">
        <v>0</v>
      </c>
      <c r="H131" s="7">
        <v>0</v>
      </c>
    </row>
    <row r="132" spans="1:8" x14ac:dyDescent="0.35">
      <c r="A132" s="118"/>
      <c r="B132" s="39">
        <v>129</v>
      </c>
      <c r="C132" s="33" t="s">
        <v>252</v>
      </c>
      <c r="D132" s="228">
        <v>0</v>
      </c>
      <c r="E132" s="228">
        <v>0</v>
      </c>
      <c r="F132" s="7">
        <v>0</v>
      </c>
      <c r="G132" s="7">
        <v>0</v>
      </c>
      <c r="H132" s="7">
        <v>0</v>
      </c>
    </row>
    <row r="133" spans="1:8" x14ac:dyDescent="0.35">
      <c r="A133" s="118"/>
      <c r="B133" s="39">
        <v>130</v>
      </c>
      <c r="C133" s="33" t="s">
        <v>252</v>
      </c>
      <c r="D133" s="228">
        <v>0</v>
      </c>
      <c r="E133" s="228">
        <v>0</v>
      </c>
      <c r="F133" s="7">
        <v>0</v>
      </c>
      <c r="G133" s="7">
        <v>0</v>
      </c>
      <c r="H133" s="7">
        <v>0</v>
      </c>
    </row>
    <row r="134" spans="1:8" x14ac:dyDescent="0.35">
      <c r="A134" s="118"/>
      <c r="B134" s="39">
        <v>131</v>
      </c>
      <c r="C134" s="33" t="s">
        <v>252</v>
      </c>
      <c r="D134" s="228">
        <v>0</v>
      </c>
      <c r="E134" s="228">
        <v>0</v>
      </c>
      <c r="F134" s="7">
        <v>0</v>
      </c>
      <c r="G134" s="7">
        <v>0</v>
      </c>
      <c r="H134" s="7">
        <v>0</v>
      </c>
    </row>
    <row r="135" spans="1:8" x14ac:dyDescent="0.35">
      <c r="A135" s="118"/>
      <c r="B135" s="39">
        <v>132</v>
      </c>
      <c r="C135" s="33" t="s">
        <v>252</v>
      </c>
      <c r="D135" s="228">
        <v>0</v>
      </c>
      <c r="E135" s="228">
        <v>0</v>
      </c>
      <c r="F135" s="7">
        <v>0</v>
      </c>
      <c r="G135" s="7">
        <v>0</v>
      </c>
      <c r="H135" s="7">
        <v>0</v>
      </c>
    </row>
    <row r="136" spans="1:8" x14ac:dyDescent="0.35">
      <c r="A136" s="118"/>
      <c r="B136" s="39">
        <v>133</v>
      </c>
      <c r="C136" s="33" t="s">
        <v>252</v>
      </c>
      <c r="D136" s="228">
        <v>0</v>
      </c>
      <c r="E136" s="228">
        <v>0</v>
      </c>
      <c r="F136" s="7">
        <v>0</v>
      </c>
      <c r="G136" s="7">
        <v>0</v>
      </c>
      <c r="H136" s="7">
        <v>0</v>
      </c>
    </row>
    <row r="137" spans="1:8" x14ac:dyDescent="0.35">
      <c r="A137" s="118"/>
      <c r="B137" s="39">
        <v>134</v>
      </c>
      <c r="C137" s="33" t="s">
        <v>252</v>
      </c>
      <c r="D137" s="228">
        <v>0</v>
      </c>
      <c r="E137" s="228">
        <v>0</v>
      </c>
      <c r="F137" s="7">
        <v>0</v>
      </c>
      <c r="G137" s="7">
        <v>0</v>
      </c>
      <c r="H137" s="7">
        <v>0</v>
      </c>
    </row>
    <row r="138" spans="1:8" x14ac:dyDescent="0.35">
      <c r="A138" s="118"/>
      <c r="B138" s="39">
        <v>135</v>
      </c>
      <c r="C138" s="33" t="s">
        <v>252</v>
      </c>
      <c r="D138" s="228">
        <v>0</v>
      </c>
      <c r="E138" s="228">
        <v>0</v>
      </c>
      <c r="F138" s="7">
        <v>0</v>
      </c>
      <c r="G138" s="7">
        <v>0</v>
      </c>
      <c r="H138" s="7">
        <v>0</v>
      </c>
    </row>
    <row r="139" spans="1:8" x14ac:dyDescent="0.35">
      <c r="A139" s="118"/>
      <c r="B139" s="39">
        <v>136</v>
      </c>
      <c r="C139" s="33" t="s">
        <v>252</v>
      </c>
      <c r="D139" s="228">
        <v>0</v>
      </c>
      <c r="E139" s="228">
        <v>0</v>
      </c>
      <c r="F139" s="7">
        <v>0</v>
      </c>
      <c r="G139" s="7">
        <v>0</v>
      </c>
      <c r="H139" s="7">
        <v>0</v>
      </c>
    </row>
    <row r="140" spans="1:8" x14ac:dyDescent="0.35">
      <c r="A140" s="118"/>
      <c r="B140" s="39">
        <v>137</v>
      </c>
      <c r="C140" s="33" t="s">
        <v>252</v>
      </c>
      <c r="D140" s="228">
        <v>0</v>
      </c>
      <c r="E140" s="228">
        <v>0</v>
      </c>
      <c r="F140" s="7">
        <v>0</v>
      </c>
      <c r="G140" s="7">
        <v>0</v>
      </c>
      <c r="H140" s="7">
        <v>0</v>
      </c>
    </row>
    <row r="141" spans="1:8" x14ac:dyDescent="0.35">
      <c r="A141" s="118"/>
      <c r="B141" s="39">
        <v>138</v>
      </c>
      <c r="C141" s="33" t="s">
        <v>252</v>
      </c>
      <c r="D141" s="228">
        <v>0</v>
      </c>
      <c r="E141" s="228">
        <v>0</v>
      </c>
      <c r="F141" s="7">
        <v>0</v>
      </c>
      <c r="G141" s="7">
        <v>0</v>
      </c>
      <c r="H141" s="7">
        <v>0</v>
      </c>
    </row>
    <row r="142" spans="1:8" x14ac:dyDescent="0.35">
      <c r="A142" s="118"/>
      <c r="B142" s="39">
        <v>139</v>
      </c>
      <c r="C142" s="33" t="s">
        <v>252</v>
      </c>
      <c r="D142" s="228">
        <v>0</v>
      </c>
      <c r="E142" s="228">
        <v>0</v>
      </c>
      <c r="F142" s="7">
        <v>0</v>
      </c>
      <c r="G142" s="7">
        <v>0</v>
      </c>
      <c r="H142" s="7">
        <v>0</v>
      </c>
    </row>
    <row r="143" spans="1:8" x14ac:dyDescent="0.35">
      <c r="A143" s="118"/>
      <c r="B143" s="39">
        <v>140</v>
      </c>
      <c r="C143" s="33" t="s">
        <v>252</v>
      </c>
      <c r="D143" s="228">
        <v>0</v>
      </c>
      <c r="E143" s="228">
        <v>0</v>
      </c>
      <c r="F143" s="7">
        <v>0</v>
      </c>
      <c r="G143" s="7">
        <v>0</v>
      </c>
      <c r="H143" s="7">
        <v>0</v>
      </c>
    </row>
    <row r="144" spans="1:8" x14ac:dyDescent="0.35">
      <c r="A144" s="118"/>
      <c r="B144" s="39">
        <v>141</v>
      </c>
      <c r="C144" s="33" t="s">
        <v>252</v>
      </c>
      <c r="D144" s="228">
        <v>0</v>
      </c>
      <c r="E144" s="228">
        <v>0</v>
      </c>
      <c r="F144" s="7">
        <v>0</v>
      </c>
      <c r="G144" s="7">
        <v>0</v>
      </c>
      <c r="H144" s="7">
        <v>0</v>
      </c>
    </row>
    <row r="145" spans="1:8" x14ac:dyDescent="0.35">
      <c r="A145" s="118"/>
      <c r="B145" s="39">
        <v>142</v>
      </c>
      <c r="C145" s="33" t="s">
        <v>252</v>
      </c>
      <c r="D145" s="228">
        <v>0</v>
      </c>
      <c r="E145" s="228">
        <v>0</v>
      </c>
      <c r="F145" s="7">
        <v>0</v>
      </c>
      <c r="G145" s="7">
        <v>0</v>
      </c>
      <c r="H145" s="7">
        <v>0</v>
      </c>
    </row>
    <row r="146" spans="1:8" x14ac:dyDescent="0.35">
      <c r="A146" s="118"/>
      <c r="B146" s="39">
        <v>143</v>
      </c>
      <c r="C146" s="33" t="s">
        <v>252</v>
      </c>
      <c r="D146" s="228">
        <v>0</v>
      </c>
      <c r="E146" s="228">
        <v>0</v>
      </c>
      <c r="F146" s="7">
        <v>0</v>
      </c>
      <c r="G146" s="7">
        <v>0</v>
      </c>
      <c r="H146" s="7">
        <v>0</v>
      </c>
    </row>
    <row r="147" spans="1:8" x14ac:dyDescent="0.35">
      <c r="A147" s="118"/>
      <c r="B147" s="39">
        <v>144</v>
      </c>
      <c r="C147" s="33" t="s">
        <v>252</v>
      </c>
      <c r="D147" s="228">
        <v>0</v>
      </c>
      <c r="E147" s="228">
        <v>0</v>
      </c>
      <c r="F147" s="7">
        <v>0</v>
      </c>
      <c r="G147" s="7">
        <v>0</v>
      </c>
      <c r="H147" s="7">
        <v>0</v>
      </c>
    </row>
    <row r="148" spans="1:8" x14ac:dyDescent="0.35">
      <c r="A148" s="118"/>
      <c r="B148" s="39">
        <v>145</v>
      </c>
      <c r="C148" s="33" t="s">
        <v>252</v>
      </c>
      <c r="D148" s="228">
        <v>0</v>
      </c>
      <c r="E148" s="228">
        <v>0</v>
      </c>
      <c r="F148" s="7">
        <v>0</v>
      </c>
      <c r="G148" s="7">
        <v>0</v>
      </c>
      <c r="H148" s="7">
        <v>0</v>
      </c>
    </row>
    <row r="149" spans="1:8" x14ac:dyDescent="0.35">
      <c r="A149" s="118"/>
      <c r="B149" s="39">
        <v>146</v>
      </c>
      <c r="C149" s="33" t="s">
        <v>252</v>
      </c>
      <c r="D149" s="228">
        <v>0</v>
      </c>
      <c r="E149" s="228">
        <v>0</v>
      </c>
      <c r="F149" s="7">
        <v>0</v>
      </c>
      <c r="G149" s="7">
        <v>0</v>
      </c>
      <c r="H149" s="7">
        <v>0</v>
      </c>
    </row>
    <row r="150" spans="1:8" x14ac:dyDescent="0.35">
      <c r="A150" s="118"/>
      <c r="B150" s="39">
        <v>147</v>
      </c>
      <c r="C150" s="33" t="s">
        <v>252</v>
      </c>
      <c r="D150" s="228">
        <v>0</v>
      </c>
      <c r="E150" s="228">
        <v>0</v>
      </c>
      <c r="F150" s="7">
        <v>0</v>
      </c>
      <c r="G150" s="7">
        <v>0</v>
      </c>
      <c r="H150" s="7">
        <v>0</v>
      </c>
    </row>
    <row r="151" spans="1:8" x14ac:dyDescent="0.35">
      <c r="A151" s="118"/>
      <c r="B151" s="39">
        <v>148</v>
      </c>
      <c r="C151" s="33" t="s">
        <v>252</v>
      </c>
      <c r="D151" s="228">
        <v>0</v>
      </c>
      <c r="E151" s="228">
        <v>0</v>
      </c>
      <c r="F151" s="7">
        <v>0</v>
      </c>
      <c r="G151" s="7">
        <v>0</v>
      </c>
      <c r="H151" s="7">
        <v>0</v>
      </c>
    </row>
    <row r="152" spans="1:8" x14ac:dyDescent="0.35">
      <c r="A152" s="118"/>
      <c r="B152" s="39">
        <v>149</v>
      </c>
      <c r="C152" s="33" t="s">
        <v>252</v>
      </c>
      <c r="D152" s="228">
        <v>0</v>
      </c>
      <c r="E152" s="228">
        <v>0</v>
      </c>
      <c r="F152" s="7">
        <v>0</v>
      </c>
      <c r="G152" s="7">
        <v>0</v>
      </c>
      <c r="H152" s="7">
        <v>0</v>
      </c>
    </row>
    <row r="153" spans="1:8" x14ac:dyDescent="0.35">
      <c r="A153" s="118"/>
      <c r="B153" s="39">
        <v>150</v>
      </c>
      <c r="C153" s="33" t="s">
        <v>252</v>
      </c>
      <c r="D153" s="228">
        <v>0</v>
      </c>
      <c r="E153" s="228">
        <v>0</v>
      </c>
      <c r="F153" s="7">
        <v>0</v>
      </c>
      <c r="G153" s="7">
        <v>0</v>
      </c>
      <c r="H153" s="7">
        <v>0</v>
      </c>
    </row>
    <row r="154" spans="1:8" x14ac:dyDescent="0.35">
      <c r="A154" s="118"/>
      <c r="B154" s="39">
        <v>151</v>
      </c>
      <c r="C154" s="33" t="s">
        <v>252</v>
      </c>
      <c r="D154" s="228">
        <v>0</v>
      </c>
      <c r="E154" s="228">
        <v>0</v>
      </c>
      <c r="F154" s="7">
        <v>0</v>
      </c>
      <c r="G154" s="7">
        <v>0</v>
      </c>
      <c r="H154" s="7">
        <v>0</v>
      </c>
    </row>
    <row r="155" spans="1:8" x14ac:dyDescent="0.35">
      <c r="A155" s="118"/>
      <c r="B155" s="39">
        <v>152</v>
      </c>
      <c r="C155" s="33" t="s">
        <v>252</v>
      </c>
      <c r="D155" s="228">
        <v>0</v>
      </c>
      <c r="E155" s="228">
        <v>0</v>
      </c>
      <c r="F155" s="7">
        <v>0</v>
      </c>
      <c r="G155" s="7">
        <v>0</v>
      </c>
      <c r="H155" s="7">
        <v>0</v>
      </c>
    </row>
    <row r="156" spans="1:8" x14ac:dyDescent="0.35">
      <c r="A156" s="118"/>
      <c r="B156" s="39">
        <v>153</v>
      </c>
      <c r="C156" s="33" t="s">
        <v>252</v>
      </c>
      <c r="D156" s="228">
        <v>0</v>
      </c>
      <c r="E156" s="228">
        <v>0</v>
      </c>
      <c r="F156" s="7">
        <v>0</v>
      </c>
      <c r="G156" s="7">
        <v>0</v>
      </c>
      <c r="H156" s="7">
        <v>0</v>
      </c>
    </row>
    <row r="157" spans="1:8" x14ac:dyDescent="0.35">
      <c r="A157" s="118"/>
      <c r="B157" s="39">
        <v>154</v>
      </c>
      <c r="C157" s="33" t="s">
        <v>252</v>
      </c>
      <c r="D157" s="228">
        <v>0</v>
      </c>
      <c r="E157" s="228">
        <v>0</v>
      </c>
      <c r="F157" s="7">
        <v>0</v>
      </c>
      <c r="G157" s="7">
        <v>0</v>
      </c>
      <c r="H157" s="7">
        <v>0</v>
      </c>
    </row>
    <row r="158" spans="1:8" x14ac:dyDescent="0.35">
      <c r="A158" s="118"/>
      <c r="B158" s="39">
        <v>155</v>
      </c>
      <c r="C158" s="33" t="s">
        <v>252</v>
      </c>
      <c r="D158" s="228">
        <v>0</v>
      </c>
      <c r="E158" s="228">
        <v>0</v>
      </c>
      <c r="F158" s="7">
        <v>0</v>
      </c>
      <c r="G158" s="7">
        <v>0</v>
      </c>
      <c r="H158" s="7">
        <v>0</v>
      </c>
    </row>
    <row r="159" spans="1:8" x14ac:dyDescent="0.35">
      <c r="A159" s="118"/>
      <c r="B159" s="39">
        <v>156</v>
      </c>
      <c r="C159" s="33" t="s">
        <v>252</v>
      </c>
      <c r="D159" s="228">
        <v>0</v>
      </c>
      <c r="E159" s="228">
        <v>0</v>
      </c>
      <c r="F159" s="7">
        <v>0</v>
      </c>
      <c r="G159" s="7">
        <v>0</v>
      </c>
      <c r="H159" s="7">
        <v>0</v>
      </c>
    </row>
    <row r="160" spans="1:8" x14ac:dyDescent="0.35">
      <c r="A160" s="118"/>
      <c r="B160" s="39">
        <v>157</v>
      </c>
      <c r="C160" s="33" t="s">
        <v>252</v>
      </c>
      <c r="D160" s="228">
        <v>0</v>
      </c>
      <c r="E160" s="228">
        <v>0</v>
      </c>
      <c r="F160" s="7">
        <v>0</v>
      </c>
      <c r="G160" s="7">
        <v>0</v>
      </c>
      <c r="H160" s="7">
        <v>0</v>
      </c>
    </row>
    <row r="161" spans="1:8" x14ac:dyDescent="0.35">
      <c r="A161" s="118"/>
      <c r="B161" s="39">
        <v>158</v>
      </c>
      <c r="C161" s="33" t="s">
        <v>252</v>
      </c>
      <c r="D161" s="228">
        <v>0</v>
      </c>
      <c r="E161" s="228">
        <v>0</v>
      </c>
      <c r="F161" s="7">
        <v>0</v>
      </c>
      <c r="G161" s="7">
        <v>0</v>
      </c>
      <c r="H161" s="7">
        <v>0</v>
      </c>
    </row>
    <row r="162" spans="1:8" x14ac:dyDescent="0.35">
      <c r="A162" s="118"/>
      <c r="B162" s="39">
        <v>159</v>
      </c>
      <c r="C162" s="33" t="s">
        <v>252</v>
      </c>
      <c r="D162" s="228">
        <v>0</v>
      </c>
      <c r="E162" s="228">
        <v>0</v>
      </c>
      <c r="F162" s="7">
        <v>0</v>
      </c>
      <c r="G162" s="7">
        <v>0</v>
      </c>
      <c r="H162" s="7">
        <v>0</v>
      </c>
    </row>
    <row r="163" spans="1:8" x14ac:dyDescent="0.35">
      <c r="A163" s="118"/>
      <c r="B163" s="39">
        <v>160</v>
      </c>
      <c r="C163" s="33" t="s">
        <v>252</v>
      </c>
      <c r="D163" s="228">
        <v>0</v>
      </c>
      <c r="E163" s="228">
        <v>0</v>
      </c>
      <c r="F163" s="7">
        <v>0</v>
      </c>
      <c r="G163" s="7">
        <v>0</v>
      </c>
      <c r="H163" s="7">
        <v>0</v>
      </c>
    </row>
    <row r="164" spans="1:8" x14ac:dyDescent="0.35">
      <c r="A164" s="118"/>
      <c r="B164" s="39">
        <v>161</v>
      </c>
      <c r="C164" s="33" t="s">
        <v>252</v>
      </c>
      <c r="D164" s="228">
        <v>0</v>
      </c>
      <c r="E164" s="228">
        <v>0</v>
      </c>
      <c r="F164" s="7">
        <v>0</v>
      </c>
      <c r="G164" s="7">
        <v>0</v>
      </c>
      <c r="H164" s="7">
        <v>0</v>
      </c>
    </row>
    <row r="165" spans="1:8" x14ac:dyDescent="0.35">
      <c r="A165" s="118"/>
      <c r="B165" s="39">
        <v>162</v>
      </c>
      <c r="C165" s="33" t="s">
        <v>252</v>
      </c>
      <c r="D165" s="228">
        <v>0</v>
      </c>
      <c r="E165" s="228">
        <v>0</v>
      </c>
      <c r="F165" s="7">
        <v>0</v>
      </c>
      <c r="G165" s="7">
        <v>0</v>
      </c>
      <c r="H165" s="7">
        <v>0</v>
      </c>
    </row>
    <row r="166" spans="1:8" x14ac:dyDescent="0.35">
      <c r="A166" s="118"/>
      <c r="B166" s="39">
        <v>163</v>
      </c>
      <c r="C166" s="33" t="s">
        <v>252</v>
      </c>
      <c r="D166" s="228">
        <v>0</v>
      </c>
      <c r="E166" s="228">
        <v>0</v>
      </c>
      <c r="F166" s="7">
        <v>0</v>
      </c>
      <c r="G166" s="7">
        <v>0</v>
      </c>
      <c r="H166" s="7">
        <v>0</v>
      </c>
    </row>
    <row r="167" spans="1:8" x14ac:dyDescent="0.35">
      <c r="A167" s="118"/>
      <c r="B167" s="39">
        <v>164</v>
      </c>
      <c r="C167" s="33" t="s">
        <v>252</v>
      </c>
      <c r="D167" s="228">
        <v>0</v>
      </c>
      <c r="E167" s="228">
        <v>0</v>
      </c>
      <c r="F167" s="7">
        <v>0</v>
      </c>
      <c r="G167" s="7">
        <v>0</v>
      </c>
      <c r="H167" s="7">
        <v>0</v>
      </c>
    </row>
    <row r="168" spans="1:8" x14ac:dyDescent="0.35">
      <c r="A168" s="118"/>
      <c r="B168" s="39">
        <v>165</v>
      </c>
      <c r="C168" s="33" t="s">
        <v>252</v>
      </c>
      <c r="D168" s="228">
        <v>0</v>
      </c>
      <c r="E168" s="228">
        <v>0</v>
      </c>
      <c r="F168" s="7">
        <v>0</v>
      </c>
      <c r="G168" s="7">
        <v>0</v>
      </c>
      <c r="H168" s="7">
        <v>0</v>
      </c>
    </row>
    <row r="169" spans="1:8" x14ac:dyDescent="0.35">
      <c r="A169" s="118"/>
      <c r="B169" s="39">
        <v>166</v>
      </c>
      <c r="C169" s="33" t="s">
        <v>252</v>
      </c>
      <c r="D169" s="228">
        <v>0</v>
      </c>
      <c r="E169" s="228">
        <v>0</v>
      </c>
      <c r="F169" s="7">
        <v>0</v>
      </c>
      <c r="G169" s="7">
        <v>0</v>
      </c>
      <c r="H169" s="7">
        <v>0</v>
      </c>
    </row>
    <row r="170" spans="1:8" x14ac:dyDescent="0.35">
      <c r="A170" s="118"/>
      <c r="B170" s="39">
        <v>167</v>
      </c>
      <c r="C170" s="33" t="s">
        <v>252</v>
      </c>
      <c r="D170" s="228">
        <v>0</v>
      </c>
      <c r="E170" s="228">
        <v>0</v>
      </c>
      <c r="F170" s="7">
        <v>0</v>
      </c>
      <c r="G170" s="7">
        <v>0</v>
      </c>
      <c r="H170" s="7">
        <v>0</v>
      </c>
    </row>
    <row r="171" spans="1:8" x14ac:dyDescent="0.35">
      <c r="A171" s="118"/>
      <c r="B171" s="39">
        <v>168</v>
      </c>
      <c r="C171" s="33" t="s">
        <v>252</v>
      </c>
      <c r="D171" s="228">
        <v>0</v>
      </c>
      <c r="E171" s="228">
        <v>0</v>
      </c>
      <c r="F171" s="7">
        <v>0</v>
      </c>
      <c r="G171" s="7">
        <v>0</v>
      </c>
      <c r="H171" s="7">
        <v>0</v>
      </c>
    </row>
    <row r="172" spans="1:8" x14ac:dyDescent="0.35">
      <c r="A172" s="118"/>
      <c r="B172" s="39">
        <v>169</v>
      </c>
      <c r="C172" s="33" t="s">
        <v>252</v>
      </c>
      <c r="D172" s="228">
        <v>0</v>
      </c>
      <c r="E172" s="228">
        <v>0</v>
      </c>
      <c r="F172" s="7">
        <v>0</v>
      </c>
      <c r="G172" s="7">
        <v>0</v>
      </c>
      <c r="H172" s="7">
        <v>0</v>
      </c>
    </row>
    <row r="173" spans="1:8" x14ac:dyDescent="0.35">
      <c r="A173" s="118"/>
      <c r="B173" s="39">
        <v>170</v>
      </c>
      <c r="C173" s="33" t="s">
        <v>252</v>
      </c>
      <c r="D173" s="228">
        <v>0</v>
      </c>
      <c r="E173" s="228">
        <v>0</v>
      </c>
      <c r="F173" s="7">
        <v>0</v>
      </c>
      <c r="G173" s="7">
        <v>0</v>
      </c>
      <c r="H173" s="7">
        <v>0</v>
      </c>
    </row>
    <row r="174" spans="1:8" x14ac:dyDescent="0.35">
      <c r="A174" s="118"/>
      <c r="B174" s="39">
        <v>171</v>
      </c>
      <c r="C174" s="33" t="s">
        <v>252</v>
      </c>
      <c r="D174" s="228">
        <v>0</v>
      </c>
      <c r="E174" s="228">
        <v>0</v>
      </c>
      <c r="F174" s="7">
        <v>0</v>
      </c>
      <c r="G174" s="7">
        <v>0</v>
      </c>
      <c r="H174" s="7">
        <v>0</v>
      </c>
    </row>
    <row r="175" spans="1:8" x14ac:dyDescent="0.35">
      <c r="A175" s="118"/>
      <c r="B175" s="39">
        <v>172</v>
      </c>
      <c r="C175" s="33" t="s">
        <v>252</v>
      </c>
      <c r="D175" s="228">
        <v>0</v>
      </c>
      <c r="E175" s="228">
        <v>0</v>
      </c>
      <c r="F175" s="7">
        <v>0</v>
      </c>
      <c r="G175" s="7">
        <v>0</v>
      </c>
      <c r="H175" s="7">
        <v>0</v>
      </c>
    </row>
    <row r="176" spans="1:8" x14ac:dyDescent="0.35">
      <c r="A176" s="118"/>
      <c r="B176" s="39">
        <v>173</v>
      </c>
      <c r="C176" s="33" t="s">
        <v>252</v>
      </c>
      <c r="D176" s="228">
        <v>0</v>
      </c>
      <c r="E176" s="228">
        <v>0</v>
      </c>
      <c r="F176" s="7">
        <v>0</v>
      </c>
      <c r="G176" s="7">
        <v>0</v>
      </c>
      <c r="H176" s="7">
        <v>0</v>
      </c>
    </row>
    <row r="177" spans="1:8" x14ac:dyDescent="0.35">
      <c r="A177" s="118"/>
      <c r="B177" s="39">
        <v>174</v>
      </c>
      <c r="C177" s="33" t="s">
        <v>252</v>
      </c>
      <c r="D177" s="228">
        <v>0</v>
      </c>
      <c r="E177" s="228">
        <v>0</v>
      </c>
      <c r="F177" s="7">
        <v>0</v>
      </c>
      <c r="G177" s="7">
        <v>0</v>
      </c>
      <c r="H177" s="7">
        <v>0</v>
      </c>
    </row>
    <row r="178" spans="1:8" x14ac:dyDescent="0.35">
      <c r="A178" s="118"/>
      <c r="B178" s="39">
        <v>175</v>
      </c>
      <c r="C178" s="33" t="s">
        <v>252</v>
      </c>
      <c r="D178" s="228">
        <v>0</v>
      </c>
      <c r="E178" s="228">
        <v>0</v>
      </c>
      <c r="F178" s="7">
        <v>0</v>
      </c>
      <c r="G178" s="7">
        <v>0</v>
      </c>
      <c r="H178" s="7">
        <v>0</v>
      </c>
    </row>
    <row r="179" spans="1:8" x14ac:dyDescent="0.35">
      <c r="A179" s="118"/>
      <c r="B179" s="39">
        <v>176</v>
      </c>
      <c r="C179" s="33" t="s">
        <v>252</v>
      </c>
      <c r="D179" s="228">
        <v>0</v>
      </c>
      <c r="E179" s="228">
        <v>0</v>
      </c>
      <c r="F179" s="7">
        <v>0</v>
      </c>
      <c r="G179" s="7">
        <v>0</v>
      </c>
      <c r="H179" s="7">
        <v>0</v>
      </c>
    </row>
    <row r="180" spans="1:8" x14ac:dyDescent="0.35">
      <c r="A180" s="118"/>
      <c r="B180" s="39">
        <v>177</v>
      </c>
      <c r="C180" s="33" t="s">
        <v>252</v>
      </c>
      <c r="D180" s="228">
        <v>0</v>
      </c>
      <c r="E180" s="228">
        <v>0</v>
      </c>
      <c r="F180" s="7">
        <v>0</v>
      </c>
      <c r="G180" s="7">
        <v>0</v>
      </c>
      <c r="H180" s="7">
        <v>0</v>
      </c>
    </row>
    <row r="181" spans="1:8" x14ac:dyDescent="0.35">
      <c r="A181" s="118"/>
      <c r="B181" s="39">
        <v>178</v>
      </c>
      <c r="C181" s="33" t="s">
        <v>252</v>
      </c>
      <c r="D181" s="228">
        <v>0</v>
      </c>
      <c r="E181" s="228">
        <v>0</v>
      </c>
      <c r="F181" s="7">
        <v>0</v>
      </c>
      <c r="G181" s="7">
        <v>0</v>
      </c>
      <c r="H181" s="7">
        <v>0</v>
      </c>
    </row>
    <row r="182" spans="1:8" x14ac:dyDescent="0.35">
      <c r="A182" s="118"/>
      <c r="B182" s="39">
        <v>179</v>
      </c>
      <c r="C182" s="33" t="s">
        <v>252</v>
      </c>
      <c r="D182" s="228">
        <v>0</v>
      </c>
      <c r="E182" s="228">
        <v>0</v>
      </c>
      <c r="F182" s="7">
        <v>0</v>
      </c>
      <c r="G182" s="7">
        <v>0</v>
      </c>
      <c r="H182" s="7">
        <v>0</v>
      </c>
    </row>
    <row r="183" spans="1:8" x14ac:dyDescent="0.35">
      <c r="A183" s="118"/>
      <c r="B183" s="39">
        <v>180</v>
      </c>
      <c r="C183" s="33" t="s">
        <v>252</v>
      </c>
      <c r="D183" s="228">
        <v>0</v>
      </c>
      <c r="E183" s="228">
        <v>0</v>
      </c>
      <c r="F183" s="7">
        <v>0</v>
      </c>
      <c r="G183" s="7">
        <v>0</v>
      </c>
      <c r="H183" s="7">
        <v>0</v>
      </c>
    </row>
    <row r="184" spans="1:8" x14ac:dyDescent="0.35">
      <c r="A184" s="118"/>
      <c r="B184" s="39">
        <v>181</v>
      </c>
      <c r="C184" s="33" t="s">
        <v>252</v>
      </c>
      <c r="D184" s="228">
        <v>0</v>
      </c>
      <c r="E184" s="228">
        <v>0</v>
      </c>
      <c r="F184" s="7">
        <v>0</v>
      </c>
      <c r="G184" s="7">
        <v>0</v>
      </c>
      <c r="H184" s="7">
        <v>0</v>
      </c>
    </row>
    <row r="185" spans="1:8" x14ac:dyDescent="0.35">
      <c r="A185" s="118"/>
      <c r="B185" s="39">
        <v>182</v>
      </c>
      <c r="C185" s="33" t="s">
        <v>252</v>
      </c>
      <c r="D185" s="228">
        <v>0</v>
      </c>
      <c r="E185" s="228">
        <v>0</v>
      </c>
      <c r="F185" s="7">
        <v>0</v>
      </c>
      <c r="G185" s="7">
        <v>0</v>
      </c>
      <c r="H185" s="7">
        <v>0</v>
      </c>
    </row>
    <row r="186" spans="1:8" x14ac:dyDescent="0.35">
      <c r="A186" s="118"/>
      <c r="B186" s="39">
        <v>183</v>
      </c>
      <c r="C186" s="33" t="s">
        <v>252</v>
      </c>
      <c r="D186" s="228">
        <v>0</v>
      </c>
      <c r="E186" s="228">
        <v>0</v>
      </c>
      <c r="F186" s="7">
        <v>0</v>
      </c>
      <c r="G186" s="7">
        <v>0</v>
      </c>
      <c r="H186" s="7">
        <v>0</v>
      </c>
    </row>
    <row r="187" spans="1:8" x14ac:dyDescent="0.35">
      <c r="A187" s="118"/>
      <c r="B187" s="39">
        <v>184</v>
      </c>
      <c r="C187" s="33" t="s">
        <v>252</v>
      </c>
      <c r="D187" s="228">
        <v>0</v>
      </c>
      <c r="E187" s="228">
        <v>0</v>
      </c>
      <c r="F187" s="7">
        <v>0</v>
      </c>
      <c r="G187" s="7">
        <v>0</v>
      </c>
      <c r="H187" s="7">
        <v>0</v>
      </c>
    </row>
    <row r="188" spans="1:8" x14ac:dyDescent="0.35">
      <c r="A188" s="118"/>
      <c r="B188" s="39">
        <v>185</v>
      </c>
      <c r="C188" s="33" t="s">
        <v>252</v>
      </c>
      <c r="D188" s="228">
        <v>0</v>
      </c>
      <c r="E188" s="228">
        <v>0</v>
      </c>
      <c r="F188" s="7">
        <v>0</v>
      </c>
      <c r="G188" s="7">
        <v>0</v>
      </c>
      <c r="H188" s="7">
        <v>0</v>
      </c>
    </row>
    <row r="189" spans="1:8" x14ac:dyDescent="0.35">
      <c r="A189" s="118"/>
      <c r="B189" s="39">
        <v>186</v>
      </c>
      <c r="C189" s="33" t="s">
        <v>252</v>
      </c>
      <c r="D189" s="228">
        <v>0</v>
      </c>
      <c r="E189" s="228">
        <v>0</v>
      </c>
      <c r="F189" s="7">
        <v>0</v>
      </c>
      <c r="G189" s="7">
        <v>0</v>
      </c>
      <c r="H189" s="7">
        <v>0</v>
      </c>
    </row>
    <row r="190" spans="1:8" x14ac:dyDescent="0.35">
      <c r="A190" s="118"/>
      <c r="B190" s="39">
        <v>187</v>
      </c>
      <c r="C190" s="33" t="s">
        <v>252</v>
      </c>
      <c r="D190" s="228">
        <v>0</v>
      </c>
      <c r="E190" s="228">
        <v>0</v>
      </c>
      <c r="F190" s="7">
        <v>0</v>
      </c>
      <c r="G190" s="7">
        <v>0</v>
      </c>
      <c r="H190" s="7">
        <v>0</v>
      </c>
    </row>
    <row r="191" spans="1:8" x14ac:dyDescent="0.35">
      <c r="A191" s="118"/>
      <c r="B191" s="39">
        <v>188</v>
      </c>
      <c r="C191" s="33" t="s">
        <v>252</v>
      </c>
      <c r="D191" s="228">
        <v>0</v>
      </c>
      <c r="E191" s="228">
        <v>0</v>
      </c>
      <c r="F191" s="7">
        <v>0</v>
      </c>
      <c r="G191" s="7">
        <v>0</v>
      </c>
      <c r="H191" s="7">
        <v>0</v>
      </c>
    </row>
    <row r="192" spans="1:8" x14ac:dyDescent="0.35">
      <c r="A192" s="118"/>
      <c r="B192" s="39">
        <v>189</v>
      </c>
      <c r="C192" s="33" t="s">
        <v>252</v>
      </c>
      <c r="D192" s="228">
        <v>0</v>
      </c>
      <c r="E192" s="228">
        <v>0</v>
      </c>
      <c r="F192" s="7">
        <v>0</v>
      </c>
      <c r="G192" s="7">
        <v>0</v>
      </c>
      <c r="H192" s="7">
        <v>0</v>
      </c>
    </row>
    <row r="193" spans="1:8" x14ac:dyDescent="0.35">
      <c r="A193" s="118"/>
      <c r="B193" s="39">
        <v>190</v>
      </c>
      <c r="C193" s="33" t="s">
        <v>252</v>
      </c>
      <c r="D193" s="228">
        <v>0</v>
      </c>
      <c r="E193" s="228">
        <v>0</v>
      </c>
      <c r="F193" s="7">
        <v>0</v>
      </c>
      <c r="G193" s="7">
        <v>0</v>
      </c>
      <c r="H193" s="7">
        <v>0</v>
      </c>
    </row>
    <row r="194" spans="1:8" x14ac:dyDescent="0.35">
      <c r="A194" s="118"/>
      <c r="B194" s="39">
        <v>191</v>
      </c>
      <c r="C194" s="33" t="s">
        <v>252</v>
      </c>
      <c r="D194" s="228">
        <v>0</v>
      </c>
      <c r="E194" s="228">
        <v>0</v>
      </c>
      <c r="F194" s="7">
        <v>0</v>
      </c>
      <c r="G194" s="7">
        <v>0</v>
      </c>
      <c r="H194" s="7">
        <v>0</v>
      </c>
    </row>
    <row r="195" spans="1:8" x14ac:dyDescent="0.35">
      <c r="A195" s="118"/>
      <c r="B195" s="39">
        <v>192</v>
      </c>
      <c r="C195" s="33" t="s">
        <v>252</v>
      </c>
      <c r="D195" s="228">
        <v>0</v>
      </c>
      <c r="E195" s="228">
        <v>0</v>
      </c>
      <c r="F195" s="7">
        <v>0</v>
      </c>
      <c r="G195" s="7">
        <v>0</v>
      </c>
      <c r="H195" s="7">
        <v>0</v>
      </c>
    </row>
    <row r="196" spans="1:8" x14ac:dyDescent="0.35">
      <c r="A196" s="118"/>
      <c r="B196" s="39">
        <v>193</v>
      </c>
      <c r="C196" s="33" t="s">
        <v>252</v>
      </c>
      <c r="D196" s="228">
        <v>0</v>
      </c>
      <c r="E196" s="228">
        <v>0</v>
      </c>
      <c r="F196" s="7">
        <v>0</v>
      </c>
      <c r="G196" s="7">
        <v>0</v>
      </c>
      <c r="H196" s="7">
        <v>0</v>
      </c>
    </row>
    <row r="197" spans="1:8" x14ac:dyDescent="0.35">
      <c r="A197" s="118"/>
      <c r="B197" s="39">
        <v>194</v>
      </c>
      <c r="C197" s="33" t="s">
        <v>252</v>
      </c>
      <c r="D197" s="228">
        <v>0</v>
      </c>
      <c r="E197" s="228">
        <v>0</v>
      </c>
      <c r="F197" s="7">
        <v>0</v>
      </c>
      <c r="G197" s="7">
        <v>0</v>
      </c>
      <c r="H197" s="7">
        <v>0</v>
      </c>
    </row>
    <row r="198" spans="1:8" x14ac:dyDescent="0.35">
      <c r="A198" s="118"/>
      <c r="B198" s="39">
        <v>195</v>
      </c>
      <c r="C198" s="33" t="s">
        <v>252</v>
      </c>
      <c r="D198" s="228">
        <v>0</v>
      </c>
      <c r="E198" s="228">
        <v>0</v>
      </c>
      <c r="F198" s="7">
        <v>0</v>
      </c>
      <c r="G198" s="7">
        <v>0</v>
      </c>
      <c r="H198" s="7">
        <v>0</v>
      </c>
    </row>
    <row r="199" spans="1:8" x14ac:dyDescent="0.35">
      <c r="A199" s="118"/>
      <c r="B199" s="39">
        <v>196</v>
      </c>
      <c r="C199" s="33" t="s">
        <v>252</v>
      </c>
      <c r="D199" s="228">
        <v>0</v>
      </c>
      <c r="E199" s="228">
        <v>0</v>
      </c>
      <c r="F199" s="7">
        <v>0</v>
      </c>
      <c r="G199" s="7">
        <v>0</v>
      </c>
      <c r="H199" s="7">
        <v>0</v>
      </c>
    </row>
    <row r="200" spans="1:8" x14ac:dyDescent="0.35">
      <c r="A200" s="118"/>
      <c r="B200" s="39">
        <v>197</v>
      </c>
      <c r="C200" s="33" t="s">
        <v>252</v>
      </c>
      <c r="D200" s="228">
        <v>0</v>
      </c>
      <c r="E200" s="228">
        <v>0</v>
      </c>
      <c r="F200" s="7">
        <v>0</v>
      </c>
      <c r="G200" s="7">
        <v>0</v>
      </c>
      <c r="H200" s="7">
        <v>0</v>
      </c>
    </row>
    <row r="201" spans="1:8" x14ac:dyDescent="0.35">
      <c r="A201" s="118"/>
      <c r="B201" s="39">
        <v>198</v>
      </c>
      <c r="C201" s="33" t="s">
        <v>252</v>
      </c>
      <c r="D201" s="228">
        <v>0</v>
      </c>
      <c r="E201" s="228">
        <v>0</v>
      </c>
      <c r="F201" s="7">
        <v>0</v>
      </c>
      <c r="G201" s="7">
        <v>0</v>
      </c>
      <c r="H201" s="7">
        <v>0</v>
      </c>
    </row>
    <row r="202" spans="1:8" x14ac:dyDescent="0.35">
      <c r="A202" s="118"/>
      <c r="B202" s="39">
        <v>199</v>
      </c>
      <c r="C202" s="33" t="s">
        <v>252</v>
      </c>
      <c r="D202" s="228">
        <v>0</v>
      </c>
      <c r="E202" s="228">
        <v>0</v>
      </c>
      <c r="F202" s="7">
        <v>0</v>
      </c>
      <c r="G202" s="7">
        <v>0</v>
      </c>
      <c r="H202" s="7">
        <v>0</v>
      </c>
    </row>
    <row r="203" spans="1:8" x14ac:dyDescent="0.35">
      <c r="A203" s="118"/>
      <c r="B203" s="39">
        <v>200</v>
      </c>
      <c r="C203" s="33" t="s">
        <v>252</v>
      </c>
      <c r="D203" s="228">
        <v>0</v>
      </c>
      <c r="E203" s="228">
        <v>0</v>
      </c>
      <c r="F203" s="7">
        <v>0</v>
      </c>
      <c r="G203" s="7">
        <v>0</v>
      </c>
      <c r="H203" s="7">
        <v>0</v>
      </c>
    </row>
    <row r="204" spans="1:8" ht="15.75" customHeight="1" x14ac:dyDescent="0.35">
      <c r="B204" s="235">
        <v>201</v>
      </c>
      <c r="C204" s="33" t="s">
        <v>252</v>
      </c>
      <c r="D204" s="228">
        <v>0</v>
      </c>
      <c r="E204" s="228">
        <v>0</v>
      </c>
      <c r="F204" s="228">
        <v>0</v>
      </c>
      <c r="G204" s="228">
        <v>0</v>
      </c>
      <c r="H204" s="228">
        <v>0</v>
      </c>
    </row>
    <row r="205" spans="1:8" x14ac:dyDescent="0.35">
      <c r="B205" s="235">
        <v>202</v>
      </c>
      <c r="C205" s="33" t="s">
        <v>252</v>
      </c>
      <c r="D205" s="228">
        <v>0</v>
      </c>
      <c r="E205" s="228">
        <v>0</v>
      </c>
      <c r="F205" s="228">
        <v>0</v>
      </c>
      <c r="G205" s="228">
        <v>0</v>
      </c>
      <c r="H205" s="228">
        <v>0</v>
      </c>
    </row>
    <row r="206" spans="1:8" x14ac:dyDescent="0.35">
      <c r="B206" s="235">
        <v>203</v>
      </c>
      <c r="C206" s="33" t="s">
        <v>252</v>
      </c>
      <c r="D206" s="228">
        <v>0</v>
      </c>
      <c r="E206" s="228">
        <v>0</v>
      </c>
      <c r="F206" s="228">
        <v>0</v>
      </c>
      <c r="G206" s="228">
        <v>0</v>
      </c>
      <c r="H206" s="228">
        <v>0</v>
      </c>
    </row>
    <row r="207" spans="1:8" x14ac:dyDescent="0.35">
      <c r="B207" s="235">
        <v>204</v>
      </c>
      <c r="C207" s="33" t="s">
        <v>252</v>
      </c>
      <c r="D207" s="228">
        <v>0</v>
      </c>
      <c r="E207" s="228">
        <v>0</v>
      </c>
      <c r="F207" s="228">
        <v>0</v>
      </c>
      <c r="G207" s="228">
        <v>0</v>
      </c>
      <c r="H207" s="228">
        <v>0</v>
      </c>
    </row>
    <row r="208" spans="1:8" x14ac:dyDescent="0.35">
      <c r="B208" s="235">
        <v>205</v>
      </c>
      <c r="C208" s="33" t="s">
        <v>252</v>
      </c>
      <c r="D208" s="228">
        <v>0</v>
      </c>
      <c r="E208" s="228">
        <v>0</v>
      </c>
      <c r="F208" s="228">
        <v>0</v>
      </c>
      <c r="G208" s="228">
        <v>0</v>
      </c>
      <c r="H208" s="228">
        <v>0</v>
      </c>
    </row>
    <row r="209" spans="2:8" x14ac:dyDescent="0.35">
      <c r="B209" s="235">
        <v>206</v>
      </c>
      <c r="C209" s="33" t="s">
        <v>252</v>
      </c>
      <c r="D209" s="228">
        <v>0</v>
      </c>
      <c r="E209" s="228">
        <v>0</v>
      </c>
      <c r="F209" s="228">
        <v>0</v>
      </c>
      <c r="G209" s="228">
        <v>0</v>
      </c>
      <c r="H209" s="228">
        <v>0</v>
      </c>
    </row>
    <row r="210" spans="2:8" x14ac:dyDescent="0.35">
      <c r="B210" s="235">
        <v>207</v>
      </c>
      <c r="C210" s="33" t="s">
        <v>252</v>
      </c>
      <c r="D210" s="228">
        <v>0</v>
      </c>
      <c r="E210" s="228">
        <v>0</v>
      </c>
      <c r="F210" s="228">
        <v>0</v>
      </c>
      <c r="G210" s="228">
        <v>0</v>
      </c>
      <c r="H210" s="228">
        <v>0</v>
      </c>
    </row>
    <row r="211" spans="2:8" x14ac:dyDescent="0.35">
      <c r="B211" s="235">
        <v>208</v>
      </c>
      <c r="C211" s="33" t="s">
        <v>252</v>
      </c>
      <c r="D211" s="228">
        <v>0</v>
      </c>
      <c r="E211" s="228">
        <v>0</v>
      </c>
      <c r="F211" s="228">
        <v>0</v>
      </c>
      <c r="G211" s="228">
        <v>0</v>
      </c>
      <c r="H211" s="228">
        <v>0</v>
      </c>
    </row>
    <row r="212" spans="2:8" x14ac:dyDescent="0.35">
      <c r="B212" s="235">
        <v>209</v>
      </c>
      <c r="C212" s="33" t="s">
        <v>252</v>
      </c>
      <c r="D212" s="228">
        <v>0</v>
      </c>
      <c r="E212" s="228">
        <v>0</v>
      </c>
      <c r="F212" s="228">
        <v>0</v>
      </c>
      <c r="G212" s="228">
        <v>0</v>
      </c>
      <c r="H212" s="228">
        <v>0</v>
      </c>
    </row>
    <row r="213" spans="2:8" x14ac:dyDescent="0.35">
      <c r="B213" s="235">
        <v>210</v>
      </c>
      <c r="C213" s="33" t="s">
        <v>252</v>
      </c>
      <c r="D213" s="228">
        <v>0</v>
      </c>
      <c r="E213" s="228">
        <v>0</v>
      </c>
      <c r="F213" s="228">
        <v>0</v>
      </c>
      <c r="G213" s="228">
        <v>0</v>
      </c>
      <c r="H213" s="228">
        <v>0</v>
      </c>
    </row>
    <row r="214" spans="2:8" x14ac:dyDescent="0.35">
      <c r="B214" s="235">
        <v>211</v>
      </c>
      <c r="C214" s="33" t="s">
        <v>252</v>
      </c>
      <c r="D214" s="228">
        <v>0</v>
      </c>
      <c r="E214" s="228">
        <v>0</v>
      </c>
      <c r="F214" s="228">
        <v>0</v>
      </c>
      <c r="G214" s="228">
        <v>0</v>
      </c>
      <c r="H214" s="228">
        <v>0</v>
      </c>
    </row>
    <row r="215" spans="2:8" x14ac:dyDescent="0.35">
      <c r="B215" s="235">
        <v>212</v>
      </c>
      <c r="C215" s="33" t="s">
        <v>252</v>
      </c>
      <c r="D215" s="228">
        <v>0</v>
      </c>
      <c r="E215" s="228">
        <v>0</v>
      </c>
      <c r="F215" s="228">
        <v>0</v>
      </c>
      <c r="G215" s="228">
        <v>0</v>
      </c>
      <c r="H215" s="228">
        <v>0</v>
      </c>
    </row>
    <row r="216" spans="2:8" x14ac:dyDescent="0.35">
      <c r="B216" s="235">
        <v>213</v>
      </c>
      <c r="C216" s="33" t="s">
        <v>252</v>
      </c>
      <c r="D216" s="228">
        <v>0</v>
      </c>
      <c r="E216" s="228">
        <v>0</v>
      </c>
      <c r="F216" s="228">
        <v>0</v>
      </c>
      <c r="G216" s="228">
        <v>0</v>
      </c>
      <c r="H216" s="228">
        <v>0</v>
      </c>
    </row>
    <row r="217" spans="2:8" x14ac:dyDescent="0.35">
      <c r="B217" s="235">
        <v>214</v>
      </c>
      <c r="C217" s="33" t="s">
        <v>252</v>
      </c>
      <c r="D217" s="228">
        <v>0</v>
      </c>
      <c r="E217" s="228">
        <v>0</v>
      </c>
      <c r="F217" s="228">
        <v>0</v>
      </c>
      <c r="G217" s="228">
        <v>0</v>
      </c>
      <c r="H217" s="228">
        <v>0</v>
      </c>
    </row>
    <row r="218" spans="2:8" x14ac:dyDescent="0.35">
      <c r="B218" s="235">
        <v>215</v>
      </c>
      <c r="C218" s="33" t="s">
        <v>252</v>
      </c>
      <c r="D218" s="228">
        <v>0</v>
      </c>
      <c r="E218" s="228">
        <v>0</v>
      </c>
      <c r="F218" s="228">
        <v>0</v>
      </c>
      <c r="G218" s="228">
        <v>0</v>
      </c>
      <c r="H218" s="228">
        <v>0</v>
      </c>
    </row>
    <row r="219" spans="2:8" x14ac:dyDescent="0.35">
      <c r="B219" s="235">
        <v>216</v>
      </c>
      <c r="C219" s="33" t="s">
        <v>252</v>
      </c>
      <c r="D219" s="228">
        <v>0</v>
      </c>
      <c r="E219" s="228">
        <v>0</v>
      </c>
      <c r="F219" s="228">
        <v>0</v>
      </c>
      <c r="G219" s="228">
        <v>0</v>
      </c>
      <c r="H219" s="228">
        <v>0</v>
      </c>
    </row>
    <row r="220" spans="2:8" x14ac:dyDescent="0.35">
      <c r="B220" s="235">
        <v>217</v>
      </c>
      <c r="C220" s="33" t="s">
        <v>252</v>
      </c>
      <c r="D220" s="228">
        <v>0</v>
      </c>
      <c r="E220" s="228">
        <v>0</v>
      </c>
      <c r="F220" s="228">
        <v>0</v>
      </c>
      <c r="G220" s="228">
        <v>0</v>
      </c>
      <c r="H220" s="228">
        <v>0</v>
      </c>
    </row>
    <row r="221" spans="2:8" x14ac:dyDescent="0.35">
      <c r="B221" s="235">
        <v>218</v>
      </c>
      <c r="C221" s="33" t="s">
        <v>252</v>
      </c>
      <c r="D221" s="228">
        <v>0</v>
      </c>
      <c r="E221" s="228">
        <v>0</v>
      </c>
      <c r="F221" s="228">
        <v>0</v>
      </c>
      <c r="G221" s="228">
        <v>0</v>
      </c>
      <c r="H221" s="228">
        <v>0</v>
      </c>
    </row>
    <row r="222" spans="2:8" x14ac:dyDescent="0.35">
      <c r="B222" s="235">
        <v>219</v>
      </c>
      <c r="C222" s="33" t="s">
        <v>252</v>
      </c>
      <c r="D222" s="228">
        <v>0</v>
      </c>
      <c r="E222" s="228">
        <v>0</v>
      </c>
      <c r="F222" s="228">
        <v>0</v>
      </c>
      <c r="G222" s="228">
        <v>0</v>
      </c>
      <c r="H222" s="228">
        <v>0</v>
      </c>
    </row>
    <row r="223" spans="2:8" x14ac:dyDescent="0.35">
      <c r="B223" s="235">
        <v>220</v>
      </c>
      <c r="C223" s="33" t="s">
        <v>252</v>
      </c>
      <c r="D223" s="228">
        <v>0</v>
      </c>
      <c r="E223" s="228">
        <v>0</v>
      </c>
      <c r="F223" s="228">
        <v>0</v>
      </c>
      <c r="G223" s="228">
        <v>0</v>
      </c>
      <c r="H223" s="228">
        <v>0</v>
      </c>
    </row>
    <row r="224" spans="2:8" x14ac:dyDescent="0.35">
      <c r="B224" s="235">
        <v>221</v>
      </c>
      <c r="C224" s="33" t="s">
        <v>252</v>
      </c>
      <c r="D224" s="228">
        <v>0</v>
      </c>
      <c r="E224" s="228">
        <v>0</v>
      </c>
      <c r="F224" s="228">
        <v>0</v>
      </c>
      <c r="G224" s="228">
        <v>0</v>
      </c>
      <c r="H224" s="228">
        <v>0</v>
      </c>
    </row>
    <row r="225" spans="2:8" x14ac:dyDescent="0.35">
      <c r="B225" s="235">
        <v>222</v>
      </c>
      <c r="C225" s="33" t="s">
        <v>252</v>
      </c>
      <c r="D225" s="228">
        <v>0</v>
      </c>
      <c r="E225" s="228">
        <v>0</v>
      </c>
      <c r="F225" s="228">
        <v>0</v>
      </c>
      <c r="G225" s="228">
        <v>0</v>
      </c>
      <c r="H225" s="228">
        <v>0</v>
      </c>
    </row>
    <row r="226" spans="2:8" x14ac:dyDescent="0.35">
      <c r="B226" s="235">
        <v>223</v>
      </c>
      <c r="C226" s="33" t="s">
        <v>252</v>
      </c>
      <c r="D226" s="228">
        <v>0</v>
      </c>
      <c r="E226" s="228">
        <v>0</v>
      </c>
      <c r="F226" s="228">
        <v>0</v>
      </c>
      <c r="G226" s="228">
        <v>0</v>
      </c>
      <c r="H226" s="228">
        <v>0</v>
      </c>
    </row>
    <row r="227" spans="2:8" x14ac:dyDescent="0.35">
      <c r="B227" s="235">
        <v>224</v>
      </c>
      <c r="C227" s="33" t="s">
        <v>252</v>
      </c>
      <c r="D227" s="228">
        <v>0</v>
      </c>
      <c r="E227" s="228">
        <v>0</v>
      </c>
      <c r="F227" s="228">
        <v>0</v>
      </c>
      <c r="G227" s="228">
        <v>0</v>
      </c>
      <c r="H227" s="228">
        <v>0</v>
      </c>
    </row>
    <row r="228" spans="2:8" x14ac:dyDescent="0.35">
      <c r="B228" s="235">
        <v>225</v>
      </c>
      <c r="C228" s="33" t="s">
        <v>252</v>
      </c>
      <c r="D228" s="228">
        <v>0</v>
      </c>
      <c r="E228" s="228">
        <v>0</v>
      </c>
      <c r="F228" s="228">
        <v>0</v>
      </c>
      <c r="G228" s="228">
        <v>0</v>
      </c>
      <c r="H228" s="228">
        <v>0</v>
      </c>
    </row>
    <row r="229" spans="2:8" x14ac:dyDescent="0.35">
      <c r="B229" s="235">
        <v>226</v>
      </c>
      <c r="C229" s="33" t="s">
        <v>252</v>
      </c>
      <c r="D229" s="228">
        <v>0</v>
      </c>
      <c r="E229" s="228">
        <v>0</v>
      </c>
      <c r="F229" s="228">
        <v>0</v>
      </c>
      <c r="G229" s="228">
        <v>0</v>
      </c>
      <c r="H229" s="228">
        <v>0</v>
      </c>
    </row>
    <row r="230" spans="2:8" x14ac:dyDescent="0.35">
      <c r="B230" s="235">
        <v>227</v>
      </c>
      <c r="C230" s="33" t="s">
        <v>252</v>
      </c>
      <c r="D230" s="228">
        <v>0</v>
      </c>
      <c r="E230" s="228">
        <v>0</v>
      </c>
      <c r="F230" s="228">
        <v>0</v>
      </c>
      <c r="G230" s="228">
        <v>0</v>
      </c>
      <c r="H230" s="228">
        <v>0</v>
      </c>
    </row>
    <row r="231" spans="2:8" x14ac:dyDescent="0.35">
      <c r="B231" s="235">
        <v>228</v>
      </c>
      <c r="C231" s="33" t="s">
        <v>252</v>
      </c>
      <c r="D231" s="228">
        <v>0</v>
      </c>
      <c r="E231" s="228">
        <v>0</v>
      </c>
      <c r="F231" s="228">
        <v>0</v>
      </c>
      <c r="G231" s="228">
        <v>0</v>
      </c>
      <c r="H231" s="228">
        <v>0</v>
      </c>
    </row>
    <row r="232" spans="2:8" x14ac:dyDescent="0.35">
      <c r="B232" s="235">
        <v>229</v>
      </c>
      <c r="C232" s="33" t="s">
        <v>252</v>
      </c>
      <c r="D232" s="228">
        <v>0</v>
      </c>
      <c r="E232" s="228">
        <v>0</v>
      </c>
      <c r="F232" s="228">
        <v>0</v>
      </c>
      <c r="G232" s="228">
        <v>0</v>
      </c>
      <c r="H232" s="228">
        <v>0</v>
      </c>
    </row>
    <row r="233" spans="2:8" x14ac:dyDescent="0.35">
      <c r="B233" s="235">
        <v>230</v>
      </c>
      <c r="C233" s="33" t="s">
        <v>252</v>
      </c>
      <c r="D233" s="228">
        <v>0</v>
      </c>
      <c r="E233" s="228">
        <v>0</v>
      </c>
      <c r="F233" s="228">
        <v>0</v>
      </c>
      <c r="G233" s="228">
        <v>0</v>
      </c>
      <c r="H233" s="228">
        <v>0</v>
      </c>
    </row>
    <row r="234" spans="2:8" x14ac:dyDescent="0.35">
      <c r="B234" s="235">
        <v>231</v>
      </c>
      <c r="C234" s="33" t="s">
        <v>252</v>
      </c>
      <c r="D234" s="228">
        <v>0</v>
      </c>
      <c r="E234" s="228">
        <v>0</v>
      </c>
      <c r="F234" s="228">
        <v>0</v>
      </c>
      <c r="G234" s="228">
        <v>0</v>
      </c>
      <c r="H234" s="228">
        <v>0</v>
      </c>
    </row>
    <row r="235" spans="2:8" x14ac:dyDescent="0.35">
      <c r="B235" s="235">
        <v>232</v>
      </c>
      <c r="C235" s="33" t="s">
        <v>252</v>
      </c>
      <c r="D235" s="228">
        <v>0</v>
      </c>
      <c r="E235" s="228">
        <v>0</v>
      </c>
      <c r="F235" s="228">
        <v>0</v>
      </c>
      <c r="G235" s="228">
        <v>0</v>
      </c>
      <c r="H235" s="228">
        <v>0</v>
      </c>
    </row>
    <row r="236" spans="2:8" x14ac:dyDescent="0.35">
      <c r="B236" s="235">
        <v>233</v>
      </c>
      <c r="C236" s="33" t="s">
        <v>252</v>
      </c>
      <c r="D236" s="228">
        <v>0</v>
      </c>
      <c r="E236" s="228">
        <v>0</v>
      </c>
      <c r="F236" s="228">
        <v>0</v>
      </c>
      <c r="G236" s="228">
        <v>0</v>
      </c>
      <c r="H236" s="228">
        <v>0</v>
      </c>
    </row>
    <row r="237" spans="2:8" x14ac:dyDescent="0.35">
      <c r="B237" s="235">
        <v>234</v>
      </c>
      <c r="C237" s="33" t="s">
        <v>252</v>
      </c>
      <c r="D237" s="228">
        <v>0</v>
      </c>
      <c r="E237" s="228">
        <v>0</v>
      </c>
      <c r="F237" s="228">
        <v>0</v>
      </c>
      <c r="G237" s="228">
        <v>0</v>
      </c>
      <c r="H237" s="228">
        <v>0</v>
      </c>
    </row>
    <row r="238" spans="2:8" x14ac:dyDescent="0.35">
      <c r="B238" s="235">
        <v>235</v>
      </c>
      <c r="C238" s="33" t="s">
        <v>252</v>
      </c>
      <c r="D238" s="228">
        <v>0</v>
      </c>
      <c r="E238" s="228">
        <v>0</v>
      </c>
      <c r="F238" s="228">
        <v>0</v>
      </c>
      <c r="G238" s="228">
        <v>0</v>
      </c>
      <c r="H238" s="228">
        <v>0</v>
      </c>
    </row>
    <row r="239" spans="2:8" x14ac:dyDescent="0.35">
      <c r="B239" s="235">
        <v>236</v>
      </c>
      <c r="C239" s="33" t="s">
        <v>252</v>
      </c>
      <c r="D239" s="228">
        <v>0</v>
      </c>
      <c r="E239" s="228">
        <v>0</v>
      </c>
      <c r="F239" s="228">
        <v>0</v>
      </c>
      <c r="G239" s="228">
        <v>0</v>
      </c>
      <c r="H239" s="228">
        <v>0</v>
      </c>
    </row>
    <row r="240" spans="2:8" x14ac:dyDescent="0.35">
      <c r="B240" s="235">
        <v>237</v>
      </c>
      <c r="C240" s="33" t="s">
        <v>252</v>
      </c>
      <c r="D240" s="228">
        <v>0</v>
      </c>
      <c r="E240" s="228">
        <v>0</v>
      </c>
      <c r="F240" s="228">
        <v>0</v>
      </c>
      <c r="G240" s="228">
        <v>0</v>
      </c>
      <c r="H240" s="228">
        <v>0</v>
      </c>
    </row>
    <row r="241" spans="2:8" x14ac:dyDescent="0.35">
      <c r="B241" s="235">
        <v>238</v>
      </c>
      <c r="C241" s="33" t="s">
        <v>252</v>
      </c>
      <c r="D241" s="228">
        <v>0</v>
      </c>
      <c r="E241" s="228">
        <v>0</v>
      </c>
      <c r="F241" s="228">
        <v>0</v>
      </c>
      <c r="G241" s="228">
        <v>0</v>
      </c>
      <c r="H241" s="228">
        <v>0</v>
      </c>
    </row>
    <row r="242" spans="2:8" x14ac:dyDescent="0.35">
      <c r="B242" s="235">
        <v>239</v>
      </c>
      <c r="C242" s="33" t="s">
        <v>252</v>
      </c>
      <c r="D242" s="228">
        <v>0</v>
      </c>
      <c r="E242" s="228">
        <v>0</v>
      </c>
      <c r="F242" s="228">
        <v>0</v>
      </c>
      <c r="G242" s="228">
        <v>0</v>
      </c>
      <c r="H242" s="228">
        <v>0</v>
      </c>
    </row>
    <row r="243" spans="2:8" x14ac:dyDescent="0.35">
      <c r="B243" s="235">
        <v>240</v>
      </c>
      <c r="C243" s="33" t="s">
        <v>252</v>
      </c>
      <c r="D243" s="228">
        <v>0</v>
      </c>
      <c r="E243" s="228">
        <v>0</v>
      </c>
      <c r="F243" s="228">
        <v>0</v>
      </c>
      <c r="G243" s="228">
        <v>0</v>
      </c>
      <c r="H243" s="228">
        <v>0</v>
      </c>
    </row>
    <row r="244" spans="2:8" x14ac:dyDescent="0.35">
      <c r="B244" s="235">
        <v>241</v>
      </c>
      <c r="C244" s="33" t="s">
        <v>252</v>
      </c>
      <c r="D244" s="228">
        <v>0</v>
      </c>
      <c r="E244" s="228">
        <v>0</v>
      </c>
      <c r="F244" s="228">
        <v>0</v>
      </c>
      <c r="G244" s="228">
        <v>0</v>
      </c>
      <c r="H244" s="228">
        <v>0</v>
      </c>
    </row>
    <row r="245" spans="2:8" x14ac:dyDescent="0.35">
      <c r="B245" s="235">
        <v>242</v>
      </c>
      <c r="C245" s="33" t="s">
        <v>252</v>
      </c>
      <c r="D245" s="228">
        <v>0</v>
      </c>
      <c r="E245" s="228">
        <v>0</v>
      </c>
      <c r="F245" s="228">
        <v>0</v>
      </c>
      <c r="G245" s="228">
        <v>0</v>
      </c>
      <c r="H245" s="228">
        <v>0</v>
      </c>
    </row>
    <row r="246" spans="2:8" x14ac:dyDescent="0.35">
      <c r="B246" s="235">
        <v>243</v>
      </c>
      <c r="C246" s="33" t="s">
        <v>252</v>
      </c>
      <c r="D246" s="228">
        <v>0</v>
      </c>
      <c r="E246" s="228">
        <v>0</v>
      </c>
      <c r="F246" s="228">
        <v>0</v>
      </c>
      <c r="G246" s="228">
        <v>0</v>
      </c>
      <c r="H246" s="228">
        <v>0</v>
      </c>
    </row>
    <row r="247" spans="2:8" x14ac:dyDescent="0.35">
      <c r="B247" s="235">
        <v>244</v>
      </c>
      <c r="C247" s="33" t="s">
        <v>252</v>
      </c>
      <c r="D247" s="228">
        <v>0</v>
      </c>
      <c r="E247" s="228">
        <v>0</v>
      </c>
      <c r="F247" s="228">
        <v>0</v>
      </c>
      <c r="G247" s="228">
        <v>0</v>
      </c>
      <c r="H247" s="228">
        <v>0</v>
      </c>
    </row>
    <row r="248" spans="2:8" x14ac:dyDescent="0.35">
      <c r="B248" s="235">
        <v>245</v>
      </c>
      <c r="C248" s="33" t="s">
        <v>252</v>
      </c>
      <c r="D248" s="228">
        <v>0</v>
      </c>
      <c r="E248" s="228">
        <v>0</v>
      </c>
      <c r="F248" s="228">
        <v>0</v>
      </c>
      <c r="G248" s="228">
        <v>0</v>
      </c>
      <c r="H248" s="228">
        <v>0</v>
      </c>
    </row>
    <row r="249" spans="2:8" x14ac:dyDescent="0.35">
      <c r="B249" s="235">
        <v>246</v>
      </c>
      <c r="C249" s="33" t="s">
        <v>252</v>
      </c>
      <c r="D249" s="228">
        <v>0</v>
      </c>
      <c r="E249" s="228">
        <v>0</v>
      </c>
      <c r="F249" s="228">
        <v>0</v>
      </c>
      <c r="G249" s="228">
        <v>0</v>
      </c>
      <c r="H249" s="228">
        <v>0</v>
      </c>
    </row>
    <row r="250" spans="2:8" x14ac:dyDescent="0.35">
      <c r="B250" s="235">
        <v>247</v>
      </c>
      <c r="C250" s="33" t="s">
        <v>252</v>
      </c>
      <c r="D250" s="228">
        <v>0</v>
      </c>
      <c r="E250" s="228">
        <v>0</v>
      </c>
      <c r="F250" s="228">
        <v>0</v>
      </c>
      <c r="G250" s="228">
        <v>0</v>
      </c>
      <c r="H250" s="228">
        <v>0</v>
      </c>
    </row>
    <row r="251" spans="2:8" x14ac:dyDescent="0.35">
      <c r="B251" s="235">
        <v>248</v>
      </c>
      <c r="C251" s="33" t="s">
        <v>252</v>
      </c>
      <c r="D251" s="228">
        <v>0</v>
      </c>
      <c r="E251" s="228">
        <v>0</v>
      </c>
      <c r="F251" s="228">
        <v>0</v>
      </c>
      <c r="G251" s="228">
        <v>0</v>
      </c>
      <c r="H251" s="228">
        <v>0</v>
      </c>
    </row>
    <row r="252" spans="2:8" x14ac:dyDescent="0.35">
      <c r="B252" s="235">
        <v>249</v>
      </c>
      <c r="C252" s="33" t="s">
        <v>252</v>
      </c>
      <c r="D252" s="228">
        <v>0</v>
      </c>
      <c r="E252" s="228">
        <v>0</v>
      </c>
      <c r="F252" s="228">
        <v>0</v>
      </c>
      <c r="G252" s="228">
        <v>0</v>
      </c>
      <c r="H252" s="228">
        <v>0</v>
      </c>
    </row>
    <row r="253" spans="2:8" x14ac:dyDescent="0.35">
      <c r="B253" s="235">
        <v>250</v>
      </c>
      <c r="C253" s="33" t="s">
        <v>252</v>
      </c>
      <c r="D253" s="228">
        <v>0</v>
      </c>
      <c r="E253" s="228">
        <v>0</v>
      </c>
      <c r="F253" s="228">
        <v>0</v>
      </c>
      <c r="G253" s="228">
        <v>0</v>
      </c>
      <c r="H253" s="228">
        <v>0</v>
      </c>
    </row>
    <row r="254" spans="2:8" x14ac:dyDescent="0.35">
      <c r="B254" s="235">
        <v>251</v>
      </c>
      <c r="C254" s="33" t="s">
        <v>252</v>
      </c>
      <c r="D254" s="228">
        <v>0</v>
      </c>
      <c r="E254" s="228">
        <v>0</v>
      </c>
      <c r="F254" s="228">
        <v>0</v>
      </c>
      <c r="G254" s="228">
        <v>0</v>
      </c>
      <c r="H254" s="228">
        <v>0</v>
      </c>
    </row>
    <row r="255" spans="2:8" x14ac:dyDescent="0.35">
      <c r="B255" s="235">
        <v>252</v>
      </c>
      <c r="C255" s="33" t="s">
        <v>252</v>
      </c>
      <c r="D255" s="228">
        <v>0</v>
      </c>
      <c r="E255" s="228">
        <v>0</v>
      </c>
      <c r="F255" s="228">
        <v>0</v>
      </c>
      <c r="G255" s="228">
        <v>0</v>
      </c>
      <c r="H255" s="228">
        <v>0</v>
      </c>
    </row>
    <row r="256" spans="2:8" x14ac:dyDescent="0.35">
      <c r="B256" s="235">
        <v>253</v>
      </c>
      <c r="C256" s="33" t="s">
        <v>252</v>
      </c>
      <c r="D256" s="228">
        <v>0</v>
      </c>
      <c r="E256" s="228">
        <v>0</v>
      </c>
      <c r="F256" s="228">
        <v>0</v>
      </c>
      <c r="G256" s="228">
        <v>0</v>
      </c>
      <c r="H256" s="228">
        <v>0</v>
      </c>
    </row>
    <row r="257" spans="2:8" x14ac:dyDescent="0.35">
      <c r="B257" s="235">
        <v>254</v>
      </c>
      <c r="C257" s="33" t="s">
        <v>252</v>
      </c>
      <c r="D257" s="228">
        <v>0</v>
      </c>
      <c r="E257" s="228">
        <v>0</v>
      </c>
      <c r="F257" s="228">
        <v>0</v>
      </c>
      <c r="G257" s="228">
        <v>0</v>
      </c>
      <c r="H257" s="228">
        <v>0</v>
      </c>
    </row>
    <row r="258" spans="2:8" x14ac:dyDescent="0.35">
      <c r="B258" s="235">
        <v>255</v>
      </c>
      <c r="C258" s="33" t="s">
        <v>252</v>
      </c>
      <c r="D258" s="228">
        <v>0</v>
      </c>
      <c r="E258" s="228">
        <v>0</v>
      </c>
      <c r="F258" s="228">
        <v>0</v>
      </c>
      <c r="G258" s="228">
        <v>0</v>
      </c>
      <c r="H258" s="228">
        <v>0</v>
      </c>
    </row>
    <row r="259" spans="2:8" x14ac:dyDescent="0.35">
      <c r="B259" s="235">
        <v>256</v>
      </c>
      <c r="C259" s="33" t="s">
        <v>252</v>
      </c>
      <c r="D259" s="228">
        <v>0</v>
      </c>
      <c r="E259" s="228">
        <v>0</v>
      </c>
      <c r="F259" s="228">
        <v>0</v>
      </c>
      <c r="G259" s="228">
        <v>0</v>
      </c>
      <c r="H259" s="228">
        <v>0</v>
      </c>
    </row>
    <row r="260" spans="2:8" x14ac:dyDescent="0.35">
      <c r="B260" s="235">
        <v>257</v>
      </c>
      <c r="C260" s="33" t="s">
        <v>252</v>
      </c>
      <c r="D260" s="228">
        <v>0</v>
      </c>
      <c r="E260" s="228">
        <v>0</v>
      </c>
      <c r="F260" s="228">
        <v>0</v>
      </c>
      <c r="G260" s="228">
        <v>0</v>
      </c>
      <c r="H260" s="228">
        <v>0</v>
      </c>
    </row>
    <row r="261" spans="2:8" x14ac:dyDescent="0.35">
      <c r="B261" s="235">
        <v>258</v>
      </c>
      <c r="C261" s="33" t="s">
        <v>252</v>
      </c>
      <c r="D261" s="228">
        <v>0</v>
      </c>
      <c r="E261" s="228">
        <v>0</v>
      </c>
      <c r="F261" s="228">
        <v>0</v>
      </c>
      <c r="G261" s="228">
        <v>0</v>
      </c>
      <c r="H261" s="228">
        <v>0</v>
      </c>
    </row>
    <row r="262" spans="2:8" x14ac:dyDescent="0.35">
      <c r="B262" s="235">
        <v>259</v>
      </c>
      <c r="C262" s="33" t="s">
        <v>252</v>
      </c>
      <c r="D262" s="228">
        <v>0</v>
      </c>
      <c r="E262" s="228">
        <v>0</v>
      </c>
      <c r="F262" s="228">
        <v>0</v>
      </c>
      <c r="G262" s="228">
        <v>0</v>
      </c>
      <c r="H262" s="228">
        <v>0</v>
      </c>
    </row>
    <row r="263" spans="2:8" x14ac:dyDescent="0.35">
      <c r="B263" s="235">
        <v>260</v>
      </c>
      <c r="C263" s="33" t="s">
        <v>252</v>
      </c>
      <c r="D263" s="228">
        <v>0</v>
      </c>
      <c r="E263" s="228">
        <v>0</v>
      </c>
      <c r="F263" s="228">
        <v>0</v>
      </c>
      <c r="G263" s="228">
        <v>0</v>
      </c>
      <c r="H263" s="228">
        <v>0</v>
      </c>
    </row>
    <row r="264" spans="2:8" x14ac:dyDescent="0.35">
      <c r="B264" s="235">
        <v>261</v>
      </c>
      <c r="C264" s="33" t="s">
        <v>252</v>
      </c>
      <c r="D264" s="228">
        <v>0</v>
      </c>
      <c r="E264" s="228">
        <v>0</v>
      </c>
      <c r="F264" s="228">
        <v>0</v>
      </c>
      <c r="G264" s="228">
        <v>0</v>
      </c>
      <c r="H264" s="228">
        <v>0</v>
      </c>
    </row>
    <row r="265" spans="2:8" x14ac:dyDescent="0.35">
      <c r="B265" s="235">
        <v>262</v>
      </c>
      <c r="C265" s="33" t="s">
        <v>252</v>
      </c>
      <c r="D265" s="228">
        <v>0</v>
      </c>
      <c r="E265" s="228">
        <v>0</v>
      </c>
      <c r="F265" s="228">
        <v>0</v>
      </c>
      <c r="G265" s="228">
        <v>0</v>
      </c>
      <c r="H265" s="228">
        <v>0</v>
      </c>
    </row>
    <row r="266" spans="2:8" x14ac:dyDescent="0.35">
      <c r="B266" s="235">
        <v>263</v>
      </c>
      <c r="C266" s="33" t="s">
        <v>252</v>
      </c>
      <c r="D266" s="228">
        <v>0</v>
      </c>
      <c r="E266" s="228">
        <v>0</v>
      </c>
      <c r="F266" s="228">
        <v>0</v>
      </c>
      <c r="G266" s="228">
        <v>0</v>
      </c>
      <c r="H266" s="228">
        <v>0</v>
      </c>
    </row>
    <row r="267" spans="2:8" x14ac:dyDescent="0.35">
      <c r="B267" s="235">
        <v>264</v>
      </c>
      <c r="C267" s="33" t="s">
        <v>252</v>
      </c>
      <c r="D267" s="228">
        <v>0</v>
      </c>
      <c r="E267" s="228">
        <v>0</v>
      </c>
      <c r="F267" s="228">
        <v>0</v>
      </c>
      <c r="G267" s="228">
        <v>0</v>
      </c>
      <c r="H267" s="228">
        <v>0</v>
      </c>
    </row>
    <row r="268" spans="2:8" x14ac:dyDescent="0.35">
      <c r="B268" s="235">
        <v>265</v>
      </c>
      <c r="C268" s="33" t="s">
        <v>252</v>
      </c>
      <c r="D268" s="228">
        <v>0</v>
      </c>
      <c r="E268" s="228">
        <v>0</v>
      </c>
      <c r="F268" s="228">
        <v>0</v>
      </c>
      <c r="G268" s="228">
        <v>0</v>
      </c>
      <c r="H268" s="228">
        <v>0</v>
      </c>
    </row>
    <row r="269" spans="2:8" x14ac:dyDescent="0.35">
      <c r="B269" s="235">
        <v>266</v>
      </c>
      <c r="C269" s="33" t="s">
        <v>252</v>
      </c>
      <c r="D269" s="228">
        <v>0</v>
      </c>
      <c r="E269" s="228">
        <v>0</v>
      </c>
      <c r="F269" s="228">
        <v>0</v>
      </c>
      <c r="G269" s="228">
        <v>0</v>
      </c>
      <c r="H269" s="228">
        <v>0</v>
      </c>
    </row>
    <row r="270" spans="2:8" x14ac:dyDescent="0.35">
      <c r="B270" s="235">
        <v>267</v>
      </c>
      <c r="C270" s="33" t="s">
        <v>252</v>
      </c>
      <c r="D270" s="228">
        <v>0</v>
      </c>
      <c r="E270" s="228">
        <v>0</v>
      </c>
      <c r="F270" s="228">
        <v>0</v>
      </c>
      <c r="G270" s="228">
        <v>0</v>
      </c>
      <c r="H270" s="228">
        <v>0</v>
      </c>
    </row>
    <row r="271" spans="2:8" x14ac:dyDescent="0.35">
      <c r="B271" s="235">
        <v>268</v>
      </c>
      <c r="C271" s="33" t="s">
        <v>252</v>
      </c>
      <c r="D271" s="228">
        <v>0</v>
      </c>
      <c r="E271" s="228">
        <v>0</v>
      </c>
      <c r="F271" s="228">
        <v>0</v>
      </c>
      <c r="G271" s="228">
        <v>0</v>
      </c>
      <c r="H271" s="228">
        <v>0</v>
      </c>
    </row>
    <row r="272" spans="2:8" x14ac:dyDescent="0.35">
      <c r="B272" s="235">
        <v>269</v>
      </c>
      <c r="C272" s="33" t="s">
        <v>252</v>
      </c>
      <c r="D272" s="228">
        <v>0</v>
      </c>
      <c r="E272" s="228">
        <v>0</v>
      </c>
      <c r="F272" s="228">
        <v>0</v>
      </c>
      <c r="G272" s="228">
        <v>0</v>
      </c>
      <c r="H272" s="228">
        <v>0</v>
      </c>
    </row>
    <row r="273" spans="2:8" x14ac:dyDescent="0.35">
      <c r="B273" s="235">
        <v>270</v>
      </c>
      <c r="C273" s="33" t="s">
        <v>252</v>
      </c>
      <c r="D273" s="228">
        <v>0</v>
      </c>
      <c r="E273" s="228">
        <v>0</v>
      </c>
      <c r="F273" s="228">
        <v>0</v>
      </c>
      <c r="G273" s="228">
        <v>0</v>
      </c>
      <c r="H273" s="228">
        <v>0</v>
      </c>
    </row>
    <row r="274" spans="2:8" x14ac:dyDescent="0.35">
      <c r="B274" s="235">
        <v>271</v>
      </c>
      <c r="C274" s="33" t="s">
        <v>252</v>
      </c>
      <c r="D274" s="228">
        <v>0</v>
      </c>
      <c r="E274" s="228">
        <v>0</v>
      </c>
      <c r="F274" s="228">
        <v>0</v>
      </c>
      <c r="G274" s="228">
        <v>0</v>
      </c>
      <c r="H274" s="228">
        <v>0</v>
      </c>
    </row>
    <row r="275" spans="2:8" x14ac:dyDescent="0.35">
      <c r="B275" s="235">
        <v>272</v>
      </c>
      <c r="C275" s="33" t="s">
        <v>252</v>
      </c>
      <c r="D275" s="228">
        <v>0</v>
      </c>
      <c r="E275" s="228">
        <v>0</v>
      </c>
      <c r="F275" s="228">
        <v>0</v>
      </c>
      <c r="G275" s="228">
        <v>0</v>
      </c>
      <c r="H275" s="228">
        <v>0</v>
      </c>
    </row>
    <row r="276" spans="2:8" x14ac:dyDescent="0.35">
      <c r="B276" s="235">
        <v>273</v>
      </c>
      <c r="C276" s="33" t="s">
        <v>252</v>
      </c>
      <c r="D276" s="228">
        <v>0</v>
      </c>
      <c r="E276" s="228">
        <v>0</v>
      </c>
      <c r="F276" s="228">
        <v>0</v>
      </c>
      <c r="G276" s="228">
        <v>0</v>
      </c>
      <c r="H276" s="228">
        <v>0</v>
      </c>
    </row>
    <row r="277" spans="2:8" x14ac:dyDescent="0.35">
      <c r="B277" s="235">
        <v>274</v>
      </c>
      <c r="C277" s="33" t="s">
        <v>252</v>
      </c>
      <c r="D277" s="228">
        <v>0</v>
      </c>
      <c r="E277" s="228">
        <v>0</v>
      </c>
      <c r="F277" s="228">
        <v>0</v>
      </c>
      <c r="G277" s="228">
        <v>0</v>
      </c>
      <c r="H277" s="228">
        <v>0</v>
      </c>
    </row>
    <row r="278" spans="2:8" x14ac:dyDescent="0.35">
      <c r="B278" s="235">
        <v>275</v>
      </c>
      <c r="C278" s="33" t="s">
        <v>252</v>
      </c>
      <c r="D278" s="228">
        <v>0</v>
      </c>
      <c r="E278" s="228">
        <v>0</v>
      </c>
      <c r="F278" s="228">
        <v>0</v>
      </c>
      <c r="G278" s="228">
        <v>0</v>
      </c>
      <c r="H278" s="228">
        <v>0</v>
      </c>
    </row>
    <row r="279" spans="2:8" x14ac:dyDescent="0.35">
      <c r="B279" s="235">
        <v>276</v>
      </c>
      <c r="C279" s="33" t="s">
        <v>252</v>
      </c>
      <c r="D279" s="228">
        <v>0</v>
      </c>
      <c r="E279" s="228">
        <v>0</v>
      </c>
      <c r="F279" s="228">
        <v>0</v>
      </c>
      <c r="G279" s="228">
        <v>0</v>
      </c>
      <c r="H279" s="228">
        <v>0</v>
      </c>
    </row>
    <row r="280" spans="2:8" x14ac:dyDescent="0.35">
      <c r="B280" s="235">
        <v>277</v>
      </c>
      <c r="C280" s="33" t="s">
        <v>252</v>
      </c>
      <c r="D280" s="228">
        <v>0</v>
      </c>
      <c r="E280" s="228">
        <v>0</v>
      </c>
      <c r="F280" s="228">
        <v>0</v>
      </c>
      <c r="G280" s="228">
        <v>0</v>
      </c>
      <c r="H280" s="228">
        <v>0</v>
      </c>
    </row>
    <row r="281" spans="2:8" x14ac:dyDescent="0.35">
      <c r="B281" s="235">
        <v>278</v>
      </c>
      <c r="C281" s="33" t="s">
        <v>252</v>
      </c>
      <c r="D281" s="228">
        <v>0</v>
      </c>
      <c r="E281" s="228">
        <v>0</v>
      </c>
      <c r="F281" s="228">
        <v>0</v>
      </c>
      <c r="G281" s="228">
        <v>0</v>
      </c>
      <c r="H281" s="228">
        <v>0</v>
      </c>
    </row>
    <row r="282" spans="2:8" x14ac:dyDescent="0.35">
      <c r="B282" s="235">
        <v>279</v>
      </c>
      <c r="C282" s="33" t="s">
        <v>252</v>
      </c>
      <c r="D282" s="228">
        <v>0</v>
      </c>
      <c r="E282" s="228">
        <v>0</v>
      </c>
      <c r="F282" s="228">
        <v>0</v>
      </c>
      <c r="G282" s="228">
        <v>0</v>
      </c>
      <c r="H282" s="228">
        <v>0</v>
      </c>
    </row>
    <row r="283" spans="2:8" x14ac:dyDescent="0.35">
      <c r="B283" s="235">
        <v>280</v>
      </c>
      <c r="C283" s="33" t="s">
        <v>252</v>
      </c>
      <c r="D283" s="228">
        <v>0</v>
      </c>
      <c r="E283" s="228">
        <v>0</v>
      </c>
      <c r="F283" s="228">
        <v>0</v>
      </c>
      <c r="G283" s="228">
        <v>0</v>
      </c>
      <c r="H283" s="228">
        <v>0</v>
      </c>
    </row>
    <row r="284" spans="2:8" x14ac:dyDescent="0.35">
      <c r="B284" s="235">
        <v>281</v>
      </c>
      <c r="C284" s="33" t="s">
        <v>252</v>
      </c>
      <c r="D284" s="228">
        <v>0</v>
      </c>
      <c r="E284" s="228">
        <v>0</v>
      </c>
      <c r="F284" s="228">
        <v>0</v>
      </c>
      <c r="G284" s="228">
        <v>0</v>
      </c>
      <c r="H284" s="228">
        <v>0</v>
      </c>
    </row>
    <row r="285" spans="2:8" x14ac:dyDescent="0.35">
      <c r="B285" s="235">
        <v>282</v>
      </c>
      <c r="C285" s="33" t="s">
        <v>252</v>
      </c>
      <c r="D285" s="228">
        <v>0</v>
      </c>
      <c r="E285" s="228">
        <v>0</v>
      </c>
      <c r="F285" s="228">
        <v>0</v>
      </c>
      <c r="G285" s="228">
        <v>0</v>
      </c>
      <c r="H285" s="228">
        <v>0</v>
      </c>
    </row>
    <row r="286" spans="2:8" x14ac:dyDescent="0.35">
      <c r="B286" s="235">
        <v>283</v>
      </c>
      <c r="C286" s="33" t="s">
        <v>252</v>
      </c>
      <c r="D286" s="228">
        <v>0</v>
      </c>
      <c r="E286" s="228">
        <v>0</v>
      </c>
      <c r="F286" s="228">
        <v>0</v>
      </c>
      <c r="G286" s="228">
        <v>0</v>
      </c>
      <c r="H286" s="228">
        <v>0</v>
      </c>
    </row>
    <row r="287" spans="2:8" x14ac:dyDescent="0.35">
      <c r="B287" s="235">
        <v>284</v>
      </c>
      <c r="C287" s="33" t="s">
        <v>252</v>
      </c>
      <c r="D287" s="228">
        <v>0</v>
      </c>
      <c r="E287" s="228">
        <v>0</v>
      </c>
      <c r="F287" s="228">
        <v>0</v>
      </c>
      <c r="G287" s="228">
        <v>0</v>
      </c>
      <c r="H287" s="228">
        <v>0</v>
      </c>
    </row>
    <row r="288" spans="2:8" x14ac:dyDescent="0.35">
      <c r="B288" s="235">
        <v>285</v>
      </c>
      <c r="C288" s="33" t="s">
        <v>252</v>
      </c>
      <c r="D288" s="228">
        <v>0</v>
      </c>
      <c r="E288" s="228">
        <v>0</v>
      </c>
      <c r="F288" s="228">
        <v>0</v>
      </c>
      <c r="G288" s="228">
        <v>0</v>
      </c>
      <c r="H288" s="228">
        <v>0</v>
      </c>
    </row>
    <row r="289" spans="2:8" x14ac:dyDescent="0.35">
      <c r="B289" s="235">
        <v>286</v>
      </c>
      <c r="C289" s="33" t="s">
        <v>252</v>
      </c>
      <c r="D289" s="228">
        <v>0</v>
      </c>
      <c r="E289" s="228">
        <v>0</v>
      </c>
      <c r="F289" s="228">
        <v>0</v>
      </c>
      <c r="G289" s="228">
        <v>0</v>
      </c>
      <c r="H289" s="228">
        <v>0</v>
      </c>
    </row>
    <row r="290" spans="2:8" x14ac:dyDescent="0.35">
      <c r="B290" s="235">
        <v>287</v>
      </c>
      <c r="C290" s="33" t="s">
        <v>252</v>
      </c>
      <c r="D290" s="228">
        <v>0</v>
      </c>
      <c r="E290" s="228">
        <v>0</v>
      </c>
      <c r="F290" s="228">
        <v>0</v>
      </c>
      <c r="G290" s="228">
        <v>0</v>
      </c>
      <c r="H290" s="228">
        <v>0</v>
      </c>
    </row>
    <row r="291" spans="2:8" x14ac:dyDescent="0.35">
      <c r="B291" s="235">
        <v>288</v>
      </c>
      <c r="C291" s="33" t="s">
        <v>252</v>
      </c>
      <c r="D291" s="228">
        <v>0</v>
      </c>
      <c r="E291" s="228">
        <v>0</v>
      </c>
      <c r="F291" s="228">
        <v>0</v>
      </c>
      <c r="G291" s="228">
        <v>0</v>
      </c>
      <c r="H291" s="228">
        <v>0</v>
      </c>
    </row>
    <row r="292" spans="2:8" x14ac:dyDescent="0.35">
      <c r="B292" s="235">
        <v>289</v>
      </c>
      <c r="C292" s="33" t="s">
        <v>252</v>
      </c>
      <c r="D292" s="228">
        <v>0</v>
      </c>
      <c r="E292" s="228">
        <v>0</v>
      </c>
      <c r="F292" s="228">
        <v>0</v>
      </c>
      <c r="G292" s="228">
        <v>0</v>
      </c>
      <c r="H292" s="228">
        <v>0</v>
      </c>
    </row>
    <row r="293" spans="2:8" x14ac:dyDescent="0.35">
      <c r="B293" s="235">
        <v>290</v>
      </c>
      <c r="C293" s="33" t="s">
        <v>252</v>
      </c>
      <c r="D293" s="228">
        <v>0</v>
      </c>
      <c r="E293" s="228">
        <v>0</v>
      </c>
      <c r="F293" s="228">
        <v>0</v>
      </c>
      <c r="G293" s="228">
        <v>0</v>
      </c>
      <c r="H293" s="228">
        <v>0</v>
      </c>
    </row>
    <row r="294" spans="2:8" x14ac:dyDescent="0.35">
      <c r="B294" s="235">
        <v>291</v>
      </c>
      <c r="C294" s="33" t="s">
        <v>252</v>
      </c>
      <c r="D294" s="228">
        <v>0</v>
      </c>
      <c r="E294" s="228">
        <v>0</v>
      </c>
      <c r="F294" s="228">
        <v>0</v>
      </c>
      <c r="G294" s="228">
        <v>0</v>
      </c>
      <c r="H294" s="228">
        <v>0</v>
      </c>
    </row>
    <row r="295" spans="2:8" x14ac:dyDescent="0.35">
      <c r="B295" s="235">
        <v>292</v>
      </c>
      <c r="C295" s="33" t="s">
        <v>252</v>
      </c>
      <c r="D295" s="228">
        <v>0</v>
      </c>
      <c r="E295" s="228">
        <v>0</v>
      </c>
      <c r="F295" s="228">
        <v>0</v>
      </c>
      <c r="G295" s="228">
        <v>0</v>
      </c>
      <c r="H295" s="228">
        <v>0</v>
      </c>
    </row>
    <row r="296" spans="2:8" x14ac:dyDescent="0.35">
      <c r="B296" s="235">
        <v>293</v>
      </c>
      <c r="C296" s="33" t="s">
        <v>252</v>
      </c>
      <c r="D296" s="228">
        <v>0</v>
      </c>
      <c r="E296" s="228">
        <v>0</v>
      </c>
      <c r="F296" s="228">
        <v>0</v>
      </c>
      <c r="G296" s="228">
        <v>0</v>
      </c>
      <c r="H296" s="228">
        <v>0</v>
      </c>
    </row>
    <row r="297" spans="2:8" x14ac:dyDescent="0.35">
      <c r="B297" s="235">
        <v>294</v>
      </c>
      <c r="C297" s="33" t="s">
        <v>252</v>
      </c>
      <c r="D297" s="228">
        <v>0</v>
      </c>
      <c r="E297" s="228">
        <v>0</v>
      </c>
      <c r="F297" s="228">
        <v>0</v>
      </c>
      <c r="G297" s="228">
        <v>0</v>
      </c>
      <c r="H297" s="228">
        <v>0</v>
      </c>
    </row>
    <row r="298" spans="2:8" x14ac:dyDescent="0.35">
      <c r="B298" s="235">
        <v>295</v>
      </c>
      <c r="C298" s="33" t="s">
        <v>252</v>
      </c>
      <c r="D298" s="228">
        <v>0</v>
      </c>
      <c r="E298" s="228">
        <v>0</v>
      </c>
      <c r="F298" s="228">
        <v>0</v>
      </c>
      <c r="G298" s="228">
        <v>0</v>
      </c>
      <c r="H298" s="228">
        <v>0</v>
      </c>
    </row>
    <row r="299" spans="2:8" x14ac:dyDescent="0.35">
      <c r="B299" s="235">
        <v>296</v>
      </c>
      <c r="C299" s="33" t="s">
        <v>252</v>
      </c>
      <c r="D299" s="228">
        <v>0</v>
      </c>
      <c r="E299" s="228">
        <v>0</v>
      </c>
      <c r="F299" s="228">
        <v>0</v>
      </c>
      <c r="G299" s="228">
        <v>0</v>
      </c>
      <c r="H299" s="228">
        <v>0</v>
      </c>
    </row>
    <row r="300" spans="2:8" x14ac:dyDescent="0.35">
      <c r="B300" s="235">
        <v>297</v>
      </c>
      <c r="C300" s="33" t="s">
        <v>252</v>
      </c>
      <c r="D300" s="228">
        <v>0</v>
      </c>
      <c r="E300" s="228">
        <v>0</v>
      </c>
      <c r="F300" s="228">
        <v>0</v>
      </c>
      <c r="G300" s="228">
        <v>0</v>
      </c>
      <c r="H300" s="228">
        <v>0</v>
      </c>
    </row>
    <row r="301" spans="2:8" x14ac:dyDescent="0.35">
      <c r="B301" s="235">
        <v>298</v>
      </c>
      <c r="C301" s="33" t="s">
        <v>252</v>
      </c>
      <c r="D301" s="228">
        <v>0</v>
      </c>
      <c r="E301" s="228">
        <v>0</v>
      </c>
      <c r="F301" s="228">
        <v>0</v>
      </c>
      <c r="G301" s="228">
        <v>0</v>
      </c>
      <c r="H301" s="228">
        <v>0</v>
      </c>
    </row>
    <row r="302" spans="2:8" x14ac:dyDescent="0.35">
      <c r="B302" s="235">
        <v>299</v>
      </c>
      <c r="C302" s="33" t="s">
        <v>252</v>
      </c>
      <c r="D302" s="228">
        <v>0</v>
      </c>
      <c r="E302" s="228">
        <v>0</v>
      </c>
      <c r="F302" s="228">
        <v>0</v>
      </c>
      <c r="G302" s="228">
        <v>0</v>
      </c>
      <c r="H302" s="228">
        <v>0</v>
      </c>
    </row>
    <row r="303" spans="2:8" x14ac:dyDescent="0.35">
      <c r="B303" s="235">
        <v>300</v>
      </c>
      <c r="C303" s="33" t="s">
        <v>252</v>
      </c>
      <c r="D303" s="228">
        <v>0</v>
      </c>
      <c r="E303" s="228">
        <v>0</v>
      </c>
      <c r="F303" s="228">
        <v>0</v>
      </c>
      <c r="G303" s="228">
        <v>0</v>
      </c>
      <c r="H303" s="228">
        <v>0</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8">
    <tabColor rgb="FF00FFFF"/>
  </sheetPr>
  <dimension ref="A1:Q303"/>
  <sheetViews>
    <sheetView showGridLines="0" topLeftCell="A214" zoomScale="90" zoomScaleNormal="90" workbookViewId="0">
      <selection activeCell="D14" sqref="D14:E303"/>
    </sheetView>
  </sheetViews>
  <sheetFormatPr defaultColWidth="9.1796875" defaultRowHeight="14.5" x14ac:dyDescent="0.35"/>
  <cols>
    <col min="1" max="1" width="2.54296875" style="13" customWidth="1"/>
    <col min="2" max="2" width="10.7265625" style="13" customWidth="1"/>
    <col min="3" max="3" width="13.7265625" style="13" customWidth="1"/>
    <col min="4" max="8" width="10.7265625" style="13" customWidth="1"/>
    <col min="9" max="16384" width="9.1796875" style="13"/>
  </cols>
  <sheetData>
    <row r="1" spans="1:17" ht="49.5" customHeight="1" x14ac:dyDescent="0.45">
      <c r="B1" s="21"/>
      <c r="C1" s="22" t="s">
        <v>32</v>
      </c>
      <c r="D1" s="15">
        <v>1</v>
      </c>
      <c r="E1" s="15">
        <v>2</v>
      </c>
      <c r="F1" s="15">
        <v>3</v>
      </c>
      <c r="G1" s="15">
        <v>4</v>
      </c>
      <c r="H1" s="15">
        <v>5</v>
      </c>
      <c r="M1"/>
      <c r="N1"/>
      <c r="O1"/>
      <c r="P1"/>
      <c r="Q1"/>
    </row>
    <row r="2" spans="1:17" ht="62.25" customHeight="1" x14ac:dyDescent="0.45">
      <c r="B2" s="30" t="s">
        <v>20</v>
      </c>
      <c r="C2" s="16" t="s">
        <v>38</v>
      </c>
      <c r="D2" s="190" t="str">
        <f>IF('System Inputs'!D2="","",'System Inputs'!D2)</f>
        <v>NEA 2-region Test Case A+60</v>
      </c>
      <c r="E2" s="190" t="str">
        <f>IF('System Inputs'!E2="","",'System Inputs'!E2)</f>
        <v>NEA 2-region Test Case A+40</v>
      </c>
      <c r="F2" s="190" t="str">
        <f>IF('System Inputs'!F2="","",'System Inputs'!F2)</f>
        <v>NEA 2-region Test Case A+0</v>
      </c>
      <c r="G2" s="190" t="str">
        <f>IF('System Inputs'!G2="","",'System Inputs'!G2)</f>
        <v>NEA 2-region Equilibrium</v>
      </c>
      <c r="H2" s="190" t="str">
        <f>IF('System Inputs'!H2="","",'System Inputs'!H2)</f>
        <v>NEA 2-region Test Case C</v>
      </c>
      <c r="M2"/>
      <c r="N2"/>
      <c r="O2"/>
      <c r="P2"/>
      <c r="Q2"/>
    </row>
    <row r="3" spans="1:17" x14ac:dyDescent="0.35">
      <c r="B3" s="39">
        <v>0</v>
      </c>
      <c r="C3" s="33" t="s">
        <v>19</v>
      </c>
      <c r="D3" s="7">
        <v>0</v>
      </c>
      <c r="E3" s="228">
        <v>0</v>
      </c>
      <c r="F3" s="7">
        <v>0</v>
      </c>
      <c r="G3" s="7">
        <v>0</v>
      </c>
      <c r="H3" s="7">
        <v>0</v>
      </c>
      <c r="M3"/>
      <c r="N3"/>
      <c r="O3"/>
      <c r="P3"/>
      <c r="Q3"/>
    </row>
    <row r="4" spans="1:17" x14ac:dyDescent="0.35">
      <c r="B4" s="39">
        <v>1</v>
      </c>
      <c r="C4" s="33" t="s">
        <v>19</v>
      </c>
      <c r="D4" s="7">
        <v>0</v>
      </c>
      <c r="E4" s="228">
        <v>0</v>
      </c>
      <c r="F4" s="7">
        <v>0</v>
      </c>
      <c r="G4" s="7">
        <v>0</v>
      </c>
      <c r="H4" s="7">
        <v>0</v>
      </c>
    </row>
    <row r="5" spans="1:17" x14ac:dyDescent="0.35">
      <c r="B5" s="39">
        <v>2</v>
      </c>
      <c r="C5" s="33" t="s">
        <v>19</v>
      </c>
      <c r="D5" s="7">
        <v>0</v>
      </c>
      <c r="E5" s="228">
        <v>0</v>
      </c>
      <c r="F5" s="7">
        <v>0</v>
      </c>
      <c r="G5" s="7">
        <v>0</v>
      </c>
      <c r="H5" s="7">
        <v>0</v>
      </c>
    </row>
    <row r="6" spans="1:17" x14ac:dyDescent="0.35">
      <c r="A6" s="118"/>
      <c r="B6" s="39">
        <v>3</v>
      </c>
      <c r="C6" s="33" t="s">
        <v>19</v>
      </c>
      <c r="D6" s="7">
        <v>0</v>
      </c>
      <c r="E6" s="228">
        <v>0</v>
      </c>
      <c r="F6" s="7">
        <v>0</v>
      </c>
      <c r="G6" s="7">
        <v>0</v>
      </c>
      <c r="H6" s="7">
        <v>0</v>
      </c>
    </row>
    <row r="7" spans="1:17" x14ac:dyDescent="0.35">
      <c r="A7" s="118"/>
      <c r="B7" s="39">
        <v>4</v>
      </c>
      <c r="C7" s="33" t="s">
        <v>19</v>
      </c>
      <c r="D7" s="7">
        <v>0</v>
      </c>
      <c r="E7" s="228">
        <v>0</v>
      </c>
      <c r="F7" s="7">
        <v>0</v>
      </c>
      <c r="G7" s="7">
        <v>0</v>
      </c>
      <c r="H7" s="7">
        <v>0</v>
      </c>
    </row>
    <row r="8" spans="1:17" x14ac:dyDescent="0.35">
      <c r="A8" s="118"/>
      <c r="B8" s="39">
        <v>5</v>
      </c>
      <c r="C8" s="33" t="s">
        <v>19</v>
      </c>
      <c r="D8" s="7">
        <v>0</v>
      </c>
      <c r="E8" s="228">
        <v>0</v>
      </c>
      <c r="F8" s="7">
        <v>0</v>
      </c>
      <c r="G8" s="7">
        <v>0</v>
      </c>
      <c r="H8" s="7">
        <v>0</v>
      </c>
    </row>
    <row r="9" spans="1:17" x14ac:dyDescent="0.35">
      <c r="A9" s="118"/>
      <c r="B9" s="39">
        <v>6</v>
      </c>
      <c r="C9" s="33" t="s">
        <v>19</v>
      </c>
      <c r="D9" s="7">
        <v>0</v>
      </c>
      <c r="E9" s="228">
        <v>0</v>
      </c>
      <c r="F9" s="7">
        <v>0</v>
      </c>
      <c r="G9" s="7">
        <v>0</v>
      </c>
      <c r="H9" s="7">
        <v>0</v>
      </c>
    </row>
    <row r="10" spans="1:17" x14ac:dyDescent="0.35">
      <c r="A10" s="118"/>
      <c r="B10" s="39">
        <v>7</v>
      </c>
      <c r="C10" s="33" t="s">
        <v>19</v>
      </c>
      <c r="D10" s="7">
        <v>0</v>
      </c>
      <c r="E10" s="228">
        <v>0</v>
      </c>
      <c r="F10" s="7">
        <v>0</v>
      </c>
      <c r="G10" s="7">
        <v>0</v>
      </c>
      <c r="H10" s="7">
        <v>0</v>
      </c>
    </row>
    <row r="11" spans="1:17" x14ac:dyDescent="0.35">
      <c r="A11" s="118"/>
      <c r="B11" s="39">
        <v>8</v>
      </c>
      <c r="C11" s="33" t="s">
        <v>19</v>
      </c>
      <c r="D11" s="7">
        <v>0</v>
      </c>
      <c r="E11" s="228">
        <v>0</v>
      </c>
      <c r="F11" s="7">
        <v>0</v>
      </c>
      <c r="G11" s="7">
        <v>0</v>
      </c>
      <c r="H11" s="7">
        <v>0</v>
      </c>
    </row>
    <row r="12" spans="1:17" x14ac:dyDescent="0.35">
      <c r="A12" s="118"/>
      <c r="B12" s="39">
        <v>9</v>
      </c>
      <c r="C12" s="33" t="s">
        <v>19</v>
      </c>
      <c r="D12" s="7">
        <v>0</v>
      </c>
      <c r="E12" s="228">
        <v>0</v>
      </c>
      <c r="F12" s="7">
        <v>0</v>
      </c>
      <c r="G12" s="7">
        <v>0</v>
      </c>
      <c r="H12" s="7">
        <v>0</v>
      </c>
    </row>
    <row r="13" spans="1:17" x14ac:dyDescent="0.35">
      <c r="A13" s="118"/>
      <c r="B13" s="39">
        <v>10</v>
      </c>
      <c r="C13" s="33" t="s">
        <v>19</v>
      </c>
      <c r="D13" s="7">
        <v>0</v>
      </c>
      <c r="E13" s="228">
        <v>0</v>
      </c>
      <c r="F13" s="7">
        <v>0</v>
      </c>
      <c r="G13" s="7">
        <v>0</v>
      </c>
      <c r="H13" s="7">
        <v>0</v>
      </c>
    </row>
    <row r="14" spans="1:17" x14ac:dyDescent="0.35">
      <c r="A14" s="118"/>
      <c r="B14" s="39">
        <v>11</v>
      </c>
      <c r="C14" s="33" t="s">
        <v>19</v>
      </c>
      <c r="D14" s="7">
        <v>0</v>
      </c>
      <c r="E14" s="228">
        <v>0</v>
      </c>
      <c r="F14" s="7">
        <v>0</v>
      </c>
      <c r="G14" s="7">
        <v>0</v>
      </c>
      <c r="H14" s="7">
        <v>0</v>
      </c>
    </row>
    <row r="15" spans="1:17" x14ac:dyDescent="0.35">
      <c r="A15" s="118"/>
      <c r="B15" s="39">
        <v>12</v>
      </c>
      <c r="C15" s="33" t="s">
        <v>19</v>
      </c>
      <c r="D15" s="228">
        <v>0</v>
      </c>
      <c r="E15" s="228">
        <v>0</v>
      </c>
      <c r="F15" s="7">
        <v>0</v>
      </c>
      <c r="G15" s="7">
        <v>0</v>
      </c>
      <c r="H15" s="7">
        <v>0</v>
      </c>
    </row>
    <row r="16" spans="1:17" x14ac:dyDescent="0.35">
      <c r="A16" s="118"/>
      <c r="B16" s="39">
        <v>13</v>
      </c>
      <c r="C16" s="33" t="s">
        <v>19</v>
      </c>
      <c r="D16" s="228">
        <v>0</v>
      </c>
      <c r="E16" s="228">
        <v>0</v>
      </c>
      <c r="F16" s="7">
        <v>0</v>
      </c>
      <c r="G16" s="7">
        <v>0</v>
      </c>
      <c r="H16" s="7">
        <v>0</v>
      </c>
    </row>
    <row r="17" spans="1:8" x14ac:dyDescent="0.35">
      <c r="A17" s="118"/>
      <c r="B17" s="39">
        <v>14</v>
      </c>
      <c r="C17" s="33" t="s">
        <v>19</v>
      </c>
      <c r="D17" s="228">
        <v>0</v>
      </c>
      <c r="E17" s="228">
        <v>0</v>
      </c>
      <c r="F17" s="7">
        <v>0</v>
      </c>
      <c r="G17" s="7">
        <v>0</v>
      </c>
      <c r="H17" s="7">
        <v>0</v>
      </c>
    </row>
    <row r="18" spans="1:8" x14ac:dyDescent="0.35">
      <c r="A18" s="118"/>
      <c r="B18" s="39">
        <v>15</v>
      </c>
      <c r="C18" s="33" t="s">
        <v>19</v>
      </c>
      <c r="D18" s="228">
        <v>0</v>
      </c>
      <c r="E18" s="228">
        <v>0</v>
      </c>
      <c r="F18" s="7">
        <v>0</v>
      </c>
      <c r="G18" s="7">
        <v>0</v>
      </c>
      <c r="H18" s="7">
        <v>0</v>
      </c>
    </row>
    <row r="19" spans="1:8" x14ac:dyDescent="0.35">
      <c r="A19" s="118"/>
      <c r="B19" s="39">
        <v>16</v>
      </c>
      <c r="C19" s="33" t="s">
        <v>19</v>
      </c>
      <c r="D19" s="228">
        <v>0</v>
      </c>
      <c r="E19" s="228">
        <v>0</v>
      </c>
      <c r="F19" s="7">
        <v>0</v>
      </c>
      <c r="G19" s="7">
        <v>0</v>
      </c>
      <c r="H19" s="7">
        <v>0</v>
      </c>
    </row>
    <row r="20" spans="1:8" x14ac:dyDescent="0.35">
      <c r="A20" s="118"/>
      <c r="B20" s="39">
        <v>17</v>
      </c>
      <c r="C20" s="33" t="s">
        <v>19</v>
      </c>
      <c r="D20" s="228">
        <v>0</v>
      </c>
      <c r="E20" s="228">
        <v>0</v>
      </c>
      <c r="F20" s="7">
        <v>0</v>
      </c>
      <c r="G20" s="7">
        <v>0</v>
      </c>
      <c r="H20" s="7">
        <v>0</v>
      </c>
    </row>
    <row r="21" spans="1:8" x14ac:dyDescent="0.35">
      <c r="A21" s="118"/>
      <c r="B21" s="39">
        <v>18</v>
      </c>
      <c r="C21" s="33" t="s">
        <v>19</v>
      </c>
      <c r="D21" s="228">
        <v>0</v>
      </c>
      <c r="E21" s="228">
        <v>0</v>
      </c>
      <c r="F21" s="7">
        <v>0</v>
      </c>
      <c r="G21" s="7">
        <v>0</v>
      </c>
      <c r="H21" s="7">
        <v>0</v>
      </c>
    </row>
    <row r="22" spans="1:8" x14ac:dyDescent="0.35">
      <c r="A22" s="118"/>
      <c r="B22" s="39">
        <v>19</v>
      </c>
      <c r="C22" s="33" t="s">
        <v>19</v>
      </c>
      <c r="D22" s="228">
        <v>0</v>
      </c>
      <c r="E22" s="228">
        <v>0</v>
      </c>
      <c r="F22" s="7">
        <v>0</v>
      </c>
      <c r="G22" s="7">
        <v>0</v>
      </c>
      <c r="H22" s="7">
        <v>0</v>
      </c>
    </row>
    <row r="23" spans="1:8" x14ac:dyDescent="0.35">
      <c r="A23" s="118"/>
      <c r="B23" s="39">
        <v>20</v>
      </c>
      <c r="C23" s="33" t="s">
        <v>19</v>
      </c>
      <c r="D23" s="228">
        <v>0</v>
      </c>
      <c r="E23" s="228">
        <v>0</v>
      </c>
      <c r="F23" s="7">
        <v>0</v>
      </c>
      <c r="G23" s="7">
        <v>0</v>
      </c>
      <c r="H23" s="7">
        <v>0</v>
      </c>
    </row>
    <row r="24" spans="1:8" x14ac:dyDescent="0.35">
      <c r="A24" s="118"/>
      <c r="B24" s="39">
        <v>21</v>
      </c>
      <c r="C24" s="33" t="s">
        <v>19</v>
      </c>
      <c r="D24" s="228">
        <v>0</v>
      </c>
      <c r="E24" s="228">
        <v>0</v>
      </c>
      <c r="F24" s="7">
        <v>0</v>
      </c>
      <c r="G24" s="7">
        <v>0</v>
      </c>
      <c r="H24" s="7">
        <v>0</v>
      </c>
    </row>
    <row r="25" spans="1:8" x14ac:dyDescent="0.35">
      <c r="A25" s="118"/>
      <c r="B25" s="39">
        <v>22</v>
      </c>
      <c r="C25" s="33" t="s">
        <v>19</v>
      </c>
      <c r="D25" s="228">
        <v>0</v>
      </c>
      <c r="E25" s="228">
        <v>0</v>
      </c>
      <c r="F25" s="7">
        <v>0</v>
      </c>
      <c r="G25" s="7">
        <v>0</v>
      </c>
      <c r="H25" s="7">
        <v>0</v>
      </c>
    </row>
    <row r="26" spans="1:8" x14ac:dyDescent="0.35">
      <c r="A26" s="118"/>
      <c r="B26" s="39">
        <v>23</v>
      </c>
      <c r="C26" s="33" t="s">
        <v>19</v>
      </c>
      <c r="D26" s="228">
        <v>0</v>
      </c>
      <c r="E26" s="228">
        <v>0</v>
      </c>
      <c r="F26" s="7">
        <v>0</v>
      </c>
      <c r="G26" s="7">
        <v>0</v>
      </c>
      <c r="H26" s="7">
        <v>0</v>
      </c>
    </row>
    <row r="27" spans="1:8" x14ac:dyDescent="0.35">
      <c r="A27" s="118"/>
      <c r="B27" s="39">
        <v>24</v>
      </c>
      <c r="C27" s="33" t="s">
        <v>19</v>
      </c>
      <c r="D27" s="228">
        <v>0</v>
      </c>
      <c r="E27" s="228">
        <v>0</v>
      </c>
      <c r="F27" s="7">
        <v>0</v>
      </c>
      <c r="G27" s="7">
        <v>0</v>
      </c>
      <c r="H27" s="7">
        <v>0</v>
      </c>
    </row>
    <row r="28" spans="1:8" x14ac:dyDescent="0.35">
      <c r="A28" s="118"/>
      <c r="B28" s="39">
        <v>25</v>
      </c>
      <c r="C28" s="33" t="s">
        <v>19</v>
      </c>
      <c r="D28" s="228">
        <v>0</v>
      </c>
      <c r="E28" s="228">
        <v>0</v>
      </c>
      <c r="F28" s="7">
        <v>0</v>
      </c>
      <c r="G28" s="7">
        <v>0</v>
      </c>
      <c r="H28" s="7">
        <v>0</v>
      </c>
    </row>
    <row r="29" spans="1:8" x14ac:dyDescent="0.35">
      <c r="A29" s="118"/>
      <c r="B29" s="39">
        <v>26</v>
      </c>
      <c r="C29" s="33" t="s">
        <v>19</v>
      </c>
      <c r="D29" s="228">
        <v>0</v>
      </c>
      <c r="E29" s="228">
        <v>0</v>
      </c>
      <c r="F29" s="7">
        <v>0</v>
      </c>
      <c r="G29" s="7">
        <v>0</v>
      </c>
      <c r="H29" s="7">
        <v>0</v>
      </c>
    </row>
    <row r="30" spans="1:8" x14ac:dyDescent="0.35">
      <c r="A30" s="118"/>
      <c r="B30" s="39">
        <v>27</v>
      </c>
      <c r="C30" s="33" t="s">
        <v>19</v>
      </c>
      <c r="D30" s="228">
        <v>0</v>
      </c>
      <c r="E30" s="228">
        <v>0</v>
      </c>
      <c r="F30" s="7">
        <v>0</v>
      </c>
      <c r="G30" s="7">
        <v>0</v>
      </c>
      <c r="H30" s="7">
        <v>0</v>
      </c>
    </row>
    <row r="31" spans="1:8" x14ac:dyDescent="0.35">
      <c r="A31" s="118"/>
      <c r="B31" s="39">
        <v>28</v>
      </c>
      <c r="C31" s="33" t="s">
        <v>19</v>
      </c>
      <c r="D31" s="228">
        <v>0</v>
      </c>
      <c r="E31" s="228">
        <v>0</v>
      </c>
      <c r="F31" s="7">
        <v>0</v>
      </c>
      <c r="G31" s="7">
        <v>0</v>
      </c>
      <c r="H31" s="7">
        <v>0</v>
      </c>
    </row>
    <row r="32" spans="1:8" x14ac:dyDescent="0.35">
      <c r="A32" s="118"/>
      <c r="B32" s="39">
        <v>29</v>
      </c>
      <c r="C32" s="33" t="s">
        <v>19</v>
      </c>
      <c r="D32" s="228">
        <v>0</v>
      </c>
      <c r="E32" s="228">
        <v>0</v>
      </c>
      <c r="F32" s="7">
        <v>0</v>
      </c>
      <c r="G32" s="7">
        <v>0</v>
      </c>
      <c r="H32" s="7">
        <v>0</v>
      </c>
    </row>
    <row r="33" spans="1:8" x14ac:dyDescent="0.35">
      <c r="A33" s="118"/>
      <c r="B33" s="39">
        <v>30</v>
      </c>
      <c r="C33" s="33" t="s">
        <v>19</v>
      </c>
      <c r="D33" s="228">
        <v>0</v>
      </c>
      <c r="E33" s="228">
        <v>0</v>
      </c>
      <c r="F33" s="7">
        <v>0</v>
      </c>
      <c r="G33" s="7">
        <v>0</v>
      </c>
      <c r="H33" s="7">
        <v>0</v>
      </c>
    </row>
    <row r="34" spans="1:8" x14ac:dyDescent="0.35">
      <c r="A34" s="118"/>
      <c r="B34" s="39">
        <v>31</v>
      </c>
      <c r="C34" s="33" t="s">
        <v>19</v>
      </c>
      <c r="D34" s="228">
        <v>0</v>
      </c>
      <c r="E34" s="228">
        <v>0</v>
      </c>
      <c r="F34" s="7">
        <v>0</v>
      </c>
      <c r="G34" s="7">
        <v>0</v>
      </c>
      <c r="H34" s="7">
        <v>0</v>
      </c>
    </row>
    <row r="35" spans="1:8" x14ac:dyDescent="0.35">
      <c r="A35" s="118"/>
      <c r="B35" s="39">
        <v>32</v>
      </c>
      <c r="C35" s="33" t="s">
        <v>19</v>
      </c>
      <c r="D35" s="228">
        <v>0</v>
      </c>
      <c r="E35" s="228">
        <v>0</v>
      </c>
      <c r="F35" s="7">
        <v>0</v>
      </c>
      <c r="G35" s="7">
        <v>0</v>
      </c>
      <c r="H35" s="7">
        <v>0</v>
      </c>
    </row>
    <row r="36" spans="1:8" x14ac:dyDescent="0.35">
      <c r="A36" s="118"/>
      <c r="B36" s="39">
        <v>33</v>
      </c>
      <c r="C36" s="33" t="s">
        <v>19</v>
      </c>
      <c r="D36" s="228">
        <v>0</v>
      </c>
      <c r="E36" s="228">
        <v>0</v>
      </c>
      <c r="F36" s="7">
        <v>0</v>
      </c>
      <c r="G36" s="7">
        <v>0</v>
      </c>
      <c r="H36" s="7">
        <v>0</v>
      </c>
    </row>
    <row r="37" spans="1:8" x14ac:dyDescent="0.35">
      <c r="A37" s="118"/>
      <c r="B37" s="39">
        <v>34</v>
      </c>
      <c r="C37" s="33" t="s">
        <v>19</v>
      </c>
      <c r="D37" s="228">
        <v>0</v>
      </c>
      <c r="E37" s="228">
        <v>0</v>
      </c>
      <c r="F37" s="7">
        <v>0</v>
      </c>
      <c r="G37" s="7">
        <v>0</v>
      </c>
      <c r="H37" s="7">
        <v>0</v>
      </c>
    </row>
    <row r="38" spans="1:8" x14ac:dyDescent="0.35">
      <c r="A38" s="118"/>
      <c r="B38" s="39">
        <v>35</v>
      </c>
      <c r="C38" s="33" t="s">
        <v>19</v>
      </c>
      <c r="D38" s="228">
        <v>0</v>
      </c>
      <c r="E38" s="228">
        <v>0</v>
      </c>
      <c r="F38" s="7">
        <v>0</v>
      </c>
      <c r="G38" s="7">
        <v>0</v>
      </c>
      <c r="H38" s="7">
        <v>0</v>
      </c>
    </row>
    <row r="39" spans="1:8" x14ac:dyDescent="0.35">
      <c r="A39" s="118"/>
      <c r="B39" s="39">
        <v>36</v>
      </c>
      <c r="C39" s="33" t="s">
        <v>19</v>
      </c>
      <c r="D39" s="228">
        <v>0</v>
      </c>
      <c r="E39" s="228">
        <v>0</v>
      </c>
      <c r="F39" s="7">
        <v>0</v>
      </c>
      <c r="G39" s="7">
        <v>0</v>
      </c>
      <c r="H39" s="7">
        <v>0</v>
      </c>
    </row>
    <row r="40" spans="1:8" x14ac:dyDescent="0.35">
      <c r="A40" s="118"/>
      <c r="B40" s="39">
        <v>37</v>
      </c>
      <c r="C40" s="33" t="s">
        <v>19</v>
      </c>
      <c r="D40" s="228">
        <v>0</v>
      </c>
      <c r="E40" s="228">
        <v>0</v>
      </c>
      <c r="F40" s="7">
        <v>0</v>
      </c>
      <c r="G40" s="7">
        <v>0</v>
      </c>
      <c r="H40" s="7">
        <v>0</v>
      </c>
    </row>
    <row r="41" spans="1:8" x14ac:dyDescent="0.35">
      <c r="A41" s="118"/>
      <c r="B41" s="39">
        <v>38</v>
      </c>
      <c r="C41" s="33" t="s">
        <v>19</v>
      </c>
      <c r="D41" s="228">
        <v>0</v>
      </c>
      <c r="E41" s="228">
        <v>0</v>
      </c>
      <c r="F41" s="7">
        <v>0</v>
      </c>
      <c r="G41" s="7">
        <v>0</v>
      </c>
      <c r="H41" s="7">
        <v>0</v>
      </c>
    </row>
    <row r="42" spans="1:8" x14ac:dyDescent="0.35">
      <c r="A42" s="118"/>
      <c r="B42" s="39">
        <v>39</v>
      </c>
      <c r="C42" s="33" t="s">
        <v>19</v>
      </c>
      <c r="D42" s="228">
        <v>0</v>
      </c>
      <c r="E42" s="228">
        <v>0</v>
      </c>
      <c r="F42" s="7">
        <v>0</v>
      </c>
      <c r="G42" s="7">
        <v>0</v>
      </c>
      <c r="H42" s="7">
        <v>0</v>
      </c>
    </row>
    <row r="43" spans="1:8" x14ac:dyDescent="0.35">
      <c r="A43" s="118"/>
      <c r="B43" s="39">
        <v>40</v>
      </c>
      <c r="C43" s="33" t="s">
        <v>19</v>
      </c>
      <c r="D43" s="228">
        <v>0</v>
      </c>
      <c r="E43" s="228">
        <v>0</v>
      </c>
      <c r="F43" s="7">
        <v>0</v>
      </c>
      <c r="G43" s="7">
        <v>0</v>
      </c>
      <c r="H43" s="7">
        <v>0</v>
      </c>
    </row>
    <row r="44" spans="1:8" x14ac:dyDescent="0.35">
      <c r="A44" s="118"/>
      <c r="B44" s="39">
        <v>41</v>
      </c>
      <c r="C44" s="33" t="s">
        <v>19</v>
      </c>
      <c r="D44" s="228">
        <v>0</v>
      </c>
      <c r="E44" s="228">
        <v>0</v>
      </c>
      <c r="F44" s="7">
        <v>0</v>
      </c>
      <c r="G44" s="7">
        <v>0</v>
      </c>
      <c r="H44" s="7">
        <v>0</v>
      </c>
    </row>
    <row r="45" spans="1:8" x14ac:dyDescent="0.35">
      <c r="A45" s="118"/>
      <c r="B45" s="39">
        <v>42</v>
      </c>
      <c r="C45" s="33" t="s">
        <v>19</v>
      </c>
      <c r="D45" s="228">
        <v>0</v>
      </c>
      <c r="E45" s="228">
        <v>0</v>
      </c>
      <c r="F45" s="7">
        <v>0</v>
      </c>
      <c r="G45" s="7">
        <v>0</v>
      </c>
      <c r="H45" s="7">
        <v>0</v>
      </c>
    </row>
    <row r="46" spans="1:8" x14ac:dyDescent="0.35">
      <c r="A46" s="118"/>
      <c r="B46" s="39">
        <v>43</v>
      </c>
      <c r="C46" s="33" t="s">
        <v>19</v>
      </c>
      <c r="D46" s="228">
        <v>0</v>
      </c>
      <c r="E46" s="228">
        <v>0</v>
      </c>
      <c r="F46" s="7">
        <v>0</v>
      </c>
      <c r="G46" s="7">
        <v>0</v>
      </c>
      <c r="H46" s="7">
        <v>0</v>
      </c>
    </row>
    <row r="47" spans="1:8" x14ac:dyDescent="0.35">
      <c r="A47" s="118"/>
      <c r="B47" s="39">
        <v>44</v>
      </c>
      <c r="C47" s="33" t="s">
        <v>19</v>
      </c>
      <c r="D47" s="228">
        <v>0</v>
      </c>
      <c r="E47" s="228">
        <v>0</v>
      </c>
      <c r="F47" s="7">
        <v>0</v>
      </c>
      <c r="G47" s="7">
        <v>0</v>
      </c>
      <c r="H47" s="7">
        <v>0</v>
      </c>
    </row>
    <row r="48" spans="1:8" x14ac:dyDescent="0.35">
      <c r="A48" s="118"/>
      <c r="B48" s="39">
        <v>45</v>
      </c>
      <c r="C48" s="33" t="s">
        <v>19</v>
      </c>
      <c r="D48" s="228">
        <v>0</v>
      </c>
      <c r="E48" s="228">
        <v>0</v>
      </c>
      <c r="F48" s="7">
        <v>0</v>
      </c>
      <c r="G48" s="7">
        <v>0</v>
      </c>
      <c r="H48" s="7">
        <v>0</v>
      </c>
    </row>
    <row r="49" spans="1:8" x14ac:dyDescent="0.35">
      <c r="A49" s="118"/>
      <c r="B49" s="39">
        <v>46</v>
      </c>
      <c r="C49" s="33" t="s">
        <v>19</v>
      </c>
      <c r="D49" s="228">
        <v>0</v>
      </c>
      <c r="E49" s="228">
        <v>0</v>
      </c>
      <c r="F49" s="7">
        <v>0</v>
      </c>
      <c r="G49" s="7">
        <v>0</v>
      </c>
      <c r="H49" s="7">
        <v>0</v>
      </c>
    </row>
    <row r="50" spans="1:8" x14ac:dyDescent="0.35">
      <c r="A50" s="118"/>
      <c r="B50" s="39">
        <v>47</v>
      </c>
      <c r="C50" s="33" t="s">
        <v>19</v>
      </c>
      <c r="D50" s="228">
        <v>0</v>
      </c>
      <c r="E50" s="228">
        <v>0</v>
      </c>
      <c r="F50" s="7">
        <v>0</v>
      </c>
      <c r="G50" s="7">
        <v>0</v>
      </c>
      <c r="H50" s="7">
        <v>0</v>
      </c>
    </row>
    <row r="51" spans="1:8" x14ac:dyDescent="0.35">
      <c r="A51" s="118"/>
      <c r="B51" s="39">
        <v>48</v>
      </c>
      <c r="C51" s="33" t="s">
        <v>19</v>
      </c>
      <c r="D51" s="228">
        <v>0</v>
      </c>
      <c r="E51" s="228">
        <v>0</v>
      </c>
      <c r="F51" s="7">
        <v>0</v>
      </c>
      <c r="G51" s="7">
        <v>0</v>
      </c>
      <c r="H51" s="7">
        <v>0</v>
      </c>
    </row>
    <row r="52" spans="1:8" x14ac:dyDescent="0.35">
      <c r="A52" s="118"/>
      <c r="B52" s="39">
        <v>49</v>
      </c>
      <c r="C52" s="33" t="s">
        <v>19</v>
      </c>
      <c r="D52" s="228">
        <v>0</v>
      </c>
      <c r="E52" s="228">
        <v>0</v>
      </c>
      <c r="F52" s="7">
        <v>0</v>
      </c>
      <c r="G52" s="7">
        <v>0</v>
      </c>
      <c r="H52" s="7">
        <v>0</v>
      </c>
    </row>
    <row r="53" spans="1:8" x14ac:dyDescent="0.35">
      <c r="A53" s="118"/>
      <c r="B53" s="39">
        <v>50</v>
      </c>
      <c r="C53" s="33" t="s">
        <v>19</v>
      </c>
      <c r="D53" s="228">
        <v>0</v>
      </c>
      <c r="E53" s="228">
        <v>0</v>
      </c>
      <c r="F53" s="7">
        <v>0</v>
      </c>
      <c r="G53" s="7">
        <v>0</v>
      </c>
      <c r="H53" s="7">
        <v>0</v>
      </c>
    </row>
    <row r="54" spans="1:8" x14ac:dyDescent="0.35">
      <c r="A54" s="118"/>
      <c r="B54" s="39">
        <v>51</v>
      </c>
      <c r="C54" s="33" t="s">
        <v>19</v>
      </c>
      <c r="D54" s="228">
        <v>0</v>
      </c>
      <c r="E54" s="228">
        <v>0</v>
      </c>
      <c r="F54" s="7">
        <v>0</v>
      </c>
      <c r="G54" s="7">
        <v>0</v>
      </c>
      <c r="H54" s="7">
        <v>0</v>
      </c>
    </row>
    <row r="55" spans="1:8" x14ac:dyDescent="0.35">
      <c r="A55" s="118"/>
      <c r="B55" s="39">
        <v>52</v>
      </c>
      <c r="C55" s="33" t="s">
        <v>19</v>
      </c>
      <c r="D55" s="228">
        <v>0</v>
      </c>
      <c r="E55" s="228">
        <v>0</v>
      </c>
      <c r="F55" s="7">
        <v>0</v>
      </c>
      <c r="G55" s="7">
        <v>0</v>
      </c>
      <c r="H55" s="7">
        <v>0</v>
      </c>
    </row>
    <row r="56" spans="1:8" x14ac:dyDescent="0.35">
      <c r="A56" s="118"/>
      <c r="B56" s="39">
        <v>53</v>
      </c>
      <c r="C56" s="33" t="s">
        <v>19</v>
      </c>
      <c r="D56" s="228">
        <v>0</v>
      </c>
      <c r="E56" s="228">
        <v>0</v>
      </c>
      <c r="F56" s="7">
        <v>0</v>
      </c>
      <c r="G56" s="7">
        <v>0</v>
      </c>
      <c r="H56" s="7">
        <v>0</v>
      </c>
    </row>
    <row r="57" spans="1:8" x14ac:dyDescent="0.35">
      <c r="A57" s="118"/>
      <c r="B57" s="39">
        <v>54</v>
      </c>
      <c r="C57" s="33" t="s">
        <v>19</v>
      </c>
      <c r="D57" s="228">
        <v>0</v>
      </c>
      <c r="E57" s="228">
        <v>0</v>
      </c>
      <c r="F57" s="7">
        <v>0</v>
      </c>
      <c r="G57" s="7">
        <v>0</v>
      </c>
      <c r="H57" s="7">
        <v>0</v>
      </c>
    </row>
    <row r="58" spans="1:8" x14ac:dyDescent="0.35">
      <c r="A58" s="118"/>
      <c r="B58" s="39">
        <v>55</v>
      </c>
      <c r="C58" s="33" t="s">
        <v>19</v>
      </c>
      <c r="D58" s="228">
        <v>0</v>
      </c>
      <c r="E58" s="228">
        <v>0</v>
      </c>
      <c r="F58" s="7">
        <v>0</v>
      </c>
      <c r="G58" s="7">
        <v>0</v>
      </c>
      <c r="H58" s="7">
        <v>0</v>
      </c>
    </row>
    <row r="59" spans="1:8" x14ac:dyDescent="0.35">
      <c r="A59" s="118"/>
      <c r="B59" s="39">
        <v>56</v>
      </c>
      <c r="C59" s="33" t="s">
        <v>19</v>
      </c>
      <c r="D59" s="228">
        <v>0</v>
      </c>
      <c r="E59" s="228">
        <v>0</v>
      </c>
      <c r="F59" s="7">
        <v>0</v>
      </c>
      <c r="G59" s="7">
        <v>0</v>
      </c>
      <c r="H59" s="7">
        <v>0</v>
      </c>
    </row>
    <row r="60" spans="1:8" x14ac:dyDescent="0.35">
      <c r="A60" s="118"/>
      <c r="B60" s="39">
        <v>57</v>
      </c>
      <c r="C60" s="33" t="s">
        <v>19</v>
      </c>
      <c r="D60" s="228">
        <v>0</v>
      </c>
      <c r="E60" s="228">
        <v>0</v>
      </c>
      <c r="F60" s="7">
        <v>0</v>
      </c>
      <c r="G60" s="7">
        <v>0</v>
      </c>
      <c r="H60" s="7">
        <v>0</v>
      </c>
    </row>
    <row r="61" spans="1:8" x14ac:dyDescent="0.35">
      <c r="A61" s="118"/>
      <c r="B61" s="39">
        <v>58</v>
      </c>
      <c r="C61" s="33" t="s">
        <v>19</v>
      </c>
      <c r="D61" s="228">
        <v>0</v>
      </c>
      <c r="E61" s="228">
        <v>0</v>
      </c>
      <c r="F61" s="7">
        <v>0</v>
      </c>
      <c r="G61" s="7">
        <v>0</v>
      </c>
      <c r="H61" s="7">
        <v>0</v>
      </c>
    </row>
    <row r="62" spans="1:8" x14ac:dyDescent="0.35">
      <c r="A62" s="118"/>
      <c r="B62" s="39">
        <v>59</v>
      </c>
      <c r="C62" s="33" t="s">
        <v>19</v>
      </c>
      <c r="D62" s="228">
        <v>0</v>
      </c>
      <c r="E62" s="228">
        <v>0</v>
      </c>
      <c r="F62" s="7">
        <v>0</v>
      </c>
      <c r="G62" s="7">
        <v>0</v>
      </c>
      <c r="H62" s="7">
        <v>0</v>
      </c>
    </row>
    <row r="63" spans="1:8" x14ac:dyDescent="0.35">
      <c r="A63" s="118"/>
      <c r="B63" s="39">
        <v>60</v>
      </c>
      <c r="C63" s="33" t="s">
        <v>19</v>
      </c>
      <c r="D63" s="228">
        <v>0</v>
      </c>
      <c r="E63" s="228">
        <v>0</v>
      </c>
      <c r="F63" s="7">
        <v>0</v>
      </c>
      <c r="G63" s="7">
        <v>0</v>
      </c>
      <c r="H63" s="7">
        <v>0</v>
      </c>
    </row>
    <row r="64" spans="1:8" x14ac:dyDescent="0.35">
      <c r="A64" s="118"/>
      <c r="B64" s="39">
        <v>61</v>
      </c>
      <c r="C64" s="33" t="s">
        <v>19</v>
      </c>
      <c r="D64" s="228">
        <v>0</v>
      </c>
      <c r="E64" s="228">
        <v>0</v>
      </c>
      <c r="F64" s="7">
        <v>0</v>
      </c>
      <c r="G64" s="7">
        <v>0</v>
      </c>
      <c r="H64" s="7">
        <v>0</v>
      </c>
    </row>
    <row r="65" spans="1:8" x14ac:dyDescent="0.35">
      <c r="A65" s="118"/>
      <c r="B65" s="39">
        <v>62</v>
      </c>
      <c r="C65" s="33" t="s">
        <v>19</v>
      </c>
      <c r="D65" s="228">
        <v>0</v>
      </c>
      <c r="E65" s="228">
        <v>0</v>
      </c>
      <c r="F65" s="7">
        <v>0</v>
      </c>
      <c r="G65" s="7">
        <v>0</v>
      </c>
      <c r="H65" s="7">
        <v>0</v>
      </c>
    </row>
    <row r="66" spans="1:8" x14ac:dyDescent="0.35">
      <c r="A66" s="118"/>
      <c r="B66" s="39">
        <v>63</v>
      </c>
      <c r="C66" s="33" t="s">
        <v>19</v>
      </c>
      <c r="D66" s="228">
        <v>0</v>
      </c>
      <c r="E66" s="228">
        <v>0</v>
      </c>
      <c r="F66" s="7">
        <v>0</v>
      </c>
      <c r="G66" s="7">
        <v>0</v>
      </c>
      <c r="H66" s="7">
        <v>0</v>
      </c>
    </row>
    <row r="67" spans="1:8" x14ac:dyDescent="0.35">
      <c r="A67" s="118"/>
      <c r="B67" s="39">
        <v>64</v>
      </c>
      <c r="C67" s="33" t="s">
        <v>19</v>
      </c>
      <c r="D67" s="228">
        <v>0</v>
      </c>
      <c r="E67" s="228">
        <v>0</v>
      </c>
      <c r="F67" s="7">
        <v>0</v>
      </c>
      <c r="G67" s="7">
        <v>0</v>
      </c>
      <c r="H67" s="7">
        <v>0</v>
      </c>
    </row>
    <row r="68" spans="1:8" x14ac:dyDescent="0.35">
      <c r="A68" s="118"/>
      <c r="B68" s="39">
        <v>65</v>
      </c>
      <c r="C68" s="33" t="s">
        <v>19</v>
      </c>
      <c r="D68" s="228">
        <v>0</v>
      </c>
      <c r="E68" s="228">
        <v>0</v>
      </c>
      <c r="F68" s="7">
        <v>0</v>
      </c>
      <c r="G68" s="7">
        <v>0</v>
      </c>
      <c r="H68" s="7">
        <v>0</v>
      </c>
    </row>
    <row r="69" spans="1:8" x14ac:dyDescent="0.35">
      <c r="A69" s="118"/>
      <c r="B69" s="39">
        <v>66</v>
      </c>
      <c r="C69" s="33" t="s">
        <v>19</v>
      </c>
      <c r="D69" s="228">
        <v>0</v>
      </c>
      <c r="E69" s="228">
        <v>0</v>
      </c>
      <c r="F69" s="7">
        <v>0</v>
      </c>
      <c r="G69" s="7">
        <v>0</v>
      </c>
      <c r="H69" s="7">
        <v>0</v>
      </c>
    </row>
    <row r="70" spans="1:8" x14ac:dyDescent="0.35">
      <c r="A70" s="118"/>
      <c r="B70" s="39">
        <v>67</v>
      </c>
      <c r="C70" s="33" t="s">
        <v>19</v>
      </c>
      <c r="D70" s="228">
        <v>0</v>
      </c>
      <c r="E70" s="228">
        <v>0</v>
      </c>
      <c r="F70" s="7">
        <v>0</v>
      </c>
      <c r="G70" s="7">
        <v>0</v>
      </c>
      <c r="H70" s="7">
        <v>0</v>
      </c>
    </row>
    <row r="71" spans="1:8" x14ac:dyDescent="0.35">
      <c r="A71" s="118"/>
      <c r="B71" s="39">
        <v>68</v>
      </c>
      <c r="C71" s="33" t="s">
        <v>19</v>
      </c>
      <c r="D71" s="228">
        <v>0</v>
      </c>
      <c r="E71" s="228">
        <v>0</v>
      </c>
      <c r="F71" s="7">
        <v>0</v>
      </c>
      <c r="G71" s="7">
        <v>0</v>
      </c>
      <c r="H71" s="7">
        <v>0</v>
      </c>
    </row>
    <row r="72" spans="1:8" x14ac:dyDescent="0.35">
      <c r="A72" s="118"/>
      <c r="B72" s="39">
        <v>69</v>
      </c>
      <c r="C72" s="33" t="s">
        <v>19</v>
      </c>
      <c r="D72" s="228">
        <v>0</v>
      </c>
      <c r="E72" s="228">
        <v>0</v>
      </c>
      <c r="F72" s="7">
        <v>0</v>
      </c>
      <c r="G72" s="7">
        <v>0</v>
      </c>
      <c r="H72" s="7">
        <v>0</v>
      </c>
    </row>
    <row r="73" spans="1:8" x14ac:dyDescent="0.35">
      <c r="A73" s="118"/>
      <c r="B73" s="39">
        <v>70</v>
      </c>
      <c r="C73" s="33" t="s">
        <v>19</v>
      </c>
      <c r="D73" s="228">
        <v>0</v>
      </c>
      <c r="E73" s="228">
        <v>0</v>
      </c>
      <c r="F73" s="7">
        <v>0</v>
      </c>
      <c r="G73" s="7">
        <v>0</v>
      </c>
      <c r="H73" s="7">
        <v>0</v>
      </c>
    </row>
    <row r="74" spans="1:8" x14ac:dyDescent="0.35">
      <c r="A74" s="118"/>
      <c r="B74" s="39">
        <v>71</v>
      </c>
      <c r="C74" s="33" t="s">
        <v>19</v>
      </c>
      <c r="D74" s="228">
        <v>0</v>
      </c>
      <c r="E74" s="228">
        <v>0</v>
      </c>
      <c r="F74" s="7">
        <v>0</v>
      </c>
      <c r="G74" s="7">
        <v>0</v>
      </c>
      <c r="H74" s="7">
        <v>0</v>
      </c>
    </row>
    <row r="75" spans="1:8" x14ac:dyDescent="0.35">
      <c r="A75" s="118"/>
      <c r="B75" s="39">
        <v>72</v>
      </c>
      <c r="C75" s="33" t="s">
        <v>19</v>
      </c>
      <c r="D75" s="228">
        <v>0</v>
      </c>
      <c r="E75" s="228">
        <v>0</v>
      </c>
      <c r="F75" s="7">
        <v>0</v>
      </c>
      <c r="G75" s="7">
        <v>0</v>
      </c>
      <c r="H75" s="7">
        <v>0</v>
      </c>
    </row>
    <row r="76" spans="1:8" x14ac:dyDescent="0.35">
      <c r="A76" s="118"/>
      <c r="B76" s="39">
        <v>73</v>
      </c>
      <c r="C76" s="33" t="s">
        <v>19</v>
      </c>
      <c r="D76" s="228">
        <v>0</v>
      </c>
      <c r="E76" s="228">
        <v>0</v>
      </c>
      <c r="F76" s="7">
        <v>0</v>
      </c>
      <c r="G76" s="7">
        <v>0</v>
      </c>
      <c r="H76" s="7">
        <v>0</v>
      </c>
    </row>
    <row r="77" spans="1:8" x14ac:dyDescent="0.35">
      <c r="A77" s="118"/>
      <c r="B77" s="39">
        <v>74</v>
      </c>
      <c r="C77" s="33" t="s">
        <v>19</v>
      </c>
      <c r="D77" s="228">
        <v>0</v>
      </c>
      <c r="E77" s="228">
        <v>0</v>
      </c>
      <c r="F77" s="7">
        <v>0</v>
      </c>
      <c r="G77" s="7">
        <v>0</v>
      </c>
      <c r="H77" s="7">
        <v>0</v>
      </c>
    </row>
    <row r="78" spans="1:8" x14ac:dyDescent="0.35">
      <c r="A78" s="118"/>
      <c r="B78" s="39">
        <v>75</v>
      </c>
      <c r="C78" s="33" t="s">
        <v>19</v>
      </c>
      <c r="D78" s="228">
        <v>0</v>
      </c>
      <c r="E78" s="228">
        <v>0</v>
      </c>
      <c r="F78" s="7">
        <v>0</v>
      </c>
      <c r="G78" s="7">
        <v>0</v>
      </c>
      <c r="H78" s="7">
        <v>0</v>
      </c>
    </row>
    <row r="79" spans="1:8" x14ac:dyDescent="0.35">
      <c r="A79" s="118"/>
      <c r="B79" s="39">
        <v>76</v>
      </c>
      <c r="C79" s="33" t="s">
        <v>19</v>
      </c>
      <c r="D79" s="228">
        <v>0</v>
      </c>
      <c r="E79" s="228">
        <v>0</v>
      </c>
      <c r="F79" s="7">
        <v>0</v>
      </c>
      <c r="G79" s="7">
        <v>0</v>
      </c>
      <c r="H79" s="7">
        <v>0</v>
      </c>
    </row>
    <row r="80" spans="1:8" x14ac:dyDescent="0.35">
      <c r="A80" s="118"/>
      <c r="B80" s="39">
        <v>77</v>
      </c>
      <c r="C80" s="33" t="s">
        <v>19</v>
      </c>
      <c r="D80" s="228">
        <v>0</v>
      </c>
      <c r="E80" s="228">
        <v>0</v>
      </c>
      <c r="F80" s="7">
        <v>0</v>
      </c>
      <c r="G80" s="7">
        <v>0</v>
      </c>
      <c r="H80" s="7">
        <v>0</v>
      </c>
    </row>
    <row r="81" spans="1:8" x14ac:dyDescent="0.35">
      <c r="A81" s="118"/>
      <c r="B81" s="39">
        <v>78</v>
      </c>
      <c r="C81" s="33" t="s">
        <v>19</v>
      </c>
      <c r="D81" s="228">
        <v>0</v>
      </c>
      <c r="E81" s="228">
        <v>0</v>
      </c>
      <c r="F81" s="7">
        <v>0</v>
      </c>
      <c r="G81" s="7">
        <v>0</v>
      </c>
      <c r="H81" s="7">
        <v>0</v>
      </c>
    </row>
    <row r="82" spans="1:8" x14ac:dyDescent="0.35">
      <c r="A82" s="118"/>
      <c r="B82" s="39">
        <v>79</v>
      </c>
      <c r="C82" s="33" t="s">
        <v>19</v>
      </c>
      <c r="D82" s="228">
        <v>0</v>
      </c>
      <c r="E82" s="228">
        <v>0</v>
      </c>
      <c r="F82" s="7">
        <v>0</v>
      </c>
      <c r="G82" s="7">
        <v>0</v>
      </c>
      <c r="H82" s="7">
        <v>0</v>
      </c>
    </row>
    <row r="83" spans="1:8" x14ac:dyDescent="0.35">
      <c r="A83" s="118"/>
      <c r="B83" s="39">
        <v>80</v>
      </c>
      <c r="C83" s="33" t="s">
        <v>19</v>
      </c>
      <c r="D83" s="228">
        <v>0</v>
      </c>
      <c r="E83" s="228">
        <v>0</v>
      </c>
      <c r="F83" s="7">
        <v>0</v>
      </c>
      <c r="G83" s="7">
        <v>0</v>
      </c>
      <c r="H83" s="7">
        <v>0</v>
      </c>
    </row>
    <row r="84" spans="1:8" x14ac:dyDescent="0.35">
      <c r="A84" s="118"/>
      <c r="B84" s="39">
        <v>81</v>
      </c>
      <c r="C84" s="33" t="s">
        <v>19</v>
      </c>
      <c r="D84" s="228">
        <v>0</v>
      </c>
      <c r="E84" s="228">
        <v>0</v>
      </c>
      <c r="F84" s="7">
        <v>0</v>
      </c>
      <c r="G84" s="7">
        <v>0</v>
      </c>
      <c r="H84" s="7">
        <v>0</v>
      </c>
    </row>
    <row r="85" spans="1:8" x14ac:dyDescent="0.35">
      <c r="A85" s="118"/>
      <c r="B85" s="39">
        <v>82</v>
      </c>
      <c r="C85" s="33" t="s">
        <v>19</v>
      </c>
      <c r="D85" s="228">
        <v>0</v>
      </c>
      <c r="E85" s="228">
        <v>0</v>
      </c>
      <c r="F85" s="7">
        <v>0</v>
      </c>
      <c r="G85" s="7">
        <v>0</v>
      </c>
      <c r="H85" s="7">
        <v>0</v>
      </c>
    </row>
    <row r="86" spans="1:8" x14ac:dyDescent="0.35">
      <c r="A86" s="118"/>
      <c r="B86" s="39">
        <v>83</v>
      </c>
      <c r="C86" s="33" t="s">
        <v>19</v>
      </c>
      <c r="D86" s="228">
        <v>0</v>
      </c>
      <c r="E86" s="228">
        <v>0</v>
      </c>
      <c r="F86" s="7">
        <v>0</v>
      </c>
      <c r="G86" s="7">
        <v>0</v>
      </c>
      <c r="H86" s="7">
        <v>0</v>
      </c>
    </row>
    <row r="87" spans="1:8" x14ac:dyDescent="0.35">
      <c r="A87" s="118"/>
      <c r="B87" s="39">
        <v>84</v>
      </c>
      <c r="C87" s="33" t="s">
        <v>19</v>
      </c>
      <c r="D87" s="228">
        <v>0</v>
      </c>
      <c r="E87" s="228">
        <v>0</v>
      </c>
      <c r="F87" s="7">
        <v>0</v>
      </c>
      <c r="G87" s="7">
        <v>0</v>
      </c>
      <c r="H87" s="7">
        <v>0</v>
      </c>
    </row>
    <row r="88" spans="1:8" x14ac:dyDescent="0.35">
      <c r="A88" s="118"/>
      <c r="B88" s="39">
        <v>85</v>
      </c>
      <c r="C88" s="33" t="s">
        <v>19</v>
      </c>
      <c r="D88" s="228">
        <v>0</v>
      </c>
      <c r="E88" s="228">
        <v>0</v>
      </c>
      <c r="F88" s="7">
        <v>0</v>
      </c>
      <c r="G88" s="7">
        <v>0</v>
      </c>
      <c r="H88" s="7">
        <v>0</v>
      </c>
    </row>
    <row r="89" spans="1:8" x14ac:dyDescent="0.35">
      <c r="A89" s="118"/>
      <c r="B89" s="39">
        <v>86</v>
      </c>
      <c r="C89" s="33" t="s">
        <v>19</v>
      </c>
      <c r="D89" s="228">
        <v>0</v>
      </c>
      <c r="E89" s="228">
        <v>0</v>
      </c>
      <c r="F89" s="7">
        <v>0</v>
      </c>
      <c r="G89" s="7">
        <v>0</v>
      </c>
      <c r="H89" s="7">
        <v>0</v>
      </c>
    </row>
    <row r="90" spans="1:8" x14ac:dyDescent="0.35">
      <c r="A90" s="118"/>
      <c r="B90" s="39">
        <v>87</v>
      </c>
      <c r="C90" s="33" t="s">
        <v>19</v>
      </c>
      <c r="D90" s="228">
        <v>0</v>
      </c>
      <c r="E90" s="228">
        <v>0</v>
      </c>
      <c r="F90" s="7">
        <v>0</v>
      </c>
      <c r="G90" s="7">
        <v>0</v>
      </c>
      <c r="H90" s="7">
        <v>0</v>
      </c>
    </row>
    <row r="91" spans="1:8" x14ac:dyDescent="0.35">
      <c r="A91" s="118"/>
      <c r="B91" s="39">
        <v>88</v>
      </c>
      <c r="C91" s="33" t="s">
        <v>19</v>
      </c>
      <c r="D91" s="228">
        <v>0</v>
      </c>
      <c r="E91" s="228">
        <v>0</v>
      </c>
      <c r="F91" s="7">
        <v>0</v>
      </c>
      <c r="G91" s="7">
        <v>0</v>
      </c>
      <c r="H91" s="7">
        <v>0</v>
      </c>
    </row>
    <row r="92" spans="1:8" x14ac:dyDescent="0.35">
      <c r="A92" s="118"/>
      <c r="B92" s="39">
        <v>89</v>
      </c>
      <c r="C92" s="33" t="s">
        <v>19</v>
      </c>
      <c r="D92" s="228">
        <v>0</v>
      </c>
      <c r="E92" s="228">
        <v>0</v>
      </c>
      <c r="F92" s="7">
        <v>0</v>
      </c>
      <c r="G92" s="7">
        <v>0</v>
      </c>
      <c r="H92" s="7">
        <v>0</v>
      </c>
    </row>
    <row r="93" spans="1:8" x14ac:dyDescent="0.35">
      <c r="A93" s="118"/>
      <c r="B93" s="39">
        <v>90</v>
      </c>
      <c r="C93" s="33" t="s">
        <v>19</v>
      </c>
      <c r="D93" s="228">
        <v>0</v>
      </c>
      <c r="E93" s="228">
        <v>0</v>
      </c>
      <c r="F93" s="7">
        <v>0</v>
      </c>
      <c r="G93" s="7">
        <v>0</v>
      </c>
      <c r="H93" s="7">
        <v>0</v>
      </c>
    </row>
    <row r="94" spans="1:8" x14ac:dyDescent="0.35">
      <c r="A94" s="118"/>
      <c r="B94" s="39">
        <v>91</v>
      </c>
      <c r="C94" s="33" t="s">
        <v>19</v>
      </c>
      <c r="D94" s="228">
        <v>0</v>
      </c>
      <c r="E94" s="228">
        <v>0</v>
      </c>
      <c r="F94" s="7">
        <v>0</v>
      </c>
      <c r="G94" s="7">
        <v>0</v>
      </c>
      <c r="H94" s="7">
        <v>0</v>
      </c>
    </row>
    <row r="95" spans="1:8" x14ac:dyDescent="0.35">
      <c r="A95" s="118"/>
      <c r="B95" s="39">
        <v>92</v>
      </c>
      <c r="C95" s="33" t="s">
        <v>19</v>
      </c>
      <c r="D95" s="228">
        <v>0</v>
      </c>
      <c r="E95" s="228">
        <v>0</v>
      </c>
      <c r="F95" s="7">
        <v>0</v>
      </c>
      <c r="G95" s="7">
        <v>0</v>
      </c>
      <c r="H95" s="7">
        <v>0</v>
      </c>
    </row>
    <row r="96" spans="1:8" x14ac:dyDescent="0.35">
      <c r="A96" s="118"/>
      <c r="B96" s="39">
        <v>93</v>
      </c>
      <c r="C96" s="33" t="s">
        <v>19</v>
      </c>
      <c r="D96" s="228">
        <v>0</v>
      </c>
      <c r="E96" s="228">
        <v>0</v>
      </c>
      <c r="F96" s="7">
        <v>0</v>
      </c>
      <c r="G96" s="7">
        <v>0</v>
      </c>
      <c r="H96" s="7">
        <v>0</v>
      </c>
    </row>
    <row r="97" spans="1:8" x14ac:dyDescent="0.35">
      <c r="A97" s="118"/>
      <c r="B97" s="39">
        <v>94</v>
      </c>
      <c r="C97" s="33" t="s">
        <v>19</v>
      </c>
      <c r="D97" s="228">
        <v>0</v>
      </c>
      <c r="E97" s="228">
        <v>0</v>
      </c>
      <c r="F97" s="7">
        <v>0</v>
      </c>
      <c r="G97" s="7">
        <v>0</v>
      </c>
      <c r="H97" s="7">
        <v>0</v>
      </c>
    </row>
    <row r="98" spans="1:8" x14ac:dyDescent="0.35">
      <c r="A98" s="118"/>
      <c r="B98" s="39">
        <v>95</v>
      </c>
      <c r="C98" s="33" t="s">
        <v>19</v>
      </c>
      <c r="D98" s="228">
        <v>0</v>
      </c>
      <c r="E98" s="228">
        <v>0</v>
      </c>
      <c r="F98" s="7">
        <v>0</v>
      </c>
      <c r="G98" s="7">
        <v>0</v>
      </c>
      <c r="H98" s="7">
        <v>0</v>
      </c>
    </row>
    <row r="99" spans="1:8" x14ac:dyDescent="0.35">
      <c r="A99" s="118"/>
      <c r="B99" s="39">
        <v>96</v>
      </c>
      <c r="C99" s="33" t="s">
        <v>19</v>
      </c>
      <c r="D99" s="228">
        <v>0</v>
      </c>
      <c r="E99" s="228">
        <v>0</v>
      </c>
      <c r="F99" s="7">
        <v>0</v>
      </c>
      <c r="G99" s="7">
        <v>0</v>
      </c>
      <c r="H99" s="7">
        <v>0</v>
      </c>
    </row>
    <row r="100" spans="1:8" x14ac:dyDescent="0.35">
      <c r="A100" s="118"/>
      <c r="B100" s="39">
        <v>97</v>
      </c>
      <c r="C100" s="33" t="s">
        <v>19</v>
      </c>
      <c r="D100" s="228">
        <v>0</v>
      </c>
      <c r="E100" s="228">
        <v>0</v>
      </c>
      <c r="F100" s="7">
        <v>0</v>
      </c>
      <c r="G100" s="7">
        <v>0</v>
      </c>
      <c r="H100" s="7">
        <v>0</v>
      </c>
    </row>
    <row r="101" spans="1:8" x14ac:dyDescent="0.35">
      <c r="A101" s="118"/>
      <c r="B101" s="39">
        <v>98</v>
      </c>
      <c r="C101" s="33" t="s">
        <v>19</v>
      </c>
      <c r="D101" s="228">
        <v>0</v>
      </c>
      <c r="E101" s="228">
        <v>0</v>
      </c>
      <c r="F101" s="7">
        <v>0</v>
      </c>
      <c r="G101" s="7">
        <v>0</v>
      </c>
      <c r="H101" s="7">
        <v>0</v>
      </c>
    </row>
    <row r="102" spans="1:8" x14ac:dyDescent="0.35">
      <c r="A102" s="118"/>
      <c r="B102" s="39">
        <v>99</v>
      </c>
      <c r="C102" s="33" t="s">
        <v>19</v>
      </c>
      <c r="D102" s="228">
        <v>0</v>
      </c>
      <c r="E102" s="228">
        <v>0</v>
      </c>
      <c r="F102" s="7">
        <v>0</v>
      </c>
      <c r="G102" s="7">
        <v>0</v>
      </c>
      <c r="H102" s="7">
        <v>0</v>
      </c>
    </row>
    <row r="103" spans="1:8" x14ac:dyDescent="0.35">
      <c r="A103" s="118"/>
      <c r="B103" s="39">
        <v>100</v>
      </c>
      <c r="C103" s="33" t="s">
        <v>19</v>
      </c>
      <c r="D103" s="228">
        <v>0</v>
      </c>
      <c r="E103" s="228">
        <v>0</v>
      </c>
      <c r="F103" s="7">
        <v>0</v>
      </c>
      <c r="G103" s="7">
        <v>0</v>
      </c>
      <c r="H103" s="7">
        <v>0</v>
      </c>
    </row>
    <row r="104" spans="1:8" x14ac:dyDescent="0.35">
      <c r="A104" s="118"/>
      <c r="B104" s="39">
        <v>101</v>
      </c>
      <c r="C104" s="33" t="s">
        <v>19</v>
      </c>
      <c r="D104" s="228">
        <v>0</v>
      </c>
      <c r="E104" s="228">
        <v>0</v>
      </c>
      <c r="F104" s="7">
        <v>0</v>
      </c>
      <c r="G104" s="7">
        <v>0</v>
      </c>
      <c r="H104" s="7">
        <v>0</v>
      </c>
    </row>
    <row r="105" spans="1:8" x14ac:dyDescent="0.35">
      <c r="A105" s="118"/>
      <c r="B105" s="39">
        <v>102</v>
      </c>
      <c r="C105" s="33" t="s">
        <v>19</v>
      </c>
      <c r="D105" s="228">
        <v>0</v>
      </c>
      <c r="E105" s="228">
        <v>0</v>
      </c>
      <c r="F105" s="7">
        <v>0</v>
      </c>
      <c r="G105" s="7">
        <v>0</v>
      </c>
      <c r="H105" s="7">
        <v>0</v>
      </c>
    </row>
    <row r="106" spans="1:8" x14ac:dyDescent="0.35">
      <c r="A106" s="118"/>
      <c r="B106" s="39">
        <v>103</v>
      </c>
      <c r="C106" s="33" t="s">
        <v>19</v>
      </c>
      <c r="D106" s="228">
        <v>0</v>
      </c>
      <c r="E106" s="228">
        <v>0</v>
      </c>
      <c r="F106" s="7">
        <v>0</v>
      </c>
      <c r="G106" s="7">
        <v>0</v>
      </c>
      <c r="H106" s="7">
        <v>0</v>
      </c>
    </row>
    <row r="107" spans="1:8" x14ac:dyDescent="0.35">
      <c r="A107" s="118"/>
      <c r="B107" s="39">
        <v>104</v>
      </c>
      <c r="C107" s="33" t="s">
        <v>19</v>
      </c>
      <c r="D107" s="228">
        <v>0</v>
      </c>
      <c r="E107" s="228">
        <v>0</v>
      </c>
      <c r="F107" s="7">
        <v>0</v>
      </c>
      <c r="G107" s="7">
        <v>0</v>
      </c>
      <c r="H107" s="7">
        <v>0</v>
      </c>
    </row>
    <row r="108" spans="1:8" x14ac:dyDescent="0.35">
      <c r="A108" s="118"/>
      <c r="B108" s="39">
        <v>105</v>
      </c>
      <c r="C108" s="33" t="s">
        <v>19</v>
      </c>
      <c r="D108" s="228">
        <v>0</v>
      </c>
      <c r="E108" s="228">
        <v>0</v>
      </c>
      <c r="F108" s="7">
        <v>0</v>
      </c>
      <c r="G108" s="7">
        <v>0</v>
      </c>
      <c r="H108" s="7">
        <v>0</v>
      </c>
    </row>
    <row r="109" spans="1:8" x14ac:dyDescent="0.35">
      <c r="A109" s="118"/>
      <c r="B109" s="39">
        <v>106</v>
      </c>
      <c r="C109" s="33" t="s">
        <v>19</v>
      </c>
      <c r="D109" s="228">
        <v>0</v>
      </c>
      <c r="E109" s="228">
        <v>0</v>
      </c>
      <c r="F109" s="7">
        <v>0</v>
      </c>
      <c r="G109" s="7">
        <v>0</v>
      </c>
      <c r="H109" s="7">
        <v>0</v>
      </c>
    </row>
    <row r="110" spans="1:8" x14ac:dyDescent="0.35">
      <c r="A110" s="118"/>
      <c r="B110" s="39">
        <v>107</v>
      </c>
      <c r="C110" s="33" t="s">
        <v>19</v>
      </c>
      <c r="D110" s="228">
        <v>0</v>
      </c>
      <c r="E110" s="228">
        <v>0</v>
      </c>
      <c r="F110" s="7">
        <v>0</v>
      </c>
      <c r="G110" s="7">
        <v>0</v>
      </c>
      <c r="H110" s="7">
        <v>0</v>
      </c>
    </row>
    <row r="111" spans="1:8" x14ac:dyDescent="0.35">
      <c r="A111" s="118"/>
      <c r="B111" s="39">
        <v>108</v>
      </c>
      <c r="C111" s="33" t="s">
        <v>19</v>
      </c>
      <c r="D111" s="228">
        <v>0</v>
      </c>
      <c r="E111" s="228">
        <v>0</v>
      </c>
      <c r="F111" s="7">
        <v>0</v>
      </c>
      <c r="G111" s="7">
        <v>0</v>
      </c>
      <c r="H111" s="7">
        <v>0</v>
      </c>
    </row>
    <row r="112" spans="1:8" x14ac:dyDescent="0.35">
      <c r="A112" s="118"/>
      <c r="B112" s="39">
        <v>109</v>
      </c>
      <c r="C112" s="33" t="s">
        <v>19</v>
      </c>
      <c r="D112" s="228">
        <v>0</v>
      </c>
      <c r="E112" s="228">
        <v>0</v>
      </c>
      <c r="F112" s="7">
        <v>0</v>
      </c>
      <c r="G112" s="7">
        <v>0</v>
      </c>
      <c r="H112" s="7">
        <v>0</v>
      </c>
    </row>
    <row r="113" spans="1:8" x14ac:dyDescent="0.35">
      <c r="A113" s="118"/>
      <c r="B113" s="39">
        <v>110</v>
      </c>
      <c r="C113" s="33" t="s">
        <v>19</v>
      </c>
      <c r="D113" s="228">
        <v>0</v>
      </c>
      <c r="E113" s="228">
        <v>0</v>
      </c>
      <c r="F113" s="7">
        <v>0</v>
      </c>
      <c r="G113" s="7">
        <v>0</v>
      </c>
      <c r="H113" s="7">
        <v>0</v>
      </c>
    </row>
    <row r="114" spans="1:8" x14ac:dyDescent="0.35">
      <c r="A114" s="118"/>
      <c r="B114" s="39">
        <v>111</v>
      </c>
      <c r="C114" s="33" t="s">
        <v>19</v>
      </c>
      <c r="D114" s="228">
        <v>0</v>
      </c>
      <c r="E114" s="228">
        <v>0</v>
      </c>
      <c r="F114" s="7">
        <v>0</v>
      </c>
      <c r="G114" s="7">
        <v>0</v>
      </c>
      <c r="H114" s="7">
        <v>0</v>
      </c>
    </row>
    <row r="115" spans="1:8" x14ac:dyDescent="0.35">
      <c r="A115" s="118"/>
      <c r="B115" s="39">
        <v>112</v>
      </c>
      <c r="C115" s="33" t="s">
        <v>19</v>
      </c>
      <c r="D115" s="228">
        <v>0</v>
      </c>
      <c r="E115" s="228">
        <v>0</v>
      </c>
      <c r="F115" s="7">
        <v>0</v>
      </c>
      <c r="G115" s="7">
        <v>0</v>
      </c>
      <c r="H115" s="7">
        <v>0</v>
      </c>
    </row>
    <row r="116" spans="1:8" x14ac:dyDescent="0.35">
      <c r="A116" s="118"/>
      <c r="B116" s="39">
        <v>113</v>
      </c>
      <c r="C116" s="33" t="s">
        <v>19</v>
      </c>
      <c r="D116" s="228">
        <v>0</v>
      </c>
      <c r="E116" s="228">
        <v>0</v>
      </c>
      <c r="F116" s="7">
        <v>0</v>
      </c>
      <c r="G116" s="7">
        <v>0</v>
      </c>
      <c r="H116" s="7">
        <v>0</v>
      </c>
    </row>
    <row r="117" spans="1:8" x14ac:dyDescent="0.35">
      <c r="A117" s="118"/>
      <c r="B117" s="39">
        <v>114</v>
      </c>
      <c r="C117" s="33" t="s">
        <v>19</v>
      </c>
      <c r="D117" s="228">
        <v>0</v>
      </c>
      <c r="E117" s="228">
        <v>0</v>
      </c>
      <c r="F117" s="7">
        <v>0</v>
      </c>
      <c r="G117" s="7">
        <v>0</v>
      </c>
      <c r="H117" s="7">
        <v>0</v>
      </c>
    </row>
    <row r="118" spans="1:8" x14ac:dyDescent="0.35">
      <c r="A118" s="118"/>
      <c r="B118" s="39">
        <v>115</v>
      </c>
      <c r="C118" s="33" t="s">
        <v>19</v>
      </c>
      <c r="D118" s="228">
        <v>0</v>
      </c>
      <c r="E118" s="228">
        <v>0</v>
      </c>
      <c r="F118" s="7">
        <v>0</v>
      </c>
      <c r="G118" s="7">
        <v>0</v>
      </c>
      <c r="H118" s="7">
        <v>0</v>
      </c>
    </row>
    <row r="119" spans="1:8" x14ac:dyDescent="0.35">
      <c r="A119" s="118"/>
      <c r="B119" s="39">
        <v>116</v>
      </c>
      <c r="C119" s="33" t="s">
        <v>19</v>
      </c>
      <c r="D119" s="228">
        <v>0</v>
      </c>
      <c r="E119" s="228">
        <v>0</v>
      </c>
      <c r="F119" s="7">
        <v>0</v>
      </c>
      <c r="G119" s="7">
        <v>0</v>
      </c>
      <c r="H119" s="7">
        <v>0</v>
      </c>
    </row>
    <row r="120" spans="1:8" x14ac:dyDescent="0.35">
      <c r="A120" s="118"/>
      <c r="B120" s="39">
        <v>117</v>
      </c>
      <c r="C120" s="33" t="s">
        <v>19</v>
      </c>
      <c r="D120" s="228">
        <v>0</v>
      </c>
      <c r="E120" s="228">
        <v>0</v>
      </c>
      <c r="F120" s="7">
        <v>0</v>
      </c>
      <c r="G120" s="7">
        <v>0</v>
      </c>
      <c r="H120" s="7">
        <v>0</v>
      </c>
    </row>
    <row r="121" spans="1:8" x14ac:dyDescent="0.35">
      <c r="A121" s="118"/>
      <c r="B121" s="39">
        <v>118</v>
      </c>
      <c r="C121" s="33" t="s">
        <v>19</v>
      </c>
      <c r="D121" s="228">
        <v>0</v>
      </c>
      <c r="E121" s="228">
        <v>0</v>
      </c>
      <c r="F121" s="7">
        <v>0</v>
      </c>
      <c r="G121" s="7">
        <v>0</v>
      </c>
      <c r="H121" s="7">
        <v>0</v>
      </c>
    </row>
    <row r="122" spans="1:8" x14ac:dyDescent="0.35">
      <c r="A122" s="118"/>
      <c r="B122" s="39">
        <v>119</v>
      </c>
      <c r="C122" s="33" t="s">
        <v>19</v>
      </c>
      <c r="D122" s="228">
        <v>0</v>
      </c>
      <c r="E122" s="228">
        <v>0</v>
      </c>
      <c r="F122" s="7">
        <v>0</v>
      </c>
      <c r="G122" s="7">
        <v>0</v>
      </c>
      <c r="H122" s="7">
        <v>0</v>
      </c>
    </row>
    <row r="123" spans="1:8" x14ac:dyDescent="0.35">
      <c r="A123" s="118"/>
      <c r="B123" s="39">
        <v>120</v>
      </c>
      <c r="C123" s="33" t="s">
        <v>19</v>
      </c>
      <c r="D123" s="228">
        <v>0</v>
      </c>
      <c r="E123" s="228">
        <v>0</v>
      </c>
      <c r="F123" s="7">
        <v>0</v>
      </c>
      <c r="G123" s="7">
        <v>0</v>
      </c>
      <c r="H123" s="7">
        <v>0</v>
      </c>
    </row>
    <row r="124" spans="1:8" x14ac:dyDescent="0.35">
      <c r="A124" s="118"/>
      <c r="B124" s="39">
        <v>121</v>
      </c>
      <c r="C124" s="33" t="s">
        <v>19</v>
      </c>
      <c r="D124" s="228">
        <v>0</v>
      </c>
      <c r="E124" s="228">
        <v>0</v>
      </c>
      <c r="F124" s="7">
        <v>0</v>
      </c>
      <c r="G124" s="7">
        <v>0</v>
      </c>
      <c r="H124" s="7">
        <v>0</v>
      </c>
    </row>
    <row r="125" spans="1:8" x14ac:dyDescent="0.35">
      <c r="A125" s="118"/>
      <c r="B125" s="39">
        <v>122</v>
      </c>
      <c r="C125" s="33" t="s">
        <v>19</v>
      </c>
      <c r="D125" s="228">
        <v>0</v>
      </c>
      <c r="E125" s="228">
        <v>0</v>
      </c>
      <c r="F125" s="7">
        <v>0</v>
      </c>
      <c r="G125" s="7">
        <v>0</v>
      </c>
      <c r="H125" s="7">
        <v>0</v>
      </c>
    </row>
    <row r="126" spans="1:8" x14ac:dyDescent="0.35">
      <c r="A126" s="118"/>
      <c r="B126" s="39">
        <v>123</v>
      </c>
      <c r="C126" s="33" t="s">
        <v>19</v>
      </c>
      <c r="D126" s="228">
        <v>0</v>
      </c>
      <c r="E126" s="228">
        <v>0</v>
      </c>
      <c r="F126" s="7">
        <v>0</v>
      </c>
      <c r="G126" s="7">
        <v>0</v>
      </c>
      <c r="H126" s="7">
        <v>0</v>
      </c>
    </row>
    <row r="127" spans="1:8" x14ac:dyDescent="0.35">
      <c r="A127" s="118"/>
      <c r="B127" s="39">
        <v>124</v>
      </c>
      <c r="C127" s="33" t="s">
        <v>19</v>
      </c>
      <c r="D127" s="228">
        <v>0</v>
      </c>
      <c r="E127" s="228">
        <v>0</v>
      </c>
      <c r="F127" s="7">
        <v>0</v>
      </c>
      <c r="G127" s="7">
        <v>0</v>
      </c>
      <c r="H127" s="7">
        <v>0</v>
      </c>
    </row>
    <row r="128" spans="1:8" x14ac:dyDescent="0.35">
      <c r="A128" s="118"/>
      <c r="B128" s="39">
        <v>125</v>
      </c>
      <c r="C128" s="33" t="s">
        <v>19</v>
      </c>
      <c r="D128" s="228">
        <v>0</v>
      </c>
      <c r="E128" s="228">
        <v>0</v>
      </c>
      <c r="F128" s="7">
        <v>0</v>
      </c>
      <c r="G128" s="7">
        <v>0</v>
      </c>
      <c r="H128" s="7">
        <v>0</v>
      </c>
    </row>
    <row r="129" spans="1:8" x14ac:dyDescent="0.35">
      <c r="A129" s="118"/>
      <c r="B129" s="39">
        <v>126</v>
      </c>
      <c r="C129" s="33" t="s">
        <v>19</v>
      </c>
      <c r="D129" s="228">
        <v>0</v>
      </c>
      <c r="E129" s="228">
        <v>0</v>
      </c>
      <c r="F129" s="7">
        <v>0</v>
      </c>
      <c r="G129" s="7">
        <v>0</v>
      </c>
      <c r="H129" s="7">
        <v>0</v>
      </c>
    </row>
    <row r="130" spans="1:8" x14ac:dyDescent="0.35">
      <c r="A130" s="118"/>
      <c r="B130" s="39">
        <v>127</v>
      </c>
      <c r="C130" s="33" t="s">
        <v>19</v>
      </c>
      <c r="D130" s="228">
        <v>0</v>
      </c>
      <c r="E130" s="228">
        <v>0</v>
      </c>
      <c r="F130" s="7">
        <v>0</v>
      </c>
      <c r="G130" s="7">
        <v>0</v>
      </c>
      <c r="H130" s="7">
        <v>0</v>
      </c>
    </row>
    <row r="131" spans="1:8" x14ac:dyDescent="0.35">
      <c r="A131" s="118"/>
      <c r="B131" s="39">
        <v>128</v>
      </c>
      <c r="C131" s="33" t="s">
        <v>19</v>
      </c>
      <c r="D131" s="228">
        <v>0</v>
      </c>
      <c r="E131" s="228">
        <v>0</v>
      </c>
      <c r="F131" s="7">
        <v>0</v>
      </c>
      <c r="G131" s="7">
        <v>0</v>
      </c>
      <c r="H131" s="7">
        <v>0</v>
      </c>
    </row>
    <row r="132" spans="1:8" x14ac:dyDescent="0.35">
      <c r="A132" s="118"/>
      <c r="B132" s="39">
        <v>129</v>
      </c>
      <c r="C132" s="33" t="s">
        <v>19</v>
      </c>
      <c r="D132" s="228">
        <v>0</v>
      </c>
      <c r="E132" s="228">
        <v>0</v>
      </c>
      <c r="F132" s="7">
        <v>0</v>
      </c>
      <c r="G132" s="7">
        <v>0</v>
      </c>
      <c r="H132" s="7">
        <v>0</v>
      </c>
    </row>
    <row r="133" spans="1:8" x14ac:dyDescent="0.35">
      <c r="A133" s="118"/>
      <c r="B133" s="39">
        <v>130</v>
      </c>
      <c r="C133" s="33" t="s">
        <v>19</v>
      </c>
      <c r="D133" s="228">
        <v>0</v>
      </c>
      <c r="E133" s="228">
        <v>0</v>
      </c>
      <c r="F133" s="7">
        <v>0</v>
      </c>
      <c r="G133" s="7">
        <v>0</v>
      </c>
      <c r="H133" s="7">
        <v>0</v>
      </c>
    </row>
    <row r="134" spans="1:8" x14ac:dyDescent="0.35">
      <c r="A134" s="118"/>
      <c r="B134" s="39">
        <v>131</v>
      </c>
      <c r="C134" s="33" t="s">
        <v>19</v>
      </c>
      <c r="D134" s="228">
        <v>0</v>
      </c>
      <c r="E134" s="228">
        <v>0</v>
      </c>
      <c r="F134" s="7">
        <v>0</v>
      </c>
      <c r="G134" s="7">
        <v>0</v>
      </c>
      <c r="H134" s="7">
        <v>0</v>
      </c>
    </row>
    <row r="135" spans="1:8" x14ac:dyDescent="0.35">
      <c r="A135" s="118"/>
      <c r="B135" s="39">
        <v>132</v>
      </c>
      <c r="C135" s="33" t="s">
        <v>19</v>
      </c>
      <c r="D135" s="228">
        <v>0</v>
      </c>
      <c r="E135" s="228">
        <v>0</v>
      </c>
      <c r="F135" s="7">
        <v>0</v>
      </c>
      <c r="G135" s="7">
        <v>0</v>
      </c>
      <c r="H135" s="7">
        <v>0</v>
      </c>
    </row>
    <row r="136" spans="1:8" x14ac:dyDescent="0.35">
      <c r="A136" s="118"/>
      <c r="B136" s="39">
        <v>133</v>
      </c>
      <c r="C136" s="33" t="s">
        <v>19</v>
      </c>
      <c r="D136" s="228">
        <v>0</v>
      </c>
      <c r="E136" s="228">
        <v>0</v>
      </c>
      <c r="F136" s="7">
        <v>0</v>
      </c>
      <c r="G136" s="7">
        <v>0</v>
      </c>
      <c r="H136" s="7">
        <v>0</v>
      </c>
    </row>
    <row r="137" spans="1:8" x14ac:dyDescent="0.35">
      <c r="A137" s="118"/>
      <c r="B137" s="39">
        <v>134</v>
      </c>
      <c r="C137" s="33" t="s">
        <v>19</v>
      </c>
      <c r="D137" s="228">
        <v>0</v>
      </c>
      <c r="E137" s="228">
        <v>0</v>
      </c>
      <c r="F137" s="7">
        <v>0</v>
      </c>
      <c r="G137" s="7">
        <v>0</v>
      </c>
      <c r="H137" s="7">
        <v>0</v>
      </c>
    </row>
    <row r="138" spans="1:8" x14ac:dyDescent="0.35">
      <c r="A138" s="118"/>
      <c r="B138" s="39">
        <v>135</v>
      </c>
      <c r="C138" s="33" t="s">
        <v>19</v>
      </c>
      <c r="D138" s="228">
        <v>0</v>
      </c>
      <c r="E138" s="228">
        <v>0</v>
      </c>
      <c r="F138" s="7">
        <v>0</v>
      </c>
      <c r="G138" s="7">
        <v>0</v>
      </c>
      <c r="H138" s="7">
        <v>0</v>
      </c>
    </row>
    <row r="139" spans="1:8" x14ac:dyDescent="0.35">
      <c r="A139" s="118"/>
      <c r="B139" s="39">
        <v>136</v>
      </c>
      <c r="C139" s="33" t="s">
        <v>19</v>
      </c>
      <c r="D139" s="228">
        <v>0</v>
      </c>
      <c r="E139" s="228">
        <v>0</v>
      </c>
      <c r="F139" s="7">
        <v>0</v>
      </c>
      <c r="G139" s="7">
        <v>0</v>
      </c>
      <c r="H139" s="7">
        <v>0</v>
      </c>
    </row>
    <row r="140" spans="1:8" x14ac:dyDescent="0.35">
      <c r="A140" s="118"/>
      <c r="B140" s="39">
        <v>137</v>
      </c>
      <c r="C140" s="33" t="s">
        <v>19</v>
      </c>
      <c r="D140" s="228">
        <v>0</v>
      </c>
      <c r="E140" s="228">
        <v>0</v>
      </c>
      <c r="F140" s="7">
        <v>0</v>
      </c>
      <c r="G140" s="7">
        <v>0</v>
      </c>
      <c r="H140" s="7">
        <v>0</v>
      </c>
    </row>
    <row r="141" spans="1:8" x14ac:dyDescent="0.35">
      <c r="A141" s="118"/>
      <c r="B141" s="39">
        <v>138</v>
      </c>
      <c r="C141" s="33" t="s">
        <v>19</v>
      </c>
      <c r="D141" s="228">
        <v>0</v>
      </c>
      <c r="E141" s="228">
        <v>0</v>
      </c>
      <c r="F141" s="7">
        <v>0</v>
      </c>
      <c r="G141" s="7">
        <v>0</v>
      </c>
      <c r="H141" s="7">
        <v>0</v>
      </c>
    </row>
    <row r="142" spans="1:8" x14ac:dyDescent="0.35">
      <c r="A142" s="118"/>
      <c r="B142" s="39">
        <v>139</v>
      </c>
      <c r="C142" s="33" t="s">
        <v>19</v>
      </c>
      <c r="D142" s="228">
        <v>0</v>
      </c>
      <c r="E142" s="228">
        <v>0</v>
      </c>
      <c r="F142" s="7">
        <v>0</v>
      </c>
      <c r="G142" s="7">
        <v>0</v>
      </c>
      <c r="H142" s="7">
        <v>0</v>
      </c>
    </row>
    <row r="143" spans="1:8" x14ac:dyDescent="0.35">
      <c r="A143" s="118"/>
      <c r="B143" s="39">
        <v>140</v>
      </c>
      <c r="C143" s="33" t="s">
        <v>19</v>
      </c>
      <c r="D143" s="228">
        <v>0</v>
      </c>
      <c r="E143" s="228">
        <v>0</v>
      </c>
      <c r="F143" s="7">
        <v>0</v>
      </c>
      <c r="G143" s="7">
        <v>0</v>
      </c>
      <c r="H143" s="7">
        <v>0</v>
      </c>
    </row>
    <row r="144" spans="1:8" x14ac:dyDescent="0.35">
      <c r="A144" s="118"/>
      <c r="B144" s="39">
        <v>141</v>
      </c>
      <c r="C144" s="33" t="s">
        <v>19</v>
      </c>
      <c r="D144" s="228">
        <v>0</v>
      </c>
      <c r="E144" s="228">
        <v>0</v>
      </c>
      <c r="F144" s="7">
        <v>0</v>
      </c>
      <c r="G144" s="7">
        <v>0</v>
      </c>
      <c r="H144" s="7">
        <v>0</v>
      </c>
    </row>
    <row r="145" spans="1:8" x14ac:dyDescent="0.35">
      <c r="A145" s="118"/>
      <c r="B145" s="39">
        <v>142</v>
      </c>
      <c r="C145" s="33" t="s">
        <v>19</v>
      </c>
      <c r="D145" s="228">
        <v>0</v>
      </c>
      <c r="E145" s="228">
        <v>0</v>
      </c>
      <c r="F145" s="7">
        <v>0</v>
      </c>
      <c r="G145" s="7">
        <v>0</v>
      </c>
      <c r="H145" s="7">
        <v>0</v>
      </c>
    </row>
    <row r="146" spans="1:8" x14ac:dyDescent="0.35">
      <c r="A146" s="118"/>
      <c r="B146" s="39">
        <v>143</v>
      </c>
      <c r="C146" s="33" t="s">
        <v>19</v>
      </c>
      <c r="D146" s="228">
        <v>0</v>
      </c>
      <c r="E146" s="228">
        <v>0</v>
      </c>
      <c r="F146" s="7">
        <v>0</v>
      </c>
      <c r="G146" s="7">
        <v>0</v>
      </c>
      <c r="H146" s="7">
        <v>0</v>
      </c>
    </row>
    <row r="147" spans="1:8" x14ac:dyDescent="0.35">
      <c r="A147" s="118"/>
      <c r="B147" s="39">
        <v>144</v>
      </c>
      <c r="C147" s="33" t="s">
        <v>19</v>
      </c>
      <c r="D147" s="228">
        <v>0</v>
      </c>
      <c r="E147" s="228">
        <v>0</v>
      </c>
      <c r="F147" s="7">
        <v>0</v>
      </c>
      <c r="G147" s="7">
        <v>0</v>
      </c>
      <c r="H147" s="7">
        <v>0</v>
      </c>
    </row>
    <row r="148" spans="1:8" x14ac:dyDescent="0.35">
      <c r="A148" s="118"/>
      <c r="B148" s="39">
        <v>145</v>
      </c>
      <c r="C148" s="33" t="s">
        <v>19</v>
      </c>
      <c r="D148" s="228">
        <v>0</v>
      </c>
      <c r="E148" s="228">
        <v>0</v>
      </c>
      <c r="F148" s="7">
        <v>0</v>
      </c>
      <c r="G148" s="7">
        <v>0</v>
      </c>
      <c r="H148" s="7">
        <v>0</v>
      </c>
    </row>
    <row r="149" spans="1:8" x14ac:dyDescent="0.35">
      <c r="A149" s="118"/>
      <c r="B149" s="39">
        <v>146</v>
      </c>
      <c r="C149" s="33" t="s">
        <v>19</v>
      </c>
      <c r="D149" s="228">
        <v>0</v>
      </c>
      <c r="E149" s="228">
        <v>0</v>
      </c>
      <c r="F149" s="7">
        <v>0</v>
      </c>
      <c r="G149" s="7">
        <v>0</v>
      </c>
      <c r="H149" s="7">
        <v>0</v>
      </c>
    </row>
    <row r="150" spans="1:8" x14ac:dyDescent="0.35">
      <c r="A150" s="118"/>
      <c r="B150" s="39">
        <v>147</v>
      </c>
      <c r="C150" s="33" t="s">
        <v>19</v>
      </c>
      <c r="D150" s="228">
        <v>0</v>
      </c>
      <c r="E150" s="228">
        <v>0</v>
      </c>
      <c r="F150" s="7">
        <v>0</v>
      </c>
      <c r="G150" s="7">
        <v>0</v>
      </c>
      <c r="H150" s="7">
        <v>0</v>
      </c>
    </row>
    <row r="151" spans="1:8" x14ac:dyDescent="0.35">
      <c r="A151" s="118"/>
      <c r="B151" s="39">
        <v>148</v>
      </c>
      <c r="C151" s="33" t="s">
        <v>19</v>
      </c>
      <c r="D151" s="228">
        <v>0</v>
      </c>
      <c r="E151" s="228">
        <v>0</v>
      </c>
      <c r="F151" s="7">
        <v>0</v>
      </c>
      <c r="G151" s="7">
        <v>0</v>
      </c>
      <c r="H151" s="7">
        <v>0</v>
      </c>
    </row>
    <row r="152" spans="1:8" x14ac:dyDescent="0.35">
      <c r="A152" s="118"/>
      <c r="B152" s="39">
        <v>149</v>
      </c>
      <c r="C152" s="33" t="s">
        <v>19</v>
      </c>
      <c r="D152" s="228">
        <v>0</v>
      </c>
      <c r="E152" s="228">
        <v>0</v>
      </c>
      <c r="F152" s="7">
        <v>0</v>
      </c>
      <c r="G152" s="7">
        <v>0</v>
      </c>
      <c r="H152" s="7">
        <v>0</v>
      </c>
    </row>
    <row r="153" spans="1:8" x14ac:dyDescent="0.35">
      <c r="A153" s="118"/>
      <c r="B153" s="39">
        <v>150</v>
      </c>
      <c r="C153" s="33" t="s">
        <v>19</v>
      </c>
      <c r="D153" s="228">
        <v>0</v>
      </c>
      <c r="E153" s="228">
        <v>0</v>
      </c>
      <c r="F153" s="7">
        <v>0</v>
      </c>
      <c r="G153" s="7">
        <v>0</v>
      </c>
      <c r="H153" s="7">
        <v>0</v>
      </c>
    </row>
    <row r="154" spans="1:8" x14ac:dyDescent="0.35">
      <c r="A154" s="118"/>
      <c r="B154" s="39">
        <v>151</v>
      </c>
      <c r="C154" s="33" t="s">
        <v>19</v>
      </c>
      <c r="D154" s="228">
        <v>0</v>
      </c>
      <c r="E154" s="228">
        <v>0</v>
      </c>
      <c r="F154" s="7">
        <v>0</v>
      </c>
      <c r="G154" s="7">
        <v>0</v>
      </c>
      <c r="H154" s="7">
        <v>0</v>
      </c>
    </row>
    <row r="155" spans="1:8" x14ac:dyDescent="0.35">
      <c r="A155" s="118"/>
      <c r="B155" s="39">
        <v>152</v>
      </c>
      <c r="C155" s="33" t="s">
        <v>19</v>
      </c>
      <c r="D155" s="228">
        <v>0</v>
      </c>
      <c r="E155" s="228">
        <v>0</v>
      </c>
      <c r="F155" s="7">
        <v>0</v>
      </c>
      <c r="G155" s="7">
        <v>0</v>
      </c>
      <c r="H155" s="7">
        <v>0</v>
      </c>
    </row>
    <row r="156" spans="1:8" x14ac:dyDescent="0.35">
      <c r="A156" s="118"/>
      <c r="B156" s="39">
        <v>153</v>
      </c>
      <c r="C156" s="33" t="s">
        <v>19</v>
      </c>
      <c r="D156" s="228">
        <v>0</v>
      </c>
      <c r="E156" s="228">
        <v>0</v>
      </c>
      <c r="F156" s="7">
        <v>0</v>
      </c>
      <c r="G156" s="7">
        <v>0</v>
      </c>
      <c r="H156" s="7">
        <v>0</v>
      </c>
    </row>
    <row r="157" spans="1:8" x14ac:dyDescent="0.35">
      <c r="A157" s="118"/>
      <c r="B157" s="39">
        <v>154</v>
      </c>
      <c r="C157" s="33" t="s">
        <v>19</v>
      </c>
      <c r="D157" s="228">
        <v>0</v>
      </c>
      <c r="E157" s="228">
        <v>0</v>
      </c>
      <c r="F157" s="7">
        <v>0</v>
      </c>
      <c r="G157" s="7">
        <v>0</v>
      </c>
      <c r="H157" s="7">
        <v>0</v>
      </c>
    </row>
    <row r="158" spans="1:8" x14ac:dyDescent="0.35">
      <c r="A158" s="118"/>
      <c r="B158" s="39">
        <v>155</v>
      </c>
      <c r="C158" s="33" t="s">
        <v>19</v>
      </c>
      <c r="D158" s="228">
        <v>0</v>
      </c>
      <c r="E158" s="228">
        <v>0</v>
      </c>
      <c r="F158" s="7">
        <v>0</v>
      </c>
      <c r="G158" s="7">
        <v>0</v>
      </c>
      <c r="H158" s="7">
        <v>0</v>
      </c>
    </row>
    <row r="159" spans="1:8" x14ac:dyDescent="0.35">
      <c r="A159" s="118"/>
      <c r="B159" s="39">
        <v>156</v>
      </c>
      <c r="C159" s="33" t="s">
        <v>19</v>
      </c>
      <c r="D159" s="228">
        <v>0</v>
      </c>
      <c r="E159" s="228">
        <v>0</v>
      </c>
      <c r="F159" s="7">
        <v>0</v>
      </c>
      <c r="G159" s="7">
        <v>0</v>
      </c>
      <c r="H159" s="7">
        <v>0</v>
      </c>
    </row>
    <row r="160" spans="1:8" x14ac:dyDescent="0.35">
      <c r="A160" s="118"/>
      <c r="B160" s="39">
        <v>157</v>
      </c>
      <c r="C160" s="33" t="s">
        <v>19</v>
      </c>
      <c r="D160" s="228">
        <v>0</v>
      </c>
      <c r="E160" s="228">
        <v>0</v>
      </c>
      <c r="F160" s="7">
        <v>0</v>
      </c>
      <c r="G160" s="7">
        <v>0</v>
      </c>
      <c r="H160" s="7">
        <v>0</v>
      </c>
    </row>
    <row r="161" spans="1:8" x14ac:dyDescent="0.35">
      <c r="A161" s="118"/>
      <c r="B161" s="39">
        <v>158</v>
      </c>
      <c r="C161" s="33" t="s">
        <v>19</v>
      </c>
      <c r="D161" s="228">
        <v>0</v>
      </c>
      <c r="E161" s="228">
        <v>0</v>
      </c>
      <c r="F161" s="7">
        <v>0</v>
      </c>
      <c r="G161" s="7">
        <v>0</v>
      </c>
      <c r="H161" s="7">
        <v>0</v>
      </c>
    </row>
    <row r="162" spans="1:8" x14ac:dyDescent="0.35">
      <c r="A162" s="118"/>
      <c r="B162" s="39">
        <v>159</v>
      </c>
      <c r="C162" s="33" t="s">
        <v>19</v>
      </c>
      <c r="D162" s="228">
        <v>0</v>
      </c>
      <c r="E162" s="228">
        <v>0</v>
      </c>
      <c r="F162" s="7">
        <v>0</v>
      </c>
      <c r="G162" s="7">
        <v>0</v>
      </c>
      <c r="H162" s="7">
        <v>0</v>
      </c>
    </row>
    <row r="163" spans="1:8" x14ac:dyDescent="0.35">
      <c r="A163" s="118"/>
      <c r="B163" s="39">
        <v>160</v>
      </c>
      <c r="C163" s="33" t="s">
        <v>19</v>
      </c>
      <c r="D163" s="228">
        <v>0</v>
      </c>
      <c r="E163" s="228">
        <v>0</v>
      </c>
      <c r="F163" s="7">
        <v>0</v>
      </c>
      <c r="G163" s="7">
        <v>0</v>
      </c>
      <c r="H163" s="7">
        <v>0</v>
      </c>
    </row>
    <row r="164" spans="1:8" x14ac:dyDescent="0.35">
      <c r="A164" s="118"/>
      <c r="B164" s="39">
        <v>161</v>
      </c>
      <c r="C164" s="33" t="s">
        <v>19</v>
      </c>
      <c r="D164" s="228">
        <v>0</v>
      </c>
      <c r="E164" s="228">
        <v>0</v>
      </c>
      <c r="F164" s="7">
        <v>0</v>
      </c>
      <c r="G164" s="7">
        <v>0</v>
      </c>
      <c r="H164" s="7">
        <v>0</v>
      </c>
    </row>
    <row r="165" spans="1:8" x14ac:dyDescent="0.35">
      <c r="A165" s="118"/>
      <c r="B165" s="39">
        <v>162</v>
      </c>
      <c r="C165" s="33" t="s">
        <v>19</v>
      </c>
      <c r="D165" s="228">
        <v>0</v>
      </c>
      <c r="E165" s="228">
        <v>0</v>
      </c>
      <c r="F165" s="7">
        <v>0</v>
      </c>
      <c r="G165" s="7">
        <v>0</v>
      </c>
      <c r="H165" s="7">
        <v>0</v>
      </c>
    </row>
    <row r="166" spans="1:8" x14ac:dyDescent="0.35">
      <c r="A166" s="118"/>
      <c r="B166" s="39">
        <v>163</v>
      </c>
      <c r="C166" s="33" t="s">
        <v>19</v>
      </c>
      <c r="D166" s="228">
        <v>0</v>
      </c>
      <c r="E166" s="228">
        <v>0</v>
      </c>
      <c r="F166" s="7">
        <v>0</v>
      </c>
      <c r="G166" s="7">
        <v>0</v>
      </c>
      <c r="H166" s="7">
        <v>0</v>
      </c>
    </row>
    <row r="167" spans="1:8" x14ac:dyDescent="0.35">
      <c r="A167" s="118"/>
      <c r="B167" s="39">
        <v>164</v>
      </c>
      <c r="C167" s="33" t="s">
        <v>19</v>
      </c>
      <c r="D167" s="228">
        <v>0</v>
      </c>
      <c r="E167" s="228">
        <v>0</v>
      </c>
      <c r="F167" s="7">
        <v>0</v>
      </c>
      <c r="G167" s="7">
        <v>0</v>
      </c>
      <c r="H167" s="7">
        <v>0</v>
      </c>
    </row>
    <row r="168" spans="1:8" x14ac:dyDescent="0.35">
      <c r="A168" s="118"/>
      <c r="B168" s="39">
        <v>165</v>
      </c>
      <c r="C168" s="33" t="s">
        <v>19</v>
      </c>
      <c r="D168" s="228">
        <v>0</v>
      </c>
      <c r="E168" s="228">
        <v>0</v>
      </c>
      <c r="F168" s="7">
        <v>0</v>
      </c>
      <c r="G168" s="7">
        <v>0</v>
      </c>
      <c r="H168" s="7">
        <v>0</v>
      </c>
    </row>
    <row r="169" spans="1:8" x14ac:dyDescent="0.35">
      <c r="A169" s="118"/>
      <c r="B169" s="39">
        <v>166</v>
      </c>
      <c r="C169" s="33" t="s">
        <v>19</v>
      </c>
      <c r="D169" s="228">
        <v>0</v>
      </c>
      <c r="E169" s="228">
        <v>0</v>
      </c>
      <c r="F169" s="7">
        <v>0</v>
      </c>
      <c r="G169" s="7">
        <v>0</v>
      </c>
      <c r="H169" s="7">
        <v>0</v>
      </c>
    </row>
    <row r="170" spans="1:8" x14ac:dyDescent="0.35">
      <c r="A170" s="118"/>
      <c r="B170" s="39">
        <v>167</v>
      </c>
      <c r="C170" s="33" t="s">
        <v>19</v>
      </c>
      <c r="D170" s="228">
        <v>0</v>
      </c>
      <c r="E170" s="228">
        <v>0</v>
      </c>
      <c r="F170" s="7">
        <v>0</v>
      </c>
      <c r="G170" s="7">
        <v>0</v>
      </c>
      <c r="H170" s="7">
        <v>0</v>
      </c>
    </row>
    <row r="171" spans="1:8" x14ac:dyDescent="0.35">
      <c r="A171" s="118"/>
      <c r="B171" s="39">
        <v>168</v>
      </c>
      <c r="C171" s="33" t="s">
        <v>19</v>
      </c>
      <c r="D171" s="228">
        <v>0</v>
      </c>
      <c r="E171" s="228">
        <v>0</v>
      </c>
      <c r="F171" s="7">
        <v>0</v>
      </c>
      <c r="G171" s="7">
        <v>0</v>
      </c>
      <c r="H171" s="7">
        <v>0</v>
      </c>
    </row>
    <row r="172" spans="1:8" x14ac:dyDescent="0.35">
      <c r="A172" s="118"/>
      <c r="B172" s="39">
        <v>169</v>
      </c>
      <c r="C172" s="33" t="s">
        <v>19</v>
      </c>
      <c r="D172" s="228">
        <v>0</v>
      </c>
      <c r="E172" s="228">
        <v>0</v>
      </c>
      <c r="F172" s="7">
        <v>0</v>
      </c>
      <c r="G172" s="7">
        <v>0</v>
      </c>
      <c r="H172" s="7">
        <v>0</v>
      </c>
    </row>
    <row r="173" spans="1:8" x14ac:dyDescent="0.35">
      <c r="A173" s="118"/>
      <c r="B173" s="39">
        <v>170</v>
      </c>
      <c r="C173" s="33" t="s">
        <v>19</v>
      </c>
      <c r="D173" s="228">
        <v>0</v>
      </c>
      <c r="E173" s="228">
        <v>0</v>
      </c>
      <c r="F173" s="7">
        <v>0</v>
      </c>
      <c r="G173" s="7">
        <v>0</v>
      </c>
      <c r="H173" s="7">
        <v>0</v>
      </c>
    </row>
    <row r="174" spans="1:8" x14ac:dyDescent="0.35">
      <c r="A174" s="118"/>
      <c r="B174" s="39">
        <v>171</v>
      </c>
      <c r="C174" s="33" t="s">
        <v>19</v>
      </c>
      <c r="D174" s="228">
        <v>0</v>
      </c>
      <c r="E174" s="228">
        <v>0</v>
      </c>
      <c r="F174" s="7">
        <v>0</v>
      </c>
      <c r="G174" s="7">
        <v>0</v>
      </c>
      <c r="H174" s="7">
        <v>0</v>
      </c>
    </row>
    <row r="175" spans="1:8" x14ac:dyDescent="0.35">
      <c r="A175" s="118"/>
      <c r="B175" s="39">
        <v>172</v>
      </c>
      <c r="C175" s="33" t="s">
        <v>19</v>
      </c>
      <c r="D175" s="228">
        <v>0</v>
      </c>
      <c r="E175" s="228">
        <v>0</v>
      </c>
      <c r="F175" s="7">
        <v>0</v>
      </c>
      <c r="G175" s="7">
        <v>0</v>
      </c>
      <c r="H175" s="7">
        <v>0</v>
      </c>
    </row>
    <row r="176" spans="1:8" x14ac:dyDescent="0.35">
      <c r="A176" s="118"/>
      <c r="B176" s="39">
        <v>173</v>
      </c>
      <c r="C176" s="33" t="s">
        <v>19</v>
      </c>
      <c r="D176" s="228">
        <v>0</v>
      </c>
      <c r="E176" s="228">
        <v>0</v>
      </c>
      <c r="F176" s="7">
        <v>0</v>
      </c>
      <c r="G176" s="7">
        <v>0</v>
      </c>
      <c r="H176" s="7">
        <v>0</v>
      </c>
    </row>
    <row r="177" spans="1:8" x14ac:dyDescent="0.35">
      <c r="A177" s="118"/>
      <c r="B177" s="39">
        <v>174</v>
      </c>
      <c r="C177" s="33" t="s">
        <v>19</v>
      </c>
      <c r="D177" s="228">
        <v>0</v>
      </c>
      <c r="E177" s="228">
        <v>0</v>
      </c>
      <c r="F177" s="7">
        <v>0</v>
      </c>
      <c r="G177" s="7">
        <v>0</v>
      </c>
      <c r="H177" s="7">
        <v>0</v>
      </c>
    </row>
    <row r="178" spans="1:8" x14ac:dyDescent="0.35">
      <c r="A178" s="118"/>
      <c r="B178" s="39">
        <v>175</v>
      </c>
      <c r="C178" s="33" t="s">
        <v>19</v>
      </c>
      <c r="D178" s="228">
        <v>0</v>
      </c>
      <c r="E178" s="228">
        <v>0</v>
      </c>
      <c r="F178" s="7">
        <v>0</v>
      </c>
      <c r="G178" s="7">
        <v>0</v>
      </c>
      <c r="H178" s="7">
        <v>0</v>
      </c>
    </row>
    <row r="179" spans="1:8" x14ac:dyDescent="0.35">
      <c r="A179" s="118"/>
      <c r="B179" s="39">
        <v>176</v>
      </c>
      <c r="C179" s="33" t="s">
        <v>19</v>
      </c>
      <c r="D179" s="228">
        <v>0</v>
      </c>
      <c r="E179" s="228">
        <v>0</v>
      </c>
      <c r="F179" s="7">
        <v>0</v>
      </c>
      <c r="G179" s="7">
        <v>0</v>
      </c>
      <c r="H179" s="7">
        <v>0</v>
      </c>
    </row>
    <row r="180" spans="1:8" x14ac:dyDescent="0.35">
      <c r="A180" s="118"/>
      <c r="B180" s="39">
        <v>177</v>
      </c>
      <c r="C180" s="33" t="s">
        <v>19</v>
      </c>
      <c r="D180" s="228">
        <v>0</v>
      </c>
      <c r="E180" s="228">
        <v>0</v>
      </c>
      <c r="F180" s="7">
        <v>0</v>
      </c>
      <c r="G180" s="7">
        <v>0</v>
      </c>
      <c r="H180" s="7">
        <v>0</v>
      </c>
    </row>
    <row r="181" spans="1:8" x14ac:dyDescent="0.35">
      <c r="A181" s="118"/>
      <c r="B181" s="39">
        <v>178</v>
      </c>
      <c r="C181" s="33" t="s">
        <v>19</v>
      </c>
      <c r="D181" s="228">
        <v>0</v>
      </c>
      <c r="E181" s="228">
        <v>0</v>
      </c>
      <c r="F181" s="7">
        <v>0</v>
      </c>
      <c r="G181" s="7">
        <v>0</v>
      </c>
      <c r="H181" s="7">
        <v>0</v>
      </c>
    </row>
    <row r="182" spans="1:8" x14ac:dyDescent="0.35">
      <c r="A182" s="118"/>
      <c r="B182" s="39">
        <v>179</v>
      </c>
      <c r="C182" s="33" t="s">
        <v>19</v>
      </c>
      <c r="D182" s="228">
        <v>0</v>
      </c>
      <c r="E182" s="228">
        <v>0</v>
      </c>
      <c r="F182" s="7">
        <v>0</v>
      </c>
      <c r="G182" s="7">
        <v>0</v>
      </c>
      <c r="H182" s="7">
        <v>0</v>
      </c>
    </row>
    <row r="183" spans="1:8" x14ac:dyDescent="0.35">
      <c r="A183" s="118"/>
      <c r="B183" s="39">
        <v>180</v>
      </c>
      <c r="C183" s="33" t="s">
        <v>19</v>
      </c>
      <c r="D183" s="228">
        <v>0</v>
      </c>
      <c r="E183" s="228">
        <v>0</v>
      </c>
      <c r="F183" s="7">
        <v>0</v>
      </c>
      <c r="G183" s="7">
        <v>0</v>
      </c>
      <c r="H183" s="7">
        <v>0</v>
      </c>
    </row>
    <row r="184" spans="1:8" x14ac:dyDescent="0.35">
      <c r="A184" s="118"/>
      <c r="B184" s="39">
        <v>181</v>
      </c>
      <c r="C184" s="33" t="s">
        <v>19</v>
      </c>
      <c r="D184" s="228">
        <v>0</v>
      </c>
      <c r="E184" s="228">
        <v>0</v>
      </c>
      <c r="F184" s="7">
        <v>0</v>
      </c>
      <c r="G184" s="7">
        <v>0</v>
      </c>
      <c r="H184" s="7">
        <v>0</v>
      </c>
    </row>
    <row r="185" spans="1:8" x14ac:dyDescent="0.35">
      <c r="A185" s="118"/>
      <c r="B185" s="39">
        <v>182</v>
      </c>
      <c r="C185" s="33" t="s">
        <v>19</v>
      </c>
      <c r="D185" s="228">
        <v>0</v>
      </c>
      <c r="E185" s="228">
        <v>0</v>
      </c>
      <c r="F185" s="7">
        <v>0</v>
      </c>
      <c r="G185" s="7">
        <v>0</v>
      </c>
      <c r="H185" s="7">
        <v>0</v>
      </c>
    </row>
    <row r="186" spans="1:8" x14ac:dyDescent="0.35">
      <c r="A186" s="118"/>
      <c r="B186" s="39">
        <v>183</v>
      </c>
      <c r="C186" s="33" t="s">
        <v>19</v>
      </c>
      <c r="D186" s="228">
        <v>0</v>
      </c>
      <c r="E186" s="228">
        <v>0</v>
      </c>
      <c r="F186" s="7">
        <v>0</v>
      </c>
      <c r="G186" s="7">
        <v>0</v>
      </c>
      <c r="H186" s="7">
        <v>0</v>
      </c>
    </row>
    <row r="187" spans="1:8" x14ac:dyDescent="0.35">
      <c r="A187" s="118"/>
      <c r="B187" s="39">
        <v>184</v>
      </c>
      <c r="C187" s="33" t="s">
        <v>19</v>
      </c>
      <c r="D187" s="228">
        <v>0</v>
      </c>
      <c r="E187" s="228">
        <v>0</v>
      </c>
      <c r="F187" s="7">
        <v>0</v>
      </c>
      <c r="G187" s="7">
        <v>0</v>
      </c>
      <c r="H187" s="7">
        <v>0</v>
      </c>
    </row>
    <row r="188" spans="1:8" x14ac:dyDescent="0.35">
      <c r="A188" s="118"/>
      <c r="B188" s="39">
        <v>185</v>
      </c>
      <c r="C188" s="33" t="s">
        <v>19</v>
      </c>
      <c r="D188" s="228">
        <v>0</v>
      </c>
      <c r="E188" s="228">
        <v>0</v>
      </c>
      <c r="F188" s="7">
        <v>0</v>
      </c>
      <c r="G188" s="7">
        <v>0</v>
      </c>
      <c r="H188" s="7">
        <v>0</v>
      </c>
    </row>
    <row r="189" spans="1:8" x14ac:dyDescent="0.35">
      <c r="A189" s="118"/>
      <c r="B189" s="39">
        <v>186</v>
      </c>
      <c r="C189" s="33" t="s">
        <v>19</v>
      </c>
      <c r="D189" s="228">
        <v>0</v>
      </c>
      <c r="E189" s="228">
        <v>0</v>
      </c>
      <c r="F189" s="7">
        <v>0</v>
      </c>
      <c r="G189" s="7">
        <v>0</v>
      </c>
      <c r="H189" s="7">
        <v>0</v>
      </c>
    </row>
    <row r="190" spans="1:8" x14ac:dyDescent="0.35">
      <c r="A190" s="118"/>
      <c r="B190" s="39">
        <v>187</v>
      </c>
      <c r="C190" s="33" t="s">
        <v>19</v>
      </c>
      <c r="D190" s="228">
        <v>0</v>
      </c>
      <c r="E190" s="228">
        <v>0</v>
      </c>
      <c r="F190" s="7">
        <v>0</v>
      </c>
      <c r="G190" s="7">
        <v>0</v>
      </c>
      <c r="H190" s="7">
        <v>0</v>
      </c>
    </row>
    <row r="191" spans="1:8" x14ac:dyDescent="0.35">
      <c r="A191" s="118"/>
      <c r="B191" s="39">
        <v>188</v>
      </c>
      <c r="C191" s="33" t="s">
        <v>19</v>
      </c>
      <c r="D191" s="228">
        <v>0</v>
      </c>
      <c r="E191" s="228">
        <v>0</v>
      </c>
      <c r="F191" s="7">
        <v>0</v>
      </c>
      <c r="G191" s="7">
        <v>0</v>
      </c>
      <c r="H191" s="7">
        <v>0</v>
      </c>
    </row>
    <row r="192" spans="1:8" x14ac:dyDescent="0.35">
      <c r="A192" s="118"/>
      <c r="B192" s="39">
        <v>189</v>
      </c>
      <c r="C192" s="33" t="s">
        <v>19</v>
      </c>
      <c r="D192" s="228">
        <v>0</v>
      </c>
      <c r="E192" s="228">
        <v>0</v>
      </c>
      <c r="F192" s="7">
        <v>0</v>
      </c>
      <c r="G192" s="7">
        <v>0</v>
      </c>
      <c r="H192" s="7">
        <v>0</v>
      </c>
    </row>
    <row r="193" spans="1:8" x14ac:dyDescent="0.35">
      <c r="A193" s="118"/>
      <c r="B193" s="39">
        <v>190</v>
      </c>
      <c r="C193" s="33" t="s">
        <v>19</v>
      </c>
      <c r="D193" s="228">
        <v>0</v>
      </c>
      <c r="E193" s="228">
        <v>0</v>
      </c>
      <c r="F193" s="7">
        <v>0</v>
      </c>
      <c r="G193" s="7">
        <v>0</v>
      </c>
      <c r="H193" s="7">
        <v>0</v>
      </c>
    </row>
    <row r="194" spans="1:8" x14ac:dyDescent="0.35">
      <c r="A194" s="118"/>
      <c r="B194" s="39">
        <v>191</v>
      </c>
      <c r="C194" s="33" t="s">
        <v>19</v>
      </c>
      <c r="D194" s="228">
        <v>0</v>
      </c>
      <c r="E194" s="228">
        <v>0</v>
      </c>
      <c r="F194" s="7">
        <v>0</v>
      </c>
      <c r="G194" s="7">
        <v>0</v>
      </c>
      <c r="H194" s="7">
        <v>0</v>
      </c>
    </row>
    <row r="195" spans="1:8" x14ac:dyDescent="0.35">
      <c r="A195" s="118"/>
      <c r="B195" s="39">
        <v>192</v>
      </c>
      <c r="C195" s="33" t="s">
        <v>19</v>
      </c>
      <c r="D195" s="228">
        <v>0</v>
      </c>
      <c r="E195" s="228">
        <v>0</v>
      </c>
      <c r="F195" s="7">
        <v>0</v>
      </c>
      <c r="G195" s="7">
        <v>0</v>
      </c>
      <c r="H195" s="7">
        <v>0</v>
      </c>
    </row>
    <row r="196" spans="1:8" x14ac:dyDescent="0.35">
      <c r="A196" s="118"/>
      <c r="B196" s="39">
        <v>193</v>
      </c>
      <c r="C196" s="33" t="s">
        <v>19</v>
      </c>
      <c r="D196" s="228">
        <v>0</v>
      </c>
      <c r="E196" s="228">
        <v>0</v>
      </c>
      <c r="F196" s="7">
        <v>0</v>
      </c>
      <c r="G196" s="7">
        <v>0</v>
      </c>
      <c r="H196" s="7">
        <v>0</v>
      </c>
    </row>
    <row r="197" spans="1:8" x14ac:dyDescent="0.35">
      <c r="A197" s="118"/>
      <c r="B197" s="39">
        <v>194</v>
      </c>
      <c r="C197" s="33" t="s">
        <v>19</v>
      </c>
      <c r="D197" s="228">
        <v>0</v>
      </c>
      <c r="E197" s="228">
        <v>0</v>
      </c>
      <c r="F197" s="7">
        <v>0</v>
      </c>
      <c r="G197" s="7">
        <v>0</v>
      </c>
      <c r="H197" s="7">
        <v>0</v>
      </c>
    </row>
    <row r="198" spans="1:8" x14ac:dyDescent="0.35">
      <c r="A198" s="118"/>
      <c r="B198" s="39">
        <v>195</v>
      </c>
      <c r="C198" s="33" t="s">
        <v>19</v>
      </c>
      <c r="D198" s="228">
        <v>0</v>
      </c>
      <c r="E198" s="228">
        <v>0</v>
      </c>
      <c r="F198" s="7">
        <v>0</v>
      </c>
      <c r="G198" s="7">
        <v>0</v>
      </c>
      <c r="H198" s="7">
        <v>0</v>
      </c>
    </row>
    <row r="199" spans="1:8" x14ac:dyDescent="0.35">
      <c r="A199" s="118"/>
      <c r="B199" s="39">
        <v>196</v>
      </c>
      <c r="C199" s="33" t="s">
        <v>19</v>
      </c>
      <c r="D199" s="228">
        <v>0</v>
      </c>
      <c r="E199" s="228">
        <v>0</v>
      </c>
      <c r="F199" s="7">
        <v>0</v>
      </c>
      <c r="G199" s="7">
        <v>0</v>
      </c>
      <c r="H199" s="7">
        <v>0</v>
      </c>
    </row>
    <row r="200" spans="1:8" x14ac:dyDescent="0.35">
      <c r="A200" s="118"/>
      <c r="B200" s="39">
        <v>197</v>
      </c>
      <c r="C200" s="33" t="s">
        <v>19</v>
      </c>
      <c r="D200" s="228">
        <v>0</v>
      </c>
      <c r="E200" s="228">
        <v>0</v>
      </c>
      <c r="F200" s="7">
        <v>0</v>
      </c>
      <c r="G200" s="7">
        <v>0</v>
      </c>
      <c r="H200" s="7">
        <v>0</v>
      </c>
    </row>
    <row r="201" spans="1:8" x14ac:dyDescent="0.35">
      <c r="A201" s="118"/>
      <c r="B201" s="39">
        <v>198</v>
      </c>
      <c r="C201" s="33" t="s">
        <v>19</v>
      </c>
      <c r="D201" s="228">
        <v>0</v>
      </c>
      <c r="E201" s="228">
        <v>0</v>
      </c>
      <c r="F201" s="7">
        <v>0</v>
      </c>
      <c r="G201" s="7">
        <v>0</v>
      </c>
      <c r="H201" s="7">
        <v>0</v>
      </c>
    </row>
    <row r="202" spans="1:8" x14ac:dyDescent="0.35">
      <c r="A202" s="118"/>
      <c r="B202" s="39">
        <v>199</v>
      </c>
      <c r="C202" s="33" t="s">
        <v>19</v>
      </c>
      <c r="D202" s="228">
        <v>0</v>
      </c>
      <c r="E202" s="228">
        <v>0</v>
      </c>
      <c r="F202" s="7">
        <v>0</v>
      </c>
      <c r="G202" s="7">
        <v>0</v>
      </c>
      <c r="H202" s="7">
        <v>0</v>
      </c>
    </row>
    <row r="203" spans="1:8" x14ac:dyDescent="0.35">
      <c r="A203" s="118"/>
      <c r="B203" s="39">
        <v>200</v>
      </c>
      <c r="C203" s="33" t="s">
        <v>19</v>
      </c>
      <c r="D203" s="228">
        <v>0</v>
      </c>
      <c r="E203" s="228">
        <v>0</v>
      </c>
      <c r="F203" s="7">
        <v>0</v>
      </c>
      <c r="G203" s="7">
        <v>0</v>
      </c>
      <c r="H203" s="7">
        <v>0</v>
      </c>
    </row>
    <row r="204" spans="1:8" ht="15.75" customHeight="1" x14ac:dyDescent="0.35">
      <c r="B204" s="235">
        <v>201</v>
      </c>
      <c r="C204" s="33" t="s">
        <v>19</v>
      </c>
      <c r="D204" s="228">
        <v>0</v>
      </c>
      <c r="E204" s="228">
        <v>0</v>
      </c>
      <c r="F204" s="228">
        <v>0</v>
      </c>
      <c r="G204" s="228">
        <v>0</v>
      </c>
      <c r="H204" s="228">
        <v>0</v>
      </c>
    </row>
    <row r="205" spans="1:8" x14ac:dyDescent="0.35">
      <c r="B205" s="235">
        <v>202</v>
      </c>
      <c r="C205" s="33" t="s">
        <v>19</v>
      </c>
      <c r="D205" s="228">
        <v>0</v>
      </c>
      <c r="E205" s="228">
        <v>0</v>
      </c>
      <c r="F205" s="228">
        <v>0</v>
      </c>
      <c r="G205" s="228">
        <v>0</v>
      </c>
      <c r="H205" s="228">
        <v>0</v>
      </c>
    </row>
    <row r="206" spans="1:8" x14ac:dyDescent="0.35">
      <c r="B206" s="235">
        <v>203</v>
      </c>
      <c r="C206" s="33" t="s">
        <v>19</v>
      </c>
      <c r="D206" s="228">
        <v>0</v>
      </c>
      <c r="E206" s="228">
        <v>0</v>
      </c>
      <c r="F206" s="228">
        <v>0</v>
      </c>
      <c r="G206" s="228">
        <v>0</v>
      </c>
      <c r="H206" s="228">
        <v>0</v>
      </c>
    </row>
    <row r="207" spans="1:8" x14ac:dyDescent="0.35">
      <c r="B207" s="235">
        <v>204</v>
      </c>
      <c r="C207" s="33" t="s">
        <v>19</v>
      </c>
      <c r="D207" s="228">
        <v>0</v>
      </c>
      <c r="E207" s="228">
        <v>0</v>
      </c>
      <c r="F207" s="228">
        <v>0</v>
      </c>
      <c r="G207" s="228">
        <v>0</v>
      </c>
      <c r="H207" s="228">
        <v>0</v>
      </c>
    </row>
    <row r="208" spans="1:8" x14ac:dyDescent="0.35">
      <c r="B208" s="235">
        <v>205</v>
      </c>
      <c r="C208" s="33" t="s">
        <v>19</v>
      </c>
      <c r="D208" s="228">
        <v>0</v>
      </c>
      <c r="E208" s="228">
        <v>0</v>
      </c>
      <c r="F208" s="228">
        <v>0</v>
      </c>
      <c r="G208" s="228">
        <v>0</v>
      </c>
      <c r="H208" s="228">
        <v>0</v>
      </c>
    </row>
    <row r="209" spans="2:8" x14ac:dyDescent="0.35">
      <c r="B209" s="235">
        <v>206</v>
      </c>
      <c r="C209" s="33" t="s">
        <v>19</v>
      </c>
      <c r="D209" s="228">
        <v>0</v>
      </c>
      <c r="E209" s="228">
        <v>0</v>
      </c>
      <c r="F209" s="228">
        <v>0</v>
      </c>
      <c r="G209" s="228">
        <v>0</v>
      </c>
      <c r="H209" s="228">
        <v>0</v>
      </c>
    </row>
    <row r="210" spans="2:8" x14ac:dyDescent="0.35">
      <c r="B210" s="235">
        <v>207</v>
      </c>
      <c r="C210" s="33" t="s">
        <v>19</v>
      </c>
      <c r="D210" s="228">
        <v>0</v>
      </c>
      <c r="E210" s="228">
        <v>0</v>
      </c>
      <c r="F210" s="228">
        <v>0</v>
      </c>
      <c r="G210" s="228">
        <v>0</v>
      </c>
      <c r="H210" s="228">
        <v>0</v>
      </c>
    </row>
    <row r="211" spans="2:8" x14ac:dyDescent="0.35">
      <c r="B211" s="235">
        <v>208</v>
      </c>
      <c r="C211" s="33" t="s">
        <v>19</v>
      </c>
      <c r="D211" s="228">
        <v>0</v>
      </c>
      <c r="E211" s="228">
        <v>0</v>
      </c>
      <c r="F211" s="228">
        <v>0</v>
      </c>
      <c r="G211" s="228">
        <v>0</v>
      </c>
      <c r="H211" s="228">
        <v>0</v>
      </c>
    </row>
    <row r="212" spans="2:8" x14ac:dyDescent="0.35">
      <c r="B212" s="235">
        <v>209</v>
      </c>
      <c r="C212" s="33" t="s">
        <v>19</v>
      </c>
      <c r="D212" s="228">
        <v>0</v>
      </c>
      <c r="E212" s="228">
        <v>0</v>
      </c>
      <c r="F212" s="228">
        <v>0</v>
      </c>
      <c r="G212" s="228">
        <v>0</v>
      </c>
      <c r="H212" s="228">
        <v>0</v>
      </c>
    </row>
    <row r="213" spans="2:8" x14ac:dyDescent="0.35">
      <c r="B213" s="235">
        <v>210</v>
      </c>
      <c r="C213" s="33" t="s">
        <v>19</v>
      </c>
      <c r="D213" s="228">
        <v>0</v>
      </c>
      <c r="E213" s="228">
        <v>0</v>
      </c>
      <c r="F213" s="228">
        <v>0</v>
      </c>
      <c r="G213" s="228">
        <v>0</v>
      </c>
      <c r="H213" s="228">
        <v>0</v>
      </c>
    </row>
    <row r="214" spans="2:8" x14ac:dyDescent="0.35">
      <c r="B214" s="235">
        <v>211</v>
      </c>
      <c r="C214" s="33" t="s">
        <v>19</v>
      </c>
      <c r="D214" s="228">
        <v>0</v>
      </c>
      <c r="E214" s="228">
        <v>0</v>
      </c>
      <c r="F214" s="228">
        <v>0</v>
      </c>
      <c r="G214" s="228">
        <v>0</v>
      </c>
      <c r="H214" s="228">
        <v>0</v>
      </c>
    </row>
    <row r="215" spans="2:8" x14ac:dyDescent="0.35">
      <c r="B215" s="235">
        <v>212</v>
      </c>
      <c r="C215" s="33" t="s">
        <v>19</v>
      </c>
      <c r="D215" s="228">
        <v>0</v>
      </c>
      <c r="E215" s="228">
        <v>0</v>
      </c>
      <c r="F215" s="228">
        <v>0</v>
      </c>
      <c r="G215" s="228">
        <v>0</v>
      </c>
      <c r="H215" s="228">
        <v>0</v>
      </c>
    </row>
    <row r="216" spans="2:8" x14ac:dyDescent="0.35">
      <c r="B216" s="235">
        <v>213</v>
      </c>
      <c r="C216" s="33" t="s">
        <v>19</v>
      </c>
      <c r="D216" s="228">
        <v>0</v>
      </c>
      <c r="E216" s="228">
        <v>0</v>
      </c>
      <c r="F216" s="228">
        <v>0</v>
      </c>
      <c r="G216" s="228">
        <v>0</v>
      </c>
      <c r="H216" s="228">
        <v>0</v>
      </c>
    </row>
    <row r="217" spans="2:8" x14ac:dyDescent="0.35">
      <c r="B217" s="235">
        <v>214</v>
      </c>
      <c r="C217" s="33" t="s">
        <v>19</v>
      </c>
      <c r="D217" s="228">
        <v>0</v>
      </c>
      <c r="E217" s="228">
        <v>0</v>
      </c>
      <c r="F217" s="228">
        <v>0</v>
      </c>
      <c r="G217" s="228">
        <v>0</v>
      </c>
      <c r="H217" s="228">
        <v>0</v>
      </c>
    </row>
    <row r="218" spans="2:8" x14ac:dyDescent="0.35">
      <c r="B218" s="235">
        <v>215</v>
      </c>
      <c r="C218" s="33" t="s">
        <v>19</v>
      </c>
      <c r="D218" s="228">
        <v>0</v>
      </c>
      <c r="E218" s="228">
        <v>0</v>
      </c>
      <c r="F218" s="228">
        <v>0</v>
      </c>
      <c r="G218" s="228">
        <v>0</v>
      </c>
      <c r="H218" s="228">
        <v>0</v>
      </c>
    </row>
    <row r="219" spans="2:8" x14ac:dyDescent="0.35">
      <c r="B219" s="235">
        <v>216</v>
      </c>
      <c r="C219" s="33" t="s">
        <v>19</v>
      </c>
      <c r="D219" s="228">
        <v>0</v>
      </c>
      <c r="E219" s="228">
        <v>0</v>
      </c>
      <c r="F219" s="228">
        <v>0</v>
      </c>
      <c r="G219" s="228">
        <v>0</v>
      </c>
      <c r="H219" s="228">
        <v>0</v>
      </c>
    </row>
    <row r="220" spans="2:8" x14ac:dyDescent="0.35">
      <c r="B220" s="235">
        <v>217</v>
      </c>
      <c r="C220" s="33" t="s">
        <v>19</v>
      </c>
      <c r="D220" s="228">
        <v>0</v>
      </c>
      <c r="E220" s="228">
        <v>0</v>
      </c>
      <c r="F220" s="228">
        <v>0</v>
      </c>
      <c r="G220" s="228">
        <v>0</v>
      </c>
      <c r="H220" s="228">
        <v>0</v>
      </c>
    </row>
    <row r="221" spans="2:8" x14ac:dyDescent="0.35">
      <c r="B221" s="235">
        <v>218</v>
      </c>
      <c r="C221" s="33" t="s">
        <v>19</v>
      </c>
      <c r="D221" s="228">
        <v>0</v>
      </c>
      <c r="E221" s="228">
        <v>0</v>
      </c>
      <c r="F221" s="228">
        <v>0</v>
      </c>
      <c r="G221" s="228">
        <v>0</v>
      </c>
      <c r="H221" s="228">
        <v>0</v>
      </c>
    </row>
    <row r="222" spans="2:8" x14ac:dyDescent="0.35">
      <c r="B222" s="235">
        <v>219</v>
      </c>
      <c r="C222" s="33" t="s">
        <v>19</v>
      </c>
      <c r="D222" s="228">
        <v>0</v>
      </c>
      <c r="E222" s="228">
        <v>0</v>
      </c>
      <c r="F222" s="228">
        <v>0</v>
      </c>
      <c r="G222" s="228">
        <v>0</v>
      </c>
      <c r="H222" s="228">
        <v>0</v>
      </c>
    </row>
    <row r="223" spans="2:8" x14ac:dyDescent="0.35">
      <c r="B223" s="235">
        <v>220</v>
      </c>
      <c r="C223" s="33" t="s">
        <v>19</v>
      </c>
      <c r="D223" s="228">
        <v>0</v>
      </c>
      <c r="E223" s="228">
        <v>0</v>
      </c>
      <c r="F223" s="228">
        <v>0</v>
      </c>
      <c r="G223" s="228">
        <v>0</v>
      </c>
      <c r="H223" s="228">
        <v>0</v>
      </c>
    </row>
    <row r="224" spans="2:8" x14ac:dyDescent="0.35">
      <c r="B224" s="235">
        <v>221</v>
      </c>
      <c r="C224" s="33" t="s">
        <v>19</v>
      </c>
      <c r="D224" s="228">
        <v>0</v>
      </c>
      <c r="E224" s="228">
        <v>0</v>
      </c>
      <c r="F224" s="228">
        <v>0</v>
      </c>
      <c r="G224" s="228">
        <v>0</v>
      </c>
      <c r="H224" s="228">
        <v>0</v>
      </c>
    </row>
    <row r="225" spans="2:8" x14ac:dyDescent="0.35">
      <c r="B225" s="235">
        <v>222</v>
      </c>
      <c r="C225" s="33" t="s">
        <v>19</v>
      </c>
      <c r="D225" s="228">
        <v>0</v>
      </c>
      <c r="E225" s="228">
        <v>0</v>
      </c>
      <c r="F225" s="228">
        <v>0</v>
      </c>
      <c r="G225" s="228">
        <v>0</v>
      </c>
      <c r="H225" s="228">
        <v>0</v>
      </c>
    </row>
    <row r="226" spans="2:8" x14ac:dyDescent="0.35">
      <c r="B226" s="235">
        <v>223</v>
      </c>
      <c r="C226" s="33" t="s">
        <v>19</v>
      </c>
      <c r="D226" s="228">
        <v>0</v>
      </c>
      <c r="E226" s="228">
        <v>0</v>
      </c>
      <c r="F226" s="228">
        <v>0</v>
      </c>
      <c r="G226" s="228">
        <v>0</v>
      </c>
      <c r="H226" s="228">
        <v>0</v>
      </c>
    </row>
    <row r="227" spans="2:8" x14ac:dyDescent="0.35">
      <c r="B227" s="235">
        <v>224</v>
      </c>
      <c r="C227" s="33" t="s">
        <v>19</v>
      </c>
      <c r="D227" s="228">
        <v>0</v>
      </c>
      <c r="E227" s="228">
        <v>0</v>
      </c>
      <c r="F227" s="228">
        <v>0</v>
      </c>
      <c r="G227" s="228">
        <v>0</v>
      </c>
      <c r="H227" s="228">
        <v>0</v>
      </c>
    </row>
    <row r="228" spans="2:8" x14ac:dyDescent="0.35">
      <c r="B228" s="235">
        <v>225</v>
      </c>
      <c r="C228" s="33" t="s">
        <v>19</v>
      </c>
      <c r="D228" s="228">
        <v>0</v>
      </c>
      <c r="E228" s="228">
        <v>0</v>
      </c>
      <c r="F228" s="228">
        <v>0</v>
      </c>
      <c r="G228" s="228">
        <v>0</v>
      </c>
      <c r="H228" s="228">
        <v>0</v>
      </c>
    </row>
    <row r="229" spans="2:8" x14ac:dyDescent="0.35">
      <c r="B229" s="235">
        <v>226</v>
      </c>
      <c r="C229" s="33" t="s">
        <v>19</v>
      </c>
      <c r="D229" s="228">
        <v>0</v>
      </c>
      <c r="E229" s="228">
        <v>0</v>
      </c>
      <c r="F229" s="228">
        <v>0</v>
      </c>
      <c r="G229" s="228">
        <v>0</v>
      </c>
      <c r="H229" s="228">
        <v>0</v>
      </c>
    </row>
    <row r="230" spans="2:8" x14ac:dyDescent="0.35">
      <c r="B230" s="235">
        <v>227</v>
      </c>
      <c r="C230" s="33" t="s">
        <v>19</v>
      </c>
      <c r="D230" s="228">
        <v>0</v>
      </c>
      <c r="E230" s="228">
        <v>0</v>
      </c>
      <c r="F230" s="228">
        <v>0</v>
      </c>
      <c r="G230" s="228">
        <v>0</v>
      </c>
      <c r="H230" s="228">
        <v>0</v>
      </c>
    </row>
    <row r="231" spans="2:8" x14ac:dyDescent="0.35">
      <c r="B231" s="235">
        <v>228</v>
      </c>
      <c r="C231" s="33" t="s">
        <v>19</v>
      </c>
      <c r="D231" s="228">
        <v>0</v>
      </c>
      <c r="E231" s="228">
        <v>0</v>
      </c>
      <c r="F231" s="228">
        <v>0</v>
      </c>
      <c r="G231" s="228">
        <v>0</v>
      </c>
      <c r="H231" s="228">
        <v>0</v>
      </c>
    </row>
    <row r="232" spans="2:8" x14ac:dyDescent="0.35">
      <c r="B232" s="235">
        <v>229</v>
      </c>
      <c r="C232" s="33" t="s">
        <v>19</v>
      </c>
      <c r="D232" s="228">
        <v>0</v>
      </c>
      <c r="E232" s="228">
        <v>0</v>
      </c>
      <c r="F232" s="228">
        <v>0</v>
      </c>
      <c r="G232" s="228">
        <v>0</v>
      </c>
      <c r="H232" s="228">
        <v>0</v>
      </c>
    </row>
    <row r="233" spans="2:8" x14ac:dyDescent="0.35">
      <c r="B233" s="235">
        <v>230</v>
      </c>
      <c r="C233" s="33" t="s">
        <v>19</v>
      </c>
      <c r="D233" s="228">
        <v>0</v>
      </c>
      <c r="E233" s="228">
        <v>0</v>
      </c>
      <c r="F233" s="228">
        <v>0</v>
      </c>
      <c r="G233" s="228">
        <v>0</v>
      </c>
      <c r="H233" s="228">
        <v>0</v>
      </c>
    </row>
    <row r="234" spans="2:8" x14ac:dyDescent="0.35">
      <c r="B234" s="235">
        <v>231</v>
      </c>
      <c r="C234" s="33" t="s">
        <v>19</v>
      </c>
      <c r="D234" s="228">
        <v>0</v>
      </c>
      <c r="E234" s="228">
        <v>0</v>
      </c>
      <c r="F234" s="228">
        <v>0</v>
      </c>
      <c r="G234" s="228">
        <v>0</v>
      </c>
      <c r="H234" s="228">
        <v>0</v>
      </c>
    </row>
    <row r="235" spans="2:8" x14ac:dyDescent="0.35">
      <c r="B235" s="235">
        <v>232</v>
      </c>
      <c r="C235" s="33" t="s">
        <v>19</v>
      </c>
      <c r="D235" s="228">
        <v>0</v>
      </c>
      <c r="E235" s="228">
        <v>0</v>
      </c>
      <c r="F235" s="228">
        <v>0</v>
      </c>
      <c r="G235" s="228">
        <v>0</v>
      </c>
      <c r="H235" s="228">
        <v>0</v>
      </c>
    </row>
    <row r="236" spans="2:8" x14ac:dyDescent="0.35">
      <c r="B236" s="235">
        <v>233</v>
      </c>
      <c r="C236" s="33" t="s">
        <v>19</v>
      </c>
      <c r="D236" s="228">
        <v>0</v>
      </c>
      <c r="E236" s="228">
        <v>0</v>
      </c>
      <c r="F236" s="228">
        <v>0</v>
      </c>
      <c r="G236" s="228">
        <v>0</v>
      </c>
      <c r="H236" s="228">
        <v>0</v>
      </c>
    </row>
    <row r="237" spans="2:8" x14ac:dyDescent="0.35">
      <c r="B237" s="235">
        <v>234</v>
      </c>
      <c r="C237" s="33" t="s">
        <v>19</v>
      </c>
      <c r="D237" s="228">
        <v>0</v>
      </c>
      <c r="E237" s="228">
        <v>0</v>
      </c>
      <c r="F237" s="228">
        <v>0</v>
      </c>
      <c r="G237" s="228">
        <v>0</v>
      </c>
      <c r="H237" s="228">
        <v>0</v>
      </c>
    </row>
    <row r="238" spans="2:8" x14ac:dyDescent="0.35">
      <c r="B238" s="235">
        <v>235</v>
      </c>
      <c r="C238" s="33" t="s">
        <v>19</v>
      </c>
      <c r="D238" s="228">
        <v>0</v>
      </c>
      <c r="E238" s="228">
        <v>0</v>
      </c>
      <c r="F238" s="228">
        <v>0</v>
      </c>
      <c r="G238" s="228">
        <v>0</v>
      </c>
      <c r="H238" s="228">
        <v>0</v>
      </c>
    </row>
    <row r="239" spans="2:8" x14ac:dyDescent="0.35">
      <c r="B239" s="235">
        <v>236</v>
      </c>
      <c r="C239" s="33" t="s">
        <v>19</v>
      </c>
      <c r="D239" s="228">
        <v>0</v>
      </c>
      <c r="E239" s="228">
        <v>0</v>
      </c>
      <c r="F239" s="228">
        <v>0</v>
      </c>
      <c r="G239" s="228">
        <v>0</v>
      </c>
      <c r="H239" s="228">
        <v>0</v>
      </c>
    </row>
    <row r="240" spans="2:8" x14ac:dyDescent="0.35">
      <c r="B240" s="235">
        <v>237</v>
      </c>
      <c r="C240" s="33" t="s">
        <v>19</v>
      </c>
      <c r="D240" s="228">
        <v>0</v>
      </c>
      <c r="E240" s="228">
        <v>0</v>
      </c>
      <c r="F240" s="228">
        <v>0</v>
      </c>
      <c r="G240" s="228">
        <v>0</v>
      </c>
      <c r="H240" s="228">
        <v>0</v>
      </c>
    </row>
    <row r="241" spans="2:8" x14ac:dyDescent="0.35">
      <c r="B241" s="235">
        <v>238</v>
      </c>
      <c r="C241" s="33" t="s">
        <v>19</v>
      </c>
      <c r="D241" s="228">
        <v>0</v>
      </c>
      <c r="E241" s="228">
        <v>0</v>
      </c>
      <c r="F241" s="228">
        <v>0</v>
      </c>
      <c r="G241" s="228">
        <v>0</v>
      </c>
      <c r="H241" s="228">
        <v>0</v>
      </c>
    </row>
    <row r="242" spans="2:8" x14ac:dyDescent="0.35">
      <c r="B242" s="235">
        <v>239</v>
      </c>
      <c r="C242" s="33" t="s">
        <v>19</v>
      </c>
      <c r="D242" s="228">
        <v>0</v>
      </c>
      <c r="E242" s="228">
        <v>0</v>
      </c>
      <c r="F242" s="228">
        <v>0</v>
      </c>
      <c r="G242" s="228">
        <v>0</v>
      </c>
      <c r="H242" s="228">
        <v>0</v>
      </c>
    </row>
    <row r="243" spans="2:8" x14ac:dyDescent="0.35">
      <c r="B243" s="235">
        <v>240</v>
      </c>
      <c r="C243" s="33" t="s">
        <v>19</v>
      </c>
      <c r="D243" s="228">
        <v>0</v>
      </c>
      <c r="E243" s="228">
        <v>0</v>
      </c>
      <c r="F243" s="228">
        <v>0</v>
      </c>
      <c r="G243" s="228">
        <v>0</v>
      </c>
      <c r="H243" s="228">
        <v>0</v>
      </c>
    </row>
    <row r="244" spans="2:8" x14ac:dyDescent="0.35">
      <c r="B244" s="235">
        <v>241</v>
      </c>
      <c r="C244" s="33" t="s">
        <v>19</v>
      </c>
      <c r="D244" s="228">
        <v>0</v>
      </c>
      <c r="E244" s="228">
        <v>0</v>
      </c>
      <c r="F244" s="228">
        <v>0</v>
      </c>
      <c r="G244" s="228">
        <v>0</v>
      </c>
      <c r="H244" s="228">
        <v>0</v>
      </c>
    </row>
    <row r="245" spans="2:8" x14ac:dyDescent="0.35">
      <c r="B245" s="235">
        <v>242</v>
      </c>
      <c r="C245" s="33" t="s">
        <v>19</v>
      </c>
      <c r="D245" s="228">
        <v>0</v>
      </c>
      <c r="E245" s="228">
        <v>0</v>
      </c>
      <c r="F245" s="228">
        <v>0</v>
      </c>
      <c r="G245" s="228">
        <v>0</v>
      </c>
      <c r="H245" s="228">
        <v>0</v>
      </c>
    </row>
    <row r="246" spans="2:8" x14ac:dyDescent="0.35">
      <c r="B246" s="235">
        <v>243</v>
      </c>
      <c r="C246" s="33" t="s">
        <v>19</v>
      </c>
      <c r="D246" s="228">
        <v>0</v>
      </c>
      <c r="E246" s="228">
        <v>0</v>
      </c>
      <c r="F246" s="228">
        <v>0</v>
      </c>
      <c r="G246" s="228">
        <v>0</v>
      </c>
      <c r="H246" s="228">
        <v>0</v>
      </c>
    </row>
    <row r="247" spans="2:8" x14ac:dyDescent="0.35">
      <c r="B247" s="235">
        <v>244</v>
      </c>
      <c r="C247" s="33" t="s">
        <v>19</v>
      </c>
      <c r="D247" s="228">
        <v>0</v>
      </c>
      <c r="E247" s="228">
        <v>0</v>
      </c>
      <c r="F247" s="228">
        <v>0</v>
      </c>
      <c r="G247" s="228">
        <v>0</v>
      </c>
      <c r="H247" s="228">
        <v>0</v>
      </c>
    </row>
    <row r="248" spans="2:8" x14ac:dyDescent="0.35">
      <c r="B248" s="235">
        <v>245</v>
      </c>
      <c r="C248" s="33" t="s">
        <v>19</v>
      </c>
      <c r="D248" s="228">
        <v>0</v>
      </c>
      <c r="E248" s="228">
        <v>0</v>
      </c>
      <c r="F248" s="228">
        <v>0</v>
      </c>
      <c r="G248" s="228">
        <v>0</v>
      </c>
      <c r="H248" s="228">
        <v>0</v>
      </c>
    </row>
    <row r="249" spans="2:8" x14ac:dyDescent="0.35">
      <c r="B249" s="235">
        <v>246</v>
      </c>
      <c r="C249" s="33" t="s">
        <v>19</v>
      </c>
      <c r="D249" s="228">
        <v>0</v>
      </c>
      <c r="E249" s="228">
        <v>0</v>
      </c>
      <c r="F249" s="228">
        <v>0</v>
      </c>
      <c r="G249" s="228">
        <v>0</v>
      </c>
      <c r="H249" s="228">
        <v>0</v>
      </c>
    </row>
    <row r="250" spans="2:8" x14ac:dyDescent="0.35">
      <c r="B250" s="235">
        <v>247</v>
      </c>
      <c r="C250" s="33" t="s">
        <v>19</v>
      </c>
      <c r="D250" s="228">
        <v>0</v>
      </c>
      <c r="E250" s="228">
        <v>0</v>
      </c>
      <c r="F250" s="228">
        <v>0</v>
      </c>
      <c r="G250" s="228">
        <v>0</v>
      </c>
      <c r="H250" s="228">
        <v>0</v>
      </c>
    </row>
    <row r="251" spans="2:8" x14ac:dyDescent="0.35">
      <c r="B251" s="235">
        <v>248</v>
      </c>
      <c r="C251" s="33" t="s">
        <v>19</v>
      </c>
      <c r="D251" s="228">
        <v>0</v>
      </c>
      <c r="E251" s="228">
        <v>0</v>
      </c>
      <c r="F251" s="228">
        <v>0</v>
      </c>
      <c r="G251" s="228">
        <v>0</v>
      </c>
      <c r="H251" s="228">
        <v>0</v>
      </c>
    </row>
    <row r="252" spans="2:8" x14ac:dyDescent="0.35">
      <c r="B252" s="235">
        <v>249</v>
      </c>
      <c r="C252" s="33" t="s">
        <v>19</v>
      </c>
      <c r="D252" s="228">
        <v>0</v>
      </c>
      <c r="E252" s="228">
        <v>0</v>
      </c>
      <c r="F252" s="228">
        <v>0</v>
      </c>
      <c r="G252" s="228">
        <v>0</v>
      </c>
      <c r="H252" s="228">
        <v>0</v>
      </c>
    </row>
    <row r="253" spans="2:8" x14ac:dyDescent="0.35">
      <c r="B253" s="235">
        <v>250</v>
      </c>
      <c r="C253" s="33" t="s">
        <v>19</v>
      </c>
      <c r="D253" s="228">
        <v>0</v>
      </c>
      <c r="E253" s="228">
        <v>0</v>
      </c>
      <c r="F253" s="228">
        <v>0</v>
      </c>
      <c r="G253" s="228">
        <v>0</v>
      </c>
      <c r="H253" s="228">
        <v>0</v>
      </c>
    </row>
    <row r="254" spans="2:8" x14ac:dyDescent="0.35">
      <c r="B254" s="235">
        <v>251</v>
      </c>
      <c r="C254" s="33" t="s">
        <v>19</v>
      </c>
      <c r="D254" s="228">
        <v>0</v>
      </c>
      <c r="E254" s="228">
        <v>0</v>
      </c>
      <c r="F254" s="228">
        <v>0</v>
      </c>
      <c r="G254" s="228">
        <v>0</v>
      </c>
      <c r="H254" s="228">
        <v>0</v>
      </c>
    </row>
    <row r="255" spans="2:8" x14ac:dyDescent="0.35">
      <c r="B255" s="235">
        <v>252</v>
      </c>
      <c r="C255" s="33" t="s">
        <v>19</v>
      </c>
      <c r="D255" s="228">
        <v>0</v>
      </c>
      <c r="E255" s="228">
        <v>0</v>
      </c>
      <c r="F255" s="228">
        <v>0</v>
      </c>
      <c r="G255" s="228">
        <v>0</v>
      </c>
      <c r="H255" s="228">
        <v>0</v>
      </c>
    </row>
    <row r="256" spans="2:8" x14ac:dyDescent="0.35">
      <c r="B256" s="235">
        <v>253</v>
      </c>
      <c r="C256" s="33" t="s">
        <v>19</v>
      </c>
      <c r="D256" s="228">
        <v>0</v>
      </c>
      <c r="E256" s="228">
        <v>0</v>
      </c>
      <c r="F256" s="228">
        <v>0</v>
      </c>
      <c r="G256" s="228">
        <v>0</v>
      </c>
      <c r="H256" s="228">
        <v>0</v>
      </c>
    </row>
    <row r="257" spans="2:8" x14ac:dyDescent="0.35">
      <c r="B257" s="235">
        <v>254</v>
      </c>
      <c r="C257" s="33" t="s">
        <v>19</v>
      </c>
      <c r="D257" s="228">
        <v>0</v>
      </c>
      <c r="E257" s="228">
        <v>0</v>
      </c>
      <c r="F257" s="228">
        <v>0</v>
      </c>
      <c r="G257" s="228">
        <v>0</v>
      </c>
      <c r="H257" s="228">
        <v>0</v>
      </c>
    </row>
    <row r="258" spans="2:8" x14ac:dyDescent="0.35">
      <c r="B258" s="235">
        <v>255</v>
      </c>
      <c r="C258" s="33" t="s">
        <v>19</v>
      </c>
      <c r="D258" s="228">
        <v>0</v>
      </c>
      <c r="E258" s="228">
        <v>0</v>
      </c>
      <c r="F258" s="228">
        <v>0</v>
      </c>
      <c r="G258" s="228">
        <v>0</v>
      </c>
      <c r="H258" s="228">
        <v>0</v>
      </c>
    </row>
    <row r="259" spans="2:8" x14ac:dyDescent="0.35">
      <c r="B259" s="235">
        <v>256</v>
      </c>
      <c r="C259" s="33" t="s">
        <v>19</v>
      </c>
      <c r="D259" s="228">
        <v>0</v>
      </c>
      <c r="E259" s="228">
        <v>0</v>
      </c>
      <c r="F259" s="228">
        <v>0</v>
      </c>
      <c r="G259" s="228">
        <v>0</v>
      </c>
      <c r="H259" s="228">
        <v>0</v>
      </c>
    </row>
    <row r="260" spans="2:8" x14ac:dyDescent="0.35">
      <c r="B260" s="235">
        <v>257</v>
      </c>
      <c r="C260" s="33" t="s">
        <v>19</v>
      </c>
      <c r="D260" s="228">
        <v>0</v>
      </c>
      <c r="E260" s="228">
        <v>0</v>
      </c>
      <c r="F260" s="228">
        <v>0</v>
      </c>
      <c r="G260" s="228">
        <v>0</v>
      </c>
      <c r="H260" s="228">
        <v>0</v>
      </c>
    </row>
    <row r="261" spans="2:8" x14ac:dyDescent="0.35">
      <c r="B261" s="235">
        <v>258</v>
      </c>
      <c r="C261" s="33" t="s">
        <v>19</v>
      </c>
      <c r="D261" s="228">
        <v>0</v>
      </c>
      <c r="E261" s="228">
        <v>0</v>
      </c>
      <c r="F261" s="228">
        <v>0</v>
      </c>
      <c r="G261" s="228">
        <v>0</v>
      </c>
      <c r="H261" s="228">
        <v>0</v>
      </c>
    </row>
    <row r="262" spans="2:8" x14ac:dyDescent="0.35">
      <c r="B262" s="235">
        <v>259</v>
      </c>
      <c r="C262" s="33" t="s">
        <v>19</v>
      </c>
      <c r="D262" s="228">
        <v>0</v>
      </c>
      <c r="E262" s="228">
        <v>0</v>
      </c>
      <c r="F262" s="228">
        <v>0</v>
      </c>
      <c r="G262" s="228">
        <v>0</v>
      </c>
      <c r="H262" s="228">
        <v>0</v>
      </c>
    </row>
    <row r="263" spans="2:8" x14ac:dyDescent="0.35">
      <c r="B263" s="235">
        <v>260</v>
      </c>
      <c r="C263" s="33" t="s">
        <v>19</v>
      </c>
      <c r="D263" s="228">
        <v>0</v>
      </c>
      <c r="E263" s="228">
        <v>0</v>
      </c>
      <c r="F263" s="228">
        <v>0</v>
      </c>
      <c r="G263" s="228">
        <v>0</v>
      </c>
      <c r="H263" s="228">
        <v>0</v>
      </c>
    </row>
    <row r="264" spans="2:8" x14ac:dyDescent="0.35">
      <c r="B264" s="235">
        <v>261</v>
      </c>
      <c r="C264" s="33" t="s">
        <v>19</v>
      </c>
      <c r="D264" s="228">
        <v>0</v>
      </c>
      <c r="E264" s="228">
        <v>0</v>
      </c>
      <c r="F264" s="228">
        <v>0</v>
      </c>
      <c r="G264" s="228">
        <v>0</v>
      </c>
      <c r="H264" s="228">
        <v>0</v>
      </c>
    </row>
    <row r="265" spans="2:8" x14ac:dyDescent="0.35">
      <c r="B265" s="235">
        <v>262</v>
      </c>
      <c r="C265" s="33" t="s">
        <v>19</v>
      </c>
      <c r="D265" s="228">
        <v>0</v>
      </c>
      <c r="E265" s="228">
        <v>0</v>
      </c>
      <c r="F265" s="228">
        <v>0</v>
      </c>
      <c r="G265" s="228">
        <v>0</v>
      </c>
      <c r="H265" s="228">
        <v>0</v>
      </c>
    </row>
    <row r="266" spans="2:8" x14ac:dyDescent="0.35">
      <c r="B266" s="235">
        <v>263</v>
      </c>
      <c r="C266" s="33" t="s">
        <v>19</v>
      </c>
      <c r="D266" s="228">
        <v>0</v>
      </c>
      <c r="E266" s="228">
        <v>0</v>
      </c>
      <c r="F266" s="228">
        <v>0</v>
      </c>
      <c r="G266" s="228">
        <v>0</v>
      </c>
      <c r="H266" s="228">
        <v>0</v>
      </c>
    </row>
    <row r="267" spans="2:8" x14ac:dyDescent="0.35">
      <c r="B267" s="235">
        <v>264</v>
      </c>
      <c r="C267" s="33" t="s">
        <v>19</v>
      </c>
      <c r="D267" s="228">
        <v>0</v>
      </c>
      <c r="E267" s="228">
        <v>0</v>
      </c>
      <c r="F267" s="228">
        <v>0</v>
      </c>
      <c r="G267" s="228">
        <v>0</v>
      </c>
      <c r="H267" s="228">
        <v>0</v>
      </c>
    </row>
    <row r="268" spans="2:8" x14ac:dyDescent="0.35">
      <c r="B268" s="235">
        <v>265</v>
      </c>
      <c r="C268" s="33" t="s">
        <v>19</v>
      </c>
      <c r="D268" s="228">
        <v>0</v>
      </c>
      <c r="E268" s="228">
        <v>0</v>
      </c>
      <c r="F268" s="228">
        <v>0</v>
      </c>
      <c r="G268" s="228">
        <v>0</v>
      </c>
      <c r="H268" s="228">
        <v>0</v>
      </c>
    </row>
    <row r="269" spans="2:8" x14ac:dyDescent="0.35">
      <c r="B269" s="235">
        <v>266</v>
      </c>
      <c r="C269" s="33" t="s">
        <v>19</v>
      </c>
      <c r="D269" s="228">
        <v>0</v>
      </c>
      <c r="E269" s="228">
        <v>0</v>
      </c>
      <c r="F269" s="228">
        <v>0</v>
      </c>
      <c r="G269" s="228">
        <v>0</v>
      </c>
      <c r="H269" s="228">
        <v>0</v>
      </c>
    </row>
    <row r="270" spans="2:8" x14ac:dyDescent="0.35">
      <c r="B270" s="235">
        <v>267</v>
      </c>
      <c r="C270" s="33" t="s">
        <v>19</v>
      </c>
      <c r="D270" s="228">
        <v>0</v>
      </c>
      <c r="E270" s="228">
        <v>0</v>
      </c>
      <c r="F270" s="228">
        <v>0</v>
      </c>
      <c r="G270" s="228">
        <v>0</v>
      </c>
      <c r="H270" s="228">
        <v>0</v>
      </c>
    </row>
    <row r="271" spans="2:8" x14ac:dyDescent="0.35">
      <c r="B271" s="235">
        <v>268</v>
      </c>
      <c r="C271" s="33" t="s">
        <v>19</v>
      </c>
      <c r="D271" s="228">
        <v>0</v>
      </c>
      <c r="E271" s="228">
        <v>0</v>
      </c>
      <c r="F271" s="228">
        <v>0</v>
      </c>
      <c r="G271" s="228">
        <v>0</v>
      </c>
      <c r="H271" s="228">
        <v>0</v>
      </c>
    </row>
    <row r="272" spans="2:8" x14ac:dyDescent="0.35">
      <c r="B272" s="235">
        <v>269</v>
      </c>
      <c r="C272" s="33" t="s">
        <v>19</v>
      </c>
      <c r="D272" s="228">
        <v>0</v>
      </c>
      <c r="E272" s="228">
        <v>0</v>
      </c>
      <c r="F272" s="228">
        <v>0</v>
      </c>
      <c r="G272" s="228">
        <v>0</v>
      </c>
      <c r="H272" s="228">
        <v>0</v>
      </c>
    </row>
    <row r="273" spans="2:8" x14ac:dyDescent="0.35">
      <c r="B273" s="235">
        <v>270</v>
      </c>
      <c r="C273" s="33" t="s">
        <v>19</v>
      </c>
      <c r="D273" s="228">
        <v>0</v>
      </c>
      <c r="E273" s="228">
        <v>0</v>
      </c>
      <c r="F273" s="228">
        <v>0</v>
      </c>
      <c r="G273" s="228">
        <v>0</v>
      </c>
      <c r="H273" s="228">
        <v>0</v>
      </c>
    </row>
    <row r="274" spans="2:8" x14ac:dyDescent="0.35">
      <c r="B274" s="235">
        <v>271</v>
      </c>
      <c r="C274" s="33" t="s">
        <v>19</v>
      </c>
      <c r="D274" s="228">
        <v>0</v>
      </c>
      <c r="E274" s="228">
        <v>0</v>
      </c>
      <c r="F274" s="228">
        <v>0</v>
      </c>
      <c r="G274" s="228">
        <v>0</v>
      </c>
      <c r="H274" s="228">
        <v>0</v>
      </c>
    </row>
    <row r="275" spans="2:8" x14ac:dyDescent="0.35">
      <c r="B275" s="235">
        <v>272</v>
      </c>
      <c r="C275" s="33" t="s">
        <v>19</v>
      </c>
      <c r="D275" s="228">
        <v>0</v>
      </c>
      <c r="E275" s="228">
        <v>0</v>
      </c>
      <c r="F275" s="228">
        <v>0</v>
      </c>
      <c r="G275" s="228">
        <v>0</v>
      </c>
      <c r="H275" s="228">
        <v>0</v>
      </c>
    </row>
    <row r="276" spans="2:8" x14ac:dyDescent="0.35">
      <c r="B276" s="235">
        <v>273</v>
      </c>
      <c r="C276" s="33" t="s">
        <v>19</v>
      </c>
      <c r="D276" s="228">
        <v>0</v>
      </c>
      <c r="E276" s="228">
        <v>0</v>
      </c>
      <c r="F276" s="228">
        <v>0</v>
      </c>
      <c r="G276" s="228">
        <v>0</v>
      </c>
      <c r="H276" s="228">
        <v>0</v>
      </c>
    </row>
    <row r="277" spans="2:8" x14ac:dyDescent="0.35">
      <c r="B277" s="235">
        <v>274</v>
      </c>
      <c r="C277" s="33" t="s">
        <v>19</v>
      </c>
      <c r="D277" s="228">
        <v>0</v>
      </c>
      <c r="E277" s="228">
        <v>0</v>
      </c>
      <c r="F277" s="228">
        <v>0</v>
      </c>
      <c r="G277" s="228">
        <v>0</v>
      </c>
      <c r="H277" s="228">
        <v>0</v>
      </c>
    </row>
    <row r="278" spans="2:8" x14ac:dyDescent="0.35">
      <c r="B278" s="235">
        <v>275</v>
      </c>
      <c r="C278" s="33" t="s">
        <v>19</v>
      </c>
      <c r="D278" s="228">
        <v>0</v>
      </c>
      <c r="E278" s="228">
        <v>0</v>
      </c>
      <c r="F278" s="228">
        <v>0</v>
      </c>
      <c r="G278" s="228">
        <v>0</v>
      </c>
      <c r="H278" s="228">
        <v>0</v>
      </c>
    </row>
    <row r="279" spans="2:8" x14ac:dyDescent="0.35">
      <c r="B279" s="235">
        <v>276</v>
      </c>
      <c r="C279" s="33" t="s">
        <v>19</v>
      </c>
      <c r="D279" s="228">
        <v>0</v>
      </c>
      <c r="E279" s="228">
        <v>0</v>
      </c>
      <c r="F279" s="228">
        <v>0</v>
      </c>
      <c r="G279" s="228">
        <v>0</v>
      </c>
      <c r="H279" s="228">
        <v>0</v>
      </c>
    </row>
    <row r="280" spans="2:8" x14ac:dyDescent="0.35">
      <c r="B280" s="235">
        <v>277</v>
      </c>
      <c r="C280" s="33" t="s">
        <v>19</v>
      </c>
      <c r="D280" s="228">
        <v>0</v>
      </c>
      <c r="E280" s="228">
        <v>0</v>
      </c>
      <c r="F280" s="228">
        <v>0</v>
      </c>
      <c r="G280" s="228">
        <v>0</v>
      </c>
      <c r="H280" s="228">
        <v>0</v>
      </c>
    </row>
    <row r="281" spans="2:8" x14ac:dyDescent="0.35">
      <c r="B281" s="235">
        <v>278</v>
      </c>
      <c r="C281" s="33" t="s">
        <v>19</v>
      </c>
      <c r="D281" s="228">
        <v>0</v>
      </c>
      <c r="E281" s="228">
        <v>0</v>
      </c>
      <c r="F281" s="228">
        <v>0</v>
      </c>
      <c r="G281" s="228">
        <v>0</v>
      </c>
      <c r="H281" s="228">
        <v>0</v>
      </c>
    </row>
    <row r="282" spans="2:8" x14ac:dyDescent="0.35">
      <c r="B282" s="235">
        <v>279</v>
      </c>
      <c r="C282" s="33" t="s">
        <v>19</v>
      </c>
      <c r="D282" s="228">
        <v>0</v>
      </c>
      <c r="E282" s="228">
        <v>0</v>
      </c>
      <c r="F282" s="228">
        <v>0</v>
      </c>
      <c r="G282" s="228">
        <v>0</v>
      </c>
      <c r="H282" s="228">
        <v>0</v>
      </c>
    </row>
    <row r="283" spans="2:8" x14ac:dyDescent="0.35">
      <c r="B283" s="235">
        <v>280</v>
      </c>
      <c r="C283" s="33" t="s">
        <v>19</v>
      </c>
      <c r="D283" s="228">
        <v>0</v>
      </c>
      <c r="E283" s="228">
        <v>0</v>
      </c>
      <c r="F283" s="228">
        <v>0</v>
      </c>
      <c r="G283" s="228">
        <v>0</v>
      </c>
      <c r="H283" s="228">
        <v>0</v>
      </c>
    </row>
    <row r="284" spans="2:8" x14ac:dyDescent="0.35">
      <c r="B284" s="235">
        <v>281</v>
      </c>
      <c r="C284" s="33" t="s">
        <v>19</v>
      </c>
      <c r="D284" s="228">
        <v>0</v>
      </c>
      <c r="E284" s="228">
        <v>0</v>
      </c>
      <c r="F284" s="228">
        <v>0</v>
      </c>
      <c r="G284" s="228">
        <v>0</v>
      </c>
      <c r="H284" s="228">
        <v>0</v>
      </c>
    </row>
    <row r="285" spans="2:8" x14ac:dyDescent="0.35">
      <c r="B285" s="235">
        <v>282</v>
      </c>
      <c r="C285" s="33" t="s">
        <v>19</v>
      </c>
      <c r="D285" s="228">
        <v>0</v>
      </c>
      <c r="E285" s="228">
        <v>0</v>
      </c>
      <c r="F285" s="228">
        <v>0</v>
      </c>
      <c r="G285" s="228">
        <v>0</v>
      </c>
      <c r="H285" s="228">
        <v>0</v>
      </c>
    </row>
    <row r="286" spans="2:8" x14ac:dyDescent="0.35">
      <c r="B286" s="235">
        <v>283</v>
      </c>
      <c r="C286" s="33" t="s">
        <v>19</v>
      </c>
      <c r="D286" s="228">
        <v>0</v>
      </c>
      <c r="E286" s="228">
        <v>0</v>
      </c>
      <c r="F286" s="228">
        <v>0</v>
      </c>
      <c r="G286" s="228">
        <v>0</v>
      </c>
      <c r="H286" s="228">
        <v>0</v>
      </c>
    </row>
    <row r="287" spans="2:8" x14ac:dyDescent="0.35">
      <c r="B287" s="235">
        <v>284</v>
      </c>
      <c r="C287" s="33" t="s">
        <v>19</v>
      </c>
      <c r="D287" s="228">
        <v>0</v>
      </c>
      <c r="E287" s="228">
        <v>0</v>
      </c>
      <c r="F287" s="228">
        <v>0</v>
      </c>
      <c r="G287" s="228">
        <v>0</v>
      </c>
      <c r="H287" s="228">
        <v>0</v>
      </c>
    </row>
    <row r="288" spans="2:8" x14ac:dyDescent="0.35">
      <c r="B288" s="235">
        <v>285</v>
      </c>
      <c r="C288" s="33" t="s">
        <v>19</v>
      </c>
      <c r="D288" s="228">
        <v>0</v>
      </c>
      <c r="E288" s="228">
        <v>0</v>
      </c>
      <c r="F288" s="228">
        <v>0</v>
      </c>
      <c r="G288" s="228">
        <v>0</v>
      </c>
      <c r="H288" s="228">
        <v>0</v>
      </c>
    </row>
    <row r="289" spans="2:8" x14ac:dyDescent="0.35">
      <c r="B289" s="235">
        <v>286</v>
      </c>
      <c r="C289" s="33" t="s">
        <v>19</v>
      </c>
      <c r="D289" s="228">
        <v>0</v>
      </c>
      <c r="E289" s="228">
        <v>0</v>
      </c>
      <c r="F289" s="228">
        <v>0</v>
      </c>
      <c r="G289" s="228">
        <v>0</v>
      </c>
      <c r="H289" s="228">
        <v>0</v>
      </c>
    </row>
    <row r="290" spans="2:8" x14ac:dyDescent="0.35">
      <c r="B290" s="235">
        <v>287</v>
      </c>
      <c r="C290" s="33" t="s">
        <v>19</v>
      </c>
      <c r="D290" s="228">
        <v>0</v>
      </c>
      <c r="E290" s="228">
        <v>0</v>
      </c>
      <c r="F290" s="228">
        <v>0</v>
      </c>
      <c r="G290" s="228">
        <v>0</v>
      </c>
      <c r="H290" s="228">
        <v>0</v>
      </c>
    </row>
    <row r="291" spans="2:8" x14ac:dyDescent="0.35">
      <c r="B291" s="235">
        <v>288</v>
      </c>
      <c r="C291" s="33" t="s">
        <v>19</v>
      </c>
      <c r="D291" s="228">
        <v>0</v>
      </c>
      <c r="E291" s="228">
        <v>0</v>
      </c>
      <c r="F291" s="228">
        <v>0</v>
      </c>
      <c r="G291" s="228">
        <v>0</v>
      </c>
      <c r="H291" s="228">
        <v>0</v>
      </c>
    </row>
    <row r="292" spans="2:8" x14ac:dyDescent="0.35">
      <c r="B292" s="235">
        <v>289</v>
      </c>
      <c r="C292" s="33" t="s">
        <v>19</v>
      </c>
      <c r="D292" s="228">
        <v>0</v>
      </c>
      <c r="E292" s="228">
        <v>0</v>
      </c>
      <c r="F292" s="228">
        <v>0</v>
      </c>
      <c r="G292" s="228">
        <v>0</v>
      </c>
      <c r="H292" s="228">
        <v>0</v>
      </c>
    </row>
    <row r="293" spans="2:8" x14ac:dyDescent="0.35">
      <c r="B293" s="235">
        <v>290</v>
      </c>
      <c r="C293" s="33" t="s">
        <v>19</v>
      </c>
      <c r="D293" s="228">
        <v>0</v>
      </c>
      <c r="E293" s="228">
        <v>0</v>
      </c>
      <c r="F293" s="228">
        <v>0</v>
      </c>
      <c r="G293" s="228">
        <v>0</v>
      </c>
      <c r="H293" s="228">
        <v>0</v>
      </c>
    </row>
    <row r="294" spans="2:8" x14ac:dyDescent="0.35">
      <c r="B294" s="235">
        <v>291</v>
      </c>
      <c r="C294" s="33" t="s">
        <v>19</v>
      </c>
      <c r="D294" s="228">
        <v>0</v>
      </c>
      <c r="E294" s="228">
        <v>0</v>
      </c>
      <c r="F294" s="228">
        <v>0</v>
      </c>
      <c r="G294" s="228">
        <v>0</v>
      </c>
      <c r="H294" s="228">
        <v>0</v>
      </c>
    </row>
    <row r="295" spans="2:8" x14ac:dyDescent="0.35">
      <c r="B295" s="235">
        <v>292</v>
      </c>
      <c r="C295" s="33" t="s">
        <v>19</v>
      </c>
      <c r="D295" s="228">
        <v>0</v>
      </c>
      <c r="E295" s="228">
        <v>0</v>
      </c>
      <c r="F295" s="228">
        <v>0</v>
      </c>
      <c r="G295" s="228">
        <v>0</v>
      </c>
      <c r="H295" s="228">
        <v>0</v>
      </c>
    </row>
    <row r="296" spans="2:8" x14ac:dyDescent="0.35">
      <c r="B296" s="235">
        <v>293</v>
      </c>
      <c r="C296" s="33" t="s">
        <v>19</v>
      </c>
      <c r="D296" s="228">
        <v>0</v>
      </c>
      <c r="E296" s="228">
        <v>0</v>
      </c>
      <c r="F296" s="228">
        <v>0</v>
      </c>
      <c r="G296" s="228">
        <v>0</v>
      </c>
      <c r="H296" s="228">
        <v>0</v>
      </c>
    </row>
    <row r="297" spans="2:8" x14ac:dyDescent="0.35">
      <c r="B297" s="235">
        <v>294</v>
      </c>
      <c r="C297" s="33" t="s">
        <v>19</v>
      </c>
      <c r="D297" s="228">
        <v>0</v>
      </c>
      <c r="E297" s="228">
        <v>0</v>
      </c>
      <c r="F297" s="228">
        <v>0</v>
      </c>
      <c r="G297" s="228">
        <v>0</v>
      </c>
      <c r="H297" s="228">
        <v>0</v>
      </c>
    </row>
    <row r="298" spans="2:8" x14ac:dyDescent="0.35">
      <c r="B298" s="235">
        <v>295</v>
      </c>
      <c r="C298" s="33" t="s">
        <v>19</v>
      </c>
      <c r="D298" s="228">
        <v>0</v>
      </c>
      <c r="E298" s="228">
        <v>0</v>
      </c>
      <c r="F298" s="228">
        <v>0</v>
      </c>
      <c r="G298" s="228">
        <v>0</v>
      </c>
      <c r="H298" s="228">
        <v>0</v>
      </c>
    </row>
    <row r="299" spans="2:8" x14ac:dyDescent="0.35">
      <c r="B299" s="235">
        <v>296</v>
      </c>
      <c r="C299" s="33" t="s">
        <v>19</v>
      </c>
      <c r="D299" s="228">
        <v>0</v>
      </c>
      <c r="E299" s="228">
        <v>0</v>
      </c>
      <c r="F299" s="228">
        <v>0</v>
      </c>
      <c r="G299" s="228">
        <v>0</v>
      </c>
      <c r="H299" s="228">
        <v>0</v>
      </c>
    </row>
    <row r="300" spans="2:8" x14ac:dyDescent="0.35">
      <c r="B300" s="235">
        <v>297</v>
      </c>
      <c r="C300" s="33" t="s">
        <v>19</v>
      </c>
      <c r="D300" s="228">
        <v>0</v>
      </c>
      <c r="E300" s="228">
        <v>0</v>
      </c>
      <c r="F300" s="228">
        <v>0</v>
      </c>
      <c r="G300" s="228">
        <v>0</v>
      </c>
      <c r="H300" s="228">
        <v>0</v>
      </c>
    </row>
    <row r="301" spans="2:8" x14ac:dyDescent="0.35">
      <c r="B301" s="235">
        <v>298</v>
      </c>
      <c r="C301" s="33" t="s">
        <v>19</v>
      </c>
      <c r="D301" s="228">
        <v>0</v>
      </c>
      <c r="E301" s="228">
        <v>0</v>
      </c>
      <c r="F301" s="228">
        <v>0</v>
      </c>
      <c r="G301" s="228">
        <v>0</v>
      </c>
      <c r="H301" s="228">
        <v>0</v>
      </c>
    </row>
    <row r="302" spans="2:8" x14ac:dyDescent="0.35">
      <c r="B302" s="235">
        <v>299</v>
      </c>
      <c r="C302" s="33" t="s">
        <v>19</v>
      </c>
      <c r="D302" s="228">
        <v>0</v>
      </c>
      <c r="E302" s="228">
        <v>0</v>
      </c>
      <c r="F302" s="228">
        <v>0</v>
      </c>
      <c r="G302" s="228">
        <v>0</v>
      </c>
      <c r="H302" s="228">
        <v>0</v>
      </c>
    </row>
    <row r="303" spans="2:8" x14ac:dyDescent="0.35">
      <c r="B303" s="235">
        <v>300</v>
      </c>
      <c r="C303" s="33" t="s">
        <v>19</v>
      </c>
      <c r="D303" s="228">
        <v>0</v>
      </c>
      <c r="E303" s="228">
        <v>0</v>
      </c>
      <c r="F303" s="228">
        <v>0</v>
      </c>
      <c r="G303" s="228">
        <v>0</v>
      </c>
      <c r="H303" s="228">
        <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2">
    <tabColor rgb="FFFFC000"/>
  </sheetPr>
  <dimension ref="A1:AB307"/>
  <sheetViews>
    <sheetView zoomScale="80" zoomScaleNormal="80" workbookViewId="0">
      <pane xSplit="1" ySplit="3" topLeftCell="B4" activePane="bottomRight" state="frozenSplit"/>
      <selection activeCell="B34" sqref="B34"/>
      <selection pane="topRight" activeCell="B34" sqref="B34"/>
      <selection pane="bottomLeft" activeCell="B34" sqref="B34"/>
      <selection pane="bottomRight" activeCell="C30" activeCellId="1" sqref="C37:C52 C30"/>
    </sheetView>
  </sheetViews>
  <sheetFormatPr defaultColWidth="9.7265625" defaultRowHeight="12.5" x14ac:dyDescent="0.25"/>
  <cols>
    <col min="1" max="1" width="38.26953125" style="5" customWidth="1"/>
    <col min="2" max="2" width="11.453125" style="274" customWidth="1"/>
    <col min="3" max="3" width="14.26953125" style="5" customWidth="1"/>
    <col min="4" max="6" width="9.7265625" style="40" customWidth="1"/>
    <col min="7" max="7" width="9.7265625" style="256" customWidth="1"/>
    <col min="8" max="11" width="14.26953125" style="5" customWidth="1"/>
    <col min="12" max="16384" width="9.7265625" style="5"/>
  </cols>
  <sheetData>
    <row r="1" spans="1:28" x14ac:dyDescent="0.25">
      <c r="A1" s="5" t="s">
        <v>347</v>
      </c>
      <c r="B1" s="5">
        <v>7060</v>
      </c>
      <c r="C1" s="5">
        <v>7061</v>
      </c>
      <c r="D1" s="5">
        <v>7062</v>
      </c>
      <c r="E1" s="5">
        <v>7063</v>
      </c>
      <c r="F1" s="5">
        <v>7064</v>
      </c>
      <c r="G1" s="5">
        <v>7065</v>
      </c>
      <c r="H1" s="5">
        <v>600</v>
      </c>
      <c r="I1" s="5">
        <v>997</v>
      </c>
      <c r="J1" s="5">
        <v>998</v>
      </c>
      <c r="K1" s="5">
        <v>999</v>
      </c>
    </row>
    <row r="2" spans="1:28" s="329" customFormat="1" ht="63" customHeight="1" x14ac:dyDescent="0.25">
      <c r="A2" s="191" t="s">
        <v>315</v>
      </c>
      <c r="B2" s="329" t="s">
        <v>427</v>
      </c>
      <c r="C2" s="191" t="s">
        <v>428</v>
      </c>
      <c r="D2" s="329" t="s">
        <v>428</v>
      </c>
      <c r="E2" s="329" t="s">
        <v>428</v>
      </c>
      <c r="F2" s="329" t="s">
        <v>428</v>
      </c>
      <c r="G2" s="329" t="s">
        <v>428</v>
      </c>
      <c r="H2" s="191" t="s">
        <v>431</v>
      </c>
      <c r="I2" s="191" t="s">
        <v>452</v>
      </c>
      <c r="J2" s="191" t="s">
        <v>398</v>
      </c>
      <c r="K2" s="191" t="s">
        <v>399</v>
      </c>
    </row>
    <row r="3" spans="1:28" s="334" customFormat="1" ht="51" customHeight="1" x14ac:dyDescent="0.25">
      <c r="A3" s="192" t="s">
        <v>348</v>
      </c>
      <c r="B3" s="333">
        <v>0</v>
      </c>
      <c r="C3" s="355">
        <v>0</v>
      </c>
      <c r="D3" s="333">
        <v>0</v>
      </c>
      <c r="E3" s="333">
        <v>0</v>
      </c>
      <c r="F3" s="333">
        <v>0</v>
      </c>
      <c r="G3" s="333">
        <v>0</v>
      </c>
      <c r="H3" s="355" t="s">
        <v>432</v>
      </c>
      <c r="I3" s="355" t="s">
        <v>453</v>
      </c>
      <c r="J3" s="355" t="s">
        <v>443</v>
      </c>
      <c r="K3" s="355" t="s">
        <v>444</v>
      </c>
      <c r="L3" s="333"/>
      <c r="M3" s="333"/>
      <c r="N3" s="333"/>
      <c r="O3" s="333"/>
      <c r="P3" s="333"/>
      <c r="Q3" s="333"/>
      <c r="R3" s="333"/>
      <c r="S3" s="333"/>
      <c r="T3" s="333"/>
      <c r="U3" s="333"/>
      <c r="V3" s="333"/>
      <c r="W3" s="333"/>
      <c r="X3" s="333"/>
      <c r="Y3" s="333"/>
      <c r="Z3" s="333"/>
      <c r="AA3" s="333"/>
      <c r="AB3" s="333"/>
    </row>
    <row r="4" spans="1:28" s="6" customFormat="1" ht="12.75" customHeight="1" x14ac:dyDescent="0.25">
      <c r="A4" s="193" t="s">
        <v>349</v>
      </c>
      <c r="B4" s="5">
        <v>0</v>
      </c>
      <c r="C4" s="193">
        <v>0</v>
      </c>
      <c r="D4" s="5">
        <v>0</v>
      </c>
      <c r="E4" s="5">
        <v>0</v>
      </c>
      <c r="F4" s="5">
        <v>0</v>
      </c>
      <c r="G4" s="5">
        <v>0</v>
      </c>
      <c r="H4" s="193"/>
      <c r="I4" s="193">
        <v>1</v>
      </c>
      <c r="J4" s="193">
        <v>0.39960000000000001</v>
      </c>
      <c r="K4" s="193">
        <v>4.0000000000000002E-4</v>
      </c>
      <c r="L4" s="5"/>
      <c r="M4" s="5"/>
      <c r="N4" s="5"/>
      <c r="O4" s="5"/>
      <c r="P4" s="5"/>
      <c r="Q4" s="5"/>
      <c r="R4" s="5"/>
      <c r="S4" s="5"/>
      <c r="T4" s="5"/>
      <c r="U4" s="5"/>
      <c r="V4" s="5"/>
      <c r="W4" s="5"/>
      <c r="X4" s="5"/>
      <c r="Y4" s="5"/>
      <c r="Z4" s="5"/>
      <c r="AA4" s="5"/>
      <c r="AB4" s="5"/>
    </row>
    <row r="5" spans="1:28" s="6" customFormat="1" ht="12.75" customHeight="1" x14ac:dyDescent="0.25">
      <c r="A5" s="194" t="s">
        <v>350</v>
      </c>
      <c r="B5" s="5">
        <v>99.594999999999999</v>
      </c>
      <c r="C5" s="194">
        <v>99.594999999999999</v>
      </c>
      <c r="D5" s="58">
        <v>99.597250000000003</v>
      </c>
      <c r="E5" s="58">
        <v>99.599500000000006</v>
      </c>
      <c r="F5" s="58">
        <v>99.601749999999996</v>
      </c>
      <c r="G5" s="58">
        <v>99.603999999999999</v>
      </c>
      <c r="H5" s="194">
        <v>50</v>
      </c>
      <c r="I5" s="194">
        <v>50.000006857752979</v>
      </c>
      <c r="J5" s="194">
        <v>69.07504908840049</v>
      </c>
      <c r="K5" s="194">
        <v>5.0575700353281718E-2</v>
      </c>
      <c r="L5" s="5"/>
      <c r="M5" s="5"/>
      <c r="N5" s="5"/>
      <c r="O5" s="5"/>
      <c r="P5" s="5"/>
      <c r="Q5" s="5"/>
      <c r="R5" s="5"/>
      <c r="S5" s="5"/>
      <c r="T5" s="5"/>
      <c r="U5" s="5"/>
      <c r="V5" s="5"/>
      <c r="W5" s="5"/>
      <c r="X5" s="5"/>
      <c r="Y5" s="5"/>
      <c r="Z5" s="5"/>
      <c r="AA5" s="5"/>
      <c r="AB5" s="5"/>
    </row>
    <row r="6" spans="1:28" s="6" customFormat="1" ht="12.75" customHeight="1" x14ac:dyDescent="0.25">
      <c r="A6" s="194" t="s">
        <v>351</v>
      </c>
      <c r="B6" s="58">
        <v>0.85</v>
      </c>
      <c r="C6" s="194">
        <v>0.85</v>
      </c>
      <c r="D6" s="58">
        <v>0.85</v>
      </c>
      <c r="E6" s="58">
        <v>0.85</v>
      </c>
      <c r="F6" s="58">
        <v>0.85</v>
      </c>
      <c r="G6" s="58">
        <v>0.85</v>
      </c>
      <c r="H6" s="194">
        <v>0.85</v>
      </c>
      <c r="I6" s="194">
        <v>0.85</v>
      </c>
      <c r="J6" s="194">
        <v>0.85</v>
      </c>
      <c r="K6" s="194">
        <v>0.85</v>
      </c>
      <c r="L6" s="5"/>
      <c r="M6" s="5"/>
      <c r="N6" s="5"/>
      <c r="O6" s="5"/>
      <c r="P6" s="5"/>
      <c r="Q6" s="5"/>
      <c r="R6" s="5"/>
      <c r="S6" s="5"/>
      <c r="T6" s="5"/>
      <c r="U6" s="5"/>
      <c r="V6" s="5"/>
      <c r="W6" s="5"/>
      <c r="X6" s="5"/>
      <c r="Y6" s="5"/>
      <c r="Z6" s="5"/>
      <c r="AA6" s="5"/>
      <c r="AB6" s="5"/>
    </row>
    <row r="7" spans="1:28" s="6" customFormat="1" ht="12.75" customHeight="1" x14ac:dyDescent="0.25">
      <c r="A7" s="194" t="s">
        <v>352</v>
      </c>
      <c r="B7" s="5">
        <v>4.67</v>
      </c>
      <c r="C7" s="194">
        <v>4.67</v>
      </c>
      <c r="D7" s="5">
        <v>4.67</v>
      </c>
      <c r="E7" s="5">
        <v>4.67</v>
      </c>
      <c r="F7" s="5">
        <v>4.67</v>
      </c>
      <c r="G7" s="5">
        <v>4.67</v>
      </c>
      <c r="H7" s="194">
        <v>4.62</v>
      </c>
      <c r="I7" s="194">
        <v>4.7058823529411766</v>
      </c>
      <c r="J7" s="194">
        <v>4.7058823529411766</v>
      </c>
      <c r="K7" s="194">
        <v>4.7058823529411766</v>
      </c>
      <c r="L7" s="5"/>
      <c r="M7" s="5"/>
      <c r="N7" s="5"/>
      <c r="O7" s="5"/>
      <c r="P7" s="5"/>
      <c r="Q7" s="5"/>
      <c r="R7" s="5"/>
      <c r="S7" s="5"/>
      <c r="T7" s="5"/>
      <c r="U7" s="5"/>
      <c r="V7" s="5"/>
      <c r="W7" s="5"/>
      <c r="X7" s="5"/>
      <c r="Y7" s="5"/>
      <c r="Z7" s="5"/>
      <c r="AA7" s="5"/>
      <c r="AB7" s="5"/>
    </row>
    <row r="8" spans="1:28" s="6" customFormat="1" ht="12.75" customHeight="1" x14ac:dyDescent="0.25">
      <c r="A8" s="195" t="s">
        <v>353</v>
      </c>
      <c r="B8" s="5">
        <v>2</v>
      </c>
      <c r="C8" s="195">
        <v>2</v>
      </c>
      <c r="D8" s="5">
        <v>2</v>
      </c>
      <c r="E8" s="5">
        <v>2</v>
      </c>
      <c r="F8" s="5">
        <v>2</v>
      </c>
      <c r="G8" s="5">
        <v>2</v>
      </c>
      <c r="H8" s="195">
        <v>2</v>
      </c>
      <c r="I8" s="195">
        <v>2</v>
      </c>
      <c r="J8" s="195">
        <v>2</v>
      </c>
      <c r="K8" s="195">
        <v>2</v>
      </c>
      <c r="L8" s="5"/>
      <c r="M8" s="5"/>
      <c r="N8" s="5"/>
      <c r="O8" s="5"/>
      <c r="P8" s="5"/>
      <c r="Q8" s="5"/>
      <c r="R8" s="5"/>
      <c r="S8" s="5"/>
      <c r="T8" s="5"/>
      <c r="U8" s="5"/>
      <c r="V8" s="5"/>
      <c r="W8" s="5"/>
      <c r="X8" s="5"/>
      <c r="Y8" s="5"/>
      <c r="Z8" s="5"/>
      <c r="AA8" s="5"/>
      <c r="AB8" s="5"/>
    </row>
    <row r="9" spans="1:28" ht="12.75" customHeight="1" x14ac:dyDescent="0.3">
      <c r="A9" s="196" t="s">
        <v>354</v>
      </c>
      <c r="B9" s="5">
        <v>0</v>
      </c>
      <c r="C9" s="196">
        <v>0</v>
      </c>
      <c r="D9" s="5">
        <v>0</v>
      </c>
      <c r="E9" s="5">
        <v>0</v>
      </c>
      <c r="F9" s="5">
        <v>0</v>
      </c>
      <c r="G9" s="5">
        <v>0</v>
      </c>
      <c r="H9" s="196"/>
      <c r="I9" s="196"/>
      <c r="J9" s="196"/>
      <c r="K9" s="196"/>
    </row>
    <row r="10" spans="1:28" ht="12.75" customHeight="1" x14ac:dyDescent="0.25">
      <c r="A10" s="197" t="s">
        <v>355</v>
      </c>
      <c r="B10" s="324">
        <v>0</v>
      </c>
      <c r="C10" s="197">
        <v>9.0878656495724763E-16</v>
      </c>
      <c r="D10" s="324">
        <v>2.3244955268042142E-14</v>
      </c>
      <c r="E10" s="324">
        <v>5.9352508547135973E-13</v>
      </c>
      <c r="F10" s="324">
        <v>1.5128774782911671E-11</v>
      </c>
      <c r="G10" s="324">
        <v>3.8474501204929524E-10</v>
      </c>
      <c r="H10" s="197">
        <v>0</v>
      </c>
      <c r="I10" s="197">
        <v>0</v>
      </c>
      <c r="J10" s="197">
        <v>0</v>
      </c>
      <c r="K10" s="197">
        <v>0</v>
      </c>
    </row>
    <row r="11" spans="1:28" ht="12.75" customHeight="1" x14ac:dyDescent="0.25">
      <c r="A11" s="198" t="s">
        <v>140</v>
      </c>
      <c r="B11" s="5">
        <v>0</v>
      </c>
      <c r="C11" s="198">
        <v>0</v>
      </c>
      <c r="D11" s="5">
        <v>0</v>
      </c>
      <c r="E11" s="5">
        <v>0</v>
      </c>
      <c r="F11" s="5">
        <v>0</v>
      </c>
      <c r="G11" s="5">
        <v>0</v>
      </c>
      <c r="H11" s="198">
        <v>0</v>
      </c>
      <c r="I11" s="198">
        <v>0</v>
      </c>
      <c r="J11" s="198">
        <v>0</v>
      </c>
      <c r="K11" s="198">
        <v>0</v>
      </c>
    </row>
    <row r="12" spans="1:28" ht="12.75" customHeight="1" x14ac:dyDescent="0.25">
      <c r="A12" s="198" t="s">
        <v>141</v>
      </c>
      <c r="B12" s="5">
        <v>0</v>
      </c>
      <c r="C12" s="198">
        <v>0</v>
      </c>
      <c r="D12" s="5">
        <v>0</v>
      </c>
      <c r="E12" s="5">
        <v>0</v>
      </c>
      <c r="F12" s="5">
        <v>0</v>
      </c>
      <c r="G12" s="5">
        <v>0</v>
      </c>
      <c r="H12" s="198">
        <v>0</v>
      </c>
      <c r="I12" s="198">
        <v>0</v>
      </c>
      <c r="J12" s="198">
        <v>0</v>
      </c>
      <c r="K12" s="198">
        <v>0</v>
      </c>
    </row>
    <row r="13" spans="1:28" ht="12.75" customHeight="1" x14ac:dyDescent="0.25">
      <c r="A13" s="198" t="s">
        <v>142</v>
      </c>
      <c r="B13" s="5">
        <v>0</v>
      </c>
      <c r="C13" s="198">
        <v>0</v>
      </c>
      <c r="D13" s="5">
        <v>0</v>
      </c>
      <c r="E13" s="5">
        <v>0</v>
      </c>
      <c r="F13" s="5">
        <v>0</v>
      </c>
      <c r="G13" s="5">
        <v>0</v>
      </c>
      <c r="H13" s="198">
        <v>0</v>
      </c>
      <c r="I13" s="198">
        <v>0</v>
      </c>
      <c r="J13" s="198">
        <v>0</v>
      </c>
      <c r="K13" s="198">
        <v>0</v>
      </c>
    </row>
    <row r="14" spans="1:28" ht="12.75" customHeight="1" x14ac:dyDescent="0.25">
      <c r="A14" s="198" t="s">
        <v>143</v>
      </c>
      <c r="B14" s="5">
        <v>0</v>
      </c>
      <c r="C14" s="198">
        <v>0</v>
      </c>
      <c r="D14" s="5">
        <v>0</v>
      </c>
      <c r="E14" s="5">
        <v>0</v>
      </c>
      <c r="F14" s="5">
        <v>0</v>
      </c>
      <c r="G14" s="5">
        <v>0</v>
      </c>
      <c r="H14" s="198">
        <v>0</v>
      </c>
      <c r="I14" s="198">
        <v>0</v>
      </c>
      <c r="J14" s="198">
        <v>0</v>
      </c>
      <c r="K14" s="198">
        <v>0</v>
      </c>
    </row>
    <row r="15" spans="1:28" ht="12.75" customHeight="1" x14ac:dyDescent="0.25">
      <c r="A15" s="198" t="s">
        <v>144</v>
      </c>
      <c r="B15" s="5">
        <v>0</v>
      </c>
      <c r="C15" s="198">
        <v>0</v>
      </c>
      <c r="D15" s="5">
        <v>0</v>
      </c>
      <c r="E15" s="5">
        <v>0</v>
      </c>
      <c r="F15" s="5">
        <v>0</v>
      </c>
      <c r="G15" s="5">
        <v>0</v>
      </c>
      <c r="H15" s="198">
        <v>0</v>
      </c>
      <c r="I15" s="198">
        <v>0</v>
      </c>
      <c r="J15" s="198">
        <v>0</v>
      </c>
      <c r="K15" s="198">
        <v>0</v>
      </c>
    </row>
    <row r="16" spans="1:28" ht="12.75" customHeight="1" x14ac:dyDescent="0.25">
      <c r="A16" s="199" t="s">
        <v>145</v>
      </c>
      <c r="B16" s="5">
        <v>0</v>
      </c>
      <c r="C16" s="199">
        <v>0</v>
      </c>
      <c r="D16" s="5">
        <v>0</v>
      </c>
      <c r="E16" s="5">
        <v>0</v>
      </c>
      <c r="F16" s="5">
        <v>0</v>
      </c>
      <c r="G16" s="5">
        <v>0</v>
      </c>
      <c r="H16" s="199">
        <v>0</v>
      </c>
      <c r="I16" s="199">
        <v>0</v>
      </c>
      <c r="J16" s="199">
        <v>0</v>
      </c>
      <c r="K16" s="199">
        <v>0</v>
      </c>
    </row>
    <row r="17" spans="1:14" ht="12.75" customHeight="1" x14ac:dyDescent="0.25">
      <c r="A17" s="200" t="s">
        <v>146</v>
      </c>
      <c r="B17" s="5">
        <v>0</v>
      </c>
      <c r="C17" s="200">
        <v>0</v>
      </c>
      <c r="D17" s="5">
        <v>0</v>
      </c>
      <c r="E17" s="5">
        <v>0</v>
      </c>
      <c r="F17" s="5">
        <v>0</v>
      </c>
      <c r="G17" s="5">
        <v>0</v>
      </c>
      <c r="H17" s="200">
        <v>0</v>
      </c>
      <c r="I17" s="200">
        <v>0</v>
      </c>
      <c r="J17" s="200">
        <v>0</v>
      </c>
      <c r="K17" s="200">
        <v>0</v>
      </c>
    </row>
    <row r="18" spans="1:14" ht="12.75" customHeight="1" x14ac:dyDescent="0.25">
      <c r="A18" s="201" t="s">
        <v>147</v>
      </c>
      <c r="B18" s="5">
        <v>0</v>
      </c>
      <c r="C18" s="201">
        <v>0</v>
      </c>
      <c r="D18" s="5">
        <v>0</v>
      </c>
      <c r="E18" s="5">
        <v>0</v>
      </c>
      <c r="F18" s="5">
        <v>0</v>
      </c>
      <c r="G18" s="5">
        <v>0</v>
      </c>
      <c r="H18" s="201">
        <v>0</v>
      </c>
      <c r="I18" s="201">
        <v>0</v>
      </c>
      <c r="J18" s="201">
        <v>0</v>
      </c>
      <c r="K18" s="201">
        <v>0</v>
      </c>
    </row>
    <row r="19" spans="1:14" ht="12.75" customHeight="1" x14ac:dyDescent="0.25">
      <c r="A19" s="201" t="s">
        <v>148</v>
      </c>
      <c r="B19" s="5">
        <v>0</v>
      </c>
      <c r="C19" s="201">
        <v>0</v>
      </c>
      <c r="D19" s="5">
        <v>0</v>
      </c>
      <c r="E19" s="5">
        <v>0</v>
      </c>
      <c r="F19" s="5">
        <v>0</v>
      </c>
      <c r="G19" s="5">
        <v>0</v>
      </c>
      <c r="H19" s="201">
        <v>0</v>
      </c>
      <c r="I19" s="201">
        <v>0</v>
      </c>
      <c r="J19" s="201">
        <v>0</v>
      </c>
      <c r="K19" s="201">
        <v>0</v>
      </c>
    </row>
    <row r="20" spans="1:14" ht="12.75" customHeight="1" x14ac:dyDescent="0.25">
      <c r="A20" s="201" t="s">
        <v>149</v>
      </c>
      <c r="B20" s="5">
        <v>0</v>
      </c>
      <c r="C20" s="201">
        <v>0</v>
      </c>
      <c r="D20" s="5">
        <v>0</v>
      </c>
      <c r="E20" s="5">
        <v>0</v>
      </c>
      <c r="F20" s="5">
        <v>0</v>
      </c>
      <c r="G20" s="5">
        <v>0</v>
      </c>
      <c r="H20" s="201">
        <v>0</v>
      </c>
      <c r="I20" s="201">
        <v>0</v>
      </c>
      <c r="J20" s="201">
        <v>0</v>
      </c>
      <c r="K20" s="201">
        <v>0</v>
      </c>
    </row>
    <row r="21" spans="1:14" ht="12.75" customHeight="1" x14ac:dyDescent="0.25">
      <c r="A21" s="201" t="s">
        <v>150</v>
      </c>
      <c r="B21" s="5">
        <v>0</v>
      </c>
      <c r="C21" s="201">
        <v>0</v>
      </c>
      <c r="D21" s="5">
        <v>0</v>
      </c>
      <c r="E21" s="5">
        <v>0</v>
      </c>
      <c r="F21" s="5">
        <v>0</v>
      </c>
      <c r="G21" s="5">
        <v>0</v>
      </c>
      <c r="H21" s="201">
        <v>0</v>
      </c>
      <c r="I21" s="201">
        <v>0</v>
      </c>
      <c r="J21" s="201">
        <v>0</v>
      </c>
      <c r="K21" s="201">
        <v>0</v>
      </c>
    </row>
    <row r="22" spans="1:14" ht="12.75" customHeight="1" x14ac:dyDescent="0.25">
      <c r="A22" s="201" t="s">
        <v>151</v>
      </c>
      <c r="B22" s="5">
        <v>0</v>
      </c>
      <c r="C22" s="201">
        <v>0</v>
      </c>
      <c r="D22" s="5">
        <v>0</v>
      </c>
      <c r="E22" s="5">
        <v>0</v>
      </c>
      <c r="F22" s="5">
        <v>0</v>
      </c>
      <c r="G22" s="5">
        <v>0</v>
      </c>
      <c r="H22" s="201">
        <v>0</v>
      </c>
      <c r="I22" s="201">
        <v>0</v>
      </c>
      <c r="J22" s="201">
        <v>0</v>
      </c>
      <c r="K22" s="201">
        <v>0</v>
      </c>
    </row>
    <row r="23" spans="1:14" ht="12.75" customHeight="1" x14ac:dyDescent="0.25">
      <c r="A23" s="201" t="s">
        <v>152</v>
      </c>
      <c r="B23" s="5">
        <v>0</v>
      </c>
      <c r="C23" s="201">
        <v>0</v>
      </c>
      <c r="D23" s="5">
        <v>0</v>
      </c>
      <c r="E23" s="5">
        <v>0</v>
      </c>
      <c r="F23" s="5">
        <v>0</v>
      </c>
      <c r="G23" s="5">
        <v>0</v>
      </c>
      <c r="H23" s="201">
        <v>0</v>
      </c>
      <c r="I23" s="201">
        <v>0</v>
      </c>
      <c r="J23" s="201">
        <v>0</v>
      </c>
      <c r="K23" s="201">
        <v>0</v>
      </c>
    </row>
    <row r="24" spans="1:14" ht="12.75" customHeight="1" x14ac:dyDescent="0.25">
      <c r="A24" s="202" t="s">
        <v>153</v>
      </c>
      <c r="B24" s="324">
        <v>0</v>
      </c>
      <c r="C24" s="202">
        <v>5.2709620767520623E-14</v>
      </c>
      <c r="D24" s="324">
        <v>1.3482074055464523E-12</v>
      </c>
      <c r="E24" s="324">
        <v>3.4424454957339067E-11</v>
      </c>
      <c r="F24" s="324">
        <v>8.7746893740888527E-10</v>
      </c>
      <c r="G24" s="324">
        <v>2.2315210698859269E-8</v>
      </c>
      <c r="H24" s="202">
        <v>0</v>
      </c>
      <c r="I24" s="202">
        <v>0</v>
      </c>
      <c r="J24" s="202">
        <v>0</v>
      </c>
      <c r="K24" s="202">
        <v>0</v>
      </c>
    </row>
    <row r="25" spans="1:14" ht="12.75" customHeight="1" x14ac:dyDescent="0.3">
      <c r="A25" s="203" t="s">
        <v>154</v>
      </c>
      <c r="B25" s="325">
        <v>0</v>
      </c>
      <c r="C25" s="203">
        <v>0</v>
      </c>
      <c r="D25" s="325">
        <v>0</v>
      </c>
      <c r="E25" s="325">
        <v>0</v>
      </c>
      <c r="F25" s="325">
        <v>0</v>
      </c>
      <c r="G25" s="325">
        <v>0</v>
      </c>
      <c r="H25" s="203">
        <v>0</v>
      </c>
      <c r="I25" s="203">
        <v>0</v>
      </c>
      <c r="J25" s="203">
        <v>0</v>
      </c>
      <c r="K25" s="203">
        <v>0</v>
      </c>
    </row>
    <row r="26" spans="1:14" ht="12.75" customHeight="1" x14ac:dyDescent="0.25">
      <c r="A26" s="202" t="s">
        <v>155</v>
      </c>
      <c r="B26" s="326">
        <v>0</v>
      </c>
      <c r="C26" s="202">
        <v>1.4610925973910606E-7</v>
      </c>
      <c r="D26" s="326">
        <v>1.1664648290016079E-6</v>
      </c>
      <c r="E26" s="326">
        <v>9.2962780399118885E-6</v>
      </c>
      <c r="F26" s="326">
        <v>7.3960676406994126E-5</v>
      </c>
      <c r="G26" s="326">
        <v>5.8707989277452239E-4</v>
      </c>
      <c r="H26" s="202">
        <v>3.3861063237385655E-4</v>
      </c>
      <c r="I26" s="202">
        <v>7.552715506675273E-5</v>
      </c>
      <c r="J26" s="202">
        <v>3.1549020665488951E-3</v>
      </c>
      <c r="K26" s="202">
        <v>0</v>
      </c>
      <c r="N26" s="324"/>
    </row>
    <row r="27" spans="1:14" ht="12.75" customHeight="1" x14ac:dyDescent="0.3">
      <c r="A27" s="204" t="s">
        <v>156</v>
      </c>
      <c r="B27" s="326">
        <v>0.2</v>
      </c>
      <c r="C27" s="204">
        <v>1.574122968791889E-3</v>
      </c>
      <c r="D27" s="326">
        <v>1.1389682313637291E-3</v>
      </c>
      <c r="E27" s="326">
        <v>8.2267464628162242E-4</v>
      </c>
      <c r="F27" s="326">
        <v>5.9319697765253417E-4</v>
      </c>
      <c r="G27" s="326">
        <v>4.2675076479036764E-4</v>
      </c>
      <c r="H27" s="204">
        <v>4.2331329203737E-2</v>
      </c>
      <c r="I27" s="204">
        <v>6.6605160374700496E-3</v>
      </c>
      <c r="J27" s="204">
        <v>9.2221175450958256E-4</v>
      </c>
      <c r="K27" s="204">
        <v>2.0200000000000001E-3</v>
      </c>
    </row>
    <row r="28" spans="1:14" ht="12.75" customHeight="1" x14ac:dyDescent="0.25">
      <c r="A28" s="202" t="s">
        <v>157</v>
      </c>
      <c r="B28" s="326">
        <v>0</v>
      </c>
      <c r="C28" s="202">
        <v>4.4842049114151604E-6</v>
      </c>
      <c r="D28" s="326">
        <v>1.3864485649262475E-5</v>
      </c>
      <c r="E28" s="326">
        <v>4.2792299335960044E-5</v>
      </c>
      <c r="F28" s="326">
        <v>1.3185050487930943E-4</v>
      </c>
      <c r="G28" s="326">
        <v>4.0532419927114753E-4</v>
      </c>
      <c r="H28" s="202">
        <v>0</v>
      </c>
      <c r="I28" s="202">
        <v>2.5535784808037168E-6</v>
      </c>
      <c r="J28" s="202">
        <v>3.0864206727919939E-3</v>
      </c>
      <c r="K28" s="202">
        <v>0</v>
      </c>
    </row>
    <row r="29" spans="1:14" s="351" customFormat="1" ht="12.75" customHeight="1" x14ac:dyDescent="0.25">
      <c r="A29" s="202" t="s">
        <v>158</v>
      </c>
      <c r="B29" s="350">
        <v>0.8</v>
      </c>
      <c r="C29" s="202">
        <v>0.79321313735271526</v>
      </c>
      <c r="D29" s="350">
        <v>0.79373515508774417</v>
      </c>
      <c r="E29" s="350">
        <v>0.79287528610800673</v>
      </c>
      <c r="F29" s="350">
        <v>0.79065761911682242</v>
      </c>
      <c r="G29" s="350">
        <v>0.78664104221823894</v>
      </c>
      <c r="H29" s="202">
        <v>0.95733006016388922</v>
      </c>
      <c r="I29" s="202">
        <v>0.92971144688828411</v>
      </c>
      <c r="J29" s="202">
        <v>0.80623068392635933</v>
      </c>
      <c r="K29" s="202">
        <v>0.99797999999999998</v>
      </c>
    </row>
    <row r="30" spans="1:14" ht="12.75" customHeight="1" x14ac:dyDescent="0.25">
      <c r="A30" s="349" t="s">
        <v>159</v>
      </c>
      <c r="B30" s="326">
        <v>0</v>
      </c>
      <c r="C30" s="349">
        <v>9.6936046835878475E-3</v>
      </c>
      <c r="D30" s="326">
        <v>7.4492730388057817E-3</v>
      </c>
      <c r="E30" s="326">
        <v>5.7146025228336566E-3</v>
      </c>
      <c r="F30" s="326">
        <v>4.3763543416456777E-3</v>
      </c>
      <c r="G30" s="326">
        <v>3.3438246133356171E-3</v>
      </c>
      <c r="H30" s="349">
        <v>0</v>
      </c>
      <c r="I30" s="349">
        <v>1.9554488366480108E-7</v>
      </c>
      <c r="J30" s="349">
        <v>2.8107434133060405E-3</v>
      </c>
      <c r="K30" s="349">
        <v>0</v>
      </c>
    </row>
    <row r="31" spans="1:14" ht="12.75" customHeight="1" x14ac:dyDescent="0.25">
      <c r="A31" s="205" t="s">
        <v>160</v>
      </c>
      <c r="B31" s="326">
        <v>0</v>
      </c>
      <c r="C31" s="205">
        <v>4.7100656004621256E-3</v>
      </c>
      <c r="D31" s="326">
        <v>4.8373143759599078E-3</v>
      </c>
      <c r="E31" s="326">
        <v>4.9593552374131737E-3</v>
      </c>
      <c r="F31" s="326">
        <v>5.0757524936928949E-3</v>
      </c>
      <c r="G31" s="326">
        <v>5.1829881690610164E-3</v>
      </c>
      <c r="H31" s="205">
        <v>0</v>
      </c>
      <c r="I31" s="205">
        <v>1.5943606548396139E-3</v>
      </c>
      <c r="J31" s="205">
        <v>6.267107533597294E-3</v>
      </c>
      <c r="K31" s="205">
        <v>0</v>
      </c>
    </row>
    <row r="32" spans="1:14" ht="12.75" customHeight="1" x14ac:dyDescent="0.3">
      <c r="A32" s="206" t="s">
        <v>161</v>
      </c>
      <c r="B32" s="326">
        <v>0</v>
      </c>
      <c r="C32" s="206">
        <v>9.8016337111213825E-2</v>
      </c>
      <c r="D32" s="326">
        <v>9.9629806311383198E-2</v>
      </c>
      <c r="E32" s="326">
        <v>0.10109359735312069</v>
      </c>
      <c r="F32" s="326">
        <v>0.10240291745856106</v>
      </c>
      <c r="G32" s="326">
        <v>0.10349171188695194</v>
      </c>
      <c r="H32" s="206">
        <v>0</v>
      </c>
      <c r="I32" s="206">
        <v>4.5560372894841619E-2</v>
      </c>
      <c r="J32" s="206">
        <v>7.9951612961478444E-2</v>
      </c>
      <c r="K32" s="206">
        <v>0</v>
      </c>
    </row>
    <row r="33" spans="1:11" ht="12.75" customHeight="1" x14ac:dyDescent="0.25">
      <c r="A33" s="205" t="s">
        <v>162</v>
      </c>
      <c r="B33" s="326">
        <v>0</v>
      </c>
      <c r="C33" s="205">
        <v>4.6261430503689444E-2</v>
      </c>
      <c r="D33" s="326">
        <v>4.981648043570111E-2</v>
      </c>
      <c r="E33" s="326">
        <v>5.3551368291567633E-2</v>
      </c>
      <c r="F33" s="326">
        <v>5.746751486896428E-2</v>
      </c>
      <c r="G33" s="326">
        <v>6.152885364552884E-2</v>
      </c>
      <c r="H33" s="205">
        <v>0</v>
      </c>
      <c r="I33" s="205">
        <v>1.2292792686668882E-2</v>
      </c>
      <c r="J33" s="205">
        <v>4.975754389593591E-2</v>
      </c>
      <c r="K33" s="205">
        <v>0</v>
      </c>
    </row>
    <row r="34" spans="1:11" ht="12.75" customHeight="1" x14ac:dyDescent="0.3">
      <c r="A34" s="206" t="s">
        <v>163</v>
      </c>
      <c r="B34" s="326">
        <v>0</v>
      </c>
      <c r="C34" s="206">
        <v>2.1827865174414821E-2</v>
      </c>
      <c r="D34" s="326">
        <v>1.8333354744117483E-2</v>
      </c>
      <c r="E34" s="326">
        <v>1.5371497156143601E-2</v>
      </c>
      <c r="F34" s="326">
        <v>1.2866034457686347E-2</v>
      </c>
      <c r="G34" s="326">
        <v>1.0744292261528617E-2</v>
      </c>
      <c r="H34" s="206">
        <v>0</v>
      </c>
      <c r="I34" s="206">
        <v>1.1842692954445984E-3</v>
      </c>
      <c r="J34" s="206">
        <v>9.0773235488234277E-3</v>
      </c>
      <c r="K34" s="206">
        <v>0</v>
      </c>
    </row>
    <row r="35" spans="1:11" ht="12.75" customHeight="1" x14ac:dyDescent="0.25">
      <c r="A35" s="205" t="s">
        <v>164</v>
      </c>
      <c r="B35" s="326">
        <v>0</v>
      </c>
      <c r="C35" s="205">
        <v>1.3506629248012251E-2</v>
      </c>
      <c r="D35" s="326">
        <v>1.3596389149762104E-2</v>
      </c>
      <c r="E35" s="326">
        <v>1.3662926795660658E-2</v>
      </c>
      <c r="F35" s="326">
        <v>1.3706236165187541E-2</v>
      </c>
      <c r="G35" s="326">
        <v>1.371820352617107E-2</v>
      </c>
      <c r="H35" s="205">
        <v>0</v>
      </c>
      <c r="I35" s="205">
        <v>2.7976383356055849E-3</v>
      </c>
      <c r="J35" s="205">
        <v>1.2189924802844296E-2</v>
      </c>
      <c r="K35" s="205">
        <v>0</v>
      </c>
    </row>
    <row r="36" spans="1:11" ht="12.75" customHeight="1" x14ac:dyDescent="0.25">
      <c r="A36" s="207" t="s">
        <v>165</v>
      </c>
      <c r="B36" s="58">
        <v>0</v>
      </c>
      <c r="C36" s="207">
        <v>0</v>
      </c>
      <c r="D36" s="58">
        <v>0</v>
      </c>
      <c r="E36" s="58">
        <v>0</v>
      </c>
      <c r="F36" s="58">
        <v>0</v>
      </c>
      <c r="G36" s="58">
        <v>0</v>
      </c>
      <c r="H36" s="207">
        <v>0</v>
      </c>
      <c r="I36" s="207">
        <v>0</v>
      </c>
      <c r="J36" s="207">
        <v>0</v>
      </c>
      <c r="K36" s="207">
        <v>0</v>
      </c>
    </row>
    <row r="37" spans="1:11" ht="12.75" customHeight="1" x14ac:dyDescent="0.25">
      <c r="A37" s="205" t="s">
        <v>166</v>
      </c>
      <c r="B37" s="324">
        <v>0</v>
      </c>
      <c r="C37" s="205">
        <v>6.9258609874277436E-3</v>
      </c>
      <c r="D37" s="324">
        <v>6.5167152956101849E-3</v>
      </c>
      <c r="E37" s="324">
        <v>6.1210689696671984E-3</v>
      </c>
      <c r="F37" s="324">
        <v>5.7395799813809581E-3</v>
      </c>
      <c r="G37" s="324">
        <v>5.369545333829202E-3</v>
      </c>
      <c r="H37" s="205">
        <v>0</v>
      </c>
      <c r="I37" s="205">
        <v>1.2032692841409659E-4</v>
      </c>
      <c r="J37" s="205">
        <v>1.3827607742933273E-2</v>
      </c>
      <c r="K37" s="205">
        <v>0</v>
      </c>
    </row>
    <row r="38" spans="1:11" ht="12.75" customHeight="1" x14ac:dyDescent="0.3">
      <c r="A38" s="206" t="s">
        <v>167</v>
      </c>
      <c r="B38" s="324">
        <v>0</v>
      </c>
      <c r="C38" s="206">
        <v>1.312652711409796E-5</v>
      </c>
      <c r="D38" s="324">
        <v>2.9509296374828913E-5</v>
      </c>
      <c r="E38" s="324">
        <v>6.6223391143404876E-5</v>
      </c>
      <c r="F38" s="324">
        <v>1.4836050132146611E-4</v>
      </c>
      <c r="G38" s="324">
        <v>3.316116122911602E-4</v>
      </c>
      <c r="H38" s="206">
        <v>0</v>
      </c>
      <c r="I38" s="206">
        <v>2.7336183736928764E-25</v>
      </c>
      <c r="J38" s="206">
        <v>9.4569656480536989E-4</v>
      </c>
      <c r="K38" s="206">
        <v>0</v>
      </c>
    </row>
    <row r="39" spans="1:11" ht="12.75" customHeight="1" x14ac:dyDescent="0.25">
      <c r="A39" s="205" t="s">
        <v>168</v>
      </c>
      <c r="B39" s="324">
        <v>0</v>
      </c>
      <c r="C39" s="205">
        <v>3.069924892621965E-3</v>
      </c>
      <c r="D39" s="324">
        <v>3.3562977147011106E-3</v>
      </c>
      <c r="E39" s="324">
        <v>3.6629985925268902E-3</v>
      </c>
      <c r="F39" s="324">
        <v>3.9908677876289043E-3</v>
      </c>
      <c r="G39" s="324">
        <v>4.338129287756942E-3</v>
      </c>
      <c r="H39" s="205">
        <v>0</v>
      </c>
      <c r="I39" s="205">
        <v>3.7758577536351012E-17</v>
      </c>
      <c r="J39" s="205">
        <v>6.6735863865564999E-3</v>
      </c>
      <c r="K39" s="205">
        <v>0</v>
      </c>
    </row>
    <row r="40" spans="1:11" ht="12.75" customHeight="1" x14ac:dyDescent="0.25">
      <c r="A40" s="205" t="s">
        <v>169</v>
      </c>
      <c r="B40" s="324">
        <v>0</v>
      </c>
      <c r="C40" s="205">
        <v>2.0534517650332775E-7</v>
      </c>
      <c r="D40" s="324">
        <v>7.4813086244001182E-7</v>
      </c>
      <c r="E40" s="324">
        <v>2.7209100435359611E-6</v>
      </c>
      <c r="F40" s="324">
        <v>9.8788208700727049E-6</v>
      </c>
      <c r="G40" s="324">
        <v>3.5784965214032657E-5</v>
      </c>
      <c r="H40" s="205">
        <v>0</v>
      </c>
      <c r="I40" s="205">
        <v>3.738847775653387E-20</v>
      </c>
      <c r="J40" s="205">
        <v>2.3081520022287801E-6</v>
      </c>
      <c r="K40" s="205">
        <v>0</v>
      </c>
    </row>
    <row r="41" spans="1:11" ht="12.75" customHeight="1" x14ac:dyDescent="0.3">
      <c r="A41" s="206" t="s">
        <v>170</v>
      </c>
      <c r="B41" s="324">
        <v>0</v>
      </c>
      <c r="C41" s="206">
        <v>1.0500821583768985E-5</v>
      </c>
      <c r="D41" s="324">
        <v>1.2254414644015381E-5</v>
      </c>
      <c r="E41" s="324">
        <v>1.4275962893370765E-5</v>
      </c>
      <c r="F41" s="324">
        <v>1.6602464633404073E-5</v>
      </c>
      <c r="G41" s="324">
        <v>1.9263902837028034E-5</v>
      </c>
      <c r="H41" s="206">
        <v>0</v>
      </c>
      <c r="I41" s="206">
        <v>4.3659874025502308E-19</v>
      </c>
      <c r="J41" s="206">
        <v>2.5514704420584319E-5</v>
      </c>
      <c r="K41" s="206">
        <v>0</v>
      </c>
    </row>
    <row r="42" spans="1:11" ht="12.75" customHeight="1" x14ac:dyDescent="0.25">
      <c r="A42" s="205" t="s">
        <v>171</v>
      </c>
      <c r="B42" s="324">
        <v>0</v>
      </c>
      <c r="C42" s="205">
        <v>1.0759891196094778E-3</v>
      </c>
      <c r="D42" s="324">
        <v>1.3609561211461556E-3</v>
      </c>
      <c r="E42" s="324">
        <v>1.7183986168151882E-3</v>
      </c>
      <c r="F42" s="324">
        <v>2.1659978423649254E-3</v>
      </c>
      <c r="G42" s="324">
        <v>2.7239346669182176E-3</v>
      </c>
      <c r="H42" s="205">
        <v>0</v>
      </c>
      <c r="I42" s="205">
        <v>4.2589674662194269E-19</v>
      </c>
      <c r="J42" s="205">
        <v>3.4707497115189345E-3</v>
      </c>
      <c r="K42" s="205">
        <v>0</v>
      </c>
    </row>
    <row r="43" spans="1:11" ht="12.75" customHeight="1" x14ac:dyDescent="0.3">
      <c r="A43" s="206" t="s">
        <v>172</v>
      </c>
      <c r="B43" s="324">
        <v>0</v>
      </c>
      <c r="C43" s="206">
        <v>8.5613004320326481E-5</v>
      </c>
      <c r="D43" s="324">
        <v>1.4488182580820944E-4</v>
      </c>
      <c r="E43" s="324">
        <v>2.4475503284224144E-4</v>
      </c>
      <c r="F43" s="324">
        <v>4.1276576112042097E-4</v>
      </c>
      <c r="G43" s="324">
        <v>6.9451281232467356E-4</v>
      </c>
      <c r="H43" s="206">
        <v>0</v>
      </c>
      <c r="I43" s="206">
        <v>4.5810372746109612E-33</v>
      </c>
      <c r="J43" s="206">
        <v>8.8577238634163192E-4</v>
      </c>
      <c r="K43" s="206">
        <v>0</v>
      </c>
    </row>
    <row r="44" spans="1:11" ht="12.75" customHeight="1" x14ac:dyDescent="0.25">
      <c r="A44" s="205" t="s">
        <v>173</v>
      </c>
      <c r="B44" s="324">
        <v>0</v>
      </c>
      <c r="C44" s="205">
        <v>1.0798901678259664E-5</v>
      </c>
      <c r="D44" s="324">
        <v>2.6245573214829149E-5</v>
      </c>
      <c r="E44" s="324">
        <v>6.3676045655132769E-5</v>
      </c>
      <c r="F44" s="324">
        <v>1.5422345299393093E-4</v>
      </c>
      <c r="G44" s="324">
        <v>3.7267419467043123E-4</v>
      </c>
      <c r="H44" s="205">
        <v>0</v>
      </c>
      <c r="I44" s="205">
        <v>0</v>
      </c>
      <c r="J44" s="205">
        <v>5.6459393947942032E-4</v>
      </c>
      <c r="K44" s="205">
        <v>0</v>
      </c>
    </row>
    <row r="45" spans="1:11" ht="12.75" customHeight="1" x14ac:dyDescent="0.3">
      <c r="A45" s="206" t="s">
        <v>174</v>
      </c>
      <c r="B45" s="324">
        <v>0</v>
      </c>
      <c r="C45" s="206">
        <v>1.4589920329667975E-7</v>
      </c>
      <c r="D45" s="324">
        <v>5.5032453243852335E-7</v>
      </c>
      <c r="E45" s="324">
        <v>2.0721842759611703E-6</v>
      </c>
      <c r="F45" s="324">
        <v>7.7891880436084312E-6</v>
      </c>
      <c r="G45" s="324">
        <v>2.921195111380879E-5</v>
      </c>
      <c r="H45" s="206">
        <v>0</v>
      </c>
      <c r="I45" s="206">
        <v>0</v>
      </c>
      <c r="J45" s="206">
        <v>7.900357292692475E-5</v>
      </c>
      <c r="K45" s="206">
        <v>0</v>
      </c>
    </row>
    <row r="46" spans="1:11" ht="12.75" customHeight="1" x14ac:dyDescent="0.25">
      <c r="A46" s="205" t="s">
        <v>175</v>
      </c>
      <c r="B46" s="324">
        <v>0</v>
      </c>
      <c r="C46" s="205">
        <v>1.1352050309982304E-8</v>
      </c>
      <c r="D46" s="324">
        <v>6.7232067368075872E-8</v>
      </c>
      <c r="E46" s="324">
        <v>3.9748630709053834E-7</v>
      </c>
      <c r="F46" s="324">
        <v>2.3459685886337539E-6</v>
      </c>
      <c r="G46" s="324">
        <v>1.3814232951467295E-5</v>
      </c>
      <c r="H46" s="205">
        <v>0</v>
      </c>
      <c r="I46" s="205">
        <v>0</v>
      </c>
      <c r="J46" s="205">
        <v>7.085610976854671E-5</v>
      </c>
      <c r="K46" s="205">
        <v>0</v>
      </c>
    </row>
    <row r="47" spans="1:11" ht="12.75" customHeight="1" x14ac:dyDescent="0.25">
      <c r="A47" s="207" t="s">
        <v>176</v>
      </c>
      <c r="B47" s="324">
        <v>0</v>
      </c>
      <c r="C47" s="207">
        <v>0</v>
      </c>
      <c r="D47" s="325">
        <v>0</v>
      </c>
      <c r="E47" s="325">
        <v>0</v>
      </c>
      <c r="F47" s="325">
        <v>0</v>
      </c>
      <c r="G47" s="325">
        <v>0</v>
      </c>
      <c r="H47" s="207">
        <v>0</v>
      </c>
      <c r="I47" s="207">
        <v>0</v>
      </c>
      <c r="J47" s="207">
        <v>0</v>
      </c>
      <c r="K47" s="207">
        <v>9.9999999999999994E-12</v>
      </c>
    </row>
    <row r="48" spans="1:11" ht="12.75" customHeight="1" x14ac:dyDescent="0.25">
      <c r="A48" s="207" t="s">
        <v>177</v>
      </c>
      <c r="B48" s="324">
        <v>0</v>
      </c>
      <c r="C48" s="207">
        <v>2.4906692459120568E-12</v>
      </c>
      <c r="D48" s="324">
        <v>3.6765531353268365E-11</v>
      </c>
      <c r="E48" s="324">
        <v>5.4176280303536527E-10</v>
      </c>
      <c r="F48" s="324">
        <v>7.9695139272965798E-9</v>
      </c>
      <c r="G48" s="324">
        <v>1.1696584062382844E-7</v>
      </c>
      <c r="H48" s="207">
        <v>0</v>
      </c>
      <c r="I48" s="207">
        <v>0</v>
      </c>
      <c r="J48" s="207">
        <v>3.9275369411514638E-9</v>
      </c>
      <c r="K48" s="207">
        <v>0</v>
      </c>
    </row>
    <row r="49" spans="1:11" ht="12.75" customHeight="1" x14ac:dyDescent="0.3">
      <c r="A49" s="206" t="s">
        <v>178</v>
      </c>
      <c r="B49" s="324">
        <v>0</v>
      </c>
      <c r="C49" s="206">
        <v>1.4789974084359705E-10</v>
      </c>
      <c r="D49" s="324">
        <v>1.3809413765928397E-9</v>
      </c>
      <c r="E49" s="324">
        <v>1.2871424675060638E-8</v>
      </c>
      <c r="F49" s="324">
        <v>1.1976565958903653E-7</v>
      </c>
      <c r="G49" s="324">
        <v>1.1118406897578491E-6</v>
      </c>
      <c r="H49" s="206">
        <v>0</v>
      </c>
      <c r="I49" s="206">
        <v>0</v>
      </c>
      <c r="J49" s="206">
        <v>4.7464494254307502E-6</v>
      </c>
      <c r="K49" s="206">
        <v>0</v>
      </c>
    </row>
    <row r="50" spans="1:11" ht="12.75" customHeight="1" x14ac:dyDescent="0.25">
      <c r="A50" s="205" t="s">
        <v>179</v>
      </c>
      <c r="B50" s="324">
        <v>0</v>
      </c>
      <c r="C50" s="205">
        <v>2.4528590862753193E-11</v>
      </c>
      <c r="D50" s="324">
        <v>2.2485217338665967E-10</v>
      </c>
      <c r="E50" s="324">
        <v>2.0576197885362339E-9</v>
      </c>
      <c r="F50" s="324">
        <v>1.8796954068987318E-8</v>
      </c>
      <c r="G50" s="324">
        <v>1.7132249656754551E-7</v>
      </c>
      <c r="H50" s="205">
        <v>0</v>
      </c>
      <c r="I50" s="205">
        <v>0</v>
      </c>
      <c r="J50" s="205">
        <v>6.6499859891919537E-7</v>
      </c>
      <c r="K50" s="205">
        <v>0</v>
      </c>
    </row>
    <row r="51" spans="1:11" ht="12.75" customHeight="1" x14ac:dyDescent="0.3">
      <c r="A51" s="208" t="s">
        <v>180</v>
      </c>
      <c r="B51" s="324">
        <v>0</v>
      </c>
      <c r="C51" s="208">
        <v>1.3890732457020373E-11</v>
      </c>
      <c r="D51" s="324">
        <v>8.7858336627688343E-11</v>
      </c>
      <c r="E51" s="324">
        <v>5.5473345035086724E-10</v>
      </c>
      <c r="F51" s="324">
        <v>3.4965524432407654E-9</v>
      </c>
      <c r="G51" s="324">
        <v>2.1988737779808407E-8</v>
      </c>
      <c r="H51" s="208">
        <v>0</v>
      </c>
      <c r="I51" s="208">
        <v>0</v>
      </c>
      <c r="J51" s="208">
        <v>1.1651613231663627E-7</v>
      </c>
      <c r="K51" s="208">
        <v>0</v>
      </c>
    </row>
    <row r="52" spans="1:11" ht="12.75" customHeight="1" x14ac:dyDescent="0.25">
      <c r="A52" s="209" t="s">
        <v>181</v>
      </c>
      <c r="B52" s="324">
        <v>0</v>
      </c>
      <c r="C52" s="209">
        <v>3.2923846678391702E-12</v>
      </c>
      <c r="D52" s="324">
        <v>1.3933876585556818E-11</v>
      </c>
      <c r="E52" s="324">
        <v>5.8867676735649887E-11</v>
      </c>
      <c r="F52" s="324">
        <v>2.4827680452465071E-10</v>
      </c>
      <c r="G52" s="324">
        <v>1.0447201227018424E-9</v>
      </c>
      <c r="H52" s="209">
        <v>0</v>
      </c>
      <c r="I52" s="209">
        <v>0</v>
      </c>
      <c r="J52" s="209">
        <v>7.5827816346756808E-10</v>
      </c>
      <c r="K52" s="209">
        <v>0</v>
      </c>
    </row>
    <row r="53" spans="1:11" ht="12.75" customHeight="1" x14ac:dyDescent="0.25">
      <c r="A53" s="210" t="s">
        <v>182</v>
      </c>
      <c r="B53" s="5">
        <v>0</v>
      </c>
      <c r="C53" s="210">
        <v>0</v>
      </c>
      <c r="D53" s="5">
        <v>0</v>
      </c>
      <c r="E53" s="5">
        <v>0</v>
      </c>
      <c r="F53" s="5">
        <v>0</v>
      </c>
      <c r="G53" s="5">
        <v>0</v>
      </c>
      <c r="H53" s="210">
        <v>0</v>
      </c>
      <c r="I53" s="210">
        <v>0</v>
      </c>
      <c r="J53" s="210">
        <v>0</v>
      </c>
      <c r="K53" s="210">
        <v>0</v>
      </c>
    </row>
    <row r="54" spans="1:11" ht="12.75" customHeight="1" x14ac:dyDescent="0.25">
      <c r="A54" s="210" t="s">
        <v>183</v>
      </c>
      <c r="B54" s="5">
        <v>0</v>
      </c>
      <c r="C54" s="210">
        <v>0</v>
      </c>
      <c r="D54" s="5">
        <v>0</v>
      </c>
      <c r="E54" s="5">
        <v>0</v>
      </c>
      <c r="F54" s="5">
        <v>0</v>
      </c>
      <c r="G54" s="5">
        <v>0</v>
      </c>
      <c r="H54" s="210">
        <v>0</v>
      </c>
      <c r="I54" s="210">
        <v>0</v>
      </c>
      <c r="J54" s="210">
        <v>0</v>
      </c>
      <c r="K54" s="210">
        <v>0</v>
      </c>
    </row>
    <row r="55" spans="1:11" ht="12.75" customHeight="1" x14ac:dyDescent="0.25">
      <c r="A55" s="210" t="s">
        <v>184</v>
      </c>
      <c r="B55" s="5">
        <v>0</v>
      </c>
      <c r="C55" s="210">
        <v>0</v>
      </c>
      <c r="D55" s="5">
        <v>0</v>
      </c>
      <c r="E55" s="5">
        <v>0</v>
      </c>
      <c r="F55" s="5">
        <v>0</v>
      </c>
      <c r="G55" s="5">
        <v>0</v>
      </c>
      <c r="H55" s="210">
        <v>0</v>
      </c>
      <c r="I55" s="210">
        <v>0</v>
      </c>
      <c r="J55" s="210">
        <v>0</v>
      </c>
      <c r="K55" s="210">
        <v>0</v>
      </c>
    </row>
    <row r="56" spans="1:11" ht="12.75" customHeight="1" x14ac:dyDescent="0.25">
      <c r="A56" s="211" t="s">
        <v>185</v>
      </c>
      <c r="B56" s="5">
        <v>0</v>
      </c>
      <c r="C56" s="211">
        <v>0</v>
      </c>
      <c r="D56" s="5">
        <v>0</v>
      </c>
      <c r="E56" s="5">
        <v>0</v>
      </c>
      <c r="F56" s="5">
        <v>0</v>
      </c>
      <c r="G56" s="5">
        <v>0</v>
      </c>
      <c r="H56" s="211">
        <v>0</v>
      </c>
      <c r="I56" s="211">
        <v>0</v>
      </c>
      <c r="J56" s="211">
        <v>0</v>
      </c>
      <c r="K56" s="211">
        <v>0</v>
      </c>
    </row>
    <row r="57" spans="1:11" ht="12.75" customHeight="1" x14ac:dyDescent="0.25">
      <c r="A57" s="211" t="s">
        <v>186</v>
      </c>
      <c r="B57" s="5">
        <v>0</v>
      </c>
      <c r="C57" s="211">
        <v>0</v>
      </c>
      <c r="D57" s="5">
        <v>0</v>
      </c>
      <c r="E57" s="5">
        <v>0</v>
      </c>
      <c r="F57" s="5">
        <v>0</v>
      </c>
      <c r="G57" s="5">
        <v>0</v>
      </c>
      <c r="H57" s="211">
        <v>0</v>
      </c>
      <c r="I57" s="211">
        <v>0</v>
      </c>
      <c r="J57" s="211">
        <v>0</v>
      </c>
      <c r="K57" s="211">
        <v>0</v>
      </c>
    </row>
    <row r="58" spans="1:11" ht="12.75" customHeight="1" x14ac:dyDescent="0.25">
      <c r="A58" s="211" t="s">
        <v>356</v>
      </c>
      <c r="B58" s="5">
        <v>0</v>
      </c>
      <c r="C58" s="211">
        <v>0</v>
      </c>
      <c r="D58" s="5">
        <v>0</v>
      </c>
      <c r="E58" s="5">
        <v>0</v>
      </c>
      <c r="F58" s="5">
        <v>0</v>
      </c>
      <c r="G58" s="5">
        <v>0</v>
      </c>
      <c r="H58" s="211">
        <v>0</v>
      </c>
      <c r="I58" s="211">
        <v>0</v>
      </c>
      <c r="J58" s="211">
        <v>0</v>
      </c>
      <c r="K58" s="211">
        <v>0</v>
      </c>
    </row>
    <row r="59" spans="1:11" ht="12.75" customHeight="1" x14ac:dyDescent="0.25">
      <c r="A59" s="212" t="s">
        <v>357</v>
      </c>
      <c r="B59" s="5">
        <v>0</v>
      </c>
      <c r="C59" s="212">
        <v>0</v>
      </c>
      <c r="D59" s="5">
        <v>0</v>
      </c>
      <c r="E59" s="5">
        <v>0</v>
      </c>
      <c r="F59" s="5">
        <v>0</v>
      </c>
      <c r="G59" s="5">
        <v>0</v>
      </c>
      <c r="H59" s="212">
        <v>0</v>
      </c>
      <c r="I59" s="212">
        <v>0</v>
      </c>
      <c r="J59" s="212">
        <v>0</v>
      </c>
      <c r="K59" s="212">
        <v>0</v>
      </c>
    </row>
    <row r="60" spans="1:11" ht="12.75" customHeight="1" x14ac:dyDescent="0.25">
      <c r="A60" s="212" t="s">
        <v>358</v>
      </c>
      <c r="B60" s="5">
        <v>0</v>
      </c>
      <c r="C60" s="212">
        <v>0</v>
      </c>
      <c r="D60" s="5">
        <v>0</v>
      </c>
      <c r="E60" s="5">
        <v>0</v>
      </c>
      <c r="F60" s="5">
        <v>0</v>
      </c>
      <c r="G60" s="5">
        <v>0</v>
      </c>
      <c r="H60" s="212">
        <v>0</v>
      </c>
      <c r="I60" s="212">
        <v>0</v>
      </c>
      <c r="J60" s="212">
        <v>0</v>
      </c>
      <c r="K60" s="212">
        <v>0</v>
      </c>
    </row>
    <row r="61" spans="1:11" ht="12.75" customHeight="1" x14ac:dyDescent="0.25">
      <c r="A61" s="212" t="s">
        <v>190</v>
      </c>
      <c r="B61" s="5">
        <v>0</v>
      </c>
      <c r="C61" s="212">
        <v>0</v>
      </c>
      <c r="D61" s="5">
        <v>0</v>
      </c>
      <c r="E61" s="5">
        <v>0</v>
      </c>
      <c r="F61" s="5">
        <v>0</v>
      </c>
      <c r="G61" s="5">
        <v>0</v>
      </c>
      <c r="H61" s="212">
        <v>0</v>
      </c>
      <c r="I61" s="212">
        <v>0</v>
      </c>
      <c r="J61" s="212">
        <v>0</v>
      </c>
      <c r="K61" s="212">
        <v>0</v>
      </c>
    </row>
    <row r="62" spans="1:11" ht="12.75" customHeight="1" x14ac:dyDescent="0.25">
      <c r="A62" s="213" t="s">
        <v>359</v>
      </c>
      <c r="B62" s="5">
        <v>0</v>
      </c>
      <c r="C62" s="213">
        <v>0</v>
      </c>
      <c r="D62" s="5">
        <v>0</v>
      </c>
      <c r="E62" s="5">
        <v>0</v>
      </c>
      <c r="F62" s="5">
        <v>0</v>
      </c>
      <c r="G62" s="5">
        <v>0</v>
      </c>
      <c r="H62" s="213">
        <v>0</v>
      </c>
      <c r="I62" s="213">
        <v>0</v>
      </c>
      <c r="J62" s="213">
        <v>0</v>
      </c>
      <c r="K62" s="213">
        <v>0</v>
      </c>
    </row>
    <row r="63" spans="1:11" ht="12.75" customHeight="1" x14ac:dyDescent="0.25">
      <c r="A63" s="213" t="s">
        <v>360</v>
      </c>
      <c r="B63" s="5">
        <v>0</v>
      </c>
      <c r="C63" s="213">
        <v>0</v>
      </c>
      <c r="D63" s="5">
        <v>0</v>
      </c>
      <c r="E63" s="5">
        <v>0</v>
      </c>
      <c r="F63" s="5">
        <v>0</v>
      </c>
      <c r="G63" s="5">
        <v>0</v>
      </c>
      <c r="H63" s="213">
        <v>0</v>
      </c>
      <c r="I63" s="213">
        <v>0</v>
      </c>
      <c r="J63" s="213">
        <v>0</v>
      </c>
      <c r="K63" s="213">
        <v>0</v>
      </c>
    </row>
    <row r="64" spans="1:11" ht="12.75" customHeight="1" x14ac:dyDescent="0.25">
      <c r="A64" s="213" t="s">
        <v>193</v>
      </c>
      <c r="B64" s="5">
        <v>0</v>
      </c>
      <c r="C64" s="213">
        <v>0</v>
      </c>
      <c r="D64" s="5">
        <v>0</v>
      </c>
      <c r="E64" s="5">
        <v>0</v>
      </c>
      <c r="F64" s="5">
        <v>0</v>
      </c>
      <c r="G64" s="5">
        <v>0</v>
      </c>
      <c r="H64" s="213">
        <v>0</v>
      </c>
      <c r="I64" s="213">
        <v>0</v>
      </c>
      <c r="J64" s="213">
        <v>0</v>
      </c>
      <c r="K64" s="213">
        <v>0</v>
      </c>
    </row>
    <row r="65" spans="1:11" ht="12.75" customHeight="1" x14ac:dyDescent="0.25">
      <c r="A65" s="214" t="s">
        <v>194</v>
      </c>
      <c r="B65" s="5">
        <v>0</v>
      </c>
      <c r="C65" s="214">
        <v>0</v>
      </c>
      <c r="D65" s="5">
        <v>0</v>
      </c>
      <c r="E65" s="5">
        <v>0</v>
      </c>
      <c r="F65" s="5">
        <v>0</v>
      </c>
      <c r="G65" s="5">
        <v>0</v>
      </c>
      <c r="H65" s="214">
        <v>0</v>
      </c>
      <c r="I65" s="214">
        <v>0</v>
      </c>
      <c r="J65" s="214">
        <v>0</v>
      </c>
      <c r="K65" s="214">
        <v>0</v>
      </c>
    </row>
    <row r="66" spans="1:11" ht="12.75" customHeight="1" x14ac:dyDescent="0.25">
      <c r="A66" s="214" t="s">
        <v>195</v>
      </c>
      <c r="B66" s="5">
        <v>0</v>
      </c>
      <c r="C66" s="214">
        <v>0</v>
      </c>
      <c r="D66" s="5">
        <v>0</v>
      </c>
      <c r="E66" s="5">
        <v>0</v>
      </c>
      <c r="F66" s="5">
        <v>0</v>
      </c>
      <c r="G66" s="5">
        <v>0</v>
      </c>
      <c r="H66" s="214">
        <v>0</v>
      </c>
      <c r="I66" s="214">
        <v>0</v>
      </c>
      <c r="J66" s="214">
        <v>0</v>
      </c>
      <c r="K66" s="214">
        <v>0</v>
      </c>
    </row>
    <row r="67" spans="1:11" ht="12.75" customHeight="1" x14ac:dyDescent="0.25">
      <c r="A67" s="198" t="s">
        <v>361</v>
      </c>
      <c r="B67" s="5">
        <v>0</v>
      </c>
      <c r="C67" s="198">
        <v>0</v>
      </c>
      <c r="D67" s="5">
        <v>0</v>
      </c>
      <c r="E67" s="5">
        <v>0</v>
      </c>
      <c r="F67" s="5">
        <v>0</v>
      </c>
      <c r="G67" s="5">
        <v>0</v>
      </c>
      <c r="H67" s="198">
        <v>0</v>
      </c>
      <c r="I67" s="198">
        <v>0</v>
      </c>
      <c r="J67" s="198">
        <v>0</v>
      </c>
      <c r="K67" s="198">
        <v>0</v>
      </c>
    </row>
    <row r="68" spans="1:11" ht="12.75" customHeight="1" x14ac:dyDescent="0.25">
      <c r="A68" s="198" t="s">
        <v>197</v>
      </c>
      <c r="B68" s="5">
        <v>0</v>
      </c>
      <c r="C68" s="198">
        <v>0</v>
      </c>
      <c r="D68" s="5">
        <v>0</v>
      </c>
      <c r="E68" s="5">
        <v>0</v>
      </c>
      <c r="F68" s="5">
        <v>0</v>
      </c>
      <c r="G68" s="5">
        <v>0</v>
      </c>
      <c r="H68" s="198">
        <v>0</v>
      </c>
      <c r="I68" s="198">
        <v>0</v>
      </c>
      <c r="J68" s="198">
        <v>0</v>
      </c>
      <c r="K68" s="198">
        <v>0</v>
      </c>
    </row>
    <row r="69" spans="1:11" ht="12.75" customHeight="1" x14ac:dyDescent="0.25">
      <c r="A69" s="198" t="s">
        <v>198</v>
      </c>
      <c r="B69" s="5">
        <v>0</v>
      </c>
      <c r="C69" s="198">
        <v>0</v>
      </c>
      <c r="D69" s="5">
        <v>0</v>
      </c>
      <c r="E69" s="5">
        <v>0</v>
      </c>
      <c r="F69" s="5">
        <v>0</v>
      </c>
      <c r="G69" s="5">
        <v>0</v>
      </c>
      <c r="H69" s="198">
        <v>0</v>
      </c>
      <c r="I69" s="198">
        <v>0</v>
      </c>
      <c r="J69" s="198">
        <v>0</v>
      </c>
      <c r="K69" s="198">
        <v>0</v>
      </c>
    </row>
    <row r="70" spans="1:11" ht="12.75" customHeight="1" x14ac:dyDescent="0.25">
      <c r="A70" s="198" t="s">
        <v>199</v>
      </c>
      <c r="B70" s="5">
        <v>0</v>
      </c>
      <c r="C70" s="198">
        <v>0</v>
      </c>
      <c r="D70" s="5">
        <v>0</v>
      </c>
      <c r="E70" s="5">
        <v>0</v>
      </c>
      <c r="F70" s="5">
        <v>0</v>
      </c>
      <c r="G70" s="5">
        <v>0</v>
      </c>
      <c r="H70" s="198">
        <v>0</v>
      </c>
      <c r="I70" s="198">
        <v>0</v>
      </c>
      <c r="J70" s="198">
        <v>0</v>
      </c>
      <c r="K70" s="198">
        <v>0</v>
      </c>
    </row>
    <row r="71" spans="1:11" ht="12.75" customHeight="1" x14ac:dyDescent="0.25">
      <c r="A71" s="198" t="s">
        <v>200</v>
      </c>
      <c r="B71" s="5">
        <v>0</v>
      </c>
      <c r="C71" s="198">
        <v>0</v>
      </c>
      <c r="D71" s="5">
        <v>0</v>
      </c>
      <c r="E71" s="5">
        <v>0</v>
      </c>
      <c r="F71" s="5">
        <v>0</v>
      </c>
      <c r="G71" s="5">
        <v>0</v>
      </c>
      <c r="H71" s="198">
        <v>0</v>
      </c>
      <c r="I71" s="198">
        <v>0</v>
      </c>
      <c r="J71" s="198">
        <v>0</v>
      </c>
      <c r="K71" s="198">
        <v>0</v>
      </c>
    </row>
    <row r="72" spans="1:11" ht="12.75" customHeight="1" x14ac:dyDescent="0.25">
      <c r="A72" s="198" t="s">
        <v>362</v>
      </c>
      <c r="B72" s="5">
        <v>0</v>
      </c>
      <c r="C72" s="198">
        <v>0</v>
      </c>
      <c r="D72" s="5">
        <v>0</v>
      </c>
      <c r="E72" s="5">
        <v>0</v>
      </c>
      <c r="F72" s="5">
        <v>0</v>
      </c>
      <c r="G72" s="5">
        <v>0</v>
      </c>
      <c r="H72" s="198">
        <v>0</v>
      </c>
      <c r="I72" s="198">
        <v>0</v>
      </c>
      <c r="J72" s="198">
        <v>0</v>
      </c>
      <c r="K72" s="198">
        <v>0</v>
      </c>
    </row>
    <row r="73" spans="1:11" ht="12.75" customHeight="1" x14ac:dyDescent="0.25">
      <c r="A73" s="198" t="s">
        <v>363</v>
      </c>
      <c r="B73" s="5">
        <v>0</v>
      </c>
      <c r="C73" s="198">
        <v>0</v>
      </c>
      <c r="D73" s="5">
        <v>0</v>
      </c>
      <c r="E73" s="5">
        <v>0</v>
      </c>
      <c r="F73" s="5">
        <v>0</v>
      </c>
      <c r="G73" s="5">
        <v>0</v>
      </c>
      <c r="H73" s="198">
        <v>0</v>
      </c>
      <c r="I73" s="198">
        <v>0</v>
      </c>
      <c r="J73" s="198">
        <v>0</v>
      </c>
      <c r="K73" s="198">
        <v>0</v>
      </c>
    </row>
    <row r="74" spans="1:11" ht="12.75" customHeight="1" x14ac:dyDescent="0.25">
      <c r="A74" s="198" t="s">
        <v>364</v>
      </c>
      <c r="B74" s="5">
        <v>0</v>
      </c>
      <c r="C74" s="198">
        <v>0</v>
      </c>
      <c r="D74" s="5">
        <v>0</v>
      </c>
      <c r="E74" s="5">
        <v>0</v>
      </c>
      <c r="F74" s="5">
        <v>0</v>
      </c>
      <c r="G74" s="5">
        <v>0</v>
      </c>
      <c r="H74" s="198">
        <v>0</v>
      </c>
      <c r="I74" s="198">
        <v>0</v>
      </c>
      <c r="J74" s="198">
        <v>0</v>
      </c>
      <c r="K74" s="198">
        <v>0</v>
      </c>
    </row>
    <row r="75" spans="1:11" ht="12.75" customHeight="1" x14ac:dyDescent="0.25">
      <c r="A75" s="215" t="s">
        <v>204</v>
      </c>
      <c r="B75" s="5">
        <v>0</v>
      </c>
      <c r="C75" s="215">
        <v>0</v>
      </c>
      <c r="D75" s="5">
        <v>0</v>
      </c>
      <c r="E75" s="5">
        <v>0</v>
      </c>
      <c r="F75" s="5">
        <v>0</v>
      </c>
      <c r="G75" s="5">
        <v>0</v>
      </c>
      <c r="H75" s="215">
        <v>0</v>
      </c>
      <c r="I75" s="215">
        <v>0</v>
      </c>
      <c r="J75" s="215">
        <v>0</v>
      </c>
      <c r="K75" s="215">
        <v>0</v>
      </c>
    </row>
    <row r="76" spans="1:11" ht="12.75" customHeight="1" x14ac:dyDescent="0.25">
      <c r="A76" s="215" t="s">
        <v>365</v>
      </c>
      <c r="B76" s="5">
        <v>0</v>
      </c>
      <c r="C76" s="215">
        <v>0</v>
      </c>
      <c r="D76" s="5">
        <v>0</v>
      </c>
      <c r="E76" s="5">
        <v>0</v>
      </c>
      <c r="F76" s="5">
        <v>0</v>
      </c>
      <c r="G76" s="5">
        <v>0</v>
      </c>
      <c r="H76" s="215">
        <v>0</v>
      </c>
      <c r="I76" s="215">
        <v>0</v>
      </c>
      <c r="J76" s="215">
        <v>0</v>
      </c>
      <c r="K76" s="215">
        <v>0</v>
      </c>
    </row>
    <row r="77" spans="1:11" ht="12.75" customHeight="1" x14ac:dyDescent="0.25">
      <c r="A77" s="212" t="s">
        <v>206</v>
      </c>
      <c r="B77" s="5">
        <v>0</v>
      </c>
      <c r="C77" s="212">
        <v>0</v>
      </c>
      <c r="D77" s="5">
        <v>0</v>
      </c>
      <c r="E77" s="5">
        <v>0</v>
      </c>
      <c r="F77" s="5">
        <v>0</v>
      </c>
      <c r="G77" s="5">
        <v>0</v>
      </c>
      <c r="H77" s="212">
        <v>0</v>
      </c>
      <c r="I77" s="212">
        <v>0</v>
      </c>
      <c r="J77" s="212">
        <v>0</v>
      </c>
      <c r="K77" s="212">
        <v>0</v>
      </c>
    </row>
    <row r="78" spans="1:11" ht="12.75" customHeight="1" x14ac:dyDescent="0.25">
      <c r="A78" s="212" t="s">
        <v>207</v>
      </c>
      <c r="B78" s="5">
        <v>0</v>
      </c>
      <c r="C78" s="212">
        <v>0</v>
      </c>
      <c r="D78" s="5">
        <v>0</v>
      </c>
      <c r="E78" s="5">
        <v>0</v>
      </c>
      <c r="F78" s="5">
        <v>0</v>
      </c>
      <c r="G78" s="5">
        <v>0</v>
      </c>
      <c r="H78" s="212">
        <v>0</v>
      </c>
      <c r="I78" s="212">
        <v>0</v>
      </c>
      <c r="J78" s="212">
        <v>0</v>
      </c>
      <c r="K78" s="212">
        <v>0</v>
      </c>
    </row>
    <row r="79" spans="1:11" ht="12.75" customHeight="1" x14ac:dyDescent="0.25">
      <c r="A79" s="212" t="s">
        <v>366</v>
      </c>
      <c r="B79" s="5">
        <v>0</v>
      </c>
      <c r="C79" s="212">
        <v>0</v>
      </c>
      <c r="D79" s="5">
        <v>0</v>
      </c>
      <c r="E79" s="5">
        <v>0</v>
      </c>
      <c r="F79" s="5">
        <v>0</v>
      </c>
      <c r="G79" s="5">
        <v>0</v>
      </c>
      <c r="H79" s="212">
        <v>0</v>
      </c>
      <c r="I79" s="212">
        <v>0</v>
      </c>
      <c r="J79" s="212">
        <v>0</v>
      </c>
      <c r="K79" s="212">
        <v>0</v>
      </c>
    </row>
    <row r="80" spans="1:11" ht="12.75" customHeight="1" x14ac:dyDescent="0.25">
      <c r="A80" s="212" t="s">
        <v>209</v>
      </c>
      <c r="B80" s="5">
        <v>0</v>
      </c>
      <c r="C80" s="212">
        <v>0</v>
      </c>
      <c r="D80" s="5">
        <v>0</v>
      </c>
      <c r="E80" s="5">
        <v>0</v>
      </c>
      <c r="F80" s="5">
        <v>0</v>
      </c>
      <c r="G80" s="5">
        <v>0</v>
      </c>
      <c r="H80" s="212">
        <v>0</v>
      </c>
      <c r="I80" s="212">
        <v>0</v>
      </c>
      <c r="J80" s="212">
        <v>0</v>
      </c>
      <c r="K80" s="212">
        <v>0</v>
      </c>
    </row>
    <row r="81" spans="1:28" ht="12.75" customHeight="1" x14ac:dyDescent="0.25">
      <c r="A81" s="212" t="s">
        <v>367</v>
      </c>
      <c r="B81" s="5">
        <v>0</v>
      </c>
      <c r="C81" s="212">
        <v>0</v>
      </c>
      <c r="D81" s="5">
        <v>0</v>
      </c>
      <c r="E81" s="5">
        <v>0</v>
      </c>
      <c r="F81" s="5">
        <v>0</v>
      </c>
      <c r="G81" s="5">
        <v>0</v>
      </c>
      <c r="H81" s="212">
        <v>0</v>
      </c>
      <c r="I81" s="212">
        <v>0</v>
      </c>
      <c r="J81" s="212">
        <v>0</v>
      </c>
      <c r="K81" s="212">
        <v>0</v>
      </c>
    </row>
    <row r="82" spans="1:28" ht="12.75" customHeight="1" x14ac:dyDescent="0.25">
      <c r="A82" s="216" t="s">
        <v>368</v>
      </c>
      <c r="B82" s="5">
        <v>0</v>
      </c>
      <c r="C82" s="216">
        <v>0</v>
      </c>
      <c r="D82" s="5">
        <v>0</v>
      </c>
      <c r="E82" s="5">
        <v>0</v>
      </c>
      <c r="F82" s="5">
        <v>0</v>
      </c>
      <c r="G82" s="5">
        <v>0</v>
      </c>
      <c r="H82" s="216">
        <v>0</v>
      </c>
      <c r="I82" s="216">
        <v>0</v>
      </c>
      <c r="J82" s="216">
        <v>0</v>
      </c>
      <c r="K82" s="216">
        <v>0</v>
      </c>
    </row>
    <row r="83" spans="1:28" ht="12.75" customHeight="1" x14ac:dyDescent="0.25">
      <c r="A83" s="216" t="s">
        <v>212</v>
      </c>
      <c r="B83" s="5">
        <v>0</v>
      </c>
      <c r="C83" s="216">
        <v>0</v>
      </c>
      <c r="D83" s="5">
        <v>0</v>
      </c>
      <c r="E83" s="5">
        <v>0</v>
      </c>
      <c r="F83" s="5">
        <v>0</v>
      </c>
      <c r="G83" s="5">
        <v>0</v>
      </c>
      <c r="H83" s="216">
        <v>0</v>
      </c>
      <c r="I83" s="216">
        <v>0</v>
      </c>
      <c r="J83" s="216">
        <v>0</v>
      </c>
      <c r="K83" s="216">
        <v>0</v>
      </c>
    </row>
    <row r="84" spans="1:28" ht="12.75" customHeight="1" x14ac:dyDescent="0.25">
      <c r="A84" s="216" t="s">
        <v>213</v>
      </c>
      <c r="B84" s="5">
        <v>0</v>
      </c>
      <c r="C84" s="216">
        <v>0</v>
      </c>
      <c r="D84" s="5">
        <v>0</v>
      </c>
      <c r="E84" s="5">
        <v>0</v>
      </c>
      <c r="F84" s="5">
        <v>0</v>
      </c>
      <c r="G84" s="5">
        <v>0</v>
      </c>
      <c r="H84" s="216">
        <v>0</v>
      </c>
      <c r="I84" s="216">
        <v>0</v>
      </c>
      <c r="J84" s="216">
        <v>0</v>
      </c>
      <c r="K84" s="216">
        <v>0</v>
      </c>
    </row>
    <row r="85" spans="1:28" ht="12.75" customHeight="1" x14ac:dyDescent="0.25">
      <c r="A85" s="216" t="s">
        <v>214</v>
      </c>
      <c r="B85" s="5">
        <v>0</v>
      </c>
      <c r="C85" s="216">
        <v>0</v>
      </c>
      <c r="D85" s="5">
        <v>0</v>
      </c>
      <c r="E85" s="5">
        <v>0</v>
      </c>
      <c r="F85" s="5">
        <v>0</v>
      </c>
      <c r="G85" s="5">
        <v>0</v>
      </c>
      <c r="H85" s="216">
        <v>0</v>
      </c>
      <c r="I85" s="216">
        <v>0</v>
      </c>
      <c r="J85" s="216">
        <v>0</v>
      </c>
      <c r="K85" s="216">
        <v>0</v>
      </c>
    </row>
    <row r="86" spans="1:28" ht="12.75" customHeight="1" x14ac:dyDescent="0.25">
      <c r="A86" s="216" t="s">
        <v>215</v>
      </c>
      <c r="B86" s="5">
        <v>0</v>
      </c>
      <c r="C86" s="216">
        <v>0</v>
      </c>
      <c r="D86" s="5">
        <v>0</v>
      </c>
      <c r="E86" s="5">
        <v>0</v>
      </c>
      <c r="F86" s="5">
        <v>0</v>
      </c>
      <c r="G86" s="5">
        <v>0</v>
      </c>
      <c r="H86" s="216">
        <v>0</v>
      </c>
      <c r="I86" s="216">
        <v>0</v>
      </c>
      <c r="J86" s="216">
        <v>0</v>
      </c>
      <c r="K86" s="216">
        <v>0</v>
      </c>
    </row>
    <row r="87" spans="1:28" ht="12.75" customHeight="1" x14ac:dyDescent="0.25">
      <c r="A87" s="216" t="s">
        <v>216</v>
      </c>
      <c r="B87" s="5">
        <v>0</v>
      </c>
      <c r="C87" s="216">
        <v>0</v>
      </c>
      <c r="D87" s="5">
        <v>0</v>
      </c>
      <c r="E87" s="5">
        <v>0</v>
      </c>
      <c r="F87" s="5">
        <v>0</v>
      </c>
      <c r="G87" s="5">
        <v>0</v>
      </c>
      <c r="H87" s="216">
        <v>0</v>
      </c>
      <c r="I87" s="216">
        <v>0</v>
      </c>
      <c r="J87" s="216">
        <v>0</v>
      </c>
      <c r="K87" s="216">
        <v>0</v>
      </c>
    </row>
    <row r="88" spans="1:28" ht="12.75" customHeight="1" x14ac:dyDescent="0.25">
      <c r="A88" s="216" t="s">
        <v>217</v>
      </c>
      <c r="B88" s="5">
        <v>0</v>
      </c>
      <c r="C88" s="216">
        <v>0</v>
      </c>
      <c r="D88" s="5">
        <v>0</v>
      </c>
      <c r="E88" s="5">
        <v>0</v>
      </c>
      <c r="F88" s="5">
        <v>0</v>
      </c>
      <c r="G88" s="5">
        <v>0</v>
      </c>
      <c r="H88" s="216">
        <v>0</v>
      </c>
      <c r="I88" s="216">
        <v>0</v>
      </c>
      <c r="J88" s="216">
        <v>0</v>
      </c>
      <c r="K88" s="216">
        <v>0</v>
      </c>
    </row>
    <row r="89" spans="1:28" ht="12.75" customHeight="1" x14ac:dyDescent="0.25">
      <c r="A89" s="216" t="s">
        <v>218</v>
      </c>
      <c r="B89" s="5">
        <v>0</v>
      </c>
      <c r="C89" s="216">
        <v>0</v>
      </c>
      <c r="D89" s="5">
        <v>0</v>
      </c>
      <c r="E89" s="5">
        <v>0</v>
      </c>
      <c r="F89" s="5">
        <v>0</v>
      </c>
      <c r="G89" s="5">
        <v>0</v>
      </c>
      <c r="H89" s="216">
        <v>0</v>
      </c>
      <c r="I89" s="216">
        <v>0</v>
      </c>
      <c r="J89" s="216">
        <v>0</v>
      </c>
      <c r="K89" s="216">
        <v>0</v>
      </c>
    </row>
    <row r="90" spans="1:28" ht="12.75" customHeight="1" x14ac:dyDescent="0.25">
      <c r="A90" s="216" t="s">
        <v>369</v>
      </c>
      <c r="B90" s="5">
        <v>0</v>
      </c>
      <c r="C90" s="216">
        <v>0</v>
      </c>
      <c r="D90" s="5">
        <v>0</v>
      </c>
      <c r="E90" s="5">
        <v>0</v>
      </c>
      <c r="F90" s="5">
        <v>0</v>
      </c>
      <c r="G90" s="5">
        <v>0</v>
      </c>
      <c r="H90" s="216">
        <v>0</v>
      </c>
      <c r="I90" s="216">
        <v>0</v>
      </c>
      <c r="J90" s="216">
        <v>0</v>
      </c>
      <c r="K90" s="216">
        <v>0</v>
      </c>
    </row>
    <row r="91" spans="1:28" ht="12.75" customHeight="1" x14ac:dyDescent="0.3">
      <c r="A91" s="217" t="s">
        <v>370</v>
      </c>
      <c r="B91" s="269">
        <v>1</v>
      </c>
      <c r="C91" s="257">
        <f t="shared" ref="C91:K91" si="0">SUM(C10:C90)</f>
        <v>1</v>
      </c>
      <c r="D91" s="218">
        <f t="shared" si="0"/>
        <v>1</v>
      </c>
      <c r="E91" s="218">
        <f t="shared" si="0"/>
        <v>1.0000000000000002</v>
      </c>
      <c r="F91" s="218">
        <f t="shared" si="0"/>
        <v>0.99999999999999989</v>
      </c>
      <c r="G91" s="251">
        <f t="shared" si="0"/>
        <v>0.99999999999999944</v>
      </c>
      <c r="H91" s="257">
        <f t="shared" si="0"/>
        <v>1</v>
      </c>
      <c r="I91" s="257">
        <f t="shared" si="0"/>
        <v>0.99999999999999967</v>
      </c>
      <c r="J91" s="257">
        <f t="shared" si="0"/>
        <v>0.99999969649692011</v>
      </c>
      <c r="K91" s="257">
        <f t="shared" si="0"/>
        <v>1.00000000001</v>
      </c>
    </row>
    <row r="92" spans="1:28" ht="12.75" customHeight="1" x14ac:dyDescent="0.3">
      <c r="A92" s="217" t="s">
        <v>371</v>
      </c>
      <c r="B92" s="270"/>
      <c r="C92" s="217"/>
      <c r="D92" s="219"/>
      <c r="E92" s="219"/>
      <c r="F92" s="219"/>
      <c r="G92" s="252"/>
      <c r="H92" s="217"/>
      <c r="I92" s="217"/>
      <c r="J92" s="217"/>
      <c r="K92" s="217"/>
    </row>
    <row r="93" spans="1:28" ht="12.75" customHeight="1" x14ac:dyDescent="0.25">
      <c r="A93" s="197" t="s">
        <v>355</v>
      </c>
      <c r="B93" s="220">
        <v>0</v>
      </c>
      <c r="C93" s="197">
        <v>4.5784866452267655E-5</v>
      </c>
      <c r="D93" s="220">
        <v>4.4489274353203357E-5</v>
      </c>
      <c r="E93" s="220">
        <v>4.3199115449688347E-5</v>
      </c>
      <c r="F93" s="220">
        <v>4.1916429417146539E-5</v>
      </c>
      <c r="G93" s="220">
        <v>4.0641134225577125E-5</v>
      </c>
      <c r="H93" s="197">
        <v>9.0913276745932772E-7</v>
      </c>
      <c r="I93" s="197">
        <v>0</v>
      </c>
      <c r="J93" s="197">
        <v>0</v>
      </c>
      <c r="K93" s="197">
        <v>0</v>
      </c>
      <c r="L93" s="220"/>
      <c r="M93" s="220"/>
      <c r="N93" s="220"/>
      <c r="O93" s="220"/>
      <c r="P93" s="220"/>
      <c r="Q93" s="220"/>
      <c r="R93" s="220"/>
      <c r="S93" s="220"/>
      <c r="T93" s="220"/>
      <c r="U93" s="220"/>
      <c r="V93" s="220"/>
      <c r="W93" s="220"/>
      <c r="X93" s="220"/>
      <c r="Y93" s="220"/>
      <c r="Z93" s="220"/>
      <c r="AA93" s="220"/>
      <c r="AB93" s="220"/>
    </row>
    <row r="94" spans="1:28" ht="12.75" customHeight="1" x14ac:dyDescent="0.25">
      <c r="A94" s="198" t="s">
        <v>140</v>
      </c>
      <c r="B94" s="220">
        <v>0</v>
      </c>
      <c r="C94" s="198">
        <v>2.0314977421506066E-19</v>
      </c>
      <c r="D94" s="220">
        <v>4.0580881143134642E-19</v>
      </c>
      <c r="E94" s="220">
        <v>8.100517472393799E-19</v>
      </c>
      <c r="F94" s="220">
        <v>1.6158236041380175E-18</v>
      </c>
      <c r="G94" s="220">
        <v>3.2206775453293527E-18</v>
      </c>
      <c r="H94" s="198">
        <v>2.1825288171191431E-18</v>
      </c>
      <c r="I94" s="198">
        <v>0</v>
      </c>
      <c r="J94" s="198">
        <v>0</v>
      </c>
      <c r="K94" s="198">
        <v>0</v>
      </c>
      <c r="L94" s="220"/>
      <c r="M94" s="220"/>
      <c r="N94" s="220"/>
      <c r="O94" s="220"/>
      <c r="P94" s="220"/>
      <c r="Q94" s="220"/>
      <c r="R94" s="220"/>
      <c r="S94" s="220"/>
      <c r="T94" s="220"/>
      <c r="U94" s="220"/>
      <c r="V94" s="220"/>
      <c r="W94" s="220"/>
      <c r="X94" s="220"/>
      <c r="Y94" s="220"/>
      <c r="Z94" s="220"/>
      <c r="AA94" s="220"/>
      <c r="AB94" s="220"/>
    </row>
    <row r="95" spans="1:28" ht="12.75" customHeight="1" x14ac:dyDescent="0.25">
      <c r="A95" s="198" t="s">
        <v>141</v>
      </c>
      <c r="B95" s="220">
        <v>0</v>
      </c>
      <c r="C95" s="198">
        <v>5.1222944380408409E-17</v>
      </c>
      <c r="D95" s="220">
        <v>9.6380453156211472E-17</v>
      </c>
      <c r="E95" s="220">
        <v>1.8121725624048334E-16</v>
      </c>
      <c r="F95" s="220">
        <v>3.4048660559365975E-16</v>
      </c>
      <c r="G95" s="220">
        <v>6.3925278018239448E-16</v>
      </c>
      <c r="H95" s="198">
        <v>5.1783180296110966E-16</v>
      </c>
      <c r="I95" s="198">
        <v>0</v>
      </c>
      <c r="J95" s="198">
        <v>0</v>
      </c>
      <c r="K95" s="198">
        <v>0</v>
      </c>
      <c r="L95" s="220"/>
      <c r="M95" s="220"/>
      <c r="N95" s="220"/>
      <c r="O95" s="220"/>
      <c r="P95" s="220"/>
      <c r="Q95" s="220"/>
      <c r="R95" s="220"/>
      <c r="S95" s="220"/>
      <c r="T95" s="220"/>
      <c r="U95" s="220"/>
      <c r="V95" s="220"/>
      <c r="W95" s="220"/>
      <c r="X95" s="220"/>
      <c r="Y95" s="220"/>
      <c r="Z95" s="220"/>
      <c r="AA95" s="220"/>
      <c r="AB95" s="220"/>
    </row>
    <row r="96" spans="1:28" ht="12.75" customHeight="1" x14ac:dyDescent="0.25">
      <c r="A96" s="198" t="s">
        <v>142</v>
      </c>
      <c r="B96" s="220">
        <v>0</v>
      </c>
      <c r="C96" s="198">
        <v>3.489620180865563E-10</v>
      </c>
      <c r="D96" s="220">
        <v>3.1576171671360627E-10</v>
      </c>
      <c r="E96" s="220">
        <v>2.8551369915679377E-10</v>
      </c>
      <c r="F96" s="220">
        <v>2.579789802736109E-10</v>
      </c>
      <c r="G96" s="220">
        <v>2.3292376691019426E-10</v>
      </c>
      <c r="H96" s="198">
        <v>1.2231270401524241E-12</v>
      </c>
      <c r="I96" s="198">
        <v>0</v>
      </c>
      <c r="J96" s="198">
        <v>0</v>
      </c>
      <c r="K96" s="198">
        <v>0</v>
      </c>
      <c r="L96" s="220"/>
      <c r="M96" s="220"/>
      <c r="N96" s="220"/>
      <c r="O96" s="220"/>
      <c r="P96" s="220"/>
      <c r="Q96" s="220"/>
      <c r="R96" s="220"/>
      <c r="S96" s="220"/>
      <c r="T96" s="220"/>
      <c r="U96" s="220"/>
      <c r="V96" s="220"/>
      <c r="W96" s="220"/>
      <c r="X96" s="220"/>
      <c r="Y96" s="220"/>
      <c r="Z96" s="220"/>
      <c r="AA96" s="220"/>
      <c r="AB96" s="220"/>
    </row>
    <row r="97" spans="1:28" ht="12.75" customHeight="1" x14ac:dyDescent="0.25">
      <c r="A97" s="198" t="s">
        <v>143</v>
      </c>
      <c r="B97" s="220">
        <v>0</v>
      </c>
      <c r="C97" s="198">
        <v>6.5686825445028434E-18</v>
      </c>
      <c r="D97" s="220">
        <v>1.2382865541337444E-17</v>
      </c>
      <c r="E97" s="220">
        <v>2.3326533409601456E-17</v>
      </c>
      <c r="F97" s="220">
        <v>4.3910576837645596E-17</v>
      </c>
      <c r="G97" s="220">
        <v>8.259622421357012E-17</v>
      </c>
      <c r="H97" s="198">
        <v>7.6939498102347036E-17</v>
      </c>
      <c r="I97" s="198">
        <v>0</v>
      </c>
      <c r="J97" s="198">
        <v>0</v>
      </c>
      <c r="K97" s="198">
        <v>0</v>
      </c>
      <c r="L97" s="220"/>
      <c r="M97" s="220"/>
      <c r="N97" s="220"/>
      <c r="O97" s="220"/>
      <c r="P97" s="220"/>
      <c r="Q97" s="220"/>
      <c r="R97" s="220"/>
      <c r="S97" s="220"/>
      <c r="T97" s="220"/>
      <c r="U97" s="220"/>
      <c r="V97" s="220"/>
      <c r="W97" s="220"/>
      <c r="X97" s="220"/>
      <c r="Y97" s="220"/>
      <c r="Z97" s="220"/>
      <c r="AA97" s="220"/>
      <c r="AB97" s="220"/>
    </row>
    <row r="98" spans="1:28" ht="12.75" customHeight="1" x14ac:dyDescent="0.25">
      <c r="A98" s="198" t="s">
        <v>144</v>
      </c>
      <c r="B98" s="220">
        <v>0</v>
      </c>
      <c r="C98" s="198">
        <v>1.8757172522936696E-13</v>
      </c>
      <c r="D98" s="220">
        <v>1.6979234030399891E-13</v>
      </c>
      <c r="E98" s="220">
        <v>1.5358718389325307E-13</v>
      </c>
      <c r="F98" s="220">
        <v>1.3882949857671006E-13</v>
      </c>
      <c r="G98" s="220">
        <v>1.2539512279534962E-13</v>
      </c>
      <c r="H98" s="198">
        <v>2.9461074809916415E-16</v>
      </c>
      <c r="I98" s="198">
        <v>0</v>
      </c>
      <c r="J98" s="198">
        <v>0</v>
      </c>
      <c r="K98" s="198">
        <v>0</v>
      </c>
      <c r="L98" s="220"/>
      <c r="M98" s="220"/>
      <c r="N98" s="220"/>
      <c r="O98" s="220"/>
      <c r="P98" s="220"/>
      <c r="Q98" s="220"/>
      <c r="R98" s="220"/>
      <c r="S98" s="220"/>
      <c r="T98" s="220"/>
      <c r="U98" s="220"/>
      <c r="V98" s="220"/>
      <c r="W98" s="220"/>
      <c r="X98" s="220"/>
      <c r="Y98" s="220"/>
      <c r="Z98" s="220"/>
      <c r="AA98" s="220"/>
      <c r="AB98" s="220"/>
    </row>
    <row r="99" spans="1:28" ht="12.75" customHeight="1" x14ac:dyDescent="0.25">
      <c r="A99" s="199" t="s">
        <v>145</v>
      </c>
      <c r="B99" s="220">
        <v>0</v>
      </c>
      <c r="C99" s="199">
        <v>1.4104789974540526E-14</v>
      </c>
      <c r="D99" s="220">
        <v>2.4713190263740241E-14</v>
      </c>
      <c r="E99" s="220">
        <v>4.3269030401777416E-14</v>
      </c>
      <c r="F99" s="220">
        <v>7.5703404109373546E-14</v>
      </c>
      <c r="G99" s="220">
        <v>1.3235055480149439E-13</v>
      </c>
      <c r="H99" s="199">
        <v>3.9581242851025521E-14</v>
      </c>
      <c r="I99" s="199">
        <v>0</v>
      </c>
      <c r="J99" s="199">
        <v>0</v>
      </c>
      <c r="K99" s="199">
        <v>0</v>
      </c>
      <c r="L99" s="220"/>
      <c r="M99" s="220"/>
      <c r="N99" s="220"/>
      <c r="O99" s="220"/>
      <c r="P99" s="220"/>
      <c r="Q99" s="220"/>
      <c r="R99" s="220"/>
      <c r="S99" s="220"/>
      <c r="T99" s="220"/>
      <c r="U99" s="220"/>
      <c r="V99" s="220"/>
      <c r="W99" s="220"/>
      <c r="X99" s="220"/>
      <c r="Y99" s="220"/>
      <c r="Z99" s="220"/>
      <c r="AA99" s="220"/>
      <c r="AB99" s="220"/>
    </row>
    <row r="100" spans="1:28" ht="12.75" customHeight="1" x14ac:dyDescent="0.25">
      <c r="A100" s="200" t="s">
        <v>146</v>
      </c>
      <c r="B100" s="220">
        <v>0</v>
      </c>
      <c r="C100" s="200">
        <v>1.1166000318118991E-21</v>
      </c>
      <c r="D100" s="220">
        <v>1.61684083861569E-21</v>
      </c>
      <c r="E100" s="220">
        <v>2.3395000890180926E-21</v>
      </c>
      <c r="F100" s="220">
        <v>3.3827410723332462E-21</v>
      </c>
      <c r="G100" s="220">
        <v>4.8874976249724258E-21</v>
      </c>
      <c r="H100" s="200">
        <v>2.6170821763803383E-20</v>
      </c>
      <c r="I100" s="200">
        <v>0</v>
      </c>
      <c r="J100" s="200">
        <v>0</v>
      </c>
      <c r="K100" s="200">
        <v>0</v>
      </c>
      <c r="L100" s="220"/>
      <c r="M100" s="220"/>
      <c r="N100" s="220"/>
      <c r="O100" s="220"/>
      <c r="P100" s="220"/>
      <c r="Q100" s="220"/>
      <c r="R100" s="220"/>
      <c r="S100" s="220"/>
      <c r="T100" s="220"/>
      <c r="U100" s="220"/>
      <c r="V100" s="220"/>
      <c r="W100" s="220"/>
      <c r="X100" s="220"/>
      <c r="Y100" s="220"/>
      <c r="Z100" s="220"/>
      <c r="AA100" s="220"/>
      <c r="AB100" s="220"/>
    </row>
    <row r="101" spans="1:28" ht="12.75" customHeight="1" x14ac:dyDescent="0.25">
      <c r="A101" s="201" t="s">
        <v>147</v>
      </c>
      <c r="B101" s="220">
        <v>0</v>
      </c>
      <c r="C101" s="201">
        <v>1.4691947744560761E-15</v>
      </c>
      <c r="D101" s="220">
        <v>2.6761776165067134E-15</v>
      </c>
      <c r="E101" s="220">
        <v>4.8712077778367731E-15</v>
      </c>
      <c r="F101" s="220">
        <v>8.8602967919057994E-15</v>
      </c>
      <c r="G101" s="220">
        <v>1.6103934560874144E-14</v>
      </c>
      <c r="H101" s="201">
        <v>1.2120380579950211E-14</v>
      </c>
      <c r="I101" s="201">
        <v>0</v>
      </c>
      <c r="J101" s="201">
        <v>0</v>
      </c>
      <c r="K101" s="201">
        <v>0</v>
      </c>
      <c r="L101" s="220"/>
      <c r="M101" s="220"/>
      <c r="N101" s="220"/>
      <c r="O101" s="220"/>
      <c r="P101" s="220"/>
      <c r="Q101" s="220"/>
      <c r="R101" s="220"/>
      <c r="S101" s="220"/>
      <c r="T101" s="220"/>
      <c r="U101" s="220"/>
      <c r="V101" s="220"/>
      <c r="W101" s="220"/>
      <c r="X101" s="220"/>
      <c r="Y101" s="220"/>
      <c r="Z101" s="220"/>
      <c r="AA101" s="220"/>
      <c r="AB101" s="220"/>
    </row>
    <row r="102" spans="1:28" ht="12.75" customHeight="1" x14ac:dyDescent="0.25">
      <c r="A102" s="201" t="s">
        <v>148</v>
      </c>
      <c r="B102" s="220">
        <v>0</v>
      </c>
      <c r="C102" s="201">
        <v>6.8588429796060144E-10</v>
      </c>
      <c r="D102" s="220">
        <v>5.9646911445319153E-10</v>
      </c>
      <c r="E102" s="220">
        <v>5.1833581992134245E-10</v>
      </c>
      <c r="F102" s="220">
        <v>4.5011592473520236E-10</v>
      </c>
      <c r="G102" s="220">
        <v>3.9057968126212358E-10</v>
      </c>
      <c r="H102" s="201">
        <v>3.3781124597312357E-12</v>
      </c>
      <c r="I102" s="201">
        <v>0</v>
      </c>
      <c r="J102" s="201">
        <v>0</v>
      </c>
      <c r="K102" s="201">
        <v>0</v>
      </c>
      <c r="L102" s="220"/>
      <c r="M102" s="220"/>
      <c r="N102" s="220"/>
      <c r="O102" s="220"/>
      <c r="P102" s="220"/>
      <c r="Q102" s="220"/>
      <c r="R102" s="220"/>
      <c r="S102" s="220"/>
      <c r="T102" s="220"/>
      <c r="U102" s="220"/>
      <c r="V102" s="220"/>
      <c r="W102" s="220"/>
      <c r="X102" s="220"/>
      <c r="Y102" s="220"/>
      <c r="Z102" s="220"/>
      <c r="AA102" s="220"/>
      <c r="AB102" s="220"/>
    </row>
    <row r="103" spans="1:28" ht="12.75" customHeight="1" x14ac:dyDescent="0.25">
      <c r="A103" s="201" t="s">
        <v>149</v>
      </c>
      <c r="B103" s="220">
        <v>0</v>
      </c>
      <c r="C103" s="201">
        <v>2.7399362242579539E-11</v>
      </c>
      <c r="D103" s="220">
        <v>2.4610636193722835E-11</v>
      </c>
      <c r="E103" s="220">
        <v>2.2089779891916911E-11</v>
      </c>
      <c r="F103" s="220">
        <v>1.9812981363861351E-11</v>
      </c>
      <c r="G103" s="220">
        <v>1.7757441227693514E-11</v>
      </c>
      <c r="H103" s="201">
        <v>1.0990345135787263E-12</v>
      </c>
      <c r="I103" s="201">
        <v>0</v>
      </c>
      <c r="J103" s="201">
        <v>0</v>
      </c>
      <c r="K103" s="201">
        <v>0</v>
      </c>
      <c r="L103" s="220"/>
      <c r="M103" s="220"/>
      <c r="N103" s="220"/>
      <c r="O103" s="220"/>
      <c r="P103" s="220"/>
      <c r="Q103" s="220"/>
      <c r="R103" s="220"/>
      <c r="S103" s="220"/>
      <c r="T103" s="220"/>
      <c r="U103" s="220"/>
      <c r="V103" s="220"/>
      <c r="W103" s="220"/>
      <c r="X103" s="220"/>
      <c r="Y103" s="220"/>
      <c r="Z103" s="220"/>
      <c r="AA103" s="220"/>
      <c r="AB103" s="220"/>
    </row>
    <row r="104" spans="1:28" ht="12.75" customHeight="1" x14ac:dyDescent="0.25">
      <c r="A104" s="201" t="s">
        <v>150</v>
      </c>
      <c r="B104" s="220">
        <v>0</v>
      </c>
      <c r="C104" s="201">
        <v>1.0415798738024999E-9</v>
      </c>
      <c r="D104" s="220">
        <v>1.6334630407869788E-9</v>
      </c>
      <c r="E104" s="220">
        <v>2.5598363802766147E-9</v>
      </c>
      <c r="F104" s="220">
        <v>4.0087132915690221E-9</v>
      </c>
      <c r="G104" s="220">
        <v>6.2729221461731649E-9</v>
      </c>
      <c r="H104" s="201">
        <v>1.7630553599383022E-9</v>
      </c>
      <c r="I104" s="201">
        <v>0</v>
      </c>
      <c r="J104" s="201">
        <v>0</v>
      </c>
      <c r="K104" s="201">
        <v>0</v>
      </c>
      <c r="L104" s="220"/>
      <c r="M104" s="220"/>
      <c r="N104" s="220"/>
      <c r="O104" s="220"/>
      <c r="P104" s="220"/>
      <c r="Q104" s="220"/>
      <c r="R104" s="220"/>
      <c r="S104" s="220"/>
      <c r="T104" s="220"/>
      <c r="U104" s="220"/>
      <c r="V104" s="220"/>
      <c r="W104" s="220"/>
      <c r="X104" s="220"/>
      <c r="Y104" s="220"/>
      <c r="Z104" s="220"/>
      <c r="AA104" s="220"/>
      <c r="AB104" s="220"/>
    </row>
    <row r="105" spans="1:28" ht="12.75" customHeight="1" x14ac:dyDescent="0.25">
      <c r="A105" s="201" t="s">
        <v>151</v>
      </c>
      <c r="B105" s="220">
        <v>0</v>
      </c>
      <c r="C105" s="201">
        <v>1.507860063867243E-11</v>
      </c>
      <c r="D105" s="220">
        <v>2.0308327857749262E-11</v>
      </c>
      <c r="E105" s="220">
        <v>2.7332128554779879E-11</v>
      </c>
      <c r="F105" s="220">
        <v>3.6758911109679615E-11</v>
      </c>
      <c r="G105" s="220">
        <v>4.939965702218651E-11</v>
      </c>
      <c r="H105" s="201">
        <v>4.0597374757567388E-10</v>
      </c>
      <c r="I105" s="201">
        <v>0</v>
      </c>
      <c r="J105" s="201">
        <v>0</v>
      </c>
      <c r="K105" s="201">
        <v>0</v>
      </c>
      <c r="L105" s="220"/>
      <c r="M105" s="220"/>
      <c r="N105" s="220"/>
      <c r="O105" s="220"/>
      <c r="P105" s="220"/>
      <c r="Q105" s="220"/>
      <c r="R105" s="220"/>
      <c r="S105" s="220"/>
      <c r="T105" s="220"/>
      <c r="U105" s="220"/>
      <c r="V105" s="220"/>
      <c r="W105" s="220"/>
      <c r="X105" s="220"/>
      <c r="Y105" s="220"/>
      <c r="Z105" s="220"/>
      <c r="AA105" s="220"/>
      <c r="AB105" s="220"/>
    </row>
    <row r="106" spans="1:28" ht="12.75" customHeight="1" x14ac:dyDescent="0.25">
      <c r="A106" s="201" t="s">
        <v>152</v>
      </c>
      <c r="B106" s="220">
        <v>0</v>
      </c>
      <c r="C106" s="201">
        <v>5.4986294885558046E-11</v>
      </c>
      <c r="D106" s="220">
        <v>9.4559133920476961E-11</v>
      </c>
      <c r="E106" s="220">
        <v>1.6249450392603226E-10</v>
      </c>
      <c r="F106" s="220">
        <v>2.7903826411409021E-10</v>
      </c>
      <c r="G106" s="220">
        <v>4.7880751599824013E-10</v>
      </c>
      <c r="H106" s="201">
        <v>5.1426832922553781E-10</v>
      </c>
      <c r="I106" s="201">
        <v>0</v>
      </c>
      <c r="J106" s="201">
        <v>0</v>
      </c>
      <c r="K106" s="201">
        <v>0</v>
      </c>
      <c r="L106" s="220"/>
      <c r="M106" s="220"/>
      <c r="N106" s="220"/>
      <c r="O106" s="220"/>
      <c r="P106" s="220"/>
      <c r="Q106" s="220"/>
      <c r="R106" s="220"/>
      <c r="S106" s="220"/>
      <c r="T106" s="220"/>
      <c r="U106" s="220"/>
      <c r="V106" s="220"/>
      <c r="W106" s="220"/>
      <c r="X106" s="220"/>
      <c r="Y106" s="220"/>
      <c r="Z106" s="220"/>
      <c r="AA106" s="220"/>
      <c r="AB106" s="220"/>
    </row>
    <row r="107" spans="1:28" ht="12.75" customHeight="1" x14ac:dyDescent="0.25">
      <c r="A107" s="202" t="s">
        <v>153</v>
      </c>
      <c r="B107" s="220">
        <v>0</v>
      </c>
      <c r="C107" s="202">
        <v>1.4998312848701426E-7</v>
      </c>
      <c r="D107" s="220">
        <v>1.2405902257532787E-7</v>
      </c>
      <c r="E107" s="220">
        <v>1.0254168830578204E-7</v>
      </c>
      <c r="F107" s="220">
        <v>8.4695915487915147E-8</v>
      </c>
      <c r="G107" s="220">
        <v>6.9903123543764987E-8</v>
      </c>
      <c r="H107" s="202">
        <v>7.303248502138565E-10</v>
      </c>
      <c r="I107" s="202">
        <v>0</v>
      </c>
      <c r="J107" s="202">
        <v>0</v>
      </c>
      <c r="K107" s="202">
        <v>0</v>
      </c>
      <c r="L107" s="220"/>
      <c r="M107" s="220"/>
      <c r="N107" s="220"/>
      <c r="O107" s="220"/>
      <c r="P107" s="220"/>
      <c r="Q107" s="220"/>
      <c r="R107" s="220"/>
      <c r="S107" s="220"/>
      <c r="T107" s="220"/>
      <c r="U107" s="220"/>
      <c r="V107" s="220"/>
      <c r="W107" s="220"/>
      <c r="X107" s="220"/>
      <c r="Y107" s="220"/>
      <c r="Z107" s="220"/>
      <c r="AA107" s="220"/>
      <c r="AB107" s="220"/>
    </row>
    <row r="108" spans="1:28" ht="12.75" customHeight="1" x14ac:dyDescent="0.3">
      <c r="A108" s="203" t="s">
        <v>154</v>
      </c>
      <c r="B108" s="220">
        <v>0</v>
      </c>
      <c r="C108" s="203">
        <v>1.074953845143246E-8</v>
      </c>
      <c r="D108" s="220">
        <v>1.2566077622267705E-8</v>
      </c>
      <c r="E108" s="220">
        <v>1.4678978021562195E-8</v>
      </c>
      <c r="F108" s="220">
        <v>1.7134908788789183E-8</v>
      </c>
      <c r="G108" s="220">
        <v>1.9986644420450907E-8</v>
      </c>
      <c r="H108" s="203">
        <v>2.145638196739378E-9</v>
      </c>
      <c r="I108" s="203">
        <v>0</v>
      </c>
      <c r="J108" s="203">
        <v>0</v>
      </c>
      <c r="K108" s="203">
        <v>0</v>
      </c>
      <c r="L108" s="220"/>
      <c r="M108" s="220"/>
      <c r="N108" s="220"/>
      <c r="O108" s="220"/>
      <c r="P108" s="220"/>
      <c r="Q108" s="220"/>
      <c r="R108" s="220"/>
      <c r="S108" s="220"/>
      <c r="T108" s="220"/>
      <c r="U108" s="220"/>
      <c r="V108" s="220"/>
      <c r="W108" s="220"/>
      <c r="X108" s="220"/>
      <c r="Y108" s="220"/>
      <c r="Z108" s="220"/>
      <c r="AA108" s="220"/>
      <c r="AB108" s="220"/>
    </row>
    <row r="109" spans="1:28" ht="12.75" customHeight="1" x14ac:dyDescent="0.25">
      <c r="A109" s="202" t="s">
        <v>155</v>
      </c>
      <c r="B109" s="220">
        <v>0</v>
      </c>
      <c r="C109" s="202">
        <v>1.800984028543985E-4</v>
      </c>
      <c r="D109" s="327">
        <v>2.3981747261357143E-4</v>
      </c>
      <c r="E109" s="327">
        <v>3.1910818484666008E-4</v>
      </c>
      <c r="F109" s="327">
        <v>4.2431165398337101E-4</v>
      </c>
      <c r="G109" s="327">
        <v>5.6377276109621473E-4</v>
      </c>
      <c r="H109" s="202">
        <v>1.7090537983266757E-4</v>
      </c>
      <c r="I109" s="202">
        <v>1.2450000001740634E-4</v>
      </c>
      <c r="J109" s="202">
        <v>3.0425871102322238E-3</v>
      </c>
      <c r="K109" s="202">
        <v>8.563606094522438E-6</v>
      </c>
      <c r="L109" s="220"/>
      <c r="M109" s="220"/>
      <c r="N109" s="220"/>
      <c r="O109" s="220"/>
      <c r="P109" s="220"/>
      <c r="Q109" s="220"/>
      <c r="R109" s="220"/>
      <c r="S109" s="220"/>
      <c r="T109" s="220"/>
      <c r="U109" s="220"/>
      <c r="V109" s="220"/>
      <c r="W109" s="220"/>
      <c r="X109" s="220"/>
      <c r="Y109" s="220"/>
      <c r="Z109" s="220"/>
      <c r="AA109" s="220"/>
      <c r="AB109" s="220"/>
    </row>
    <row r="110" spans="1:28" ht="12.75" customHeight="1" x14ac:dyDescent="0.3">
      <c r="A110" s="204" t="s">
        <v>156</v>
      </c>
      <c r="B110" s="328">
        <v>0.16</v>
      </c>
      <c r="C110" s="204">
        <v>6.6777943316099965E-4</v>
      </c>
      <c r="D110" s="327">
        <v>5.2744789586246939E-4</v>
      </c>
      <c r="E110" s="327">
        <v>4.1630559790968732E-4</v>
      </c>
      <c r="F110" s="327">
        <v>3.2834834521916701E-4</v>
      </c>
      <c r="G110" s="327">
        <v>2.5877929504305493E-4</v>
      </c>
      <c r="H110" s="204">
        <v>7.6692408141615645E-3</v>
      </c>
      <c r="I110" s="204">
        <v>2.9430000004114607E-3</v>
      </c>
      <c r="J110" s="204">
        <v>7.6973661721393798E-4</v>
      </c>
      <c r="K110" s="204">
        <v>1.6754552514055376E-3</v>
      </c>
      <c r="L110" s="220"/>
      <c r="M110" s="220"/>
      <c r="N110" s="220"/>
      <c r="O110" s="220"/>
      <c r="P110" s="220"/>
      <c r="Q110" s="220"/>
      <c r="R110" s="220"/>
      <c r="S110" s="220"/>
      <c r="T110" s="220"/>
      <c r="U110" s="220"/>
      <c r="V110" s="220"/>
      <c r="W110" s="220"/>
      <c r="X110" s="220"/>
      <c r="Y110" s="220"/>
      <c r="Z110" s="220"/>
      <c r="AA110" s="220"/>
      <c r="AB110" s="220"/>
    </row>
    <row r="111" spans="1:28" ht="12.75" customHeight="1" x14ac:dyDescent="0.25">
      <c r="A111" s="202" t="s">
        <v>157</v>
      </c>
      <c r="B111" s="328">
        <v>0</v>
      </c>
      <c r="C111" s="202">
        <v>2.024345765642382E-4</v>
      </c>
      <c r="D111" s="327">
        <v>2.4084740561661997E-4</v>
      </c>
      <c r="E111" s="327">
        <v>2.8634223667974387E-4</v>
      </c>
      <c r="F111" s="327">
        <v>3.4018781054241074E-4</v>
      </c>
      <c r="G111" s="327">
        <v>4.0385382036536995E-4</v>
      </c>
      <c r="H111" s="202">
        <v>5.5961774310513352E-3</v>
      </c>
      <c r="I111" s="202">
        <v>7.8860000011025412E-4</v>
      </c>
      <c r="J111" s="202">
        <v>1.6497751246479662E-3</v>
      </c>
      <c r="K111" s="202">
        <v>1.042709492881226E-3</v>
      </c>
      <c r="L111" s="220"/>
      <c r="M111" s="220"/>
      <c r="N111" s="220"/>
      <c r="O111" s="220"/>
      <c r="P111" s="220"/>
      <c r="Q111" s="220"/>
      <c r="R111" s="220"/>
      <c r="S111" s="220"/>
      <c r="T111" s="220"/>
      <c r="U111" s="220"/>
      <c r="V111" s="220"/>
      <c r="W111" s="220"/>
      <c r="X111" s="220"/>
      <c r="Y111" s="220"/>
      <c r="Z111" s="220"/>
      <c r="AA111" s="220"/>
      <c r="AB111" s="220"/>
    </row>
    <row r="112" spans="1:28" s="351" customFormat="1" ht="12.75" customHeight="1" x14ac:dyDescent="0.25">
      <c r="A112" s="202" t="s">
        <v>158</v>
      </c>
      <c r="B112" s="328">
        <v>0.77</v>
      </c>
      <c r="C112" s="202">
        <v>0.70638980781650385</v>
      </c>
      <c r="D112" s="327">
        <v>0.70538110393787279</v>
      </c>
      <c r="E112" s="327">
        <v>0.70386501586329175</v>
      </c>
      <c r="F112" s="327">
        <v>0.70185085494454558</v>
      </c>
      <c r="G112" s="327">
        <v>0.69931428358948478</v>
      </c>
      <c r="H112" s="202">
        <v>0.92222895798928084</v>
      </c>
      <c r="I112" s="202">
        <v>0.89760000012549346</v>
      </c>
      <c r="J112" s="202">
        <v>0.75257481057197273</v>
      </c>
      <c r="K112" s="202">
        <v>0.97318317568936918</v>
      </c>
      <c r="L112" s="220"/>
      <c r="M112" s="220"/>
      <c r="N112" s="220"/>
      <c r="O112" s="220"/>
      <c r="P112" s="220"/>
      <c r="Q112" s="220"/>
      <c r="R112" s="220"/>
      <c r="S112" s="220"/>
      <c r="T112" s="220"/>
      <c r="U112" s="220"/>
      <c r="V112" s="220"/>
      <c r="W112" s="220"/>
      <c r="X112" s="220"/>
      <c r="Y112" s="220"/>
      <c r="Z112" s="220"/>
      <c r="AA112" s="220"/>
      <c r="AB112" s="220"/>
    </row>
    <row r="113" spans="1:28" ht="12.75" customHeight="1" x14ac:dyDescent="0.25">
      <c r="A113" s="349" t="s">
        <v>159</v>
      </c>
      <c r="B113" s="353">
        <v>0</v>
      </c>
      <c r="C113" s="349">
        <v>5.2592100562577314E-3</v>
      </c>
      <c r="D113" s="354">
        <v>4.1575052551437765E-3</v>
      </c>
      <c r="E113" s="354">
        <v>3.2842125634679198E-3</v>
      </c>
      <c r="F113" s="354">
        <v>2.5925050079625847E-3</v>
      </c>
      <c r="G113" s="354">
        <v>2.0449376089244791E-3</v>
      </c>
      <c r="H113" s="349">
        <v>6.0366095495398547E-4</v>
      </c>
      <c r="I113" s="349">
        <v>2.5490000003563752E-4</v>
      </c>
      <c r="J113" s="349">
        <v>2.3971374802922696E-3</v>
      </c>
      <c r="K113" s="349">
        <v>9.7849525989170071E-5</v>
      </c>
      <c r="L113" s="352"/>
      <c r="M113" s="352"/>
      <c r="N113" s="352"/>
      <c r="O113" s="352"/>
      <c r="P113" s="352"/>
      <c r="Q113" s="352"/>
      <c r="R113" s="352"/>
      <c r="S113" s="352"/>
      <c r="T113" s="352"/>
      <c r="U113" s="352"/>
      <c r="V113" s="352"/>
      <c r="W113" s="352"/>
      <c r="X113" s="352"/>
      <c r="Y113" s="352"/>
      <c r="Z113" s="352"/>
      <c r="AA113" s="352"/>
      <c r="AB113" s="352"/>
    </row>
    <row r="114" spans="1:28" ht="12.75" customHeight="1" x14ac:dyDescent="0.25">
      <c r="A114" s="205" t="s">
        <v>160</v>
      </c>
      <c r="B114" s="328">
        <v>0</v>
      </c>
      <c r="C114" s="205">
        <v>6.5618464762776212E-3</v>
      </c>
      <c r="D114" s="327">
        <v>6.0445026481811583E-3</v>
      </c>
      <c r="E114" s="327">
        <v>5.563924660859248E-3</v>
      </c>
      <c r="F114" s="327">
        <v>5.1179000947477815E-3</v>
      </c>
      <c r="G114" s="327">
        <v>4.7040776214918858E-3</v>
      </c>
      <c r="H114" s="205">
        <v>2.8087681953213329E-4</v>
      </c>
      <c r="I114" s="205">
        <v>1.31700074228413E-3</v>
      </c>
      <c r="J114" s="205">
        <v>6.707486142694322E-3</v>
      </c>
      <c r="K114" s="205">
        <v>1.1281791654283871E-5</v>
      </c>
      <c r="L114" s="220"/>
      <c r="M114" s="220"/>
      <c r="N114" s="220"/>
      <c r="O114" s="220"/>
      <c r="P114" s="220"/>
      <c r="Q114" s="220"/>
      <c r="R114" s="220"/>
      <c r="S114" s="220"/>
      <c r="T114" s="220"/>
      <c r="U114" s="220"/>
      <c r="V114" s="220"/>
      <c r="W114" s="220"/>
      <c r="X114" s="220"/>
      <c r="Y114" s="220"/>
      <c r="Z114" s="220"/>
      <c r="AA114" s="220"/>
      <c r="AB114" s="220"/>
    </row>
    <row r="115" spans="1:28" ht="12.75" customHeight="1" x14ac:dyDescent="0.3">
      <c r="A115" s="206" t="s">
        <v>161</v>
      </c>
      <c r="B115" s="328">
        <v>0.03</v>
      </c>
      <c r="C115" s="206">
        <v>9.2067322903726073E-2</v>
      </c>
      <c r="D115" s="327">
        <v>9.2620962958073066E-2</v>
      </c>
      <c r="E115" s="327">
        <v>9.3110622540883758E-2</v>
      </c>
      <c r="F115" s="327">
        <v>9.3536058091344521E-2</v>
      </c>
      <c r="G115" s="327">
        <v>9.3892522907490755E-2</v>
      </c>
      <c r="H115" s="206">
        <v>6.1254746399036931E-3</v>
      </c>
      <c r="I115" s="206">
        <v>1.8750000002621437E-2</v>
      </c>
      <c r="J115" s="206">
        <v>8.1801692180283783E-2</v>
      </c>
      <c r="K115" s="206">
        <v>1.8737563242897656E-2</v>
      </c>
      <c r="L115" s="220"/>
      <c r="M115" s="220"/>
      <c r="N115" s="220"/>
      <c r="O115" s="220"/>
      <c r="P115" s="220"/>
      <c r="Q115" s="220"/>
      <c r="R115" s="220"/>
      <c r="S115" s="220"/>
      <c r="T115" s="220"/>
      <c r="U115" s="220"/>
      <c r="V115" s="220"/>
      <c r="W115" s="220"/>
      <c r="X115" s="220"/>
      <c r="Y115" s="220"/>
      <c r="Z115" s="220"/>
      <c r="AA115" s="220"/>
      <c r="AB115" s="220"/>
    </row>
    <row r="116" spans="1:28" ht="12.75" customHeight="1" x14ac:dyDescent="0.25">
      <c r="A116" s="205" t="s">
        <v>162</v>
      </c>
      <c r="B116" s="328">
        <v>0</v>
      </c>
      <c r="C116" s="205">
        <v>4.6004363382515304E-2</v>
      </c>
      <c r="D116" s="327">
        <v>4.8742979715952969E-2</v>
      </c>
      <c r="E116" s="327">
        <v>5.1607317513591794E-2</v>
      </c>
      <c r="F116" s="327">
        <v>5.4600974147258188E-2</v>
      </c>
      <c r="G116" s="327">
        <v>5.772468996327719E-2</v>
      </c>
      <c r="H116" s="205">
        <v>2.8780927999756197E-3</v>
      </c>
      <c r="I116" s="205">
        <v>1.3900000001943358E-2</v>
      </c>
      <c r="J116" s="205">
        <v>4.7855165213327763E-2</v>
      </c>
      <c r="K116" s="205">
        <v>5.3896011546581042E-4</v>
      </c>
      <c r="L116" s="220"/>
      <c r="M116" s="220"/>
      <c r="N116" s="220"/>
      <c r="O116" s="220"/>
      <c r="P116" s="220"/>
      <c r="Q116" s="220"/>
      <c r="R116" s="220"/>
      <c r="S116" s="220"/>
      <c r="T116" s="220"/>
      <c r="U116" s="220"/>
      <c r="V116" s="220"/>
      <c r="W116" s="220"/>
      <c r="X116" s="220"/>
      <c r="Y116" s="220"/>
      <c r="Z116" s="220"/>
      <c r="AA116" s="220"/>
      <c r="AB116" s="220"/>
    </row>
    <row r="117" spans="1:28" ht="12.75" customHeight="1" x14ac:dyDescent="0.3">
      <c r="A117" s="206" t="s">
        <v>163</v>
      </c>
      <c r="B117" s="328">
        <v>0</v>
      </c>
      <c r="C117" s="206">
        <v>1.06528624373347E-2</v>
      </c>
      <c r="D117" s="327">
        <v>1.0191095804061938E-2</v>
      </c>
      <c r="E117" s="327">
        <v>9.7423025207695867E-3</v>
      </c>
      <c r="F117" s="327">
        <v>9.3066253858064413E-3</v>
      </c>
      <c r="G117" s="327">
        <v>8.883722146414268E-3</v>
      </c>
      <c r="H117" s="206">
        <v>1.7350544807106943E-3</v>
      </c>
      <c r="I117" s="206">
        <v>5.7750000008074034E-3</v>
      </c>
      <c r="J117" s="206">
        <v>5.5997673142573565E-3</v>
      </c>
      <c r="K117" s="206">
        <v>1.3366644418273176E-5</v>
      </c>
      <c r="L117" s="220"/>
      <c r="M117" s="220"/>
      <c r="N117" s="220"/>
      <c r="O117" s="220"/>
      <c r="P117" s="220"/>
      <c r="Q117" s="220"/>
      <c r="R117" s="220"/>
      <c r="S117" s="220"/>
      <c r="T117" s="220"/>
      <c r="U117" s="220"/>
      <c r="V117" s="220"/>
      <c r="W117" s="220"/>
      <c r="X117" s="220"/>
      <c r="Y117" s="220"/>
      <c r="Z117" s="220"/>
      <c r="AA117" s="220"/>
      <c r="AB117" s="220"/>
    </row>
    <row r="118" spans="1:28" ht="12.75" customHeight="1" x14ac:dyDescent="0.25">
      <c r="A118" s="205" t="s">
        <v>164</v>
      </c>
      <c r="B118" s="328">
        <v>0</v>
      </c>
      <c r="C118" s="205">
        <v>1.3008768691163826E-2</v>
      </c>
      <c r="D118" s="327">
        <v>1.2852741987199079E-2</v>
      </c>
      <c r="E118" s="327">
        <v>1.2689413474536549E-2</v>
      </c>
      <c r="F118" s="327">
        <v>1.2519218022555692E-2</v>
      </c>
      <c r="G118" s="327">
        <v>1.2341983716474171E-2</v>
      </c>
      <c r="H118" s="205">
        <v>8.4395478568027036E-4</v>
      </c>
      <c r="I118" s="205">
        <v>3.5550000004970243E-3</v>
      </c>
      <c r="J118" s="205">
        <v>1.1611228616262384E-2</v>
      </c>
      <c r="K118" s="205">
        <v>4.6724178438863699E-7</v>
      </c>
      <c r="L118" s="220"/>
      <c r="M118" s="220"/>
      <c r="N118" s="220"/>
      <c r="O118" s="220"/>
      <c r="P118" s="220"/>
      <c r="Q118" s="220"/>
      <c r="R118" s="220"/>
      <c r="S118" s="220"/>
      <c r="T118" s="220"/>
      <c r="U118" s="220"/>
      <c r="V118" s="220"/>
      <c r="W118" s="220"/>
      <c r="X118" s="220"/>
      <c r="Y118" s="220"/>
      <c r="Z118" s="220"/>
      <c r="AA118" s="220"/>
      <c r="AB118" s="220"/>
    </row>
    <row r="119" spans="1:28" ht="12.75" customHeight="1" x14ac:dyDescent="0.25">
      <c r="A119" s="207" t="s">
        <v>165</v>
      </c>
      <c r="B119" s="328">
        <v>0</v>
      </c>
      <c r="C119" s="207">
        <v>7.207936781543085E-8</v>
      </c>
      <c r="D119" s="220">
        <v>7.2163501668967021E-8</v>
      </c>
      <c r="E119" s="220">
        <v>7.2195543509394805E-8</v>
      </c>
      <c r="F119" s="220">
        <v>7.2176044297065041E-8</v>
      </c>
      <c r="G119" s="220">
        <v>7.2102093493248566E-8</v>
      </c>
      <c r="H119" s="207">
        <v>3.1840999807393953E-8</v>
      </c>
      <c r="I119" s="207">
        <v>0</v>
      </c>
      <c r="J119" s="207">
        <v>0</v>
      </c>
      <c r="K119" s="207">
        <v>0</v>
      </c>
      <c r="L119" s="220"/>
      <c r="M119" s="220"/>
      <c r="N119" s="220"/>
      <c r="O119" s="220"/>
      <c r="P119" s="220"/>
      <c r="Q119" s="220"/>
      <c r="R119" s="220"/>
      <c r="S119" s="220"/>
      <c r="T119" s="220"/>
      <c r="U119" s="220"/>
      <c r="V119" s="220"/>
      <c r="W119" s="220"/>
      <c r="X119" s="220"/>
      <c r="Y119" s="220"/>
      <c r="Z119" s="220"/>
      <c r="AA119" s="220"/>
      <c r="AB119" s="220"/>
    </row>
    <row r="120" spans="1:28" ht="12.75" customHeight="1" x14ac:dyDescent="0.25">
      <c r="A120" s="205" t="s">
        <v>166</v>
      </c>
      <c r="B120" s="328">
        <v>0</v>
      </c>
      <c r="C120" s="205">
        <v>5.7424430015488052E-3</v>
      </c>
      <c r="D120" s="220">
        <v>5.2988044697990823E-3</v>
      </c>
      <c r="E120" s="220">
        <v>4.8859076772467648E-3</v>
      </c>
      <c r="F120" s="220">
        <v>4.5019691373768909E-3</v>
      </c>
      <c r="G120" s="220">
        <v>4.1450701306509907E-3</v>
      </c>
      <c r="H120" s="205">
        <v>6.3551995532659729E-5</v>
      </c>
      <c r="I120" s="205">
        <v>2.1070000002945798E-3</v>
      </c>
      <c r="J120" s="205">
        <v>1.1177425487268376E-2</v>
      </c>
      <c r="K120" s="205">
        <v>4.3140945630283254E-6</v>
      </c>
      <c r="L120" s="220"/>
      <c r="M120" s="220"/>
      <c r="N120" s="220"/>
      <c r="O120" s="220"/>
      <c r="P120" s="220"/>
      <c r="Q120" s="220"/>
      <c r="R120" s="220"/>
      <c r="S120" s="220"/>
      <c r="T120" s="220"/>
      <c r="U120" s="220"/>
      <c r="V120" s="220"/>
      <c r="W120" s="220"/>
      <c r="X120" s="220"/>
      <c r="Y120" s="220"/>
      <c r="Z120" s="220"/>
      <c r="AA120" s="220"/>
      <c r="AB120" s="220"/>
    </row>
    <row r="121" spans="1:28" ht="12.75" customHeight="1" x14ac:dyDescent="0.3">
      <c r="A121" s="206" t="s">
        <v>167</v>
      </c>
      <c r="B121" s="328">
        <v>0</v>
      </c>
      <c r="C121" s="206">
        <v>3.0394166950314765E-4</v>
      </c>
      <c r="D121" s="220">
        <v>3.013520399067538E-4</v>
      </c>
      <c r="E121" s="220">
        <v>2.9856863883820296E-4</v>
      </c>
      <c r="F121" s="220">
        <v>2.9559979965530271E-4</v>
      </c>
      <c r="G121" s="220">
        <v>2.9243960922240866E-4</v>
      </c>
      <c r="H121" s="206">
        <v>8.3922635170744354E-7</v>
      </c>
      <c r="I121" s="206">
        <v>9.1120000012739496E-6</v>
      </c>
      <c r="J121" s="206">
        <v>9.4571970038500892E-4</v>
      </c>
      <c r="K121" s="206">
        <v>1.2423957246187349E-8</v>
      </c>
      <c r="L121" s="220"/>
      <c r="M121" s="220"/>
      <c r="N121" s="220"/>
      <c r="O121" s="220"/>
      <c r="P121" s="220"/>
      <c r="Q121" s="220"/>
      <c r="R121" s="220"/>
      <c r="S121" s="220"/>
      <c r="T121" s="220"/>
      <c r="U121" s="220"/>
      <c r="V121" s="220"/>
      <c r="W121" s="220"/>
      <c r="X121" s="220"/>
      <c r="Y121" s="220"/>
      <c r="Z121" s="220"/>
      <c r="AA121" s="220"/>
      <c r="AB121" s="220"/>
    </row>
    <row r="122" spans="1:28" ht="12.75" customHeight="1" x14ac:dyDescent="0.25">
      <c r="A122" s="205" t="s">
        <v>168</v>
      </c>
      <c r="B122" s="328">
        <v>0</v>
      </c>
      <c r="C122" s="205">
        <v>3.3224249296947479E-3</v>
      </c>
      <c r="D122" s="220">
        <v>3.4907047760188189E-3</v>
      </c>
      <c r="E122" s="220">
        <v>3.6648586178154672E-3</v>
      </c>
      <c r="F122" s="220">
        <v>3.8449546760503319E-3</v>
      </c>
      <c r="G122" s="220">
        <v>4.0308564933561513E-3</v>
      </c>
      <c r="H122" s="205">
        <v>1.9189802559800378E-4</v>
      </c>
      <c r="I122" s="205">
        <v>1.1720000001638573E-3</v>
      </c>
      <c r="J122" s="205">
        <v>5.5710064934711666E-3</v>
      </c>
      <c r="K122" s="205">
        <v>1.0554165939115098E-8</v>
      </c>
      <c r="L122" s="220"/>
      <c r="M122" s="220"/>
      <c r="N122" s="220"/>
      <c r="O122" s="220"/>
      <c r="P122" s="220"/>
      <c r="Q122" s="220"/>
      <c r="R122" s="220"/>
      <c r="S122" s="220"/>
      <c r="T122" s="220"/>
      <c r="U122" s="220"/>
      <c r="V122" s="220"/>
      <c r="W122" s="220"/>
      <c r="X122" s="220"/>
      <c r="Y122" s="220"/>
      <c r="Z122" s="220"/>
      <c r="AA122" s="220"/>
      <c r="AB122" s="220"/>
    </row>
    <row r="123" spans="1:28" ht="12.75" customHeight="1" x14ac:dyDescent="0.25">
      <c r="A123" s="205" t="s">
        <v>169</v>
      </c>
      <c r="B123" s="328">
        <v>0</v>
      </c>
      <c r="C123" s="205">
        <v>3.2265277830126273E-4</v>
      </c>
      <c r="D123" s="220">
        <v>2.9919066666688686E-4</v>
      </c>
      <c r="E123" s="220">
        <v>2.7723421980293991E-4</v>
      </c>
      <c r="F123" s="220">
        <v>2.5670570708527448E-4</v>
      </c>
      <c r="G123" s="220">
        <v>2.3751788913197274E-4</v>
      </c>
      <c r="H123" s="205">
        <v>2.535601067873531E-5</v>
      </c>
      <c r="I123" s="205">
        <v>7.1520000009999205E-8</v>
      </c>
      <c r="J123" s="205">
        <v>2.4686489532100303E-6</v>
      </c>
      <c r="K123" s="205">
        <v>3.9560829429122694E-11</v>
      </c>
      <c r="L123" s="220"/>
      <c r="M123" s="220"/>
      <c r="N123" s="220"/>
      <c r="O123" s="220"/>
      <c r="P123" s="220"/>
      <c r="Q123" s="220"/>
      <c r="R123" s="220"/>
      <c r="S123" s="220"/>
      <c r="T123" s="220"/>
      <c r="U123" s="220"/>
      <c r="V123" s="220"/>
      <c r="W123" s="220"/>
      <c r="X123" s="220"/>
      <c r="Y123" s="220"/>
      <c r="Z123" s="220"/>
      <c r="AA123" s="220"/>
      <c r="AB123" s="220"/>
    </row>
    <row r="124" spans="1:28" ht="12.75" customHeight="1" x14ac:dyDescent="0.3">
      <c r="A124" s="206" t="s">
        <v>170</v>
      </c>
      <c r="B124" s="328">
        <v>0</v>
      </c>
      <c r="C124" s="206">
        <v>2.1332732131552783E-5</v>
      </c>
      <c r="D124" s="220">
        <v>2.1062768174440777E-5</v>
      </c>
      <c r="E124" s="220">
        <v>2.0781197843920374E-5</v>
      </c>
      <c r="F124" s="220">
        <v>2.0488756489665379E-5</v>
      </c>
      <c r="G124" s="220">
        <v>2.0185185135963686E-5</v>
      </c>
      <c r="H124" s="206">
        <v>7.4092326499052073E-7</v>
      </c>
      <c r="I124" s="206">
        <v>3.4480000004820645E-6</v>
      </c>
      <c r="J124" s="206">
        <v>2.3450792110963932E-5</v>
      </c>
      <c r="K124" s="206">
        <v>2.3792354188232154E-10</v>
      </c>
      <c r="L124" s="220"/>
      <c r="M124" s="220"/>
      <c r="N124" s="220"/>
      <c r="O124" s="220"/>
      <c r="P124" s="220"/>
      <c r="Q124" s="220"/>
      <c r="R124" s="220"/>
      <c r="S124" s="220"/>
      <c r="T124" s="220"/>
      <c r="U124" s="220"/>
      <c r="V124" s="220"/>
      <c r="W124" s="220"/>
      <c r="X124" s="220"/>
      <c r="Y124" s="220"/>
      <c r="Z124" s="220"/>
      <c r="AA124" s="220"/>
      <c r="AB124" s="220"/>
    </row>
    <row r="125" spans="1:28" ht="12.75" customHeight="1" x14ac:dyDescent="0.25">
      <c r="A125" s="205" t="s">
        <v>171</v>
      </c>
      <c r="B125" s="328">
        <v>0</v>
      </c>
      <c r="C125" s="205">
        <v>1.623758966045845E-3</v>
      </c>
      <c r="D125" s="220">
        <v>1.8657287056845935E-3</v>
      </c>
      <c r="E125" s="220">
        <v>2.1422077517368942E-3</v>
      </c>
      <c r="F125" s="220">
        <v>2.4579020628504996E-3</v>
      </c>
      <c r="G125" s="220">
        <v>2.8179914687639922E-3</v>
      </c>
      <c r="H125" s="205">
        <v>8.1431356944608067E-5</v>
      </c>
      <c r="I125" s="205">
        <v>6.0590000008471092E-4</v>
      </c>
      <c r="J125" s="205">
        <v>3.1539613174742182E-3</v>
      </c>
      <c r="K125" s="205">
        <v>5.9466774164762595E-10</v>
      </c>
      <c r="L125" s="220"/>
      <c r="M125" s="220"/>
      <c r="N125" s="220"/>
      <c r="O125" s="220"/>
      <c r="P125" s="220"/>
      <c r="Q125" s="220"/>
      <c r="R125" s="220"/>
      <c r="S125" s="220"/>
      <c r="T125" s="220"/>
      <c r="U125" s="220"/>
      <c r="V125" s="220"/>
      <c r="W125" s="220"/>
      <c r="X125" s="220"/>
      <c r="Y125" s="220"/>
      <c r="Z125" s="220"/>
      <c r="AA125" s="220"/>
      <c r="AB125" s="220"/>
    </row>
    <row r="126" spans="1:28" ht="12.75" customHeight="1" x14ac:dyDescent="0.3">
      <c r="A126" s="206" t="s">
        <v>172</v>
      </c>
      <c r="B126" s="328">
        <v>0</v>
      </c>
      <c r="C126" s="206">
        <v>2.7579411124337128E-4</v>
      </c>
      <c r="D126" s="220">
        <v>3.5107355301105679E-4</v>
      </c>
      <c r="E126" s="220">
        <v>4.4657807956129786E-4</v>
      </c>
      <c r="F126" s="220">
        <v>5.6765776585241681E-4</v>
      </c>
      <c r="G126" s="220">
        <v>7.210209400704599E-4</v>
      </c>
      <c r="H126" s="206">
        <v>5.3531689639054672E-6</v>
      </c>
      <c r="I126" s="206">
        <v>9.5780000013391003E-5</v>
      </c>
      <c r="J126" s="206">
        <v>7.9569947173105187E-4</v>
      </c>
      <c r="K126" s="206">
        <v>2.0379842208318553E-11</v>
      </c>
      <c r="L126" s="220"/>
      <c r="M126" s="220"/>
      <c r="N126" s="220"/>
      <c r="O126" s="220"/>
      <c r="P126" s="220"/>
      <c r="Q126" s="220"/>
      <c r="R126" s="220"/>
      <c r="S126" s="220"/>
      <c r="T126" s="220"/>
      <c r="U126" s="220"/>
      <c r="V126" s="220"/>
      <c r="W126" s="220"/>
      <c r="X126" s="220"/>
      <c r="Y126" s="220"/>
      <c r="Z126" s="220"/>
      <c r="AA126" s="220"/>
      <c r="AB126" s="220"/>
    </row>
    <row r="127" spans="1:28" ht="12.75" customHeight="1" x14ac:dyDescent="0.25">
      <c r="A127" s="205" t="s">
        <v>173</v>
      </c>
      <c r="B127" s="328">
        <v>0</v>
      </c>
      <c r="C127" s="205">
        <v>2.8365621877740605E-5</v>
      </c>
      <c r="D127" s="220">
        <v>5.4420970792833875E-5</v>
      </c>
      <c r="E127" s="220">
        <v>1.043341354515587E-4</v>
      </c>
      <c r="F127" s="220">
        <v>1.9988327348616664E-4</v>
      </c>
      <c r="G127" s="220">
        <v>3.8264725061004949E-4</v>
      </c>
      <c r="H127" s="205">
        <v>6.7532120508583977E-7</v>
      </c>
      <c r="I127" s="205">
        <v>8.9050000012450083E-6</v>
      </c>
      <c r="J127" s="205">
        <v>5.563029212314833E-4</v>
      </c>
      <c r="K127" s="205">
        <v>3.9641341787469628E-13</v>
      </c>
      <c r="L127" s="220"/>
      <c r="M127" s="220"/>
      <c r="N127" s="220"/>
      <c r="O127" s="220"/>
      <c r="P127" s="220"/>
      <c r="Q127" s="220"/>
      <c r="R127" s="220"/>
      <c r="S127" s="220"/>
      <c r="T127" s="220"/>
      <c r="U127" s="220"/>
      <c r="V127" s="220"/>
      <c r="W127" s="220"/>
      <c r="X127" s="220"/>
      <c r="Y127" s="220"/>
      <c r="Z127" s="220"/>
      <c r="AA127" s="220"/>
      <c r="AB127" s="220"/>
    </row>
    <row r="128" spans="1:28" ht="12.75" customHeight="1" x14ac:dyDescent="0.3">
      <c r="A128" s="206" t="s">
        <v>174</v>
      </c>
      <c r="B128" s="328">
        <v>0</v>
      </c>
      <c r="C128" s="206">
        <v>1.0410797394157705E-6</v>
      </c>
      <c r="D128" s="220">
        <v>2.4355811240494876E-6</v>
      </c>
      <c r="E128" s="220">
        <v>5.6938676236393259E-6</v>
      </c>
      <c r="F128" s="220">
        <v>1.3301543134129106E-5</v>
      </c>
      <c r="G128" s="220">
        <v>3.1050514485626088E-5</v>
      </c>
      <c r="H128" s="206">
        <v>9.1162862513882951E-9</v>
      </c>
      <c r="I128" s="206">
        <v>1.7140000002396342E-7</v>
      </c>
      <c r="J128" s="206">
        <v>7.8842523286060223E-5</v>
      </c>
      <c r="K128" s="206">
        <v>6.1308689149912574E-15</v>
      </c>
      <c r="L128" s="220"/>
      <c r="M128" s="220"/>
      <c r="N128" s="220"/>
      <c r="O128" s="220"/>
      <c r="P128" s="220"/>
      <c r="Q128" s="220"/>
      <c r="R128" s="220"/>
      <c r="S128" s="220"/>
      <c r="T128" s="220"/>
      <c r="U128" s="220"/>
      <c r="V128" s="220"/>
      <c r="W128" s="220"/>
      <c r="X128" s="220"/>
      <c r="Y128" s="220"/>
      <c r="Z128" s="220"/>
      <c r="AA128" s="220"/>
      <c r="AB128" s="220"/>
    </row>
    <row r="129" spans="1:28" ht="12.75" customHeight="1" x14ac:dyDescent="0.25">
      <c r="A129" s="205" t="s">
        <v>175</v>
      </c>
      <c r="B129" s="328">
        <v>0</v>
      </c>
      <c r="C129" s="205">
        <v>6.633782505577816E-8</v>
      </c>
      <c r="D129" s="220">
        <v>2.5438168457630735E-7</v>
      </c>
      <c r="E129" s="220">
        <v>9.7475755715157068E-7</v>
      </c>
      <c r="F129" s="220">
        <v>3.7324781788718511E-6</v>
      </c>
      <c r="G129" s="220">
        <v>1.4281376093272888E-5</v>
      </c>
      <c r="H129" s="205">
        <v>7.087222538787718E-10</v>
      </c>
      <c r="I129" s="205">
        <v>1.0870000001519733E-8</v>
      </c>
      <c r="J129" s="205">
        <v>7.0876841143870258E-5</v>
      </c>
      <c r="K129" s="205">
        <v>1.0590751447327374E-16</v>
      </c>
      <c r="L129" s="220"/>
      <c r="M129" s="220"/>
      <c r="N129" s="220"/>
      <c r="O129" s="220"/>
      <c r="P129" s="220"/>
      <c r="Q129" s="220"/>
      <c r="R129" s="220"/>
      <c r="S129" s="220"/>
      <c r="T129" s="220"/>
      <c r="U129" s="220"/>
      <c r="V129" s="220"/>
      <c r="W129" s="220"/>
      <c r="X129" s="220"/>
      <c r="Y129" s="220"/>
      <c r="Z129" s="220"/>
      <c r="AA129" s="220"/>
      <c r="AB129" s="220"/>
    </row>
    <row r="130" spans="1:28" ht="12.75" customHeight="1" x14ac:dyDescent="0.25">
      <c r="A130" s="207" t="s">
        <v>176</v>
      </c>
      <c r="B130" s="328">
        <v>0</v>
      </c>
      <c r="C130" s="207">
        <v>1.3133528995512169E-14</v>
      </c>
      <c r="D130" s="220">
        <v>6.0070291920350318E-14</v>
      </c>
      <c r="E130" s="220">
        <v>2.7455174559551146E-13</v>
      </c>
      <c r="F130" s="220">
        <v>1.2539452386204478E-12</v>
      </c>
      <c r="G130" s="220">
        <v>5.7227535637468787E-12</v>
      </c>
      <c r="H130" s="207">
        <v>5.5171732392397121E-18</v>
      </c>
      <c r="I130" s="207">
        <v>1.0000000000000001E-9</v>
      </c>
      <c r="J130" s="207">
        <v>1.0000000000000001E-9</v>
      </c>
      <c r="K130" s="207">
        <v>1.0000000000000001E-9</v>
      </c>
      <c r="L130" s="220"/>
      <c r="M130" s="220"/>
      <c r="N130" s="220"/>
      <c r="O130" s="220"/>
      <c r="P130" s="220"/>
      <c r="Q130" s="220"/>
      <c r="R130" s="220"/>
      <c r="S130" s="220"/>
      <c r="T130" s="220"/>
      <c r="U130" s="220"/>
      <c r="V130" s="220"/>
      <c r="W130" s="220"/>
      <c r="X130" s="220"/>
      <c r="Y130" s="220"/>
      <c r="Z130" s="220"/>
      <c r="AA130" s="220"/>
      <c r="AB130" s="220"/>
    </row>
    <row r="131" spans="1:28" ht="12.75" customHeight="1" x14ac:dyDescent="0.25">
      <c r="A131" s="207" t="s">
        <v>177</v>
      </c>
      <c r="B131" s="328">
        <v>0</v>
      </c>
      <c r="C131" s="207">
        <v>9.9106630074283759E-10</v>
      </c>
      <c r="D131" s="220">
        <v>4.1068014751060702E-9</v>
      </c>
      <c r="E131" s="220">
        <v>1.7005557384898559E-8</v>
      </c>
      <c r="F131" s="220">
        <v>7.0366820444870697E-8</v>
      </c>
      <c r="G131" s="220">
        <v>2.9094915251729016E-7</v>
      </c>
      <c r="H131" s="207">
        <v>8.1172548818032887E-12</v>
      </c>
      <c r="I131" s="207">
        <v>3.7720000005273637E-12</v>
      </c>
      <c r="J131" s="207">
        <v>1.9092687425117122E-8</v>
      </c>
      <c r="K131" s="207">
        <v>1.2001778142193063E-20</v>
      </c>
      <c r="L131" s="220"/>
      <c r="M131" s="220"/>
      <c r="N131" s="220"/>
      <c r="O131" s="220"/>
      <c r="P131" s="220"/>
      <c r="Q131" s="220"/>
      <c r="R131" s="220"/>
      <c r="S131" s="220"/>
      <c r="T131" s="220"/>
      <c r="U131" s="220"/>
      <c r="V131" s="220"/>
      <c r="W131" s="220"/>
      <c r="X131" s="220"/>
      <c r="Y131" s="220"/>
      <c r="Z131" s="220"/>
      <c r="AA131" s="220"/>
      <c r="AB131" s="220"/>
    </row>
    <row r="132" spans="1:28" ht="12.75" customHeight="1" x14ac:dyDescent="0.3">
      <c r="A132" s="206" t="s">
        <v>178</v>
      </c>
      <c r="B132" s="328">
        <v>0</v>
      </c>
      <c r="C132" s="206">
        <v>1.1837390174377484E-9</v>
      </c>
      <c r="D132" s="220">
        <v>6.3291971170837446E-9</v>
      </c>
      <c r="E132" s="220">
        <v>3.3816405460243792E-8</v>
      </c>
      <c r="F132" s="220">
        <v>1.8054944473962875E-7</v>
      </c>
      <c r="G132" s="220">
        <v>9.6324549061561274E-7</v>
      </c>
      <c r="H132" s="206">
        <v>1.3540039307431882E-12</v>
      </c>
      <c r="I132" s="206">
        <v>2.4540000003430938E-10</v>
      </c>
      <c r="J132" s="206">
        <v>4.7522817950909573E-6</v>
      </c>
      <c r="K132" s="206">
        <v>7.6572100843925645E-19</v>
      </c>
      <c r="L132" s="220"/>
      <c r="M132" s="220"/>
      <c r="N132" s="220"/>
      <c r="O132" s="220"/>
      <c r="P132" s="220"/>
      <c r="Q132" s="220"/>
      <c r="R132" s="220"/>
      <c r="S132" s="220"/>
      <c r="T132" s="220"/>
      <c r="U132" s="220"/>
      <c r="V132" s="220"/>
      <c r="W132" s="220"/>
      <c r="X132" s="220"/>
      <c r="Y132" s="220"/>
      <c r="Z132" s="220"/>
      <c r="AA132" s="220"/>
      <c r="AB132" s="220"/>
    </row>
    <row r="133" spans="1:28" ht="12.75" customHeight="1" x14ac:dyDescent="0.25">
      <c r="A133" s="205" t="s">
        <v>179</v>
      </c>
      <c r="B133" s="328">
        <v>0</v>
      </c>
      <c r="C133" s="205">
        <v>1.3656559920790246E-10</v>
      </c>
      <c r="D133" s="220">
        <v>8.3981738283662381E-10</v>
      </c>
      <c r="E133" s="220">
        <v>5.1607707347597833E-9</v>
      </c>
      <c r="F133" s="220">
        <v>3.1690870393128281E-8</v>
      </c>
      <c r="G133" s="220">
        <v>1.9445802959137557E-7</v>
      </c>
      <c r="H133" s="205">
        <v>1.998066016831984E-12</v>
      </c>
      <c r="I133" s="205">
        <v>4.5400000006347364E-11</v>
      </c>
      <c r="J133" s="205">
        <v>7.3974724778675772E-7</v>
      </c>
      <c r="K133" s="205">
        <v>1.634071899215211E-20</v>
      </c>
      <c r="L133" s="220"/>
      <c r="M133" s="220"/>
      <c r="N133" s="220"/>
      <c r="O133" s="220"/>
      <c r="P133" s="220"/>
      <c r="Q133" s="220"/>
      <c r="R133" s="220"/>
      <c r="S133" s="220"/>
      <c r="T133" s="220"/>
      <c r="U133" s="220"/>
      <c r="V133" s="220"/>
      <c r="W133" s="220"/>
      <c r="X133" s="220"/>
      <c r="Y133" s="220"/>
      <c r="Z133" s="220"/>
      <c r="AA133" s="220"/>
      <c r="AB133" s="220"/>
    </row>
    <row r="134" spans="1:28" ht="12.75" customHeight="1" x14ac:dyDescent="0.3">
      <c r="A134" s="208" t="s">
        <v>180</v>
      </c>
      <c r="B134" s="328">
        <v>0</v>
      </c>
      <c r="C134" s="208">
        <v>1.0979950326255681E-11</v>
      </c>
      <c r="D134" s="220">
        <v>7.4693553372400323E-11</v>
      </c>
      <c r="E134" s="220">
        <v>5.0775244949158965E-10</v>
      </c>
      <c r="F134" s="220">
        <v>3.4491400465139837E-9</v>
      </c>
      <c r="G134" s="220">
        <v>2.3412173948522232E-8</v>
      </c>
      <c r="H134" s="208">
        <v>8.714306119212144E-13</v>
      </c>
      <c r="I134" s="208">
        <v>3.0510000004265596E-11</v>
      </c>
      <c r="J134" s="208">
        <v>1.167509420842793E-7</v>
      </c>
      <c r="K134" s="208">
        <v>1.5888932117668952E-21</v>
      </c>
      <c r="L134" s="220"/>
      <c r="M134" s="220"/>
      <c r="N134" s="220"/>
      <c r="O134" s="220"/>
      <c r="P134" s="220"/>
      <c r="Q134" s="220"/>
      <c r="R134" s="220"/>
      <c r="S134" s="220"/>
      <c r="T134" s="220"/>
      <c r="U134" s="220"/>
      <c r="V134" s="220"/>
      <c r="W134" s="220"/>
      <c r="X134" s="220"/>
      <c r="Y134" s="220"/>
      <c r="Z134" s="220"/>
      <c r="AA134" s="220"/>
      <c r="AB134" s="220"/>
    </row>
    <row r="135" spans="1:28" ht="12.75" customHeight="1" x14ac:dyDescent="0.25">
      <c r="A135" s="209" t="s">
        <v>181</v>
      </c>
      <c r="B135" s="328">
        <v>0</v>
      </c>
      <c r="C135" s="209">
        <v>1.2536368537757351E-12</v>
      </c>
      <c r="D135" s="220">
        <v>7.3491440763616397E-12</v>
      </c>
      <c r="E135" s="220">
        <v>4.3051464929922772E-11</v>
      </c>
      <c r="F135" s="220">
        <v>2.5201651458227897E-10</v>
      </c>
      <c r="G135" s="220">
        <v>1.4741517089483961E-9</v>
      </c>
      <c r="H135" s="209">
        <v>7.6502402175428313E-13</v>
      </c>
      <c r="I135" s="209">
        <v>3.0080000004205483E-12</v>
      </c>
      <c r="J135" s="209">
        <v>1.2775840650714865E-9</v>
      </c>
      <c r="K135" s="209">
        <v>1.1880559428045338E-23</v>
      </c>
      <c r="L135" s="220"/>
      <c r="M135" s="220"/>
      <c r="N135" s="220"/>
      <c r="O135" s="220"/>
      <c r="P135" s="220"/>
      <c r="Q135" s="220"/>
      <c r="R135" s="220"/>
      <c r="S135" s="220"/>
      <c r="T135" s="220"/>
      <c r="U135" s="220"/>
      <c r="V135" s="220"/>
      <c r="W135" s="220"/>
      <c r="X135" s="220"/>
      <c r="Y135" s="220"/>
      <c r="Z135" s="220"/>
      <c r="AA135" s="220"/>
      <c r="AB135" s="220"/>
    </row>
    <row r="136" spans="1:28" ht="12.75" customHeight="1" x14ac:dyDescent="0.25">
      <c r="A136" s="210" t="s">
        <v>182</v>
      </c>
      <c r="B136" s="328">
        <v>0</v>
      </c>
      <c r="C136" s="210">
        <v>2.7333441995409099E-7</v>
      </c>
      <c r="D136" s="220">
        <v>2.7334707917778871E-7</v>
      </c>
      <c r="E136" s="220">
        <v>2.7335973840148648E-7</v>
      </c>
      <c r="F136" s="220">
        <v>2.733723976251842E-7</v>
      </c>
      <c r="G136" s="220">
        <v>2.7338505684888191E-7</v>
      </c>
      <c r="H136" s="210">
        <v>8.4088423337496841E-8</v>
      </c>
      <c r="I136" s="210">
        <v>0</v>
      </c>
      <c r="J136" s="210">
        <v>0</v>
      </c>
      <c r="K136" s="210">
        <v>0</v>
      </c>
      <c r="L136" s="220"/>
      <c r="M136" s="220"/>
      <c r="N136" s="220"/>
      <c r="O136" s="220"/>
      <c r="P136" s="220"/>
      <c r="Q136" s="220"/>
      <c r="R136" s="220"/>
      <c r="S136" s="220"/>
      <c r="T136" s="220"/>
      <c r="U136" s="220"/>
      <c r="V136" s="220"/>
      <c r="W136" s="220"/>
      <c r="X136" s="220"/>
      <c r="Y136" s="220"/>
      <c r="Z136" s="220"/>
      <c r="AA136" s="220"/>
      <c r="AB136" s="220"/>
    </row>
    <row r="137" spans="1:28" ht="12.75" customHeight="1" x14ac:dyDescent="0.25">
      <c r="A137" s="210" t="s">
        <v>183</v>
      </c>
      <c r="B137" s="328">
        <v>0</v>
      </c>
      <c r="C137" s="210">
        <v>0</v>
      </c>
      <c r="D137" s="220">
        <v>0</v>
      </c>
      <c r="E137" s="220">
        <v>0</v>
      </c>
      <c r="F137" s="220">
        <v>0</v>
      </c>
      <c r="G137" s="220">
        <v>0</v>
      </c>
      <c r="H137" s="210">
        <v>3.9694285989861441E-11</v>
      </c>
      <c r="I137" s="210">
        <v>0</v>
      </c>
      <c r="J137" s="210">
        <v>0</v>
      </c>
      <c r="K137" s="210">
        <v>0</v>
      </c>
      <c r="L137" s="220"/>
      <c r="M137" s="220"/>
      <c r="N137" s="220"/>
      <c r="O137" s="220"/>
      <c r="P137" s="220"/>
      <c r="Q137" s="220"/>
      <c r="R137" s="220"/>
      <c r="S137" s="220"/>
      <c r="T137" s="220"/>
      <c r="U137" s="220"/>
      <c r="V137" s="220"/>
      <c r="W137" s="220"/>
      <c r="X137" s="220"/>
      <c r="Y137" s="220"/>
      <c r="Z137" s="220"/>
      <c r="AA137" s="220"/>
      <c r="AB137" s="220"/>
    </row>
    <row r="138" spans="1:28" ht="12.75" customHeight="1" x14ac:dyDescent="0.25">
      <c r="A138" s="210" t="s">
        <v>184</v>
      </c>
      <c r="B138" s="328">
        <v>0</v>
      </c>
      <c r="C138" s="210">
        <v>0</v>
      </c>
      <c r="D138" s="220">
        <v>0</v>
      </c>
      <c r="E138" s="220">
        <v>0</v>
      </c>
      <c r="F138" s="220">
        <v>0</v>
      </c>
      <c r="G138" s="220">
        <v>0</v>
      </c>
      <c r="H138" s="210">
        <v>0</v>
      </c>
      <c r="I138" s="210">
        <v>0</v>
      </c>
      <c r="J138" s="210">
        <v>0</v>
      </c>
      <c r="K138" s="210">
        <v>0</v>
      </c>
      <c r="L138" s="220"/>
      <c r="M138" s="220"/>
      <c r="N138" s="220"/>
      <c r="O138" s="220"/>
      <c r="P138" s="220"/>
      <c r="Q138" s="220"/>
      <c r="R138" s="220"/>
      <c r="S138" s="220"/>
      <c r="T138" s="220"/>
      <c r="U138" s="220"/>
      <c r="V138" s="220"/>
      <c r="W138" s="220"/>
      <c r="X138" s="220"/>
      <c r="Y138" s="220"/>
      <c r="Z138" s="220"/>
      <c r="AA138" s="220"/>
      <c r="AB138" s="220"/>
    </row>
    <row r="139" spans="1:28" ht="12.75" customHeight="1" x14ac:dyDescent="0.25">
      <c r="A139" s="211" t="s">
        <v>185</v>
      </c>
      <c r="B139" s="328">
        <v>0</v>
      </c>
      <c r="C139" s="211">
        <v>4.3251291257365197E-11</v>
      </c>
      <c r="D139" s="220">
        <v>4.330116363398188E-11</v>
      </c>
      <c r="E139" s="220">
        <v>4.3351036010598563E-11</v>
      </c>
      <c r="F139" s="220">
        <v>4.3400908387215246E-11</v>
      </c>
      <c r="G139" s="220">
        <v>4.3450780763831929E-11</v>
      </c>
      <c r="H139" s="211">
        <v>4.4074826851990444E-11</v>
      </c>
      <c r="I139" s="211">
        <v>0</v>
      </c>
      <c r="J139" s="211">
        <v>0</v>
      </c>
      <c r="K139" s="211">
        <v>0</v>
      </c>
      <c r="L139" s="220"/>
      <c r="M139" s="220"/>
      <c r="N139" s="220"/>
      <c r="O139" s="220"/>
      <c r="P139" s="220"/>
      <c r="Q139" s="220"/>
      <c r="R139" s="220"/>
      <c r="S139" s="220"/>
      <c r="T139" s="220"/>
      <c r="U139" s="220"/>
      <c r="V139" s="220"/>
      <c r="W139" s="220"/>
      <c r="X139" s="220"/>
      <c r="Y139" s="220"/>
      <c r="Z139" s="220"/>
      <c r="AA139" s="220"/>
      <c r="AB139" s="220"/>
    </row>
    <row r="140" spans="1:28" ht="12.75" customHeight="1" x14ac:dyDescent="0.25">
      <c r="A140" s="211" t="s">
        <v>186</v>
      </c>
      <c r="B140" s="328">
        <v>0</v>
      </c>
      <c r="C140" s="211">
        <v>4.7449747452638343E-5</v>
      </c>
      <c r="D140" s="220">
        <v>4.7381598743730484E-5</v>
      </c>
      <c r="E140" s="220">
        <v>4.7313450034822626E-5</v>
      </c>
      <c r="F140" s="220">
        <v>4.7245301325914774E-5</v>
      </c>
      <c r="G140" s="220">
        <v>4.7177152617006915E-5</v>
      </c>
      <c r="H140" s="211">
        <v>3.3717192649507752E-5</v>
      </c>
      <c r="I140" s="211">
        <v>0</v>
      </c>
      <c r="J140" s="211">
        <v>0</v>
      </c>
      <c r="K140" s="211">
        <v>0</v>
      </c>
      <c r="L140" s="220"/>
      <c r="M140" s="220"/>
      <c r="N140" s="220"/>
      <c r="O140" s="220"/>
      <c r="P140" s="220"/>
      <c r="Q140" s="220"/>
      <c r="R140" s="220"/>
      <c r="S140" s="220"/>
      <c r="T140" s="220"/>
      <c r="U140" s="220"/>
      <c r="V140" s="220"/>
      <c r="W140" s="220"/>
      <c r="X140" s="220"/>
      <c r="Y140" s="220"/>
      <c r="Z140" s="220"/>
      <c r="AA140" s="220"/>
      <c r="AB140" s="220"/>
    </row>
    <row r="141" spans="1:28" ht="12.75" customHeight="1" x14ac:dyDescent="0.25">
      <c r="A141" s="211" t="s">
        <v>356</v>
      </c>
      <c r="B141" s="328">
        <v>0</v>
      </c>
      <c r="C141" s="211">
        <v>1.4366344111642228E-2</v>
      </c>
      <c r="D141" s="220">
        <v>1.4360407058480618E-2</v>
      </c>
      <c r="E141" s="220">
        <v>1.435447000531901E-2</v>
      </c>
      <c r="F141" s="220">
        <v>1.43485329521574E-2</v>
      </c>
      <c r="G141" s="220">
        <v>1.4342595898995791E-2</v>
      </c>
      <c r="H141" s="211">
        <v>8.5376668040515347E-3</v>
      </c>
      <c r="I141" s="211">
        <v>0</v>
      </c>
      <c r="J141" s="211">
        <v>0</v>
      </c>
      <c r="K141" s="211">
        <v>0</v>
      </c>
      <c r="L141" s="220"/>
      <c r="M141" s="220"/>
      <c r="N141" s="220"/>
      <c r="O141" s="220"/>
      <c r="P141" s="220"/>
      <c r="Q141" s="220"/>
      <c r="R141" s="220"/>
      <c r="S141" s="220"/>
      <c r="T141" s="220"/>
      <c r="U141" s="220"/>
      <c r="V141" s="220"/>
      <c r="W141" s="220"/>
      <c r="X141" s="220"/>
      <c r="Y141" s="220"/>
      <c r="Z141" s="220"/>
      <c r="AA141" s="220"/>
      <c r="AB141" s="220"/>
    </row>
    <row r="142" spans="1:28" ht="12.75" customHeight="1" x14ac:dyDescent="0.25">
      <c r="A142" s="212" t="s">
        <v>357</v>
      </c>
      <c r="B142" s="328">
        <v>0</v>
      </c>
      <c r="C142" s="212">
        <v>6.5637350315727574E-4</v>
      </c>
      <c r="D142" s="220">
        <v>6.5512279546157872E-4</v>
      </c>
      <c r="E142" s="220">
        <v>6.5387208776588159E-4</v>
      </c>
      <c r="F142" s="220">
        <v>6.5262138007018446E-4</v>
      </c>
      <c r="G142" s="220">
        <v>6.5137067237448743E-4</v>
      </c>
      <c r="H142" s="212">
        <v>5.0455497917608564E-4</v>
      </c>
      <c r="I142" s="212">
        <v>0</v>
      </c>
      <c r="J142" s="212">
        <v>0</v>
      </c>
      <c r="K142" s="212">
        <v>0</v>
      </c>
      <c r="L142" s="220"/>
      <c r="M142" s="220"/>
      <c r="N142" s="220"/>
      <c r="O142" s="220"/>
      <c r="P142" s="220"/>
      <c r="Q142" s="220"/>
      <c r="R142" s="220"/>
      <c r="S142" s="220"/>
      <c r="T142" s="220"/>
      <c r="U142" s="220"/>
      <c r="V142" s="220"/>
      <c r="W142" s="220"/>
      <c r="X142" s="220"/>
      <c r="Y142" s="220"/>
      <c r="Z142" s="220"/>
      <c r="AA142" s="220"/>
      <c r="AB142" s="220"/>
    </row>
    <row r="143" spans="1:28" ht="12.75" customHeight="1" x14ac:dyDescent="0.25">
      <c r="A143" s="212" t="s">
        <v>358</v>
      </c>
      <c r="B143" s="328">
        <v>0</v>
      </c>
      <c r="C143" s="212">
        <v>8.7694166860614615E-4</v>
      </c>
      <c r="D143" s="220">
        <v>8.7494409332612624E-4</v>
      </c>
      <c r="E143" s="220">
        <v>8.7294651804610632E-4</v>
      </c>
      <c r="F143" s="220">
        <v>8.7094894276608641E-4</v>
      </c>
      <c r="G143" s="220">
        <v>8.689513674860665E-4</v>
      </c>
      <c r="H143" s="212">
        <v>7.7133441604230514E-4</v>
      </c>
      <c r="I143" s="212">
        <v>0</v>
      </c>
      <c r="J143" s="212">
        <v>0</v>
      </c>
      <c r="K143" s="212">
        <v>0</v>
      </c>
      <c r="L143" s="220"/>
      <c r="M143" s="220"/>
      <c r="N143" s="220"/>
      <c r="O143" s="220"/>
      <c r="P143" s="220"/>
      <c r="Q143" s="220"/>
      <c r="R143" s="220"/>
      <c r="S143" s="220"/>
      <c r="T143" s="220"/>
      <c r="U143" s="220"/>
      <c r="V143" s="220"/>
      <c r="W143" s="220"/>
      <c r="X143" s="220"/>
      <c r="Y143" s="220"/>
      <c r="Z143" s="220"/>
      <c r="AA143" s="220"/>
      <c r="AB143" s="220"/>
    </row>
    <row r="144" spans="1:28" ht="12.75" customHeight="1" x14ac:dyDescent="0.25">
      <c r="A144" s="212" t="s">
        <v>190</v>
      </c>
      <c r="B144" s="328">
        <v>0</v>
      </c>
      <c r="C144" s="212">
        <v>6.3817803039880033E-4</v>
      </c>
      <c r="D144" s="220">
        <v>6.3679083102969756E-4</v>
      </c>
      <c r="E144" s="220">
        <v>6.354036316605948E-4</v>
      </c>
      <c r="F144" s="220">
        <v>6.3401643229149204E-4</v>
      </c>
      <c r="G144" s="220">
        <v>6.3262923292238928E-4</v>
      </c>
      <c r="H144" s="212">
        <v>5.4092737994058926E-4</v>
      </c>
      <c r="I144" s="212">
        <v>0</v>
      </c>
      <c r="J144" s="212">
        <v>0</v>
      </c>
      <c r="K144" s="212">
        <v>0</v>
      </c>
      <c r="L144" s="220"/>
      <c r="M144" s="220"/>
      <c r="N144" s="220"/>
      <c r="O144" s="220"/>
      <c r="P144" s="220"/>
      <c r="Q144" s="220"/>
      <c r="R144" s="220"/>
      <c r="S144" s="220"/>
      <c r="T144" s="220"/>
      <c r="U144" s="220"/>
      <c r="V144" s="220"/>
      <c r="W144" s="220"/>
      <c r="X144" s="220"/>
      <c r="Y144" s="220"/>
      <c r="Z144" s="220"/>
      <c r="AA144" s="220"/>
      <c r="AB144" s="220"/>
    </row>
    <row r="145" spans="1:28" ht="12.75" customHeight="1" x14ac:dyDescent="0.25">
      <c r="A145" s="213" t="s">
        <v>359</v>
      </c>
      <c r="B145" s="328">
        <v>0</v>
      </c>
      <c r="C145" s="213">
        <v>1.6102491160597614E-3</v>
      </c>
      <c r="D145" s="220">
        <v>1.6081915015229184E-3</v>
      </c>
      <c r="E145" s="220">
        <v>1.6061338869860753E-3</v>
      </c>
      <c r="F145" s="220">
        <v>1.6040762724492325E-3</v>
      </c>
      <c r="G145" s="220">
        <v>1.6020186579123895E-3</v>
      </c>
      <c r="H145" s="213">
        <v>1.0607095527205305E-3</v>
      </c>
      <c r="I145" s="213">
        <v>0</v>
      </c>
      <c r="J145" s="213">
        <v>0</v>
      </c>
      <c r="K145" s="213">
        <v>0</v>
      </c>
      <c r="L145" s="220"/>
      <c r="M145" s="220"/>
      <c r="N145" s="220"/>
      <c r="O145" s="220"/>
      <c r="P145" s="220"/>
      <c r="Q145" s="220"/>
      <c r="R145" s="220"/>
      <c r="S145" s="220"/>
      <c r="T145" s="220"/>
      <c r="U145" s="220"/>
      <c r="V145" s="220"/>
      <c r="W145" s="220"/>
      <c r="X145" s="220"/>
      <c r="Y145" s="220"/>
      <c r="Z145" s="220"/>
      <c r="AA145" s="220"/>
      <c r="AB145" s="220"/>
    </row>
    <row r="146" spans="1:28" ht="12.75" customHeight="1" x14ac:dyDescent="0.25">
      <c r="A146" s="213" t="s">
        <v>360</v>
      </c>
      <c r="B146" s="328">
        <v>0</v>
      </c>
      <c r="C146" s="213">
        <v>1.0602953679548176E-4</v>
      </c>
      <c r="D146" s="220">
        <v>1.0647677773283191E-4</v>
      </c>
      <c r="E146" s="220">
        <v>1.0692401867018207E-4</v>
      </c>
      <c r="F146" s="220">
        <v>1.0737125960753221E-4</v>
      </c>
      <c r="G146" s="220">
        <v>1.0781850054488236E-4</v>
      </c>
      <c r="H146" s="213">
        <v>6.6236970940346956E-5</v>
      </c>
      <c r="I146" s="213">
        <v>0</v>
      </c>
      <c r="J146" s="213">
        <v>0</v>
      </c>
      <c r="K146" s="213">
        <v>0</v>
      </c>
      <c r="L146" s="220"/>
      <c r="M146" s="220"/>
      <c r="N146" s="220"/>
      <c r="O146" s="220"/>
      <c r="P146" s="220"/>
      <c r="Q146" s="220"/>
      <c r="R146" s="220"/>
      <c r="S146" s="220"/>
      <c r="T146" s="220"/>
      <c r="U146" s="220"/>
      <c r="V146" s="220"/>
      <c r="W146" s="220"/>
      <c r="X146" s="220"/>
      <c r="Y146" s="220"/>
      <c r="Z146" s="220"/>
      <c r="AA146" s="220"/>
      <c r="AB146" s="220"/>
    </row>
    <row r="147" spans="1:28" ht="12.75" customHeight="1" x14ac:dyDescent="0.25">
      <c r="A147" s="213" t="s">
        <v>193</v>
      </c>
      <c r="B147" s="328">
        <v>0</v>
      </c>
      <c r="C147" s="213">
        <v>6.4130753213655182E-3</v>
      </c>
      <c r="D147" s="220">
        <v>6.404609736068277E-3</v>
      </c>
      <c r="E147" s="220">
        <v>6.3961441507710357E-3</v>
      </c>
      <c r="F147" s="220">
        <v>6.3876785654737953E-3</v>
      </c>
      <c r="G147" s="220">
        <v>6.3792129801765541E-3</v>
      </c>
      <c r="H147" s="213">
        <v>4.1355575457829655E-3</v>
      </c>
      <c r="I147" s="213">
        <v>0</v>
      </c>
      <c r="J147" s="213">
        <v>0</v>
      </c>
      <c r="K147" s="213">
        <v>0</v>
      </c>
      <c r="L147" s="220"/>
      <c r="M147" s="220"/>
      <c r="N147" s="220"/>
      <c r="O147" s="220"/>
      <c r="P147" s="220"/>
      <c r="Q147" s="220"/>
      <c r="R147" s="220"/>
      <c r="S147" s="220"/>
      <c r="T147" s="220"/>
      <c r="U147" s="220"/>
      <c r="V147" s="220"/>
      <c r="W147" s="220"/>
      <c r="X147" s="220"/>
      <c r="Y147" s="220"/>
      <c r="Z147" s="220"/>
      <c r="AA147" s="220"/>
      <c r="AB147" s="220"/>
    </row>
    <row r="148" spans="1:28" ht="12.75" customHeight="1" x14ac:dyDescent="0.25">
      <c r="A148" s="214" t="s">
        <v>194</v>
      </c>
      <c r="B148" s="328">
        <v>0</v>
      </c>
      <c r="C148" s="214">
        <v>2.5523521988957926E-3</v>
      </c>
      <c r="D148" s="220">
        <v>2.5513880723440066E-3</v>
      </c>
      <c r="E148" s="220">
        <v>2.5504239457922206E-3</v>
      </c>
      <c r="F148" s="220">
        <v>2.5494598192404346E-3</v>
      </c>
      <c r="G148" s="220">
        <v>2.5484956926886486E-3</v>
      </c>
      <c r="H148" s="214">
        <v>1.0936384475839151E-3</v>
      </c>
      <c r="I148" s="214">
        <v>0</v>
      </c>
      <c r="J148" s="214">
        <v>0</v>
      </c>
      <c r="K148" s="214">
        <v>0</v>
      </c>
      <c r="L148" s="220"/>
      <c r="M148" s="220"/>
      <c r="N148" s="220"/>
      <c r="O148" s="220"/>
      <c r="P148" s="220"/>
      <c r="Q148" s="220"/>
      <c r="R148" s="220"/>
      <c r="S148" s="220"/>
      <c r="T148" s="220"/>
      <c r="U148" s="220"/>
      <c r="V148" s="220"/>
      <c r="W148" s="220"/>
      <c r="X148" s="220"/>
      <c r="Y148" s="220"/>
      <c r="Z148" s="220"/>
      <c r="AA148" s="220"/>
      <c r="AB148" s="220"/>
    </row>
    <row r="149" spans="1:28" ht="12.75" customHeight="1" x14ac:dyDescent="0.25">
      <c r="A149" s="214" t="s">
        <v>195</v>
      </c>
      <c r="B149" s="328">
        <v>0</v>
      </c>
      <c r="C149" s="214">
        <v>5.2759759884374403E-7</v>
      </c>
      <c r="D149" s="220">
        <v>5.3020899839439924E-7</v>
      </c>
      <c r="E149" s="220">
        <v>5.3282039794505455E-7</v>
      </c>
      <c r="F149" s="220">
        <v>5.3543179749570976E-7</v>
      </c>
      <c r="G149" s="220">
        <v>5.3804319704636496E-7</v>
      </c>
      <c r="H149" s="214">
        <v>3.1680834411751234E-7</v>
      </c>
      <c r="I149" s="214">
        <v>0</v>
      </c>
      <c r="J149" s="214">
        <v>0</v>
      </c>
      <c r="K149" s="214">
        <v>0</v>
      </c>
      <c r="L149" s="220"/>
      <c r="M149" s="220"/>
      <c r="N149" s="220"/>
      <c r="O149" s="220"/>
      <c r="P149" s="220"/>
      <c r="Q149" s="220"/>
      <c r="R149" s="220"/>
      <c r="S149" s="220"/>
      <c r="T149" s="220"/>
      <c r="U149" s="220"/>
      <c r="V149" s="220"/>
      <c r="W149" s="220"/>
      <c r="X149" s="220"/>
      <c r="Y149" s="220"/>
      <c r="Z149" s="220"/>
      <c r="AA149" s="220"/>
      <c r="AB149" s="220"/>
    </row>
    <row r="150" spans="1:28" ht="12.75" customHeight="1" x14ac:dyDescent="0.25">
      <c r="A150" s="198" t="s">
        <v>361</v>
      </c>
      <c r="B150" s="328">
        <v>0</v>
      </c>
      <c r="C150" s="198">
        <v>5.9600687282425303E-4</v>
      </c>
      <c r="D150" s="220">
        <v>5.9817485185151753E-4</v>
      </c>
      <c r="E150" s="220">
        <v>6.0034283087878203E-4</v>
      </c>
      <c r="F150" s="220">
        <v>6.0251080990604642E-4</v>
      </c>
      <c r="G150" s="220">
        <v>6.0467878893331092E-4</v>
      </c>
      <c r="H150" s="198">
        <v>2.0765160669909918E-4</v>
      </c>
      <c r="I150" s="198">
        <v>0</v>
      </c>
      <c r="J150" s="198">
        <v>0</v>
      </c>
      <c r="K150" s="198">
        <v>0</v>
      </c>
      <c r="L150" s="220"/>
      <c r="M150" s="220"/>
      <c r="N150" s="220"/>
      <c r="O150" s="220"/>
      <c r="P150" s="220"/>
      <c r="Q150" s="220"/>
      <c r="R150" s="220"/>
      <c r="S150" s="220"/>
      <c r="T150" s="220"/>
      <c r="U150" s="220"/>
      <c r="V150" s="220"/>
      <c r="W150" s="220"/>
      <c r="X150" s="220"/>
      <c r="Y150" s="220"/>
      <c r="Z150" s="220"/>
      <c r="AA150" s="220"/>
      <c r="AB150" s="220"/>
    </row>
    <row r="151" spans="1:28" ht="12.75" customHeight="1" x14ac:dyDescent="0.25">
      <c r="A151" s="198" t="s">
        <v>197</v>
      </c>
      <c r="B151" s="328">
        <v>0</v>
      </c>
      <c r="C151" s="198">
        <v>1.2776789986228855E-3</v>
      </c>
      <c r="D151" s="220">
        <v>1.278695104444928E-3</v>
      </c>
      <c r="E151" s="220">
        <v>1.2797112102669705E-3</v>
      </c>
      <c r="F151" s="220">
        <v>1.280727316089013E-3</v>
      </c>
      <c r="G151" s="220">
        <v>1.2817434219110555E-3</v>
      </c>
      <c r="H151" s="198">
        <v>3.5074262255998731E-4</v>
      </c>
      <c r="I151" s="198">
        <v>0</v>
      </c>
      <c r="J151" s="198">
        <v>0</v>
      </c>
      <c r="K151" s="198">
        <v>0</v>
      </c>
      <c r="L151" s="220"/>
      <c r="M151" s="220"/>
      <c r="N151" s="220"/>
      <c r="O151" s="220"/>
      <c r="P151" s="220"/>
      <c r="Q151" s="220"/>
      <c r="R151" s="220"/>
      <c r="S151" s="220"/>
      <c r="T151" s="220"/>
      <c r="U151" s="220"/>
      <c r="V151" s="220"/>
      <c r="W151" s="220"/>
      <c r="X151" s="220"/>
      <c r="Y151" s="220"/>
      <c r="Z151" s="220"/>
      <c r="AA151" s="220"/>
      <c r="AB151" s="220"/>
    </row>
    <row r="152" spans="1:28" ht="12.75" customHeight="1" x14ac:dyDescent="0.25">
      <c r="A152" s="198" t="s">
        <v>198</v>
      </c>
      <c r="B152" s="328">
        <v>0</v>
      </c>
      <c r="C152" s="198">
        <v>2.6980643467278239E-2</v>
      </c>
      <c r="D152" s="220">
        <v>2.6976641090032297E-2</v>
      </c>
      <c r="E152" s="220">
        <v>2.6972638712786351E-2</v>
      </c>
      <c r="F152" s="220">
        <v>2.6968636335540409E-2</v>
      </c>
      <c r="G152" s="220">
        <v>2.6964633958294466E-2</v>
      </c>
      <c r="H152" s="198">
        <v>1.0671214026169632E-2</v>
      </c>
      <c r="I152" s="198">
        <v>0</v>
      </c>
      <c r="J152" s="198">
        <v>0</v>
      </c>
      <c r="K152" s="198">
        <v>0</v>
      </c>
      <c r="L152" s="220"/>
      <c r="M152" s="220"/>
      <c r="N152" s="220"/>
      <c r="O152" s="220"/>
      <c r="P152" s="220"/>
      <c r="Q152" s="220"/>
      <c r="R152" s="220"/>
      <c r="S152" s="220"/>
      <c r="T152" s="220"/>
      <c r="U152" s="220"/>
      <c r="V152" s="220"/>
      <c r="W152" s="220"/>
      <c r="X152" s="220"/>
      <c r="Y152" s="220"/>
      <c r="Z152" s="220"/>
      <c r="AA152" s="220"/>
      <c r="AB152" s="220"/>
    </row>
    <row r="153" spans="1:28" ht="12.75" customHeight="1" x14ac:dyDescent="0.25">
      <c r="A153" s="198" t="s">
        <v>199</v>
      </c>
      <c r="B153" s="328">
        <v>0</v>
      </c>
      <c r="C153" s="198">
        <v>1.2928153403138471E-5</v>
      </c>
      <c r="D153" s="220">
        <v>1.2912252368736356E-5</v>
      </c>
      <c r="E153" s="220">
        <v>1.2896351334334241E-5</v>
      </c>
      <c r="F153" s="220">
        <v>1.2880450299932125E-5</v>
      </c>
      <c r="G153" s="220">
        <v>1.286454926553001E-5</v>
      </c>
      <c r="H153" s="198">
        <v>8.7560924977635537E-6</v>
      </c>
      <c r="I153" s="198">
        <v>0</v>
      </c>
      <c r="J153" s="198">
        <v>0</v>
      </c>
      <c r="K153" s="198">
        <v>0</v>
      </c>
      <c r="L153" s="220"/>
      <c r="M153" s="220"/>
      <c r="N153" s="220"/>
      <c r="O153" s="220"/>
      <c r="P153" s="220"/>
      <c r="Q153" s="220"/>
      <c r="R153" s="220"/>
      <c r="S153" s="220"/>
      <c r="T153" s="220"/>
      <c r="U153" s="220"/>
      <c r="V153" s="220"/>
      <c r="W153" s="220"/>
      <c r="X153" s="220"/>
      <c r="Y153" s="220"/>
      <c r="Z153" s="220"/>
      <c r="AA153" s="220"/>
      <c r="AB153" s="220"/>
    </row>
    <row r="154" spans="1:28" ht="12.75" customHeight="1" x14ac:dyDescent="0.25">
      <c r="A154" s="198" t="s">
        <v>200</v>
      </c>
      <c r="B154" s="328">
        <v>0</v>
      </c>
      <c r="C154" s="198">
        <v>3.438418612492945E-6</v>
      </c>
      <c r="D154" s="220">
        <v>3.4425451938718015E-6</v>
      </c>
      <c r="E154" s="220">
        <v>3.446671775250658E-6</v>
      </c>
      <c r="F154" s="220">
        <v>3.4507983566295145E-6</v>
      </c>
      <c r="G154" s="220">
        <v>3.454924938008371E-6</v>
      </c>
      <c r="H154" s="198">
        <v>4.4374180441657573E-7</v>
      </c>
      <c r="I154" s="198">
        <v>0</v>
      </c>
      <c r="J154" s="198">
        <v>0</v>
      </c>
      <c r="K154" s="198">
        <v>0</v>
      </c>
      <c r="L154" s="220"/>
      <c r="M154" s="220"/>
      <c r="N154" s="220"/>
      <c r="O154" s="220"/>
      <c r="P154" s="220"/>
      <c r="Q154" s="220"/>
      <c r="R154" s="220"/>
      <c r="S154" s="220"/>
      <c r="T154" s="220"/>
      <c r="U154" s="220"/>
      <c r="V154" s="220"/>
      <c r="W154" s="220"/>
      <c r="X154" s="220"/>
      <c r="Y154" s="220"/>
      <c r="Z154" s="220"/>
      <c r="AA154" s="220"/>
      <c r="AB154" s="220"/>
    </row>
    <row r="155" spans="1:28" ht="12.75" customHeight="1" x14ac:dyDescent="0.25">
      <c r="A155" s="198" t="s">
        <v>362</v>
      </c>
      <c r="B155" s="328">
        <v>0</v>
      </c>
      <c r="C155" s="198">
        <v>1.386317138986384E-4</v>
      </c>
      <c r="D155" s="220">
        <v>1.3867562330667098E-4</v>
      </c>
      <c r="E155" s="220">
        <v>1.3871953271470355E-4</v>
      </c>
      <c r="F155" s="220">
        <v>1.387634421227361E-4</v>
      </c>
      <c r="G155" s="220">
        <v>1.3880735153076867E-4</v>
      </c>
      <c r="H155" s="198">
        <v>4.1859610288453684E-5</v>
      </c>
      <c r="I155" s="198">
        <v>0</v>
      </c>
      <c r="J155" s="198">
        <v>0</v>
      </c>
      <c r="K155" s="198">
        <v>0</v>
      </c>
      <c r="L155" s="220"/>
      <c r="M155" s="220"/>
      <c r="N155" s="220"/>
      <c r="O155" s="220"/>
      <c r="P155" s="220"/>
      <c r="Q155" s="220"/>
      <c r="R155" s="220"/>
      <c r="S155" s="220"/>
      <c r="T155" s="220"/>
      <c r="U155" s="220"/>
      <c r="V155" s="220"/>
      <c r="W155" s="220"/>
      <c r="X155" s="220"/>
      <c r="Y155" s="220"/>
      <c r="Z155" s="220"/>
      <c r="AA155" s="220"/>
      <c r="AB155" s="220"/>
    </row>
    <row r="156" spans="1:28" ht="12.75" customHeight="1" x14ac:dyDescent="0.25">
      <c r="A156" s="198" t="s">
        <v>363</v>
      </c>
      <c r="B156" s="328">
        <v>0</v>
      </c>
      <c r="C156" s="198">
        <v>5.5210074692635684E-5</v>
      </c>
      <c r="D156" s="220">
        <v>5.5311848695763358E-5</v>
      </c>
      <c r="E156" s="220">
        <v>5.5413622698891033E-5</v>
      </c>
      <c r="F156" s="220">
        <v>5.5515396702018707E-5</v>
      </c>
      <c r="G156" s="220">
        <v>5.5617170705146382E-5</v>
      </c>
      <c r="H156" s="198">
        <v>1.8649728636262204E-5</v>
      </c>
      <c r="I156" s="198">
        <v>0</v>
      </c>
      <c r="J156" s="198">
        <v>0</v>
      </c>
      <c r="K156" s="198">
        <v>0</v>
      </c>
      <c r="L156" s="220"/>
      <c r="M156" s="220"/>
      <c r="N156" s="220"/>
      <c r="O156" s="220"/>
      <c r="P156" s="220"/>
      <c r="Q156" s="220"/>
      <c r="R156" s="220"/>
      <c r="S156" s="220"/>
      <c r="T156" s="220"/>
      <c r="U156" s="220"/>
      <c r="V156" s="220"/>
      <c r="W156" s="220"/>
      <c r="X156" s="220"/>
      <c r="Y156" s="220"/>
      <c r="Z156" s="220"/>
      <c r="AA156" s="220"/>
      <c r="AB156" s="220"/>
    </row>
    <row r="157" spans="1:28" ht="12.75" customHeight="1" x14ac:dyDescent="0.25">
      <c r="A157" s="198" t="s">
        <v>364</v>
      </c>
      <c r="B157" s="328">
        <v>0</v>
      </c>
      <c r="C157" s="198">
        <v>3.4560332633338971E-3</v>
      </c>
      <c r="D157" s="220">
        <v>3.4568936554651938E-3</v>
      </c>
      <c r="E157" s="220">
        <v>3.4577540475964905E-3</v>
      </c>
      <c r="F157" s="220">
        <v>3.4586144397277876E-3</v>
      </c>
      <c r="G157" s="220">
        <v>3.4594748318590844E-3</v>
      </c>
      <c r="H157" s="198">
        <v>1.272780746348979E-3</v>
      </c>
      <c r="I157" s="198">
        <v>0</v>
      </c>
      <c r="J157" s="198">
        <v>0</v>
      </c>
      <c r="K157" s="198">
        <v>0</v>
      </c>
      <c r="L157" s="220"/>
      <c r="M157" s="220"/>
      <c r="N157" s="220"/>
      <c r="O157" s="220"/>
      <c r="P157" s="220"/>
      <c r="Q157" s="220"/>
      <c r="R157" s="220"/>
      <c r="S157" s="220"/>
      <c r="T157" s="220"/>
      <c r="U157" s="220"/>
      <c r="V157" s="220"/>
      <c r="W157" s="220"/>
      <c r="X157" s="220"/>
      <c r="Y157" s="220"/>
      <c r="Z157" s="220"/>
      <c r="AA157" s="220"/>
      <c r="AB157" s="220"/>
    </row>
    <row r="158" spans="1:28" ht="12.75" customHeight="1" x14ac:dyDescent="0.25">
      <c r="A158" s="215" t="s">
        <v>204</v>
      </c>
      <c r="B158" s="328">
        <v>0</v>
      </c>
      <c r="C158" s="215">
        <v>8.0125996015133736E-4</v>
      </c>
      <c r="D158" s="220">
        <v>8.0121068730892083E-4</v>
      </c>
      <c r="E158" s="220">
        <v>8.0116141446650441E-4</v>
      </c>
      <c r="F158" s="220">
        <v>8.0111214162408798E-4</v>
      </c>
      <c r="G158" s="220">
        <v>8.0106286878167145E-4</v>
      </c>
      <c r="H158" s="215">
        <v>2.6263288266796205E-4</v>
      </c>
      <c r="I158" s="215">
        <v>0</v>
      </c>
      <c r="J158" s="215">
        <v>0</v>
      </c>
      <c r="K158" s="215">
        <v>0</v>
      </c>
      <c r="L158" s="220"/>
      <c r="M158" s="220"/>
      <c r="N158" s="220"/>
      <c r="O158" s="220"/>
      <c r="P158" s="220"/>
      <c r="Q158" s="220"/>
      <c r="R158" s="220"/>
      <c r="S158" s="220"/>
      <c r="T158" s="220"/>
      <c r="U158" s="220"/>
      <c r="V158" s="220"/>
      <c r="W158" s="220"/>
      <c r="X158" s="220"/>
      <c r="Y158" s="220"/>
      <c r="Z158" s="220"/>
      <c r="AA158" s="220"/>
      <c r="AB158" s="220"/>
    </row>
    <row r="159" spans="1:28" ht="12.75" customHeight="1" x14ac:dyDescent="0.25">
      <c r="A159" s="215" t="s">
        <v>365</v>
      </c>
      <c r="B159" s="328">
        <v>0</v>
      </c>
      <c r="C159" s="215">
        <v>3.1137554332174504E-4</v>
      </c>
      <c r="D159" s="220">
        <v>3.1144108296893687E-4</v>
      </c>
      <c r="E159" s="220">
        <v>3.1150662261612871E-4</v>
      </c>
      <c r="F159" s="220">
        <v>3.115721622633206E-4</v>
      </c>
      <c r="G159" s="220">
        <v>3.1163770191051243E-4</v>
      </c>
      <c r="H159" s="215">
        <v>1.2212965264436285E-4</v>
      </c>
      <c r="I159" s="215">
        <v>0</v>
      </c>
      <c r="J159" s="215">
        <v>0</v>
      </c>
      <c r="K159" s="215">
        <v>0</v>
      </c>
      <c r="L159" s="220"/>
      <c r="M159" s="220"/>
      <c r="N159" s="220"/>
      <c r="O159" s="220"/>
      <c r="P159" s="220"/>
      <c r="Q159" s="220"/>
      <c r="R159" s="220"/>
      <c r="S159" s="220"/>
      <c r="T159" s="220"/>
      <c r="U159" s="220"/>
      <c r="V159" s="220"/>
      <c r="W159" s="220"/>
      <c r="X159" s="220"/>
      <c r="Y159" s="220"/>
      <c r="Z159" s="220"/>
      <c r="AA159" s="220"/>
      <c r="AB159" s="220"/>
    </row>
    <row r="160" spans="1:28" ht="12.75" customHeight="1" x14ac:dyDescent="0.25">
      <c r="A160" s="212" t="s">
        <v>206</v>
      </c>
      <c r="B160" s="328">
        <v>0</v>
      </c>
      <c r="C160" s="212">
        <v>9.7903146256433492E-5</v>
      </c>
      <c r="D160" s="220">
        <v>9.7935214804262705E-5</v>
      </c>
      <c r="E160" s="220">
        <v>9.7967283352091918E-5</v>
      </c>
      <c r="F160" s="220">
        <v>9.7999351899921117E-5</v>
      </c>
      <c r="G160" s="220">
        <v>9.803142044775033E-5</v>
      </c>
      <c r="H160" s="212">
        <v>2.1443695473155413E-4</v>
      </c>
      <c r="I160" s="212">
        <v>0</v>
      </c>
      <c r="J160" s="212">
        <v>0</v>
      </c>
      <c r="K160" s="212">
        <v>0</v>
      </c>
      <c r="L160" s="220"/>
      <c r="M160" s="220"/>
      <c r="N160" s="220"/>
      <c r="O160" s="220"/>
      <c r="P160" s="220"/>
      <c r="Q160" s="220"/>
      <c r="R160" s="220"/>
      <c r="S160" s="220"/>
      <c r="T160" s="220"/>
      <c r="U160" s="220"/>
      <c r="V160" s="220"/>
      <c r="W160" s="220"/>
      <c r="X160" s="220"/>
      <c r="Y160" s="220"/>
      <c r="Z160" s="220"/>
      <c r="AA160" s="220"/>
      <c r="AB160" s="220"/>
    </row>
    <row r="161" spans="1:28" ht="12.75" customHeight="1" x14ac:dyDescent="0.25">
      <c r="A161" s="212" t="s">
        <v>207</v>
      </c>
      <c r="B161" s="328">
        <v>0</v>
      </c>
      <c r="C161" s="212">
        <v>4.3744027486879479E-3</v>
      </c>
      <c r="D161" s="220">
        <v>4.3732554304543123E-3</v>
      </c>
      <c r="E161" s="220">
        <v>4.3721081122206767E-3</v>
      </c>
      <c r="F161" s="220">
        <v>4.370960793987042E-3</v>
      </c>
      <c r="G161" s="220">
        <v>4.3698134757534065E-3</v>
      </c>
      <c r="H161" s="212">
        <v>5.2646317969459277E-4</v>
      </c>
      <c r="I161" s="212">
        <v>0</v>
      </c>
      <c r="J161" s="212">
        <v>0</v>
      </c>
      <c r="K161" s="212">
        <v>0</v>
      </c>
      <c r="L161" s="220"/>
      <c r="M161" s="220"/>
      <c r="N161" s="220"/>
      <c r="O161" s="220"/>
      <c r="P161" s="220"/>
      <c r="Q161" s="220"/>
      <c r="R161" s="220"/>
      <c r="S161" s="220"/>
      <c r="T161" s="220"/>
      <c r="U161" s="220"/>
      <c r="V161" s="220"/>
      <c r="W161" s="220"/>
      <c r="X161" s="220"/>
      <c r="Y161" s="220"/>
      <c r="Z161" s="220"/>
      <c r="AA161" s="220"/>
      <c r="AB161" s="220"/>
    </row>
    <row r="162" spans="1:28" ht="12.75" customHeight="1" x14ac:dyDescent="0.25">
      <c r="A162" s="212" t="s">
        <v>366</v>
      </c>
      <c r="B162" s="328">
        <v>0</v>
      </c>
      <c r="C162" s="212">
        <v>3.8414102912721669E-3</v>
      </c>
      <c r="D162" s="220">
        <v>3.8402772316938273E-3</v>
      </c>
      <c r="E162" s="220">
        <v>3.8391441721154877E-3</v>
      </c>
      <c r="F162" s="220">
        <v>3.8380111125371486E-3</v>
      </c>
      <c r="G162" s="220">
        <v>3.8368780529588089E-3</v>
      </c>
      <c r="H162" s="212">
        <v>1.779158167921643E-3</v>
      </c>
      <c r="I162" s="212">
        <v>0</v>
      </c>
      <c r="J162" s="212">
        <v>0</v>
      </c>
      <c r="K162" s="212">
        <v>0</v>
      </c>
      <c r="L162" s="220"/>
      <c r="M162" s="220"/>
      <c r="N162" s="220"/>
      <c r="O162" s="220"/>
      <c r="P162" s="220"/>
      <c r="Q162" s="220"/>
      <c r="R162" s="220"/>
      <c r="S162" s="220"/>
      <c r="T162" s="220"/>
      <c r="U162" s="220"/>
      <c r="V162" s="220"/>
      <c r="W162" s="220"/>
      <c r="X162" s="220"/>
      <c r="Y162" s="220"/>
      <c r="Z162" s="220"/>
      <c r="AA162" s="220"/>
      <c r="AB162" s="220"/>
    </row>
    <row r="163" spans="1:28" ht="12.75" customHeight="1" x14ac:dyDescent="0.25">
      <c r="A163" s="212" t="s">
        <v>209</v>
      </c>
      <c r="B163" s="328">
        <v>0</v>
      </c>
      <c r="C163" s="212">
        <v>3.8582035643888375E-3</v>
      </c>
      <c r="D163" s="220">
        <v>3.8565111636423518E-3</v>
      </c>
      <c r="E163" s="220">
        <v>3.8548187628958666E-3</v>
      </c>
      <c r="F163" s="220">
        <v>3.8531263621493809E-3</v>
      </c>
      <c r="G163" s="220">
        <v>3.8514339614028953E-3</v>
      </c>
      <c r="H163" s="212">
        <v>1.5646180877599222E-3</v>
      </c>
      <c r="I163" s="212">
        <v>0</v>
      </c>
      <c r="J163" s="212">
        <v>0</v>
      </c>
      <c r="K163" s="212">
        <v>0</v>
      </c>
      <c r="L163" s="220"/>
      <c r="M163" s="220"/>
      <c r="N163" s="220"/>
      <c r="O163" s="220"/>
      <c r="P163" s="220"/>
      <c r="Q163" s="220"/>
      <c r="R163" s="220"/>
      <c r="S163" s="220"/>
      <c r="T163" s="220"/>
      <c r="U163" s="220"/>
      <c r="V163" s="220"/>
      <c r="W163" s="220"/>
      <c r="X163" s="220"/>
      <c r="Y163" s="220"/>
      <c r="Z163" s="220"/>
      <c r="AA163" s="220"/>
      <c r="AB163" s="220"/>
    </row>
    <row r="164" spans="1:28" ht="12.75" customHeight="1" x14ac:dyDescent="0.25">
      <c r="A164" s="212" t="s">
        <v>367</v>
      </c>
      <c r="B164" s="328">
        <v>0</v>
      </c>
      <c r="C164" s="212">
        <v>4.4496954411656969E-3</v>
      </c>
      <c r="D164" s="220">
        <v>4.4474196837692888E-3</v>
      </c>
      <c r="E164" s="220">
        <v>4.4451439263728815E-3</v>
      </c>
      <c r="F164" s="220">
        <v>4.4428681689764743E-3</v>
      </c>
      <c r="G164" s="220">
        <v>4.4405924115800662E-3</v>
      </c>
      <c r="H164" s="212">
        <v>2.1734688388496529E-3</v>
      </c>
      <c r="I164" s="212">
        <v>0</v>
      </c>
      <c r="J164" s="212">
        <v>0</v>
      </c>
      <c r="K164" s="212">
        <v>0</v>
      </c>
      <c r="L164" s="220"/>
      <c r="M164" s="220"/>
      <c r="N164" s="220"/>
      <c r="O164" s="220"/>
      <c r="P164" s="220"/>
      <c r="Q164" s="220"/>
      <c r="R164" s="220"/>
      <c r="S164" s="220"/>
      <c r="T164" s="220"/>
      <c r="U164" s="220"/>
      <c r="V164" s="220"/>
      <c r="W164" s="220"/>
      <c r="X164" s="220"/>
      <c r="Y164" s="220"/>
      <c r="Z164" s="220"/>
      <c r="AA164" s="220"/>
      <c r="AB164" s="220"/>
    </row>
    <row r="165" spans="1:28" ht="12.75" customHeight="1" x14ac:dyDescent="0.25">
      <c r="A165" s="216" t="s">
        <v>368</v>
      </c>
      <c r="B165" s="328">
        <v>0</v>
      </c>
      <c r="C165" s="216">
        <v>5.5650209451025352E-4</v>
      </c>
      <c r="D165" s="220">
        <v>5.5783830302068738E-4</v>
      </c>
      <c r="E165" s="220">
        <v>5.5917451153112124E-4</v>
      </c>
      <c r="F165" s="220">
        <v>5.605107200415552E-4</v>
      </c>
      <c r="G165" s="220">
        <v>5.6184692855198906E-4</v>
      </c>
      <c r="H165" s="216">
        <v>3.7429177161380157E-4</v>
      </c>
      <c r="I165" s="216">
        <v>0</v>
      </c>
      <c r="J165" s="216">
        <v>0</v>
      </c>
      <c r="K165" s="216">
        <v>0</v>
      </c>
      <c r="L165" s="220"/>
      <c r="M165" s="220"/>
      <c r="N165" s="220"/>
      <c r="O165" s="220"/>
      <c r="P165" s="220"/>
      <c r="Q165" s="220"/>
      <c r="R165" s="220"/>
      <c r="S165" s="220"/>
      <c r="T165" s="220"/>
      <c r="U165" s="220"/>
      <c r="V165" s="220"/>
      <c r="W165" s="220"/>
      <c r="X165" s="220"/>
      <c r="Y165" s="220"/>
      <c r="Z165" s="220"/>
      <c r="AA165" s="220"/>
      <c r="AB165" s="220"/>
    </row>
    <row r="166" spans="1:28" ht="12.75" customHeight="1" x14ac:dyDescent="0.25">
      <c r="A166" s="216" t="s">
        <v>212</v>
      </c>
      <c r="B166" s="328">
        <v>0</v>
      </c>
      <c r="C166" s="216">
        <v>7.289060998697187E-4</v>
      </c>
      <c r="D166" s="220">
        <v>7.2930391960314997E-4</v>
      </c>
      <c r="E166" s="220">
        <v>7.2970173933658124E-4</v>
      </c>
      <c r="F166" s="220">
        <v>7.3009955907001262E-4</v>
      </c>
      <c r="G166" s="220">
        <v>7.3049737880344389E-4</v>
      </c>
      <c r="H166" s="216">
        <v>1.3800200483654696E-4</v>
      </c>
      <c r="I166" s="216">
        <v>0</v>
      </c>
      <c r="J166" s="216">
        <v>0</v>
      </c>
      <c r="K166" s="216">
        <v>0</v>
      </c>
      <c r="L166" s="220"/>
      <c r="M166" s="220"/>
      <c r="N166" s="220"/>
      <c r="O166" s="220"/>
      <c r="P166" s="220"/>
      <c r="Q166" s="220"/>
      <c r="R166" s="220"/>
      <c r="S166" s="220"/>
      <c r="T166" s="220"/>
      <c r="U166" s="220"/>
      <c r="V166" s="220"/>
      <c r="W166" s="220"/>
      <c r="X166" s="220"/>
      <c r="Y166" s="220"/>
      <c r="Z166" s="220"/>
      <c r="AA166" s="220"/>
      <c r="AB166" s="220"/>
    </row>
    <row r="167" spans="1:28" ht="12.75" customHeight="1" x14ac:dyDescent="0.25">
      <c r="A167" s="216" t="s">
        <v>213</v>
      </c>
      <c r="B167" s="328">
        <v>0</v>
      </c>
      <c r="C167" s="216">
        <v>0</v>
      </c>
      <c r="D167" s="220">
        <v>0</v>
      </c>
      <c r="E167" s="220">
        <v>0</v>
      </c>
      <c r="F167" s="220">
        <v>0</v>
      </c>
      <c r="G167" s="220">
        <v>0</v>
      </c>
      <c r="H167" s="216">
        <v>2.48563263953607E-8</v>
      </c>
      <c r="I167" s="216">
        <v>0</v>
      </c>
      <c r="J167" s="216">
        <v>0</v>
      </c>
      <c r="K167" s="216">
        <v>0</v>
      </c>
      <c r="L167" s="220"/>
      <c r="M167" s="220"/>
      <c r="N167" s="220"/>
      <c r="O167" s="220"/>
      <c r="P167" s="220"/>
      <c r="Q167" s="220"/>
      <c r="R167" s="220"/>
      <c r="S167" s="220"/>
      <c r="T167" s="220"/>
      <c r="U167" s="220"/>
      <c r="V167" s="220"/>
      <c r="W167" s="220"/>
      <c r="X167" s="220"/>
      <c r="Y167" s="220"/>
      <c r="Z167" s="220"/>
      <c r="AA167" s="220"/>
      <c r="AB167" s="220"/>
    </row>
    <row r="168" spans="1:28" ht="12.75" customHeight="1" x14ac:dyDescent="0.25">
      <c r="A168" s="216" t="s">
        <v>214</v>
      </c>
      <c r="B168" s="328">
        <v>0</v>
      </c>
      <c r="C168" s="216">
        <v>5.3438800664969957E-4</v>
      </c>
      <c r="D168" s="220">
        <v>5.3304240488842732E-4</v>
      </c>
      <c r="E168" s="220">
        <v>5.3169680312715507E-4</v>
      </c>
      <c r="F168" s="220">
        <v>5.3035120136588282E-4</v>
      </c>
      <c r="G168" s="220">
        <v>5.2900559960461057E-4</v>
      </c>
      <c r="H168" s="216">
        <v>8.9377003421616121E-5</v>
      </c>
      <c r="I168" s="216">
        <v>0</v>
      </c>
      <c r="J168" s="216">
        <v>0</v>
      </c>
      <c r="K168" s="216">
        <v>0</v>
      </c>
      <c r="L168" s="220"/>
      <c r="M168" s="220"/>
      <c r="N168" s="220"/>
      <c r="O168" s="220"/>
      <c r="P168" s="220"/>
      <c r="Q168" s="220"/>
      <c r="R168" s="220"/>
      <c r="S168" s="220"/>
      <c r="T168" s="220"/>
      <c r="U168" s="220"/>
      <c r="V168" s="220"/>
      <c r="W168" s="220"/>
      <c r="X168" s="220"/>
      <c r="Y168" s="220"/>
      <c r="Z168" s="220"/>
      <c r="AA168" s="220"/>
      <c r="AB168" s="220"/>
    </row>
    <row r="169" spans="1:28" ht="12.75" customHeight="1" x14ac:dyDescent="0.25">
      <c r="A169" s="216" t="s">
        <v>215</v>
      </c>
      <c r="B169" s="328">
        <v>0</v>
      </c>
      <c r="C169" s="216">
        <v>4.9205992488554195E-4</v>
      </c>
      <c r="D169" s="220">
        <v>4.9207410862695574E-4</v>
      </c>
      <c r="E169" s="220">
        <v>4.9208829236836943E-4</v>
      </c>
      <c r="F169" s="220">
        <v>4.9210247610978323E-4</v>
      </c>
      <c r="G169" s="220">
        <v>4.9211665985119703E-4</v>
      </c>
      <c r="H169" s="216">
        <v>1.6783757927337091E-5</v>
      </c>
      <c r="I169" s="216">
        <v>0</v>
      </c>
      <c r="J169" s="216">
        <v>0</v>
      </c>
      <c r="K169" s="216">
        <v>0</v>
      </c>
      <c r="L169" s="220"/>
      <c r="M169" s="220"/>
      <c r="N169" s="220"/>
      <c r="O169" s="220"/>
      <c r="P169" s="220"/>
      <c r="Q169" s="220"/>
      <c r="R169" s="220"/>
      <c r="S169" s="220"/>
      <c r="T169" s="220"/>
      <c r="U169" s="220"/>
      <c r="V169" s="220"/>
      <c r="W169" s="220"/>
      <c r="X169" s="220"/>
      <c r="Y169" s="220"/>
      <c r="Z169" s="220"/>
      <c r="AA169" s="220"/>
      <c r="AB169" s="220"/>
    </row>
    <row r="170" spans="1:28" ht="12.75" customHeight="1" x14ac:dyDescent="0.25">
      <c r="A170" s="216" t="s">
        <v>216</v>
      </c>
      <c r="B170" s="328">
        <v>0</v>
      </c>
      <c r="C170" s="216">
        <v>3.1938754467340014E-5</v>
      </c>
      <c r="D170" s="220">
        <v>3.1943546307258446E-5</v>
      </c>
      <c r="E170" s="220">
        <v>3.1948338147176878E-5</v>
      </c>
      <c r="F170" s="220">
        <v>3.195312998709531E-5</v>
      </c>
      <c r="G170" s="220">
        <v>3.1957921827013742E-5</v>
      </c>
      <c r="H170" s="216">
        <v>7.1455701853543937E-5</v>
      </c>
      <c r="I170" s="216">
        <v>0</v>
      </c>
      <c r="J170" s="216">
        <v>0</v>
      </c>
      <c r="K170" s="216">
        <v>0</v>
      </c>
      <c r="L170" s="220"/>
      <c r="M170" s="220"/>
      <c r="N170" s="220"/>
      <c r="O170" s="220"/>
      <c r="P170" s="220"/>
      <c r="Q170" s="220"/>
      <c r="R170" s="220"/>
      <c r="S170" s="220"/>
      <c r="T170" s="220"/>
      <c r="U170" s="220"/>
      <c r="V170" s="220"/>
      <c r="W170" s="220"/>
      <c r="X170" s="220"/>
      <c r="Y170" s="220"/>
      <c r="Z170" s="220"/>
      <c r="AA170" s="220"/>
      <c r="AB170" s="220"/>
    </row>
    <row r="171" spans="1:28" ht="12.75" customHeight="1" x14ac:dyDescent="0.25">
      <c r="A171" s="216" t="s">
        <v>217</v>
      </c>
      <c r="B171" s="328">
        <v>0</v>
      </c>
      <c r="C171" s="216">
        <v>1.1156879375472735E-4</v>
      </c>
      <c r="D171" s="220">
        <v>1.1171272492689448E-4</v>
      </c>
      <c r="E171" s="220">
        <v>1.118566560990616E-4</v>
      </c>
      <c r="F171" s="220">
        <v>1.1200058727122874E-4</v>
      </c>
      <c r="G171" s="220">
        <v>1.1214451844339587E-4</v>
      </c>
      <c r="H171" s="216">
        <v>2.522552915595016E-5</v>
      </c>
      <c r="I171" s="216">
        <v>0</v>
      </c>
      <c r="J171" s="216">
        <v>0</v>
      </c>
      <c r="K171" s="216">
        <v>0</v>
      </c>
      <c r="L171" s="220"/>
      <c r="M171" s="220"/>
      <c r="N171" s="220"/>
      <c r="O171" s="220"/>
      <c r="P171" s="220"/>
      <c r="Q171" s="220"/>
      <c r="R171" s="220"/>
      <c r="S171" s="220"/>
      <c r="T171" s="220"/>
      <c r="U171" s="220"/>
      <c r="V171" s="220"/>
      <c r="W171" s="220"/>
      <c r="X171" s="220"/>
      <c r="Y171" s="220"/>
      <c r="Z171" s="220"/>
      <c r="AA171" s="220"/>
      <c r="AB171" s="220"/>
    </row>
    <row r="172" spans="1:28" ht="12.75" customHeight="1" x14ac:dyDescent="0.25">
      <c r="A172" s="216" t="s">
        <v>218</v>
      </c>
      <c r="B172" s="328">
        <v>0</v>
      </c>
      <c r="C172" s="216">
        <v>9.6572006987157416E-10</v>
      </c>
      <c r="D172" s="220">
        <v>9.6685223172565368E-10</v>
      </c>
      <c r="E172" s="220">
        <v>9.6798439357973341E-10</v>
      </c>
      <c r="F172" s="220">
        <v>9.6911655543381293E-10</v>
      </c>
      <c r="G172" s="220">
        <v>9.7024871728789244E-10</v>
      </c>
      <c r="H172" s="216">
        <v>4.5421918005492531E-9</v>
      </c>
      <c r="I172" s="216">
        <v>0</v>
      </c>
      <c r="J172" s="216">
        <v>0</v>
      </c>
      <c r="K172" s="216">
        <v>0</v>
      </c>
      <c r="L172" s="220"/>
      <c r="M172" s="220"/>
      <c r="N172" s="220"/>
      <c r="O172" s="220"/>
      <c r="P172" s="220"/>
      <c r="Q172" s="220"/>
      <c r="R172" s="220"/>
      <c r="S172" s="220"/>
      <c r="T172" s="220"/>
      <c r="U172" s="220"/>
      <c r="V172" s="220"/>
      <c r="W172" s="220"/>
      <c r="X172" s="220"/>
      <c r="Y172" s="220"/>
      <c r="Z172" s="220"/>
      <c r="AA172" s="220"/>
      <c r="AB172" s="220"/>
    </row>
    <row r="173" spans="1:28" ht="12.75" customHeight="1" x14ac:dyDescent="0.25">
      <c r="A173" s="216" t="s">
        <v>369</v>
      </c>
      <c r="B173" s="328">
        <v>0.04</v>
      </c>
      <c r="C173" s="216">
        <v>2.7339681912120686E-2</v>
      </c>
      <c r="D173" s="220">
        <v>2.7320425210070141E-2</v>
      </c>
      <c r="E173" s="220">
        <v>2.7301168508019596E-2</v>
      </c>
      <c r="F173" s="220">
        <v>2.7281911805969051E-2</v>
      </c>
      <c r="G173" s="220">
        <v>2.7262655103918506E-2</v>
      </c>
      <c r="H173" s="216">
        <v>1.4821886029347421E-2</v>
      </c>
      <c r="I173" s="216">
        <v>5.0989600007128849E-2</v>
      </c>
      <c r="J173" s="216">
        <v>6.3609230281503129E-2</v>
      </c>
      <c r="K173" s="216">
        <v>4.6862694324191767E-3</v>
      </c>
      <c r="L173" s="220"/>
      <c r="M173" s="220"/>
      <c r="N173" s="220"/>
      <c r="O173" s="220"/>
      <c r="P173" s="220"/>
      <c r="Q173" s="220"/>
      <c r="R173" s="220"/>
      <c r="S173" s="220"/>
      <c r="T173" s="220"/>
      <c r="U173" s="220"/>
      <c r="V173" s="220"/>
      <c r="W173" s="220"/>
      <c r="X173" s="220"/>
      <c r="Y173" s="220"/>
      <c r="Z173" s="220"/>
      <c r="AA173" s="220"/>
      <c r="AB173" s="220"/>
    </row>
    <row r="174" spans="1:28" ht="12.75" customHeight="1" x14ac:dyDescent="0.3">
      <c r="A174" s="217" t="s">
        <v>370</v>
      </c>
      <c r="B174" s="271">
        <f t="shared" ref="B174:G174" si="1">SUM(B93:B173)</f>
        <v>1</v>
      </c>
      <c r="C174" s="258">
        <f t="shared" si="1"/>
        <v>1.0000000000000002</v>
      </c>
      <c r="D174" s="249">
        <f t="shared" si="1"/>
        <v>0.99999999981406895</v>
      </c>
      <c r="E174" s="249">
        <f t="shared" si="1"/>
        <v>0.99999999975082776</v>
      </c>
      <c r="F174" s="249">
        <f t="shared" si="1"/>
        <v>0.99999999980669019</v>
      </c>
      <c r="G174" s="253">
        <f t="shared" si="1"/>
        <v>1.0000000000000002</v>
      </c>
      <c r="H174" s="258">
        <f>SUM(H93:H173)</f>
        <v>0.99999999990589072</v>
      </c>
      <c r="I174" s="258">
        <f>SUM(I93:I173)</f>
        <v>1.0000000010000003</v>
      </c>
      <c r="J174" s="258">
        <f>SUM(J93:J173)</f>
        <v>1.0000000009999999</v>
      </c>
      <c r="K174" s="258">
        <f>SUM(K93:K173)</f>
        <v>1.0000000010000001</v>
      </c>
    </row>
    <row r="175" spans="1:28" ht="39" customHeight="1" x14ac:dyDescent="0.3">
      <c r="A175" s="221" t="s">
        <v>372</v>
      </c>
      <c r="B175" s="222">
        <v>0</v>
      </c>
      <c r="C175" s="221">
        <v>0</v>
      </c>
      <c r="D175" s="222">
        <v>0</v>
      </c>
      <c r="E175" s="222">
        <v>0</v>
      </c>
      <c r="F175" s="222">
        <v>0</v>
      </c>
      <c r="G175" s="222">
        <v>0</v>
      </c>
      <c r="H175" s="221"/>
      <c r="I175" s="221"/>
      <c r="J175" s="221"/>
      <c r="K175" s="221"/>
      <c r="L175" s="222"/>
      <c r="M175" s="222"/>
      <c r="N175" s="222"/>
      <c r="O175" s="222"/>
      <c r="P175" s="222"/>
      <c r="Q175" s="222"/>
      <c r="R175" s="222"/>
      <c r="S175" s="222"/>
      <c r="T175" s="222"/>
      <c r="U175" s="222"/>
      <c r="V175" s="222"/>
      <c r="W175" s="222"/>
      <c r="X175" s="222"/>
      <c r="Y175" s="222"/>
      <c r="Z175" s="222"/>
      <c r="AA175" s="222"/>
      <c r="AB175" s="222"/>
    </row>
    <row r="176" spans="1:28" ht="12.75" customHeight="1" x14ac:dyDescent="0.25">
      <c r="A176" s="223" t="s">
        <v>373</v>
      </c>
      <c r="B176" s="222">
        <v>0</v>
      </c>
      <c r="C176" s="223">
        <v>0</v>
      </c>
      <c r="D176" s="222">
        <v>0</v>
      </c>
      <c r="E176" s="222">
        <v>0</v>
      </c>
      <c r="F176" s="222">
        <v>0</v>
      </c>
      <c r="G176" s="222">
        <v>0</v>
      </c>
      <c r="H176" s="223"/>
      <c r="I176" s="223">
        <v>0</v>
      </c>
      <c r="J176" s="223">
        <v>0</v>
      </c>
      <c r="K176" s="223">
        <v>0</v>
      </c>
      <c r="L176" s="222"/>
      <c r="M176" s="222"/>
      <c r="N176" s="222"/>
      <c r="O176" s="222"/>
      <c r="P176" s="222"/>
      <c r="Q176" s="222"/>
      <c r="R176" s="222"/>
      <c r="S176" s="222"/>
      <c r="T176" s="222"/>
      <c r="U176" s="222"/>
      <c r="V176" s="222"/>
      <c r="W176" s="222"/>
      <c r="X176" s="222"/>
      <c r="Y176" s="222"/>
      <c r="Z176" s="222"/>
      <c r="AA176" s="222"/>
      <c r="AB176" s="222"/>
    </row>
    <row r="177" spans="1:28" ht="12.75" customHeight="1" x14ac:dyDescent="0.25">
      <c r="A177" s="223" t="s">
        <v>221</v>
      </c>
      <c r="B177" s="222">
        <v>0</v>
      </c>
      <c r="C177" s="223">
        <v>0</v>
      </c>
      <c r="D177" s="222">
        <v>0</v>
      </c>
      <c r="E177" s="222">
        <v>0</v>
      </c>
      <c r="F177" s="222">
        <v>0</v>
      </c>
      <c r="G177" s="222">
        <v>0</v>
      </c>
      <c r="H177" s="223"/>
      <c r="I177" s="223">
        <v>0</v>
      </c>
      <c r="J177" s="223">
        <v>0</v>
      </c>
      <c r="K177" s="223">
        <v>0</v>
      </c>
      <c r="L177" s="222"/>
      <c r="M177" s="222"/>
      <c r="N177" s="222"/>
      <c r="O177" s="222"/>
      <c r="P177" s="222"/>
      <c r="Q177" s="222"/>
      <c r="R177" s="222"/>
      <c r="S177" s="222"/>
      <c r="T177" s="222"/>
      <c r="U177" s="222"/>
      <c r="V177" s="222"/>
      <c r="W177" s="222"/>
      <c r="X177" s="222"/>
      <c r="Y177" s="222"/>
      <c r="Z177" s="222"/>
      <c r="AA177" s="222"/>
      <c r="AB177" s="222"/>
    </row>
    <row r="178" spans="1:28" ht="12.75" customHeight="1" x14ac:dyDescent="0.25">
      <c r="A178" s="223" t="s">
        <v>222</v>
      </c>
      <c r="B178" s="222">
        <v>0</v>
      </c>
      <c r="C178" s="223">
        <v>0</v>
      </c>
      <c r="D178" s="222">
        <v>0</v>
      </c>
      <c r="E178" s="222">
        <v>0</v>
      </c>
      <c r="F178" s="222">
        <v>0</v>
      </c>
      <c r="G178" s="222">
        <v>0</v>
      </c>
      <c r="H178" s="223"/>
      <c r="I178" s="223">
        <v>0</v>
      </c>
      <c r="J178" s="223">
        <v>0</v>
      </c>
      <c r="K178" s="223">
        <v>0</v>
      </c>
      <c r="L178" s="222"/>
      <c r="M178" s="222"/>
      <c r="N178" s="222"/>
      <c r="O178" s="222"/>
      <c r="P178" s="222"/>
      <c r="Q178" s="222"/>
      <c r="R178" s="222"/>
      <c r="S178" s="222"/>
      <c r="T178" s="222"/>
      <c r="U178" s="222"/>
      <c r="V178" s="222"/>
      <c r="W178" s="222"/>
      <c r="X178" s="222"/>
      <c r="Y178" s="222"/>
      <c r="Z178" s="222"/>
      <c r="AA178" s="222"/>
      <c r="AB178" s="222"/>
    </row>
    <row r="179" spans="1:28" ht="12.75" customHeight="1" x14ac:dyDescent="0.25">
      <c r="A179" s="223" t="s">
        <v>223</v>
      </c>
      <c r="B179" s="222">
        <v>0</v>
      </c>
      <c r="C179" s="223">
        <v>0</v>
      </c>
      <c r="D179" s="222">
        <v>0</v>
      </c>
      <c r="E179" s="222">
        <v>0</v>
      </c>
      <c r="F179" s="222">
        <v>0</v>
      </c>
      <c r="G179" s="222">
        <v>0</v>
      </c>
      <c r="H179" s="223"/>
      <c r="I179" s="223">
        <v>0</v>
      </c>
      <c r="J179" s="223">
        <v>0</v>
      </c>
      <c r="K179" s="223">
        <v>0</v>
      </c>
      <c r="L179" s="222"/>
      <c r="M179" s="222"/>
      <c r="N179" s="222"/>
      <c r="O179" s="222"/>
      <c r="P179" s="222"/>
      <c r="Q179" s="222"/>
      <c r="R179" s="222"/>
      <c r="S179" s="222"/>
      <c r="T179" s="222"/>
      <c r="U179" s="222"/>
      <c r="V179" s="222"/>
      <c r="W179" s="222"/>
      <c r="X179" s="222"/>
      <c r="Y179" s="222"/>
      <c r="Z179" s="222"/>
      <c r="AA179" s="222"/>
      <c r="AB179" s="222"/>
    </row>
    <row r="180" spans="1:28" ht="12.75" customHeight="1" x14ac:dyDescent="0.25">
      <c r="A180" s="223" t="s">
        <v>224</v>
      </c>
      <c r="B180" s="222">
        <v>0</v>
      </c>
      <c r="C180" s="223">
        <v>0</v>
      </c>
      <c r="D180" s="222">
        <v>0</v>
      </c>
      <c r="E180" s="222">
        <v>0</v>
      </c>
      <c r="F180" s="222">
        <v>0</v>
      </c>
      <c r="G180" s="222">
        <v>0</v>
      </c>
      <c r="H180" s="223"/>
      <c r="I180" s="223">
        <v>0</v>
      </c>
      <c r="J180" s="223">
        <v>0</v>
      </c>
      <c r="K180" s="223">
        <v>0</v>
      </c>
      <c r="L180" s="222"/>
      <c r="M180" s="222"/>
      <c r="N180" s="222"/>
      <c r="O180" s="222"/>
      <c r="P180" s="222"/>
      <c r="Q180" s="222"/>
      <c r="R180" s="222"/>
      <c r="S180" s="222"/>
      <c r="T180" s="222"/>
      <c r="U180" s="222"/>
      <c r="V180" s="222"/>
      <c r="W180" s="222"/>
      <c r="X180" s="222"/>
      <c r="Y180" s="222"/>
      <c r="Z180" s="222"/>
      <c r="AA180" s="222"/>
      <c r="AB180" s="222"/>
    </row>
    <row r="181" spans="1:28" ht="12.75" customHeight="1" x14ac:dyDescent="0.25">
      <c r="A181" s="223" t="s">
        <v>225</v>
      </c>
      <c r="B181" s="222">
        <v>0</v>
      </c>
      <c r="C181" s="223">
        <v>0</v>
      </c>
      <c r="D181" s="222">
        <v>0</v>
      </c>
      <c r="E181" s="222">
        <v>0</v>
      </c>
      <c r="F181" s="222">
        <v>0</v>
      </c>
      <c r="G181" s="222">
        <v>0</v>
      </c>
      <c r="H181" s="223"/>
      <c r="I181" s="223">
        <v>0</v>
      </c>
      <c r="J181" s="223">
        <v>0</v>
      </c>
      <c r="K181" s="223">
        <v>0</v>
      </c>
      <c r="L181" s="222"/>
      <c r="M181" s="222"/>
      <c r="N181" s="222"/>
      <c r="O181" s="222"/>
      <c r="P181" s="222"/>
      <c r="Q181" s="222"/>
      <c r="R181" s="222"/>
      <c r="S181" s="222"/>
      <c r="T181" s="222"/>
      <c r="U181" s="222"/>
      <c r="V181" s="222"/>
      <c r="W181" s="222"/>
      <c r="X181" s="222"/>
      <c r="Y181" s="222"/>
      <c r="Z181" s="222"/>
      <c r="AA181" s="222"/>
      <c r="AB181" s="222"/>
    </row>
    <row r="182" spans="1:28" ht="12.75" customHeight="1" x14ac:dyDescent="0.25">
      <c r="A182" s="223" t="s">
        <v>226</v>
      </c>
      <c r="B182" s="222">
        <v>0</v>
      </c>
      <c r="C182" s="223">
        <v>0</v>
      </c>
      <c r="D182" s="222">
        <v>0</v>
      </c>
      <c r="E182" s="222">
        <v>0</v>
      </c>
      <c r="F182" s="222">
        <v>0</v>
      </c>
      <c r="G182" s="222">
        <v>0</v>
      </c>
      <c r="H182" s="223"/>
      <c r="I182" s="223">
        <v>0</v>
      </c>
      <c r="J182" s="223">
        <v>0</v>
      </c>
      <c r="K182" s="223">
        <v>0</v>
      </c>
      <c r="L182" s="222"/>
      <c r="M182" s="222"/>
      <c r="N182" s="222"/>
      <c r="O182" s="222"/>
      <c r="P182" s="222"/>
      <c r="Q182" s="222"/>
      <c r="R182" s="222"/>
      <c r="S182" s="222"/>
      <c r="T182" s="222"/>
      <c r="U182" s="222"/>
      <c r="V182" s="222"/>
      <c r="W182" s="222"/>
      <c r="X182" s="222"/>
      <c r="Y182" s="222"/>
      <c r="Z182" s="222"/>
      <c r="AA182" s="222"/>
      <c r="AB182" s="222"/>
    </row>
    <row r="183" spans="1:28" ht="12.75" customHeight="1" x14ac:dyDescent="0.25">
      <c r="A183" s="223" t="s">
        <v>227</v>
      </c>
      <c r="B183" s="222">
        <v>0</v>
      </c>
      <c r="C183" s="223">
        <v>0</v>
      </c>
      <c r="D183" s="222">
        <v>0</v>
      </c>
      <c r="E183" s="222">
        <v>0</v>
      </c>
      <c r="F183" s="222">
        <v>0</v>
      </c>
      <c r="G183" s="222">
        <v>0</v>
      </c>
      <c r="H183" s="223"/>
      <c r="I183" s="223">
        <v>0</v>
      </c>
      <c r="J183" s="223">
        <v>0</v>
      </c>
      <c r="K183" s="223">
        <v>0</v>
      </c>
      <c r="L183" s="222"/>
      <c r="M183" s="222"/>
      <c r="N183" s="222"/>
      <c r="O183" s="222"/>
      <c r="P183" s="222"/>
      <c r="Q183" s="222"/>
      <c r="R183" s="222"/>
      <c r="S183" s="222"/>
      <c r="T183" s="222"/>
      <c r="U183" s="222"/>
      <c r="V183" s="222"/>
      <c r="W183" s="222"/>
      <c r="X183" s="222"/>
      <c r="Y183" s="222"/>
      <c r="Z183" s="222"/>
      <c r="AA183" s="222"/>
      <c r="AB183" s="222"/>
    </row>
    <row r="184" spans="1:28" ht="12.75" customHeight="1" x14ac:dyDescent="0.25">
      <c r="A184" s="223" t="s">
        <v>228</v>
      </c>
      <c r="B184" s="222">
        <v>0</v>
      </c>
      <c r="C184" s="223">
        <v>0</v>
      </c>
      <c r="D184" s="222">
        <v>0</v>
      </c>
      <c r="E184" s="222">
        <v>0</v>
      </c>
      <c r="F184" s="222">
        <v>0</v>
      </c>
      <c r="G184" s="222">
        <v>0</v>
      </c>
      <c r="H184" s="223"/>
      <c r="I184" s="223">
        <v>0</v>
      </c>
      <c r="J184" s="223">
        <v>0</v>
      </c>
      <c r="K184" s="223">
        <v>0</v>
      </c>
      <c r="L184" s="222"/>
      <c r="M184" s="222"/>
      <c r="N184" s="222"/>
      <c r="O184" s="222"/>
      <c r="P184" s="222"/>
      <c r="Q184" s="222"/>
      <c r="R184" s="222"/>
      <c r="S184" s="222"/>
      <c r="T184" s="222"/>
      <c r="U184" s="222"/>
      <c r="V184" s="222"/>
      <c r="W184" s="222"/>
      <c r="X184" s="222"/>
      <c r="Y184" s="222"/>
      <c r="Z184" s="222"/>
      <c r="AA184" s="222"/>
      <c r="AB184" s="222"/>
    </row>
    <row r="185" spans="1:28" ht="12.75" customHeight="1" x14ac:dyDescent="0.25">
      <c r="A185" s="223" t="s">
        <v>229</v>
      </c>
      <c r="B185" s="222">
        <v>0</v>
      </c>
      <c r="C185" s="223">
        <v>0</v>
      </c>
      <c r="D185" s="222">
        <v>0</v>
      </c>
      <c r="E185" s="222">
        <v>0</v>
      </c>
      <c r="F185" s="222">
        <v>0</v>
      </c>
      <c r="G185" s="222">
        <v>0</v>
      </c>
      <c r="H185" s="223"/>
      <c r="I185" s="223">
        <v>0</v>
      </c>
      <c r="J185" s="223">
        <v>0</v>
      </c>
      <c r="K185" s="223">
        <v>0</v>
      </c>
      <c r="L185" s="222"/>
      <c r="M185" s="222"/>
      <c r="N185" s="222"/>
      <c r="O185" s="222"/>
      <c r="P185" s="222"/>
      <c r="Q185" s="222"/>
      <c r="R185" s="222"/>
      <c r="S185" s="222"/>
      <c r="T185" s="222"/>
      <c r="U185" s="222"/>
      <c r="V185" s="222"/>
      <c r="W185" s="222"/>
      <c r="X185" s="222"/>
      <c r="Y185" s="222"/>
      <c r="Z185" s="222"/>
      <c r="AA185" s="222"/>
      <c r="AB185" s="222"/>
    </row>
    <row r="186" spans="1:28" ht="12.75" customHeight="1" x14ac:dyDescent="0.25">
      <c r="A186" s="223" t="s">
        <v>230</v>
      </c>
      <c r="B186" s="222">
        <v>0</v>
      </c>
      <c r="C186" s="223">
        <v>0</v>
      </c>
      <c r="D186" s="222">
        <v>0</v>
      </c>
      <c r="E186" s="222">
        <v>0</v>
      </c>
      <c r="F186" s="222">
        <v>0</v>
      </c>
      <c r="G186" s="222">
        <v>0</v>
      </c>
      <c r="H186" s="223"/>
      <c r="I186" s="223">
        <v>0</v>
      </c>
      <c r="J186" s="223">
        <v>0</v>
      </c>
      <c r="K186" s="223">
        <v>0</v>
      </c>
      <c r="L186" s="222"/>
      <c r="M186" s="222"/>
      <c r="N186" s="222"/>
      <c r="O186" s="222"/>
      <c r="P186" s="222"/>
      <c r="Q186" s="222"/>
      <c r="R186" s="222"/>
      <c r="S186" s="222"/>
      <c r="T186" s="222"/>
      <c r="U186" s="222"/>
      <c r="V186" s="222"/>
      <c r="W186" s="222"/>
      <c r="X186" s="222"/>
      <c r="Y186" s="222"/>
      <c r="Z186" s="222"/>
      <c r="AA186" s="222"/>
      <c r="AB186" s="222"/>
    </row>
    <row r="187" spans="1:28" ht="12.75" customHeight="1" x14ac:dyDescent="0.25">
      <c r="A187" s="223" t="s">
        <v>231</v>
      </c>
      <c r="B187" s="222">
        <v>0</v>
      </c>
      <c r="C187" s="223">
        <v>0</v>
      </c>
      <c r="D187" s="222">
        <v>0</v>
      </c>
      <c r="E187" s="222">
        <v>0</v>
      </c>
      <c r="F187" s="222">
        <v>0</v>
      </c>
      <c r="G187" s="222">
        <v>0</v>
      </c>
      <c r="H187" s="223"/>
      <c r="I187" s="223">
        <v>0</v>
      </c>
      <c r="J187" s="223">
        <v>0</v>
      </c>
      <c r="K187" s="223">
        <v>0</v>
      </c>
      <c r="L187" s="222"/>
      <c r="M187" s="222"/>
      <c r="N187" s="222"/>
      <c r="O187" s="222"/>
      <c r="P187" s="222"/>
      <c r="Q187" s="222"/>
      <c r="R187" s="222"/>
      <c r="S187" s="222"/>
      <c r="T187" s="222"/>
      <c r="U187" s="222"/>
      <c r="V187" s="222"/>
      <c r="W187" s="222"/>
      <c r="X187" s="222"/>
      <c r="Y187" s="222"/>
      <c r="Z187" s="222"/>
      <c r="AA187" s="222"/>
      <c r="AB187" s="222"/>
    </row>
    <row r="188" spans="1:28" ht="12.75" customHeight="1" x14ac:dyDescent="0.25">
      <c r="A188" s="223" t="s">
        <v>232</v>
      </c>
      <c r="B188" s="222">
        <v>0</v>
      </c>
      <c r="C188" s="223">
        <v>0</v>
      </c>
      <c r="D188" s="222">
        <v>0</v>
      </c>
      <c r="E188" s="222">
        <v>0</v>
      </c>
      <c r="F188" s="222">
        <v>0</v>
      </c>
      <c r="G188" s="222">
        <v>0</v>
      </c>
      <c r="H188" s="223"/>
      <c r="I188" s="223">
        <v>0</v>
      </c>
      <c r="J188" s="223">
        <v>0</v>
      </c>
      <c r="K188" s="223">
        <v>0</v>
      </c>
      <c r="L188" s="222"/>
      <c r="M188" s="222"/>
      <c r="N188" s="222"/>
      <c r="O188" s="222"/>
      <c r="P188" s="222"/>
      <c r="Q188" s="222"/>
      <c r="R188" s="222"/>
      <c r="S188" s="222"/>
      <c r="T188" s="222"/>
      <c r="U188" s="222"/>
      <c r="V188" s="222"/>
      <c r="W188" s="222"/>
      <c r="X188" s="222"/>
      <c r="Y188" s="222"/>
      <c r="Z188" s="222"/>
      <c r="AA188" s="222"/>
      <c r="AB188" s="222"/>
    </row>
    <row r="189" spans="1:28" ht="12.75" customHeight="1" x14ac:dyDescent="0.25">
      <c r="A189" s="223" t="s">
        <v>233</v>
      </c>
      <c r="B189" s="222">
        <v>0</v>
      </c>
      <c r="C189" s="223">
        <v>0</v>
      </c>
      <c r="D189" s="222">
        <v>0</v>
      </c>
      <c r="E189" s="222">
        <v>0</v>
      </c>
      <c r="F189" s="222">
        <v>0</v>
      </c>
      <c r="G189" s="222">
        <v>0</v>
      </c>
      <c r="H189" s="223"/>
      <c r="I189" s="223">
        <v>0</v>
      </c>
      <c r="J189" s="223">
        <v>0</v>
      </c>
      <c r="K189" s="223">
        <v>0</v>
      </c>
      <c r="L189" s="222"/>
      <c r="M189" s="222"/>
      <c r="N189" s="222"/>
      <c r="O189" s="222"/>
      <c r="P189" s="222"/>
      <c r="Q189" s="222"/>
      <c r="R189" s="222"/>
      <c r="S189" s="222"/>
      <c r="T189" s="222"/>
      <c r="U189" s="222"/>
      <c r="V189" s="222"/>
      <c r="W189" s="222"/>
      <c r="X189" s="222"/>
      <c r="Y189" s="222"/>
      <c r="Z189" s="222"/>
      <c r="AA189" s="222"/>
      <c r="AB189" s="222"/>
    </row>
    <row r="190" spans="1:28" ht="12.75" customHeight="1" x14ac:dyDescent="0.25">
      <c r="A190" s="223" t="s">
        <v>234</v>
      </c>
      <c r="B190" s="222">
        <v>0</v>
      </c>
      <c r="C190" s="223">
        <v>0</v>
      </c>
      <c r="D190" s="222">
        <v>0</v>
      </c>
      <c r="E190" s="222">
        <v>0</v>
      </c>
      <c r="F190" s="222">
        <v>0</v>
      </c>
      <c r="G190" s="222">
        <v>0</v>
      </c>
      <c r="H190" s="223"/>
      <c r="I190" s="223">
        <v>0</v>
      </c>
      <c r="J190" s="223">
        <v>0</v>
      </c>
      <c r="K190" s="223">
        <v>0</v>
      </c>
      <c r="L190" s="222"/>
      <c r="M190" s="222"/>
      <c r="N190" s="222"/>
      <c r="O190" s="222"/>
      <c r="P190" s="222"/>
      <c r="Q190" s="222"/>
      <c r="R190" s="222"/>
      <c r="S190" s="222"/>
      <c r="T190" s="222"/>
      <c r="U190" s="222"/>
      <c r="V190" s="222"/>
      <c r="W190" s="222"/>
      <c r="X190" s="222"/>
      <c r="Y190" s="222"/>
      <c r="Z190" s="222"/>
      <c r="AA190" s="222"/>
      <c r="AB190" s="222"/>
    </row>
    <row r="191" spans="1:28" ht="12.75" customHeight="1" x14ac:dyDescent="0.25">
      <c r="A191" s="223" t="s">
        <v>131</v>
      </c>
      <c r="B191" s="222">
        <v>0</v>
      </c>
      <c r="C191" s="223">
        <v>0</v>
      </c>
      <c r="D191" s="222">
        <v>0</v>
      </c>
      <c r="E191" s="222">
        <v>0</v>
      </c>
      <c r="F191" s="222">
        <v>0</v>
      </c>
      <c r="G191" s="222">
        <v>0</v>
      </c>
      <c r="H191" s="223"/>
      <c r="I191" s="223">
        <v>0</v>
      </c>
      <c r="J191" s="223">
        <v>0</v>
      </c>
      <c r="K191" s="223">
        <v>0</v>
      </c>
      <c r="L191" s="222"/>
      <c r="M191" s="222"/>
      <c r="N191" s="222"/>
      <c r="O191" s="222"/>
      <c r="P191" s="222"/>
      <c r="Q191" s="222"/>
      <c r="R191" s="222"/>
      <c r="S191" s="222"/>
      <c r="T191" s="222"/>
      <c r="U191" s="222"/>
      <c r="V191" s="222"/>
      <c r="W191" s="222"/>
      <c r="X191" s="222"/>
      <c r="Y191" s="222"/>
      <c r="Z191" s="222"/>
      <c r="AA191" s="222"/>
      <c r="AB191" s="222"/>
    </row>
    <row r="192" spans="1:28" ht="12.75" customHeight="1" x14ac:dyDescent="0.25">
      <c r="A192" s="223" t="s">
        <v>132</v>
      </c>
      <c r="B192" s="222">
        <v>0</v>
      </c>
      <c r="C192" s="223">
        <v>0</v>
      </c>
      <c r="D192" s="222">
        <v>0</v>
      </c>
      <c r="E192" s="222">
        <v>0</v>
      </c>
      <c r="F192" s="222">
        <v>0</v>
      </c>
      <c r="G192" s="222">
        <v>0</v>
      </c>
      <c r="H192" s="223"/>
      <c r="I192" s="223">
        <v>0</v>
      </c>
      <c r="J192" s="223">
        <v>0</v>
      </c>
      <c r="K192" s="223">
        <v>0</v>
      </c>
      <c r="L192" s="222"/>
      <c r="M192" s="222"/>
      <c r="N192" s="222"/>
      <c r="O192" s="222"/>
      <c r="P192" s="222"/>
      <c r="Q192" s="222"/>
      <c r="R192" s="222"/>
      <c r="S192" s="222"/>
      <c r="T192" s="222"/>
      <c r="U192" s="222"/>
      <c r="V192" s="222"/>
      <c r="W192" s="222"/>
      <c r="X192" s="222"/>
      <c r="Y192" s="222"/>
      <c r="Z192" s="222"/>
      <c r="AA192" s="222"/>
      <c r="AB192" s="222"/>
    </row>
    <row r="193" spans="1:28" ht="12.75" customHeight="1" x14ac:dyDescent="0.25">
      <c r="A193" s="223" t="s">
        <v>133</v>
      </c>
      <c r="B193" s="222">
        <v>0</v>
      </c>
      <c r="C193" s="223">
        <v>0</v>
      </c>
      <c r="D193" s="222">
        <v>0</v>
      </c>
      <c r="E193" s="222">
        <v>0</v>
      </c>
      <c r="F193" s="222">
        <v>0</v>
      </c>
      <c r="G193" s="222">
        <v>0</v>
      </c>
      <c r="H193" s="223"/>
      <c r="I193" s="223">
        <v>0</v>
      </c>
      <c r="J193" s="223">
        <v>0</v>
      </c>
      <c r="K193" s="223">
        <v>0</v>
      </c>
      <c r="L193" s="222"/>
      <c r="M193" s="222"/>
      <c r="N193" s="222"/>
      <c r="O193" s="222"/>
      <c r="P193" s="222"/>
      <c r="Q193" s="222"/>
      <c r="R193" s="222"/>
      <c r="S193" s="222"/>
      <c r="T193" s="222"/>
      <c r="U193" s="222"/>
      <c r="V193" s="222"/>
      <c r="W193" s="222"/>
      <c r="X193" s="222"/>
      <c r="Y193" s="222"/>
      <c r="Z193" s="222"/>
      <c r="AA193" s="222"/>
      <c r="AB193" s="222"/>
    </row>
    <row r="194" spans="1:28" ht="12.75" customHeight="1" x14ac:dyDescent="0.25">
      <c r="A194" s="223" t="s">
        <v>134</v>
      </c>
      <c r="B194" s="222">
        <v>0</v>
      </c>
      <c r="C194" s="223">
        <v>0</v>
      </c>
      <c r="D194" s="222">
        <v>0</v>
      </c>
      <c r="E194" s="222">
        <v>0</v>
      </c>
      <c r="F194" s="222">
        <v>0</v>
      </c>
      <c r="G194" s="222">
        <v>0</v>
      </c>
      <c r="H194" s="223"/>
      <c r="I194" s="223">
        <v>0</v>
      </c>
      <c r="J194" s="223">
        <v>0</v>
      </c>
      <c r="K194" s="223">
        <v>0</v>
      </c>
      <c r="L194" s="222"/>
      <c r="M194" s="222"/>
      <c r="N194" s="222"/>
      <c r="O194" s="222"/>
      <c r="P194" s="222"/>
      <c r="Q194" s="222"/>
      <c r="R194" s="222"/>
      <c r="S194" s="222"/>
      <c r="T194" s="222"/>
      <c r="U194" s="222"/>
      <c r="V194" s="222"/>
      <c r="W194" s="222"/>
      <c r="X194" s="222"/>
      <c r="Y194" s="222"/>
      <c r="Z194" s="222"/>
      <c r="AA194" s="222"/>
      <c r="AB194" s="222"/>
    </row>
    <row r="195" spans="1:28" ht="12.75" customHeight="1" x14ac:dyDescent="0.25">
      <c r="A195" s="223" t="s">
        <v>135</v>
      </c>
      <c r="B195" s="222">
        <v>0</v>
      </c>
      <c r="C195" s="223">
        <v>0</v>
      </c>
      <c r="D195" s="222">
        <v>0</v>
      </c>
      <c r="E195" s="222">
        <v>0</v>
      </c>
      <c r="F195" s="222">
        <v>0</v>
      </c>
      <c r="G195" s="222">
        <v>0</v>
      </c>
      <c r="H195" s="223"/>
      <c r="I195" s="223">
        <v>0</v>
      </c>
      <c r="J195" s="223">
        <v>0</v>
      </c>
      <c r="K195" s="223">
        <v>0</v>
      </c>
      <c r="L195" s="222"/>
      <c r="M195" s="222"/>
      <c r="N195" s="222"/>
      <c r="O195" s="222"/>
      <c r="P195" s="222"/>
      <c r="Q195" s="222"/>
      <c r="R195" s="222"/>
      <c r="S195" s="222"/>
      <c r="T195" s="222"/>
      <c r="U195" s="222"/>
      <c r="V195" s="222"/>
      <c r="W195" s="222"/>
      <c r="X195" s="222"/>
      <c r="Y195" s="222"/>
      <c r="Z195" s="222"/>
      <c r="AA195" s="222"/>
      <c r="AB195" s="222"/>
    </row>
    <row r="196" spans="1:28" ht="12.75" customHeight="1" x14ac:dyDescent="0.25">
      <c r="A196" s="224" t="s">
        <v>374</v>
      </c>
      <c r="B196" s="272"/>
      <c r="C196" s="224"/>
      <c r="D196" s="225"/>
      <c r="E196" s="225"/>
      <c r="F196" s="225"/>
      <c r="G196" s="254"/>
      <c r="H196" s="224"/>
      <c r="I196" s="224">
        <v>0</v>
      </c>
      <c r="J196" s="224">
        <v>0</v>
      </c>
      <c r="K196" s="224">
        <v>0</v>
      </c>
    </row>
    <row r="197" spans="1:28" ht="12.75" customHeight="1" x14ac:dyDescent="0.25">
      <c r="A197" s="226"/>
      <c r="B197" s="273"/>
      <c r="C197" s="226"/>
      <c r="D197" s="259"/>
      <c r="E197" s="259"/>
      <c r="F197" s="259"/>
      <c r="G197" s="255"/>
      <c r="H197" s="226"/>
      <c r="I197" s="226"/>
      <c r="J197" s="226"/>
      <c r="K197" s="226"/>
    </row>
    <row r="198" spans="1:28" ht="12.75" customHeight="1" x14ac:dyDescent="0.25"/>
    <row r="199" spans="1:28" ht="12.75" customHeight="1" x14ac:dyDescent="0.25"/>
    <row r="200" spans="1:28" ht="12.75" customHeight="1" x14ac:dyDescent="0.25"/>
    <row r="201" spans="1:28" ht="12.75" customHeight="1" x14ac:dyDescent="0.25"/>
    <row r="202" spans="1:28" ht="12.75" customHeight="1" x14ac:dyDescent="0.25"/>
    <row r="203" spans="1:28" ht="12.75" customHeight="1" x14ac:dyDescent="0.25"/>
    <row r="204" spans="1:28" ht="12.75" customHeight="1" x14ac:dyDescent="0.25"/>
    <row r="205" spans="1:28" ht="12.75" customHeight="1" x14ac:dyDescent="0.25"/>
    <row r="206" spans="1:28" ht="12.75" customHeight="1" x14ac:dyDescent="0.25"/>
    <row r="207" spans="1:28" ht="12.75" customHeight="1" x14ac:dyDescent="0.25"/>
    <row r="208" spans="1:2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sheetData>
  <conditionalFormatting sqref="L1:XFD1048576 A1:B1048576 D1:G91 D93:G195 D196:E1048576 D92:E92 I91:K91 I174:K174">
    <cfRule type="cellIs" dxfId="30" priority="76" operator="equal">
      <formula>0</formula>
    </cfRule>
  </conditionalFormatting>
  <conditionalFormatting sqref="G196:G1048576 G92">
    <cfRule type="cellIs" dxfId="29" priority="72" operator="equal">
      <formula>0</formula>
    </cfRule>
  </conditionalFormatting>
  <conditionalFormatting sqref="F92 F196:F1048576">
    <cfRule type="cellIs" dxfId="28" priority="73" operator="equal">
      <formula>0</formula>
    </cfRule>
  </conditionalFormatting>
  <conditionalFormatting sqref="I1:I90 I92:I173 I175:I1048576">
    <cfRule type="cellIs" dxfId="27" priority="14" operator="equal">
      <formula>0</formula>
    </cfRule>
  </conditionalFormatting>
  <conditionalFormatting sqref="J1:J90 J92:J173 J175:J1048576">
    <cfRule type="cellIs" dxfId="26" priority="13" operator="equal">
      <formula>0</formula>
    </cfRule>
  </conditionalFormatting>
  <conditionalFormatting sqref="K1:K90 K92:K173 K175:K1048576">
    <cfRule type="cellIs" dxfId="25" priority="12" operator="equal">
      <formula>0</formula>
    </cfRule>
  </conditionalFormatting>
  <conditionalFormatting sqref="I1:K1048576">
    <cfRule type="cellIs" dxfId="24" priority="11" operator="equal">
      <formula>0</formula>
    </cfRule>
  </conditionalFormatting>
  <conditionalFormatting sqref="I130">
    <cfRule type="cellIs" dxfId="23" priority="10" operator="equal">
      <formula>0</formula>
    </cfRule>
  </conditionalFormatting>
  <conditionalFormatting sqref="K130">
    <cfRule type="cellIs" dxfId="22" priority="9" operator="equal">
      <formula>0</formula>
    </cfRule>
  </conditionalFormatting>
  <conditionalFormatting sqref="C174 C91">
    <cfRule type="cellIs" dxfId="21" priority="8" operator="equal">
      <formula>0</formula>
    </cfRule>
  </conditionalFormatting>
  <conditionalFormatting sqref="C1:C90 C92:C173 C175:C1048576">
    <cfRule type="cellIs" dxfId="20" priority="7" operator="equal">
      <formula>0</formula>
    </cfRule>
  </conditionalFormatting>
  <conditionalFormatting sqref="C1:C1048576">
    <cfRule type="cellIs" dxfId="19" priority="6" operator="equal">
      <formula>0</formula>
    </cfRule>
  </conditionalFormatting>
  <conditionalFormatting sqref="C130">
    <cfRule type="cellIs" dxfId="18" priority="5" operator="equal">
      <formula>0</formula>
    </cfRule>
  </conditionalFormatting>
  <conditionalFormatting sqref="H91 H174">
    <cfRule type="cellIs" dxfId="17" priority="4" operator="equal">
      <formula>0</formula>
    </cfRule>
  </conditionalFormatting>
  <conditionalFormatting sqref="H1:H90 H92:H173 H175:H1048576">
    <cfRule type="cellIs" dxfId="16" priority="3" operator="equal">
      <formula>0</formula>
    </cfRule>
  </conditionalFormatting>
  <conditionalFormatting sqref="H1:H1048576">
    <cfRule type="cellIs" dxfId="15" priority="2" operator="equal">
      <formula>0</formula>
    </cfRule>
  </conditionalFormatting>
  <conditionalFormatting sqref="H130">
    <cfRule type="cellIs" dxfId="14" priority="1" operator="equal">
      <formula>0</formula>
    </cfRule>
  </conditionalFormatting>
  <pageMargins left="0.75" right="0.75" top="1" bottom="1" header="0.5" footer="0.5"/>
  <headerFooter alignWithMargins="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0" tint="-0.249977111117893"/>
  </sheetPr>
  <dimension ref="B1:Q303"/>
  <sheetViews>
    <sheetView showGridLines="0" zoomScale="90" zoomScaleNormal="90" workbookViewId="0">
      <selection activeCell="H3" sqref="H3:H303"/>
    </sheetView>
  </sheetViews>
  <sheetFormatPr defaultColWidth="9.1796875" defaultRowHeight="14.5" x14ac:dyDescent="0.35"/>
  <cols>
    <col min="1" max="1" width="2.81640625" style="13" customWidth="1"/>
    <col min="2" max="2" width="13.453125" style="13" customWidth="1"/>
    <col min="3" max="3" width="12.7265625" style="13" customWidth="1"/>
    <col min="4" max="8" width="10.1796875" style="13" customWidth="1"/>
    <col min="9" max="16384" width="9.1796875" style="13"/>
  </cols>
  <sheetData>
    <row r="1" spans="2:17" ht="49.5" customHeight="1" x14ac:dyDescent="0.45">
      <c r="B1" s="21"/>
      <c r="C1" s="22" t="s">
        <v>32</v>
      </c>
      <c r="D1" s="15">
        <v>1</v>
      </c>
      <c r="E1" s="15">
        <v>2</v>
      </c>
      <c r="F1" s="15">
        <v>3</v>
      </c>
      <c r="G1" s="15">
        <v>4</v>
      </c>
      <c r="H1" s="15">
        <v>5</v>
      </c>
      <c r="M1"/>
      <c r="N1"/>
      <c r="O1"/>
      <c r="P1"/>
      <c r="Q1"/>
    </row>
    <row r="2" spans="2:17" ht="44.25" customHeight="1" x14ac:dyDescent="0.45">
      <c r="B2" s="30" t="s">
        <v>20</v>
      </c>
      <c r="C2" s="16" t="s">
        <v>38</v>
      </c>
      <c r="D2" s="190" t="str">
        <f>IF('System Inputs'!D2="","",'System Inputs'!D2)</f>
        <v>NEA 2-region Test Case A+60</v>
      </c>
      <c r="E2" s="190" t="str">
        <f>IF('System Inputs'!E2="","",'System Inputs'!E2)</f>
        <v>NEA 2-region Test Case A+40</v>
      </c>
      <c r="F2" s="190" t="str">
        <f>IF('System Inputs'!F2="","",'System Inputs'!F2)</f>
        <v>NEA 2-region Test Case A+0</v>
      </c>
      <c r="G2" s="190" t="str">
        <f>IF('System Inputs'!G2="","",'System Inputs'!G2)</f>
        <v>NEA 2-region Equilibrium</v>
      </c>
      <c r="H2" s="190" t="str">
        <f>IF('System Inputs'!H2="","",'System Inputs'!H2)</f>
        <v>NEA 2-region Test Case C</v>
      </c>
      <c r="M2"/>
      <c r="N2"/>
      <c r="O2"/>
      <c r="P2"/>
      <c r="Q2"/>
    </row>
    <row r="3" spans="2:17" x14ac:dyDescent="0.35">
      <c r="B3" s="39">
        <v>0</v>
      </c>
      <c r="C3" s="33" t="s">
        <v>50</v>
      </c>
      <c r="D3" s="250">
        <v>6</v>
      </c>
      <c r="E3" s="250">
        <v>6</v>
      </c>
      <c r="F3" s="250">
        <v>6</v>
      </c>
      <c r="G3" s="250">
        <v>6</v>
      </c>
      <c r="H3" s="250">
        <v>6</v>
      </c>
      <c r="M3"/>
      <c r="N3"/>
      <c r="O3"/>
      <c r="P3"/>
      <c r="Q3"/>
    </row>
    <row r="4" spans="2:17" x14ac:dyDescent="0.35">
      <c r="B4" s="39">
        <v>1</v>
      </c>
      <c r="C4" s="33" t="s">
        <v>50</v>
      </c>
      <c r="D4" s="7">
        <f>D3</f>
        <v>6</v>
      </c>
      <c r="E4" s="228">
        <f>E3</f>
        <v>6</v>
      </c>
      <c r="F4" s="228">
        <f>F3</f>
        <v>6</v>
      </c>
      <c r="G4" s="228">
        <f>G3</f>
        <v>6</v>
      </c>
      <c r="H4" s="228">
        <f>H3</f>
        <v>6</v>
      </c>
    </row>
    <row r="5" spans="2:17" x14ac:dyDescent="0.35">
      <c r="B5" s="235">
        <v>2</v>
      </c>
      <c r="C5" s="33" t="s">
        <v>50</v>
      </c>
      <c r="D5" s="228">
        <f t="shared" ref="D5:D68" si="0">D4</f>
        <v>6</v>
      </c>
      <c r="E5" s="228">
        <f t="shared" ref="E5:E68" si="1">E4</f>
        <v>6</v>
      </c>
      <c r="F5" s="228">
        <f t="shared" ref="F5:F68" si="2">F4</f>
        <v>6</v>
      </c>
      <c r="G5" s="228">
        <f t="shared" ref="G5:G68" si="3">G4</f>
        <v>6</v>
      </c>
      <c r="H5" s="228">
        <f t="shared" ref="H5:H68" si="4">H4</f>
        <v>6</v>
      </c>
    </row>
    <row r="6" spans="2:17" x14ac:dyDescent="0.35">
      <c r="B6" s="235">
        <v>3</v>
      </c>
      <c r="C6" s="33" t="s">
        <v>50</v>
      </c>
      <c r="D6" s="228">
        <f t="shared" si="0"/>
        <v>6</v>
      </c>
      <c r="E6" s="228">
        <f t="shared" si="1"/>
        <v>6</v>
      </c>
      <c r="F6" s="228">
        <f t="shared" si="2"/>
        <v>6</v>
      </c>
      <c r="G6" s="228">
        <f t="shared" si="3"/>
        <v>6</v>
      </c>
      <c r="H6" s="228">
        <f t="shared" si="4"/>
        <v>6</v>
      </c>
    </row>
    <row r="7" spans="2:17" x14ac:dyDescent="0.35">
      <c r="B7" s="235">
        <v>4</v>
      </c>
      <c r="C7" s="33" t="s">
        <v>50</v>
      </c>
      <c r="D7" s="228">
        <f t="shared" si="0"/>
        <v>6</v>
      </c>
      <c r="E7" s="228">
        <f t="shared" si="1"/>
        <v>6</v>
      </c>
      <c r="F7" s="228">
        <f t="shared" si="2"/>
        <v>6</v>
      </c>
      <c r="G7" s="228">
        <f t="shared" si="3"/>
        <v>6</v>
      </c>
      <c r="H7" s="228">
        <f t="shared" si="4"/>
        <v>6</v>
      </c>
    </row>
    <row r="8" spans="2:17" x14ac:dyDescent="0.35">
      <c r="B8" s="235">
        <v>5</v>
      </c>
      <c r="C8" s="33" t="s">
        <v>50</v>
      </c>
      <c r="D8" s="228">
        <f t="shared" si="0"/>
        <v>6</v>
      </c>
      <c r="E8" s="228">
        <f t="shared" si="1"/>
        <v>6</v>
      </c>
      <c r="F8" s="228">
        <f t="shared" si="2"/>
        <v>6</v>
      </c>
      <c r="G8" s="228">
        <f t="shared" si="3"/>
        <v>6</v>
      </c>
      <c r="H8" s="228">
        <f t="shared" si="4"/>
        <v>6</v>
      </c>
    </row>
    <row r="9" spans="2:17" x14ac:dyDescent="0.35">
      <c r="B9" s="235">
        <v>6</v>
      </c>
      <c r="C9" s="33" t="s">
        <v>50</v>
      </c>
      <c r="D9" s="228">
        <f t="shared" si="0"/>
        <v>6</v>
      </c>
      <c r="E9" s="228">
        <f t="shared" si="1"/>
        <v>6</v>
      </c>
      <c r="F9" s="228">
        <f t="shared" si="2"/>
        <v>6</v>
      </c>
      <c r="G9" s="228">
        <f t="shared" si="3"/>
        <v>6</v>
      </c>
      <c r="H9" s="228">
        <f t="shared" si="4"/>
        <v>6</v>
      </c>
    </row>
    <row r="10" spans="2:17" x14ac:dyDescent="0.35">
      <c r="B10" s="235">
        <v>7</v>
      </c>
      <c r="C10" s="33" t="s">
        <v>50</v>
      </c>
      <c r="D10" s="228">
        <f t="shared" si="0"/>
        <v>6</v>
      </c>
      <c r="E10" s="228">
        <f t="shared" si="1"/>
        <v>6</v>
      </c>
      <c r="F10" s="228">
        <f t="shared" si="2"/>
        <v>6</v>
      </c>
      <c r="G10" s="228">
        <f t="shared" si="3"/>
        <v>6</v>
      </c>
      <c r="H10" s="228">
        <f t="shared" si="4"/>
        <v>6</v>
      </c>
    </row>
    <row r="11" spans="2:17" x14ac:dyDescent="0.35">
      <c r="B11" s="235">
        <v>8</v>
      </c>
      <c r="C11" s="33" t="s">
        <v>50</v>
      </c>
      <c r="D11" s="228">
        <f t="shared" si="0"/>
        <v>6</v>
      </c>
      <c r="E11" s="228">
        <f t="shared" si="1"/>
        <v>6</v>
      </c>
      <c r="F11" s="228">
        <f t="shared" si="2"/>
        <v>6</v>
      </c>
      <c r="G11" s="228">
        <f t="shared" si="3"/>
        <v>6</v>
      </c>
      <c r="H11" s="228">
        <f t="shared" si="4"/>
        <v>6</v>
      </c>
    </row>
    <row r="12" spans="2:17" x14ac:dyDescent="0.35">
      <c r="B12" s="235">
        <v>9</v>
      </c>
      <c r="C12" s="33" t="s">
        <v>50</v>
      </c>
      <c r="D12" s="228">
        <f t="shared" si="0"/>
        <v>6</v>
      </c>
      <c r="E12" s="228">
        <f t="shared" si="1"/>
        <v>6</v>
      </c>
      <c r="F12" s="228">
        <f t="shared" si="2"/>
        <v>6</v>
      </c>
      <c r="G12" s="228">
        <f t="shared" si="3"/>
        <v>6</v>
      </c>
      <c r="H12" s="228">
        <f t="shared" si="4"/>
        <v>6</v>
      </c>
    </row>
    <row r="13" spans="2:17" x14ac:dyDescent="0.35">
      <c r="B13" s="235">
        <v>10</v>
      </c>
      <c r="C13" s="33" t="s">
        <v>50</v>
      </c>
      <c r="D13" s="228">
        <f t="shared" si="0"/>
        <v>6</v>
      </c>
      <c r="E13" s="228">
        <f t="shared" si="1"/>
        <v>6</v>
      </c>
      <c r="F13" s="228">
        <f t="shared" si="2"/>
        <v>6</v>
      </c>
      <c r="G13" s="228">
        <f t="shared" si="3"/>
        <v>6</v>
      </c>
      <c r="H13" s="228">
        <f t="shared" si="4"/>
        <v>6</v>
      </c>
    </row>
    <row r="14" spans="2:17" x14ac:dyDescent="0.35">
      <c r="B14" s="235">
        <v>11</v>
      </c>
      <c r="C14" s="33" t="s">
        <v>50</v>
      </c>
      <c r="D14" s="228">
        <f t="shared" si="0"/>
        <v>6</v>
      </c>
      <c r="E14" s="228">
        <f t="shared" si="1"/>
        <v>6</v>
      </c>
      <c r="F14" s="228">
        <f t="shared" si="2"/>
        <v>6</v>
      </c>
      <c r="G14" s="228">
        <f t="shared" si="3"/>
        <v>6</v>
      </c>
      <c r="H14" s="228">
        <f t="shared" si="4"/>
        <v>6</v>
      </c>
    </row>
    <row r="15" spans="2:17" x14ac:dyDescent="0.35">
      <c r="B15" s="235">
        <v>12</v>
      </c>
      <c r="C15" s="33" t="s">
        <v>50</v>
      </c>
      <c r="D15" s="228">
        <f t="shared" si="0"/>
        <v>6</v>
      </c>
      <c r="E15" s="228">
        <f t="shared" si="1"/>
        <v>6</v>
      </c>
      <c r="F15" s="228">
        <f t="shared" si="2"/>
        <v>6</v>
      </c>
      <c r="G15" s="228">
        <f t="shared" si="3"/>
        <v>6</v>
      </c>
      <c r="H15" s="228">
        <f t="shared" si="4"/>
        <v>6</v>
      </c>
    </row>
    <row r="16" spans="2:17" x14ac:dyDescent="0.35">
      <c r="B16" s="235">
        <v>13</v>
      </c>
      <c r="C16" s="33" t="s">
        <v>50</v>
      </c>
      <c r="D16" s="228">
        <f t="shared" si="0"/>
        <v>6</v>
      </c>
      <c r="E16" s="228">
        <f t="shared" si="1"/>
        <v>6</v>
      </c>
      <c r="F16" s="228">
        <f t="shared" si="2"/>
        <v>6</v>
      </c>
      <c r="G16" s="228">
        <f t="shared" si="3"/>
        <v>6</v>
      </c>
      <c r="H16" s="228">
        <f t="shared" si="4"/>
        <v>6</v>
      </c>
    </row>
    <row r="17" spans="2:8" x14ac:dyDescent="0.35">
      <c r="B17" s="235">
        <v>14</v>
      </c>
      <c r="C17" s="33" t="s">
        <v>50</v>
      </c>
      <c r="D17" s="228">
        <f t="shared" si="0"/>
        <v>6</v>
      </c>
      <c r="E17" s="228">
        <f t="shared" si="1"/>
        <v>6</v>
      </c>
      <c r="F17" s="228">
        <f t="shared" si="2"/>
        <v>6</v>
      </c>
      <c r="G17" s="228">
        <f t="shared" si="3"/>
        <v>6</v>
      </c>
      <c r="H17" s="228">
        <f t="shared" si="4"/>
        <v>6</v>
      </c>
    </row>
    <row r="18" spans="2:8" x14ac:dyDescent="0.35">
      <c r="B18" s="235">
        <v>15</v>
      </c>
      <c r="C18" s="33" t="s">
        <v>50</v>
      </c>
      <c r="D18" s="228">
        <f t="shared" si="0"/>
        <v>6</v>
      </c>
      <c r="E18" s="228">
        <f t="shared" si="1"/>
        <v>6</v>
      </c>
      <c r="F18" s="228">
        <f t="shared" si="2"/>
        <v>6</v>
      </c>
      <c r="G18" s="228">
        <f t="shared" si="3"/>
        <v>6</v>
      </c>
      <c r="H18" s="228">
        <f t="shared" si="4"/>
        <v>6</v>
      </c>
    </row>
    <row r="19" spans="2:8" x14ac:dyDescent="0.35">
      <c r="B19" s="235">
        <v>16</v>
      </c>
      <c r="C19" s="33" t="s">
        <v>50</v>
      </c>
      <c r="D19" s="228">
        <f t="shared" si="0"/>
        <v>6</v>
      </c>
      <c r="E19" s="228">
        <f t="shared" si="1"/>
        <v>6</v>
      </c>
      <c r="F19" s="228">
        <f t="shared" si="2"/>
        <v>6</v>
      </c>
      <c r="G19" s="228">
        <f t="shared" si="3"/>
        <v>6</v>
      </c>
      <c r="H19" s="228">
        <f t="shared" si="4"/>
        <v>6</v>
      </c>
    </row>
    <row r="20" spans="2:8" x14ac:dyDescent="0.35">
      <c r="B20" s="235">
        <v>17</v>
      </c>
      <c r="C20" s="33" t="s">
        <v>50</v>
      </c>
      <c r="D20" s="228">
        <f t="shared" si="0"/>
        <v>6</v>
      </c>
      <c r="E20" s="228">
        <f t="shared" si="1"/>
        <v>6</v>
      </c>
      <c r="F20" s="228">
        <f t="shared" si="2"/>
        <v>6</v>
      </c>
      <c r="G20" s="228">
        <f t="shared" si="3"/>
        <v>6</v>
      </c>
      <c r="H20" s="228">
        <f t="shared" si="4"/>
        <v>6</v>
      </c>
    </row>
    <row r="21" spans="2:8" x14ac:dyDescent="0.35">
      <c r="B21" s="235">
        <v>18</v>
      </c>
      <c r="C21" s="33" t="s">
        <v>50</v>
      </c>
      <c r="D21" s="228">
        <f t="shared" si="0"/>
        <v>6</v>
      </c>
      <c r="E21" s="228">
        <f t="shared" si="1"/>
        <v>6</v>
      </c>
      <c r="F21" s="228">
        <f t="shared" si="2"/>
        <v>6</v>
      </c>
      <c r="G21" s="228">
        <f t="shared" si="3"/>
        <v>6</v>
      </c>
      <c r="H21" s="228">
        <f t="shared" si="4"/>
        <v>6</v>
      </c>
    </row>
    <row r="22" spans="2:8" x14ac:dyDescent="0.35">
      <c r="B22" s="235">
        <v>19</v>
      </c>
      <c r="C22" s="33" t="s">
        <v>50</v>
      </c>
      <c r="D22" s="228">
        <f t="shared" si="0"/>
        <v>6</v>
      </c>
      <c r="E22" s="228">
        <f t="shared" si="1"/>
        <v>6</v>
      </c>
      <c r="F22" s="228">
        <f t="shared" si="2"/>
        <v>6</v>
      </c>
      <c r="G22" s="228">
        <f t="shared" si="3"/>
        <v>6</v>
      </c>
      <c r="H22" s="228">
        <f t="shared" si="4"/>
        <v>6</v>
      </c>
    </row>
    <row r="23" spans="2:8" x14ac:dyDescent="0.35">
      <c r="B23" s="235">
        <v>20</v>
      </c>
      <c r="C23" s="33" t="s">
        <v>50</v>
      </c>
      <c r="D23" s="228">
        <f t="shared" si="0"/>
        <v>6</v>
      </c>
      <c r="E23" s="228">
        <f t="shared" si="1"/>
        <v>6</v>
      </c>
      <c r="F23" s="228">
        <f t="shared" si="2"/>
        <v>6</v>
      </c>
      <c r="G23" s="228">
        <f t="shared" si="3"/>
        <v>6</v>
      </c>
      <c r="H23" s="228">
        <f t="shared" si="4"/>
        <v>6</v>
      </c>
    </row>
    <row r="24" spans="2:8" x14ac:dyDescent="0.35">
      <c r="B24" s="235">
        <v>21</v>
      </c>
      <c r="C24" s="33" t="s">
        <v>50</v>
      </c>
      <c r="D24" s="228">
        <f t="shared" si="0"/>
        <v>6</v>
      </c>
      <c r="E24" s="228">
        <f t="shared" si="1"/>
        <v>6</v>
      </c>
      <c r="F24" s="228">
        <f t="shared" si="2"/>
        <v>6</v>
      </c>
      <c r="G24" s="228">
        <f t="shared" si="3"/>
        <v>6</v>
      </c>
      <c r="H24" s="228">
        <f t="shared" si="4"/>
        <v>6</v>
      </c>
    </row>
    <row r="25" spans="2:8" x14ac:dyDescent="0.35">
      <c r="B25" s="235">
        <v>22</v>
      </c>
      <c r="C25" s="33" t="s">
        <v>50</v>
      </c>
      <c r="D25" s="228">
        <f t="shared" si="0"/>
        <v>6</v>
      </c>
      <c r="E25" s="228">
        <f t="shared" si="1"/>
        <v>6</v>
      </c>
      <c r="F25" s="228">
        <f t="shared" si="2"/>
        <v>6</v>
      </c>
      <c r="G25" s="228">
        <f t="shared" si="3"/>
        <v>6</v>
      </c>
      <c r="H25" s="228">
        <f t="shared" si="4"/>
        <v>6</v>
      </c>
    </row>
    <row r="26" spans="2:8" x14ac:dyDescent="0.35">
      <c r="B26" s="235">
        <v>23</v>
      </c>
      <c r="C26" s="33" t="s">
        <v>50</v>
      </c>
      <c r="D26" s="228">
        <f t="shared" si="0"/>
        <v>6</v>
      </c>
      <c r="E26" s="228">
        <f t="shared" si="1"/>
        <v>6</v>
      </c>
      <c r="F26" s="228">
        <f t="shared" si="2"/>
        <v>6</v>
      </c>
      <c r="G26" s="228">
        <f t="shared" si="3"/>
        <v>6</v>
      </c>
      <c r="H26" s="228">
        <f t="shared" si="4"/>
        <v>6</v>
      </c>
    </row>
    <row r="27" spans="2:8" x14ac:dyDescent="0.35">
      <c r="B27" s="235">
        <v>24</v>
      </c>
      <c r="C27" s="33" t="s">
        <v>50</v>
      </c>
      <c r="D27" s="228">
        <f t="shared" si="0"/>
        <v>6</v>
      </c>
      <c r="E27" s="228">
        <f t="shared" si="1"/>
        <v>6</v>
      </c>
      <c r="F27" s="228">
        <f t="shared" si="2"/>
        <v>6</v>
      </c>
      <c r="G27" s="228">
        <f t="shared" si="3"/>
        <v>6</v>
      </c>
      <c r="H27" s="228">
        <f t="shared" si="4"/>
        <v>6</v>
      </c>
    </row>
    <row r="28" spans="2:8" x14ac:dyDescent="0.35">
      <c r="B28" s="235">
        <v>25</v>
      </c>
      <c r="C28" s="33" t="s">
        <v>50</v>
      </c>
      <c r="D28" s="228">
        <f t="shared" si="0"/>
        <v>6</v>
      </c>
      <c r="E28" s="228">
        <f t="shared" si="1"/>
        <v>6</v>
      </c>
      <c r="F28" s="228">
        <f t="shared" si="2"/>
        <v>6</v>
      </c>
      <c r="G28" s="228">
        <f t="shared" si="3"/>
        <v>6</v>
      </c>
      <c r="H28" s="228">
        <f t="shared" si="4"/>
        <v>6</v>
      </c>
    </row>
    <row r="29" spans="2:8" x14ac:dyDescent="0.35">
      <c r="B29" s="235">
        <v>26</v>
      </c>
      <c r="C29" s="33" t="s">
        <v>50</v>
      </c>
      <c r="D29" s="228">
        <f t="shared" si="0"/>
        <v>6</v>
      </c>
      <c r="E29" s="228">
        <f t="shared" si="1"/>
        <v>6</v>
      </c>
      <c r="F29" s="228">
        <f t="shared" si="2"/>
        <v>6</v>
      </c>
      <c r="G29" s="228">
        <f t="shared" si="3"/>
        <v>6</v>
      </c>
      <c r="H29" s="228">
        <f t="shared" si="4"/>
        <v>6</v>
      </c>
    </row>
    <row r="30" spans="2:8" x14ac:dyDescent="0.35">
      <c r="B30" s="235">
        <v>27</v>
      </c>
      <c r="C30" s="33" t="s">
        <v>50</v>
      </c>
      <c r="D30" s="228">
        <f t="shared" si="0"/>
        <v>6</v>
      </c>
      <c r="E30" s="228">
        <f t="shared" si="1"/>
        <v>6</v>
      </c>
      <c r="F30" s="228">
        <f t="shared" si="2"/>
        <v>6</v>
      </c>
      <c r="G30" s="228">
        <f t="shared" si="3"/>
        <v>6</v>
      </c>
      <c r="H30" s="228">
        <f t="shared" si="4"/>
        <v>6</v>
      </c>
    </row>
    <row r="31" spans="2:8" x14ac:dyDescent="0.35">
      <c r="B31" s="235">
        <v>28</v>
      </c>
      <c r="C31" s="33" t="s">
        <v>50</v>
      </c>
      <c r="D31" s="228">
        <f t="shared" si="0"/>
        <v>6</v>
      </c>
      <c r="E31" s="228">
        <f t="shared" si="1"/>
        <v>6</v>
      </c>
      <c r="F31" s="228">
        <f t="shared" si="2"/>
        <v>6</v>
      </c>
      <c r="G31" s="228">
        <f t="shared" si="3"/>
        <v>6</v>
      </c>
      <c r="H31" s="228">
        <f t="shared" si="4"/>
        <v>6</v>
      </c>
    </row>
    <row r="32" spans="2:8" x14ac:dyDescent="0.35">
      <c r="B32" s="235">
        <v>29</v>
      </c>
      <c r="C32" s="33" t="s">
        <v>50</v>
      </c>
      <c r="D32" s="228">
        <f t="shared" si="0"/>
        <v>6</v>
      </c>
      <c r="E32" s="228">
        <f t="shared" si="1"/>
        <v>6</v>
      </c>
      <c r="F32" s="228">
        <f t="shared" si="2"/>
        <v>6</v>
      </c>
      <c r="G32" s="228">
        <f t="shared" si="3"/>
        <v>6</v>
      </c>
      <c r="H32" s="228">
        <f t="shared" si="4"/>
        <v>6</v>
      </c>
    </row>
    <row r="33" spans="2:8" x14ac:dyDescent="0.35">
      <c r="B33" s="235">
        <v>30</v>
      </c>
      <c r="C33" s="33" t="s">
        <v>50</v>
      </c>
      <c r="D33" s="228">
        <f t="shared" si="0"/>
        <v>6</v>
      </c>
      <c r="E33" s="228">
        <f t="shared" si="1"/>
        <v>6</v>
      </c>
      <c r="F33" s="228">
        <f t="shared" si="2"/>
        <v>6</v>
      </c>
      <c r="G33" s="228">
        <f t="shared" si="3"/>
        <v>6</v>
      </c>
      <c r="H33" s="228">
        <f t="shared" si="4"/>
        <v>6</v>
      </c>
    </row>
    <row r="34" spans="2:8" x14ac:dyDescent="0.35">
      <c r="B34" s="235">
        <v>31</v>
      </c>
      <c r="C34" s="33" t="s">
        <v>50</v>
      </c>
      <c r="D34" s="228">
        <f t="shared" si="0"/>
        <v>6</v>
      </c>
      <c r="E34" s="228">
        <f t="shared" si="1"/>
        <v>6</v>
      </c>
      <c r="F34" s="228">
        <f t="shared" si="2"/>
        <v>6</v>
      </c>
      <c r="G34" s="228">
        <f t="shared" si="3"/>
        <v>6</v>
      </c>
      <c r="H34" s="228">
        <f t="shared" si="4"/>
        <v>6</v>
      </c>
    </row>
    <row r="35" spans="2:8" x14ac:dyDescent="0.35">
      <c r="B35" s="235">
        <v>32</v>
      </c>
      <c r="C35" s="33" t="s">
        <v>50</v>
      </c>
      <c r="D35" s="228">
        <f t="shared" si="0"/>
        <v>6</v>
      </c>
      <c r="E35" s="228">
        <f t="shared" si="1"/>
        <v>6</v>
      </c>
      <c r="F35" s="228">
        <f t="shared" si="2"/>
        <v>6</v>
      </c>
      <c r="G35" s="228">
        <f t="shared" si="3"/>
        <v>6</v>
      </c>
      <c r="H35" s="228">
        <f t="shared" si="4"/>
        <v>6</v>
      </c>
    </row>
    <row r="36" spans="2:8" x14ac:dyDescent="0.35">
      <c r="B36" s="235">
        <v>33</v>
      </c>
      <c r="C36" s="33" t="s">
        <v>50</v>
      </c>
      <c r="D36" s="228">
        <f t="shared" si="0"/>
        <v>6</v>
      </c>
      <c r="E36" s="228">
        <f t="shared" si="1"/>
        <v>6</v>
      </c>
      <c r="F36" s="228">
        <f t="shared" si="2"/>
        <v>6</v>
      </c>
      <c r="G36" s="228">
        <f t="shared" si="3"/>
        <v>6</v>
      </c>
      <c r="H36" s="228">
        <f t="shared" si="4"/>
        <v>6</v>
      </c>
    </row>
    <row r="37" spans="2:8" x14ac:dyDescent="0.35">
      <c r="B37" s="235">
        <v>34</v>
      </c>
      <c r="C37" s="33" t="s">
        <v>50</v>
      </c>
      <c r="D37" s="228">
        <f t="shared" si="0"/>
        <v>6</v>
      </c>
      <c r="E37" s="228">
        <f t="shared" si="1"/>
        <v>6</v>
      </c>
      <c r="F37" s="228">
        <f t="shared" si="2"/>
        <v>6</v>
      </c>
      <c r="G37" s="228">
        <f t="shared" si="3"/>
        <v>6</v>
      </c>
      <c r="H37" s="228">
        <f t="shared" si="4"/>
        <v>6</v>
      </c>
    </row>
    <row r="38" spans="2:8" x14ac:dyDescent="0.35">
      <c r="B38" s="235">
        <v>35</v>
      </c>
      <c r="C38" s="33" t="s">
        <v>50</v>
      </c>
      <c r="D38" s="228">
        <f t="shared" si="0"/>
        <v>6</v>
      </c>
      <c r="E38" s="228">
        <f t="shared" si="1"/>
        <v>6</v>
      </c>
      <c r="F38" s="228">
        <f t="shared" si="2"/>
        <v>6</v>
      </c>
      <c r="G38" s="228">
        <f t="shared" si="3"/>
        <v>6</v>
      </c>
      <c r="H38" s="228">
        <f t="shared" si="4"/>
        <v>6</v>
      </c>
    </row>
    <row r="39" spans="2:8" x14ac:dyDescent="0.35">
      <c r="B39" s="235">
        <v>36</v>
      </c>
      <c r="C39" s="33" t="s">
        <v>50</v>
      </c>
      <c r="D39" s="228">
        <f t="shared" si="0"/>
        <v>6</v>
      </c>
      <c r="E39" s="228">
        <f t="shared" si="1"/>
        <v>6</v>
      </c>
      <c r="F39" s="228">
        <f t="shared" si="2"/>
        <v>6</v>
      </c>
      <c r="G39" s="228">
        <f t="shared" si="3"/>
        <v>6</v>
      </c>
      <c r="H39" s="228">
        <f t="shared" si="4"/>
        <v>6</v>
      </c>
    </row>
    <row r="40" spans="2:8" x14ac:dyDescent="0.35">
      <c r="B40" s="235">
        <v>37</v>
      </c>
      <c r="C40" s="33" t="s">
        <v>50</v>
      </c>
      <c r="D40" s="228">
        <f t="shared" si="0"/>
        <v>6</v>
      </c>
      <c r="E40" s="228">
        <f t="shared" si="1"/>
        <v>6</v>
      </c>
      <c r="F40" s="228">
        <f t="shared" si="2"/>
        <v>6</v>
      </c>
      <c r="G40" s="228">
        <f t="shared" si="3"/>
        <v>6</v>
      </c>
      <c r="H40" s="228">
        <f t="shared" si="4"/>
        <v>6</v>
      </c>
    </row>
    <row r="41" spans="2:8" x14ac:dyDescent="0.35">
      <c r="B41" s="235">
        <v>38</v>
      </c>
      <c r="C41" s="33" t="s">
        <v>50</v>
      </c>
      <c r="D41" s="228">
        <f t="shared" si="0"/>
        <v>6</v>
      </c>
      <c r="E41" s="228">
        <f t="shared" si="1"/>
        <v>6</v>
      </c>
      <c r="F41" s="228">
        <f t="shared" si="2"/>
        <v>6</v>
      </c>
      <c r="G41" s="228">
        <f t="shared" si="3"/>
        <v>6</v>
      </c>
      <c r="H41" s="228">
        <f t="shared" si="4"/>
        <v>6</v>
      </c>
    </row>
    <row r="42" spans="2:8" x14ac:dyDescent="0.35">
      <c r="B42" s="235">
        <v>39</v>
      </c>
      <c r="C42" s="33" t="s">
        <v>50</v>
      </c>
      <c r="D42" s="228">
        <f t="shared" si="0"/>
        <v>6</v>
      </c>
      <c r="E42" s="228">
        <f t="shared" si="1"/>
        <v>6</v>
      </c>
      <c r="F42" s="228">
        <f t="shared" si="2"/>
        <v>6</v>
      </c>
      <c r="G42" s="228">
        <f t="shared" si="3"/>
        <v>6</v>
      </c>
      <c r="H42" s="228">
        <f t="shared" si="4"/>
        <v>6</v>
      </c>
    </row>
    <row r="43" spans="2:8" x14ac:dyDescent="0.35">
      <c r="B43" s="235">
        <v>40</v>
      </c>
      <c r="C43" s="33" t="s">
        <v>50</v>
      </c>
      <c r="D43" s="228">
        <f t="shared" si="0"/>
        <v>6</v>
      </c>
      <c r="E43" s="228">
        <f t="shared" si="1"/>
        <v>6</v>
      </c>
      <c r="F43" s="228">
        <f t="shared" si="2"/>
        <v>6</v>
      </c>
      <c r="G43" s="228">
        <f t="shared" si="3"/>
        <v>6</v>
      </c>
      <c r="H43" s="228">
        <f t="shared" si="4"/>
        <v>6</v>
      </c>
    </row>
    <row r="44" spans="2:8" x14ac:dyDescent="0.35">
      <c r="B44" s="235">
        <v>41</v>
      </c>
      <c r="C44" s="33" t="s">
        <v>50</v>
      </c>
      <c r="D44" s="228">
        <f t="shared" si="0"/>
        <v>6</v>
      </c>
      <c r="E44" s="228">
        <f t="shared" si="1"/>
        <v>6</v>
      </c>
      <c r="F44" s="228">
        <f t="shared" si="2"/>
        <v>6</v>
      </c>
      <c r="G44" s="228">
        <f t="shared" si="3"/>
        <v>6</v>
      </c>
      <c r="H44" s="228">
        <f t="shared" si="4"/>
        <v>6</v>
      </c>
    </row>
    <row r="45" spans="2:8" x14ac:dyDescent="0.35">
      <c r="B45" s="235">
        <v>42</v>
      </c>
      <c r="C45" s="33" t="s">
        <v>50</v>
      </c>
      <c r="D45" s="228">
        <f t="shared" si="0"/>
        <v>6</v>
      </c>
      <c r="E45" s="228">
        <f t="shared" si="1"/>
        <v>6</v>
      </c>
      <c r="F45" s="228">
        <f t="shared" si="2"/>
        <v>6</v>
      </c>
      <c r="G45" s="228">
        <f t="shared" si="3"/>
        <v>6</v>
      </c>
      <c r="H45" s="228">
        <f t="shared" si="4"/>
        <v>6</v>
      </c>
    </row>
    <row r="46" spans="2:8" x14ac:dyDescent="0.35">
      <c r="B46" s="235">
        <v>43</v>
      </c>
      <c r="C46" s="33" t="s">
        <v>50</v>
      </c>
      <c r="D46" s="228">
        <f t="shared" si="0"/>
        <v>6</v>
      </c>
      <c r="E46" s="228">
        <f t="shared" si="1"/>
        <v>6</v>
      </c>
      <c r="F46" s="228">
        <f t="shared" si="2"/>
        <v>6</v>
      </c>
      <c r="G46" s="228">
        <f t="shared" si="3"/>
        <v>6</v>
      </c>
      <c r="H46" s="228">
        <f t="shared" si="4"/>
        <v>6</v>
      </c>
    </row>
    <row r="47" spans="2:8" x14ac:dyDescent="0.35">
      <c r="B47" s="235">
        <v>44</v>
      </c>
      <c r="C47" s="33" t="s">
        <v>50</v>
      </c>
      <c r="D47" s="228">
        <f t="shared" si="0"/>
        <v>6</v>
      </c>
      <c r="E47" s="228">
        <f t="shared" si="1"/>
        <v>6</v>
      </c>
      <c r="F47" s="228">
        <f t="shared" si="2"/>
        <v>6</v>
      </c>
      <c r="G47" s="228">
        <f t="shared" si="3"/>
        <v>6</v>
      </c>
      <c r="H47" s="228">
        <f t="shared" si="4"/>
        <v>6</v>
      </c>
    </row>
    <row r="48" spans="2:8" x14ac:dyDescent="0.35">
      <c r="B48" s="235">
        <v>45</v>
      </c>
      <c r="C48" s="33" t="s">
        <v>50</v>
      </c>
      <c r="D48" s="228">
        <f t="shared" si="0"/>
        <v>6</v>
      </c>
      <c r="E48" s="228">
        <f t="shared" si="1"/>
        <v>6</v>
      </c>
      <c r="F48" s="228">
        <f t="shared" si="2"/>
        <v>6</v>
      </c>
      <c r="G48" s="228">
        <f t="shared" si="3"/>
        <v>6</v>
      </c>
      <c r="H48" s="228">
        <f t="shared" si="4"/>
        <v>6</v>
      </c>
    </row>
    <row r="49" spans="2:8" x14ac:dyDescent="0.35">
      <c r="B49" s="235">
        <v>46</v>
      </c>
      <c r="C49" s="33" t="s">
        <v>50</v>
      </c>
      <c r="D49" s="228">
        <f t="shared" si="0"/>
        <v>6</v>
      </c>
      <c r="E49" s="228">
        <f t="shared" si="1"/>
        <v>6</v>
      </c>
      <c r="F49" s="228">
        <f t="shared" si="2"/>
        <v>6</v>
      </c>
      <c r="G49" s="228">
        <f t="shared" si="3"/>
        <v>6</v>
      </c>
      <c r="H49" s="228">
        <f t="shared" si="4"/>
        <v>6</v>
      </c>
    </row>
    <row r="50" spans="2:8" x14ac:dyDescent="0.35">
      <c r="B50" s="235">
        <v>47</v>
      </c>
      <c r="C50" s="33" t="s">
        <v>50</v>
      </c>
      <c r="D50" s="228">
        <f t="shared" si="0"/>
        <v>6</v>
      </c>
      <c r="E50" s="228">
        <f t="shared" si="1"/>
        <v>6</v>
      </c>
      <c r="F50" s="228">
        <f t="shared" si="2"/>
        <v>6</v>
      </c>
      <c r="G50" s="228">
        <f t="shared" si="3"/>
        <v>6</v>
      </c>
      <c r="H50" s="228">
        <f t="shared" si="4"/>
        <v>6</v>
      </c>
    </row>
    <row r="51" spans="2:8" x14ac:dyDescent="0.35">
      <c r="B51" s="235">
        <v>48</v>
      </c>
      <c r="C51" s="33" t="s">
        <v>50</v>
      </c>
      <c r="D51" s="228">
        <f t="shared" si="0"/>
        <v>6</v>
      </c>
      <c r="E51" s="228">
        <f t="shared" si="1"/>
        <v>6</v>
      </c>
      <c r="F51" s="228">
        <f t="shared" si="2"/>
        <v>6</v>
      </c>
      <c r="G51" s="228">
        <f t="shared" si="3"/>
        <v>6</v>
      </c>
      <c r="H51" s="228">
        <f t="shared" si="4"/>
        <v>6</v>
      </c>
    </row>
    <row r="52" spans="2:8" x14ac:dyDescent="0.35">
      <c r="B52" s="235">
        <v>49</v>
      </c>
      <c r="C52" s="33" t="s">
        <v>50</v>
      </c>
      <c r="D52" s="228">
        <f t="shared" si="0"/>
        <v>6</v>
      </c>
      <c r="E52" s="228">
        <f t="shared" si="1"/>
        <v>6</v>
      </c>
      <c r="F52" s="228">
        <f t="shared" si="2"/>
        <v>6</v>
      </c>
      <c r="G52" s="228">
        <f t="shared" si="3"/>
        <v>6</v>
      </c>
      <c r="H52" s="228">
        <f t="shared" si="4"/>
        <v>6</v>
      </c>
    </row>
    <row r="53" spans="2:8" x14ac:dyDescent="0.35">
      <c r="B53" s="235">
        <v>50</v>
      </c>
      <c r="C53" s="33" t="s">
        <v>50</v>
      </c>
      <c r="D53" s="228">
        <f t="shared" si="0"/>
        <v>6</v>
      </c>
      <c r="E53" s="228">
        <f t="shared" si="1"/>
        <v>6</v>
      </c>
      <c r="F53" s="228">
        <f t="shared" si="2"/>
        <v>6</v>
      </c>
      <c r="G53" s="228">
        <f t="shared" si="3"/>
        <v>6</v>
      </c>
      <c r="H53" s="228">
        <f t="shared" si="4"/>
        <v>6</v>
      </c>
    </row>
    <row r="54" spans="2:8" x14ac:dyDescent="0.35">
      <c r="B54" s="235">
        <v>51</v>
      </c>
      <c r="C54" s="33" t="s">
        <v>50</v>
      </c>
      <c r="D54" s="228">
        <f t="shared" si="0"/>
        <v>6</v>
      </c>
      <c r="E54" s="228">
        <f t="shared" si="1"/>
        <v>6</v>
      </c>
      <c r="F54" s="228">
        <f t="shared" si="2"/>
        <v>6</v>
      </c>
      <c r="G54" s="228">
        <f t="shared" si="3"/>
        <v>6</v>
      </c>
      <c r="H54" s="228">
        <f t="shared" si="4"/>
        <v>6</v>
      </c>
    </row>
    <row r="55" spans="2:8" x14ac:dyDescent="0.35">
      <c r="B55" s="235">
        <v>52</v>
      </c>
      <c r="C55" s="33" t="s">
        <v>50</v>
      </c>
      <c r="D55" s="228">
        <f t="shared" si="0"/>
        <v>6</v>
      </c>
      <c r="E55" s="228">
        <f t="shared" si="1"/>
        <v>6</v>
      </c>
      <c r="F55" s="228">
        <f t="shared" si="2"/>
        <v>6</v>
      </c>
      <c r="G55" s="228">
        <f t="shared" si="3"/>
        <v>6</v>
      </c>
      <c r="H55" s="228">
        <f t="shared" si="4"/>
        <v>6</v>
      </c>
    </row>
    <row r="56" spans="2:8" x14ac:dyDescent="0.35">
      <c r="B56" s="235">
        <v>53</v>
      </c>
      <c r="C56" s="33" t="s">
        <v>50</v>
      </c>
      <c r="D56" s="228">
        <f t="shared" si="0"/>
        <v>6</v>
      </c>
      <c r="E56" s="228">
        <f t="shared" si="1"/>
        <v>6</v>
      </c>
      <c r="F56" s="228">
        <f t="shared" si="2"/>
        <v>6</v>
      </c>
      <c r="G56" s="228">
        <f t="shared" si="3"/>
        <v>6</v>
      </c>
      <c r="H56" s="228">
        <f t="shared" si="4"/>
        <v>6</v>
      </c>
    </row>
    <row r="57" spans="2:8" x14ac:dyDescent="0.35">
      <c r="B57" s="235">
        <v>54</v>
      </c>
      <c r="C57" s="33" t="s">
        <v>50</v>
      </c>
      <c r="D57" s="228">
        <f t="shared" si="0"/>
        <v>6</v>
      </c>
      <c r="E57" s="228">
        <f t="shared" si="1"/>
        <v>6</v>
      </c>
      <c r="F57" s="228">
        <f t="shared" si="2"/>
        <v>6</v>
      </c>
      <c r="G57" s="228">
        <f t="shared" si="3"/>
        <v>6</v>
      </c>
      <c r="H57" s="228">
        <f t="shared" si="4"/>
        <v>6</v>
      </c>
    </row>
    <row r="58" spans="2:8" x14ac:dyDescent="0.35">
      <c r="B58" s="235">
        <v>55</v>
      </c>
      <c r="C58" s="33" t="s">
        <v>50</v>
      </c>
      <c r="D58" s="228">
        <f t="shared" si="0"/>
        <v>6</v>
      </c>
      <c r="E58" s="228">
        <f t="shared" si="1"/>
        <v>6</v>
      </c>
      <c r="F58" s="228">
        <f t="shared" si="2"/>
        <v>6</v>
      </c>
      <c r="G58" s="228">
        <f t="shared" si="3"/>
        <v>6</v>
      </c>
      <c r="H58" s="228">
        <f t="shared" si="4"/>
        <v>6</v>
      </c>
    </row>
    <row r="59" spans="2:8" x14ac:dyDescent="0.35">
      <c r="B59" s="235">
        <v>56</v>
      </c>
      <c r="C59" s="33" t="s">
        <v>50</v>
      </c>
      <c r="D59" s="228">
        <f t="shared" si="0"/>
        <v>6</v>
      </c>
      <c r="E59" s="228">
        <f t="shared" si="1"/>
        <v>6</v>
      </c>
      <c r="F59" s="228">
        <f t="shared" si="2"/>
        <v>6</v>
      </c>
      <c r="G59" s="228">
        <f t="shared" si="3"/>
        <v>6</v>
      </c>
      <c r="H59" s="228">
        <f t="shared" si="4"/>
        <v>6</v>
      </c>
    </row>
    <row r="60" spans="2:8" x14ac:dyDescent="0.35">
      <c r="B60" s="235">
        <v>57</v>
      </c>
      <c r="C60" s="33" t="s">
        <v>50</v>
      </c>
      <c r="D60" s="228">
        <f t="shared" si="0"/>
        <v>6</v>
      </c>
      <c r="E60" s="228">
        <f t="shared" si="1"/>
        <v>6</v>
      </c>
      <c r="F60" s="228">
        <f t="shared" si="2"/>
        <v>6</v>
      </c>
      <c r="G60" s="228">
        <f t="shared" si="3"/>
        <v>6</v>
      </c>
      <c r="H60" s="228">
        <f t="shared" si="4"/>
        <v>6</v>
      </c>
    </row>
    <row r="61" spans="2:8" x14ac:dyDescent="0.35">
      <c r="B61" s="235">
        <v>58</v>
      </c>
      <c r="C61" s="33" t="s">
        <v>50</v>
      </c>
      <c r="D61" s="228">
        <f t="shared" si="0"/>
        <v>6</v>
      </c>
      <c r="E61" s="228">
        <f t="shared" si="1"/>
        <v>6</v>
      </c>
      <c r="F61" s="228">
        <f t="shared" si="2"/>
        <v>6</v>
      </c>
      <c r="G61" s="228">
        <f t="shared" si="3"/>
        <v>6</v>
      </c>
      <c r="H61" s="228">
        <f t="shared" si="4"/>
        <v>6</v>
      </c>
    </row>
    <row r="62" spans="2:8" x14ac:dyDescent="0.35">
      <c r="B62" s="235">
        <v>59</v>
      </c>
      <c r="C62" s="33" t="s">
        <v>50</v>
      </c>
      <c r="D62" s="228">
        <f t="shared" si="0"/>
        <v>6</v>
      </c>
      <c r="E62" s="228">
        <f t="shared" si="1"/>
        <v>6</v>
      </c>
      <c r="F62" s="228">
        <f t="shared" si="2"/>
        <v>6</v>
      </c>
      <c r="G62" s="228">
        <f t="shared" si="3"/>
        <v>6</v>
      </c>
      <c r="H62" s="228">
        <f t="shared" si="4"/>
        <v>6</v>
      </c>
    </row>
    <row r="63" spans="2:8" x14ac:dyDescent="0.35">
      <c r="B63" s="235">
        <v>60</v>
      </c>
      <c r="C63" s="33" t="s">
        <v>50</v>
      </c>
      <c r="D63" s="228">
        <f t="shared" si="0"/>
        <v>6</v>
      </c>
      <c r="E63" s="228">
        <f t="shared" si="1"/>
        <v>6</v>
      </c>
      <c r="F63" s="228">
        <f t="shared" si="2"/>
        <v>6</v>
      </c>
      <c r="G63" s="228">
        <f t="shared" si="3"/>
        <v>6</v>
      </c>
      <c r="H63" s="228">
        <f t="shared" si="4"/>
        <v>6</v>
      </c>
    </row>
    <row r="64" spans="2:8" x14ac:dyDescent="0.35">
      <c r="B64" s="235">
        <v>61</v>
      </c>
      <c r="C64" s="33" t="s">
        <v>50</v>
      </c>
      <c r="D64" s="228">
        <f t="shared" si="0"/>
        <v>6</v>
      </c>
      <c r="E64" s="228">
        <f t="shared" si="1"/>
        <v>6</v>
      </c>
      <c r="F64" s="228">
        <f t="shared" si="2"/>
        <v>6</v>
      </c>
      <c r="G64" s="228">
        <f t="shared" si="3"/>
        <v>6</v>
      </c>
      <c r="H64" s="228">
        <f t="shared" si="4"/>
        <v>6</v>
      </c>
    </row>
    <row r="65" spans="2:8" x14ac:dyDescent="0.35">
      <c r="B65" s="235">
        <v>62</v>
      </c>
      <c r="C65" s="33" t="s">
        <v>50</v>
      </c>
      <c r="D65" s="228">
        <f t="shared" si="0"/>
        <v>6</v>
      </c>
      <c r="E65" s="228">
        <f t="shared" si="1"/>
        <v>6</v>
      </c>
      <c r="F65" s="228">
        <f t="shared" si="2"/>
        <v>6</v>
      </c>
      <c r="G65" s="228">
        <f t="shared" si="3"/>
        <v>6</v>
      </c>
      <c r="H65" s="228">
        <f t="shared" si="4"/>
        <v>6</v>
      </c>
    </row>
    <row r="66" spans="2:8" x14ac:dyDescent="0.35">
      <c r="B66" s="235">
        <v>63</v>
      </c>
      <c r="C66" s="33" t="s">
        <v>50</v>
      </c>
      <c r="D66" s="228">
        <f t="shared" si="0"/>
        <v>6</v>
      </c>
      <c r="E66" s="228">
        <f t="shared" si="1"/>
        <v>6</v>
      </c>
      <c r="F66" s="228">
        <f t="shared" si="2"/>
        <v>6</v>
      </c>
      <c r="G66" s="228">
        <f t="shared" si="3"/>
        <v>6</v>
      </c>
      <c r="H66" s="228">
        <f t="shared" si="4"/>
        <v>6</v>
      </c>
    </row>
    <row r="67" spans="2:8" x14ac:dyDescent="0.35">
      <c r="B67" s="235">
        <v>64</v>
      </c>
      <c r="C67" s="33" t="s">
        <v>50</v>
      </c>
      <c r="D67" s="228">
        <f t="shared" si="0"/>
        <v>6</v>
      </c>
      <c r="E67" s="228">
        <f t="shared" si="1"/>
        <v>6</v>
      </c>
      <c r="F67" s="228">
        <f t="shared" si="2"/>
        <v>6</v>
      </c>
      <c r="G67" s="228">
        <f t="shared" si="3"/>
        <v>6</v>
      </c>
      <c r="H67" s="228">
        <f t="shared" si="4"/>
        <v>6</v>
      </c>
    </row>
    <row r="68" spans="2:8" x14ac:dyDescent="0.35">
      <c r="B68" s="235">
        <v>65</v>
      </c>
      <c r="C68" s="33" t="s">
        <v>50</v>
      </c>
      <c r="D68" s="228">
        <f t="shared" si="0"/>
        <v>6</v>
      </c>
      <c r="E68" s="228">
        <f t="shared" si="1"/>
        <v>6</v>
      </c>
      <c r="F68" s="228">
        <f t="shared" si="2"/>
        <v>6</v>
      </c>
      <c r="G68" s="228">
        <f t="shared" si="3"/>
        <v>6</v>
      </c>
      <c r="H68" s="228">
        <f t="shared" si="4"/>
        <v>6</v>
      </c>
    </row>
    <row r="69" spans="2:8" x14ac:dyDescent="0.35">
      <c r="B69" s="235">
        <v>66</v>
      </c>
      <c r="C69" s="33" t="s">
        <v>50</v>
      </c>
      <c r="D69" s="228">
        <f t="shared" ref="D69:D132" si="5">D68</f>
        <v>6</v>
      </c>
      <c r="E69" s="228">
        <f t="shared" ref="E69:E132" si="6">E68</f>
        <v>6</v>
      </c>
      <c r="F69" s="228">
        <f t="shared" ref="F69:F132" si="7">F68</f>
        <v>6</v>
      </c>
      <c r="G69" s="228">
        <f t="shared" ref="G69:G132" si="8">G68</f>
        <v>6</v>
      </c>
      <c r="H69" s="228">
        <f t="shared" ref="H69:H132" si="9">H68</f>
        <v>6</v>
      </c>
    </row>
    <row r="70" spans="2:8" x14ac:dyDescent="0.35">
      <c r="B70" s="235">
        <v>67</v>
      </c>
      <c r="C70" s="33" t="s">
        <v>50</v>
      </c>
      <c r="D70" s="228">
        <f t="shared" si="5"/>
        <v>6</v>
      </c>
      <c r="E70" s="228">
        <f t="shared" si="6"/>
        <v>6</v>
      </c>
      <c r="F70" s="228">
        <f t="shared" si="7"/>
        <v>6</v>
      </c>
      <c r="G70" s="228">
        <f t="shared" si="8"/>
        <v>6</v>
      </c>
      <c r="H70" s="228">
        <f t="shared" si="9"/>
        <v>6</v>
      </c>
    </row>
    <row r="71" spans="2:8" x14ac:dyDescent="0.35">
      <c r="B71" s="235">
        <v>68</v>
      </c>
      <c r="C71" s="33" t="s">
        <v>50</v>
      </c>
      <c r="D71" s="228">
        <f t="shared" si="5"/>
        <v>6</v>
      </c>
      <c r="E71" s="228">
        <f t="shared" si="6"/>
        <v>6</v>
      </c>
      <c r="F71" s="228">
        <f t="shared" si="7"/>
        <v>6</v>
      </c>
      <c r="G71" s="228">
        <f t="shared" si="8"/>
        <v>6</v>
      </c>
      <c r="H71" s="228">
        <f t="shared" si="9"/>
        <v>6</v>
      </c>
    </row>
    <row r="72" spans="2:8" x14ac:dyDescent="0.35">
      <c r="B72" s="235">
        <v>69</v>
      </c>
      <c r="C72" s="33" t="s">
        <v>50</v>
      </c>
      <c r="D72" s="228">
        <f t="shared" si="5"/>
        <v>6</v>
      </c>
      <c r="E72" s="228">
        <f t="shared" si="6"/>
        <v>6</v>
      </c>
      <c r="F72" s="228">
        <f t="shared" si="7"/>
        <v>6</v>
      </c>
      <c r="G72" s="228">
        <f t="shared" si="8"/>
        <v>6</v>
      </c>
      <c r="H72" s="228">
        <f t="shared" si="9"/>
        <v>6</v>
      </c>
    </row>
    <row r="73" spans="2:8" x14ac:dyDescent="0.35">
      <c r="B73" s="235">
        <v>70</v>
      </c>
      <c r="C73" s="33" t="s">
        <v>50</v>
      </c>
      <c r="D73" s="228">
        <f t="shared" si="5"/>
        <v>6</v>
      </c>
      <c r="E73" s="228">
        <f t="shared" si="6"/>
        <v>6</v>
      </c>
      <c r="F73" s="228">
        <f t="shared" si="7"/>
        <v>6</v>
      </c>
      <c r="G73" s="228">
        <f t="shared" si="8"/>
        <v>6</v>
      </c>
      <c r="H73" s="228">
        <f t="shared" si="9"/>
        <v>6</v>
      </c>
    </row>
    <row r="74" spans="2:8" x14ac:dyDescent="0.35">
      <c r="B74" s="235">
        <v>71</v>
      </c>
      <c r="C74" s="33" t="s">
        <v>50</v>
      </c>
      <c r="D74" s="228">
        <f t="shared" si="5"/>
        <v>6</v>
      </c>
      <c r="E74" s="228">
        <f t="shared" si="6"/>
        <v>6</v>
      </c>
      <c r="F74" s="228">
        <f t="shared" si="7"/>
        <v>6</v>
      </c>
      <c r="G74" s="228">
        <f t="shared" si="8"/>
        <v>6</v>
      </c>
      <c r="H74" s="228">
        <f t="shared" si="9"/>
        <v>6</v>
      </c>
    </row>
    <row r="75" spans="2:8" x14ac:dyDescent="0.35">
      <c r="B75" s="235">
        <v>72</v>
      </c>
      <c r="C75" s="33" t="s">
        <v>50</v>
      </c>
      <c r="D75" s="228">
        <f t="shared" si="5"/>
        <v>6</v>
      </c>
      <c r="E75" s="228">
        <f t="shared" si="6"/>
        <v>6</v>
      </c>
      <c r="F75" s="228">
        <f t="shared" si="7"/>
        <v>6</v>
      </c>
      <c r="G75" s="228">
        <f t="shared" si="8"/>
        <v>6</v>
      </c>
      <c r="H75" s="228">
        <f t="shared" si="9"/>
        <v>6</v>
      </c>
    </row>
    <row r="76" spans="2:8" x14ac:dyDescent="0.35">
      <c r="B76" s="235">
        <v>73</v>
      </c>
      <c r="C76" s="33" t="s">
        <v>50</v>
      </c>
      <c r="D76" s="228">
        <f t="shared" si="5"/>
        <v>6</v>
      </c>
      <c r="E76" s="228">
        <f t="shared" si="6"/>
        <v>6</v>
      </c>
      <c r="F76" s="228">
        <f t="shared" si="7"/>
        <v>6</v>
      </c>
      <c r="G76" s="228">
        <f t="shared" si="8"/>
        <v>6</v>
      </c>
      <c r="H76" s="228">
        <f t="shared" si="9"/>
        <v>6</v>
      </c>
    </row>
    <row r="77" spans="2:8" x14ac:dyDescent="0.35">
      <c r="B77" s="235">
        <v>74</v>
      </c>
      <c r="C77" s="33" t="s">
        <v>50</v>
      </c>
      <c r="D77" s="228">
        <f t="shared" si="5"/>
        <v>6</v>
      </c>
      <c r="E77" s="228">
        <f t="shared" si="6"/>
        <v>6</v>
      </c>
      <c r="F77" s="228">
        <f t="shared" si="7"/>
        <v>6</v>
      </c>
      <c r="G77" s="228">
        <f t="shared" si="8"/>
        <v>6</v>
      </c>
      <c r="H77" s="228">
        <f t="shared" si="9"/>
        <v>6</v>
      </c>
    </row>
    <row r="78" spans="2:8" x14ac:dyDescent="0.35">
      <c r="B78" s="235">
        <v>75</v>
      </c>
      <c r="C78" s="33" t="s">
        <v>50</v>
      </c>
      <c r="D78" s="228">
        <f t="shared" si="5"/>
        <v>6</v>
      </c>
      <c r="E78" s="228">
        <f t="shared" si="6"/>
        <v>6</v>
      </c>
      <c r="F78" s="228">
        <f t="shared" si="7"/>
        <v>6</v>
      </c>
      <c r="G78" s="228">
        <f t="shared" si="8"/>
        <v>6</v>
      </c>
      <c r="H78" s="228">
        <f t="shared" si="9"/>
        <v>6</v>
      </c>
    </row>
    <row r="79" spans="2:8" x14ac:dyDescent="0.35">
      <c r="B79" s="235">
        <v>76</v>
      </c>
      <c r="C79" s="33" t="s">
        <v>50</v>
      </c>
      <c r="D79" s="228">
        <f t="shared" si="5"/>
        <v>6</v>
      </c>
      <c r="E79" s="228">
        <f t="shared" si="6"/>
        <v>6</v>
      </c>
      <c r="F79" s="228">
        <f t="shared" si="7"/>
        <v>6</v>
      </c>
      <c r="G79" s="228">
        <f t="shared" si="8"/>
        <v>6</v>
      </c>
      <c r="H79" s="228">
        <f t="shared" si="9"/>
        <v>6</v>
      </c>
    </row>
    <row r="80" spans="2:8" x14ac:dyDescent="0.35">
      <c r="B80" s="235">
        <v>77</v>
      </c>
      <c r="C80" s="33" t="s">
        <v>50</v>
      </c>
      <c r="D80" s="228">
        <f t="shared" si="5"/>
        <v>6</v>
      </c>
      <c r="E80" s="228">
        <f t="shared" si="6"/>
        <v>6</v>
      </c>
      <c r="F80" s="228">
        <f t="shared" si="7"/>
        <v>6</v>
      </c>
      <c r="G80" s="228">
        <f t="shared" si="8"/>
        <v>6</v>
      </c>
      <c r="H80" s="228">
        <f t="shared" si="9"/>
        <v>6</v>
      </c>
    </row>
    <row r="81" spans="2:8" x14ac:dyDescent="0.35">
      <c r="B81" s="235">
        <v>78</v>
      </c>
      <c r="C81" s="33" t="s">
        <v>50</v>
      </c>
      <c r="D81" s="228">
        <f t="shared" si="5"/>
        <v>6</v>
      </c>
      <c r="E81" s="228">
        <f t="shared" si="6"/>
        <v>6</v>
      </c>
      <c r="F81" s="228">
        <f t="shared" si="7"/>
        <v>6</v>
      </c>
      <c r="G81" s="228">
        <f t="shared" si="8"/>
        <v>6</v>
      </c>
      <c r="H81" s="228">
        <f t="shared" si="9"/>
        <v>6</v>
      </c>
    </row>
    <row r="82" spans="2:8" x14ac:dyDescent="0.35">
      <c r="B82" s="235">
        <v>79</v>
      </c>
      <c r="C82" s="33" t="s">
        <v>50</v>
      </c>
      <c r="D82" s="228">
        <f t="shared" si="5"/>
        <v>6</v>
      </c>
      <c r="E82" s="228">
        <f t="shared" si="6"/>
        <v>6</v>
      </c>
      <c r="F82" s="228">
        <f t="shared" si="7"/>
        <v>6</v>
      </c>
      <c r="G82" s="228">
        <f t="shared" si="8"/>
        <v>6</v>
      </c>
      <c r="H82" s="228">
        <f t="shared" si="9"/>
        <v>6</v>
      </c>
    </row>
    <row r="83" spans="2:8" x14ac:dyDescent="0.35">
      <c r="B83" s="235">
        <v>80</v>
      </c>
      <c r="C83" s="33" t="s">
        <v>50</v>
      </c>
      <c r="D83" s="228">
        <f t="shared" si="5"/>
        <v>6</v>
      </c>
      <c r="E83" s="228">
        <f t="shared" si="6"/>
        <v>6</v>
      </c>
      <c r="F83" s="228">
        <f t="shared" si="7"/>
        <v>6</v>
      </c>
      <c r="G83" s="228">
        <f t="shared" si="8"/>
        <v>6</v>
      </c>
      <c r="H83" s="228">
        <f t="shared" si="9"/>
        <v>6</v>
      </c>
    </row>
    <row r="84" spans="2:8" x14ac:dyDescent="0.35">
      <c r="B84" s="235">
        <v>81</v>
      </c>
      <c r="C84" s="33" t="s">
        <v>50</v>
      </c>
      <c r="D84" s="228">
        <f t="shared" si="5"/>
        <v>6</v>
      </c>
      <c r="E84" s="228">
        <f t="shared" si="6"/>
        <v>6</v>
      </c>
      <c r="F84" s="228">
        <f t="shared" si="7"/>
        <v>6</v>
      </c>
      <c r="G84" s="228">
        <f t="shared" si="8"/>
        <v>6</v>
      </c>
      <c r="H84" s="228">
        <f t="shared" si="9"/>
        <v>6</v>
      </c>
    </row>
    <row r="85" spans="2:8" x14ac:dyDescent="0.35">
      <c r="B85" s="235">
        <v>82</v>
      </c>
      <c r="C85" s="33" t="s">
        <v>50</v>
      </c>
      <c r="D85" s="228">
        <f t="shared" si="5"/>
        <v>6</v>
      </c>
      <c r="E85" s="228">
        <f t="shared" si="6"/>
        <v>6</v>
      </c>
      <c r="F85" s="228">
        <f t="shared" si="7"/>
        <v>6</v>
      </c>
      <c r="G85" s="228">
        <f t="shared" si="8"/>
        <v>6</v>
      </c>
      <c r="H85" s="228">
        <f t="shared" si="9"/>
        <v>6</v>
      </c>
    </row>
    <row r="86" spans="2:8" x14ac:dyDescent="0.35">
      <c r="B86" s="235">
        <v>83</v>
      </c>
      <c r="C86" s="33" t="s">
        <v>50</v>
      </c>
      <c r="D86" s="228">
        <f t="shared" si="5"/>
        <v>6</v>
      </c>
      <c r="E86" s="228">
        <f t="shared" si="6"/>
        <v>6</v>
      </c>
      <c r="F86" s="228">
        <f t="shared" si="7"/>
        <v>6</v>
      </c>
      <c r="G86" s="228">
        <f t="shared" si="8"/>
        <v>6</v>
      </c>
      <c r="H86" s="228">
        <f t="shared" si="9"/>
        <v>6</v>
      </c>
    </row>
    <row r="87" spans="2:8" x14ac:dyDescent="0.35">
      <c r="B87" s="235">
        <v>84</v>
      </c>
      <c r="C87" s="33" t="s">
        <v>50</v>
      </c>
      <c r="D87" s="228">
        <f t="shared" si="5"/>
        <v>6</v>
      </c>
      <c r="E87" s="228">
        <f t="shared" si="6"/>
        <v>6</v>
      </c>
      <c r="F87" s="228">
        <f t="shared" si="7"/>
        <v>6</v>
      </c>
      <c r="G87" s="228">
        <f t="shared" si="8"/>
        <v>6</v>
      </c>
      <c r="H87" s="228">
        <f t="shared" si="9"/>
        <v>6</v>
      </c>
    </row>
    <row r="88" spans="2:8" x14ac:dyDescent="0.35">
      <c r="B88" s="235">
        <v>85</v>
      </c>
      <c r="C88" s="33" t="s">
        <v>50</v>
      </c>
      <c r="D88" s="228">
        <f t="shared" si="5"/>
        <v>6</v>
      </c>
      <c r="E88" s="228">
        <f t="shared" si="6"/>
        <v>6</v>
      </c>
      <c r="F88" s="228">
        <f t="shared" si="7"/>
        <v>6</v>
      </c>
      <c r="G88" s="228">
        <f t="shared" si="8"/>
        <v>6</v>
      </c>
      <c r="H88" s="228">
        <f t="shared" si="9"/>
        <v>6</v>
      </c>
    </row>
    <row r="89" spans="2:8" x14ac:dyDescent="0.35">
      <c r="B89" s="235">
        <v>86</v>
      </c>
      <c r="C89" s="33" t="s">
        <v>50</v>
      </c>
      <c r="D89" s="228">
        <f t="shared" si="5"/>
        <v>6</v>
      </c>
      <c r="E89" s="228">
        <f t="shared" si="6"/>
        <v>6</v>
      </c>
      <c r="F89" s="228">
        <f t="shared" si="7"/>
        <v>6</v>
      </c>
      <c r="G89" s="228">
        <f t="shared" si="8"/>
        <v>6</v>
      </c>
      <c r="H89" s="228">
        <f t="shared" si="9"/>
        <v>6</v>
      </c>
    </row>
    <row r="90" spans="2:8" x14ac:dyDescent="0.35">
      <c r="B90" s="235">
        <v>87</v>
      </c>
      <c r="C90" s="33" t="s">
        <v>50</v>
      </c>
      <c r="D90" s="228">
        <f t="shared" si="5"/>
        <v>6</v>
      </c>
      <c r="E90" s="228">
        <f t="shared" si="6"/>
        <v>6</v>
      </c>
      <c r="F90" s="228">
        <f t="shared" si="7"/>
        <v>6</v>
      </c>
      <c r="G90" s="228">
        <f t="shared" si="8"/>
        <v>6</v>
      </c>
      <c r="H90" s="228">
        <f t="shared" si="9"/>
        <v>6</v>
      </c>
    </row>
    <row r="91" spans="2:8" x14ac:dyDescent="0.35">
      <c r="B91" s="235">
        <v>88</v>
      </c>
      <c r="C91" s="33" t="s">
        <v>50</v>
      </c>
      <c r="D91" s="228">
        <f t="shared" si="5"/>
        <v>6</v>
      </c>
      <c r="E91" s="228">
        <f t="shared" si="6"/>
        <v>6</v>
      </c>
      <c r="F91" s="228">
        <f t="shared" si="7"/>
        <v>6</v>
      </c>
      <c r="G91" s="228">
        <f t="shared" si="8"/>
        <v>6</v>
      </c>
      <c r="H91" s="228">
        <f t="shared" si="9"/>
        <v>6</v>
      </c>
    </row>
    <row r="92" spans="2:8" x14ac:dyDescent="0.35">
      <c r="B92" s="235">
        <v>89</v>
      </c>
      <c r="C92" s="33" t="s">
        <v>50</v>
      </c>
      <c r="D92" s="228">
        <f t="shared" si="5"/>
        <v>6</v>
      </c>
      <c r="E92" s="228">
        <f t="shared" si="6"/>
        <v>6</v>
      </c>
      <c r="F92" s="228">
        <f t="shared" si="7"/>
        <v>6</v>
      </c>
      <c r="G92" s="228">
        <f t="shared" si="8"/>
        <v>6</v>
      </c>
      <c r="H92" s="228">
        <f t="shared" si="9"/>
        <v>6</v>
      </c>
    </row>
    <row r="93" spans="2:8" x14ac:dyDescent="0.35">
      <c r="B93" s="235">
        <v>90</v>
      </c>
      <c r="C93" s="33" t="s">
        <v>50</v>
      </c>
      <c r="D93" s="228">
        <f t="shared" si="5"/>
        <v>6</v>
      </c>
      <c r="E93" s="228">
        <f t="shared" si="6"/>
        <v>6</v>
      </c>
      <c r="F93" s="228">
        <f t="shared" si="7"/>
        <v>6</v>
      </c>
      <c r="G93" s="228">
        <f t="shared" si="8"/>
        <v>6</v>
      </c>
      <c r="H93" s="228">
        <f t="shared" si="9"/>
        <v>6</v>
      </c>
    </row>
    <row r="94" spans="2:8" x14ac:dyDescent="0.35">
      <c r="B94" s="235">
        <v>91</v>
      </c>
      <c r="C94" s="33" t="s">
        <v>50</v>
      </c>
      <c r="D94" s="228">
        <f t="shared" si="5"/>
        <v>6</v>
      </c>
      <c r="E94" s="228">
        <f t="shared" si="6"/>
        <v>6</v>
      </c>
      <c r="F94" s="228">
        <f t="shared" si="7"/>
        <v>6</v>
      </c>
      <c r="G94" s="228">
        <f t="shared" si="8"/>
        <v>6</v>
      </c>
      <c r="H94" s="228">
        <f t="shared" si="9"/>
        <v>6</v>
      </c>
    </row>
    <row r="95" spans="2:8" x14ac:dyDescent="0.35">
      <c r="B95" s="235">
        <v>92</v>
      </c>
      <c r="C95" s="33" t="s">
        <v>50</v>
      </c>
      <c r="D95" s="228">
        <f t="shared" si="5"/>
        <v>6</v>
      </c>
      <c r="E95" s="228">
        <f t="shared" si="6"/>
        <v>6</v>
      </c>
      <c r="F95" s="228">
        <f t="shared" si="7"/>
        <v>6</v>
      </c>
      <c r="G95" s="228">
        <f t="shared" si="8"/>
        <v>6</v>
      </c>
      <c r="H95" s="228">
        <f t="shared" si="9"/>
        <v>6</v>
      </c>
    </row>
    <row r="96" spans="2:8" x14ac:dyDescent="0.35">
      <c r="B96" s="235">
        <v>93</v>
      </c>
      <c r="C96" s="33" t="s">
        <v>50</v>
      </c>
      <c r="D96" s="228">
        <f t="shared" si="5"/>
        <v>6</v>
      </c>
      <c r="E96" s="228">
        <f t="shared" si="6"/>
        <v>6</v>
      </c>
      <c r="F96" s="228">
        <f t="shared" si="7"/>
        <v>6</v>
      </c>
      <c r="G96" s="228">
        <f t="shared" si="8"/>
        <v>6</v>
      </c>
      <c r="H96" s="228">
        <f t="shared" si="9"/>
        <v>6</v>
      </c>
    </row>
    <row r="97" spans="2:8" x14ac:dyDescent="0.35">
      <c r="B97" s="235">
        <v>94</v>
      </c>
      <c r="C97" s="33" t="s">
        <v>50</v>
      </c>
      <c r="D97" s="228">
        <f t="shared" si="5"/>
        <v>6</v>
      </c>
      <c r="E97" s="228">
        <f t="shared" si="6"/>
        <v>6</v>
      </c>
      <c r="F97" s="228">
        <f t="shared" si="7"/>
        <v>6</v>
      </c>
      <c r="G97" s="228">
        <f t="shared" si="8"/>
        <v>6</v>
      </c>
      <c r="H97" s="228">
        <f t="shared" si="9"/>
        <v>6</v>
      </c>
    </row>
    <row r="98" spans="2:8" x14ac:dyDescent="0.35">
      <c r="B98" s="235">
        <v>95</v>
      </c>
      <c r="C98" s="33" t="s">
        <v>50</v>
      </c>
      <c r="D98" s="228">
        <f t="shared" si="5"/>
        <v>6</v>
      </c>
      <c r="E98" s="228">
        <f t="shared" si="6"/>
        <v>6</v>
      </c>
      <c r="F98" s="228">
        <f t="shared" si="7"/>
        <v>6</v>
      </c>
      <c r="G98" s="228">
        <f t="shared" si="8"/>
        <v>6</v>
      </c>
      <c r="H98" s="228">
        <f t="shared" si="9"/>
        <v>6</v>
      </c>
    </row>
    <row r="99" spans="2:8" x14ac:dyDescent="0.35">
      <c r="B99" s="235">
        <v>96</v>
      </c>
      <c r="C99" s="33" t="s">
        <v>50</v>
      </c>
      <c r="D99" s="228">
        <f t="shared" si="5"/>
        <v>6</v>
      </c>
      <c r="E99" s="228">
        <f t="shared" si="6"/>
        <v>6</v>
      </c>
      <c r="F99" s="228">
        <f t="shared" si="7"/>
        <v>6</v>
      </c>
      <c r="G99" s="228">
        <f t="shared" si="8"/>
        <v>6</v>
      </c>
      <c r="H99" s="228">
        <f t="shared" si="9"/>
        <v>6</v>
      </c>
    </row>
    <row r="100" spans="2:8" x14ac:dyDescent="0.35">
      <c r="B100" s="235">
        <v>97</v>
      </c>
      <c r="C100" s="33" t="s">
        <v>50</v>
      </c>
      <c r="D100" s="228">
        <f t="shared" si="5"/>
        <v>6</v>
      </c>
      <c r="E100" s="228">
        <f t="shared" si="6"/>
        <v>6</v>
      </c>
      <c r="F100" s="228">
        <f t="shared" si="7"/>
        <v>6</v>
      </c>
      <c r="G100" s="228">
        <f t="shared" si="8"/>
        <v>6</v>
      </c>
      <c r="H100" s="228">
        <f t="shared" si="9"/>
        <v>6</v>
      </c>
    </row>
    <row r="101" spans="2:8" x14ac:dyDescent="0.35">
      <c r="B101" s="235">
        <v>98</v>
      </c>
      <c r="C101" s="33" t="s">
        <v>50</v>
      </c>
      <c r="D101" s="228">
        <f t="shared" si="5"/>
        <v>6</v>
      </c>
      <c r="E101" s="228">
        <f t="shared" si="6"/>
        <v>6</v>
      </c>
      <c r="F101" s="228">
        <f t="shared" si="7"/>
        <v>6</v>
      </c>
      <c r="G101" s="228">
        <f t="shared" si="8"/>
        <v>6</v>
      </c>
      <c r="H101" s="228">
        <f t="shared" si="9"/>
        <v>6</v>
      </c>
    </row>
    <row r="102" spans="2:8" x14ac:dyDescent="0.35">
      <c r="B102" s="235">
        <v>99</v>
      </c>
      <c r="C102" s="33" t="s">
        <v>50</v>
      </c>
      <c r="D102" s="228">
        <f t="shared" si="5"/>
        <v>6</v>
      </c>
      <c r="E102" s="228">
        <f t="shared" si="6"/>
        <v>6</v>
      </c>
      <c r="F102" s="228">
        <f t="shared" si="7"/>
        <v>6</v>
      </c>
      <c r="G102" s="228">
        <f t="shared" si="8"/>
        <v>6</v>
      </c>
      <c r="H102" s="228">
        <f t="shared" si="9"/>
        <v>6</v>
      </c>
    </row>
    <row r="103" spans="2:8" x14ac:dyDescent="0.35">
      <c r="B103" s="235">
        <v>100</v>
      </c>
      <c r="C103" s="33" t="s">
        <v>50</v>
      </c>
      <c r="D103" s="228">
        <f t="shared" si="5"/>
        <v>6</v>
      </c>
      <c r="E103" s="228">
        <f t="shared" si="6"/>
        <v>6</v>
      </c>
      <c r="F103" s="228">
        <f t="shared" si="7"/>
        <v>6</v>
      </c>
      <c r="G103" s="228">
        <f t="shared" si="8"/>
        <v>6</v>
      </c>
      <c r="H103" s="228">
        <f t="shared" si="9"/>
        <v>6</v>
      </c>
    </row>
    <row r="104" spans="2:8" x14ac:dyDescent="0.35">
      <c r="B104" s="235">
        <v>101</v>
      </c>
      <c r="C104" s="33" t="s">
        <v>50</v>
      </c>
      <c r="D104" s="228">
        <f t="shared" si="5"/>
        <v>6</v>
      </c>
      <c r="E104" s="228">
        <f t="shared" si="6"/>
        <v>6</v>
      </c>
      <c r="F104" s="228">
        <f t="shared" si="7"/>
        <v>6</v>
      </c>
      <c r="G104" s="228">
        <f t="shared" si="8"/>
        <v>6</v>
      </c>
      <c r="H104" s="228">
        <f t="shared" si="9"/>
        <v>6</v>
      </c>
    </row>
    <row r="105" spans="2:8" x14ac:dyDescent="0.35">
      <c r="B105" s="235">
        <v>102</v>
      </c>
      <c r="C105" s="33" t="s">
        <v>50</v>
      </c>
      <c r="D105" s="228">
        <f t="shared" si="5"/>
        <v>6</v>
      </c>
      <c r="E105" s="228">
        <f t="shared" si="6"/>
        <v>6</v>
      </c>
      <c r="F105" s="228">
        <f t="shared" si="7"/>
        <v>6</v>
      </c>
      <c r="G105" s="228">
        <f t="shared" si="8"/>
        <v>6</v>
      </c>
      <c r="H105" s="228">
        <f t="shared" si="9"/>
        <v>6</v>
      </c>
    </row>
    <row r="106" spans="2:8" x14ac:dyDescent="0.35">
      <c r="B106" s="235">
        <v>103</v>
      </c>
      <c r="C106" s="33" t="s">
        <v>50</v>
      </c>
      <c r="D106" s="228">
        <f t="shared" si="5"/>
        <v>6</v>
      </c>
      <c r="E106" s="228">
        <f t="shared" si="6"/>
        <v>6</v>
      </c>
      <c r="F106" s="228">
        <f t="shared" si="7"/>
        <v>6</v>
      </c>
      <c r="G106" s="228">
        <f t="shared" si="8"/>
        <v>6</v>
      </c>
      <c r="H106" s="228">
        <f t="shared" si="9"/>
        <v>6</v>
      </c>
    </row>
    <row r="107" spans="2:8" x14ac:dyDescent="0.35">
      <c r="B107" s="235">
        <v>104</v>
      </c>
      <c r="C107" s="33" t="s">
        <v>50</v>
      </c>
      <c r="D107" s="228">
        <f t="shared" si="5"/>
        <v>6</v>
      </c>
      <c r="E107" s="228">
        <f t="shared" si="6"/>
        <v>6</v>
      </c>
      <c r="F107" s="228">
        <f t="shared" si="7"/>
        <v>6</v>
      </c>
      <c r="G107" s="228">
        <f t="shared" si="8"/>
        <v>6</v>
      </c>
      <c r="H107" s="228">
        <f t="shared" si="9"/>
        <v>6</v>
      </c>
    </row>
    <row r="108" spans="2:8" x14ac:dyDescent="0.35">
      <c r="B108" s="235">
        <v>105</v>
      </c>
      <c r="C108" s="33" t="s">
        <v>50</v>
      </c>
      <c r="D108" s="228">
        <f t="shared" si="5"/>
        <v>6</v>
      </c>
      <c r="E108" s="228">
        <f t="shared" si="6"/>
        <v>6</v>
      </c>
      <c r="F108" s="228">
        <f t="shared" si="7"/>
        <v>6</v>
      </c>
      <c r="G108" s="228">
        <f t="shared" si="8"/>
        <v>6</v>
      </c>
      <c r="H108" s="228">
        <f t="shared" si="9"/>
        <v>6</v>
      </c>
    </row>
    <row r="109" spans="2:8" x14ac:dyDescent="0.35">
      <c r="B109" s="235">
        <v>106</v>
      </c>
      <c r="C109" s="33" t="s">
        <v>50</v>
      </c>
      <c r="D109" s="228">
        <f t="shared" si="5"/>
        <v>6</v>
      </c>
      <c r="E109" s="228">
        <f t="shared" si="6"/>
        <v>6</v>
      </c>
      <c r="F109" s="228">
        <f t="shared" si="7"/>
        <v>6</v>
      </c>
      <c r="G109" s="228">
        <f t="shared" si="8"/>
        <v>6</v>
      </c>
      <c r="H109" s="228">
        <f t="shared" si="9"/>
        <v>6</v>
      </c>
    </row>
    <row r="110" spans="2:8" x14ac:dyDescent="0.35">
      <c r="B110" s="235">
        <v>107</v>
      </c>
      <c r="C110" s="33" t="s">
        <v>50</v>
      </c>
      <c r="D110" s="228">
        <f t="shared" si="5"/>
        <v>6</v>
      </c>
      <c r="E110" s="228">
        <f t="shared" si="6"/>
        <v>6</v>
      </c>
      <c r="F110" s="228">
        <f t="shared" si="7"/>
        <v>6</v>
      </c>
      <c r="G110" s="228">
        <f t="shared" si="8"/>
        <v>6</v>
      </c>
      <c r="H110" s="228">
        <f t="shared" si="9"/>
        <v>6</v>
      </c>
    </row>
    <row r="111" spans="2:8" x14ac:dyDescent="0.35">
      <c r="B111" s="235">
        <v>108</v>
      </c>
      <c r="C111" s="33" t="s">
        <v>50</v>
      </c>
      <c r="D111" s="228">
        <f t="shared" si="5"/>
        <v>6</v>
      </c>
      <c r="E111" s="228">
        <f t="shared" si="6"/>
        <v>6</v>
      </c>
      <c r="F111" s="228">
        <f t="shared" si="7"/>
        <v>6</v>
      </c>
      <c r="G111" s="228">
        <f t="shared" si="8"/>
        <v>6</v>
      </c>
      <c r="H111" s="228">
        <f t="shared" si="9"/>
        <v>6</v>
      </c>
    </row>
    <row r="112" spans="2:8" x14ac:dyDescent="0.35">
      <c r="B112" s="235">
        <v>109</v>
      </c>
      <c r="C112" s="33" t="s">
        <v>50</v>
      </c>
      <c r="D112" s="228">
        <f t="shared" si="5"/>
        <v>6</v>
      </c>
      <c r="E112" s="228">
        <f t="shared" si="6"/>
        <v>6</v>
      </c>
      <c r="F112" s="228">
        <f t="shared" si="7"/>
        <v>6</v>
      </c>
      <c r="G112" s="228">
        <f t="shared" si="8"/>
        <v>6</v>
      </c>
      <c r="H112" s="228">
        <f t="shared" si="9"/>
        <v>6</v>
      </c>
    </row>
    <row r="113" spans="2:8" x14ac:dyDescent="0.35">
      <c r="B113" s="235">
        <v>110</v>
      </c>
      <c r="C113" s="33" t="s">
        <v>50</v>
      </c>
      <c r="D113" s="228">
        <f t="shared" si="5"/>
        <v>6</v>
      </c>
      <c r="E113" s="228">
        <f t="shared" si="6"/>
        <v>6</v>
      </c>
      <c r="F113" s="228">
        <f t="shared" si="7"/>
        <v>6</v>
      </c>
      <c r="G113" s="228">
        <f t="shared" si="8"/>
        <v>6</v>
      </c>
      <c r="H113" s="228">
        <f t="shared" si="9"/>
        <v>6</v>
      </c>
    </row>
    <row r="114" spans="2:8" x14ac:dyDescent="0.35">
      <c r="B114" s="235">
        <v>111</v>
      </c>
      <c r="C114" s="33" t="s">
        <v>50</v>
      </c>
      <c r="D114" s="228">
        <f t="shared" si="5"/>
        <v>6</v>
      </c>
      <c r="E114" s="228">
        <f t="shared" si="6"/>
        <v>6</v>
      </c>
      <c r="F114" s="228">
        <f t="shared" si="7"/>
        <v>6</v>
      </c>
      <c r="G114" s="228">
        <f t="shared" si="8"/>
        <v>6</v>
      </c>
      <c r="H114" s="228">
        <f t="shared" si="9"/>
        <v>6</v>
      </c>
    </row>
    <row r="115" spans="2:8" x14ac:dyDescent="0.35">
      <c r="B115" s="235">
        <v>112</v>
      </c>
      <c r="C115" s="33" t="s">
        <v>50</v>
      </c>
      <c r="D115" s="228">
        <f t="shared" si="5"/>
        <v>6</v>
      </c>
      <c r="E115" s="228">
        <f t="shared" si="6"/>
        <v>6</v>
      </c>
      <c r="F115" s="228">
        <f t="shared" si="7"/>
        <v>6</v>
      </c>
      <c r="G115" s="228">
        <f t="shared" si="8"/>
        <v>6</v>
      </c>
      <c r="H115" s="228">
        <f t="shared" si="9"/>
        <v>6</v>
      </c>
    </row>
    <row r="116" spans="2:8" x14ac:dyDescent="0.35">
      <c r="B116" s="235">
        <v>113</v>
      </c>
      <c r="C116" s="33" t="s">
        <v>50</v>
      </c>
      <c r="D116" s="228">
        <f t="shared" si="5"/>
        <v>6</v>
      </c>
      <c r="E116" s="228">
        <f t="shared" si="6"/>
        <v>6</v>
      </c>
      <c r="F116" s="228">
        <f t="shared" si="7"/>
        <v>6</v>
      </c>
      <c r="G116" s="228">
        <f t="shared" si="8"/>
        <v>6</v>
      </c>
      <c r="H116" s="228">
        <f t="shared" si="9"/>
        <v>6</v>
      </c>
    </row>
    <row r="117" spans="2:8" x14ac:dyDescent="0.35">
      <c r="B117" s="235">
        <v>114</v>
      </c>
      <c r="C117" s="33" t="s">
        <v>50</v>
      </c>
      <c r="D117" s="228">
        <f t="shared" si="5"/>
        <v>6</v>
      </c>
      <c r="E117" s="228">
        <f t="shared" si="6"/>
        <v>6</v>
      </c>
      <c r="F117" s="228">
        <f t="shared" si="7"/>
        <v>6</v>
      </c>
      <c r="G117" s="228">
        <f t="shared" si="8"/>
        <v>6</v>
      </c>
      <c r="H117" s="228">
        <f t="shared" si="9"/>
        <v>6</v>
      </c>
    </row>
    <row r="118" spans="2:8" x14ac:dyDescent="0.35">
      <c r="B118" s="235">
        <v>115</v>
      </c>
      <c r="C118" s="33" t="s">
        <v>50</v>
      </c>
      <c r="D118" s="228">
        <f t="shared" si="5"/>
        <v>6</v>
      </c>
      <c r="E118" s="228">
        <f t="shared" si="6"/>
        <v>6</v>
      </c>
      <c r="F118" s="228">
        <f t="shared" si="7"/>
        <v>6</v>
      </c>
      <c r="G118" s="228">
        <f t="shared" si="8"/>
        <v>6</v>
      </c>
      <c r="H118" s="228">
        <f t="shared" si="9"/>
        <v>6</v>
      </c>
    </row>
    <row r="119" spans="2:8" x14ac:dyDescent="0.35">
      <c r="B119" s="235">
        <v>116</v>
      </c>
      <c r="C119" s="33" t="s">
        <v>50</v>
      </c>
      <c r="D119" s="228">
        <f t="shared" si="5"/>
        <v>6</v>
      </c>
      <c r="E119" s="228">
        <f t="shared" si="6"/>
        <v>6</v>
      </c>
      <c r="F119" s="228">
        <f t="shared" si="7"/>
        <v>6</v>
      </c>
      <c r="G119" s="228">
        <f t="shared" si="8"/>
        <v>6</v>
      </c>
      <c r="H119" s="228">
        <f t="shared" si="9"/>
        <v>6</v>
      </c>
    </row>
    <row r="120" spans="2:8" x14ac:dyDescent="0.35">
      <c r="B120" s="235">
        <v>117</v>
      </c>
      <c r="C120" s="33" t="s">
        <v>50</v>
      </c>
      <c r="D120" s="228">
        <f t="shared" si="5"/>
        <v>6</v>
      </c>
      <c r="E120" s="228">
        <f t="shared" si="6"/>
        <v>6</v>
      </c>
      <c r="F120" s="228">
        <f t="shared" si="7"/>
        <v>6</v>
      </c>
      <c r="G120" s="228">
        <f t="shared" si="8"/>
        <v>6</v>
      </c>
      <c r="H120" s="228">
        <f t="shared" si="9"/>
        <v>6</v>
      </c>
    </row>
    <row r="121" spans="2:8" x14ac:dyDescent="0.35">
      <c r="B121" s="235">
        <v>118</v>
      </c>
      <c r="C121" s="33" t="s">
        <v>50</v>
      </c>
      <c r="D121" s="228">
        <f t="shared" si="5"/>
        <v>6</v>
      </c>
      <c r="E121" s="228">
        <f t="shared" si="6"/>
        <v>6</v>
      </c>
      <c r="F121" s="228">
        <f t="shared" si="7"/>
        <v>6</v>
      </c>
      <c r="G121" s="228">
        <f t="shared" si="8"/>
        <v>6</v>
      </c>
      <c r="H121" s="228">
        <f t="shared" si="9"/>
        <v>6</v>
      </c>
    </row>
    <row r="122" spans="2:8" x14ac:dyDescent="0.35">
      <c r="B122" s="235">
        <v>119</v>
      </c>
      <c r="C122" s="33" t="s">
        <v>50</v>
      </c>
      <c r="D122" s="228">
        <f t="shared" si="5"/>
        <v>6</v>
      </c>
      <c r="E122" s="228">
        <f t="shared" si="6"/>
        <v>6</v>
      </c>
      <c r="F122" s="228">
        <f t="shared" si="7"/>
        <v>6</v>
      </c>
      <c r="G122" s="228">
        <f t="shared" si="8"/>
        <v>6</v>
      </c>
      <c r="H122" s="228">
        <f t="shared" si="9"/>
        <v>6</v>
      </c>
    </row>
    <row r="123" spans="2:8" x14ac:dyDescent="0.35">
      <c r="B123" s="235">
        <v>120</v>
      </c>
      <c r="C123" s="33" t="s">
        <v>50</v>
      </c>
      <c r="D123" s="228">
        <f t="shared" si="5"/>
        <v>6</v>
      </c>
      <c r="E123" s="228">
        <f t="shared" si="6"/>
        <v>6</v>
      </c>
      <c r="F123" s="228">
        <f t="shared" si="7"/>
        <v>6</v>
      </c>
      <c r="G123" s="228">
        <f t="shared" si="8"/>
        <v>6</v>
      </c>
      <c r="H123" s="228">
        <f t="shared" si="9"/>
        <v>6</v>
      </c>
    </row>
    <row r="124" spans="2:8" x14ac:dyDescent="0.35">
      <c r="B124" s="235">
        <v>121</v>
      </c>
      <c r="C124" s="33" t="s">
        <v>50</v>
      </c>
      <c r="D124" s="228">
        <f t="shared" si="5"/>
        <v>6</v>
      </c>
      <c r="E124" s="228">
        <f t="shared" si="6"/>
        <v>6</v>
      </c>
      <c r="F124" s="228">
        <f t="shared" si="7"/>
        <v>6</v>
      </c>
      <c r="G124" s="228">
        <f t="shared" si="8"/>
        <v>6</v>
      </c>
      <c r="H124" s="228">
        <f t="shared" si="9"/>
        <v>6</v>
      </c>
    </row>
    <row r="125" spans="2:8" x14ac:dyDescent="0.35">
      <c r="B125" s="235">
        <v>122</v>
      </c>
      <c r="C125" s="33" t="s">
        <v>50</v>
      </c>
      <c r="D125" s="228">
        <f t="shared" si="5"/>
        <v>6</v>
      </c>
      <c r="E125" s="228">
        <f t="shared" si="6"/>
        <v>6</v>
      </c>
      <c r="F125" s="228">
        <f t="shared" si="7"/>
        <v>6</v>
      </c>
      <c r="G125" s="228">
        <f t="shared" si="8"/>
        <v>6</v>
      </c>
      <c r="H125" s="228">
        <f t="shared" si="9"/>
        <v>6</v>
      </c>
    </row>
    <row r="126" spans="2:8" x14ac:dyDescent="0.35">
      <c r="B126" s="235">
        <v>123</v>
      </c>
      <c r="C126" s="33" t="s">
        <v>50</v>
      </c>
      <c r="D126" s="228">
        <f t="shared" si="5"/>
        <v>6</v>
      </c>
      <c r="E126" s="228">
        <f t="shared" si="6"/>
        <v>6</v>
      </c>
      <c r="F126" s="228">
        <f t="shared" si="7"/>
        <v>6</v>
      </c>
      <c r="G126" s="228">
        <f t="shared" si="8"/>
        <v>6</v>
      </c>
      <c r="H126" s="228">
        <f t="shared" si="9"/>
        <v>6</v>
      </c>
    </row>
    <row r="127" spans="2:8" x14ac:dyDescent="0.35">
      <c r="B127" s="235">
        <v>124</v>
      </c>
      <c r="C127" s="33" t="s">
        <v>50</v>
      </c>
      <c r="D127" s="228">
        <f t="shared" si="5"/>
        <v>6</v>
      </c>
      <c r="E127" s="228">
        <f t="shared" si="6"/>
        <v>6</v>
      </c>
      <c r="F127" s="228">
        <f t="shared" si="7"/>
        <v>6</v>
      </c>
      <c r="G127" s="228">
        <f t="shared" si="8"/>
        <v>6</v>
      </c>
      <c r="H127" s="228">
        <f t="shared" si="9"/>
        <v>6</v>
      </c>
    </row>
    <row r="128" spans="2:8" x14ac:dyDescent="0.35">
      <c r="B128" s="235">
        <v>125</v>
      </c>
      <c r="C128" s="33" t="s">
        <v>50</v>
      </c>
      <c r="D128" s="228">
        <f t="shared" si="5"/>
        <v>6</v>
      </c>
      <c r="E128" s="228">
        <f t="shared" si="6"/>
        <v>6</v>
      </c>
      <c r="F128" s="228">
        <f t="shared" si="7"/>
        <v>6</v>
      </c>
      <c r="G128" s="228">
        <f t="shared" si="8"/>
        <v>6</v>
      </c>
      <c r="H128" s="228">
        <f t="shared" si="9"/>
        <v>6</v>
      </c>
    </row>
    <row r="129" spans="2:8" x14ac:dyDescent="0.35">
      <c r="B129" s="235">
        <v>126</v>
      </c>
      <c r="C129" s="33" t="s">
        <v>50</v>
      </c>
      <c r="D129" s="228">
        <f t="shared" si="5"/>
        <v>6</v>
      </c>
      <c r="E129" s="228">
        <f t="shared" si="6"/>
        <v>6</v>
      </c>
      <c r="F129" s="228">
        <f t="shared" si="7"/>
        <v>6</v>
      </c>
      <c r="G129" s="228">
        <f t="shared" si="8"/>
        <v>6</v>
      </c>
      <c r="H129" s="228">
        <f t="shared" si="9"/>
        <v>6</v>
      </c>
    </row>
    <row r="130" spans="2:8" x14ac:dyDescent="0.35">
      <c r="B130" s="235">
        <v>127</v>
      </c>
      <c r="C130" s="33" t="s">
        <v>50</v>
      </c>
      <c r="D130" s="228">
        <f t="shared" si="5"/>
        <v>6</v>
      </c>
      <c r="E130" s="228">
        <f t="shared" si="6"/>
        <v>6</v>
      </c>
      <c r="F130" s="228">
        <f t="shared" si="7"/>
        <v>6</v>
      </c>
      <c r="G130" s="228">
        <f t="shared" si="8"/>
        <v>6</v>
      </c>
      <c r="H130" s="228">
        <f t="shared" si="9"/>
        <v>6</v>
      </c>
    </row>
    <row r="131" spans="2:8" x14ac:dyDescent="0.35">
      <c r="B131" s="235">
        <v>128</v>
      </c>
      <c r="C131" s="33" t="s">
        <v>50</v>
      </c>
      <c r="D131" s="228">
        <f t="shared" si="5"/>
        <v>6</v>
      </c>
      <c r="E131" s="228">
        <f t="shared" si="6"/>
        <v>6</v>
      </c>
      <c r="F131" s="228">
        <f t="shared" si="7"/>
        <v>6</v>
      </c>
      <c r="G131" s="228">
        <f t="shared" si="8"/>
        <v>6</v>
      </c>
      <c r="H131" s="228">
        <f t="shared" si="9"/>
        <v>6</v>
      </c>
    </row>
    <row r="132" spans="2:8" x14ac:dyDescent="0.35">
      <c r="B132" s="235">
        <v>129</v>
      </c>
      <c r="C132" s="33" t="s">
        <v>50</v>
      </c>
      <c r="D132" s="228">
        <f t="shared" si="5"/>
        <v>6</v>
      </c>
      <c r="E132" s="228">
        <f t="shared" si="6"/>
        <v>6</v>
      </c>
      <c r="F132" s="228">
        <f t="shared" si="7"/>
        <v>6</v>
      </c>
      <c r="G132" s="228">
        <f t="shared" si="8"/>
        <v>6</v>
      </c>
      <c r="H132" s="228">
        <f t="shared" si="9"/>
        <v>6</v>
      </c>
    </row>
    <row r="133" spans="2:8" x14ac:dyDescent="0.35">
      <c r="B133" s="235">
        <v>130</v>
      </c>
      <c r="C133" s="33" t="s">
        <v>50</v>
      </c>
      <c r="D133" s="228">
        <f t="shared" ref="D133:D196" si="10">D132</f>
        <v>6</v>
      </c>
      <c r="E133" s="228">
        <f t="shared" ref="E133:E196" si="11">E132</f>
        <v>6</v>
      </c>
      <c r="F133" s="228">
        <f t="shared" ref="F133:F196" si="12">F132</f>
        <v>6</v>
      </c>
      <c r="G133" s="228">
        <f t="shared" ref="G133:G196" si="13">G132</f>
        <v>6</v>
      </c>
      <c r="H133" s="228">
        <f t="shared" ref="H133:H196" si="14">H132</f>
        <v>6</v>
      </c>
    </row>
    <row r="134" spans="2:8" x14ac:dyDescent="0.35">
      <c r="B134" s="235">
        <v>131</v>
      </c>
      <c r="C134" s="33" t="s">
        <v>50</v>
      </c>
      <c r="D134" s="228">
        <f t="shared" si="10"/>
        <v>6</v>
      </c>
      <c r="E134" s="228">
        <f t="shared" si="11"/>
        <v>6</v>
      </c>
      <c r="F134" s="228">
        <f t="shared" si="12"/>
        <v>6</v>
      </c>
      <c r="G134" s="228">
        <f t="shared" si="13"/>
        <v>6</v>
      </c>
      <c r="H134" s="228">
        <f t="shared" si="14"/>
        <v>6</v>
      </c>
    </row>
    <row r="135" spans="2:8" x14ac:dyDescent="0.35">
      <c r="B135" s="235">
        <v>132</v>
      </c>
      <c r="C135" s="33" t="s">
        <v>50</v>
      </c>
      <c r="D135" s="228">
        <f t="shared" si="10"/>
        <v>6</v>
      </c>
      <c r="E135" s="228">
        <f t="shared" si="11"/>
        <v>6</v>
      </c>
      <c r="F135" s="228">
        <f t="shared" si="12"/>
        <v>6</v>
      </c>
      <c r="G135" s="228">
        <f t="shared" si="13"/>
        <v>6</v>
      </c>
      <c r="H135" s="228">
        <f t="shared" si="14"/>
        <v>6</v>
      </c>
    </row>
    <row r="136" spans="2:8" x14ac:dyDescent="0.35">
      <c r="B136" s="235">
        <v>133</v>
      </c>
      <c r="C136" s="33" t="s">
        <v>50</v>
      </c>
      <c r="D136" s="228">
        <f t="shared" si="10"/>
        <v>6</v>
      </c>
      <c r="E136" s="228">
        <f t="shared" si="11"/>
        <v>6</v>
      </c>
      <c r="F136" s="228">
        <f t="shared" si="12"/>
        <v>6</v>
      </c>
      <c r="G136" s="228">
        <f t="shared" si="13"/>
        <v>6</v>
      </c>
      <c r="H136" s="228">
        <f t="shared" si="14"/>
        <v>6</v>
      </c>
    </row>
    <row r="137" spans="2:8" x14ac:dyDescent="0.35">
      <c r="B137" s="235">
        <v>134</v>
      </c>
      <c r="C137" s="33" t="s">
        <v>50</v>
      </c>
      <c r="D137" s="228">
        <f t="shared" si="10"/>
        <v>6</v>
      </c>
      <c r="E137" s="228">
        <f t="shared" si="11"/>
        <v>6</v>
      </c>
      <c r="F137" s="228">
        <f t="shared" si="12"/>
        <v>6</v>
      </c>
      <c r="G137" s="228">
        <f t="shared" si="13"/>
        <v>6</v>
      </c>
      <c r="H137" s="228">
        <f t="shared" si="14"/>
        <v>6</v>
      </c>
    </row>
    <row r="138" spans="2:8" x14ac:dyDescent="0.35">
      <c r="B138" s="235">
        <v>135</v>
      </c>
      <c r="C138" s="33" t="s">
        <v>50</v>
      </c>
      <c r="D138" s="228">
        <f t="shared" si="10"/>
        <v>6</v>
      </c>
      <c r="E138" s="228">
        <f t="shared" si="11"/>
        <v>6</v>
      </c>
      <c r="F138" s="228">
        <f t="shared" si="12"/>
        <v>6</v>
      </c>
      <c r="G138" s="228">
        <f t="shared" si="13"/>
        <v>6</v>
      </c>
      <c r="H138" s="228">
        <f t="shared" si="14"/>
        <v>6</v>
      </c>
    </row>
    <row r="139" spans="2:8" x14ac:dyDescent="0.35">
      <c r="B139" s="235">
        <v>136</v>
      </c>
      <c r="C139" s="33" t="s">
        <v>50</v>
      </c>
      <c r="D139" s="228">
        <f t="shared" si="10"/>
        <v>6</v>
      </c>
      <c r="E139" s="228">
        <f t="shared" si="11"/>
        <v>6</v>
      </c>
      <c r="F139" s="228">
        <f t="shared" si="12"/>
        <v>6</v>
      </c>
      <c r="G139" s="228">
        <f t="shared" si="13"/>
        <v>6</v>
      </c>
      <c r="H139" s="228">
        <f t="shared" si="14"/>
        <v>6</v>
      </c>
    </row>
    <row r="140" spans="2:8" x14ac:dyDescent="0.35">
      <c r="B140" s="235">
        <v>137</v>
      </c>
      <c r="C140" s="33" t="s">
        <v>50</v>
      </c>
      <c r="D140" s="228">
        <f t="shared" si="10"/>
        <v>6</v>
      </c>
      <c r="E140" s="228">
        <f t="shared" si="11"/>
        <v>6</v>
      </c>
      <c r="F140" s="228">
        <f t="shared" si="12"/>
        <v>6</v>
      </c>
      <c r="G140" s="228">
        <f t="shared" si="13"/>
        <v>6</v>
      </c>
      <c r="H140" s="228">
        <f t="shared" si="14"/>
        <v>6</v>
      </c>
    </row>
    <row r="141" spans="2:8" x14ac:dyDescent="0.35">
      <c r="B141" s="235">
        <v>138</v>
      </c>
      <c r="C141" s="33" t="s">
        <v>50</v>
      </c>
      <c r="D141" s="228">
        <f t="shared" si="10"/>
        <v>6</v>
      </c>
      <c r="E141" s="228">
        <f t="shared" si="11"/>
        <v>6</v>
      </c>
      <c r="F141" s="228">
        <f t="shared" si="12"/>
        <v>6</v>
      </c>
      <c r="G141" s="228">
        <f t="shared" si="13"/>
        <v>6</v>
      </c>
      <c r="H141" s="228">
        <f t="shared" si="14"/>
        <v>6</v>
      </c>
    </row>
    <row r="142" spans="2:8" x14ac:dyDescent="0.35">
      <c r="B142" s="235">
        <v>139</v>
      </c>
      <c r="C142" s="33" t="s">
        <v>50</v>
      </c>
      <c r="D142" s="228">
        <f t="shared" si="10"/>
        <v>6</v>
      </c>
      <c r="E142" s="228">
        <f t="shared" si="11"/>
        <v>6</v>
      </c>
      <c r="F142" s="228">
        <f t="shared" si="12"/>
        <v>6</v>
      </c>
      <c r="G142" s="228">
        <f t="shared" si="13"/>
        <v>6</v>
      </c>
      <c r="H142" s="228">
        <f t="shared" si="14"/>
        <v>6</v>
      </c>
    </row>
    <row r="143" spans="2:8" x14ac:dyDescent="0.35">
      <c r="B143" s="235">
        <v>140</v>
      </c>
      <c r="C143" s="33" t="s">
        <v>50</v>
      </c>
      <c r="D143" s="228">
        <f t="shared" si="10"/>
        <v>6</v>
      </c>
      <c r="E143" s="228">
        <f t="shared" si="11"/>
        <v>6</v>
      </c>
      <c r="F143" s="228">
        <f t="shared" si="12"/>
        <v>6</v>
      </c>
      <c r="G143" s="228">
        <f t="shared" si="13"/>
        <v>6</v>
      </c>
      <c r="H143" s="228">
        <f t="shared" si="14"/>
        <v>6</v>
      </c>
    </row>
    <row r="144" spans="2:8" x14ac:dyDescent="0.35">
      <c r="B144" s="235">
        <v>141</v>
      </c>
      <c r="C144" s="33" t="s">
        <v>50</v>
      </c>
      <c r="D144" s="228">
        <f t="shared" si="10"/>
        <v>6</v>
      </c>
      <c r="E144" s="228">
        <f t="shared" si="11"/>
        <v>6</v>
      </c>
      <c r="F144" s="228">
        <f t="shared" si="12"/>
        <v>6</v>
      </c>
      <c r="G144" s="228">
        <f t="shared" si="13"/>
        <v>6</v>
      </c>
      <c r="H144" s="228">
        <f t="shared" si="14"/>
        <v>6</v>
      </c>
    </row>
    <row r="145" spans="2:8" x14ac:dyDescent="0.35">
      <c r="B145" s="235">
        <v>142</v>
      </c>
      <c r="C145" s="33" t="s">
        <v>50</v>
      </c>
      <c r="D145" s="228">
        <f t="shared" si="10"/>
        <v>6</v>
      </c>
      <c r="E145" s="228">
        <f t="shared" si="11"/>
        <v>6</v>
      </c>
      <c r="F145" s="228">
        <f t="shared" si="12"/>
        <v>6</v>
      </c>
      <c r="G145" s="228">
        <f t="shared" si="13"/>
        <v>6</v>
      </c>
      <c r="H145" s="228">
        <f t="shared" si="14"/>
        <v>6</v>
      </c>
    </row>
    <row r="146" spans="2:8" x14ac:dyDescent="0.35">
      <c r="B146" s="235">
        <v>143</v>
      </c>
      <c r="C146" s="33" t="s">
        <v>50</v>
      </c>
      <c r="D146" s="228">
        <f t="shared" si="10"/>
        <v>6</v>
      </c>
      <c r="E146" s="228">
        <f t="shared" si="11"/>
        <v>6</v>
      </c>
      <c r="F146" s="228">
        <f t="shared" si="12"/>
        <v>6</v>
      </c>
      <c r="G146" s="228">
        <f t="shared" si="13"/>
        <v>6</v>
      </c>
      <c r="H146" s="228">
        <f t="shared" si="14"/>
        <v>6</v>
      </c>
    </row>
    <row r="147" spans="2:8" x14ac:dyDescent="0.35">
      <c r="B147" s="235">
        <v>144</v>
      </c>
      <c r="C147" s="33" t="s">
        <v>50</v>
      </c>
      <c r="D147" s="228">
        <f t="shared" si="10"/>
        <v>6</v>
      </c>
      <c r="E147" s="228">
        <f t="shared" si="11"/>
        <v>6</v>
      </c>
      <c r="F147" s="228">
        <f t="shared" si="12"/>
        <v>6</v>
      </c>
      <c r="G147" s="228">
        <f t="shared" si="13"/>
        <v>6</v>
      </c>
      <c r="H147" s="228">
        <f t="shared" si="14"/>
        <v>6</v>
      </c>
    </row>
    <row r="148" spans="2:8" x14ac:dyDescent="0.35">
      <c r="B148" s="235">
        <v>145</v>
      </c>
      <c r="C148" s="33" t="s">
        <v>50</v>
      </c>
      <c r="D148" s="228">
        <f t="shared" si="10"/>
        <v>6</v>
      </c>
      <c r="E148" s="228">
        <f t="shared" si="11"/>
        <v>6</v>
      </c>
      <c r="F148" s="228">
        <f t="shared" si="12"/>
        <v>6</v>
      </c>
      <c r="G148" s="228">
        <f t="shared" si="13"/>
        <v>6</v>
      </c>
      <c r="H148" s="228">
        <f t="shared" si="14"/>
        <v>6</v>
      </c>
    </row>
    <row r="149" spans="2:8" x14ac:dyDescent="0.35">
      <c r="B149" s="235">
        <v>146</v>
      </c>
      <c r="C149" s="33" t="s">
        <v>50</v>
      </c>
      <c r="D149" s="228">
        <f t="shared" si="10"/>
        <v>6</v>
      </c>
      <c r="E149" s="228">
        <f t="shared" si="11"/>
        <v>6</v>
      </c>
      <c r="F149" s="228">
        <f t="shared" si="12"/>
        <v>6</v>
      </c>
      <c r="G149" s="228">
        <f t="shared" si="13"/>
        <v>6</v>
      </c>
      <c r="H149" s="228">
        <f t="shared" si="14"/>
        <v>6</v>
      </c>
    </row>
    <row r="150" spans="2:8" x14ac:dyDescent="0.35">
      <c r="B150" s="235">
        <v>147</v>
      </c>
      <c r="C150" s="33" t="s">
        <v>50</v>
      </c>
      <c r="D150" s="228">
        <f t="shared" si="10"/>
        <v>6</v>
      </c>
      <c r="E150" s="228">
        <f t="shared" si="11"/>
        <v>6</v>
      </c>
      <c r="F150" s="228">
        <f t="shared" si="12"/>
        <v>6</v>
      </c>
      <c r="G150" s="228">
        <f t="shared" si="13"/>
        <v>6</v>
      </c>
      <c r="H150" s="228">
        <f t="shared" si="14"/>
        <v>6</v>
      </c>
    </row>
    <row r="151" spans="2:8" x14ac:dyDescent="0.35">
      <c r="B151" s="235">
        <v>148</v>
      </c>
      <c r="C151" s="33" t="s">
        <v>50</v>
      </c>
      <c r="D151" s="228">
        <f t="shared" si="10"/>
        <v>6</v>
      </c>
      <c r="E151" s="228">
        <f t="shared" si="11"/>
        <v>6</v>
      </c>
      <c r="F151" s="228">
        <f t="shared" si="12"/>
        <v>6</v>
      </c>
      <c r="G151" s="228">
        <f t="shared" si="13"/>
        <v>6</v>
      </c>
      <c r="H151" s="228">
        <f t="shared" si="14"/>
        <v>6</v>
      </c>
    </row>
    <row r="152" spans="2:8" x14ac:dyDescent="0.35">
      <c r="B152" s="235">
        <v>149</v>
      </c>
      <c r="C152" s="33" t="s">
        <v>50</v>
      </c>
      <c r="D152" s="228">
        <f t="shared" si="10"/>
        <v>6</v>
      </c>
      <c r="E152" s="228">
        <f t="shared" si="11"/>
        <v>6</v>
      </c>
      <c r="F152" s="228">
        <f t="shared" si="12"/>
        <v>6</v>
      </c>
      <c r="G152" s="228">
        <f t="shared" si="13"/>
        <v>6</v>
      </c>
      <c r="H152" s="228">
        <f t="shared" si="14"/>
        <v>6</v>
      </c>
    </row>
    <row r="153" spans="2:8" x14ac:dyDescent="0.35">
      <c r="B153" s="235">
        <v>150</v>
      </c>
      <c r="C153" s="33" t="s">
        <v>50</v>
      </c>
      <c r="D153" s="228">
        <f t="shared" si="10"/>
        <v>6</v>
      </c>
      <c r="E153" s="228">
        <f t="shared" si="11"/>
        <v>6</v>
      </c>
      <c r="F153" s="228">
        <f t="shared" si="12"/>
        <v>6</v>
      </c>
      <c r="G153" s="228">
        <f t="shared" si="13"/>
        <v>6</v>
      </c>
      <c r="H153" s="228">
        <f t="shared" si="14"/>
        <v>6</v>
      </c>
    </row>
    <row r="154" spans="2:8" x14ac:dyDescent="0.35">
      <c r="B154" s="235">
        <v>151</v>
      </c>
      <c r="C154" s="33" t="s">
        <v>50</v>
      </c>
      <c r="D154" s="228">
        <f t="shared" si="10"/>
        <v>6</v>
      </c>
      <c r="E154" s="228">
        <f t="shared" si="11"/>
        <v>6</v>
      </c>
      <c r="F154" s="228">
        <f t="shared" si="12"/>
        <v>6</v>
      </c>
      <c r="G154" s="228">
        <f t="shared" si="13"/>
        <v>6</v>
      </c>
      <c r="H154" s="228">
        <f t="shared" si="14"/>
        <v>6</v>
      </c>
    </row>
    <row r="155" spans="2:8" x14ac:dyDescent="0.35">
      <c r="B155" s="235">
        <v>152</v>
      </c>
      <c r="C155" s="33" t="s">
        <v>50</v>
      </c>
      <c r="D155" s="228">
        <f t="shared" si="10"/>
        <v>6</v>
      </c>
      <c r="E155" s="228">
        <f t="shared" si="11"/>
        <v>6</v>
      </c>
      <c r="F155" s="228">
        <f t="shared" si="12"/>
        <v>6</v>
      </c>
      <c r="G155" s="228">
        <f t="shared" si="13"/>
        <v>6</v>
      </c>
      <c r="H155" s="228">
        <f t="shared" si="14"/>
        <v>6</v>
      </c>
    </row>
    <row r="156" spans="2:8" x14ac:dyDescent="0.35">
      <c r="B156" s="235">
        <v>153</v>
      </c>
      <c r="C156" s="33" t="s">
        <v>50</v>
      </c>
      <c r="D156" s="228">
        <f t="shared" si="10"/>
        <v>6</v>
      </c>
      <c r="E156" s="228">
        <f t="shared" si="11"/>
        <v>6</v>
      </c>
      <c r="F156" s="228">
        <f t="shared" si="12"/>
        <v>6</v>
      </c>
      <c r="G156" s="228">
        <f t="shared" si="13"/>
        <v>6</v>
      </c>
      <c r="H156" s="228">
        <f t="shared" si="14"/>
        <v>6</v>
      </c>
    </row>
    <row r="157" spans="2:8" x14ac:dyDescent="0.35">
      <c r="B157" s="235">
        <v>154</v>
      </c>
      <c r="C157" s="33" t="s">
        <v>50</v>
      </c>
      <c r="D157" s="228">
        <f t="shared" si="10"/>
        <v>6</v>
      </c>
      <c r="E157" s="228">
        <f t="shared" si="11"/>
        <v>6</v>
      </c>
      <c r="F157" s="228">
        <f t="shared" si="12"/>
        <v>6</v>
      </c>
      <c r="G157" s="228">
        <f t="shared" si="13"/>
        <v>6</v>
      </c>
      <c r="H157" s="228">
        <f t="shared" si="14"/>
        <v>6</v>
      </c>
    </row>
    <row r="158" spans="2:8" x14ac:dyDescent="0.35">
      <c r="B158" s="235">
        <v>155</v>
      </c>
      <c r="C158" s="33" t="s">
        <v>50</v>
      </c>
      <c r="D158" s="228">
        <f t="shared" si="10"/>
        <v>6</v>
      </c>
      <c r="E158" s="228">
        <f t="shared" si="11"/>
        <v>6</v>
      </c>
      <c r="F158" s="228">
        <f t="shared" si="12"/>
        <v>6</v>
      </c>
      <c r="G158" s="228">
        <f t="shared" si="13"/>
        <v>6</v>
      </c>
      <c r="H158" s="228">
        <f t="shared" si="14"/>
        <v>6</v>
      </c>
    </row>
    <row r="159" spans="2:8" x14ac:dyDescent="0.35">
      <c r="B159" s="235">
        <v>156</v>
      </c>
      <c r="C159" s="33" t="s">
        <v>50</v>
      </c>
      <c r="D159" s="228">
        <f t="shared" si="10"/>
        <v>6</v>
      </c>
      <c r="E159" s="228">
        <f t="shared" si="11"/>
        <v>6</v>
      </c>
      <c r="F159" s="228">
        <f t="shared" si="12"/>
        <v>6</v>
      </c>
      <c r="G159" s="228">
        <f t="shared" si="13"/>
        <v>6</v>
      </c>
      <c r="H159" s="228">
        <f t="shared" si="14"/>
        <v>6</v>
      </c>
    </row>
    <row r="160" spans="2:8" x14ac:dyDescent="0.35">
      <c r="B160" s="235">
        <v>157</v>
      </c>
      <c r="C160" s="33" t="s">
        <v>50</v>
      </c>
      <c r="D160" s="228">
        <f t="shared" si="10"/>
        <v>6</v>
      </c>
      <c r="E160" s="228">
        <f t="shared" si="11"/>
        <v>6</v>
      </c>
      <c r="F160" s="228">
        <f t="shared" si="12"/>
        <v>6</v>
      </c>
      <c r="G160" s="228">
        <f t="shared" si="13"/>
        <v>6</v>
      </c>
      <c r="H160" s="228">
        <f t="shared" si="14"/>
        <v>6</v>
      </c>
    </row>
    <row r="161" spans="2:8" x14ac:dyDescent="0.35">
      <c r="B161" s="235">
        <v>158</v>
      </c>
      <c r="C161" s="33" t="s">
        <v>50</v>
      </c>
      <c r="D161" s="228">
        <f t="shared" si="10"/>
        <v>6</v>
      </c>
      <c r="E161" s="228">
        <f t="shared" si="11"/>
        <v>6</v>
      </c>
      <c r="F161" s="228">
        <f t="shared" si="12"/>
        <v>6</v>
      </c>
      <c r="G161" s="228">
        <f t="shared" si="13"/>
        <v>6</v>
      </c>
      <c r="H161" s="228">
        <f t="shared" si="14"/>
        <v>6</v>
      </c>
    </row>
    <row r="162" spans="2:8" x14ac:dyDescent="0.35">
      <c r="B162" s="235">
        <v>159</v>
      </c>
      <c r="C162" s="33" t="s">
        <v>50</v>
      </c>
      <c r="D162" s="228">
        <f t="shared" si="10"/>
        <v>6</v>
      </c>
      <c r="E162" s="228">
        <f t="shared" si="11"/>
        <v>6</v>
      </c>
      <c r="F162" s="228">
        <f t="shared" si="12"/>
        <v>6</v>
      </c>
      <c r="G162" s="228">
        <f t="shared" si="13"/>
        <v>6</v>
      </c>
      <c r="H162" s="228">
        <f t="shared" si="14"/>
        <v>6</v>
      </c>
    </row>
    <row r="163" spans="2:8" x14ac:dyDescent="0.35">
      <c r="B163" s="235">
        <v>160</v>
      </c>
      <c r="C163" s="33" t="s">
        <v>50</v>
      </c>
      <c r="D163" s="228">
        <f t="shared" si="10"/>
        <v>6</v>
      </c>
      <c r="E163" s="228">
        <f t="shared" si="11"/>
        <v>6</v>
      </c>
      <c r="F163" s="228">
        <f t="shared" si="12"/>
        <v>6</v>
      </c>
      <c r="G163" s="228">
        <f t="shared" si="13"/>
        <v>6</v>
      </c>
      <c r="H163" s="228">
        <f t="shared" si="14"/>
        <v>6</v>
      </c>
    </row>
    <row r="164" spans="2:8" x14ac:dyDescent="0.35">
      <c r="B164" s="235">
        <v>161</v>
      </c>
      <c r="C164" s="33" t="s">
        <v>50</v>
      </c>
      <c r="D164" s="228">
        <f t="shared" si="10"/>
        <v>6</v>
      </c>
      <c r="E164" s="228">
        <f t="shared" si="11"/>
        <v>6</v>
      </c>
      <c r="F164" s="228">
        <f t="shared" si="12"/>
        <v>6</v>
      </c>
      <c r="G164" s="228">
        <f t="shared" si="13"/>
        <v>6</v>
      </c>
      <c r="H164" s="228">
        <f t="shared" si="14"/>
        <v>6</v>
      </c>
    </row>
    <row r="165" spans="2:8" x14ac:dyDescent="0.35">
      <c r="B165" s="235">
        <v>162</v>
      </c>
      <c r="C165" s="33" t="s">
        <v>50</v>
      </c>
      <c r="D165" s="228">
        <f t="shared" si="10"/>
        <v>6</v>
      </c>
      <c r="E165" s="228">
        <f t="shared" si="11"/>
        <v>6</v>
      </c>
      <c r="F165" s="228">
        <f t="shared" si="12"/>
        <v>6</v>
      </c>
      <c r="G165" s="228">
        <f t="shared" si="13"/>
        <v>6</v>
      </c>
      <c r="H165" s="228">
        <f t="shared" si="14"/>
        <v>6</v>
      </c>
    </row>
    <row r="166" spans="2:8" x14ac:dyDescent="0.35">
      <c r="B166" s="235">
        <v>163</v>
      </c>
      <c r="C166" s="33" t="s">
        <v>50</v>
      </c>
      <c r="D166" s="228">
        <f t="shared" si="10"/>
        <v>6</v>
      </c>
      <c r="E166" s="228">
        <f t="shared" si="11"/>
        <v>6</v>
      </c>
      <c r="F166" s="228">
        <f t="shared" si="12"/>
        <v>6</v>
      </c>
      <c r="G166" s="228">
        <f t="shared" si="13"/>
        <v>6</v>
      </c>
      <c r="H166" s="228">
        <f t="shared" si="14"/>
        <v>6</v>
      </c>
    </row>
    <row r="167" spans="2:8" x14ac:dyDescent="0.35">
      <c r="B167" s="235">
        <v>164</v>
      </c>
      <c r="C167" s="33" t="s">
        <v>50</v>
      </c>
      <c r="D167" s="228">
        <f t="shared" si="10"/>
        <v>6</v>
      </c>
      <c r="E167" s="228">
        <f t="shared" si="11"/>
        <v>6</v>
      </c>
      <c r="F167" s="228">
        <f t="shared" si="12"/>
        <v>6</v>
      </c>
      <c r="G167" s="228">
        <f t="shared" si="13"/>
        <v>6</v>
      </c>
      <c r="H167" s="228">
        <f t="shared" si="14"/>
        <v>6</v>
      </c>
    </row>
    <row r="168" spans="2:8" x14ac:dyDescent="0.35">
      <c r="B168" s="235">
        <v>165</v>
      </c>
      <c r="C168" s="33" t="s">
        <v>50</v>
      </c>
      <c r="D168" s="228">
        <f t="shared" si="10"/>
        <v>6</v>
      </c>
      <c r="E168" s="228">
        <f t="shared" si="11"/>
        <v>6</v>
      </c>
      <c r="F168" s="228">
        <f t="shared" si="12"/>
        <v>6</v>
      </c>
      <c r="G168" s="228">
        <f t="shared" si="13"/>
        <v>6</v>
      </c>
      <c r="H168" s="228">
        <f t="shared" si="14"/>
        <v>6</v>
      </c>
    </row>
    <row r="169" spans="2:8" x14ac:dyDescent="0.35">
      <c r="B169" s="235">
        <v>166</v>
      </c>
      <c r="C169" s="33" t="s">
        <v>50</v>
      </c>
      <c r="D169" s="228">
        <f t="shared" si="10"/>
        <v>6</v>
      </c>
      <c r="E169" s="228">
        <f t="shared" si="11"/>
        <v>6</v>
      </c>
      <c r="F169" s="228">
        <f t="shared" si="12"/>
        <v>6</v>
      </c>
      <c r="G169" s="228">
        <f t="shared" si="13"/>
        <v>6</v>
      </c>
      <c r="H169" s="228">
        <f t="shared" si="14"/>
        <v>6</v>
      </c>
    </row>
    <row r="170" spans="2:8" x14ac:dyDescent="0.35">
      <c r="B170" s="235">
        <v>167</v>
      </c>
      <c r="C170" s="33" t="s">
        <v>50</v>
      </c>
      <c r="D170" s="228">
        <f t="shared" si="10"/>
        <v>6</v>
      </c>
      <c r="E170" s="228">
        <f t="shared" si="11"/>
        <v>6</v>
      </c>
      <c r="F170" s="228">
        <f t="shared" si="12"/>
        <v>6</v>
      </c>
      <c r="G170" s="228">
        <f t="shared" si="13"/>
        <v>6</v>
      </c>
      <c r="H170" s="228">
        <f t="shared" si="14"/>
        <v>6</v>
      </c>
    </row>
    <row r="171" spans="2:8" x14ac:dyDescent="0.35">
      <c r="B171" s="235">
        <v>168</v>
      </c>
      <c r="C171" s="33" t="s">
        <v>50</v>
      </c>
      <c r="D171" s="228">
        <f t="shared" si="10"/>
        <v>6</v>
      </c>
      <c r="E171" s="228">
        <f t="shared" si="11"/>
        <v>6</v>
      </c>
      <c r="F171" s="228">
        <f t="shared" si="12"/>
        <v>6</v>
      </c>
      <c r="G171" s="228">
        <f t="shared" si="13"/>
        <v>6</v>
      </c>
      <c r="H171" s="228">
        <f t="shared" si="14"/>
        <v>6</v>
      </c>
    </row>
    <row r="172" spans="2:8" x14ac:dyDescent="0.35">
      <c r="B172" s="235">
        <v>169</v>
      </c>
      <c r="C172" s="33" t="s">
        <v>50</v>
      </c>
      <c r="D172" s="228">
        <f t="shared" si="10"/>
        <v>6</v>
      </c>
      <c r="E172" s="228">
        <f t="shared" si="11"/>
        <v>6</v>
      </c>
      <c r="F172" s="228">
        <f t="shared" si="12"/>
        <v>6</v>
      </c>
      <c r="G172" s="228">
        <f t="shared" si="13"/>
        <v>6</v>
      </c>
      <c r="H172" s="228">
        <f t="shared" si="14"/>
        <v>6</v>
      </c>
    </row>
    <row r="173" spans="2:8" x14ac:dyDescent="0.35">
      <c r="B173" s="235">
        <v>170</v>
      </c>
      <c r="C173" s="33" t="s">
        <v>50</v>
      </c>
      <c r="D173" s="228">
        <f t="shared" si="10"/>
        <v>6</v>
      </c>
      <c r="E173" s="228">
        <f t="shared" si="11"/>
        <v>6</v>
      </c>
      <c r="F173" s="228">
        <f t="shared" si="12"/>
        <v>6</v>
      </c>
      <c r="G173" s="228">
        <f t="shared" si="13"/>
        <v>6</v>
      </c>
      <c r="H173" s="228">
        <f t="shared" si="14"/>
        <v>6</v>
      </c>
    </row>
    <row r="174" spans="2:8" x14ac:dyDescent="0.35">
      <c r="B174" s="235">
        <v>171</v>
      </c>
      <c r="C174" s="33" t="s">
        <v>50</v>
      </c>
      <c r="D174" s="228">
        <f t="shared" si="10"/>
        <v>6</v>
      </c>
      <c r="E174" s="228">
        <f t="shared" si="11"/>
        <v>6</v>
      </c>
      <c r="F174" s="228">
        <f t="shared" si="12"/>
        <v>6</v>
      </c>
      <c r="G174" s="228">
        <f t="shared" si="13"/>
        <v>6</v>
      </c>
      <c r="H174" s="228">
        <f t="shared" si="14"/>
        <v>6</v>
      </c>
    </row>
    <row r="175" spans="2:8" x14ac:dyDescent="0.35">
      <c r="B175" s="235">
        <v>172</v>
      </c>
      <c r="C175" s="33" t="s">
        <v>50</v>
      </c>
      <c r="D175" s="228">
        <f t="shared" si="10"/>
        <v>6</v>
      </c>
      <c r="E175" s="228">
        <f t="shared" si="11"/>
        <v>6</v>
      </c>
      <c r="F175" s="228">
        <f t="shared" si="12"/>
        <v>6</v>
      </c>
      <c r="G175" s="228">
        <f t="shared" si="13"/>
        <v>6</v>
      </c>
      <c r="H175" s="228">
        <f t="shared" si="14"/>
        <v>6</v>
      </c>
    </row>
    <row r="176" spans="2:8" x14ac:dyDescent="0.35">
      <c r="B176" s="235">
        <v>173</v>
      </c>
      <c r="C176" s="33" t="s">
        <v>50</v>
      </c>
      <c r="D176" s="228">
        <f t="shared" si="10"/>
        <v>6</v>
      </c>
      <c r="E176" s="228">
        <f t="shared" si="11"/>
        <v>6</v>
      </c>
      <c r="F176" s="228">
        <f t="shared" si="12"/>
        <v>6</v>
      </c>
      <c r="G176" s="228">
        <f t="shared" si="13"/>
        <v>6</v>
      </c>
      <c r="H176" s="228">
        <f t="shared" si="14"/>
        <v>6</v>
      </c>
    </row>
    <row r="177" spans="2:8" x14ac:dyDescent="0.35">
      <c r="B177" s="235">
        <v>174</v>
      </c>
      <c r="C177" s="33" t="s">
        <v>50</v>
      </c>
      <c r="D177" s="228">
        <f t="shared" si="10"/>
        <v>6</v>
      </c>
      <c r="E177" s="228">
        <f t="shared" si="11"/>
        <v>6</v>
      </c>
      <c r="F177" s="228">
        <f t="shared" si="12"/>
        <v>6</v>
      </c>
      <c r="G177" s="228">
        <f t="shared" si="13"/>
        <v>6</v>
      </c>
      <c r="H177" s="228">
        <f t="shared" si="14"/>
        <v>6</v>
      </c>
    </row>
    <row r="178" spans="2:8" x14ac:dyDescent="0.35">
      <c r="B178" s="235">
        <v>175</v>
      </c>
      <c r="C178" s="33" t="s">
        <v>50</v>
      </c>
      <c r="D178" s="228">
        <f t="shared" si="10"/>
        <v>6</v>
      </c>
      <c r="E178" s="228">
        <f t="shared" si="11"/>
        <v>6</v>
      </c>
      <c r="F178" s="228">
        <f t="shared" si="12"/>
        <v>6</v>
      </c>
      <c r="G178" s="228">
        <f t="shared" si="13"/>
        <v>6</v>
      </c>
      <c r="H178" s="228">
        <f t="shared" si="14"/>
        <v>6</v>
      </c>
    </row>
    <row r="179" spans="2:8" x14ac:dyDescent="0.35">
      <c r="B179" s="235">
        <v>176</v>
      </c>
      <c r="C179" s="33" t="s">
        <v>50</v>
      </c>
      <c r="D179" s="228">
        <f t="shared" si="10"/>
        <v>6</v>
      </c>
      <c r="E179" s="228">
        <f t="shared" si="11"/>
        <v>6</v>
      </c>
      <c r="F179" s="228">
        <f t="shared" si="12"/>
        <v>6</v>
      </c>
      <c r="G179" s="228">
        <f t="shared" si="13"/>
        <v>6</v>
      </c>
      <c r="H179" s="228">
        <f t="shared" si="14"/>
        <v>6</v>
      </c>
    </row>
    <row r="180" spans="2:8" x14ac:dyDescent="0.35">
      <c r="B180" s="235">
        <v>177</v>
      </c>
      <c r="C180" s="33" t="s">
        <v>50</v>
      </c>
      <c r="D180" s="228">
        <f t="shared" si="10"/>
        <v>6</v>
      </c>
      <c r="E180" s="228">
        <f t="shared" si="11"/>
        <v>6</v>
      </c>
      <c r="F180" s="228">
        <f t="shared" si="12"/>
        <v>6</v>
      </c>
      <c r="G180" s="228">
        <f t="shared" si="13"/>
        <v>6</v>
      </c>
      <c r="H180" s="228">
        <f t="shared" si="14"/>
        <v>6</v>
      </c>
    </row>
    <row r="181" spans="2:8" x14ac:dyDescent="0.35">
      <c r="B181" s="235">
        <v>178</v>
      </c>
      <c r="C181" s="33" t="s">
        <v>50</v>
      </c>
      <c r="D181" s="228">
        <f t="shared" si="10"/>
        <v>6</v>
      </c>
      <c r="E181" s="228">
        <f t="shared" si="11"/>
        <v>6</v>
      </c>
      <c r="F181" s="228">
        <f t="shared" si="12"/>
        <v>6</v>
      </c>
      <c r="G181" s="228">
        <f t="shared" si="13"/>
        <v>6</v>
      </c>
      <c r="H181" s="228">
        <f t="shared" si="14"/>
        <v>6</v>
      </c>
    </row>
    <row r="182" spans="2:8" x14ac:dyDescent="0.35">
      <c r="B182" s="235">
        <v>179</v>
      </c>
      <c r="C182" s="33" t="s">
        <v>50</v>
      </c>
      <c r="D182" s="228">
        <f t="shared" si="10"/>
        <v>6</v>
      </c>
      <c r="E182" s="228">
        <f t="shared" si="11"/>
        <v>6</v>
      </c>
      <c r="F182" s="228">
        <f t="shared" si="12"/>
        <v>6</v>
      </c>
      <c r="G182" s="228">
        <f t="shared" si="13"/>
        <v>6</v>
      </c>
      <c r="H182" s="228">
        <f t="shared" si="14"/>
        <v>6</v>
      </c>
    </row>
    <row r="183" spans="2:8" x14ac:dyDescent="0.35">
      <c r="B183" s="235">
        <v>180</v>
      </c>
      <c r="C183" s="33" t="s">
        <v>50</v>
      </c>
      <c r="D183" s="228">
        <f t="shared" si="10"/>
        <v>6</v>
      </c>
      <c r="E183" s="228">
        <f t="shared" si="11"/>
        <v>6</v>
      </c>
      <c r="F183" s="228">
        <f t="shared" si="12"/>
        <v>6</v>
      </c>
      <c r="G183" s="228">
        <f t="shared" si="13"/>
        <v>6</v>
      </c>
      <c r="H183" s="228">
        <f t="shared" si="14"/>
        <v>6</v>
      </c>
    </row>
    <row r="184" spans="2:8" x14ac:dyDescent="0.35">
      <c r="B184" s="235">
        <v>181</v>
      </c>
      <c r="C184" s="33" t="s">
        <v>50</v>
      </c>
      <c r="D184" s="228">
        <f t="shared" si="10"/>
        <v>6</v>
      </c>
      <c r="E184" s="228">
        <f t="shared" si="11"/>
        <v>6</v>
      </c>
      <c r="F184" s="228">
        <f t="shared" si="12"/>
        <v>6</v>
      </c>
      <c r="G184" s="228">
        <f t="shared" si="13"/>
        <v>6</v>
      </c>
      <c r="H184" s="228">
        <f t="shared" si="14"/>
        <v>6</v>
      </c>
    </row>
    <row r="185" spans="2:8" x14ac:dyDescent="0.35">
      <c r="B185" s="235">
        <v>182</v>
      </c>
      <c r="C185" s="33" t="s">
        <v>50</v>
      </c>
      <c r="D185" s="228">
        <f t="shared" si="10"/>
        <v>6</v>
      </c>
      <c r="E185" s="228">
        <f t="shared" si="11"/>
        <v>6</v>
      </c>
      <c r="F185" s="228">
        <f t="shared" si="12"/>
        <v>6</v>
      </c>
      <c r="G185" s="228">
        <f t="shared" si="13"/>
        <v>6</v>
      </c>
      <c r="H185" s="228">
        <f t="shared" si="14"/>
        <v>6</v>
      </c>
    </row>
    <row r="186" spans="2:8" x14ac:dyDescent="0.35">
      <c r="B186" s="235">
        <v>183</v>
      </c>
      <c r="C186" s="33" t="s">
        <v>50</v>
      </c>
      <c r="D186" s="228">
        <f t="shared" si="10"/>
        <v>6</v>
      </c>
      <c r="E186" s="228">
        <f t="shared" si="11"/>
        <v>6</v>
      </c>
      <c r="F186" s="228">
        <f t="shared" si="12"/>
        <v>6</v>
      </c>
      <c r="G186" s="228">
        <f t="shared" si="13"/>
        <v>6</v>
      </c>
      <c r="H186" s="228">
        <f t="shared" si="14"/>
        <v>6</v>
      </c>
    </row>
    <row r="187" spans="2:8" x14ac:dyDescent="0.35">
      <c r="B187" s="235">
        <v>184</v>
      </c>
      <c r="C187" s="33" t="s">
        <v>50</v>
      </c>
      <c r="D187" s="228">
        <f t="shared" si="10"/>
        <v>6</v>
      </c>
      <c r="E187" s="228">
        <f t="shared" si="11"/>
        <v>6</v>
      </c>
      <c r="F187" s="228">
        <f t="shared" si="12"/>
        <v>6</v>
      </c>
      <c r="G187" s="228">
        <f t="shared" si="13"/>
        <v>6</v>
      </c>
      <c r="H187" s="228">
        <f t="shared" si="14"/>
        <v>6</v>
      </c>
    </row>
    <row r="188" spans="2:8" x14ac:dyDescent="0.35">
      <c r="B188" s="235">
        <v>185</v>
      </c>
      <c r="C188" s="33" t="s">
        <v>50</v>
      </c>
      <c r="D188" s="228">
        <f t="shared" si="10"/>
        <v>6</v>
      </c>
      <c r="E188" s="228">
        <f t="shared" si="11"/>
        <v>6</v>
      </c>
      <c r="F188" s="228">
        <f t="shared" si="12"/>
        <v>6</v>
      </c>
      <c r="G188" s="228">
        <f t="shared" si="13"/>
        <v>6</v>
      </c>
      <c r="H188" s="228">
        <f t="shared" si="14"/>
        <v>6</v>
      </c>
    </row>
    <row r="189" spans="2:8" x14ac:dyDescent="0.35">
      <c r="B189" s="235">
        <v>186</v>
      </c>
      <c r="C189" s="33" t="s">
        <v>50</v>
      </c>
      <c r="D189" s="228">
        <f t="shared" si="10"/>
        <v>6</v>
      </c>
      <c r="E189" s="228">
        <f t="shared" si="11"/>
        <v>6</v>
      </c>
      <c r="F189" s="228">
        <f t="shared" si="12"/>
        <v>6</v>
      </c>
      <c r="G189" s="228">
        <f t="shared" si="13"/>
        <v>6</v>
      </c>
      <c r="H189" s="228">
        <f t="shared" si="14"/>
        <v>6</v>
      </c>
    </row>
    <row r="190" spans="2:8" x14ac:dyDescent="0.35">
      <c r="B190" s="235">
        <v>187</v>
      </c>
      <c r="C190" s="33" t="s">
        <v>50</v>
      </c>
      <c r="D190" s="228">
        <f t="shared" si="10"/>
        <v>6</v>
      </c>
      <c r="E190" s="228">
        <f t="shared" si="11"/>
        <v>6</v>
      </c>
      <c r="F190" s="228">
        <f t="shared" si="12"/>
        <v>6</v>
      </c>
      <c r="G190" s="228">
        <f t="shared" si="13"/>
        <v>6</v>
      </c>
      <c r="H190" s="228">
        <f t="shared" si="14"/>
        <v>6</v>
      </c>
    </row>
    <row r="191" spans="2:8" x14ac:dyDescent="0.35">
      <c r="B191" s="235">
        <v>188</v>
      </c>
      <c r="C191" s="33" t="s">
        <v>50</v>
      </c>
      <c r="D191" s="228">
        <f t="shared" si="10"/>
        <v>6</v>
      </c>
      <c r="E191" s="228">
        <f t="shared" si="11"/>
        <v>6</v>
      </c>
      <c r="F191" s="228">
        <f t="shared" si="12"/>
        <v>6</v>
      </c>
      <c r="G191" s="228">
        <f t="shared" si="13"/>
        <v>6</v>
      </c>
      <c r="H191" s="228">
        <f t="shared" si="14"/>
        <v>6</v>
      </c>
    </row>
    <row r="192" spans="2:8" x14ac:dyDescent="0.35">
      <c r="B192" s="235">
        <v>189</v>
      </c>
      <c r="C192" s="33" t="s">
        <v>50</v>
      </c>
      <c r="D192" s="228">
        <f t="shared" si="10"/>
        <v>6</v>
      </c>
      <c r="E192" s="228">
        <f t="shared" si="11"/>
        <v>6</v>
      </c>
      <c r="F192" s="228">
        <f t="shared" si="12"/>
        <v>6</v>
      </c>
      <c r="G192" s="228">
        <f t="shared" si="13"/>
        <v>6</v>
      </c>
      <c r="H192" s="228">
        <f t="shared" si="14"/>
        <v>6</v>
      </c>
    </row>
    <row r="193" spans="2:8" x14ac:dyDescent="0.35">
      <c r="B193" s="235">
        <v>190</v>
      </c>
      <c r="C193" s="33" t="s">
        <v>50</v>
      </c>
      <c r="D193" s="228">
        <f t="shared" si="10"/>
        <v>6</v>
      </c>
      <c r="E193" s="228">
        <f t="shared" si="11"/>
        <v>6</v>
      </c>
      <c r="F193" s="228">
        <f t="shared" si="12"/>
        <v>6</v>
      </c>
      <c r="G193" s="228">
        <f t="shared" si="13"/>
        <v>6</v>
      </c>
      <c r="H193" s="228">
        <f t="shared" si="14"/>
        <v>6</v>
      </c>
    </row>
    <row r="194" spans="2:8" x14ac:dyDescent="0.35">
      <c r="B194" s="235">
        <v>191</v>
      </c>
      <c r="C194" s="33" t="s">
        <v>50</v>
      </c>
      <c r="D194" s="228">
        <f t="shared" si="10"/>
        <v>6</v>
      </c>
      <c r="E194" s="228">
        <f t="shared" si="11"/>
        <v>6</v>
      </c>
      <c r="F194" s="228">
        <f t="shared" si="12"/>
        <v>6</v>
      </c>
      <c r="G194" s="228">
        <f t="shared" si="13"/>
        <v>6</v>
      </c>
      <c r="H194" s="228">
        <f t="shared" si="14"/>
        <v>6</v>
      </c>
    </row>
    <row r="195" spans="2:8" x14ac:dyDescent="0.35">
      <c r="B195" s="235">
        <v>192</v>
      </c>
      <c r="C195" s="33" t="s">
        <v>50</v>
      </c>
      <c r="D195" s="228">
        <f t="shared" si="10"/>
        <v>6</v>
      </c>
      <c r="E195" s="228">
        <f t="shared" si="11"/>
        <v>6</v>
      </c>
      <c r="F195" s="228">
        <f t="shared" si="12"/>
        <v>6</v>
      </c>
      <c r="G195" s="228">
        <f t="shared" si="13"/>
        <v>6</v>
      </c>
      <c r="H195" s="228">
        <f t="shared" si="14"/>
        <v>6</v>
      </c>
    </row>
    <row r="196" spans="2:8" x14ac:dyDescent="0.35">
      <c r="B196" s="235">
        <v>193</v>
      </c>
      <c r="C196" s="33" t="s">
        <v>50</v>
      </c>
      <c r="D196" s="228">
        <f t="shared" si="10"/>
        <v>6</v>
      </c>
      <c r="E196" s="228">
        <f t="shared" si="11"/>
        <v>6</v>
      </c>
      <c r="F196" s="228">
        <f t="shared" si="12"/>
        <v>6</v>
      </c>
      <c r="G196" s="228">
        <f t="shared" si="13"/>
        <v>6</v>
      </c>
      <c r="H196" s="228">
        <f t="shared" si="14"/>
        <v>6</v>
      </c>
    </row>
    <row r="197" spans="2:8" x14ac:dyDescent="0.35">
      <c r="B197" s="235">
        <v>194</v>
      </c>
      <c r="C197" s="33" t="s">
        <v>50</v>
      </c>
      <c r="D197" s="228">
        <f t="shared" ref="D197:D260" si="15">D196</f>
        <v>6</v>
      </c>
      <c r="E197" s="228">
        <f t="shared" ref="E197:E260" si="16">E196</f>
        <v>6</v>
      </c>
      <c r="F197" s="228">
        <f t="shared" ref="F197:F260" si="17">F196</f>
        <v>6</v>
      </c>
      <c r="G197" s="228">
        <f t="shared" ref="G197:G260" si="18">G196</f>
        <v>6</v>
      </c>
      <c r="H197" s="228">
        <f t="shared" ref="H197:H260" si="19">H196</f>
        <v>6</v>
      </c>
    </row>
    <row r="198" spans="2:8" x14ac:dyDescent="0.35">
      <c r="B198" s="235">
        <v>195</v>
      </c>
      <c r="C198" s="33" t="s">
        <v>50</v>
      </c>
      <c r="D198" s="228">
        <f t="shared" si="15"/>
        <v>6</v>
      </c>
      <c r="E198" s="228">
        <f t="shared" si="16"/>
        <v>6</v>
      </c>
      <c r="F198" s="228">
        <f t="shared" si="17"/>
        <v>6</v>
      </c>
      <c r="G198" s="228">
        <f t="shared" si="18"/>
        <v>6</v>
      </c>
      <c r="H198" s="228">
        <f t="shared" si="19"/>
        <v>6</v>
      </c>
    </row>
    <row r="199" spans="2:8" x14ac:dyDescent="0.35">
      <c r="B199" s="235">
        <v>196</v>
      </c>
      <c r="C199" s="33" t="s">
        <v>50</v>
      </c>
      <c r="D199" s="228">
        <f t="shared" si="15"/>
        <v>6</v>
      </c>
      <c r="E199" s="228">
        <f t="shared" si="16"/>
        <v>6</v>
      </c>
      <c r="F199" s="228">
        <f t="shared" si="17"/>
        <v>6</v>
      </c>
      <c r="G199" s="228">
        <f t="shared" si="18"/>
        <v>6</v>
      </c>
      <c r="H199" s="228">
        <f t="shared" si="19"/>
        <v>6</v>
      </c>
    </row>
    <row r="200" spans="2:8" x14ac:dyDescent="0.35">
      <c r="B200" s="235">
        <v>197</v>
      </c>
      <c r="C200" s="33" t="s">
        <v>50</v>
      </c>
      <c r="D200" s="228">
        <f t="shared" si="15"/>
        <v>6</v>
      </c>
      <c r="E200" s="228">
        <f t="shared" si="16"/>
        <v>6</v>
      </c>
      <c r="F200" s="228">
        <f t="shared" si="17"/>
        <v>6</v>
      </c>
      <c r="G200" s="228">
        <f t="shared" si="18"/>
        <v>6</v>
      </c>
      <c r="H200" s="228">
        <f t="shared" si="19"/>
        <v>6</v>
      </c>
    </row>
    <row r="201" spans="2:8" x14ac:dyDescent="0.35">
      <c r="B201" s="235">
        <v>198</v>
      </c>
      <c r="C201" s="33" t="s">
        <v>50</v>
      </c>
      <c r="D201" s="228">
        <f t="shared" si="15"/>
        <v>6</v>
      </c>
      <c r="E201" s="228">
        <f t="shared" si="16"/>
        <v>6</v>
      </c>
      <c r="F201" s="228">
        <f t="shared" si="17"/>
        <v>6</v>
      </c>
      <c r="G201" s="228">
        <f t="shared" si="18"/>
        <v>6</v>
      </c>
      <c r="H201" s="228">
        <f t="shared" si="19"/>
        <v>6</v>
      </c>
    </row>
    <row r="202" spans="2:8" x14ac:dyDescent="0.35">
      <c r="B202" s="235">
        <v>199</v>
      </c>
      <c r="C202" s="33" t="s">
        <v>50</v>
      </c>
      <c r="D202" s="228">
        <f t="shared" si="15"/>
        <v>6</v>
      </c>
      <c r="E202" s="228">
        <f t="shared" si="16"/>
        <v>6</v>
      </c>
      <c r="F202" s="228">
        <f t="shared" si="17"/>
        <v>6</v>
      </c>
      <c r="G202" s="228">
        <f t="shared" si="18"/>
        <v>6</v>
      </c>
      <c r="H202" s="228">
        <f t="shared" si="19"/>
        <v>6</v>
      </c>
    </row>
    <row r="203" spans="2:8" x14ac:dyDescent="0.35">
      <c r="B203" s="235">
        <v>200</v>
      </c>
      <c r="C203" s="33" t="s">
        <v>50</v>
      </c>
      <c r="D203" s="228">
        <f t="shared" si="15"/>
        <v>6</v>
      </c>
      <c r="E203" s="228">
        <f t="shared" si="16"/>
        <v>6</v>
      </c>
      <c r="F203" s="228">
        <f t="shared" si="17"/>
        <v>6</v>
      </c>
      <c r="G203" s="228">
        <f t="shared" si="18"/>
        <v>6</v>
      </c>
      <c r="H203" s="228">
        <f t="shared" si="19"/>
        <v>6</v>
      </c>
    </row>
    <row r="204" spans="2:8" ht="15.75" customHeight="1" x14ac:dyDescent="0.35">
      <c r="B204" s="235">
        <v>201</v>
      </c>
      <c r="C204" s="33" t="s">
        <v>50</v>
      </c>
      <c r="D204" s="228">
        <f t="shared" si="15"/>
        <v>6</v>
      </c>
      <c r="E204" s="228">
        <f t="shared" si="16"/>
        <v>6</v>
      </c>
      <c r="F204" s="228">
        <f t="shared" si="17"/>
        <v>6</v>
      </c>
      <c r="G204" s="228">
        <f t="shared" si="18"/>
        <v>6</v>
      </c>
      <c r="H204" s="228">
        <f t="shared" si="19"/>
        <v>6</v>
      </c>
    </row>
    <row r="205" spans="2:8" x14ac:dyDescent="0.35">
      <c r="B205" s="235">
        <v>202</v>
      </c>
      <c r="C205" s="33" t="s">
        <v>50</v>
      </c>
      <c r="D205" s="228">
        <f t="shared" si="15"/>
        <v>6</v>
      </c>
      <c r="E205" s="228">
        <f t="shared" si="16"/>
        <v>6</v>
      </c>
      <c r="F205" s="228">
        <f t="shared" si="17"/>
        <v>6</v>
      </c>
      <c r="G205" s="228">
        <f t="shared" si="18"/>
        <v>6</v>
      </c>
      <c r="H205" s="228">
        <f t="shared" si="19"/>
        <v>6</v>
      </c>
    </row>
    <row r="206" spans="2:8" x14ac:dyDescent="0.35">
      <c r="B206" s="235">
        <v>203</v>
      </c>
      <c r="C206" s="33" t="s">
        <v>50</v>
      </c>
      <c r="D206" s="228">
        <f t="shared" si="15"/>
        <v>6</v>
      </c>
      <c r="E206" s="228">
        <f t="shared" si="16"/>
        <v>6</v>
      </c>
      <c r="F206" s="228">
        <f t="shared" si="17"/>
        <v>6</v>
      </c>
      <c r="G206" s="228">
        <f t="shared" si="18"/>
        <v>6</v>
      </c>
      <c r="H206" s="228">
        <f t="shared" si="19"/>
        <v>6</v>
      </c>
    </row>
    <row r="207" spans="2:8" x14ac:dyDescent="0.35">
      <c r="B207" s="235">
        <v>204</v>
      </c>
      <c r="C207" s="33" t="s">
        <v>50</v>
      </c>
      <c r="D207" s="228">
        <f t="shared" si="15"/>
        <v>6</v>
      </c>
      <c r="E207" s="228">
        <f t="shared" si="16"/>
        <v>6</v>
      </c>
      <c r="F207" s="228">
        <f t="shared" si="17"/>
        <v>6</v>
      </c>
      <c r="G207" s="228">
        <f t="shared" si="18"/>
        <v>6</v>
      </c>
      <c r="H207" s="228">
        <f t="shared" si="19"/>
        <v>6</v>
      </c>
    </row>
    <row r="208" spans="2:8" x14ac:dyDescent="0.35">
      <c r="B208" s="235">
        <v>205</v>
      </c>
      <c r="C208" s="33" t="s">
        <v>50</v>
      </c>
      <c r="D208" s="228">
        <f t="shared" si="15"/>
        <v>6</v>
      </c>
      <c r="E208" s="228">
        <f t="shared" si="16"/>
        <v>6</v>
      </c>
      <c r="F208" s="228">
        <f t="shared" si="17"/>
        <v>6</v>
      </c>
      <c r="G208" s="228">
        <f t="shared" si="18"/>
        <v>6</v>
      </c>
      <c r="H208" s="228">
        <f t="shared" si="19"/>
        <v>6</v>
      </c>
    </row>
    <row r="209" spans="2:8" x14ac:dyDescent="0.35">
      <c r="B209" s="235">
        <v>206</v>
      </c>
      <c r="C209" s="33" t="s">
        <v>50</v>
      </c>
      <c r="D209" s="228">
        <f t="shared" si="15"/>
        <v>6</v>
      </c>
      <c r="E209" s="228">
        <f t="shared" si="16"/>
        <v>6</v>
      </c>
      <c r="F209" s="228">
        <f t="shared" si="17"/>
        <v>6</v>
      </c>
      <c r="G209" s="228">
        <f t="shared" si="18"/>
        <v>6</v>
      </c>
      <c r="H209" s="228">
        <f t="shared" si="19"/>
        <v>6</v>
      </c>
    </row>
    <row r="210" spans="2:8" x14ac:dyDescent="0.35">
      <c r="B210" s="235">
        <v>207</v>
      </c>
      <c r="C210" s="33" t="s">
        <v>50</v>
      </c>
      <c r="D210" s="228">
        <f t="shared" si="15"/>
        <v>6</v>
      </c>
      <c r="E210" s="228">
        <f t="shared" si="16"/>
        <v>6</v>
      </c>
      <c r="F210" s="228">
        <f t="shared" si="17"/>
        <v>6</v>
      </c>
      <c r="G210" s="228">
        <f t="shared" si="18"/>
        <v>6</v>
      </c>
      <c r="H210" s="228">
        <f t="shared" si="19"/>
        <v>6</v>
      </c>
    </row>
    <row r="211" spans="2:8" x14ac:dyDescent="0.35">
      <c r="B211" s="235">
        <v>208</v>
      </c>
      <c r="C211" s="33" t="s">
        <v>50</v>
      </c>
      <c r="D211" s="228">
        <f t="shared" si="15"/>
        <v>6</v>
      </c>
      <c r="E211" s="228">
        <f t="shared" si="16"/>
        <v>6</v>
      </c>
      <c r="F211" s="228">
        <f t="shared" si="17"/>
        <v>6</v>
      </c>
      <c r="G211" s="228">
        <f t="shared" si="18"/>
        <v>6</v>
      </c>
      <c r="H211" s="228">
        <f t="shared" si="19"/>
        <v>6</v>
      </c>
    </row>
    <row r="212" spans="2:8" x14ac:dyDescent="0.35">
      <c r="B212" s="235">
        <v>209</v>
      </c>
      <c r="C212" s="33" t="s">
        <v>50</v>
      </c>
      <c r="D212" s="228">
        <f t="shared" si="15"/>
        <v>6</v>
      </c>
      <c r="E212" s="228">
        <f t="shared" si="16"/>
        <v>6</v>
      </c>
      <c r="F212" s="228">
        <f t="shared" si="17"/>
        <v>6</v>
      </c>
      <c r="G212" s="228">
        <f t="shared" si="18"/>
        <v>6</v>
      </c>
      <c r="H212" s="228">
        <f t="shared" si="19"/>
        <v>6</v>
      </c>
    </row>
    <row r="213" spans="2:8" x14ac:dyDescent="0.35">
      <c r="B213" s="235">
        <v>210</v>
      </c>
      <c r="C213" s="33" t="s">
        <v>50</v>
      </c>
      <c r="D213" s="228">
        <f t="shared" si="15"/>
        <v>6</v>
      </c>
      <c r="E213" s="228">
        <f t="shared" si="16"/>
        <v>6</v>
      </c>
      <c r="F213" s="228">
        <f t="shared" si="17"/>
        <v>6</v>
      </c>
      <c r="G213" s="228">
        <f t="shared" si="18"/>
        <v>6</v>
      </c>
      <c r="H213" s="228">
        <f t="shared" si="19"/>
        <v>6</v>
      </c>
    </row>
    <row r="214" spans="2:8" x14ac:dyDescent="0.35">
      <c r="B214" s="235">
        <v>211</v>
      </c>
      <c r="C214" s="33" t="s">
        <v>50</v>
      </c>
      <c r="D214" s="228">
        <f t="shared" si="15"/>
        <v>6</v>
      </c>
      <c r="E214" s="228">
        <f t="shared" si="16"/>
        <v>6</v>
      </c>
      <c r="F214" s="228">
        <f t="shared" si="17"/>
        <v>6</v>
      </c>
      <c r="G214" s="228">
        <f t="shared" si="18"/>
        <v>6</v>
      </c>
      <c r="H214" s="228">
        <f t="shared" si="19"/>
        <v>6</v>
      </c>
    </row>
    <row r="215" spans="2:8" x14ac:dyDescent="0.35">
      <c r="B215" s="235">
        <v>212</v>
      </c>
      <c r="C215" s="33" t="s">
        <v>50</v>
      </c>
      <c r="D215" s="228">
        <f t="shared" si="15"/>
        <v>6</v>
      </c>
      <c r="E215" s="228">
        <f t="shared" si="16"/>
        <v>6</v>
      </c>
      <c r="F215" s="228">
        <f t="shared" si="17"/>
        <v>6</v>
      </c>
      <c r="G215" s="228">
        <f t="shared" si="18"/>
        <v>6</v>
      </c>
      <c r="H215" s="228">
        <f t="shared" si="19"/>
        <v>6</v>
      </c>
    </row>
    <row r="216" spans="2:8" x14ac:dyDescent="0.35">
      <c r="B216" s="235">
        <v>213</v>
      </c>
      <c r="C216" s="33" t="s">
        <v>50</v>
      </c>
      <c r="D216" s="228">
        <f t="shared" si="15"/>
        <v>6</v>
      </c>
      <c r="E216" s="228">
        <f t="shared" si="16"/>
        <v>6</v>
      </c>
      <c r="F216" s="228">
        <f t="shared" si="17"/>
        <v>6</v>
      </c>
      <c r="G216" s="228">
        <f t="shared" si="18"/>
        <v>6</v>
      </c>
      <c r="H216" s="228">
        <f t="shared" si="19"/>
        <v>6</v>
      </c>
    </row>
    <row r="217" spans="2:8" x14ac:dyDescent="0.35">
      <c r="B217" s="235">
        <v>214</v>
      </c>
      <c r="C217" s="33" t="s">
        <v>50</v>
      </c>
      <c r="D217" s="228">
        <f t="shared" si="15"/>
        <v>6</v>
      </c>
      <c r="E217" s="228">
        <f t="shared" si="16"/>
        <v>6</v>
      </c>
      <c r="F217" s="228">
        <f t="shared" si="17"/>
        <v>6</v>
      </c>
      <c r="G217" s="228">
        <f t="shared" si="18"/>
        <v>6</v>
      </c>
      <c r="H217" s="228">
        <f t="shared" si="19"/>
        <v>6</v>
      </c>
    </row>
    <row r="218" spans="2:8" x14ac:dyDescent="0.35">
      <c r="B218" s="235">
        <v>215</v>
      </c>
      <c r="C218" s="33" t="s">
        <v>50</v>
      </c>
      <c r="D218" s="228">
        <f t="shared" si="15"/>
        <v>6</v>
      </c>
      <c r="E218" s="228">
        <f t="shared" si="16"/>
        <v>6</v>
      </c>
      <c r="F218" s="228">
        <f t="shared" si="17"/>
        <v>6</v>
      </c>
      <c r="G218" s="228">
        <f t="shared" si="18"/>
        <v>6</v>
      </c>
      <c r="H218" s="228">
        <f t="shared" si="19"/>
        <v>6</v>
      </c>
    </row>
    <row r="219" spans="2:8" x14ac:dyDescent="0.35">
      <c r="B219" s="235">
        <v>216</v>
      </c>
      <c r="C219" s="33" t="s">
        <v>50</v>
      </c>
      <c r="D219" s="228">
        <f t="shared" si="15"/>
        <v>6</v>
      </c>
      <c r="E219" s="228">
        <f t="shared" si="16"/>
        <v>6</v>
      </c>
      <c r="F219" s="228">
        <f t="shared" si="17"/>
        <v>6</v>
      </c>
      <c r="G219" s="228">
        <f t="shared" si="18"/>
        <v>6</v>
      </c>
      <c r="H219" s="228">
        <f t="shared" si="19"/>
        <v>6</v>
      </c>
    </row>
    <row r="220" spans="2:8" x14ac:dyDescent="0.35">
      <c r="B220" s="235">
        <v>217</v>
      </c>
      <c r="C220" s="33" t="s">
        <v>50</v>
      </c>
      <c r="D220" s="228">
        <f t="shared" si="15"/>
        <v>6</v>
      </c>
      <c r="E220" s="228">
        <f t="shared" si="16"/>
        <v>6</v>
      </c>
      <c r="F220" s="228">
        <f t="shared" si="17"/>
        <v>6</v>
      </c>
      <c r="G220" s="228">
        <f t="shared" si="18"/>
        <v>6</v>
      </c>
      <c r="H220" s="228">
        <f t="shared" si="19"/>
        <v>6</v>
      </c>
    </row>
    <row r="221" spans="2:8" x14ac:dyDescent="0.35">
      <c r="B221" s="235">
        <v>218</v>
      </c>
      <c r="C221" s="33" t="s">
        <v>50</v>
      </c>
      <c r="D221" s="228">
        <f t="shared" si="15"/>
        <v>6</v>
      </c>
      <c r="E221" s="228">
        <f t="shared" si="16"/>
        <v>6</v>
      </c>
      <c r="F221" s="228">
        <f t="shared" si="17"/>
        <v>6</v>
      </c>
      <c r="G221" s="228">
        <f t="shared" si="18"/>
        <v>6</v>
      </c>
      <c r="H221" s="228">
        <f t="shared" si="19"/>
        <v>6</v>
      </c>
    </row>
    <row r="222" spans="2:8" x14ac:dyDescent="0.35">
      <c r="B222" s="235">
        <v>219</v>
      </c>
      <c r="C222" s="33" t="s">
        <v>50</v>
      </c>
      <c r="D222" s="228">
        <f t="shared" si="15"/>
        <v>6</v>
      </c>
      <c r="E222" s="228">
        <f t="shared" si="16"/>
        <v>6</v>
      </c>
      <c r="F222" s="228">
        <f t="shared" si="17"/>
        <v>6</v>
      </c>
      <c r="G222" s="228">
        <f t="shared" si="18"/>
        <v>6</v>
      </c>
      <c r="H222" s="228">
        <f t="shared" si="19"/>
        <v>6</v>
      </c>
    </row>
    <row r="223" spans="2:8" x14ac:dyDescent="0.35">
      <c r="B223" s="235">
        <v>220</v>
      </c>
      <c r="C223" s="33" t="s">
        <v>50</v>
      </c>
      <c r="D223" s="228">
        <f t="shared" si="15"/>
        <v>6</v>
      </c>
      <c r="E223" s="228">
        <f t="shared" si="16"/>
        <v>6</v>
      </c>
      <c r="F223" s="228">
        <f t="shared" si="17"/>
        <v>6</v>
      </c>
      <c r="G223" s="228">
        <f t="shared" si="18"/>
        <v>6</v>
      </c>
      <c r="H223" s="228">
        <f t="shared" si="19"/>
        <v>6</v>
      </c>
    </row>
    <row r="224" spans="2:8" x14ac:dyDescent="0.35">
      <c r="B224" s="235">
        <v>221</v>
      </c>
      <c r="C224" s="33" t="s">
        <v>50</v>
      </c>
      <c r="D224" s="228">
        <f t="shared" si="15"/>
        <v>6</v>
      </c>
      <c r="E224" s="228">
        <f t="shared" si="16"/>
        <v>6</v>
      </c>
      <c r="F224" s="228">
        <f t="shared" si="17"/>
        <v>6</v>
      </c>
      <c r="G224" s="228">
        <f t="shared" si="18"/>
        <v>6</v>
      </c>
      <c r="H224" s="228">
        <f t="shared" si="19"/>
        <v>6</v>
      </c>
    </row>
    <row r="225" spans="2:8" x14ac:dyDescent="0.35">
      <c r="B225" s="235">
        <v>222</v>
      </c>
      <c r="C225" s="33" t="s">
        <v>50</v>
      </c>
      <c r="D225" s="228">
        <f t="shared" si="15"/>
        <v>6</v>
      </c>
      <c r="E225" s="228">
        <f t="shared" si="16"/>
        <v>6</v>
      </c>
      <c r="F225" s="228">
        <f t="shared" si="17"/>
        <v>6</v>
      </c>
      <c r="G225" s="228">
        <f t="shared" si="18"/>
        <v>6</v>
      </c>
      <c r="H225" s="228">
        <f t="shared" si="19"/>
        <v>6</v>
      </c>
    </row>
    <row r="226" spans="2:8" x14ac:dyDescent="0.35">
      <c r="B226" s="235">
        <v>223</v>
      </c>
      <c r="C226" s="33" t="s">
        <v>50</v>
      </c>
      <c r="D226" s="228">
        <f t="shared" si="15"/>
        <v>6</v>
      </c>
      <c r="E226" s="228">
        <f t="shared" si="16"/>
        <v>6</v>
      </c>
      <c r="F226" s="228">
        <f t="shared" si="17"/>
        <v>6</v>
      </c>
      <c r="G226" s="228">
        <f t="shared" si="18"/>
        <v>6</v>
      </c>
      <c r="H226" s="228">
        <f t="shared" si="19"/>
        <v>6</v>
      </c>
    </row>
    <row r="227" spans="2:8" x14ac:dyDescent="0.35">
      <c r="B227" s="235">
        <v>224</v>
      </c>
      <c r="C227" s="33" t="s">
        <v>50</v>
      </c>
      <c r="D227" s="228">
        <f t="shared" si="15"/>
        <v>6</v>
      </c>
      <c r="E227" s="228">
        <f t="shared" si="16"/>
        <v>6</v>
      </c>
      <c r="F227" s="228">
        <f t="shared" si="17"/>
        <v>6</v>
      </c>
      <c r="G227" s="228">
        <f t="shared" si="18"/>
        <v>6</v>
      </c>
      <c r="H227" s="228">
        <f t="shared" si="19"/>
        <v>6</v>
      </c>
    </row>
    <row r="228" spans="2:8" x14ac:dyDescent="0.35">
      <c r="B228" s="235">
        <v>225</v>
      </c>
      <c r="C228" s="33" t="s">
        <v>50</v>
      </c>
      <c r="D228" s="228">
        <f t="shared" si="15"/>
        <v>6</v>
      </c>
      <c r="E228" s="228">
        <f t="shared" si="16"/>
        <v>6</v>
      </c>
      <c r="F228" s="228">
        <f t="shared" si="17"/>
        <v>6</v>
      </c>
      <c r="G228" s="228">
        <f t="shared" si="18"/>
        <v>6</v>
      </c>
      <c r="H228" s="228">
        <f t="shared" si="19"/>
        <v>6</v>
      </c>
    </row>
    <row r="229" spans="2:8" x14ac:dyDescent="0.35">
      <c r="B229" s="235">
        <v>226</v>
      </c>
      <c r="C229" s="33" t="s">
        <v>50</v>
      </c>
      <c r="D229" s="228">
        <f t="shared" si="15"/>
        <v>6</v>
      </c>
      <c r="E229" s="228">
        <f t="shared" si="16"/>
        <v>6</v>
      </c>
      <c r="F229" s="228">
        <f t="shared" si="17"/>
        <v>6</v>
      </c>
      <c r="G229" s="228">
        <f t="shared" si="18"/>
        <v>6</v>
      </c>
      <c r="H229" s="228">
        <f t="shared" si="19"/>
        <v>6</v>
      </c>
    </row>
    <row r="230" spans="2:8" x14ac:dyDescent="0.35">
      <c r="B230" s="235">
        <v>227</v>
      </c>
      <c r="C230" s="33" t="s">
        <v>50</v>
      </c>
      <c r="D230" s="228">
        <f t="shared" si="15"/>
        <v>6</v>
      </c>
      <c r="E230" s="228">
        <f t="shared" si="16"/>
        <v>6</v>
      </c>
      <c r="F230" s="228">
        <f t="shared" si="17"/>
        <v>6</v>
      </c>
      <c r="G230" s="228">
        <f t="shared" si="18"/>
        <v>6</v>
      </c>
      <c r="H230" s="228">
        <f t="shared" si="19"/>
        <v>6</v>
      </c>
    </row>
    <row r="231" spans="2:8" x14ac:dyDescent="0.35">
      <c r="B231" s="235">
        <v>228</v>
      </c>
      <c r="C231" s="33" t="s">
        <v>50</v>
      </c>
      <c r="D231" s="228">
        <f t="shared" si="15"/>
        <v>6</v>
      </c>
      <c r="E231" s="228">
        <f t="shared" si="16"/>
        <v>6</v>
      </c>
      <c r="F231" s="228">
        <f t="shared" si="17"/>
        <v>6</v>
      </c>
      <c r="G231" s="228">
        <f t="shared" si="18"/>
        <v>6</v>
      </c>
      <c r="H231" s="228">
        <f t="shared" si="19"/>
        <v>6</v>
      </c>
    </row>
    <row r="232" spans="2:8" x14ac:dyDescent="0.35">
      <c r="B232" s="235">
        <v>229</v>
      </c>
      <c r="C232" s="33" t="s">
        <v>50</v>
      </c>
      <c r="D232" s="228">
        <f t="shared" si="15"/>
        <v>6</v>
      </c>
      <c r="E232" s="228">
        <f t="shared" si="16"/>
        <v>6</v>
      </c>
      <c r="F232" s="228">
        <f t="shared" si="17"/>
        <v>6</v>
      </c>
      <c r="G232" s="228">
        <f t="shared" si="18"/>
        <v>6</v>
      </c>
      <c r="H232" s="228">
        <f t="shared" si="19"/>
        <v>6</v>
      </c>
    </row>
    <row r="233" spans="2:8" x14ac:dyDescent="0.35">
      <c r="B233" s="235">
        <v>230</v>
      </c>
      <c r="C233" s="33" t="s">
        <v>50</v>
      </c>
      <c r="D233" s="228">
        <f t="shared" si="15"/>
        <v>6</v>
      </c>
      <c r="E233" s="228">
        <f t="shared" si="16"/>
        <v>6</v>
      </c>
      <c r="F233" s="228">
        <f t="shared" si="17"/>
        <v>6</v>
      </c>
      <c r="G233" s="228">
        <f t="shared" si="18"/>
        <v>6</v>
      </c>
      <c r="H233" s="228">
        <f t="shared" si="19"/>
        <v>6</v>
      </c>
    </row>
    <row r="234" spans="2:8" x14ac:dyDescent="0.35">
      <c r="B234" s="235">
        <v>231</v>
      </c>
      <c r="C234" s="33" t="s">
        <v>50</v>
      </c>
      <c r="D234" s="228">
        <f t="shared" si="15"/>
        <v>6</v>
      </c>
      <c r="E234" s="228">
        <f t="shared" si="16"/>
        <v>6</v>
      </c>
      <c r="F234" s="228">
        <f t="shared" si="17"/>
        <v>6</v>
      </c>
      <c r="G234" s="228">
        <f t="shared" si="18"/>
        <v>6</v>
      </c>
      <c r="H234" s="228">
        <f t="shared" si="19"/>
        <v>6</v>
      </c>
    </row>
    <row r="235" spans="2:8" x14ac:dyDescent="0.35">
      <c r="B235" s="235">
        <v>232</v>
      </c>
      <c r="C235" s="33" t="s">
        <v>50</v>
      </c>
      <c r="D235" s="228">
        <f t="shared" si="15"/>
        <v>6</v>
      </c>
      <c r="E235" s="228">
        <f t="shared" si="16"/>
        <v>6</v>
      </c>
      <c r="F235" s="228">
        <f t="shared" si="17"/>
        <v>6</v>
      </c>
      <c r="G235" s="228">
        <f t="shared" si="18"/>
        <v>6</v>
      </c>
      <c r="H235" s="228">
        <f t="shared" si="19"/>
        <v>6</v>
      </c>
    </row>
    <row r="236" spans="2:8" x14ac:dyDescent="0.35">
      <c r="B236" s="235">
        <v>233</v>
      </c>
      <c r="C236" s="33" t="s">
        <v>50</v>
      </c>
      <c r="D236" s="228">
        <f t="shared" si="15"/>
        <v>6</v>
      </c>
      <c r="E236" s="228">
        <f t="shared" si="16"/>
        <v>6</v>
      </c>
      <c r="F236" s="228">
        <f t="shared" si="17"/>
        <v>6</v>
      </c>
      <c r="G236" s="228">
        <f t="shared" si="18"/>
        <v>6</v>
      </c>
      <c r="H236" s="228">
        <f t="shared" si="19"/>
        <v>6</v>
      </c>
    </row>
    <row r="237" spans="2:8" x14ac:dyDescent="0.35">
      <c r="B237" s="235">
        <v>234</v>
      </c>
      <c r="C237" s="33" t="s">
        <v>50</v>
      </c>
      <c r="D237" s="228">
        <f t="shared" si="15"/>
        <v>6</v>
      </c>
      <c r="E237" s="228">
        <f t="shared" si="16"/>
        <v>6</v>
      </c>
      <c r="F237" s="228">
        <f t="shared" si="17"/>
        <v>6</v>
      </c>
      <c r="G237" s="228">
        <f t="shared" si="18"/>
        <v>6</v>
      </c>
      <c r="H237" s="228">
        <f t="shared" si="19"/>
        <v>6</v>
      </c>
    </row>
    <row r="238" spans="2:8" x14ac:dyDescent="0.35">
      <c r="B238" s="235">
        <v>235</v>
      </c>
      <c r="C238" s="33" t="s">
        <v>50</v>
      </c>
      <c r="D238" s="228">
        <f t="shared" si="15"/>
        <v>6</v>
      </c>
      <c r="E238" s="228">
        <f t="shared" si="16"/>
        <v>6</v>
      </c>
      <c r="F238" s="228">
        <f t="shared" si="17"/>
        <v>6</v>
      </c>
      <c r="G238" s="228">
        <f t="shared" si="18"/>
        <v>6</v>
      </c>
      <c r="H238" s="228">
        <f t="shared" si="19"/>
        <v>6</v>
      </c>
    </row>
    <row r="239" spans="2:8" x14ac:dyDescent="0.35">
      <c r="B239" s="235">
        <v>236</v>
      </c>
      <c r="C239" s="33" t="s">
        <v>50</v>
      </c>
      <c r="D239" s="228">
        <f t="shared" si="15"/>
        <v>6</v>
      </c>
      <c r="E239" s="228">
        <f t="shared" si="16"/>
        <v>6</v>
      </c>
      <c r="F239" s="228">
        <f t="shared" si="17"/>
        <v>6</v>
      </c>
      <c r="G239" s="228">
        <f t="shared" si="18"/>
        <v>6</v>
      </c>
      <c r="H239" s="228">
        <f t="shared" si="19"/>
        <v>6</v>
      </c>
    </row>
    <row r="240" spans="2:8" x14ac:dyDescent="0.35">
      <c r="B240" s="235">
        <v>237</v>
      </c>
      <c r="C240" s="33" t="s">
        <v>50</v>
      </c>
      <c r="D240" s="228">
        <f t="shared" si="15"/>
        <v>6</v>
      </c>
      <c r="E240" s="228">
        <f t="shared" si="16"/>
        <v>6</v>
      </c>
      <c r="F240" s="228">
        <f t="shared" si="17"/>
        <v>6</v>
      </c>
      <c r="G240" s="228">
        <f t="shared" si="18"/>
        <v>6</v>
      </c>
      <c r="H240" s="228">
        <f t="shared" si="19"/>
        <v>6</v>
      </c>
    </row>
    <row r="241" spans="2:8" x14ac:dyDescent="0.35">
      <c r="B241" s="235">
        <v>238</v>
      </c>
      <c r="C241" s="33" t="s">
        <v>50</v>
      </c>
      <c r="D241" s="228">
        <f t="shared" si="15"/>
        <v>6</v>
      </c>
      <c r="E241" s="228">
        <f t="shared" si="16"/>
        <v>6</v>
      </c>
      <c r="F241" s="228">
        <f t="shared" si="17"/>
        <v>6</v>
      </c>
      <c r="G241" s="228">
        <f t="shared" si="18"/>
        <v>6</v>
      </c>
      <c r="H241" s="228">
        <f t="shared" si="19"/>
        <v>6</v>
      </c>
    </row>
    <row r="242" spans="2:8" x14ac:dyDescent="0.35">
      <c r="B242" s="235">
        <v>239</v>
      </c>
      <c r="C242" s="33" t="s">
        <v>50</v>
      </c>
      <c r="D242" s="228">
        <f t="shared" si="15"/>
        <v>6</v>
      </c>
      <c r="E242" s="228">
        <f t="shared" si="16"/>
        <v>6</v>
      </c>
      <c r="F242" s="228">
        <f t="shared" si="17"/>
        <v>6</v>
      </c>
      <c r="G242" s="228">
        <f t="shared" si="18"/>
        <v>6</v>
      </c>
      <c r="H242" s="228">
        <f t="shared" si="19"/>
        <v>6</v>
      </c>
    </row>
    <row r="243" spans="2:8" x14ac:dyDescent="0.35">
      <c r="B243" s="235">
        <v>240</v>
      </c>
      <c r="C243" s="33" t="s">
        <v>50</v>
      </c>
      <c r="D243" s="228">
        <f t="shared" si="15"/>
        <v>6</v>
      </c>
      <c r="E243" s="228">
        <f t="shared" si="16"/>
        <v>6</v>
      </c>
      <c r="F243" s="228">
        <f t="shared" si="17"/>
        <v>6</v>
      </c>
      <c r="G243" s="228">
        <f t="shared" si="18"/>
        <v>6</v>
      </c>
      <c r="H243" s="228">
        <f t="shared" si="19"/>
        <v>6</v>
      </c>
    </row>
    <row r="244" spans="2:8" x14ac:dyDescent="0.35">
      <c r="B244" s="235">
        <v>241</v>
      </c>
      <c r="C244" s="33" t="s">
        <v>50</v>
      </c>
      <c r="D244" s="228">
        <f t="shared" si="15"/>
        <v>6</v>
      </c>
      <c r="E244" s="228">
        <f t="shared" si="16"/>
        <v>6</v>
      </c>
      <c r="F244" s="228">
        <f t="shared" si="17"/>
        <v>6</v>
      </c>
      <c r="G244" s="228">
        <f t="shared" si="18"/>
        <v>6</v>
      </c>
      <c r="H244" s="228">
        <f t="shared" si="19"/>
        <v>6</v>
      </c>
    </row>
    <row r="245" spans="2:8" x14ac:dyDescent="0.35">
      <c r="B245" s="235">
        <v>242</v>
      </c>
      <c r="C245" s="33" t="s">
        <v>50</v>
      </c>
      <c r="D245" s="228">
        <f t="shared" si="15"/>
        <v>6</v>
      </c>
      <c r="E245" s="228">
        <f t="shared" si="16"/>
        <v>6</v>
      </c>
      <c r="F245" s="228">
        <f t="shared" si="17"/>
        <v>6</v>
      </c>
      <c r="G245" s="228">
        <f t="shared" si="18"/>
        <v>6</v>
      </c>
      <c r="H245" s="228">
        <f t="shared" si="19"/>
        <v>6</v>
      </c>
    </row>
    <row r="246" spans="2:8" x14ac:dyDescent="0.35">
      <c r="B246" s="235">
        <v>243</v>
      </c>
      <c r="C246" s="33" t="s">
        <v>50</v>
      </c>
      <c r="D246" s="228">
        <f t="shared" si="15"/>
        <v>6</v>
      </c>
      <c r="E246" s="228">
        <f t="shared" si="16"/>
        <v>6</v>
      </c>
      <c r="F246" s="228">
        <f t="shared" si="17"/>
        <v>6</v>
      </c>
      <c r="G246" s="228">
        <f t="shared" si="18"/>
        <v>6</v>
      </c>
      <c r="H246" s="228">
        <f t="shared" si="19"/>
        <v>6</v>
      </c>
    </row>
    <row r="247" spans="2:8" x14ac:dyDescent="0.35">
      <c r="B247" s="235">
        <v>244</v>
      </c>
      <c r="C247" s="33" t="s">
        <v>50</v>
      </c>
      <c r="D247" s="228">
        <f t="shared" si="15"/>
        <v>6</v>
      </c>
      <c r="E247" s="228">
        <f t="shared" si="16"/>
        <v>6</v>
      </c>
      <c r="F247" s="228">
        <f t="shared" si="17"/>
        <v>6</v>
      </c>
      <c r="G247" s="228">
        <f t="shared" si="18"/>
        <v>6</v>
      </c>
      <c r="H247" s="228">
        <f t="shared" si="19"/>
        <v>6</v>
      </c>
    </row>
    <row r="248" spans="2:8" x14ac:dyDescent="0.35">
      <c r="B248" s="235">
        <v>245</v>
      </c>
      <c r="C248" s="33" t="s">
        <v>50</v>
      </c>
      <c r="D248" s="228">
        <f t="shared" si="15"/>
        <v>6</v>
      </c>
      <c r="E248" s="228">
        <f t="shared" si="16"/>
        <v>6</v>
      </c>
      <c r="F248" s="228">
        <f t="shared" si="17"/>
        <v>6</v>
      </c>
      <c r="G248" s="228">
        <f t="shared" si="18"/>
        <v>6</v>
      </c>
      <c r="H248" s="228">
        <f t="shared" si="19"/>
        <v>6</v>
      </c>
    </row>
    <row r="249" spans="2:8" x14ac:dyDescent="0.35">
      <c r="B249" s="235">
        <v>246</v>
      </c>
      <c r="C249" s="33" t="s">
        <v>50</v>
      </c>
      <c r="D249" s="228">
        <f t="shared" si="15"/>
        <v>6</v>
      </c>
      <c r="E249" s="228">
        <f t="shared" si="16"/>
        <v>6</v>
      </c>
      <c r="F249" s="228">
        <f t="shared" si="17"/>
        <v>6</v>
      </c>
      <c r="G249" s="228">
        <f t="shared" si="18"/>
        <v>6</v>
      </c>
      <c r="H249" s="228">
        <f t="shared" si="19"/>
        <v>6</v>
      </c>
    </row>
    <row r="250" spans="2:8" x14ac:dyDescent="0.35">
      <c r="B250" s="235">
        <v>247</v>
      </c>
      <c r="C250" s="33" t="s">
        <v>50</v>
      </c>
      <c r="D250" s="228">
        <f t="shared" si="15"/>
        <v>6</v>
      </c>
      <c r="E250" s="228">
        <f t="shared" si="16"/>
        <v>6</v>
      </c>
      <c r="F250" s="228">
        <f t="shared" si="17"/>
        <v>6</v>
      </c>
      <c r="G250" s="228">
        <f t="shared" si="18"/>
        <v>6</v>
      </c>
      <c r="H250" s="228">
        <f t="shared" si="19"/>
        <v>6</v>
      </c>
    </row>
    <row r="251" spans="2:8" x14ac:dyDescent="0.35">
      <c r="B251" s="235">
        <v>248</v>
      </c>
      <c r="C251" s="33" t="s">
        <v>50</v>
      </c>
      <c r="D251" s="228">
        <f t="shared" si="15"/>
        <v>6</v>
      </c>
      <c r="E251" s="228">
        <f t="shared" si="16"/>
        <v>6</v>
      </c>
      <c r="F251" s="228">
        <f t="shared" si="17"/>
        <v>6</v>
      </c>
      <c r="G251" s="228">
        <f t="shared" si="18"/>
        <v>6</v>
      </c>
      <c r="H251" s="228">
        <f t="shared" si="19"/>
        <v>6</v>
      </c>
    </row>
    <row r="252" spans="2:8" x14ac:dyDescent="0.35">
      <c r="B252" s="235">
        <v>249</v>
      </c>
      <c r="C252" s="33" t="s">
        <v>50</v>
      </c>
      <c r="D252" s="228">
        <f t="shared" si="15"/>
        <v>6</v>
      </c>
      <c r="E252" s="228">
        <f t="shared" si="16"/>
        <v>6</v>
      </c>
      <c r="F252" s="228">
        <f t="shared" si="17"/>
        <v>6</v>
      </c>
      <c r="G252" s="228">
        <f t="shared" si="18"/>
        <v>6</v>
      </c>
      <c r="H252" s="228">
        <f t="shared" si="19"/>
        <v>6</v>
      </c>
    </row>
    <row r="253" spans="2:8" x14ac:dyDescent="0.35">
      <c r="B253" s="235">
        <v>250</v>
      </c>
      <c r="C253" s="33" t="s">
        <v>50</v>
      </c>
      <c r="D253" s="228">
        <f t="shared" si="15"/>
        <v>6</v>
      </c>
      <c r="E253" s="228">
        <f t="shared" si="16"/>
        <v>6</v>
      </c>
      <c r="F253" s="228">
        <f t="shared" si="17"/>
        <v>6</v>
      </c>
      <c r="G253" s="228">
        <f t="shared" si="18"/>
        <v>6</v>
      </c>
      <c r="H253" s="228">
        <f t="shared" si="19"/>
        <v>6</v>
      </c>
    </row>
    <row r="254" spans="2:8" x14ac:dyDescent="0.35">
      <c r="B254" s="235">
        <v>251</v>
      </c>
      <c r="C254" s="33" t="s">
        <v>50</v>
      </c>
      <c r="D254" s="228">
        <f t="shared" si="15"/>
        <v>6</v>
      </c>
      <c r="E254" s="228">
        <f t="shared" si="16"/>
        <v>6</v>
      </c>
      <c r="F254" s="228">
        <f t="shared" si="17"/>
        <v>6</v>
      </c>
      <c r="G254" s="228">
        <f t="shared" si="18"/>
        <v>6</v>
      </c>
      <c r="H254" s="228">
        <f t="shared" si="19"/>
        <v>6</v>
      </c>
    </row>
    <row r="255" spans="2:8" x14ac:dyDescent="0.35">
      <c r="B255" s="235">
        <v>252</v>
      </c>
      <c r="C255" s="33" t="s">
        <v>50</v>
      </c>
      <c r="D255" s="228">
        <f t="shared" si="15"/>
        <v>6</v>
      </c>
      <c r="E255" s="228">
        <f t="shared" si="16"/>
        <v>6</v>
      </c>
      <c r="F255" s="228">
        <f t="shared" si="17"/>
        <v>6</v>
      </c>
      <c r="G255" s="228">
        <f t="shared" si="18"/>
        <v>6</v>
      </c>
      <c r="H255" s="228">
        <f t="shared" si="19"/>
        <v>6</v>
      </c>
    </row>
    <row r="256" spans="2:8" x14ac:dyDescent="0.35">
      <c r="B256" s="235">
        <v>253</v>
      </c>
      <c r="C256" s="33" t="s">
        <v>50</v>
      </c>
      <c r="D256" s="228">
        <f t="shared" si="15"/>
        <v>6</v>
      </c>
      <c r="E256" s="228">
        <f t="shared" si="16"/>
        <v>6</v>
      </c>
      <c r="F256" s="228">
        <f t="shared" si="17"/>
        <v>6</v>
      </c>
      <c r="G256" s="228">
        <f t="shared" si="18"/>
        <v>6</v>
      </c>
      <c r="H256" s="228">
        <f t="shared" si="19"/>
        <v>6</v>
      </c>
    </row>
    <row r="257" spans="2:8" x14ac:dyDescent="0.35">
      <c r="B257" s="235">
        <v>254</v>
      </c>
      <c r="C257" s="33" t="s">
        <v>50</v>
      </c>
      <c r="D257" s="228">
        <f t="shared" si="15"/>
        <v>6</v>
      </c>
      <c r="E257" s="228">
        <f t="shared" si="16"/>
        <v>6</v>
      </c>
      <c r="F257" s="228">
        <f t="shared" si="17"/>
        <v>6</v>
      </c>
      <c r="G257" s="228">
        <f t="shared" si="18"/>
        <v>6</v>
      </c>
      <c r="H257" s="228">
        <f t="shared" si="19"/>
        <v>6</v>
      </c>
    </row>
    <row r="258" spans="2:8" x14ac:dyDescent="0.35">
      <c r="B258" s="235">
        <v>255</v>
      </c>
      <c r="C258" s="33" t="s">
        <v>50</v>
      </c>
      <c r="D258" s="228">
        <f t="shared" si="15"/>
        <v>6</v>
      </c>
      <c r="E258" s="228">
        <f t="shared" si="16"/>
        <v>6</v>
      </c>
      <c r="F258" s="228">
        <f t="shared" si="17"/>
        <v>6</v>
      </c>
      <c r="G258" s="228">
        <f t="shared" si="18"/>
        <v>6</v>
      </c>
      <c r="H258" s="228">
        <f t="shared" si="19"/>
        <v>6</v>
      </c>
    </row>
    <row r="259" spans="2:8" x14ac:dyDescent="0.35">
      <c r="B259" s="235">
        <v>256</v>
      </c>
      <c r="C259" s="33" t="s">
        <v>50</v>
      </c>
      <c r="D259" s="228">
        <f t="shared" si="15"/>
        <v>6</v>
      </c>
      <c r="E259" s="228">
        <f t="shared" si="16"/>
        <v>6</v>
      </c>
      <c r="F259" s="228">
        <f t="shared" si="17"/>
        <v>6</v>
      </c>
      <c r="G259" s="228">
        <f t="shared" si="18"/>
        <v>6</v>
      </c>
      <c r="H259" s="228">
        <f t="shared" si="19"/>
        <v>6</v>
      </c>
    </row>
    <row r="260" spans="2:8" x14ac:dyDescent="0.35">
      <c r="B260" s="235">
        <v>257</v>
      </c>
      <c r="C260" s="33" t="s">
        <v>50</v>
      </c>
      <c r="D260" s="228">
        <f t="shared" si="15"/>
        <v>6</v>
      </c>
      <c r="E260" s="228">
        <f t="shared" si="16"/>
        <v>6</v>
      </c>
      <c r="F260" s="228">
        <f t="shared" si="17"/>
        <v>6</v>
      </c>
      <c r="G260" s="228">
        <f t="shared" si="18"/>
        <v>6</v>
      </c>
      <c r="H260" s="228">
        <f t="shared" si="19"/>
        <v>6</v>
      </c>
    </row>
    <row r="261" spans="2:8" x14ac:dyDescent="0.35">
      <c r="B261" s="235">
        <v>258</v>
      </c>
      <c r="C261" s="33" t="s">
        <v>50</v>
      </c>
      <c r="D261" s="228">
        <f t="shared" ref="D261:D303" si="20">D260</f>
        <v>6</v>
      </c>
      <c r="E261" s="228">
        <f t="shared" ref="E261:E303" si="21">E260</f>
        <v>6</v>
      </c>
      <c r="F261" s="228">
        <f t="shared" ref="F261:F303" si="22">F260</f>
        <v>6</v>
      </c>
      <c r="G261" s="228">
        <f t="shared" ref="G261:G303" si="23">G260</f>
        <v>6</v>
      </c>
      <c r="H261" s="228">
        <f t="shared" ref="H261:H303" si="24">H260</f>
        <v>6</v>
      </c>
    </row>
    <row r="262" spans="2:8" x14ac:dyDescent="0.35">
      <c r="B262" s="235">
        <v>259</v>
      </c>
      <c r="C262" s="33" t="s">
        <v>50</v>
      </c>
      <c r="D262" s="228">
        <f t="shared" si="20"/>
        <v>6</v>
      </c>
      <c r="E262" s="228">
        <f t="shared" si="21"/>
        <v>6</v>
      </c>
      <c r="F262" s="228">
        <f t="shared" si="22"/>
        <v>6</v>
      </c>
      <c r="G262" s="228">
        <f t="shared" si="23"/>
        <v>6</v>
      </c>
      <c r="H262" s="228">
        <f t="shared" si="24"/>
        <v>6</v>
      </c>
    </row>
    <row r="263" spans="2:8" x14ac:dyDescent="0.35">
      <c r="B263" s="235">
        <v>260</v>
      </c>
      <c r="C263" s="33" t="s">
        <v>50</v>
      </c>
      <c r="D263" s="228">
        <f t="shared" si="20"/>
        <v>6</v>
      </c>
      <c r="E263" s="228">
        <f t="shared" si="21"/>
        <v>6</v>
      </c>
      <c r="F263" s="228">
        <f t="shared" si="22"/>
        <v>6</v>
      </c>
      <c r="G263" s="228">
        <f t="shared" si="23"/>
        <v>6</v>
      </c>
      <c r="H263" s="228">
        <f t="shared" si="24"/>
        <v>6</v>
      </c>
    </row>
    <row r="264" spans="2:8" x14ac:dyDescent="0.35">
      <c r="B264" s="235">
        <v>261</v>
      </c>
      <c r="C264" s="33" t="s">
        <v>50</v>
      </c>
      <c r="D264" s="228">
        <f t="shared" si="20"/>
        <v>6</v>
      </c>
      <c r="E264" s="228">
        <f t="shared" si="21"/>
        <v>6</v>
      </c>
      <c r="F264" s="228">
        <f t="shared" si="22"/>
        <v>6</v>
      </c>
      <c r="G264" s="228">
        <f t="shared" si="23"/>
        <v>6</v>
      </c>
      <c r="H264" s="228">
        <f t="shared" si="24"/>
        <v>6</v>
      </c>
    </row>
    <row r="265" spans="2:8" x14ac:dyDescent="0.35">
      <c r="B265" s="235">
        <v>262</v>
      </c>
      <c r="C265" s="33" t="s">
        <v>50</v>
      </c>
      <c r="D265" s="228">
        <f t="shared" si="20"/>
        <v>6</v>
      </c>
      <c r="E265" s="228">
        <f t="shared" si="21"/>
        <v>6</v>
      </c>
      <c r="F265" s="228">
        <f t="shared" si="22"/>
        <v>6</v>
      </c>
      <c r="G265" s="228">
        <f t="shared" si="23"/>
        <v>6</v>
      </c>
      <c r="H265" s="228">
        <f t="shared" si="24"/>
        <v>6</v>
      </c>
    </row>
    <row r="266" spans="2:8" x14ac:dyDescent="0.35">
      <c r="B266" s="235">
        <v>263</v>
      </c>
      <c r="C266" s="33" t="s">
        <v>50</v>
      </c>
      <c r="D266" s="228">
        <f t="shared" si="20"/>
        <v>6</v>
      </c>
      <c r="E266" s="228">
        <f t="shared" si="21"/>
        <v>6</v>
      </c>
      <c r="F266" s="228">
        <f t="shared" si="22"/>
        <v>6</v>
      </c>
      <c r="G266" s="228">
        <f t="shared" si="23"/>
        <v>6</v>
      </c>
      <c r="H266" s="228">
        <f t="shared" si="24"/>
        <v>6</v>
      </c>
    </row>
    <row r="267" spans="2:8" x14ac:dyDescent="0.35">
      <c r="B267" s="235">
        <v>264</v>
      </c>
      <c r="C267" s="33" t="s">
        <v>50</v>
      </c>
      <c r="D267" s="228">
        <f t="shared" si="20"/>
        <v>6</v>
      </c>
      <c r="E267" s="228">
        <f t="shared" si="21"/>
        <v>6</v>
      </c>
      <c r="F267" s="228">
        <f t="shared" si="22"/>
        <v>6</v>
      </c>
      <c r="G267" s="228">
        <f t="shared" si="23"/>
        <v>6</v>
      </c>
      <c r="H267" s="228">
        <f t="shared" si="24"/>
        <v>6</v>
      </c>
    </row>
    <row r="268" spans="2:8" x14ac:dyDescent="0.35">
      <c r="B268" s="235">
        <v>265</v>
      </c>
      <c r="C268" s="33" t="s">
        <v>50</v>
      </c>
      <c r="D268" s="228">
        <f t="shared" si="20"/>
        <v>6</v>
      </c>
      <c r="E268" s="228">
        <f t="shared" si="21"/>
        <v>6</v>
      </c>
      <c r="F268" s="228">
        <f t="shared" si="22"/>
        <v>6</v>
      </c>
      <c r="G268" s="228">
        <f t="shared" si="23"/>
        <v>6</v>
      </c>
      <c r="H268" s="228">
        <f t="shared" si="24"/>
        <v>6</v>
      </c>
    </row>
    <row r="269" spans="2:8" x14ac:dyDescent="0.35">
      <c r="B269" s="235">
        <v>266</v>
      </c>
      <c r="C269" s="33" t="s">
        <v>50</v>
      </c>
      <c r="D269" s="228">
        <f t="shared" si="20"/>
        <v>6</v>
      </c>
      <c r="E269" s="228">
        <f t="shared" si="21"/>
        <v>6</v>
      </c>
      <c r="F269" s="228">
        <f t="shared" si="22"/>
        <v>6</v>
      </c>
      <c r="G269" s="228">
        <f t="shared" si="23"/>
        <v>6</v>
      </c>
      <c r="H269" s="228">
        <f t="shared" si="24"/>
        <v>6</v>
      </c>
    </row>
    <row r="270" spans="2:8" x14ac:dyDescent="0.35">
      <c r="B270" s="235">
        <v>267</v>
      </c>
      <c r="C270" s="33" t="s">
        <v>50</v>
      </c>
      <c r="D270" s="228">
        <f t="shared" si="20"/>
        <v>6</v>
      </c>
      <c r="E270" s="228">
        <f t="shared" si="21"/>
        <v>6</v>
      </c>
      <c r="F270" s="228">
        <f t="shared" si="22"/>
        <v>6</v>
      </c>
      <c r="G270" s="228">
        <f t="shared" si="23"/>
        <v>6</v>
      </c>
      <c r="H270" s="228">
        <f t="shared" si="24"/>
        <v>6</v>
      </c>
    </row>
    <row r="271" spans="2:8" x14ac:dyDescent="0.35">
      <c r="B271" s="235">
        <v>268</v>
      </c>
      <c r="C271" s="33" t="s">
        <v>50</v>
      </c>
      <c r="D271" s="228">
        <f t="shared" si="20"/>
        <v>6</v>
      </c>
      <c r="E271" s="228">
        <f t="shared" si="21"/>
        <v>6</v>
      </c>
      <c r="F271" s="228">
        <f t="shared" si="22"/>
        <v>6</v>
      </c>
      <c r="G271" s="228">
        <f t="shared" si="23"/>
        <v>6</v>
      </c>
      <c r="H271" s="228">
        <f t="shared" si="24"/>
        <v>6</v>
      </c>
    </row>
    <row r="272" spans="2:8" x14ac:dyDescent="0.35">
      <c r="B272" s="235">
        <v>269</v>
      </c>
      <c r="C272" s="33" t="s">
        <v>50</v>
      </c>
      <c r="D272" s="228">
        <f t="shared" si="20"/>
        <v>6</v>
      </c>
      <c r="E272" s="228">
        <f t="shared" si="21"/>
        <v>6</v>
      </c>
      <c r="F272" s="228">
        <f t="shared" si="22"/>
        <v>6</v>
      </c>
      <c r="G272" s="228">
        <f t="shared" si="23"/>
        <v>6</v>
      </c>
      <c r="H272" s="228">
        <f t="shared" si="24"/>
        <v>6</v>
      </c>
    </row>
    <row r="273" spans="2:8" x14ac:dyDescent="0.35">
      <c r="B273" s="235">
        <v>270</v>
      </c>
      <c r="C273" s="33" t="s">
        <v>50</v>
      </c>
      <c r="D273" s="228">
        <f t="shared" si="20"/>
        <v>6</v>
      </c>
      <c r="E273" s="228">
        <f t="shared" si="21"/>
        <v>6</v>
      </c>
      <c r="F273" s="228">
        <f t="shared" si="22"/>
        <v>6</v>
      </c>
      <c r="G273" s="228">
        <f t="shared" si="23"/>
        <v>6</v>
      </c>
      <c r="H273" s="228">
        <f t="shared" si="24"/>
        <v>6</v>
      </c>
    </row>
    <row r="274" spans="2:8" x14ac:dyDescent="0.35">
      <c r="B274" s="235">
        <v>271</v>
      </c>
      <c r="C274" s="33" t="s">
        <v>50</v>
      </c>
      <c r="D274" s="228">
        <f t="shared" si="20"/>
        <v>6</v>
      </c>
      <c r="E274" s="228">
        <f t="shared" si="21"/>
        <v>6</v>
      </c>
      <c r="F274" s="228">
        <f t="shared" si="22"/>
        <v>6</v>
      </c>
      <c r="G274" s="228">
        <f t="shared" si="23"/>
        <v>6</v>
      </c>
      <c r="H274" s="228">
        <f t="shared" si="24"/>
        <v>6</v>
      </c>
    </row>
    <row r="275" spans="2:8" x14ac:dyDescent="0.35">
      <c r="B275" s="235">
        <v>272</v>
      </c>
      <c r="C275" s="33" t="s">
        <v>50</v>
      </c>
      <c r="D275" s="228">
        <f t="shared" si="20"/>
        <v>6</v>
      </c>
      <c r="E275" s="228">
        <f t="shared" si="21"/>
        <v>6</v>
      </c>
      <c r="F275" s="228">
        <f t="shared" si="22"/>
        <v>6</v>
      </c>
      <c r="G275" s="228">
        <f t="shared" si="23"/>
        <v>6</v>
      </c>
      <c r="H275" s="228">
        <f t="shared" si="24"/>
        <v>6</v>
      </c>
    </row>
    <row r="276" spans="2:8" x14ac:dyDescent="0.35">
      <c r="B276" s="235">
        <v>273</v>
      </c>
      <c r="C276" s="33" t="s">
        <v>50</v>
      </c>
      <c r="D276" s="228">
        <f t="shared" si="20"/>
        <v>6</v>
      </c>
      <c r="E276" s="228">
        <f t="shared" si="21"/>
        <v>6</v>
      </c>
      <c r="F276" s="228">
        <f t="shared" si="22"/>
        <v>6</v>
      </c>
      <c r="G276" s="228">
        <f t="shared" si="23"/>
        <v>6</v>
      </c>
      <c r="H276" s="228">
        <f t="shared" si="24"/>
        <v>6</v>
      </c>
    </row>
    <row r="277" spans="2:8" x14ac:dyDescent="0.35">
      <c r="B277" s="235">
        <v>274</v>
      </c>
      <c r="C277" s="33" t="s">
        <v>50</v>
      </c>
      <c r="D277" s="228">
        <f t="shared" si="20"/>
        <v>6</v>
      </c>
      <c r="E277" s="228">
        <f t="shared" si="21"/>
        <v>6</v>
      </c>
      <c r="F277" s="228">
        <f t="shared" si="22"/>
        <v>6</v>
      </c>
      <c r="G277" s="228">
        <f t="shared" si="23"/>
        <v>6</v>
      </c>
      <c r="H277" s="228">
        <f t="shared" si="24"/>
        <v>6</v>
      </c>
    </row>
    <row r="278" spans="2:8" x14ac:dyDescent="0.35">
      <c r="B278" s="235">
        <v>275</v>
      </c>
      <c r="C278" s="33" t="s">
        <v>50</v>
      </c>
      <c r="D278" s="228">
        <f t="shared" si="20"/>
        <v>6</v>
      </c>
      <c r="E278" s="228">
        <f t="shared" si="21"/>
        <v>6</v>
      </c>
      <c r="F278" s="228">
        <f t="shared" si="22"/>
        <v>6</v>
      </c>
      <c r="G278" s="228">
        <f t="shared" si="23"/>
        <v>6</v>
      </c>
      <c r="H278" s="228">
        <f t="shared" si="24"/>
        <v>6</v>
      </c>
    </row>
    <row r="279" spans="2:8" x14ac:dyDescent="0.35">
      <c r="B279" s="235">
        <v>276</v>
      </c>
      <c r="C279" s="33" t="s">
        <v>50</v>
      </c>
      <c r="D279" s="228">
        <f t="shared" si="20"/>
        <v>6</v>
      </c>
      <c r="E279" s="228">
        <f t="shared" si="21"/>
        <v>6</v>
      </c>
      <c r="F279" s="228">
        <f t="shared" si="22"/>
        <v>6</v>
      </c>
      <c r="G279" s="228">
        <f t="shared" si="23"/>
        <v>6</v>
      </c>
      <c r="H279" s="228">
        <f t="shared" si="24"/>
        <v>6</v>
      </c>
    </row>
    <row r="280" spans="2:8" x14ac:dyDescent="0.35">
      <c r="B280" s="235">
        <v>277</v>
      </c>
      <c r="C280" s="33" t="s">
        <v>50</v>
      </c>
      <c r="D280" s="228">
        <f t="shared" si="20"/>
        <v>6</v>
      </c>
      <c r="E280" s="228">
        <f t="shared" si="21"/>
        <v>6</v>
      </c>
      <c r="F280" s="228">
        <f t="shared" si="22"/>
        <v>6</v>
      </c>
      <c r="G280" s="228">
        <f t="shared" si="23"/>
        <v>6</v>
      </c>
      <c r="H280" s="228">
        <f t="shared" si="24"/>
        <v>6</v>
      </c>
    </row>
    <row r="281" spans="2:8" x14ac:dyDescent="0.35">
      <c r="B281" s="235">
        <v>278</v>
      </c>
      <c r="C281" s="33" t="s">
        <v>50</v>
      </c>
      <c r="D281" s="228">
        <f t="shared" si="20"/>
        <v>6</v>
      </c>
      <c r="E281" s="228">
        <f t="shared" si="21"/>
        <v>6</v>
      </c>
      <c r="F281" s="228">
        <f t="shared" si="22"/>
        <v>6</v>
      </c>
      <c r="G281" s="228">
        <f t="shared" si="23"/>
        <v>6</v>
      </c>
      <c r="H281" s="228">
        <f t="shared" si="24"/>
        <v>6</v>
      </c>
    </row>
    <row r="282" spans="2:8" x14ac:dyDescent="0.35">
      <c r="B282" s="235">
        <v>279</v>
      </c>
      <c r="C282" s="33" t="s">
        <v>50</v>
      </c>
      <c r="D282" s="228">
        <f t="shared" si="20"/>
        <v>6</v>
      </c>
      <c r="E282" s="228">
        <f t="shared" si="21"/>
        <v>6</v>
      </c>
      <c r="F282" s="228">
        <f t="shared" si="22"/>
        <v>6</v>
      </c>
      <c r="G282" s="228">
        <f t="shared" si="23"/>
        <v>6</v>
      </c>
      <c r="H282" s="228">
        <f t="shared" si="24"/>
        <v>6</v>
      </c>
    </row>
    <row r="283" spans="2:8" x14ac:dyDescent="0.35">
      <c r="B283" s="235">
        <v>280</v>
      </c>
      <c r="C283" s="33" t="s">
        <v>50</v>
      </c>
      <c r="D283" s="228">
        <f t="shared" si="20"/>
        <v>6</v>
      </c>
      <c r="E283" s="228">
        <f t="shared" si="21"/>
        <v>6</v>
      </c>
      <c r="F283" s="228">
        <f t="shared" si="22"/>
        <v>6</v>
      </c>
      <c r="G283" s="228">
        <f t="shared" si="23"/>
        <v>6</v>
      </c>
      <c r="H283" s="228">
        <f t="shared" si="24"/>
        <v>6</v>
      </c>
    </row>
    <row r="284" spans="2:8" x14ac:dyDescent="0.35">
      <c r="B284" s="235">
        <v>281</v>
      </c>
      <c r="C284" s="33" t="s">
        <v>50</v>
      </c>
      <c r="D284" s="228">
        <f t="shared" si="20"/>
        <v>6</v>
      </c>
      <c r="E284" s="228">
        <f t="shared" si="21"/>
        <v>6</v>
      </c>
      <c r="F284" s="228">
        <f t="shared" si="22"/>
        <v>6</v>
      </c>
      <c r="G284" s="228">
        <f t="shared" si="23"/>
        <v>6</v>
      </c>
      <c r="H284" s="228">
        <f t="shared" si="24"/>
        <v>6</v>
      </c>
    </row>
    <row r="285" spans="2:8" x14ac:dyDescent="0.35">
      <c r="B285" s="235">
        <v>282</v>
      </c>
      <c r="C285" s="33" t="s">
        <v>50</v>
      </c>
      <c r="D285" s="228">
        <f t="shared" si="20"/>
        <v>6</v>
      </c>
      <c r="E285" s="228">
        <f t="shared" si="21"/>
        <v>6</v>
      </c>
      <c r="F285" s="228">
        <f t="shared" si="22"/>
        <v>6</v>
      </c>
      <c r="G285" s="228">
        <f t="shared" si="23"/>
        <v>6</v>
      </c>
      <c r="H285" s="228">
        <f t="shared" si="24"/>
        <v>6</v>
      </c>
    </row>
    <row r="286" spans="2:8" x14ac:dyDescent="0.35">
      <c r="B286" s="235">
        <v>283</v>
      </c>
      <c r="C286" s="33" t="s">
        <v>50</v>
      </c>
      <c r="D286" s="228">
        <f t="shared" si="20"/>
        <v>6</v>
      </c>
      <c r="E286" s="228">
        <f t="shared" si="21"/>
        <v>6</v>
      </c>
      <c r="F286" s="228">
        <f t="shared" si="22"/>
        <v>6</v>
      </c>
      <c r="G286" s="228">
        <f t="shared" si="23"/>
        <v>6</v>
      </c>
      <c r="H286" s="228">
        <f t="shared" si="24"/>
        <v>6</v>
      </c>
    </row>
    <row r="287" spans="2:8" x14ac:dyDescent="0.35">
      <c r="B287" s="235">
        <v>284</v>
      </c>
      <c r="C287" s="33" t="s">
        <v>50</v>
      </c>
      <c r="D287" s="228">
        <f t="shared" si="20"/>
        <v>6</v>
      </c>
      <c r="E287" s="228">
        <f t="shared" si="21"/>
        <v>6</v>
      </c>
      <c r="F287" s="228">
        <f t="shared" si="22"/>
        <v>6</v>
      </c>
      <c r="G287" s="228">
        <f t="shared" si="23"/>
        <v>6</v>
      </c>
      <c r="H287" s="228">
        <f t="shared" si="24"/>
        <v>6</v>
      </c>
    </row>
    <row r="288" spans="2:8" x14ac:dyDescent="0.35">
      <c r="B288" s="235">
        <v>285</v>
      </c>
      <c r="C288" s="33" t="s">
        <v>50</v>
      </c>
      <c r="D288" s="228">
        <f t="shared" si="20"/>
        <v>6</v>
      </c>
      <c r="E288" s="228">
        <f t="shared" si="21"/>
        <v>6</v>
      </c>
      <c r="F288" s="228">
        <f t="shared" si="22"/>
        <v>6</v>
      </c>
      <c r="G288" s="228">
        <f t="shared" si="23"/>
        <v>6</v>
      </c>
      <c r="H288" s="228">
        <f t="shared" si="24"/>
        <v>6</v>
      </c>
    </row>
    <row r="289" spans="2:8" x14ac:dyDescent="0.35">
      <c r="B289" s="235">
        <v>286</v>
      </c>
      <c r="C289" s="33" t="s">
        <v>50</v>
      </c>
      <c r="D289" s="228">
        <f t="shared" si="20"/>
        <v>6</v>
      </c>
      <c r="E289" s="228">
        <f t="shared" si="21"/>
        <v>6</v>
      </c>
      <c r="F289" s="228">
        <f t="shared" si="22"/>
        <v>6</v>
      </c>
      <c r="G289" s="228">
        <f t="shared" si="23"/>
        <v>6</v>
      </c>
      <c r="H289" s="228">
        <f t="shared" si="24"/>
        <v>6</v>
      </c>
    </row>
    <row r="290" spans="2:8" x14ac:dyDescent="0.35">
      <c r="B290" s="235">
        <v>287</v>
      </c>
      <c r="C290" s="33" t="s">
        <v>50</v>
      </c>
      <c r="D290" s="228">
        <f t="shared" si="20"/>
        <v>6</v>
      </c>
      <c r="E290" s="228">
        <f t="shared" si="21"/>
        <v>6</v>
      </c>
      <c r="F290" s="228">
        <f t="shared" si="22"/>
        <v>6</v>
      </c>
      <c r="G290" s="228">
        <f t="shared" si="23"/>
        <v>6</v>
      </c>
      <c r="H290" s="228">
        <f t="shared" si="24"/>
        <v>6</v>
      </c>
    </row>
    <row r="291" spans="2:8" x14ac:dyDescent="0.35">
      <c r="B291" s="235">
        <v>288</v>
      </c>
      <c r="C291" s="33" t="s">
        <v>50</v>
      </c>
      <c r="D291" s="228">
        <f t="shared" si="20"/>
        <v>6</v>
      </c>
      <c r="E291" s="228">
        <f t="shared" si="21"/>
        <v>6</v>
      </c>
      <c r="F291" s="228">
        <f t="shared" si="22"/>
        <v>6</v>
      </c>
      <c r="G291" s="228">
        <f t="shared" si="23"/>
        <v>6</v>
      </c>
      <c r="H291" s="228">
        <f t="shared" si="24"/>
        <v>6</v>
      </c>
    </row>
    <row r="292" spans="2:8" x14ac:dyDescent="0.35">
      <c r="B292" s="235">
        <v>289</v>
      </c>
      <c r="C292" s="33" t="s">
        <v>50</v>
      </c>
      <c r="D292" s="228">
        <f t="shared" si="20"/>
        <v>6</v>
      </c>
      <c r="E292" s="228">
        <f t="shared" si="21"/>
        <v>6</v>
      </c>
      <c r="F292" s="228">
        <f t="shared" si="22"/>
        <v>6</v>
      </c>
      <c r="G292" s="228">
        <f t="shared" si="23"/>
        <v>6</v>
      </c>
      <c r="H292" s="228">
        <f t="shared" si="24"/>
        <v>6</v>
      </c>
    </row>
    <row r="293" spans="2:8" x14ac:dyDescent="0.35">
      <c r="B293" s="235">
        <v>290</v>
      </c>
      <c r="C293" s="33" t="s">
        <v>50</v>
      </c>
      <c r="D293" s="228">
        <f t="shared" si="20"/>
        <v>6</v>
      </c>
      <c r="E293" s="228">
        <f t="shared" si="21"/>
        <v>6</v>
      </c>
      <c r="F293" s="228">
        <f t="shared" si="22"/>
        <v>6</v>
      </c>
      <c r="G293" s="228">
        <f t="shared" si="23"/>
        <v>6</v>
      </c>
      <c r="H293" s="228">
        <f t="shared" si="24"/>
        <v>6</v>
      </c>
    </row>
    <row r="294" spans="2:8" x14ac:dyDescent="0.35">
      <c r="B294" s="235">
        <v>291</v>
      </c>
      <c r="C294" s="33" t="s">
        <v>50</v>
      </c>
      <c r="D294" s="228">
        <f t="shared" si="20"/>
        <v>6</v>
      </c>
      <c r="E294" s="228">
        <f t="shared" si="21"/>
        <v>6</v>
      </c>
      <c r="F294" s="228">
        <f t="shared" si="22"/>
        <v>6</v>
      </c>
      <c r="G294" s="228">
        <f t="shared" si="23"/>
        <v>6</v>
      </c>
      <c r="H294" s="228">
        <f t="shared" si="24"/>
        <v>6</v>
      </c>
    </row>
    <row r="295" spans="2:8" x14ac:dyDescent="0.35">
      <c r="B295" s="235">
        <v>292</v>
      </c>
      <c r="C295" s="33" t="s">
        <v>50</v>
      </c>
      <c r="D295" s="228">
        <f t="shared" si="20"/>
        <v>6</v>
      </c>
      <c r="E295" s="228">
        <f t="shared" si="21"/>
        <v>6</v>
      </c>
      <c r="F295" s="228">
        <f t="shared" si="22"/>
        <v>6</v>
      </c>
      <c r="G295" s="228">
        <f t="shared" si="23"/>
        <v>6</v>
      </c>
      <c r="H295" s="228">
        <f t="shared" si="24"/>
        <v>6</v>
      </c>
    </row>
    <row r="296" spans="2:8" x14ac:dyDescent="0.35">
      <c r="B296" s="235">
        <v>293</v>
      </c>
      <c r="C296" s="33" t="s">
        <v>50</v>
      </c>
      <c r="D296" s="228">
        <f t="shared" si="20"/>
        <v>6</v>
      </c>
      <c r="E296" s="228">
        <f t="shared" si="21"/>
        <v>6</v>
      </c>
      <c r="F296" s="228">
        <f t="shared" si="22"/>
        <v>6</v>
      </c>
      <c r="G296" s="228">
        <f t="shared" si="23"/>
        <v>6</v>
      </c>
      <c r="H296" s="228">
        <f t="shared" si="24"/>
        <v>6</v>
      </c>
    </row>
    <row r="297" spans="2:8" x14ac:dyDescent="0.35">
      <c r="B297" s="235">
        <v>294</v>
      </c>
      <c r="C297" s="33" t="s">
        <v>50</v>
      </c>
      <c r="D297" s="228">
        <f t="shared" si="20"/>
        <v>6</v>
      </c>
      <c r="E297" s="228">
        <f t="shared" si="21"/>
        <v>6</v>
      </c>
      <c r="F297" s="228">
        <f t="shared" si="22"/>
        <v>6</v>
      </c>
      <c r="G297" s="228">
        <f t="shared" si="23"/>
        <v>6</v>
      </c>
      <c r="H297" s="228">
        <f t="shared" si="24"/>
        <v>6</v>
      </c>
    </row>
    <row r="298" spans="2:8" x14ac:dyDescent="0.35">
      <c r="B298" s="235">
        <v>295</v>
      </c>
      <c r="C298" s="33" t="s">
        <v>50</v>
      </c>
      <c r="D298" s="228">
        <f t="shared" si="20"/>
        <v>6</v>
      </c>
      <c r="E298" s="228">
        <f t="shared" si="21"/>
        <v>6</v>
      </c>
      <c r="F298" s="228">
        <f t="shared" si="22"/>
        <v>6</v>
      </c>
      <c r="G298" s="228">
        <f t="shared" si="23"/>
        <v>6</v>
      </c>
      <c r="H298" s="228">
        <f t="shared" si="24"/>
        <v>6</v>
      </c>
    </row>
    <row r="299" spans="2:8" x14ac:dyDescent="0.35">
      <c r="B299" s="235">
        <v>296</v>
      </c>
      <c r="C299" s="33" t="s">
        <v>50</v>
      </c>
      <c r="D299" s="228">
        <f t="shared" si="20"/>
        <v>6</v>
      </c>
      <c r="E299" s="228">
        <f t="shared" si="21"/>
        <v>6</v>
      </c>
      <c r="F299" s="228">
        <f t="shared" si="22"/>
        <v>6</v>
      </c>
      <c r="G299" s="228">
        <f t="shared" si="23"/>
        <v>6</v>
      </c>
      <c r="H299" s="228">
        <f t="shared" si="24"/>
        <v>6</v>
      </c>
    </row>
    <row r="300" spans="2:8" x14ac:dyDescent="0.35">
      <c r="B300" s="235">
        <v>297</v>
      </c>
      <c r="C300" s="33" t="s">
        <v>50</v>
      </c>
      <c r="D300" s="228">
        <f t="shared" si="20"/>
        <v>6</v>
      </c>
      <c r="E300" s="228">
        <f t="shared" si="21"/>
        <v>6</v>
      </c>
      <c r="F300" s="228">
        <f t="shared" si="22"/>
        <v>6</v>
      </c>
      <c r="G300" s="228">
        <f t="shared" si="23"/>
        <v>6</v>
      </c>
      <c r="H300" s="228">
        <f t="shared" si="24"/>
        <v>6</v>
      </c>
    </row>
    <row r="301" spans="2:8" x14ac:dyDescent="0.35">
      <c r="B301" s="235">
        <v>298</v>
      </c>
      <c r="C301" s="33" t="s">
        <v>50</v>
      </c>
      <c r="D301" s="228">
        <f t="shared" si="20"/>
        <v>6</v>
      </c>
      <c r="E301" s="228">
        <f t="shared" si="21"/>
        <v>6</v>
      </c>
      <c r="F301" s="228">
        <f t="shared" si="22"/>
        <v>6</v>
      </c>
      <c r="G301" s="228">
        <f t="shared" si="23"/>
        <v>6</v>
      </c>
      <c r="H301" s="228">
        <f t="shared" si="24"/>
        <v>6</v>
      </c>
    </row>
    <row r="302" spans="2:8" x14ac:dyDescent="0.35">
      <c r="B302" s="235">
        <v>299</v>
      </c>
      <c r="C302" s="33" t="s">
        <v>50</v>
      </c>
      <c r="D302" s="228">
        <f t="shared" si="20"/>
        <v>6</v>
      </c>
      <c r="E302" s="228">
        <f t="shared" si="21"/>
        <v>6</v>
      </c>
      <c r="F302" s="228">
        <f t="shared" si="22"/>
        <v>6</v>
      </c>
      <c r="G302" s="228">
        <f t="shared" si="23"/>
        <v>6</v>
      </c>
      <c r="H302" s="228">
        <f t="shared" si="24"/>
        <v>6</v>
      </c>
    </row>
    <row r="303" spans="2:8" x14ac:dyDescent="0.35">
      <c r="B303" s="235">
        <v>300</v>
      </c>
      <c r="C303" s="33" t="s">
        <v>50</v>
      </c>
      <c r="D303" s="228">
        <f t="shared" si="20"/>
        <v>6</v>
      </c>
      <c r="E303" s="228">
        <f t="shared" si="21"/>
        <v>6</v>
      </c>
      <c r="F303" s="228">
        <f t="shared" si="22"/>
        <v>6</v>
      </c>
      <c r="G303" s="228">
        <f t="shared" si="23"/>
        <v>6</v>
      </c>
      <c r="H303" s="228">
        <f t="shared" si="24"/>
        <v>6</v>
      </c>
    </row>
  </sheetData>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7"/>
  <dimension ref="A1:GM94"/>
  <sheetViews>
    <sheetView showGridLines="0" topLeftCell="BJ1" workbookViewId="0">
      <selection activeCell="BQ46" sqref="BQ46"/>
    </sheetView>
  </sheetViews>
  <sheetFormatPr defaultColWidth="9.1796875" defaultRowHeight="12.5" x14ac:dyDescent="0.25"/>
  <cols>
    <col min="1" max="21" width="9.1796875" style="5"/>
    <col min="22" max="23" width="9.453125" style="5" customWidth="1"/>
    <col min="24" max="194" width="9.1796875" style="5"/>
    <col min="195" max="195" width="1.81640625" style="5" customWidth="1"/>
    <col min="196" max="16384" width="9.1796875" style="5"/>
  </cols>
  <sheetData>
    <row r="1" spans="1:195" ht="177.75" customHeight="1" x14ac:dyDescent="0.3">
      <c r="R1" s="158" t="s">
        <v>295</v>
      </c>
      <c r="AA1" s="158" t="s">
        <v>396</v>
      </c>
      <c r="GM1" s="12"/>
    </row>
    <row r="2" spans="1:195" x14ac:dyDescent="0.25">
      <c r="R2" s="159" t="str">
        <f>B31</f>
        <v>Matrix 1</v>
      </c>
      <c r="S2" s="379" t="str">
        <f>D31</f>
        <v>For testing</v>
      </c>
      <c r="T2" s="380"/>
      <c r="U2" s="380"/>
      <c r="V2" s="380"/>
      <c r="W2" s="381"/>
      <c r="AA2" s="159" t="s">
        <v>21</v>
      </c>
      <c r="AB2" s="260" t="str">
        <f>IFERROR('Reactor 1'!A1,"")</f>
        <v>LWR</v>
      </c>
      <c r="AC2" s="261"/>
      <c r="AD2" s="261"/>
      <c r="AE2" s="261"/>
      <c r="AF2" s="262"/>
      <c r="GM2" s="12"/>
    </row>
    <row r="3" spans="1:195" x14ac:dyDescent="0.25">
      <c r="A3" s="385"/>
      <c r="B3" s="385"/>
      <c r="C3" s="385"/>
      <c r="D3" s="385"/>
      <c r="E3" s="385"/>
      <c r="F3" s="385"/>
      <c r="G3" s="385"/>
      <c r="H3" s="385"/>
      <c r="I3" s="385"/>
      <c r="J3" s="385"/>
      <c r="K3" s="385"/>
      <c r="L3" s="385"/>
      <c r="M3" s="385"/>
      <c r="N3" s="385"/>
      <c r="R3" s="159" t="str">
        <f>O31</f>
        <v>Matrix 2</v>
      </c>
      <c r="S3" s="379" t="str">
        <f>Q31</f>
        <v>Testing: 3 region case</v>
      </c>
      <c r="T3" s="380"/>
      <c r="U3" s="380"/>
      <c r="V3" s="380"/>
      <c r="W3" s="381"/>
      <c r="AA3" s="159" t="s">
        <v>22</v>
      </c>
      <c r="AB3" s="260" t="str">
        <f>IFERROR('Reactor 2'!A1,"")</f>
        <v>SFR Driver</v>
      </c>
      <c r="AC3" s="261"/>
      <c r="AD3" s="261"/>
      <c r="AE3" s="261"/>
      <c r="AF3" s="262"/>
      <c r="GM3" s="12"/>
    </row>
    <row r="4" spans="1:195" x14ac:dyDescent="0.25">
      <c r="A4" s="385"/>
      <c r="B4" s="385"/>
      <c r="C4" s="385"/>
      <c r="D4" s="385"/>
      <c r="E4" s="385"/>
      <c r="F4" s="385"/>
      <c r="G4" s="385"/>
      <c r="H4" s="385"/>
      <c r="I4" s="385"/>
      <c r="J4" s="385"/>
      <c r="K4" s="385"/>
      <c r="L4" s="385"/>
      <c r="M4" s="385"/>
      <c r="N4" s="385"/>
      <c r="R4" s="159" t="str">
        <f>AB31</f>
        <v>Matrix 3</v>
      </c>
      <c r="S4" s="379" t="str">
        <f>AD31</f>
        <v>Testing: 10 slot case</v>
      </c>
      <c r="T4" s="380"/>
      <c r="U4" s="380"/>
      <c r="V4" s="380"/>
      <c r="W4" s="381"/>
      <c r="AA4" s="159" t="s">
        <v>23</v>
      </c>
      <c r="AB4" s="260" t="str">
        <f>IFERROR('Reactor 3'!A1,"")</f>
        <v>SFR Blanket</v>
      </c>
      <c r="AC4" s="261"/>
      <c r="AD4" s="261"/>
      <c r="AE4" s="261"/>
      <c r="AF4" s="262"/>
      <c r="GM4" s="12"/>
    </row>
    <row r="5" spans="1:195" x14ac:dyDescent="0.25">
      <c r="A5" s="385"/>
      <c r="B5" s="385"/>
      <c r="C5" s="385"/>
      <c r="D5" s="385"/>
      <c r="E5" s="385"/>
      <c r="F5" s="385"/>
      <c r="G5" s="385"/>
      <c r="H5" s="385"/>
      <c r="I5" s="385"/>
      <c r="J5" s="385"/>
      <c r="K5" s="385"/>
      <c r="L5" s="385"/>
      <c r="M5" s="385"/>
      <c r="N5" s="385"/>
      <c r="R5" s="159" t="str">
        <f>AO31</f>
        <v>Matrix 4</v>
      </c>
      <c r="S5" s="379" t="str">
        <f>AQ31</f>
        <v>Blank</v>
      </c>
      <c r="T5" s="380"/>
      <c r="U5" s="380"/>
      <c r="V5" s="380"/>
      <c r="W5" s="381"/>
      <c r="AA5" s="159" t="s">
        <v>24</v>
      </c>
      <c r="AB5" s="260" t="str">
        <f>IFERROR('[1]Reactor 4'!A1,"")</f>
        <v/>
      </c>
      <c r="AC5" s="261"/>
      <c r="AD5" s="261"/>
      <c r="AE5" s="261"/>
      <c r="AF5" s="262"/>
      <c r="GM5" s="12"/>
    </row>
    <row r="6" spans="1:195" x14ac:dyDescent="0.25">
      <c r="A6" s="385"/>
      <c r="B6" s="385"/>
      <c r="C6" s="385"/>
      <c r="D6" s="385"/>
      <c r="E6" s="385"/>
      <c r="F6" s="385"/>
      <c r="G6" s="385"/>
      <c r="H6" s="385"/>
      <c r="I6" s="385"/>
      <c r="J6" s="385"/>
      <c r="K6" s="385"/>
      <c r="L6" s="385"/>
      <c r="M6" s="385"/>
      <c r="N6" s="385"/>
      <c r="R6" s="159" t="str">
        <f>BB31</f>
        <v>Matrix 5</v>
      </c>
      <c r="S6" s="379" t="str">
        <f>BD31</f>
        <v>Blank</v>
      </c>
      <c r="T6" s="380"/>
      <c r="U6" s="380"/>
      <c r="V6" s="380"/>
      <c r="W6" s="381"/>
      <c r="AA6" s="159" t="s">
        <v>25</v>
      </c>
      <c r="AB6" s="260" t="s">
        <v>426</v>
      </c>
      <c r="AC6" s="261"/>
      <c r="AD6" s="261"/>
      <c r="AE6" s="261"/>
      <c r="AF6" s="262"/>
      <c r="GM6" s="12"/>
    </row>
    <row r="7" spans="1:195" x14ac:dyDescent="0.25">
      <c r="A7" s="385"/>
      <c r="B7" s="385"/>
      <c r="C7" s="385"/>
      <c r="D7" s="385"/>
      <c r="E7" s="385"/>
      <c r="F7" s="385"/>
      <c r="G7" s="385"/>
      <c r="H7" s="385"/>
      <c r="I7" s="385"/>
      <c r="J7" s="385"/>
      <c r="K7" s="385"/>
      <c r="L7" s="385"/>
      <c r="M7" s="385"/>
      <c r="N7" s="385"/>
      <c r="R7" s="159" t="str">
        <f>BO31</f>
        <v>Matrix 6</v>
      </c>
      <c r="S7" s="379" t="str">
        <f>BQ31</f>
        <v>1-tier (UOX to S1, FR to S3)</v>
      </c>
      <c r="T7" s="380"/>
      <c r="U7" s="380"/>
      <c r="V7" s="380"/>
      <c r="W7" s="381"/>
      <c r="AA7" s="159" t="s">
        <v>26</v>
      </c>
      <c r="AB7" s="260" t="s">
        <v>426</v>
      </c>
      <c r="AC7" s="261"/>
      <c r="AD7" s="261"/>
      <c r="AE7" s="261"/>
      <c r="AF7" s="262"/>
      <c r="GM7" s="12"/>
    </row>
    <row r="8" spans="1:195" x14ac:dyDescent="0.25">
      <c r="A8" s="385"/>
      <c r="B8" s="385"/>
      <c r="C8" s="385"/>
      <c r="D8" s="385"/>
      <c r="E8" s="385"/>
      <c r="F8" s="385"/>
      <c r="G8" s="385"/>
      <c r="H8" s="385"/>
      <c r="I8" s="385"/>
      <c r="J8" s="385"/>
      <c r="K8" s="385"/>
      <c r="L8" s="385"/>
      <c r="M8" s="385"/>
      <c r="N8" s="385"/>
      <c r="R8" s="159" t="str">
        <f>CB31</f>
        <v>Matrix 7</v>
      </c>
      <c r="S8" s="379" t="str">
        <f>CD31</f>
        <v>2-tier (UOX to S1, MOX to S2, FR to S3)</v>
      </c>
      <c r="T8" s="380"/>
      <c r="U8" s="380"/>
      <c r="V8" s="380"/>
      <c r="W8" s="381"/>
      <c r="AA8" s="159" t="s">
        <v>27</v>
      </c>
      <c r="AB8" s="260" t="s">
        <v>426</v>
      </c>
      <c r="AC8" s="261"/>
      <c r="AD8" s="261"/>
      <c r="AE8" s="261"/>
      <c r="AF8" s="262"/>
      <c r="GM8" s="12"/>
    </row>
    <row r="9" spans="1:195" x14ac:dyDescent="0.25">
      <c r="A9" s="385"/>
      <c r="B9" s="385"/>
      <c r="C9" s="385"/>
      <c r="D9" s="385"/>
      <c r="E9" s="385"/>
      <c r="F9" s="385"/>
      <c r="G9" s="385"/>
      <c r="H9" s="385"/>
      <c r="I9" s="385"/>
      <c r="J9" s="385"/>
      <c r="K9" s="385"/>
      <c r="L9" s="385"/>
      <c r="M9" s="385"/>
      <c r="N9" s="385"/>
      <c r="R9" s="159" t="str">
        <f>CO31</f>
        <v>Matrix 8</v>
      </c>
      <c r="S9" s="379" t="str">
        <f>CQ31</f>
        <v>One thermal recycle, then dispose</v>
      </c>
      <c r="T9" s="380"/>
      <c r="U9" s="380"/>
      <c r="V9" s="380"/>
      <c r="W9" s="381"/>
      <c r="AA9" s="159" t="s">
        <v>28</v>
      </c>
      <c r="AB9" s="260" t="s">
        <v>426</v>
      </c>
      <c r="AC9" s="261"/>
      <c r="AD9" s="261"/>
      <c r="AE9" s="261"/>
      <c r="AF9" s="262"/>
      <c r="GM9" s="12"/>
    </row>
    <row r="10" spans="1:195" x14ac:dyDescent="0.25">
      <c r="A10" s="385"/>
      <c r="B10" s="385"/>
      <c r="C10" s="385"/>
      <c r="D10" s="385"/>
      <c r="E10" s="385"/>
      <c r="F10" s="385"/>
      <c r="G10" s="385"/>
      <c r="H10" s="385"/>
      <c r="I10" s="385"/>
      <c r="J10" s="385"/>
      <c r="K10" s="385"/>
      <c r="L10" s="385"/>
      <c r="M10" s="385"/>
      <c r="N10" s="385"/>
      <c r="R10" s="159" t="str">
        <f>DB31</f>
        <v>Matrix 9</v>
      </c>
      <c r="S10" s="379" t="str">
        <f>DD31</f>
        <v>Multiple thermal recycle</v>
      </c>
      <c r="T10" s="380"/>
      <c r="U10" s="380"/>
      <c r="V10" s="380"/>
      <c r="W10" s="381"/>
      <c r="AA10" s="159" t="s">
        <v>29</v>
      </c>
      <c r="AB10" s="260" t="s">
        <v>426</v>
      </c>
      <c r="AC10" s="261"/>
      <c r="AD10" s="261"/>
      <c r="AE10" s="261"/>
      <c r="AF10" s="262"/>
      <c r="GM10" s="12"/>
    </row>
    <row r="11" spans="1:195" x14ac:dyDescent="0.25">
      <c r="R11" s="159" t="str">
        <f>DO31</f>
        <v>Matrix 10</v>
      </c>
      <c r="S11" s="379" t="str">
        <f>DQ31</f>
        <v>Three thermal recycle, then build buffer for FR</v>
      </c>
      <c r="T11" s="380"/>
      <c r="U11" s="380"/>
      <c r="V11" s="380"/>
      <c r="W11" s="381"/>
      <c r="AA11" s="159" t="s">
        <v>30</v>
      </c>
      <c r="AB11" s="260" t="s">
        <v>426</v>
      </c>
      <c r="AC11" s="261"/>
      <c r="AD11" s="261"/>
      <c r="AE11" s="261"/>
      <c r="AF11" s="262"/>
      <c r="GM11" s="12"/>
    </row>
    <row r="12" spans="1:195" ht="13" x14ac:dyDescent="0.3">
      <c r="B12" s="54" t="s">
        <v>51</v>
      </c>
      <c r="C12" s="54" t="s">
        <v>14</v>
      </c>
      <c r="E12" s="54" t="s">
        <v>52</v>
      </c>
      <c r="F12" s="54" t="s">
        <v>14</v>
      </c>
      <c r="G12" s="40"/>
      <c r="H12" s="41"/>
      <c r="I12" s="40"/>
      <c r="J12" s="40"/>
      <c r="K12" s="40"/>
      <c r="R12" s="159" t="str">
        <f>EB31</f>
        <v>Matrix 11</v>
      </c>
      <c r="S12" s="379" t="str">
        <f>ED31</f>
        <v>Blank</v>
      </c>
      <c r="T12" s="380"/>
      <c r="U12" s="380"/>
      <c r="V12" s="380"/>
      <c r="W12" s="381"/>
      <c r="GM12" s="12"/>
    </row>
    <row r="13" spans="1:195" x14ac:dyDescent="0.25">
      <c r="B13" s="42" t="s">
        <v>53</v>
      </c>
      <c r="C13" s="42">
        <v>10</v>
      </c>
      <c r="D13" s="43"/>
      <c r="E13" s="42">
        <v>0</v>
      </c>
      <c r="F13" s="42">
        <v>0</v>
      </c>
      <c r="G13" s="44"/>
      <c r="H13" s="40"/>
      <c r="I13" s="40"/>
      <c r="J13" s="40"/>
      <c r="K13" s="40"/>
      <c r="R13" s="159" t="str">
        <f>EO31</f>
        <v>Matrix 12</v>
      </c>
      <c r="S13" s="379" t="str">
        <f>EQ31</f>
        <v>Stop fast recycling, send everything to thermal reactors</v>
      </c>
      <c r="T13" s="380"/>
      <c r="U13" s="380"/>
      <c r="V13" s="380"/>
      <c r="W13" s="381"/>
      <c r="GM13" s="12"/>
    </row>
    <row r="14" spans="1:195" x14ac:dyDescent="0.25">
      <c r="B14" s="42" t="s">
        <v>54</v>
      </c>
      <c r="C14" s="42">
        <v>11</v>
      </c>
      <c r="D14" s="43"/>
      <c r="E14" s="42">
        <v>1</v>
      </c>
      <c r="F14" s="42">
        <v>1</v>
      </c>
      <c r="G14" s="44"/>
      <c r="H14" s="40"/>
      <c r="I14" s="40"/>
      <c r="J14" s="40"/>
      <c r="K14" s="40"/>
      <c r="R14" s="159" t="str">
        <f>FB31</f>
        <v>Matrix 13</v>
      </c>
      <c r="S14" s="379" t="str">
        <f>FD31</f>
        <v>Stop thermal recycling, send everything to FR</v>
      </c>
      <c r="T14" s="380"/>
      <c r="U14" s="380"/>
      <c r="V14" s="380"/>
      <c r="W14" s="381"/>
      <c r="GM14" s="12"/>
    </row>
    <row r="15" spans="1:195" x14ac:dyDescent="0.25">
      <c r="B15" s="42" t="s">
        <v>55</v>
      </c>
      <c r="C15" s="42">
        <v>12</v>
      </c>
      <c r="D15" s="43"/>
      <c r="E15" s="42">
        <v>2</v>
      </c>
      <c r="F15" s="42">
        <v>2</v>
      </c>
      <c r="G15" s="44"/>
      <c r="H15" s="40"/>
      <c r="I15" s="40"/>
      <c r="J15" s="40"/>
      <c r="K15" s="40"/>
      <c r="R15" s="159" t="str">
        <f>FO31</f>
        <v>Matrix 14</v>
      </c>
      <c r="S15" s="379" t="str">
        <f>FQ31</f>
        <v>Stop recycling, send everything to disposal</v>
      </c>
      <c r="T15" s="380"/>
      <c r="U15" s="380"/>
      <c r="V15" s="380"/>
      <c r="W15" s="381"/>
      <c r="GM15" s="12"/>
    </row>
    <row r="16" spans="1:195" x14ac:dyDescent="0.25">
      <c r="B16" s="42" t="s">
        <v>56</v>
      </c>
      <c r="C16" s="42">
        <v>13</v>
      </c>
      <c r="D16" s="43"/>
      <c r="E16" s="42">
        <v>3</v>
      </c>
      <c r="F16" s="42">
        <v>3</v>
      </c>
      <c r="G16" s="44"/>
      <c r="H16" s="40"/>
      <c r="I16" s="40"/>
      <c r="J16" s="40"/>
      <c r="K16" s="40"/>
      <c r="R16" s="159" t="str">
        <f>GB31</f>
        <v>Matrix 15</v>
      </c>
      <c r="S16" s="379" t="str">
        <f>GD31</f>
        <v>Once through</v>
      </c>
      <c r="T16" s="380"/>
      <c r="U16" s="380"/>
      <c r="V16" s="380"/>
      <c r="W16" s="381"/>
      <c r="GM16" s="12"/>
    </row>
    <row r="17" spans="2:195" x14ac:dyDescent="0.25">
      <c r="B17" s="42" t="s">
        <v>57</v>
      </c>
      <c r="C17" s="42">
        <v>14</v>
      </c>
      <c r="D17" s="43"/>
      <c r="E17" s="42">
        <v>4</v>
      </c>
      <c r="F17" s="42">
        <v>4</v>
      </c>
      <c r="G17" s="44"/>
      <c r="H17" s="40"/>
      <c r="I17" s="40"/>
      <c r="J17" s="40"/>
      <c r="K17" s="40"/>
      <c r="GM17" s="12"/>
    </row>
    <row r="18" spans="2:195" x14ac:dyDescent="0.25">
      <c r="B18" s="42" t="s">
        <v>58</v>
      </c>
      <c r="C18" s="42">
        <v>15</v>
      </c>
      <c r="D18" s="43"/>
      <c r="E18" s="42">
        <v>5</v>
      </c>
      <c r="F18" s="42">
        <v>5</v>
      </c>
      <c r="G18" s="44"/>
      <c r="GM18" s="12"/>
    </row>
    <row r="19" spans="2:195" x14ac:dyDescent="0.25">
      <c r="B19" s="42" t="s">
        <v>59</v>
      </c>
      <c r="C19" s="42">
        <v>16</v>
      </c>
      <c r="D19" s="43"/>
      <c r="GM19" s="12"/>
    </row>
    <row r="20" spans="2:195" x14ac:dyDescent="0.25">
      <c r="B20" s="42" t="s">
        <v>60</v>
      </c>
      <c r="C20" s="42">
        <v>17</v>
      </c>
      <c r="D20" s="43"/>
      <c r="E20" s="5" t="s">
        <v>61</v>
      </c>
      <c r="GM20" s="12"/>
    </row>
    <row r="21" spans="2:195" x14ac:dyDescent="0.25">
      <c r="B21" s="42" t="s">
        <v>62</v>
      </c>
      <c r="C21" s="42">
        <v>18</v>
      </c>
      <c r="D21" s="43"/>
      <c r="GM21" s="12"/>
    </row>
    <row r="22" spans="2:195" x14ac:dyDescent="0.25">
      <c r="B22" s="42" t="s">
        <v>63</v>
      </c>
      <c r="C22" s="42">
        <v>19</v>
      </c>
      <c r="D22" s="43"/>
      <c r="GM22" s="12"/>
    </row>
    <row r="23" spans="2:195" x14ac:dyDescent="0.25">
      <c r="GM23" s="12"/>
    </row>
    <row r="24" spans="2:195" ht="6" customHeight="1" x14ac:dyDescent="0.25">
      <c r="GM24" s="12"/>
    </row>
    <row r="25" spans="2:195" ht="5.25" customHeight="1" x14ac:dyDescent="0.25">
      <c r="GM25" s="12"/>
    </row>
    <row r="26" spans="2:195" ht="7.5" customHeight="1" x14ac:dyDescent="0.25">
      <c r="GM26" s="12"/>
    </row>
    <row r="27" spans="2:195" ht="4.5" customHeight="1" x14ac:dyDescent="0.25">
      <c r="GM27" s="12"/>
    </row>
    <row r="28" spans="2:195" ht="6.75" customHeight="1" x14ac:dyDescent="0.25">
      <c r="GM28" s="12"/>
    </row>
    <row r="29" spans="2:195" x14ac:dyDescent="0.25">
      <c r="GM29" s="12"/>
    </row>
    <row r="30" spans="2:195" x14ac:dyDescent="0.25">
      <c r="GM30" s="12"/>
    </row>
    <row r="31" spans="2:195" s="45" customFormat="1" ht="13" x14ac:dyDescent="0.3">
      <c r="B31" s="48" t="s">
        <v>260</v>
      </c>
      <c r="C31" s="49"/>
      <c r="D31" s="49" t="s">
        <v>64</v>
      </c>
      <c r="E31" s="49"/>
      <c r="F31" s="49"/>
      <c r="G31" s="49"/>
      <c r="H31" s="49"/>
      <c r="I31" s="49"/>
      <c r="J31" s="49"/>
      <c r="K31" s="49"/>
      <c r="L31" s="50"/>
      <c r="O31" s="48" t="s">
        <v>65</v>
      </c>
      <c r="P31" s="49"/>
      <c r="Q31" s="49" t="s">
        <v>66</v>
      </c>
      <c r="R31" s="49"/>
      <c r="S31" s="49"/>
      <c r="T31" s="49"/>
      <c r="U31" s="49"/>
      <c r="V31" s="49"/>
      <c r="W31" s="49"/>
      <c r="X31" s="49"/>
      <c r="Y31" s="50"/>
      <c r="AB31" s="48" t="s">
        <v>67</v>
      </c>
      <c r="AC31" s="49"/>
      <c r="AD31" s="49" t="s">
        <v>68</v>
      </c>
      <c r="AE31" s="49"/>
      <c r="AF31" s="49"/>
      <c r="AG31" s="49"/>
      <c r="AH31" s="49"/>
      <c r="AI31" s="49"/>
      <c r="AJ31" s="49"/>
      <c r="AK31" s="49"/>
      <c r="AL31" s="50"/>
      <c r="AO31" s="48" t="s">
        <v>69</v>
      </c>
      <c r="AP31" s="49"/>
      <c r="AQ31" s="49" t="s">
        <v>70</v>
      </c>
      <c r="AR31" s="49"/>
      <c r="AS31" s="49"/>
      <c r="AT31" s="49"/>
      <c r="AU31" s="49"/>
      <c r="AV31" s="49"/>
      <c r="AW31" s="49"/>
      <c r="AX31" s="49"/>
      <c r="AY31" s="50"/>
      <c r="BB31" s="48" t="s">
        <v>71</v>
      </c>
      <c r="BC31" s="49"/>
      <c r="BD31" s="49" t="s">
        <v>70</v>
      </c>
      <c r="BE31" s="49"/>
      <c r="BF31" s="49"/>
      <c r="BG31" s="49"/>
      <c r="BH31" s="49"/>
      <c r="BI31" s="49"/>
      <c r="BJ31" s="49"/>
      <c r="BK31" s="49"/>
      <c r="BL31" s="50"/>
      <c r="BO31" s="48" t="s">
        <v>72</v>
      </c>
      <c r="BP31" s="49"/>
      <c r="BQ31" s="49" t="s">
        <v>73</v>
      </c>
      <c r="BR31" s="49"/>
      <c r="BS31" s="49"/>
      <c r="BT31" s="49"/>
      <c r="BU31" s="49"/>
      <c r="BV31" s="49"/>
      <c r="BW31" s="49"/>
      <c r="BX31" s="49"/>
      <c r="BY31" s="50"/>
      <c r="CB31" s="48" t="s">
        <v>74</v>
      </c>
      <c r="CC31" s="49"/>
      <c r="CD31" s="49" t="s">
        <v>75</v>
      </c>
      <c r="CE31" s="49"/>
      <c r="CF31" s="49"/>
      <c r="CG31" s="49"/>
      <c r="CH31" s="49"/>
      <c r="CI31" s="49"/>
      <c r="CJ31" s="49"/>
      <c r="CK31" s="49"/>
      <c r="CL31" s="50"/>
      <c r="CO31" s="48" t="s">
        <v>76</v>
      </c>
      <c r="CP31" s="49"/>
      <c r="CQ31" s="49" t="s">
        <v>77</v>
      </c>
      <c r="CR31" s="49"/>
      <c r="CS31" s="49"/>
      <c r="CT31" s="49"/>
      <c r="CU31" s="49"/>
      <c r="CV31" s="49"/>
      <c r="CW31" s="49"/>
      <c r="CX31" s="49"/>
      <c r="CY31" s="50"/>
      <c r="DB31" s="48" t="s">
        <v>78</v>
      </c>
      <c r="DC31" s="49"/>
      <c r="DD31" s="49" t="s">
        <v>79</v>
      </c>
      <c r="DE31" s="49"/>
      <c r="DF31" s="49"/>
      <c r="DG31" s="49"/>
      <c r="DH31" s="49"/>
      <c r="DI31" s="49"/>
      <c r="DJ31" s="49"/>
      <c r="DK31" s="49"/>
      <c r="DL31" s="50"/>
      <c r="DO31" s="48" t="s">
        <v>80</v>
      </c>
      <c r="DP31" s="49"/>
      <c r="DQ31" s="49" t="s">
        <v>81</v>
      </c>
      <c r="DR31" s="49"/>
      <c r="DS31" s="49"/>
      <c r="DT31" s="49"/>
      <c r="DU31" s="49"/>
      <c r="DV31" s="49"/>
      <c r="DW31" s="49"/>
      <c r="DX31" s="49"/>
      <c r="DY31" s="50"/>
      <c r="EB31" s="48" t="s">
        <v>82</v>
      </c>
      <c r="EC31" s="49"/>
      <c r="ED31" s="49" t="s">
        <v>70</v>
      </c>
      <c r="EE31" s="49"/>
      <c r="EF31" s="49"/>
      <c r="EG31" s="49"/>
      <c r="EH31" s="49"/>
      <c r="EI31" s="49"/>
      <c r="EJ31" s="49"/>
      <c r="EK31" s="49"/>
      <c r="EL31" s="50"/>
      <c r="EO31" s="48" t="s">
        <v>83</v>
      </c>
      <c r="EP31" s="49"/>
      <c r="EQ31" s="49" t="s">
        <v>84</v>
      </c>
      <c r="ER31" s="49"/>
      <c r="ES31" s="49"/>
      <c r="ET31" s="49"/>
      <c r="EU31" s="49"/>
      <c r="EV31" s="49"/>
      <c r="EW31" s="49"/>
      <c r="EX31" s="49"/>
      <c r="EY31" s="50"/>
      <c r="FB31" s="48" t="s">
        <v>85</v>
      </c>
      <c r="FC31" s="49"/>
      <c r="FD31" s="49" t="s">
        <v>86</v>
      </c>
      <c r="FE31" s="49"/>
      <c r="FF31" s="49"/>
      <c r="FG31" s="49"/>
      <c r="FH31" s="49"/>
      <c r="FI31" s="49"/>
      <c r="FJ31" s="49"/>
      <c r="FK31" s="49"/>
      <c r="FL31" s="50"/>
      <c r="FO31" s="48" t="s">
        <v>87</v>
      </c>
      <c r="FP31" s="49"/>
      <c r="FQ31" s="49" t="s">
        <v>88</v>
      </c>
      <c r="FR31" s="49"/>
      <c r="FS31" s="49"/>
      <c r="FT31" s="49"/>
      <c r="FU31" s="49"/>
      <c r="FV31" s="49"/>
      <c r="FW31" s="49"/>
      <c r="FX31" s="49"/>
      <c r="FY31" s="50"/>
      <c r="GB31" s="48" t="s">
        <v>89</v>
      </c>
      <c r="GC31" s="49"/>
      <c r="GD31" s="49" t="s">
        <v>90</v>
      </c>
      <c r="GE31" s="49"/>
      <c r="GF31" s="49"/>
      <c r="GG31" s="49"/>
      <c r="GH31" s="49"/>
      <c r="GI31" s="49"/>
      <c r="GJ31" s="49"/>
      <c r="GK31" s="49"/>
      <c r="GL31" s="50"/>
      <c r="GM31" s="46"/>
    </row>
    <row r="32" spans="2:195" x14ac:dyDescent="0.25">
      <c r="B32" s="382" t="s">
        <v>91</v>
      </c>
      <c r="C32" s="383"/>
      <c r="D32" s="383"/>
      <c r="E32" s="383"/>
      <c r="F32" s="383"/>
      <c r="G32" s="383"/>
      <c r="H32" s="383"/>
      <c r="I32" s="383"/>
      <c r="J32" s="383"/>
      <c r="K32" s="383"/>
      <c r="L32" s="384"/>
      <c r="O32" s="382" t="s">
        <v>91</v>
      </c>
      <c r="P32" s="383"/>
      <c r="Q32" s="383"/>
      <c r="R32" s="383"/>
      <c r="S32" s="383"/>
      <c r="T32" s="383"/>
      <c r="U32" s="383"/>
      <c r="V32" s="383"/>
      <c r="W32" s="383"/>
      <c r="X32" s="383"/>
      <c r="Y32" s="384"/>
      <c r="AB32" s="382" t="s">
        <v>91</v>
      </c>
      <c r="AC32" s="383"/>
      <c r="AD32" s="383"/>
      <c r="AE32" s="383"/>
      <c r="AF32" s="383"/>
      <c r="AG32" s="383"/>
      <c r="AH32" s="383"/>
      <c r="AI32" s="383"/>
      <c r="AJ32" s="383"/>
      <c r="AK32" s="383"/>
      <c r="AL32" s="384"/>
      <c r="AO32" s="382" t="s">
        <v>91</v>
      </c>
      <c r="AP32" s="383"/>
      <c r="AQ32" s="383"/>
      <c r="AR32" s="383"/>
      <c r="AS32" s="383"/>
      <c r="AT32" s="383"/>
      <c r="AU32" s="383"/>
      <c r="AV32" s="383"/>
      <c r="AW32" s="383"/>
      <c r="AX32" s="383"/>
      <c r="AY32" s="384"/>
      <c r="BB32" s="382" t="s">
        <v>91</v>
      </c>
      <c r="BC32" s="383"/>
      <c r="BD32" s="383"/>
      <c r="BE32" s="383"/>
      <c r="BF32" s="383"/>
      <c r="BG32" s="383"/>
      <c r="BH32" s="383"/>
      <c r="BI32" s="383"/>
      <c r="BJ32" s="383"/>
      <c r="BK32" s="383"/>
      <c r="BL32" s="384"/>
      <c r="BO32" s="382" t="s">
        <v>91</v>
      </c>
      <c r="BP32" s="383"/>
      <c r="BQ32" s="383"/>
      <c r="BR32" s="383"/>
      <c r="BS32" s="383"/>
      <c r="BT32" s="383"/>
      <c r="BU32" s="383"/>
      <c r="BV32" s="383"/>
      <c r="BW32" s="383"/>
      <c r="BX32" s="383"/>
      <c r="BY32" s="384"/>
      <c r="CB32" s="382" t="s">
        <v>91</v>
      </c>
      <c r="CC32" s="383"/>
      <c r="CD32" s="383"/>
      <c r="CE32" s="383"/>
      <c r="CF32" s="383"/>
      <c r="CG32" s="383"/>
      <c r="CH32" s="383"/>
      <c r="CI32" s="383"/>
      <c r="CJ32" s="383"/>
      <c r="CK32" s="383"/>
      <c r="CL32" s="384"/>
      <c r="CO32" s="382" t="s">
        <v>91</v>
      </c>
      <c r="CP32" s="383"/>
      <c r="CQ32" s="383"/>
      <c r="CR32" s="383"/>
      <c r="CS32" s="383"/>
      <c r="CT32" s="383"/>
      <c r="CU32" s="383"/>
      <c r="CV32" s="383"/>
      <c r="CW32" s="383"/>
      <c r="CX32" s="383"/>
      <c r="CY32" s="384"/>
      <c r="DB32" s="382" t="s">
        <v>91</v>
      </c>
      <c r="DC32" s="383"/>
      <c r="DD32" s="383"/>
      <c r="DE32" s="383"/>
      <c r="DF32" s="383"/>
      <c r="DG32" s="383"/>
      <c r="DH32" s="383"/>
      <c r="DI32" s="383"/>
      <c r="DJ32" s="383"/>
      <c r="DK32" s="383"/>
      <c r="DL32" s="384"/>
      <c r="DO32" s="382" t="s">
        <v>91</v>
      </c>
      <c r="DP32" s="383"/>
      <c r="DQ32" s="383"/>
      <c r="DR32" s="383"/>
      <c r="DS32" s="383"/>
      <c r="DT32" s="383"/>
      <c r="DU32" s="383"/>
      <c r="DV32" s="383"/>
      <c r="DW32" s="383"/>
      <c r="DX32" s="383"/>
      <c r="DY32" s="384"/>
      <c r="EB32" s="382" t="s">
        <v>91</v>
      </c>
      <c r="EC32" s="383"/>
      <c r="ED32" s="383"/>
      <c r="EE32" s="383"/>
      <c r="EF32" s="383"/>
      <c r="EG32" s="383"/>
      <c r="EH32" s="383"/>
      <c r="EI32" s="383"/>
      <c r="EJ32" s="383"/>
      <c r="EK32" s="383"/>
      <c r="EL32" s="384"/>
      <c r="EO32" s="382" t="s">
        <v>91</v>
      </c>
      <c r="EP32" s="383"/>
      <c r="EQ32" s="383"/>
      <c r="ER32" s="383"/>
      <c r="ES32" s="383"/>
      <c r="ET32" s="383"/>
      <c r="EU32" s="383"/>
      <c r="EV32" s="383"/>
      <c r="EW32" s="383"/>
      <c r="EX32" s="383"/>
      <c r="EY32" s="384"/>
      <c r="FB32" s="382" t="s">
        <v>91</v>
      </c>
      <c r="FC32" s="383"/>
      <c r="FD32" s="383"/>
      <c r="FE32" s="383"/>
      <c r="FF32" s="383"/>
      <c r="FG32" s="383"/>
      <c r="FH32" s="383"/>
      <c r="FI32" s="383"/>
      <c r="FJ32" s="383"/>
      <c r="FK32" s="383"/>
      <c r="FL32" s="384"/>
      <c r="FO32" s="382" t="s">
        <v>91</v>
      </c>
      <c r="FP32" s="383"/>
      <c r="FQ32" s="383"/>
      <c r="FR32" s="383"/>
      <c r="FS32" s="383"/>
      <c r="FT32" s="383"/>
      <c r="FU32" s="383"/>
      <c r="FV32" s="383"/>
      <c r="FW32" s="383"/>
      <c r="FX32" s="383"/>
      <c r="FY32" s="384"/>
      <c r="GB32" s="382" t="s">
        <v>91</v>
      </c>
      <c r="GC32" s="383"/>
      <c r="GD32" s="383"/>
      <c r="GE32" s="383"/>
      <c r="GF32" s="383"/>
      <c r="GG32" s="383"/>
      <c r="GH32" s="383"/>
      <c r="GI32" s="383"/>
      <c r="GJ32" s="383"/>
      <c r="GK32" s="383"/>
      <c r="GL32" s="384"/>
      <c r="GM32" s="12"/>
    </row>
    <row r="33" spans="1:195" ht="37.5" x14ac:dyDescent="0.25">
      <c r="A33" s="52" t="s">
        <v>92</v>
      </c>
      <c r="B33" s="51" t="s">
        <v>93</v>
      </c>
      <c r="C33" s="51" t="s">
        <v>94</v>
      </c>
      <c r="D33" s="51" t="s">
        <v>95</v>
      </c>
      <c r="E33" s="51" t="s">
        <v>96</v>
      </c>
      <c r="F33" s="51" t="s">
        <v>97</v>
      </c>
      <c r="G33" s="51" t="s">
        <v>98</v>
      </c>
      <c r="H33" s="51" t="s">
        <v>99</v>
      </c>
      <c r="I33" s="51" t="s">
        <v>100</v>
      </c>
      <c r="J33" s="51" t="s">
        <v>101</v>
      </c>
      <c r="K33" s="51" t="s">
        <v>102</v>
      </c>
      <c r="L33" s="236" t="s">
        <v>103</v>
      </c>
      <c r="N33" s="52" t="s">
        <v>92</v>
      </c>
      <c r="O33" s="51" t="s">
        <v>93</v>
      </c>
      <c r="P33" s="51" t="s">
        <v>94</v>
      </c>
      <c r="Q33" s="51" t="s">
        <v>95</v>
      </c>
      <c r="R33" s="51" t="s">
        <v>96</v>
      </c>
      <c r="S33" s="51" t="s">
        <v>97</v>
      </c>
      <c r="T33" s="51" t="s">
        <v>98</v>
      </c>
      <c r="U33" s="51" t="s">
        <v>99</v>
      </c>
      <c r="V33" s="51" t="s">
        <v>100</v>
      </c>
      <c r="W33" s="51" t="s">
        <v>101</v>
      </c>
      <c r="X33" s="51" t="s">
        <v>102</v>
      </c>
      <c r="Y33" s="236" t="s">
        <v>103</v>
      </c>
      <c r="AA33" s="52" t="s">
        <v>92</v>
      </c>
      <c r="AB33" s="51" t="s">
        <v>93</v>
      </c>
      <c r="AC33" s="51" t="s">
        <v>94</v>
      </c>
      <c r="AD33" s="51" t="s">
        <v>95</v>
      </c>
      <c r="AE33" s="51" t="s">
        <v>96</v>
      </c>
      <c r="AF33" s="51" t="s">
        <v>97</v>
      </c>
      <c r="AG33" s="51" t="s">
        <v>98</v>
      </c>
      <c r="AH33" s="51" t="s">
        <v>99</v>
      </c>
      <c r="AI33" s="51" t="s">
        <v>100</v>
      </c>
      <c r="AJ33" s="51" t="s">
        <v>101</v>
      </c>
      <c r="AK33" s="51" t="s">
        <v>102</v>
      </c>
      <c r="AL33" s="236" t="s">
        <v>103</v>
      </c>
      <c r="AN33" s="52" t="s">
        <v>92</v>
      </c>
      <c r="AO33" s="51" t="s">
        <v>93</v>
      </c>
      <c r="AP33" s="51" t="s">
        <v>94</v>
      </c>
      <c r="AQ33" s="51" t="s">
        <v>95</v>
      </c>
      <c r="AR33" s="51" t="s">
        <v>96</v>
      </c>
      <c r="AS33" s="51" t="s">
        <v>97</v>
      </c>
      <c r="AT33" s="51" t="s">
        <v>98</v>
      </c>
      <c r="AU33" s="51" t="s">
        <v>99</v>
      </c>
      <c r="AV33" s="51" t="s">
        <v>100</v>
      </c>
      <c r="AW33" s="51" t="s">
        <v>101</v>
      </c>
      <c r="AX33" s="51" t="s">
        <v>102</v>
      </c>
      <c r="AY33" s="236" t="s">
        <v>103</v>
      </c>
      <c r="BA33" s="52" t="s">
        <v>92</v>
      </c>
      <c r="BB33" s="51" t="s">
        <v>93</v>
      </c>
      <c r="BC33" s="51" t="s">
        <v>94</v>
      </c>
      <c r="BD33" s="51" t="s">
        <v>95</v>
      </c>
      <c r="BE33" s="51" t="s">
        <v>96</v>
      </c>
      <c r="BF33" s="51" t="s">
        <v>97</v>
      </c>
      <c r="BG33" s="51" t="s">
        <v>98</v>
      </c>
      <c r="BH33" s="51" t="s">
        <v>99</v>
      </c>
      <c r="BI33" s="51" t="s">
        <v>100</v>
      </c>
      <c r="BJ33" s="51" t="s">
        <v>101</v>
      </c>
      <c r="BK33" s="51" t="s">
        <v>102</v>
      </c>
      <c r="BL33" s="236" t="s">
        <v>103</v>
      </c>
      <c r="BN33" s="52" t="s">
        <v>92</v>
      </c>
      <c r="BO33" s="51" t="s">
        <v>93</v>
      </c>
      <c r="BP33" s="51" t="s">
        <v>94</v>
      </c>
      <c r="BQ33" s="51" t="s">
        <v>95</v>
      </c>
      <c r="BR33" s="51" t="s">
        <v>96</v>
      </c>
      <c r="BS33" s="51" t="s">
        <v>97</v>
      </c>
      <c r="BT33" s="51" t="s">
        <v>98</v>
      </c>
      <c r="BU33" s="51" t="s">
        <v>99</v>
      </c>
      <c r="BV33" s="51" t="s">
        <v>100</v>
      </c>
      <c r="BW33" s="51" t="s">
        <v>101</v>
      </c>
      <c r="BX33" s="51" t="s">
        <v>102</v>
      </c>
      <c r="BY33" s="236" t="s">
        <v>103</v>
      </c>
      <c r="CA33" s="52" t="s">
        <v>92</v>
      </c>
      <c r="CB33" s="51" t="s">
        <v>93</v>
      </c>
      <c r="CC33" s="51" t="s">
        <v>94</v>
      </c>
      <c r="CD33" s="51" t="s">
        <v>95</v>
      </c>
      <c r="CE33" s="51" t="s">
        <v>96</v>
      </c>
      <c r="CF33" s="51" t="s">
        <v>97</v>
      </c>
      <c r="CG33" s="51" t="s">
        <v>98</v>
      </c>
      <c r="CH33" s="51" t="s">
        <v>99</v>
      </c>
      <c r="CI33" s="51" t="s">
        <v>100</v>
      </c>
      <c r="CJ33" s="51" t="s">
        <v>101</v>
      </c>
      <c r="CK33" s="51" t="s">
        <v>102</v>
      </c>
      <c r="CL33" s="236" t="s">
        <v>103</v>
      </c>
      <c r="CN33" s="52" t="s">
        <v>92</v>
      </c>
      <c r="CO33" s="51" t="s">
        <v>93</v>
      </c>
      <c r="CP33" s="51" t="s">
        <v>94</v>
      </c>
      <c r="CQ33" s="51" t="s">
        <v>95</v>
      </c>
      <c r="CR33" s="51" t="s">
        <v>96</v>
      </c>
      <c r="CS33" s="51" t="s">
        <v>97</v>
      </c>
      <c r="CT33" s="51" t="s">
        <v>98</v>
      </c>
      <c r="CU33" s="51" t="s">
        <v>99</v>
      </c>
      <c r="CV33" s="51" t="s">
        <v>100</v>
      </c>
      <c r="CW33" s="51" t="s">
        <v>101</v>
      </c>
      <c r="CX33" s="51" t="s">
        <v>102</v>
      </c>
      <c r="CY33" s="236" t="s">
        <v>103</v>
      </c>
      <c r="DA33" s="52" t="s">
        <v>92</v>
      </c>
      <c r="DB33" s="51" t="s">
        <v>93</v>
      </c>
      <c r="DC33" s="51" t="s">
        <v>94</v>
      </c>
      <c r="DD33" s="51" t="s">
        <v>95</v>
      </c>
      <c r="DE33" s="51" t="s">
        <v>96</v>
      </c>
      <c r="DF33" s="51" t="s">
        <v>97</v>
      </c>
      <c r="DG33" s="51" t="s">
        <v>98</v>
      </c>
      <c r="DH33" s="51" t="s">
        <v>99</v>
      </c>
      <c r="DI33" s="51" t="s">
        <v>100</v>
      </c>
      <c r="DJ33" s="51" t="s">
        <v>101</v>
      </c>
      <c r="DK33" s="51" t="s">
        <v>102</v>
      </c>
      <c r="DL33" s="236" t="s">
        <v>103</v>
      </c>
      <c r="DN33" s="52" t="s">
        <v>92</v>
      </c>
      <c r="DO33" s="51" t="s">
        <v>93</v>
      </c>
      <c r="DP33" s="51" t="s">
        <v>94</v>
      </c>
      <c r="DQ33" s="51" t="s">
        <v>95</v>
      </c>
      <c r="DR33" s="51" t="s">
        <v>96</v>
      </c>
      <c r="DS33" s="51" t="s">
        <v>97</v>
      </c>
      <c r="DT33" s="51" t="s">
        <v>98</v>
      </c>
      <c r="DU33" s="51" t="s">
        <v>99</v>
      </c>
      <c r="DV33" s="51" t="s">
        <v>100</v>
      </c>
      <c r="DW33" s="51" t="s">
        <v>101</v>
      </c>
      <c r="DX33" s="51" t="s">
        <v>102</v>
      </c>
      <c r="DY33" s="236" t="s">
        <v>103</v>
      </c>
      <c r="EA33" s="52" t="s">
        <v>92</v>
      </c>
      <c r="EB33" s="51" t="s">
        <v>93</v>
      </c>
      <c r="EC33" s="51" t="s">
        <v>94</v>
      </c>
      <c r="ED33" s="51" t="s">
        <v>95</v>
      </c>
      <c r="EE33" s="51" t="s">
        <v>96</v>
      </c>
      <c r="EF33" s="51" t="s">
        <v>97</v>
      </c>
      <c r="EG33" s="51" t="s">
        <v>98</v>
      </c>
      <c r="EH33" s="51" t="s">
        <v>99</v>
      </c>
      <c r="EI33" s="51" t="s">
        <v>100</v>
      </c>
      <c r="EJ33" s="51" t="s">
        <v>101</v>
      </c>
      <c r="EK33" s="51" t="s">
        <v>102</v>
      </c>
      <c r="EL33" s="236" t="s">
        <v>103</v>
      </c>
      <c r="EN33" s="52" t="s">
        <v>92</v>
      </c>
      <c r="EO33" s="51" t="s">
        <v>93</v>
      </c>
      <c r="EP33" s="51" t="s">
        <v>94</v>
      </c>
      <c r="EQ33" s="51" t="s">
        <v>95</v>
      </c>
      <c r="ER33" s="51" t="s">
        <v>96</v>
      </c>
      <c r="ES33" s="51" t="s">
        <v>97</v>
      </c>
      <c r="ET33" s="51" t="s">
        <v>98</v>
      </c>
      <c r="EU33" s="51" t="s">
        <v>99</v>
      </c>
      <c r="EV33" s="51" t="s">
        <v>100</v>
      </c>
      <c r="EW33" s="51" t="s">
        <v>101</v>
      </c>
      <c r="EX33" s="51" t="s">
        <v>102</v>
      </c>
      <c r="EY33" s="236" t="s">
        <v>103</v>
      </c>
      <c r="FA33" s="52" t="s">
        <v>92</v>
      </c>
      <c r="FB33" s="51" t="s">
        <v>93</v>
      </c>
      <c r="FC33" s="51" t="s">
        <v>94</v>
      </c>
      <c r="FD33" s="51" t="s">
        <v>95</v>
      </c>
      <c r="FE33" s="51" t="s">
        <v>96</v>
      </c>
      <c r="FF33" s="51" t="s">
        <v>97</v>
      </c>
      <c r="FG33" s="51" t="s">
        <v>98</v>
      </c>
      <c r="FH33" s="51" t="s">
        <v>99</v>
      </c>
      <c r="FI33" s="51" t="s">
        <v>100</v>
      </c>
      <c r="FJ33" s="51" t="s">
        <v>101</v>
      </c>
      <c r="FK33" s="51" t="s">
        <v>102</v>
      </c>
      <c r="FL33" s="236" t="s">
        <v>103</v>
      </c>
      <c r="FN33" s="52" t="s">
        <v>92</v>
      </c>
      <c r="FO33" s="51" t="s">
        <v>93</v>
      </c>
      <c r="FP33" s="51" t="s">
        <v>94</v>
      </c>
      <c r="FQ33" s="51" t="s">
        <v>95</v>
      </c>
      <c r="FR33" s="51" t="s">
        <v>96</v>
      </c>
      <c r="FS33" s="51" t="s">
        <v>97</v>
      </c>
      <c r="FT33" s="51" t="s">
        <v>98</v>
      </c>
      <c r="FU33" s="51" t="s">
        <v>99</v>
      </c>
      <c r="FV33" s="51" t="s">
        <v>100</v>
      </c>
      <c r="FW33" s="51" t="s">
        <v>101</v>
      </c>
      <c r="FX33" s="51" t="s">
        <v>102</v>
      </c>
      <c r="FY33" s="236" t="s">
        <v>103</v>
      </c>
      <c r="GA33" s="52" t="s">
        <v>92</v>
      </c>
      <c r="GB33" s="51" t="s">
        <v>93</v>
      </c>
      <c r="GC33" s="51" t="s">
        <v>94</v>
      </c>
      <c r="GD33" s="51" t="s">
        <v>95</v>
      </c>
      <c r="GE33" s="51" t="s">
        <v>96</v>
      </c>
      <c r="GF33" s="51" t="s">
        <v>97</v>
      </c>
      <c r="GG33" s="51" t="s">
        <v>98</v>
      </c>
      <c r="GH33" s="51" t="s">
        <v>99</v>
      </c>
      <c r="GI33" s="51" t="s">
        <v>100</v>
      </c>
      <c r="GJ33" s="51" t="s">
        <v>101</v>
      </c>
      <c r="GK33" s="51" t="s">
        <v>102</v>
      </c>
      <c r="GL33" s="236" t="s">
        <v>103</v>
      </c>
      <c r="GM33" s="12"/>
    </row>
    <row r="34" spans="1:195" x14ac:dyDescent="0.25">
      <c r="A34" s="53">
        <v>1</v>
      </c>
      <c r="B34" s="47">
        <v>100</v>
      </c>
      <c r="C34" s="47">
        <v>114</v>
      </c>
      <c r="D34" s="47">
        <v>125</v>
      </c>
      <c r="E34" s="47">
        <v>0</v>
      </c>
      <c r="F34" s="47">
        <v>0</v>
      </c>
      <c r="G34" s="47">
        <v>0</v>
      </c>
      <c r="H34" s="47">
        <v>0</v>
      </c>
      <c r="I34" s="47">
        <v>0</v>
      </c>
      <c r="J34" s="47">
        <v>0</v>
      </c>
      <c r="K34" s="47">
        <v>0</v>
      </c>
      <c r="L34" s="47">
        <v>0</v>
      </c>
      <c r="M34" s="47"/>
      <c r="N34" s="53">
        <v>1</v>
      </c>
      <c r="O34" s="47">
        <v>100</v>
      </c>
      <c r="P34" s="47">
        <v>0</v>
      </c>
      <c r="Q34" s="47">
        <v>125</v>
      </c>
      <c r="R34" s="47">
        <v>0</v>
      </c>
      <c r="S34" s="47">
        <v>0</v>
      </c>
      <c r="T34" s="47">
        <v>0</v>
      </c>
      <c r="U34" s="47">
        <v>0</v>
      </c>
      <c r="V34" s="47">
        <v>0</v>
      </c>
      <c r="W34" s="47">
        <v>0</v>
      </c>
      <c r="X34" s="47">
        <v>0</v>
      </c>
      <c r="Y34" s="47">
        <v>130</v>
      </c>
      <c r="Z34" s="47"/>
      <c r="AA34" s="53">
        <v>1</v>
      </c>
      <c r="AB34" s="47">
        <v>100</v>
      </c>
      <c r="AC34" s="47">
        <v>111</v>
      </c>
      <c r="AD34" s="47">
        <v>125</v>
      </c>
      <c r="AE34" s="47">
        <v>135</v>
      </c>
      <c r="AF34" s="47">
        <v>145</v>
      </c>
      <c r="AG34" s="47">
        <v>0</v>
      </c>
      <c r="AH34" s="47">
        <v>0</v>
      </c>
      <c r="AI34" s="47">
        <v>0</v>
      </c>
      <c r="AJ34" s="47">
        <v>0</v>
      </c>
      <c r="AK34" s="47">
        <v>180</v>
      </c>
      <c r="AL34" s="47">
        <v>150</v>
      </c>
      <c r="AM34" s="47">
        <v>0</v>
      </c>
      <c r="AN34" s="47">
        <v>1</v>
      </c>
      <c r="AO34" s="47">
        <v>0</v>
      </c>
      <c r="AP34" s="47">
        <v>0</v>
      </c>
      <c r="AQ34" s="47">
        <v>0</v>
      </c>
      <c r="AR34" s="47">
        <v>0</v>
      </c>
      <c r="AS34" s="47">
        <v>0</v>
      </c>
      <c r="AT34" s="47">
        <v>0</v>
      </c>
      <c r="AU34" s="47">
        <v>0</v>
      </c>
      <c r="AV34" s="47">
        <v>0</v>
      </c>
      <c r="AW34" s="47">
        <v>0</v>
      </c>
      <c r="AX34" s="47">
        <v>0</v>
      </c>
      <c r="AY34" s="47">
        <v>0</v>
      </c>
      <c r="AZ34" s="47"/>
      <c r="BA34" s="47">
        <v>1</v>
      </c>
      <c r="BB34" s="47">
        <v>0</v>
      </c>
      <c r="BC34" s="47">
        <v>0</v>
      </c>
      <c r="BD34" s="47">
        <v>0</v>
      </c>
      <c r="BE34" s="47">
        <v>0</v>
      </c>
      <c r="BF34" s="47">
        <v>0</v>
      </c>
      <c r="BG34" s="47">
        <v>0</v>
      </c>
      <c r="BH34" s="47">
        <v>0</v>
      </c>
      <c r="BI34" s="47">
        <v>0</v>
      </c>
      <c r="BJ34" s="47">
        <v>0</v>
      </c>
      <c r="BK34" s="47">
        <v>0</v>
      </c>
      <c r="BL34" s="47">
        <v>0</v>
      </c>
      <c r="BM34" s="47"/>
      <c r="BN34" s="47">
        <v>1</v>
      </c>
      <c r="BO34" s="47">
        <v>130</v>
      </c>
      <c r="BP34" s="47">
        <v>105</v>
      </c>
      <c r="BQ34" s="47">
        <v>115</v>
      </c>
      <c r="BR34" s="5">
        <v>125</v>
      </c>
      <c r="BS34" s="47">
        <v>0</v>
      </c>
      <c r="BT34" s="47">
        <v>0</v>
      </c>
      <c r="BU34" s="47">
        <v>0</v>
      </c>
      <c r="BV34" s="47">
        <v>0</v>
      </c>
      <c r="BW34" s="47">
        <v>0</v>
      </c>
      <c r="BX34" s="47">
        <v>0</v>
      </c>
      <c r="BY34" s="47">
        <v>0</v>
      </c>
      <c r="BZ34" s="47"/>
      <c r="CA34" s="47">
        <v>1</v>
      </c>
      <c r="CB34" s="47">
        <v>110</v>
      </c>
      <c r="CC34" s="47">
        <v>105</v>
      </c>
      <c r="CD34" s="47">
        <v>125</v>
      </c>
      <c r="CE34" s="47">
        <v>0</v>
      </c>
      <c r="CF34" s="47">
        <v>0</v>
      </c>
      <c r="CG34" s="47">
        <v>0</v>
      </c>
      <c r="CH34" s="47">
        <v>0</v>
      </c>
      <c r="CI34" s="47">
        <v>0</v>
      </c>
      <c r="CJ34" s="47">
        <v>0</v>
      </c>
      <c r="CK34" s="47">
        <v>0</v>
      </c>
      <c r="CL34" s="47">
        <v>0</v>
      </c>
      <c r="CM34" s="47"/>
      <c r="CN34" s="47">
        <v>1</v>
      </c>
      <c r="CO34" s="47">
        <v>100</v>
      </c>
      <c r="CP34" s="47">
        <v>0</v>
      </c>
      <c r="CQ34" s="47">
        <v>0</v>
      </c>
      <c r="CR34" s="47">
        <v>0</v>
      </c>
      <c r="CS34" s="47">
        <v>0</v>
      </c>
      <c r="CT34" s="47">
        <v>0</v>
      </c>
      <c r="CU34" s="47">
        <v>0</v>
      </c>
      <c r="CV34" s="47">
        <v>0</v>
      </c>
      <c r="CW34" s="47">
        <v>0</v>
      </c>
      <c r="CX34" s="47">
        <v>0</v>
      </c>
      <c r="CY34" s="47">
        <v>115</v>
      </c>
      <c r="CZ34" s="47"/>
      <c r="DA34" s="47">
        <v>1</v>
      </c>
      <c r="DB34" s="47">
        <v>115</v>
      </c>
      <c r="DC34" s="47">
        <v>0</v>
      </c>
      <c r="DD34" s="47">
        <v>0</v>
      </c>
      <c r="DE34" s="47">
        <v>0</v>
      </c>
      <c r="DF34" s="47">
        <v>0</v>
      </c>
      <c r="DG34" s="47">
        <v>0</v>
      </c>
      <c r="DH34" s="47">
        <v>0</v>
      </c>
      <c r="DI34" s="47">
        <v>0</v>
      </c>
      <c r="DJ34" s="47">
        <v>0</v>
      </c>
      <c r="DK34" s="47">
        <v>0</v>
      </c>
      <c r="DL34" s="47">
        <v>0</v>
      </c>
      <c r="DM34" s="47"/>
      <c r="DN34" s="47">
        <v>1</v>
      </c>
      <c r="DO34" s="47">
        <v>0</v>
      </c>
      <c r="DP34" s="47">
        <v>100</v>
      </c>
      <c r="DQ34" s="47">
        <v>113</v>
      </c>
      <c r="DR34" s="47">
        <v>0</v>
      </c>
      <c r="DS34" s="47">
        <v>0</v>
      </c>
      <c r="DT34" s="47">
        <v>0</v>
      </c>
      <c r="DU34" s="47">
        <v>0</v>
      </c>
      <c r="DV34" s="47">
        <v>0</v>
      </c>
      <c r="DW34" s="47">
        <v>0</v>
      </c>
      <c r="DX34" s="47">
        <v>0</v>
      </c>
      <c r="DY34" s="47">
        <v>120</v>
      </c>
      <c r="DZ34" s="47"/>
      <c r="EA34" s="47">
        <v>1</v>
      </c>
      <c r="EB34" s="47">
        <v>0</v>
      </c>
      <c r="EC34" s="47">
        <v>0</v>
      </c>
      <c r="ED34" s="47">
        <v>0</v>
      </c>
      <c r="EE34" s="47">
        <v>0</v>
      </c>
      <c r="EF34" s="47">
        <v>0</v>
      </c>
      <c r="EG34" s="47">
        <v>0</v>
      </c>
      <c r="EH34" s="47">
        <v>0</v>
      </c>
      <c r="EI34" s="47">
        <v>0</v>
      </c>
      <c r="EJ34" s="47">
        <v>0</v>
      </c>
      <c r="EK34" s="47">
        <v>0</v>
      </c>
      <c r="EL34" s="47">
        <v>0</v>
      </c>
      <c r="EM34" s="47"/>
      <c r="EN34" s="47">
        <v>1</v>
      </c>
      <c r="EO34" s="47">
        <v>100</v>
      </c>
      <c r="EP34" s="47">
        <v>115</v>
      </c>
      <c r="EQ34" s="47">
        <v>125</v>
      </c>
      <c r="ER34" s="47">
        <v>0</v>
      </c>
      <c r="ES34" s="47">
        <v>0</v>
      </c>
      <c r="ET34" s="47">
        <v>0</v>
      </c>
      <c r="EU34" s="47">
        <v>0</v>
      </c>
      <c r="EV34" s="47">
        <v>0</v>
      </c>
      <c r="EW34" s="47">
        <v>0</v>
      </c>
      <c r="EX34" s="47">
        <v>0</v>
      </c>
      <c r="EY34" s="47">
        <v>105</v>
      </c>
      <c r="EZ34" s="47"/>
      <c r="FA34" s="47">
        <v>1</v>
      </c>
      <c r="FB34" s="47">
        <v>100</v>
      </c>
      <c r="FC34" s="47">
        <v>115</v>
      </c>
      <c r="FD34" s="47">
        <v>125</v>
      </c>
      <c r="FE34" s="47">
        <v>0</v>
      </c>
      <c r="FF34" s="47">
        <v>0</v>
      </c>
      <c r="FG34" s="47">
        <v>0</v>
      </c>
      <c r="FH34" s="47">
        <v>0</v>
      </c>
      <c r="FI34" s="47">
        <v>0</v>
      </c>
      <c r="FJ34" s="47">
        <v>0</v>
      </c>
      <c r="FK34" s="47">
        <v>0</v>
      </c>
      <c r="FL34" s="47">
        <v>105</v>
      </c>
      <c r="FM34" s="47"/>
      <c r="FN34" s="47">
        <v>1</v>
      </c>
      <c r="FO34" s="47">
        <v>0</v>
      </c>
      <c r="FP34" s="47">
        <v>0</v>
      </c>
      <c r="FQ34" s="47">
        <v>0</v>
      </c>
      <c r="FR34" s="47">
        <v>0</v>
      </c>
      <c r="FS34" s="47">
        <v>0</v>
      </c>
      <c r="FT34" s="47">
        <v>0</v>
      </c>
      <c r="FU34" s="47">
        <v>0</v>
      </c>
      <c r="FV34" s="47">
        <v>0</v>
      </c>
      <c r="FW34" s="47">
        <v>0</v>
      </c>
      <c r="FX34" s="47">
        <v>0</v>
      </c>
      <c r="FY34" s="47">
        <v>100</v>
      </c>
      <c r="FZ34" s="47"/>
      <c r="GA34" s="47">
        <v>1</v>
      </c>
      <c r="GB34" s="47">
        <v>0</v>
      </c>
      <c r="GC34" s="47">
        <v>0</v>
      </c>
      <c r="GD34" s="47">
        <v>0</v>
      </c>
      <c r="GE34" s="47">
        <v>0</v>
      </c>
      <c r="GF34" s="47">
        <v>0</v>
      </c>
      <c r="GG34" s="47">
        <v>0</v>
      </c>
      <c r="GH34" s="47">
        <v>0</v>
      </c>
      <c r="GI34" s="47">
        <v>0</v>
      </c>
      <c r="GJ34" s="47">
        <v>0</v>
      </c>
      <c r="GK34" s="47">
        <v>0</v>
      </c>
      <c r="GL34" s="47">
        <v>100</v>
      </c>
      <c r="GM34" s="12"/>
    </row>
    <row r="35" spans="1:195" x14ac:dyDescent="0.25">
      <c r="A35" s="53">
        <v>2</v>
      </c>
      <c r="B35" s="47">
        <v>110</v>
      </c>
      <c r="C35" s="47">
        <v>113</v>
      </c>
      <c r="D35" s="47">
        <v>124</v>
      </c>
      <c r="E35" s="47">
        <v>0</v>
      </c>
      <c r="F35" s="47">
        <v>0</v>
      </c>
      <c r="G35" s="47">
        <v>0</v>
      </c>
      <c r="H35" s="47">
        <v>0</v>
      </c>
      <c r="I35" s="47">
        <v>0</v>
      </c>
      <c r="J35" s="47">
        <v>0</v>
      </c>
      <c r="K35" s="47">
        <v>0</v>
      </c>
      <c r="L35" s="47">
        <v>0</v>
      </c>
      <c r="M35" s="47"/>
      <c r="N35" s="53">
        <v>2</v>
      </c>
      <c r="O35" s="47">
        <v>110</v>
      </c>
      <c r="P35" s="47">
        <v>0</v>
      </c>
      <c r="Q35" s="47">
        <v>124</v>
      </c>
      <c r="R35" s="47">
        <v>0</v>
      </c>
      <c r="S35" s="47">
        <v>0</v>
      </c>
      <c r="T35" s="47">
        <v>0</v>
      </c>
      <c r="U35" s="47">
        <v>0</v>
      </c>
      <c r="V35" s="47">
        <v>0</v>
      </c>
      <c r="W35" s="47">
        <v>0</v>
      </c>
      <c r="X35" s="47">
        <v>0</v>
      </c>
      <c r="Y35" s="47">
        <v>140</v>
      </c>
      <c r="Z35" s="47"/>
      <c r="AA35" s="53">
        <v>2</v>
      </c>
      <c r="AB35" s="47">
        <v>110</v>
      </c>
      <c r="AC35" s="47">
        <v>0</v>
      </c>
      <c r="AD35" s="47">
        <v>124</v>
      </c>
      <c r="AE35" s="47">
        <v>134</v>
      </c>
      <c r="AF35" s="47">
        <v>144</v>
      </c>
      <c r="AG35" s="47">
        <v>0</v>
      </c>
      <c r="AH35" s="47">
        <v>0</v>
      </c>
      <c r="AI35" s="47">
        <v>0</v>
      </c>
      <c r="AJ35" s="47">
        <v>0</v>
      </c>
      <c r="AK35" s="47">
        <v>0</v>
      </c>
      <c r="AL35" s="47">
        <v>160</v>
      </c>
      <c r="AM35" s="47">
        <v>0</v>
      </c>
      <c r="AN35" s="47">
        <v>2</v>
      </c>
      <c r="AO35" s="47">
        <v>0</v>
      </c>
      <c r="AP35" s="47">
        <v>0</v>
      </c>
      <c r="AQ35" s="47">
        <v>0</v>
      </c>
      <c r="AR35" s="47">
        <v>0</v>
      </c>
      <c r="AS35" s="47">
        <v>0</v>
      </c>
      <c r="AT35" s="47">
        <v>0</v>
      </c>
      <c r="AU35" s="47">
        <v>0</v>
      </c>
      <c r="AV35" s="47">
        <v>0</v>
      </c>
      <c r="AW35" s="47">
        <v>0</v>
      </c>
      <c r="AX35" s="47">
        <v>0</v>
      </c>
      <c r="AY35" s="47">
        <v>0</v>
      </c>
      <c r="AZ35" s="47"/>
      <c r="BA35" s="47">
        <v>2</v>
      </c>
      <c r="BB35" s="47">
        <v>0</v>
      </c>
      <c r="BC35" s="47">
        <v>0</v>
      </c>
      <c r="BD35" s="47">
        <v>0</v>
      </c>
      <c r="BE35" s="47">
        <v>0</v>
      </c>
      <c r="BF35" s="47">
        <v>0</v>
      </c>
      <c r="BG35" s="47">
        <v>0</v>
      </c>
      <c r="BH35" s="47">
        <v>0</v>
      </c>
      <c r="BI35" s="47">
        <v>0</v>
      </c>
      <c r="BJ35" s="47">
        <v>0</v>
      </c>
      <c r="BK35" s="47">
        <v>0</v>
      </c>
      <c r="BL35" s="47">
        <v>0</v>
      </c>
      <c r="BM35" s="47"/>
      <c r="BN35" s="47">
        <v>2</v>
      </c>
      <c r="BO35" s="47">
        <v>100</v>
      </c>
      <c r="BP35" s="47">
        <v>104</v>
      </c>
      <c r="BQ35" s="47">
        <v>114</v>
      </c>
      <c r="BR35" s="5">
        <v>124</v>
      </c>
      <c r="BS35" s="47">
        <v>0</v>
      </c>
      <c r="BT35" s="47">
        <v>0</v>
      </c>
      <c r="BU35" s="47">
        <v>0</v>
      </c>
      <c r="BV35" s="47">
        <v>0</v>
      </c>
      <c r="BW35" s="47">
        <v>0</v>
      </c>
      <c r="BX35" s="47">
        <v>0</v>
      </c>
      <c r="BY35" s="47">
        <v>0</v>
      </c>
      <c r="BZ35" s="47"/>
      <c r="CA35" s="47">
        <v>2</v>
      </c>
      <c r="CB35" s="47">
        <v>0</v>
      </c>
      <c r="CC35" s="47">
        <v>104</v>
      </c>
      <c r="CD35" s="47">
        <v>124</v>
      </c>
      <c r="CE35" s="47">
        <v>0</v>
      </c>
      <c r="CF35" s="47">
        <v>0</v>
      </c>
      <c r="CG35" s="47">
        <v>0</v>
      </c>
      <c r="CH35" s="47">
        <v>0</v>
      </c>
      <c r="CI35" s="47">
        <v>0</v>
      </c>
      <c r="CJ35" s="47">
        <v>0</v>
      </c>
      <c r="CK35" s="47">
        <v>0</v>
      </c>
      <c r="CL35" s="47">
        <v>0</v>
      </c>
      <c r="CM35" s="47"/>
      <c r="CN35" s="47">
        <v>2</v>
      </c>
      <c r="CO35" s="47">
        <v>110</v>
      </c>
      <c r="CP35" s="47">
        <v>0</v>
      </c>
      <c r="CQ35" s="47">
        <v>0</v>
      </c>
      <c r="CR35" s="47">
        <v>0</v>
      </c>
      <c r="CS35" s="47">
        <v>0</v>
      </c>
      <c r="CT35" s="47">
        <v>0</v>
      </c>
      <c r="CU35" s="47">
        <v>0</v>
      </c>
      <c r="CV35" s="47">
        <v>0</v>
      </c>
      <c r="CW35" s="47">
        <v>0</v>
      </c>
      <c r="CX35" s="47">
        <v>0</v>
      </c>
      <c r="CY35" s="47">
        <v>114</v>
      </c>
      <c r="CZ35" s="47"/>
      <c r="DA35" s="47">
        <v>2</v>
      </c>
      <c r="DB35" s="47">
        <v>114</v>
      </c>
      <c r="DC35" s="47">
        <v>0</v>
      </c>
      <c r="DD35" s="47">
        <v>0</v>
      </c>
      <c r="DE35" s="47">
        <v>0</v>
      </c>
      <c r="DF35" s="47">
        <v>0</v>
      </c>
      <c r="DG35" s="47">
        <v>0</v>
      </c>
      <c r="DH35" s="47">
        <v>0</v>
      </c>
      <c r="DI35" s="47">
        <v>0</v>
      </c>
      <c r="DJ35" s="47">
        <v>0</v>
      </c>
      <c r="DK35" s="47">
        <v>0</v>
      </c>
      <c r="DL35" s="47">
        <v>0</v>
      </c>
      <c r="DM35" s="47"/>
      <c r="DN35" s="47">
        <v>2</v>
      </c>
      <c r="DO35" s="47">
        <v>0</v>
      </c>
      <c r="DP35" s="47">
        <v>110</v>
      </c>
      <c r="DQ35" s="47">
        <v>0</v>
      </c>
      <c r="DR35" s="47">
        <v>0</v>
      </c>
      <c r="DS35" s="47">
        <v>0</v>
      </c>
      <c r="DT35" s="47">
        <v>0</v>
      </c>
      <c r="DU35" s="47">
        <v>0</v>
      </c>
      <c r="DV35" s="47">
        <v>0</v>
      </c>
      <c r="DW35" s="47">
        <v>0</v>
      </c>
      <c r="DX35" s="47">
        <v>0</v>
      </c>
      <c r="DY35" s="47">
        <v>0</v>
      </c>
      <c r="DZ35" s="47"/>
      <c r="EA35" s="47">
        <v>2</v>
      </c>
      <c r="EB35" s="47">
        <v>0</v>
      </c>
      <c r="EC35" s="47">
        <v>0</v>
      </c>
      <c r="ED35" s="47">
        <v>0</v>
      </c>
      <c r="EE35" s="47">
        <v>0</v>
      </c>
      <c r="EF35" s="47">
        <v>0</v>
      </c>
      <c r="EG35" s="47">
        <v>0</v>
      </c>
      <c r="EH35" s="47">
        <v>0</v>
      </c>
      <c r="EI35" s="47">
        <v>0</v>
      </c>
      <c r="EJ35" s="47">
        <v>0</v>
      </c>
      <c r="EK35" s="47">
        <v>0</v>
      </c>
      <c r="EL35" s="47">
        <v>0</v>
      </c>
      <c r="EM35" s="47"/>
      <c r="EN35" s="47">
        <v>2</v>
      </c>
      <c r="EO35" s="47">
        <v>110</v>
      </c>
      <c r="EP35" s="47">
        <v>114</v>
      </c>
      <c r="EQ35" s="47">
        <v>124</v>
      </c>
      <c r="ER35" s="47">
        <v>0</v>
      </c>
      <c r="ES35" s="47">
        <v>0</v>
      </c>
      <c r="ET35" s="47">
        <v>0</v>
      </c>
      <c r="EU35" s="47">
        <v>0</v>
      </c>
      <c r="EV35" s="47">
        <v>0</v>
      </c>
      <c r="EW35" s="47">
        <v>0</v>
      </c>
      <c r="EX35" s="47">
        <v>0</v>
      </c>
      <c r="EY35" s="47">
        <v>104</v>
      </c>
      <c r="EZ35" s="47"/>
      <c r="FA35" s="47">
        <v>2</v>
      </c>
      <c r="FB35" s="47">
        <v>110</v>
      </c>
      <c r="FC35" s="47">
        <v>114</v>
      </c>
      <c r="FD35" s="47">
        <v>124</v>
      </c>
      <c r="FE35" s="47">
        <v>0</v>
      </c>
      <c r="FF35" s="47">
        <v>0</v>
      </c>
      <c r="FG35" s="47">
        <v>0</v>
      </c>
      <c r="FH35" s="47">
        <v>0</v>
      </c>
      <c r="FI35" s="47">
        <v>0</v>
      </c>
      <c r="FJ35" s="47">
        <v>0</v>
      </c>
      <c r="FK35" s="47">
        <v>0</v>
      </c>
      <c r="FL35" s="47">
        <v>104</v>
      </c>
      <c r="FM35" s="47"/>
      <c r="FN35" s="47">
        <v>2</v>
      </c>
      <c r="FO35" s="47">
        <v>0</v>
      </c>
      <c r="FP35" s="47">
        <v>0</v>
      </c>
      <c r="FQ35" s="47">
        <v>0</v>
      </c>
      <c r="FR35" s="47">
        <v>0</v>
      </c>
      <c r="FS35" s="47">
        <v>0</v>
      </c>
      <c r="FT35" s="47">
        <v>0</v>
      </c>
      <c r="FU35" s="47">
        <v>0</v>
      </c>
      <c r="FV35" s="47">
        <v>0</v>
      </c>
      <c r="FW35" s="47">
        <v>0</v>
      </c>
      <c r="FX35" s="47">
        <v>0</v>
      </c>
      <c r="FY35" s="47">
        <v>101</v>
      </c>
      <c r="FZ35" s="47"/>
      <c r="GA35" s="47">
        <v>2</v>
      </c>
      <c r="GB35" s="47">
        <v>0</v>
      </c>
      <c r="GC35" s="47">
        <v>0</v>
      </c>
      <c r="GD35" s="47">
        <v>0</v>
      </c>
      <c r="GE35" s="47">
        <v>0</v>
      </c>
      <c r="GF35" s="47">
        <v>0</v>
      </c>
      <c r="GG35" s="47">
        <v>0</v>
      </c>
      <c r="GH35" s="47">
        <v>0</v>
      </c>
      <c r="GI35" s="47">
        <v>0</v>
      </c>
      <c r="GJ35" s="47">
        <v>0</v>
      </c>
      <c r="GK35" s="47">
        <v>0</v>
      </c>
      <c r="GL35" s="47">
        <v>110</v>
      </c>
      <c r="GM35" s="12"/>
    </row>
    <row r="36" spans="1:195" x14ac:dyDescent="0.25">
      <c r="A36" s="53">
        <v>3</v>
      </c>
      <c r="B36" s="47">
        <v>0</v>
      </c>
      <c r="C36" s="47">
        <v>112</v>
      </c>
      <c r="D36" s="47">
        <v>123</v>
      </c>
      <c r="E36" s="47">
        <v>0</v>
      </c>
      <c r="F36" s="47">
        <v>0</v>
      </c>
      <c r="G36" s="47">
        <v>0</v>
      </c>
      <c r="H36" s="47">
        <v>0</v>
      </c>
      <c r="I36" s="47">
        <v>0</v>
      </c>
      <c r="J36" s="47">
        <v>0</v>
      </c>
      <c r="K36" s="47">
        <v>0</v>
      </c>
      <c r="L36" s="47">
        <v>0</v>
      </c>
      <c r="M36" s="47"/>
      <c r="N36" s="53">
        <v>3</v>
      </c>
      <c r="O36" s="47">
        <v>0</v>
      </c>
      <c r="P36" s="47">
        <v>0</v>
      </c>
      <c r="Q36" s="47">
        <v>123</v>
      </c>
      <c r="R36" s="47">
        <v>0</v>
      </c>
      <c r="S36" s="47">
        <v>0</v>
      </c>
      <c r="T36" s="47">
        <v>0</v>
      </c>
      <c r="U36" s="47">
        <v>0</v>
      </c>
      <c r="V36" s="47">
        <v>0</v>
      </c>
      <c r="W36" s="47">
        <v>0</v>
      </c>
      <c r="X36" s="47">
        <v>0</v>
      </c>
      <c r="Y36" s="47">
        <v>0</v>
      </c>
      <c r="Z36" s="47"/>
      <c r="AA36" s="53">
        <v>3</v>
      </c>
      <c r="AB36" s="47">
        <v>0</v>
      </c>
      <c r="AC36" s="47">
        <v>0</v>
      </c>
      <c r="AD36" s="47">
        <v>123</v>
      </c>
      <c r="AE36" s="47">
        <v>133</v>
      </c>
      <c r="AF36" s="47">
        <v>143</v>
      </c>
      <c r="AG36" s="47">
        <v>0</v>
      </c>
      <c r="AH36" s="47">
        <v>0</v>
      </c>
      <c r="AI36" s="47">
        <v>0</v>
      </c>
      <c r="AJ36" s="47">
        <v>0</v>
      </c>
      <c r="AK36" s="47">
        <v>0</v>
      </c>
      <c r="AL36" s="47">
        <v>170</v>
      </c>
      <c r="AM36" s="47">
        <v>0</v>
      </c>
      <c r="AN36" s="47">
        <v>3</v>
      </c>
      <c r="AO36" s="47">
        <v>0</v>
      </c>
      <c r="AP36" s="47">
        <v>0</v>
      </c>
      <c r="AQ36" s="47">
        <v>0</v>
      </c>
      <c r="AR36" s="47">
        <v>0</v>
      </c>
      <c r="AS36" s="47">
        <v>0</v>
      </c>
      <c r="AT36" s="47">
        <v>0</v>
      </c>
      <c r="AU36" s="47">
        <v>0</v>
      </c>
      <c r="AV36" s="47">
        <v>0</v>
      </c>
      <c r="AW36" s="47">
        <v>0</v>
      </c>
      <c r="AX36" s="47">
        <v>0</v>
      </c>
      <c r="AY36" s="47">
        <v>0</v>
      </c>
      <c r="AZ36" s="47"/>
      <c r="BA36" s="47">
        <v>3</v>
      </c>
      <c r="BB36" s="47">
        <v>0</v>
      </c>
      <c r="BC36" s="47">
        <v>0</v>
      </c>
      <c r="BD36" s="47">
        <v>0</v>
      </c>
      <c r="BE36" s="47">
        <v>0</v>
      </c>
      <c r="BF36" s="47">
        <v>0</v>
      </c>
      <c r="BG36" s="47">
        <v>0</v>
      </c>
      <c r="BH36" s="47">
        <v>0</v>
      </c>
      <c r="BI36" s="47">
        <v>0</v>
      </c>
      <c r="BJ36" s="47">
        <v>0</v>
      </c>
      <c r="BK36" s="47">
        <v>0</v>
      </c>
      <c r="BL36" s="47">
        <v>0</v>
      </c>
      <c r="BM36" s="47"/>
      <c r="BN36" s="47">
        <v>3</v>
      </c>
      <c r="BO36" s="47">
        <v>0</v>
      </c>
      <c r="BP36" s="47">
        <v>103</v>
      </c>
      <c r="BQ36" s="47">
        <v>113</v>
      </c>
      <c r="BR36" s="5">
        <v>123</v>
      </c>
      <c r="BS36" s="47">
        <v>0</v>
      </c>
      <c r="BT36" s="47">
        <v>0</v>
      </c>
      <c r="BU36" s="47">
        <v>0</v>
      </c>
      <c r="BV36" s="47">
        <v>0</v>
      </c>
      <c r="BW36" s="47">
        <v>0</v>
      </c>
      <c r="BX36" s="47">
        <v>0</v>
      </c>
      <c r="BY36" s="47">
        <v>0</v>
      </c>
      <c r="BZ36" s="47"/>
      <c r="CA36" s="47">
        <v>3</v>
      </c>
      <c r="CB36" s="47">
        <v>0</v>
      </c>
      <c r="CC36" s="47">
        <v>103</v>
      </c>
      <c r="CD36" s="47">
        <v>123</v>
      </c>
      <c r="CE36" s="47">
        <v>0</v>
      </c>
      <c r="CF36" s="47">
        <v>0</v>
      </c>
      <c r="CG36" s="47">
        <v>0</v>
      </c>
      <c r="CH36" s="47">
        <v>0</v>
      </c>
      <c r="CI36" s="47">
        <v>0</v>
      </c>
      <c r="CJ36" s="47">
        <v>0</v>
      </c>
      <c r="CK36" s="47">
        <v>0</v>
      </c>
      <c r="CL36" s="47">
        <v>0</v>
      </c>
      <c r="CM36" s="47"/>
      <c r="CN36" s="47">
        <v>3</v>
      </c>
      <c r="CO36" s="47">
        <v>0</v>
      </c>
      <c r="CP36" s="47">
        <v>0</v>
      </c>
      <c r="CQ36" s="47">
        <v>0</v>
      </c>
      <c r="CR36" s="47">
        <v>0</v>
      </c>
      <c r="CS36" s="47">
        <v>0</v>
      </c>
      <c r="CT36" s="47">
        <v>0</v>
      </c>
      <c r="CU36" s="47">
        <v>0</v>
      </c>
      <c r="CV36" s="47">
        <v>0</v>
      </c>
      <c r="CW36" s="47">
        <v>0</v>
      </c>
      <c r="CX36" s="47">
        <v>0</v>
      </c>
      <c r="CY36" s="47">
        <v>113</v>
      </c>
      <c r="CZ36" s="47"/>
      <c r="DA36" s="47">
        <v>3</v>
      </c>
      <c r="DB36" s="47">
        <v>113</v>
      </c>
      <c r="DC36" s="47">
        <v>0</v>
      </c>
      <c r="DD36" s="47">
        <v>0</v>
      </c>
      <c r="DE36" s="47">
        <v>0</v>
      </c>
      <c r="DF36" s="47">
        <v>0</v>
      </c>
      <c r="DG36" s="47">
        <v>0</v>
      </c>
      <c r="DH36" s="47">
        <v>0</v>
      </c>
      <c r="DI36" s="47">
        <v>0</v>
      </c>
      <c r="DJ36" s="47">
        <v>0</v>
      </c>
      <c r="DK36" s="47">
        <v>0</v>
      </c>
      <c r="DL36" s="47">
        <v>0</v>
      </c>
      <c r="DM36" s="47"/>
      <c r="DN36" s="47">
        <v>3</v>
      </c>
      <c r="DO36" s="47">
        <v>0</v>
      </c>
      <c r="DP36" s="47">
        <v>111</v>
      </c>
      <c r="DQ36" s="47">
        <v>0</v>
      </c>
      <c r="DR36" s="47">
        <v>0</v>
      </c>
      <c r="DS36" s="47">
        <v>0</v>
      </c>
      <c r="DT36" s="47">
        <v>0</v>
      </c>
      <c r="DU36" s="47">
        <v>0</v>
      </c>
      <c r="DV36" s="47">
        <v>0</v>
      </c>
      <c r="DW36" s="47">
        <v>0</v>
      </c>
      <c r="DX36" s="47">
        <v>0</v>
      </c>
      <c r="DY36" s="47">
        <v>0</v>
      </c>
      <c r="DZ36" s="47"/>
      <c r="EA36" s="47">
        <v>3</v>
      </c>
      <c r="EB36" s="47">
        <v>0</v>
      </c>
      <c r="EC36" s="47">
        <v>0</v>
      </c>
      <c r="ED36" s="47">
        <v>0</v>
      </c>
      <c r="EE36" s="47">
        <v>0</v>
      </c>
      <c r="EF36" s="47">
        <v>0</v>
      </c>
      <c r="EG36" s="47">
        <v>0</v>
      </c>
      <c r="EH36" s="47">
        <v>0</v>
      </c>
      <c r="EI36" s="47">
        <v>0</v>
      </c>
      <c r="EJ36" s="47">
        <v>0</v>
      </c>
      <c r="EK36" s="47">
        <v>0</v>
      </c>
      <c r="EL36" s="47">
        <v>0</v>
      </c>
      <c r="EM36" s="47"/>
      <c r="EN36" s="47">
        <v>3</v>
      </c>
      <c r="EO36" s="47">
        <v>0</v>
      </c>
      <c r="EP36" s="47">
        <v>113</v>
      </c>
      <c r="EQ36" s="47">
        <v>123</v>
      </c>
      <c r="ER36" s="47">
        <v>0</v>
      </c>
      <c r="ES36" s="47">
        <v>0</v>
      </c>
      <c r="ET36" s="47">
        <v>0</v>
      </c>
      <c r="EU36" s="47">
        <v>0</v>
      </c>
      <c r="EV36" s="47">
        <v>0</v>
      </c>
      <c r="EW36" s="47">
        <v>0</v>
      </c>
      <c r="EX36" s="47">
        <v>0</v>
      </c>
      <c r="EY36" s="47">
        <v>103</v>
      </c>
      <c r="EZ36" s="47"/>
      <c r="FA36" s="47">
        <v>3</v>
      </c>
      <c r="FB36" s="47">
        <v>0</v>
      </c>
      <c r="FC36" s="47">
        <v>113</v>
      </c>
      <c r="FD36" s="47">
        <v>123</v>
      </c>
      <c r="FE36" s="47">
        <v>0</v>
      </c>
      <c r="FF36" s="47">
        <v>0</v>
      </c>
      <c r="FG36" s="47">
        <v>0</v>
      </c>
      <c r="FH36" s="47">
        <v>0</v>
      </c>
      <c r="FI36" s="47">
        <v>0</v>
      </c>
      <c r="FJ36" s="47">
        <v>0</v>
      </c>
      <c r="FK36" s="47">
        <v>0</v>
      </c>
      <c r="FL36" s="47">
        <v>103</v>
      </c>
      <c r="FM36" s="47"/>
      <c r="FN36" s="47">
        <v>3</v>
      </c>
      <c r="FO36" s="47">
        <v>0</v>
      </c>
      <c r="FP36" s="47">
        <v>0</v>
      </c>
      <c r="FQ36" s="47">
        <v>0</v>
      </c>
      <c r="FR36" s="47">
        <v>0</v>
      </c>
      <c r="FS36" s="47">
        <v>0</v>
      </c>
      <c r="FT36" s="47">
        <v>0</v>
      </c>
      <c r="FU36" s="47">
        <v>0</v>
      </c>
      <c r="FV36" s="47">
        <v>0</v>
      </c>
      <c r="FW36" s="47">
        <v>0</v>
      </c>
      <c r="FX36" s="47">
        <v>0</v>
      </c>
      <c r="FY36" s="47">
        <v>102</v>
      </c>
      <c r="FZ36" s="47"/>
      <c r="GA36" s="47">
        <v>3</v>
      </c>
      <c r="GB36" s="47">
        <v>0</v>
      </c>
      <c r="GC36" s="47">
        <v>0</v>
      </c>
      <c r="GD36" s="47">
        <v>0</v>
      </c>
      <c r="GE36" s="47">
        <v>0</v>
      </c>
      <c r="GF36" s="47">
        <v>0</v>
      </c>
      <c r="GG36" s="47">
        <v>0</v>
      </c>
      <c r="GH36" s="47">
        <v>0</v>
      </c>
      <c r="GI36" s="47">
        <v>0</v>
      </c>
      <c r="GJ36" s="47">
        <v>0</v>
      </c>
      <c r="GK36" s="47">
        <v>0</v>
      </c>
      <c r="GL36" s="47">
        <v>120</v>
      </c>
      <c r="GM36" s="12"/>
    </row>
    <row r="37" spans="1:195" x14ac:dyDescent="0.25">
      <c r="A37" s="53">
        <v>4</v>
      </c>
      <c r="B37" s="47">
        <v>0</v>
      </c>
      <c r="C37" s="47">
        <v>111</v>
      </c>
      <c r="D37" s="47">
        <v>122</v>
      </c>
      <c r="E37" s="47">
        <v>0</v>
      </c>
      <c r="F37" s="47">
        <v>0</v>
      </c>
      <c r="G37" s="47">
        <v>0</v>
      </c>
      <c r="H37" s="47">
        <v>0</v>
      </c>
      <c r="I37" s="47">
        <v>0</v>
      </c>
      <c r="J37" s="47">
        <v>0</v>
      </c>
      <c r="K37" s="47">
        <v>0</v>
      </c>
      <c r="L37" s="47">
        <v>0</v>
      </c>
      <c r="M37" s="47"/>
      <c r="N37" s="53">
        <v>4</v>
      </c>
      <c r="O37" s="47">
        <v>0</v>
      </c>
      <c r="P37" s="47">
        <v>0</v>
      </c>
      <c r="Q37" s="47">
        <v>122</v>
      </c>
      <c r="R37" s="47">
        <v>0</v>
      </c>
      <c r="S37" s="47">
        <v>0</v>
      </c>
      <c r="T37" s="47">
        <v>0</v>
      </c>
      <c r="U37" s="47">
        <v>0</v>
      </c>
      <c r="V37" s="47">
        <v>0</v>
      </c>
      <c r="W37" s="47">
        <v>0</v>
      </c>
      <c r="X37" s="47">
        <v>0</v>
      </c>
      <c r="Y37" s="47">
        <v>0</v>
      </c>
      <c r="Z37" s="47"/>
      <c r="AA37" s="53">
        <v>4</v>
      </c>
      <c r="AB37" s="47">
        <v>0</v>
      </c>
      <c r="AC37" s="47">
        <v>0</v>
      </c>
      <c r="AD37" s="47">
        <v>122</v>
      </c>
      <c r="AE37" s="47">
        <v>132</v>
      </c>
      <c r="AF37" s="47">
        <v>142</v>
      </c>
      <c r="AG37" s="47">
        <v>0</v>
      </c>
      <c r="AH37" s="47">
        <v>0</v>
      </c>
      <c r="AI37" s="47">
        <v>0</v>
      </c>
      <c r="AJ37" s="47">
        <v>0</v>
      </c>
      <c r="AK37" s="47">
        <v>0</v>
      </c>
      <c r="AL37" s="47">
        <v>190</v>
      </c>
      <c r="AM37" s="47">
        <v>0</v>
      </c>
      <c r="AN37" s="47">
        <v>4</v>
      </c>
      <c r="AO37" s="47">
        <v>0</v>
      </c>
      <c r="AP37" s="47">
        <v>0</v>
      </c>
      <c r="AQ37" s="47">
        <v>0</v>
      </c>
      <c r="AR37" s="47">
        <v>0</v>
      </c>
      <c r="AS37" s="47">
        <v>0</v>
      </c>
      <c r="AT37" s="47">
        <v>0</v>
      </c>
      <c r="AU37" s="47">
        <v>0</v>
      </c>
      <c r="AV37" s="47">
        <v>0</v>
      </c>
      <c r="AW37" s="47">
        <v>0</v>
      </c>
      <c r="AX37" s="47">
        <v>0</v>
      </c>
      <c r="AY37" s="47">
        <v>0</v>
      </c>
      <c r="AZ37" s="47"/>
      <c r="BA37" s="47">
        <v>4</v>
      </c>
      <c r="BB37" s="47">
        <v>0</v>
      </c>
      <c r="BC37" s="47">
        <v>0</v>
      </c>
      <c r="BD37" s="47">
        <v>0</v>
      </c>
      <c r="BE37" s="47">
        <v>0</v>
      </c>
      <c r="BF37" s="47">
        <v>0</v>
      </c>
      <c r="BG37" s="47">
        <v>0</v>
      </c>
      <c r="BH37" s="47">
        <v>0</v>
      </c>
      <c r="BI37" s="47">
        <v>0</v>
      </c>
      <c r="BJ37" s="47">
        <v>0</v>
      </c>
      <c r="BK37" s="47">
        <v>0</v>
      </c>
      <c r="BL37" s="47">
        <v>0</v>
      </c>
      <c r="BM37" s="47"/>
      <c r="BN37" s="47">
        <v>4</v>
      </c>
      <c r="BO37" s="47">
        <v>0</v>
      </c>
      <c r="BP37" s="47">
        <v>102</v>
      </c>
      <c r="BQ37" s="47">
        <v>112</v>
      </c>
      <c r="BR37" s="5">
        <v>122</v>
      </c>
      <c r="BS37" s="47">
        <v>0</v>
      </c>
      <c r="BT37" s="47">
        <v>0</v>
      </c>
      <c r="BU37" s="47">
        <v>0</v>
      </c>
      <c r="BV37" s="47">
        <v>0</v>
      </c>
      <c r="BW37" s="47">
        <v>0</v>
      </c>
      <c r="BX37" s="47">
        <v>0</v>
      </c>
      <c r="BY37" s="47">
        <v>0</v>
      </c>
      <c r="BZ37" s="47"/>
      <c r="CA37" s="47">
        <v>4</v>
      </c>
      <c r="CB37" s="47">
        <v>0</v>
      </c>
      <c r="CC37" s="47">
        <v>102</v>
      </c>
      <c r="CD37" s="47">
        <v>122</v>
      </c>
      <c r="CE37" s="47">
        <v>0</v>
      </c>
      <c r="CF37" s="47">
        <v>0</v>
      </c>
      <c r="CG37" s="47">
        <v>0</v>
      </c>
      <c r="CH37" s="47">
        <v>0</v>
      </c>
      <c r="CI37" s="47">
        <v>0</v>
      </c>
      <c r="CJ37" s="47">
        <v>0</v>
      </c>
      <c r="CK37" s="47">
        <v>0</v>
      </c>
      <c r="CL37" s="47">
        <v>0</v>
      </c>
      <c r="CM37" s="47"/>
      <c r="CN37" s="47">
        <v>4</v>
      </c>
      <c r="CO37" s="47">
        <v>0</v>
      </c>
      <c r="CP37" s="47">
        <v>0</v>
      </c>
      <c r="CQ37" s="47">
        <v>0</v>
      </c>
      <c r="CR37" s="47">
        <v>0</v>
      </c>
      <c r="CS37" s="47">
        <v>0</v>
      </c>
      <c r="CT37" s="47">
        <v>0</v>
      </c>
      <c r="CU37" s="47">
        <v>0</v>
      </c>
      <c r="CV37" s="47">
        <v>0</v>
      </c>
      <c r="CW37" s="47">
        <v>0</v>
      </c>
      <c r="CX37" s="47">
        <v>0</v>
      </c>
      <c r="CY37" s="47">
        <v>112</v>
      </c>
      <c r="CZ37" s="47"/>
      <c r="DA37" s="47">
        <v>4</v>
      </c>
      <c r="DB37" s="47">
        <v>112</v>
      </c>
      <c r="DC37" s="47">
        <v>0</v>
      </c>
      <c r="DD37" s="47">
        <v>0</v>
      </c>
      <c r="DE37" s="47">
        <v>0</v>
      </c>
      <c r="DF37" s="47">
        <v>0</v>
      </c>
      <c r="DG37" s="47">
        <v>0</v>
      </c>
      <c r="DH37" s="47">
        <v>0</v>
      </c>
      <c r="DI37" s="47">
        <v>0</v>
      </c>
      <c r="DJ37" s="47">
        <v>0</v>
      </c>
      <c r="DK37" s="47">
        <v>0</v>
      </c>
      <c r="DL37" s="47">
        <v>0</v>
      </c>
      <c r="DM37" s="47"/>
      <c r="DN37" s="47">
        <v>4</v>
      </c>
      <c r="DO37" s="47">
        <v>0</v>
      </c>
      <c r="DP37" s="47">
        <v>112</v>
      </c>
      <c r="DQ37" s="47">
        <v>0</v>
      </c>
      <c r="DR37" s="47">
        <v>0</v>
      </c>
      <c r="DS37" s="47">
        <v>0</v>
      </c>
      <c r="DT37" s="47">
        <v>0</v>
      </c>
      <c r="DU37" s="47">
        <v>0</v>
      </c>
      <c r="DV37" s="47">
        <v>0</v>
      </c>
      <c r="DW37" s="47">
        <v>0</v>
      </c>
      <c r="DX37" s="47">
        <v>0</v>
      </c>
      <c r="DY37" s="47">
        <v>0</v>
      </c>
      <c r="DZ37" s="47"/>
      <c r="EA37" s="47">
        <v>4</v>
      </c>
      <c r="EB37" s="47">
        <v>0</v>
      </c>
      <c r="EC37" s="47">
        <v>0</v>
      </c>
      <c r="ED37" s="47">
        <v>0</v>
      </c>
      <c r="EE37" s="47">
        <v>0</v>
      </c>
      <c r="EF37" s="47">
        <v>0</v>
      </c>
      <c r="EG37" s="47">
        <v>0</v>
      </c>
      <c r="EH37" s="47">
        <v>0</v>
      </c>
      <c r="EI37" s="47">
        <v>0</v>
      </c>
      <c r="EJ37" s="47">
        <v>0</v>
      </c>
      <c r="EK37" s="47">
        <v>0</v>
      </c>
      <c r="EL37" s="47">
        <v>0</v>
      </c>
      <c r="EM37" s="47"/>
      <c r="EN37" s="47">
        <v>4</v>
      </c>
      <c r="EO37" s="47">
        <v>0</v>
      </c>
      <c r="EP37" s="47">
        <v>112</v>
      </c>
      <c r="EQ37" s="47">
        <v>122</v>
      </c>
      <c r="ER37" s="47">
        <v>0</v>
      </c>
      <c r="ES37" s="47">
        <v>0</v>
      </c>
      <c r="ET37" s="47">
        <v>0</v>
      </c>
      <c r="EU37" s="47">
        <v>0</v>
      </c>
      <c r="EV37" s="47">
        <v>0</v>
      </c>
      <c r="EW37" s="47">
        <v>0</v>
      </c>
      <c r="EX37" s="47">
        <v>0</v>
      </c>
      <c r="EY37" s="47">
        <v>102</v>
      </c>
      <c r="EZ37" s="47"/>
      <c r="FA37" s="47">
        <v>4</v>
      </c>
      <c r="FB37" s="47">
        <v>0</v>
      </c>
      <c r="FC37" s="47">
        <v>112</v>
      </c>
      <c r="FD37" s="47">
        <v>122</v>
      </c>
      <c r="FE37" s="47">
        <v>0</v>
      </c>
      <c r="FF37" s="47">
        <v>0</v>
      </c>
      <c r="FG37" s="47">
        <v>0</v>
      </c>
      <c r="FH37" s="47">
        <v>0</v>
      </c>
      <c r="FI37" s="47">
        <v>0</v>
      </c>
      <c r="FJ37" s="47">
        <v>0</v>
      </c>
      <c r="FK37" s="47">
        <v>0</v>
      </c>
      <c r="FL37" s="47">
        <v>102</v>
      </c>
      <c r="FM37" s="47"/>
      <c r="FN37" s="47">
        <v>4</v>
      </c>
      <c r="FO37" s="47">
        <v>0</v>
      </c>
      <c r="FP37" s="47">
        <v>0</v>
      </c>
      <c r="FQ37" s="47">
        <v>0</v>
      </c>
      <c r="FR37" s="47">
        <v>0</v>
      </c>
      <c r="FS37" s="47">
        <v>0</v>
      </c>
      <c r="FT37" s="47">
        <v>0</v>
      </c>
      <c r="FU37" s="47">
        <v>0</v>
      </c>
      <c r="FV37" s="47">
        <v>0</v>
      </c>
      <c r="FW37" s="47">
        <v>0</v>
      </c>
      <c r="FX37" s="47">
        <v>0</v>
      </c>
      <c r="FY37" s="47">
        <v>103</v>
      </c>
      <c r="FZ37" s="47"/>
      <c r="GA37" s="47">
        <v>4</v>
      </c>
      <c r="GB37" s="47">
        <v>0</v>
      </c>
      <c r="GC37" s="47">
        <v>0</v>
      </c>
      <c r="GD37" s="47">
        <v>0</v>
      </c>
      <c r="GE37" s="47">
        <v>0</v>
      </c>
      <c r="GF37" s="47">
        <v>0</v>
      </c>
      <c r="GG37" s="47">
        <v>0</v>
      </c>
      <c r="GH37" s="47">
        <v>0</v>
      </c>
      <c r="GI37" s="47">
        <v>0</v>
      </c>
      <c r="GJ37" s="47">
        <v>0</v>
      </c>
      <c r="GK37" s="47">
        <v>0</v>
      </c>
      <c r="GL37" s="47">
        <v>130</v>
      </c>
      <c r="GM37" s="12"/>
    </row>
    <row r="38" spans="1:195" x14ac:dyDescent="0.25">
      <c r="A38" s="53">
        <v>5</v>
      </c>
      <c r="B38" s="47">
        <v>0</v>
      </c>
      <c r="C38" s="47">
        <v>0</v>
      </c>
      <c r="D38" s="47">
        <v>121</v>
      </c>
      <c r="E38" s="47">
        <v>0</v>
      </c>
      <c r="F38" s="47">
        <v>0</v>
      </c>
      <c r="G38" s="47">
        <v>0</v>
      </c>
      <c r="H38" s="47">
        <v>0</v>
      </c>
      <c r="I38" s="47">
        <v>0</v>
      </c>
      <c r="J38" s="47">
        <v>0</v>
      </c>
      <c r="K38" s="47">
        <v>0</v>
      </c>
      <c r="L38" s="47">
        <v>0</v>
      </c>
      <c r="M38" s="47"/>
      <c r="N38" s="53">
        <v>5</v>
      </c>
      <c r="O38" s="47">
        <v>0</v>
      </c>
      <c r="P38" s="47">
        <v>0</v>
      </c>
      <c r="Q38" s="47">
        <v>121</v>
      </c>
      <c r="R38" s="47">
        <v>0</v>
      </c>
      <c r="S38" s="47">
        <v>0</v>
      </c>
      <c r="T38" s="47">
        <v>0</v>
      </c>
      <c r="U38" s="47">
        <v>0</v>
      </c>
      <c r="V38" s="47">
        <v>0</v>
      </c>
      <c r="W38" s="47">
        <v>0</v>
      </c>
      <c r="X38" s="47">
        <v>0</v>
      </c>
      <c r="Y38" s="47">
        <v>0</v>
      </c>
      <c r="Z38" s="47"/>
      <c r="AA38" s="53">
        <v>5</v>
      </c>
      <c r="AB38" s="47">
        <v>0</v>
      </c>
      <c r="AC38" s="47">
        <v>0</v>
      </c>
      <c r="AD38" s="47">
        <v>121</v>
      </c>
      <c r="AE38" s="47">
        <v>131</v>
      </c>
      <c r="AF38" s="47">
        <v>141</v>
      </c>
      <c r="AG38" s="47">
        <v>0</v>
      </c>
      <c r="AH38" s="47">
        <v>0</v>
      </c>
      <c r="AI38" s="47">
        <v>0</v>
      </c>
      <c r="AJ38" s="47">
        <v>0</v>
      </c>
      <c r="AK38" s="47">
        <v>0</v>
      </c>
      <c r="AL38" s="47">
        <v>0</v>
      </c>
      <c r="AM38" s="47">
        <v>0</v>
      </c>
      <c r="AN38" s="47">
        <v>5</v>
      </c>
      <c r="AO38" s="47">
        <v>0</v>
      </c>
      <c r="AP38" s="47">
        <v>0</v>
      </c>
      <c r="AQ38" s="47">
        <v>0</v>
      </c>
      <c r="AR38" s="47">
        <v>0</v>
      </c>
      <c r="AS38" s="47">
        <v>0</v>
      </c>
      <c r="AT38" s="47">
        <v>0</v>
      </c>
      <c r="AU38" s="47">
        <v>0</v>
      </c>
      <c r="AV38" s="47">
        <v>0</v>
      </c>
      <c r="AW38" s="47">
        <v>0</v>
      </c>
      <c r="AX38" s="47">
        <v>0</v>
      </c>
      <c r="AY38" s="47">
        <v>0</v>
      </c>
      <c r="AZ38" s="47"/>
      <c r="BA38" s="47">
        <v>5</v>
      </c>
      <c r="BB38" s="47">
        <v>0</v>
      </c>
      <c r="BC38" s="47">
        <v>0</v>
      </c>
      <c r="BD38" s="47">
        <v>0</v>
      </c>
      <c r="BE38" s="47">
        <v>0</v>
      </c>
      <c r="BF38" s="47">
        <v>0</v>
      </c>
      <c r="BG38" s="47">
        <v>0</v>
      </c>
      <c r="BH38" s="47">
        <v>0</v>
      </c>
      <c r="BI38" s="47">
        <v>0</v>
      </c>
      <c r="BJ38" s="47">
        <v>0</v>
      </c>
      <c r="BK38" s="47">
        <v>0</v>
      </c>
      <c r="BL38" s="47">
        <v>0</v>
      </c>
      <c r="BM38" s="47"/>
      <c r="BN38" s="47">
        <v>5</v>
      </c>
      <c r="BO38" s="47">
        <v>0</v>
      </c>
      <c r="BP38" s="47">
        <v>101</v>
      </c>
      <c r="BQ38" s="47">
        <v>111</v>
      </c>
      <c r="BR38" s="5">
        <v>121</v>
      </c>
      <c r="BS38" s="47">
        <v>0</v>
      </c>
      <c r="BT38" s="47">
        <v>0</v>
      </c>
      <c r="BU38" s="47">
        <v>0</v>
      </c>
      <c r="BV38" s="47">
        <v>0</v>
      </c>
      <c r="BW38" s="47">
        <v>0</v>
      </c>
      <c r="BX38" s="47">
        <v>0</v>
      </c>
      <c r="BY38" s="47">
        <v>0</v>
      </c>
      <c r="BZ38" s="47"/>
      <c r="CA38" s="47">
        <v>5</v>
      </c>
      <c r="CB38" s="47">
        <v>0</v>
      </c>
      <c r="CC38" s="47">
        <v>101</v>
      </c>
      <c r="CD38" s="47">
        <v>121</v>
      </c>
      <c r="CE38" s="47">
        <v>0</v>
      </c>
      <c r="CF38" s="47">
        <v>0</v>
      </c>
      <c r="CG38" s="47">
        <v>0</v>
      </c>
      <c r="CH38" s="47">
        <v>0</v>
      </c>
      <c r="CI38" s="47">
        <v>0</v>
      </c>
      <c r="CJ38" s="47">
        <v>0</v>
      </c>
      <c r="CK38" s="47">
        <v>0</v>
      </c>
      <c r="CL38" s="47">
        <v>0</v>
      </c>
      <c r="CM38" s="47"/>
      <c r="CN38" s="47">
        <v>5</v>
      </c>
      <c r="CO38" s="47">
        <v>0</v>
      </c>
      <c r="CP38" s="47">
        <v>0</v>
      </c>
      <c r="CQ38" s="47">
        <v>0</v>
      </c>
      <c r="CR38" s="47">
        <v>0</v>
      </c>
      <c r="CS38" s="47">
        <v>0</v>
      </c>
      <c r="CT38" s="47">
        <v>0</v>
      </c>
      <c r="CU38" s="47">
        <v>0</v>
      </c>
      <c r="CV38" s="47">
        <v>0</v>
      </c>
      <c r="CW38" s="47">
        <v>0</v>
      </c>
      <c r="CX38" s="47">
        <v>0</v>
      </c>
      <c r="CY38" s="47">
        <v>111</v>
      </c>
      <c r="CZ38" s="47"/>
      <c r="DA38" s="47">
        <v>5</v>
      </c>
      <c r="DB38" s="47">
        <v>111</v>
      </c>
      <c r="DC38" s="47">
        <v>0</v>
      </c>
      <c r="DD38" s="47">
        <v>0</v>
      </c>
      <c r="DE38" s="47">
        <v>0</v>
      </c>
      <c r="DF38" s="47">
        <v>0</v>
      </c>
      <c r="DG38" s="47">
        <v>0</v>
      </c>
      <c r="DH38" s="47">
        <v>0</v>
      </c>
      <c r="DI38" s="47">
        <v>0</v>
      </c>
      <c r="DJ38" s="47">
        <v>0</v>
      </c>
      <c r="DK38" s="47">
        <v>0</v>
      </c>
      <c r="DL38" s="47">
        <v>0</v>
      </c>
      <c r="DM38" s="47"/>
      <c r="DN38" s="47">
        <v>5</v>
      </c>
      <c r="DO38" s="47">
        <v>0</v>
      </c>
      <c r="DP38" s="47">
        <v>0</v>
      </c>
      <c r="DQ38" s="47">
        <v>0</v>
      </c>
      <c r="DR38" s="47">
        <v>0</v>
      </c>
      <c r="DS38" s="47">
        <v>0</v>
      </c>
      <c r="DT38" s="47">
        <v>0</v>
      </c>
      <c r="DU38" s="47">
        <v>0</v>
      </c>
      <c r="DV38" s="47">
        <v>0</v>
      </c>
      <c r="DW38" s="47">
        <v>0</v>
      </c>
      <c r="DX38" s="47">
        <v>0</v>
      </c>
      <c r="DY38" s="47">
        <v>0</v>
      </c>
      <c r="DZ38" s="47"/>
      <c r="EA38" s="47">
        <v>5</v>
      </c>
      <c r="EB38" s="47">
        <v>0</v>
      </c>
      <c r="EC38" s="47">
        <v>0</v>
      </c>
      <c r="ED38" s="47">
        <v>0</v>
      </c>
      <c r="EE38" s="47">
        <v>0</v>
      </c>
      <c r="EF38" s="47">
        <v>0</v>
      </c>
      <c r="EG38" s="47">
        <v>0</v>
      </c>
      <c r="EH38" s="47">
        <v>0</v>
      </c>
      <c r="EI38" s="47">
        <v>0</v>
      </c>
      <c r="EJ38" s="47">
        <v>0</v>
      </c>
      <c r="EK38" s="47">
        <v>0</v>
      </c>
      <c r="EL38" s="47">
        <v>0</v>
      </c>
      <c r="EM38" s="47"/>
      <c r="EN38" s="47">
        <v>5</v>
      </c>
      <c r="EO38" s="47">
        <v>0</v>
      </c>
      <c r="EP38" s="47">
        <v>111</v>
      </c>
      <c r="EQ38" s="47">
        <v>121</v>
      </c>
      <c r="ER38" s="47">
        <v>0</v>
      </c>
      <c r="ES38" s="47">
        <v>0</v>
      </c>
      <c r="ET38" s="47">
        <v>0</v>
      </c>
      <c r="EU38" s="47">
        <v>0</v>
      </c>
      <c r="EV38" s="47">
        <v>0</v>
      </c>
      <c r="EW38" s="47">
        <v>0</v>
      </c>
      <c r="EX38" s="47">
        <v>0</v>
      </c>
      <c r="EY38" s="47">
        <v>101</v>
      </c>
      <c r="EZ38" s="47"/>
      <c r="FA38" s="47">
        <v>5</v>
      </c>
      <c r="FB38" s="47">
        <v>0</v>
      </c>
      <c r="FC38" s="47">
        <v>111</v>
      </c>
      <c r="FD38" s="47">
        <v>121</v>
      </c>
      <c r="FE38" s="47">
        <v>0</v>
      </c>
      <c r="FF38" s="47">
        <v>0</v>
      </c>
      <c r="FG38" s="47">
        <v>0</v>
      </c>
      <c r="FH38" s="47">
        <v>0</v>
      </c>
      <c r="FI38" s="47">
        <v>0</v>
      </c>
      <c r="FJ38" s="47">
        <v>0</v>
      </c>
      <c r="FK38" s="47">
        <v>0</v>
      </c>
      <c r="FL38" s="47">
        <v>101</v>
      </c>
      <c r="FM38" s="47"/>
      <c r="FN38" s="47">
        <v>5</v>
      </c>
      <c r="FO38" s="47">
        <v>0</v>
      </c>
      <c r="FP38" s="47">
        <v>0</v>
      </c>
      <c r="FQ38" s="47">
        <v>0</v>
      </c>
      <c r="FR38" s="47">
        <v>0</v>
      </c>
      <c r="FS38" s="47">
        <v>0</v>
      </c>
      <c r="FT38" s="47">
        <v>0</v>
      </c>
      <c r="FU38" s="47">
        <v>0</v>
      </c>
      <c r="FV38" s="47">
        <v>0</v>
      </c>
      <c r="FW38" s="47">
        <v>0</v>
      </c>
      <c r="FX38" s="47">
        <v>0</v>
      </c>
      <c r="FY38" s="47">
        <v>104</v>
      </c>
      <c r="FZ38" s="47"/>
      <c r="GA38" s="47">
        <v>5</v>
      </c>
      <c r="GB38" s="47">
        <v>0</v>
      </c>
      <c r="GC38" s="47">
        <v>0</v>
      </c>
      <c r="GD38" s="47">
        <v>0</v>
      </c>
      <c r="GE38" s="47">
        <v>0</v>
      </c>
      <c r="GF38" s="47">
        <v>0</v>
      </c>
      <c r="GG38" s="47">
        <v>0</v>
      </c>
      <c r="GH38" s="47">
        <v>0</v>
      </c>
      <c r="GI38" s="47">
        <v>0</v>
      </c>
      <c r="GJ38" s="47">
        <v>0</v>
      </c>
      <c r="GK38" s="47">
        <v>0</v>
      </c>
      <c r="GL38" s="47">
        <v>140</v>
      </c>
      <c r="GM38" s="12"/>
    </row>
    <row r="39" spans="1:195" x14ac:dyDescent="0.25">
      <c r="A39" s="53">
        <v>6</v>
      </c>
      <c r="B39" s="47">
        <v>0</v>
      </c>
      <c r="C39" s="47">
        <v>0</v>
      </c>
      <c r="D39" s="47">
        <v>115</v>
      </c>
      <c r="E39" s="47">
        <v>0</v>
      </c>
      <c r="F39" s="47">
        <v>0</v>
      </c>
      <c r="G39" s="47">
        <v>0</v>
      </c>
      <c r="H39" s="47">
        <v>0</v>
      </c>
      <c r="I39" s="47">
        <v>0</v>
      </c>
      <c r="J39" s="47">
        <v>0</v>
      </c>
      <c r="K39" s="47">
        <v>0</v>
      </c>
      <c r="L39" s="47">
        <v>0</v>
      </c>
      <c r="M39" s="47"/>
      <c r="N39" s="53">
        <v>6</v>
      </c>
      <c r="O39" s="47">
        <v>0</v>
      </c>
      <c r="P39" s="47">
        <v>0</v>
      </c>
      <c r="Q39" s="47">
        <v>0</v>
      </c>
      <c r="R39" s="47">
        <v>0</v>
      </c>
      <c r="S39" s="47">
        <v>0</v>
      </c>
      <c r="T39" s="47">
        <v>0</v>
      </c>
      <c r="U39" s="47">
        <v>0</v>
      </c>
      <c r="V39" s="47">
        <v>0</v>
      </c>
      <c r="W39" s="47">
        <v>0</v>
      </c>
      <c r="X39" s="47">
        <v>0</v>
      </c>
      <c r="Y39" s="47">
        <v>0</v>
      </c>
      <c r="Z39" s="47"/>
      <c r="AA39" s="53">
        <v>6</v>
      </c>
      <c r="AB39" s="47">
        <v>0</v>
      </c>
      <c r="AC39" s="47">
        <v>0</v>
      </c>
      <c r="AD39" s="47">
        <v>0</v>
      </c>
      <c r="AE39" s="47">
        <v>0</v>
      </c>
      <c r="AF39" s="47">
        <v>0</v>
      </c>
      <c r="AG39" s="47">
        <v>0</v>
      </c>
      <c r="AH39" s="47">
        <v>0</v>
      </c>
      <c r="AI39" s="47">
        <v>0</v>
      </c>
      <c r="AJ39" s="47">
        <v>0</v>
      </c>
      <c r="AK39" s="47">
        <v>0</v>
      </c>
      <c r="AL39" s="47">
        <v>0</v>
      </c>
      <c r="AM39" s="47">
        <v>0</v>
      </c>
      <c r="AN39" s="47">
        <v>6</v>
      </c>
      <c r="AO39" s="47">
        <v>0</v>
      </c>
      <c r="AP39" s="47">
        <v>0</v>
      </c>
      <c r="AQ39" s="47">
        <v>0</v>
      </c>
      <c r="AR39" s="47">
        <v>0</v>
      </c>
      <c r="AS39" s="47">
        <v>0</v>
      </c>
      <c r="AT39" s="47">
        <v>0</v>
      </c>
      <c r="AU39" s="47">
        <v>0</v>
      </c>
      <c r="AV39" s="47">
        <v>0</v>
      </c>
      <c r="AW39" s="47">
        <v>0</v>
      </c>
      <c r="AX39" s="47">
        <v>0</v>
      </c>
      <c r="AY39" s="47">
        <v>0</v>
      </c>
      <c r="AZ39" s="47"/>
      <c r="BA39" s="47">
        <v>6</v>
      </c>
      <c r="BB39" s="47">
        <v>0</v>
      </c>
      <c r="BC39" s="47">
        <v>0</v>
      </c>
      <c r="BD39" s="47">
        <v>0</v>
      </c>
      <c r="BE39" s="47">
        <v>0</v>
      </c>
      <c r="BF39" s="47">
        <v>0</v>
      </c>
      <c r="BG39" s="47">
        <v>0</v>
      </c>
      <c r="BH39" s="47">
        <v>0</v>
      </c>
      <c r="BI39" s="47">
        <v>0</v>
      </c>
      <c r="BJ39" s="47">
        <v>0</v>
      </c>
      <c r="BK39" s="47">
        <v>0</v>
      </c>
      <c r="BL39" s="47">
        <v>0</v>
      </c>
      <c r="BM39" s="47"/>
      <c r="BN39" s="47">
        <v>6</v>
      </c>
      <c r="BO39" s="47">
        <v>0</v>
      </c>
      <c r="BP39" s="47">
        <v>0</v>
      </c>
      <c r="BQ39" s="47">
        <v>110</v>
      </c>
      <c r="BR39" s="5">
        <v>120</v>
      </c>
      <c r="BS39" s="47">
        <v>0</v>
      </c>
      <c r="BT39" s="47">
        <v>0</v>
      </c>
      <c r="BU39" s="47">
        <v>0</v>
      </c>
      <c r="BV39" s="47">
        <v>0</v>
      </c>
      <c r="BW39" s="47">
        <v>0</v>
      </c>
      <c r="BX39" s="47">
        <v>0</v>
      </c>
      <c r="BY39" s="47">
        <v>0</v>
      </c>
      <c r="BZ39" s="47"/>
      <c r="CA39" s="47">
        <v>6</v>
      </c>
      <c r="CB39" s="47">
        <v>0</v>
      </c>
      <c r="CC39" s="47">
        <v>0</v>
      </c>
      <c r="CD39" s="47">
        <v>120</v>
      </c>
      <c r="CE39" s="47">
        <v>0</v>
      </c>
      <c r="CF39" s="47">
        <v>0</v>
      </c>
      <c r="CG39" s="47">
        <v>0</v>
      </c>
      <c r="CH39" s="47">
        <v>0</v>
      </c>
      <c r="CI39" s="47">
        <v>0</v>
      </c>
      <c r="CJ39" s="47">
        <v>0</v>
      </c>
      <c r="CK39" s="47">
        <v>0</v>
      </c>
      <c r="CL39" s="47">
        <v>0</v>
      </c>
      <c r="CM39" s="47"/>
      <c r="CN39" s="47">
        <v>6</v>
      </c>
      <c r="CO39" s="47">
        <v>0</v>
      </c>
      <c r="CP39" s="47">
        <v>0</v>
      </c>
      <c r="CQ39" s="47">
        <v>0</v>
      </c>
      <c r="CR39" s="47">
        <v>0</v>
      </c>
      <c r="CS39" s="47">
        <v>0</v>
      </c>
      <c r="CT39" s="47">
        <v>0</v>
      </c>
      <c r="CU39" s="47">
        <v>0</v>
      </c>
      <c r="CV39" s="47">
        <v>0</v>
      </c>
      <c r="CW39" s="47">
        <v>0</v>
      </c>
      <c r="CX39" s="47">
        <v>0</v>
      </c>
      <c r="CY39" s="47">
        <v>0</v>
      </c>
      <c r="CZ39" s="47"/>
      <c r="DA39" s="47">
        <v>6</v>
      </c>
      <c r="DB39" s="47">
        <v>110</v>
      </c>
      <c r="DC39" s="47">
        <v>0</v>
      </c>
      <c r="DD39" s="47">
        <v>0</v>
      </c>
      <c r="DE39" s="47">
        <v>0</v>
      </c>
      <c r="DF39" s="47">
        <v>0</v>
      </c>
      <c r="DG39" s="47">
        <v>0</v>
      </c>
      <c r="DH39" s="47">
        <v>0</v>
      </c>
      <c r="DI39" s="47">
        <v>0</v>
      </c>
      <c r="DJ39" s="47">
        <v>0</v>
      </c>
      <c r="DK39" s="47">
        <v>0</v>
      </c>
      <c r="DL39" s="47">
        <v>0</v>
      </c>
      <c r="DM39" s="47"/>
      <c r="DN39" s="47">
        <v>6</v>
      </c>
      <c r="DO39" s="47">
        <v>0</v>
      </c>
      <c r="DP39" s="47">
        <v>0</v>
      </c>
      <c r="DQ39" s="47">
        <v>0</v>
      </c>
      <c r="DR39" s="47">
        <v>0</v>
      </c>
      <c r="DS39" s="47">
        <v>0</v>
      </c>
      <c r="DT39" s="47">
        <v>0</v>
      </c>
      <c r="DU39" s="47">
        <v>0</v>
      </c>
      <c r="DV39" s="47">
        <v>0</v>
      </c>
      <c r="DW39" s="47">
        <v>0</v>
      </c>
      <c r="DX39" s="47">
        <v>1</v>
      </c>
      <c r="DY39" s="47">
        <v>0</v>
      </c>
      <c r="DZ39" s="47"/>
      <c r="EA39" s="47">
        <v>6</v>
      </c>
      <c r="EB39" s="47">
        <v>0</v>
      </c>
      <c r="EC39" s="47">
        <v>0</v>
      </c>
      <c r="ED39" s="47">
        <v>0</v>
      </c>
      <c r="EE39" s="47">
        <v>0</v>
      </c>
      <c r="EF39" s="47">
        <v>0</v>
      </c>
      <c r="EG39" s="47">
        <v>0</v>
      </c>
      <c r="EH39" s="47">
        <v>0</v>
      </c>
      <c r="EI39" s="47">
        <v>0</v>
      </c>
      <c r="EJ39" s="47">
        <v>0</v>
      </c>
      <c r="EK39" s="47">
        <v>0</v>
      </c>
      <c r="EL39" s="47">
        <v>0</v>
      </c>
      <c r="EM39" s="47"/>
      <c r="EN39" s="47">
        <v>6</v>
      </c>
      <c r="EO39" s="47">
        <v>0</v>
      </c>
      <c r="EP39" s="47">
        <v>0</v>
      </c>
      <c r="EQ39" s="47">
        <v>120</v>
      </c>
      <c r="ER39" s="47">
        <v>0</v>
      </c>
      <c r="ES39" s="47">
        <v>0</v>
      </c>
      <c r="ET39" s="47">
        <v>0</v>
      </c>
      <c r="EU39" s="47">
        <v>0</v>
      </c>
      <c r="EV39" s="47">
        <v>0</v>
      </c>
      <c r="EW39" s="47">
        <v>0</v>
      </c>
      <c r="EX39" s="47">
        <v>0</v>
      </c>
      <c r="EY39" s="47">
        <v>0</v>
      </c>
      <c r="EZ39" s="47"/>
      <c r="FA39" s="47">
        <v>6</v>
      </c>
      <c r="FB39" s="47">
        <v>0</v>
      </c>
      <c r="FC39" s="47">
        <v>0</v>
      </c>
      <c r="FD39" s="47">
        <v>120</v>
      </c>
      <c r="FE39" s="47">
        <v>0</v>
      </c>
      <c r="FF39" s="47">
        <v>0</v>
      </c>
      <c r="FG39" s="47">
        <v>0</v>
      </c>
      <c r="FH39" s="47">
        <v>0</v>
      </c>
      <c r="FI39" s="47">
        <v>0</v>
      </c>
      <c r="FJ39" s="47">
        <v>0</v>
      </c>
      <c r="FK39" s="47">
        <v>0</v>
      </c>
      <c r="FL39" s="47">
        <v>0</v>
      </c>
      <c r="FM39" s="47"/>
      <c r="FN39" s="47">
        <v>6</v>
      </c>
      <c r="FO39" s="47">
        <v>0</v>
      </c>
      <c r="FP39" s="47">
        <v>0</v>
      </c>
      <c r="FQ39" s="47">
        <v>0</v>
      </c>
      <c r="FR39" s="47">
        <v>0</v>
      </c>
      <c r="FS39" s="47">
        <v>0</v>
      </c>
      <c r="FT39" s="47">
        <v>0</v>
      </c>
      <c r="FU39" s="47">
        <v>0</v>
      </c>
      <c r="FV39" s="47">
        <v>0</v>
      </c>
      <c r="FW39" s="47">
        <v>0</v>
      </c>
      <c r="FX39" s="47">
        <v>0</v>
      </c>
      <c r="FY39" s="47">
        <v>105</v>
      </c>
      <c r="FZ39" s="47"/>
      <c r="GA39" s="47">
        <v>6</v>
      </c>
      <c r="GB39" s="47">
        <v>0</v>
      </c>
      <c r="GC39" s="47">
        <v>0</v>
      </c>
      <c r="GD39" s="47">
        <v>0</v>
      </c>
      <c r="GE39" s="47">
        <v>0</v>
      </c>
      <c r="GF39" s="47">
        <v>0</v>
      </c>
      <c r="GG39" s="47">
        <v>0</v>
      </c>
      <c r="GH39" s="47">
        <v>0</v>
      </c>
      <c r="GI39" s="47">
        <v>0</v>
      </c>
      <c r="GJ39" s="47">
        <v>0</v>
      </c>
      <c r="GK39" s="47">
        <v>0</v>
      </c>
      <c r="GL39" s="47">
        <v>150</v>
      </c>
      <c r="GM39" s="12"/>
    </row>
    <row r="40" spans="1:195" x14ac:dyDescent="0.25">
      <c r="A40" s="53">
        <v>7</v>
      </c>
      <c r="B40" s="47">
        <v>0</v>
      </c>
      <c r="C40" s="47">
        <v>0</v>
      </c>
      <c r="D40" s="47">
        <v>0</v>
      </c>
      <c r="E40" s="47">
        <v>0</v>
      </c>
      <c r="F40" s="47">
        <v>0</v>
      </c>
      <c r="G40" s="47">
        <v>0</v>
      </c>
      <c r="H40" s="47">
        <v>0</v>
      </c>
      <c r="I40" s="47">
        <v>0</v>
      </c>
      <c r="J40" s="47">
        <v>0</v>
      </c>
      <c r="K40" s="47">
        <v>0</v>
      </c>
      <c r="L40" s="47">
        <v>0</v>
      </c>
      <c r="M40" s="47"/>
      <c r="N40" s="53">
        <v>7</v>
      </c>
      <c r="O40" s="47">
        <v>0</v>
      </c>
      <c r="P40" s="47">
        <v>0</v>
      </c>
      <c r="Q40" s="47">
        <v>0</v>
      </c>
      <c r="R40" s="47">
        <v>0</v>
      </c>
      <c r="S40" s="47">
        <v>0</v>
      </c>
      <c r="T40" s="47">
        <v>0</v>
      </c>
      <c r="U40" s="47">
        <v>0</v>
      </c>
      <c r="V40" s="47">
        <v>0</v>
      </c>
      <c r="W40" s="47">
        <v>0</v>
      </c>
      <c r="X40" s="47">
        <v>0</v>
      </c>
      <c r="Y40" s="47">
        <v>0</v>
      </c>
      <c r="Z40" s="47"/>
      <c r="AA40" s="53">
        <v>7</v>
      </c>
      <c r="AB40" s="47">
        <v>0</v>
      </c>
      <c r="AC40" s="47">
        <v>0</v>
      </c>
      <c r="AD40" s="47">
        <v>0</v>
      </c>
      <c r="AE40" s="47">
        <v>0</v>
      </c>
      <c r="AF40" s="47">
        <v>0</v>
      </c>
      <c r="AG40" s="47">
        <v>0</v>
      </c>
      <c r="AH40" s="47">
        <v>0</v>
      </c>
      <c r="AI40" s="47">
        <v>0</v>
      </c>
      <c r="AJ40" s="47">
        <v>0</v>
      </c>
      <c r="AK40" s="47">
        <v>0</v>
      </c>
      <c r="AL40" s="47">
        <v>0</v>
      </c>
      <c r="AM40" s="47">
        <v>0</v>
      </c>
      <c r="AN40" s="47">
        <v>7</v>
      </c>
      <c r="AO40" s="47">
        <v>0</v>
      </c>
      <c r="AP40" s="47">
        <v>0</v>
      </c>
      <c r="AQ40" s="47">
        <v>0</v>
      </c>
      <c r="AR40" s="47">
        <v>0</v>
      </c>
      <c r="AS40" s="47">
        <v>0</v>
      </c>
      <c r="AT40" s="47">
        <v>0</v>
      </c>
      <c r="AU40" s="47">
        <v>0</v>
      </c>
      <c r="AV40" s="47">
        <v>0</v>
      </c>
      <c r="AW40" s="47">
        <v>0</v>
      </c>
      <c r="AX40" s="47">
        <v>0</v>
      </c>
      <c r="AY40" s="47">
        <v>0</v>
      </c>
      <c r="AZ40" s="47"/>
      <c r="BA40" s="47">
        <v>7</v>
      </c>
      <c r="BB40" s="47">
        <v>0</v>
      </c>
      <c r="BC40" s="47">
        <v>0</v>
      </c>
      <c r="BD40" s="47">
        <v>0</v>
      </c>
      <c r="BE40" s="47">
        <v>0</v>
      </c>
      <c r="BF40" s="47">
        <v>0</v>
      </c>
      <c r="BG40" s="47">
        <v>0</v>
      </c>
      <c r="BH40" s="47">
        <v>0</v>
      </c>
      <c r="BI40" s="47">
        <v>0</v>
      </c>
      <c r="BJ40" s="47">
        <v>0</v>
      </c>
      <c r="BK40" s="47">
        <v>0</v>
      </c>
      <c r="BL40" s="47">
        <v>0</v>
      </c>
      <c r="BM40" s="47"/>
      <c r="BN40" s="47">
        <v>7</v>
      </c>
      <c r="BO40" s="47">
        <v>0</v>
      </c>
      <c r="BP40" s="47">
        <v>0</v>
      </c>
      <c r="BQ40" s="47">
        <v>0</v>
      </c>
      <c r="BR40" s="47">
        <v>0</v>
      </c>
      <c r="BS40" s="47">
        <v>0</v>
      </c>
      <c r="BT40" s="47">
        <v>0</v>
      </c>
      <c r="BU40" s="47">
        <v>0</v>
      </c>
      <c r="BV40" s="47">
        <v>0</v>
      </c>
      <c r="BW40" s="47">
        <v>0</v>
      </c>
      <c r="BX40" s="47">
        <v>0</v>
      </c>
      <c r="BY40" s="47">
        <v>0</v>
      </c>
      <c r="BZ40" s="47"/>
      <c r="CA40" s="47">
        <v>7</v>
      </c>
      <c r="CB40" s="47">
        <v>0</v>
      </c>
      <c r="CC40" s="47">
        <v>0</v>
      </c>
      <c r="CD40" s="47">
        <v>0</v>
      </c>
      <c r="CE40" s="47">
        <v>0</v>
      </c>
      <c r="CF40" s="47">
        <v>0</v>
      </c>
      <c r="CG40" s="47">
        <v>0</v>
      </c>
      <c r="CH40" s="47">
        <v>0</v>
      </c>
      <c r="CI40" s="47">
        <v>0</v>
      </c>
      <c r="CJ40" s="47">
        <v>0</v>
      </c>
      <c r="CK40" s="47">
        <v>0</v>
      </c>
      <c r="CL40" s="47">
        <v>0</v>
      </c>
      <c r="CM40" s="47"/>
      <c r="CN40" s="47">
        <v>7</v>
      </c>
      <c r="CO40" s="47">
        <v>0</v>
      </c>
      <c r="CP40" s="47">
        <v>0</v>
      </c>
      <c r="CQ40" s="47">
        <v>0</v>
      </c>
      <c r="CR40" s="47">
        <v>0</v>
      </c>
      <c r="CS40" s="47">
        <v>0</v>
      </c>
      <c r="CT40" s="47">
        <v>0</v>
      </c>
      <c r="CU40" s="47">
        <v>0</v>
      </c>
      <c r="CV40" s="47">
        <v>0</v>
      </c>
      <c r="CW40" s="47">
        <v>0</v>
      </c>
      <c r="CX40" s="47">
        <v>0</v>
      </c>
      <c r="CY40" s="47">
        <v>0</v>
      </c>
      <c r="CZ40" s="47"/>
      <c r="DA40" s="47">
        <v>7</v>
      </c>
      <c r="DB40" s="47">
        <v>100</v>
      </c>
      <c r="DC40" s="47">
        <v>0</v>
      </c>
      <c r="DD40" s="47">
        <v>0</v>
      </c>
      <c r="DE40" s="47">
        <v>0</v>
      </c>
      <c r="DF40" s="47">
        <v>0</v>
      </c>
      <c r="DG40" s="47">
        <v>0</v>
      </c>
      <c r="DH40" s="47">
        <v>0</v>
      </c>
      <c r="DI40" s="47">
        <v>0</v>
      </c>
      <c r="DJ40" s="47">
        <v>0</v>
      </c>
      <c r="DK40" s="47">
        <v>0</v>
      </c>
      <c r="DL40" s="47">
        <v>0</v>
      </c>
      <c r="DM40" s="47"/>
      <c r="DN40" s="47">
        <v>7</v>
      </c>
      <c r="DO40" s="47">
        <v>0</v>
      </c>
      <c r="DP40" s="47">
        <v>0</v>
      </c>
      <c r="DQ40" s="47">
        <v>0</v>
      </c>
      <c r="DR40" s="47">
        <v>0</v>
      </c>
      <c r="DS40" s="47">
        <v>0</v>
      </c>
      <c r="DT40" s="47">
        <v>0</v>
      </c>
      <c r="DU40" s="47">
        <v>0</v>
      </c>
      <c r="DV40" s="47">
        <v>0</v>
      </c>
      <c r="DW40" s="47">
        <v>0</v>
      </c>
      <c r="DX40" s="47">
        <v>0</v>
      </c>
      <c r="DY40" s="47">
        <v>0</v>
      </c>
      <c r="DZ40" s="47"/>
      <c r="EA40" s="47">
        <v>7</v>
      </c>
      <c r="EB40" s="47">
        <v>0</v>
      </c>
      <c r="EC40" s="47">
        <v>0</v>
      </c>
      <c r="ED40" s="47">
        <v>0</v>
      </c>
      <c r="EE40" s="47">
        <v>0</v>
      </c>
      <c r="EF40" s="47">
        <v>0</v>
      </c>
      <c r="EG40" s="47">
        <v>0</v>
      </c>
      <c r="EH40" s="47">
        <v>0</v>
      </c>
      <c r="EI40" s="47">
        <v>0</v>
      </c>
      <c r="EJ40" s="47">
        <v>0</v>
      </c>
      <c r="EK40" s="47">
        <v>0</v>
      </c>
      <c r="EL40" s="47">
        <v>0</v>
      </c>
      <c r="EM40" s="47"/>
      <c r="EN40" s="47">
        <v>7</v>
      </c>
      <c r="EO40" s="47">
        <v>0</v>
      </c>
      <c r="EP40" s="47">
        <v>0</v>
      </c>
      <c r="EQ40" s="47">
        <v>0</v>
      </c>
      <c r="ER40" s="47">
        <v>0</v>
      </c>
      <c r="ES40" s="47">
        <v>0</v>
      </c>
      <c r="ET40" s="47">
        <v>0</v>
      </c>
      <c r="EU40" s="47">
        <v>0</v>
      </c>
      <c r="EV40" s="47">
        <v>0</v>
      </c>
      <c r="EW40" s="47">
        <v>0</v>
      </c>
      <c r="EX40" s="47">
        <v>0</v>
      </c>
      <c r="EY40" s="47">
        <v>0</v>
      </c>
      <c r="EZ40" s="47"/>
      <c r="FA40" s="47">
        <v>7</v>
      </c>
      <c r="FB40" s="47">
        <v>0</v>
      </c>
      <c r="FC40" s="47">
        <v>0</v>
      </c>
      <c r="FD40" s="47">
        <v>0</v>
      </c>
      <c r="FE40" s="47">
        <v>0</v>
      </c>
      <c r="FF40" s="47">
        <v>0</v>
      </c>
      <c r="FG40" s="47">
        <v>0</v>
      </c>
      <c r="FH40" s="47">
        <v>0</v>
      </c>
      <c r="FI40" s="47">
        <v>0</v>
      </c>
      <c r="FJ40" s="47">
        <v>0</v>
      </c>
      <c r="FK40" s="47">
        <v>0</v>
      </c>
      <c r="FL40" s="47">
        <v>0</v>
      </c>
      <c r="FM40" s="47"/>
      <c r="FN40" s="47">
        <v>7</v>
      </c>
      <c r="FO40" s="47">
        <v>0</v>
      </c>
      <c r="FP40" s="47">
        <v>0</v>
      </c>
      <c r="FQ40" s="47">
        <v>0</v>
      </c>
      <c r="FR40" s="47">
        <v>0</v>
      </c>
      <c r="FS40" s="47">
        <v>0</v>
      </c>
      <c r="FT40" s="47">
        <v>0</v>
      </c>
      <c r="FU40" s="47">
        <v>0</v>
      </c>
      <c r="FV40" s="47">
        <v>0</v>
      </c>
      <c r="FW40" s="47">
        <v>0</v>
      </c>
      <c r="FX40" s="47">
        <v>0</v>
      </c>
      <c r="FY40" s="47">
        <v>110</v>
      </c>
      <c r="FZ40" s="47"/>
      <c r="GA40" s="47">
        <v>7</v>
      </c>
      <c r="GB40" s="47">
        <v>0</v>
      </c>
      <c r="GC40" s="47">
        <v>0</v>
      </c>
      <c r="GD40" s="47">
        <v>0</v>
      </c>
      <c r="GE40" s="47">
        <v>0</v>
      </c>
      <c r="GF40" s="47">
        <v>0</v>
      </c>
      <c r="GG40" s="47">
        <v>0</v>
      </c>
      <c r="GH40" s="47">
        <v>0</v>
      </c>
      <c r="GI40" s="47">
        <v>0</v>
      </c>
      <c r="GJ40" s="47">
        <v>0</v>
      </c>
      <c r="GK40" s="47">
        <v>0</v>
      </c>
      <c r="GL40" s="47">
        <v>160</v>
      </c>
      <c r="GM40" s="12"/>
    </row>
    <row r="41" spans="1:195" x14ac:dyDescent="0.25">
      <c r="A41" s="53">
        <v>8</v>
      </c>
      <c r="B41" s="47">
        <v>0</v>
      </c>
      <c r="C41" s="47">
        <v>0</v>
      </c>
      <c r="D41" s="47">
        <v>0</v>
      </c>
      <c r="E41" s="47">
        <v>0</v>
      </c>
      <c r="F41" s="47">
        <v>0</v>
      </c>
      <c r="G41" s="47">
        <v>0</v>
      </c>
      <c r="H41" s="47">
        <v>0</v>
      </c>
      <c r="I41" s="47">
        <v>0</v>
      </c>
      <c r="J41" s="47">
        <v>0</v>
      </c>
      <c r="K41" s="47">
        <v>0</v>
      </c>
      <c r="L41" s="47">
        <v>0</v>
      </c>
      <c r="M41" s="47"/>
      <c r="N41" s="53">
        <v>8</v>
      </c>
      <c r="O41" s="47">
        <v>0</v>
      </c>
      <c r="P41" s="47">
        <v>0</v>
      </c>
      <c r="Q41" s="47">
        <v>0</v>
      </c>
      <c r="R41" s="47">
        <v>0</v>
      </c>
      <c r="S41" s="47">
        <v>0</v>
      </c>
      <c r="T41" s="47">
        <v>0</v>
      </c>
      <c r="U41" s="47">
        <v>0</v>
      </c>
      <c r="V41" s="47">
        <v>0</v>
      </c>
      <c r="W41" s="47">
        <v>0</v>
      </c>
      <c r="X41" s="47">
        <v>0</v>
      </c>
      <c r="Y41" s="47">
        <v>0</v>
      </c>
      <c r="Z41" s="47"/>
      <c r="AA41" s="53">
        <v>8</v>
      </c>
      <c r="AB41" s="47">
        <v>0</v>
      </c>
      <c r="AC41" s="47">
        <v>0</v>
      </c>
      <c r="AD41" s="47">
        <v>0</v>
      </c>
      <c r="AE41" s="47">
        <v>0</v>
      </c>
      <c r="AF41" s="47">
        <v>0</v>
      </c>
      <c r="AG41" s="47">
        <v>0</v>
      </c>
      <c r="AH41" s="47">
        <v>0</v>
      </c>
      <c r="AI41" s="47">
        <v>0</v>
      </c>
      <c r="AJ41" s="47">
        <v>0</v>
      </c>
      <c r="AK41" s="47">
        <v>0</v>
      </c>
      <c r="AL41" s="47">
        <v>0</v>
      </c>
      <c r="AM41" s="47">
        <v>0</v>
      </c>
      <c r="AN41" s="47">
        <v>8</v>
      </c>
      <c r="AO41" s="47">
        <v>0</v>
      </c>
      <c r="AP41" s="47">
        <v>0</v>
      </c>
      <c r="AQ41" s="47">
        <v>0</v>
      </c>
      <c r="AR41" s="47">
        <v>0</v>
      </c>
      <c r="AS41" s="47">
        <v>0</v>
      </c>
      <c r="AT41" s="47">
        <v>0</v>
      </c>
      <c r="AU41" s="47">
        <v>0</v>
      </c>
      <c r="AV41" s="47">
        <v>0</v>
      </c>
      <c r="AW41" s="47">
        <v>0</v>
      </c>
      <c r="AX41" s="47">
        <v>0</v>
      </c>
      <c r="AY41" s="47">
        <v>0</v>
      </c>
      <c r="AZ41" s="47"/>
      <c r="BA41" s="47">
        <v>8</v>
      </c>
      <c r="BB41" s="47">
        <v>0</v>
      </c>
      <c r="BC41" s="47">
        <v>0</v>
      </c>
      <c r="BD41" s="47">
        <v>0</v>
      </c>
      <c r="BE41" s="47">
        <v>0</v>
      </c>
      <c r="BF41" s="47">
        <v>0</v>
      </c>
      <c r="BG41" s="47">
        <v>0</v>
      </c>
      <c r="BH41" s="47">
        <v>0</v>
      </c>
      <c r="BI41" s="47">
        <v>0</v>
      </c>
      <c r="BJ41" s="47">
        <v>0</v>
      </c>
      <c r="BK41" s="47">
        <v>0</v>
      </c>
      <c r="BL41" s="47">
        <v>0</v>
      </c>
      <c r="BM41" s="47"/>
      <c r="BN41" s="47">
        <v>8</v>
      </c>
      <c r="BO41" s="47">
        <v>0</v>
      </c>
      <c r="BP41" s="47">
        <v>0</v>
      </c>
      <c r="BQ41" s="47">
        <v>0</v>
      </c>
      <c r="BR41" s="47">
        <v>0</v>
      </c>
      <c r="BS41" s="47">
        <v>0</v>
      </c>
      <c r="BT41" s="47">
        <v>0</v>
      </c>
      <c r="BU41" s="47">
        <v>0</v>
      </c>
      <c r="BV41" s="47">
        <v>0</v>
      </c>
      <c r="BW41" s="47">
        <v>0</v>
      </c>
      <c r="BX41" s="47">
        <v>0</v>
      </c>
      <c r="BY41" s="47">
        <v>0</v>
      </c>
      <c r="BZ41" s="47"/>
      <c r="CA41" s="47">
        <v>8</v>
      </c>
      <c r="CB41" s="47">
        <v>0</v>
      </c>
      <c r="CC41" s="47">
        <v>0</v>
      </c>
      <c r="CD41" s="47">
        <v>0</v>
      </c>
      <c r="CE41" s="47">
        <v>0</v>
      </c>
      <c r="CF41" s="47">
        <v>0</v>
      </c>
      <c r="CG41" s="47">
        <v>0</v>
      </c>
      <c r="CH41" s="47">
        <v>0</v>
      </c>
      <c r="CI41" s="47">
        <v>0</v>
      </c>
      <c r="CJ41" s="47">
        <v>0</v>
      </c>
      <c r="CK41" s="47">
        <v>0</v>
      </c>
      <c r="CL41" s="47">
        <v>0</v>
      </c>
      <c r="CM41" s="47"/>
      <c r="CN41" s="47">
        <v>8</v>
      </c>
      <c r="CO41" s="47">
        <v>0</v>
      </c>
      <c r="CP41" s="47">
        <v>0</v>
      </c>
      <c r="CQ41" s="47">
        <v>0</v>
      </c>
      <c r="CR41" s="47">
        <v>0</v>
      </c>
      <c r="CS41" s="47">
        <v>0</v>
      </c>
      <c r="CT41" s="47">
        <v>0</v>
      </c>
      <c r="CU41" s="47">
        <v>0</v>
      </c>
      <c r="CV41" s="47">
        <v>0</v>
      </c>
      <c r="CW41" s="47">
        <v>0</v>
      </c>
      <c r="CX41" s="47">
        <v>0</v>
      </c>
      <c r="CY41" s="47">
        <v>0</v>
      </c>
      <c r="CZ41" s="47"/>
      <c r="DA41" s="47">
        <v>8</v>
      </c>
      <c r="DB41" s="47">
        <v>0</v>
      </c>
      <c r="DC41" s="47">
        <v>0</v>
      </c>
      <c r="DD41" s="47">
        <v>0</v>
      </c>
      <c r="DE41" s="47">
        <v>0</v>
      </c>
      <c r="DF41" s="47">
        <v>0</v>
      </c>
      <c r="DG41" s="47">
        <v>0</v>
      </c>
      <c r="DH41" s="47">
        <v>0</v>
      </c>
      <c r="DI41" s="47">
        <v>0</v>
      </c>
      <c r="DJ41" s="47">
        <v>0</v>
      </c>
      <c r="DK41" s="47">
        <v>0</v>
      </c>
      <c r="DL41" s="47">
        <v>0</v>
      </c>
      <c r="DM41" s="47"/>
      <c r="DN41" s="47">
        <v>8</v>
      </c>
      <c r="DO41" s="47">
        <v>0</v>
      </c>
      <c r="DP41" s="47">
        <v>0</v>
      </c>
      <c r="DQ41" s="47">
        <v>0</v>
      </c>
      <c r="DR41" s="47">
        <v>0</v>
      </c>
      <c r="DS41" s="47">
        <v>0</v>
      </c>
      <c r="DT41" s="47">
        <v>0</v>
      </c>
      <c r="DU41" s="47">
        <v>0</v>
      </c>
      <c r="DV41" s="47">
        <v>0</v>
      </c>
      <c r="DW41" s="47">
        <v>0</v>
      </c>
      <c r="DX41" s="47">
        <v>0</v>
      </c>
      <c r="DY41" s="47">
        <v>0</v>
      </c>
      <c r="DZ41" s="47"/>
      <c r="EA41" s="47">
        <v>8</v>
      </c>
      <c r="EB41" s="47">
        <v>0</v>
      </c>
      <c r="EC41" s="47">
        <v>0</v>
      </c>
      <c r="ED41" s="47">
        <v>0</v>
      </c>
      <c r="EE41" s="47">
        <v>0</v>
      </c>
      <c r="EF41" s="47">
        <v>0</v>
      </c>
      <c r="EG41" s="47">
        <v>0</v>
      </c>
      <c r="EH41" s="47">
        <v>0</v>
      </c>
      <c r="EI41" s="47">
        <v>0</v>
      </c>
      <c r="EJ41" s="47">
        <v>0</v>
      </c>
      <c r="EK41" s="47">
        <v>0</v>
      </c>
      <c r="EL41" s="47">
        <v>0</v>
      </c>
      <c r="EM41" s="47"/>
      <c r="EN41" s="47">
        <v>8</v>
      </c>
      <c r="EO41" s="47">
        <v>0</v>
      </c>
      <c r="EP41" s="47">
        <v>0</v>
      </c>
      <c r="EQ41" s="47">
        <v>0</v>
      </c>
      <c r="ER41" s="47">
        <v>0</v>
      </c>
      <c r="ES41" s="47">
        <v>0</v>
      </c>
      <c r="ET41" s="47">
        <v>0</v>
      </c>
      <c r="EU41" s="47">
        <v>0</v>
      </c>
      <c r="EV41" s="47">
        <v>0</v>
      </c>
      <c r="EW41" s="47">
        <v>0</v>
      </c>
      <c r="EX41" s="47">
        <v>0</v>
      </c>
      <c r="EY41" s="47">
        <v>0</v>
      </c>
      <c r="EZ41" s="47"/>
      <c r="FA41" s="47">
        <v>8</v>
      </c>
      <c r="FB41" s="47">
        <v>0</v>
      </c>
      <c r="FC41" s="47">
        <v>0</v>
      </c>
      <c r="FD41" s="47">
        <v>0</v>
      </c>
      <c r="FE41" s="47">
        <v>0</v>
      </c>
      <c r="FF41" s="47">
        <v>0</v>
      </c>
      <c r="FG41" s="47">
        <v>0</v>
      </c>
      <c r="FH41" s="47">
        <v>0</v>
      </c>
      <c r="FI41" s="47">
        <v>0</v>
      </c>
      <c r="FJ41" s="47">
        <v>0</v>
      </c>
      <c r="FK41" s="47">
        <v>0</v>
      </c>
      <c r="FL41" s="47">
        <v>0</v>
      </c>
      <c r="FM41" s="47"/>
      <c r="FN41" s="47">
        <v>8</v>
      </c>
      <c r="FO41" s="47">
        <v>0</v>
      </c>
      <c r="FP41" s="47">
        <v>0</v>
      </c>
      <c r="FQ41" s="47">
        <v>0</v>
      </c>
      <c r="FR41" s="47">
        <v>0</v>
      </c>
      <c r="FS41" s="47">
        <v>0</v>
      </c>
      <c r="FT41" s="47">
        <v>0</v>
      </c>
      <c r="FU41" s="47">
        <v>0</v>
      </c>
      <c r="FV41" s="47">
        <v>0</v>
      </c>
      <c r="FW41" s="47">
        <v>0</v>
      </c>
      <c r="FX41" s="47">
        <v>0</v>
      </c>
      <c r="FY41" s="47">
        <v>111</v>
      </c>
      <c r="FZ41" s="47"/>
      <c r="GA41" s="47">
        <v>8</v>
      </c>
      <c r="GB41" s="47">
        <v>0</v>
      </c>
      <c r="GC41" s="47">
        <v>0</v>
      </c>
      <c r="GD41" s="47">
        <v>0</v>
      </c>
      <c r="GE41" s="47">
        <v>0</v>
      </c>
      <c r="GF41" s="47">
        <v>0</v>
      </c>
      <c r="GG41" s="47">
        <v>0</v>
      </c>
      <c r="GH41" s="47">
        <v>0</v>
      </c>
      <c r="GI41" s="47">
        <v>0</v>
      </c>
      <c r="GJ41" s="47">
        <v>0</v>
      </c>
      <c r="GK41" s="47">
        <v>0</v>
      </c>
      <c r="GL41" s="47">
        <v>170</v>
      </c>
      <c r="GM41" s="12"/>
    </row>
    <row r="42" spans="1:195" x14ac:dyDescent="0.25">
      <c r="A42" s="53">
        <v>9</v>
      </c>
      <c r="B42" s="47">
        <v>0</v>
      </c>
      <c r="C42" s="47">
        <v>0</v>
      </c>
      <c r="D42" s="47">
        <v>0</v>
      </c>
      <c r="E42" s="47">
        <v>0</v>
      </c>
      <c r="F42" s="47">
        <v>0</v>
      </c>
      <c r="G42" s="47">
        <v>0</v>
      </c>
      <c r="H42" s="47">
        <v>0</v>
      </c>
      <c r="I42" s="47">
        <v>0</v>
      </c>
      <c r="J42" s="47">
        <v>0</v>
      </c>
      <c r="K42" s="47">
        <v>0</v>
      </c>
      <c r="L42" s="47">
        <v>0</v>
      </c>
      <c r="M42" s="47"/>
      <c r="N42" s="53">
        <v>9</v>
      </c>
      <c r="O42" s="47">
        <v>0</v>
      </c>
      <c r="P42" s="47">
        <v>0</v>
      </c>
      <c r="Q42" s="47">
        <v>0</v>
      </c>
      <c r="R42" s="47">
        <v>0</v>
      </c>
      <c r="S42" s="47">
        <v>0</v>
      </c>
      <c r="T42" s="47">
        <v>0</v>
      </c>
      <c r="U42" s="47">
        <v>0</v>
      </c>
      <c r="V42" s="47">
        <v>0</v>
      </c>
      <c r="W42" s="47">
        <v>0</v>
      </c>
      <c r="X42" s="47">
        <v>0</v>
      </c>
      <c r="Y42" s="47">
        <v>0</v>
      </c>
      <c r="Z42" s="47"/>
      <c r="AA42" s="53">
        <v>9</v>
      </c>
      <c r="AB42" s="47">
        <v>0</v>
      </c>
      <c r="AC42" s="47">
        <v>0</v>
      </c>
      <c r="AD42" s="47">
        <v>0</v>
      </c>
      <c r="AE42" s="47">
        <v>0</v>
      </c>
      <c r="AF42" s="47">
        <v>0</v>
      </c>
      <c r="AG42" s="47">
        <v>0</v>
      </c>
      <c r="AH42" s="47">
        <v>0</v>
      </c>
      <c r="AI42" s="47">
        <v>0</v>
      </c>
      <c r="AJ42" s="47">
        <v>0</v>
      </c>
      <c r="AK42" s="47">
        <v>0</v>
      </c>
      <c r="AL42" s="47">
        <v>0</v>
      </c>
      <c r="AM42" s="47">
        <v>0</v>
      </c>
      <c r="AN42" s="47">
        <v>9</v>
      </c>
      <c r="AO42" s="47">
        <v>0</v>
      </c>
      <c r="AP42" s="47">
        <v>0</v>
      </c>
      <c r="AQ42" s="47">
        <v>0</v>
      </c>
      <c r="AR42" s="47">
        <v>0</v>
      </c>
      <c r="AS42" s="47">
        <v>0</v>
      </c>
      <c r="AT42" s="47">
        <v>0</v>
      </c>
      <c r="AU42" s="47">
        <v>0</v>
      </c>
      <c r="AV42" s="47">
        <v>0</v>
      </c>
      <c r="AW42" s="47">
        <v>0</v>
      </c>
      <c r="AX42" s="47">
        <v>0</v>
      </c>
      <c r="AY42" s="47">
        <v>0</v>
      </c>
      <c r="AZ42" s="47"/>
      <c r="BA42" s="47">
        <v>9</v>
      </c>
      <c r="BB42" s="47">
        <v>0</v>
      </c>
      <c r="BC42" s="47">
        <v>0</v>
      </c>
      <c r="BD42" s="47">
        <v>0</v>
      </c>
      <c r="BE42" s="47">
        <v>0</v>
      </c>
      <c r="BF42" s="47">
        <v>0</v>
      </c>
      <c r="BG42" s="47">
        <v>0</v>
      </c>
      <c r="BH42" s="47">
        <v>0</v>
      </c>
      <c r="BI42" s="47">
        <v>0</v>
      </c>
      <c r="BJ42" s="47">
        <v>0</v>
      </c>
      <c r="BK42" s="47">
        <v>0</v>
      </c>
      <c r="BL42" s="47">
        <v>0</v>
      </c>
      <c r="BM42" s="47"/>
      <c r="BN42" s="47">
        <v>9</v>
      </c>
      <c r="BO42" s="47">
        <v>0</v>
      </c>
      <c r="BP42" s="47">
        <v>0</v>
      </c>
      <c r="BQ42" s="47">
        <v>0</v>
      </c>
      <c r="BR42" s="47">
        <v>0</v>
      </c>
      <c r="BS42" s="47">
        <v>0</v>
      </c>
      <c r="BT42" s="47">
        <v>0</v>
      </c>
      <c r="BU42" s="47">
        <v>0</v>
      </c>
      <c r="BV42" s="47">
        <v>0</v>
      </c>
      <c r="BW42" s="47">
        <v>0</v>
      </c>
      <c r="BX42" s="47">
        <v>0</v>
      </c>
      <c r="BY42" s="47">
        <v>0</v>
      </c>
      <c r="BZ42" s="47"/>
      <c r="CA42" s="47">
        <v>9</v>
      </c>
      <c r="CB42" s="47">
        <v>0</v>
      </c>
      <c r="CC42" s="47">
        <v>0</v>
      </c>
      <c r="CD42" s="47">
        <v>0</v>
      </c>
      <c r="CE42" s="47">
        <v>0</v>
      </c>
      <c r="CF42" s="47">
        <v>0</v>
      </c>
      <c r="CG42" s="47">
        <v>0</v>
      </c>
      <c r="CH42" s="47">
        <v>0</v>
      </c>
      <c r="CI42" s="47">
        <v>0</v>
      </c>
      <c r="CJ42" s="47">
        <v>0</v>
      </c>
      <c r="CK42" s="47">
        <v>0</v>
      </c>
      <c r="CL42" s="47">
        <v>0</v>
      </c>
      <c r="CM42" s="47"/>
      <c r="CN42" s="47">
        <v>9</v>
      </c>
      <c r="CO42" s="47">
        <v>0</v>
      </c>
      <c r="CP42" s="47">
        <v>0</v>
      </c>
      <c r="CQ42" s="47">
        <v>0</v>
      </c>
      <c r="CR42" s="47">
        <v>0</v>
      </c>
      <c r="CS42" s="47">
        <v>0</v>
      </c>
      <c r="CT42" s="47">
        <v>0</v>
      </c>
      <c r="CU42" s="47">
        <v>0</v>
      </c>
      <c r="CV42" s="47">
        <v>0</v>
      </c>
      <c r="CW42" s="47">
        <v>0</v>
      </c>
      <c r="CX42" s="47">
        <v>0</v>
      </c>
      <c r="CY42" s="47">
        <v>0</v>
      </c>
      <c r="CZ42" s="47"/>
      <c r="DA42" s="47">
        <v>9</v>
      </c>
      <c r="DB42" s="47">
        <v>0</v>
      </c>
      <c r="DC42" s="47">
        <v>0</v>
      </c>
      <c r="DD42" s="47">
        <v>0</v>
      </c>
      <c r="DE42" s="47">
        <v>0</v>
      </c>
      <c r="DF42" s="47">
        <v>0</v>
      </c>
      <c r="DG42" s="47">
        <v>0</v>
      </c>
      <c r="DH42" s="47">
        <v>0</v>
      </c>
      <c r="DI42" s="47">
        <v>0</v>
      </c>
      <c r="DJ42" s="47">
        <v>0</v>
      </c>
      <c r="DK42" s="47">
        <v>0</v>
      </c>
      <c r="DL42" s="47">
        <v>0</v>
      </c>
      <c r="DM42" s="47"/>
      <c r="DN42" s="47">
        <v>9</v>
      </c>
      <c r="DO42" s="47">
        <v>0</v>
      </c>
      <c r="DP42" s="47">
        <v>0</v>
      </c>
      <c r="DQ42" s="47">
        <v>0</v>
      </c>
      <c r="DR42" s="47">
        <v>0</v>
      </c>
      <c r="DS42" s="47">
        <v>0</v>
      </c>
      <c r="DT42" s="47">
        <v>0</v>
      </c>
      <c r="DU42" s="47">
        <v>0</v>
      </c>
      <c r="DV42" s="47">
        <v>0</v>
      </c>
      <c r="DW42" s="47">
        <v>0</v>
      </c>
      <c r="DX42" s="47">
        <v>0</v>
      </c>
      <c r="DY42" s="47">
        <v>0</v>
      </c>
      <c r="DZ42" s="47"/>
      <c r="EA42" s="47">
        <v>9</v>
      </c>
      <c r="EB42" s="47">
        <v>0</v>
      </c>
      <c r="EC42" s="47">
        <v>0</v>
      </c>
      <c r="ED42" s="47">
        <v>0</v>
      </c>
      <c r="EE42" s="47">
        <v>0</v>
      </c>
      <c r="EF42" s="47">
        <v>0</v>
      </c>
      <c r="EG42" s="47">
        <v>0</v>
      </c>
      <c r="EH42" s="47">
        <v>0</v>
      </c>
      <c r="EI42" s="47">
        <v>0</v>
      </c>
      <c r="EJ42" s="47">
        <v>0</v>
      </c>
      <c r="EK42" s="47">
        <v>0</v>
      </c>
      <c r="EL42" s="47">
        <v>0</v>
      </c>
      <c r="EM42" s="47"/>
      <c r="EN42" s="47">
        <v>9</v>
      </c>
      <c r="EO42" s="47">
        <v>0</v>
      </c>
      <c r="EP42" s="47">
        <v>0</v>
      </c>
      <c r="EQ42" s="47">
        <v>0</v>
      </c>
      <c r="ER42" s="47">
        <v>0</v>
      </c>
      <c r="ES42" s="47">
        <v>0</v>
      </c>
      <c r="ET42" s="47">
        <v>0</v>
      </c>
      <c r="EU42" s="47">
        <v>0</v>
      </c>
      <c r="EV42" s="47">
        <v>0</v>
      </c>
      <c r="EW42" s="47">
        <v>0</v>
      </c>
      <c r="EX42" s="47">
        <v>0</v>
      </c>
      <c r="EY42" s="47">
        <v>0</v>
      </c>
      <c r="EZ42" s="47"/>
      <c r="FA42" s="47">
        <v>9</v>
      </c>
      <c r="FB42" s="47">
        <v>0</v>
      </c>
      <c r="FC42" s="47">
        <v>0</v>
      </c>
      <c r="FD42" s="47">
        <v>0</v>
      </c>
      <c r="FE42" s="47">
        <v>0</v>
      </c>
      <c r="FF42" s="47">
        <v>0</v>
      </c>
      <c r="FG42" s="47">
        <v>0</v>
      </c>
      <c r="FH42" s="47">
        <v>0</v>
      </c>
      <c r="FI42" s="47">
        <v>0</v>
      </c>
      <c r="FJ42" s="47">
        <v>0</v>
      </c>
      <c r="FK42" s="47">
        <v>0</v>
      </c>
      <c r="FL42" s="47">
        <v>0</v>
      </c>
      <c r="FM42" s="47"/>
      <c r="FN42" s="47">
        <v>9</v>
      </c>
      <c r="FO42" s="47">
        <v>0</v>
      </c>
      <c r="FP42" s="47">
        <v>0</v>
      </c>
      <c r="FQ42" s="47">
        <v>0</v>
      </c>
      <c r="FR42" s="47">
        <v>0</v>
      </c>
      <c r="FS42" s="47">
        <v>0</v>
      </c>
      <c r="FT42" s="47">
        <v>0</v>
      </c>
      <c r="FU42" s="47">
        <v>0</v>
      </c>
      <c r="FV42" s="47">
        <v>0</v>
      </c>
      <c r="FW42" s="47">
        <v>0</v>
      </c>
      <c r="FX42" s="47">
        <v>0</v>
      </c>
      <c r="FY42" s="47">
        <v>112</v>
      </c>
      <c r="FZ42" s="47"/>
      <c r="GA42" s="47">
        <v>9</v>
      </c>
      <c r="GB42" s="47">
        <v>0</v>
      </c>
      <c r="GC42" s="47">
        <v>0</v>
      </c>
      <c r="GD42" s="47">
        <v>0</v>
      </c>
      <c r="GE42" s="47">
        <v>0</v>
      </c>
      <c r="GF42" s="47">
        <v>0</v>
      </c>
      <c r="GG42" s="47">
        <v>0</v>
      </c>
      <c r="GH42" s="47">
        <v>0</v>
      </c>
      <c r="GI42" s="47">
        <v>0</v>
      </c>
      <c r="GJ42" s="47">
        <v>0</v>
      </c>
      <c r="GK42" s="47">
        <v>0</v>
      </c>
      <c r="GL42" s="47">
        <v>180</v>
      </c>
      <c r="GM42" s="12"/>
    </row>
    <row r="43" spans="1:195" x14ac:dyDescent="0.25">
      <c r="A43" s="53">
        <v>10</v>
      </c>
      <c r="B43" s="47">
        <v>0</v>
      </c>
      <c r="C43" s="47">
        <v>0</v>
      </c>
      <c r="D43" s="47">
        <v>0</v>
      </c>
      <c r="E43" s="47">
        <v>0</v>
      </c>
      <c r="F43" s="47">
        <v>0</v>
      </c>
      <c r="G43" s="47">
        <v>0</v>
      </c>
      <c r="H43" s="47">
        <v>0</v>
      </c>
      <c r="I43" s="47">
        <v>0</v>
      </c>
      <c r="J43" s="47">
        <v>0</v>
      </c>
      <c r="K43" s="47">
        <v>0</v>
      </c>
      <c r="L43" s="47">
        <v>0</v>
      </c>
      <c r="M43" s="47"/>
      <c r="N43" s="53">
        <v>10</v>
      </c>
      <c r="O43" s="47">
        <v>0</v>
      </c>
      <c r="P43" s="47">
        <v>0</v>
      </c>
      <c r="Q43" s="47">
        <v>0</v>
      </c>
      <c r="R43" s="47">
        <v>0</v>
      </c>
      <c r="S43" s="47">
        <v>0</v>
      </c>
      <c r="T43" s="47">
        <v>0</v>
      </c>
      <c r="U43" s="47">
        <v>0</v>
      </c>
      <c r="V43" s="47">
        <v>0</v>
      </c>
      <c r="W43" s="47">
        <v>0</v>
      </c>
      <c r="X43" s="47">
        <v>0</v>
      </c>
      <c r="Y43" s="47">
        <v>0</v>
      </c>
      <c r="Z43" s="47"/>
      <c r="AA43" s="53">
        <v>10</v>
      </c>
      <c r="AB43" s="47">
        <v>0</v>
      </c>
      <c r="AC43" s="47">
        <v>0</v>
      </c>
      <c r="AD43" s="47">
        <v>0</v>
      </c>
      <c r="AE43" s="47">
        <v>0</v>
      </c>
      <c r="AF43" s="47">
        <v>0</v>
      </c>
      <c r="AG43" s="47">
        <v>0</v>
      </c>
      <c r="AH43" s="47">
        <v>0</v>
      </c>
      <c r="AI43" s="47">
        <v>0</v>
      </c>
      <c r="AJ43" s="47">
        <v>0</v>
      </c>
      <c r="AK43" s="47">
        <v>0</v>
      </c>
      <c r="AL43" s="47">
        <v>0</v>
      </c>
      <c r="AM43" s="47">
        <v>0</v>
      </c>
      <c r="AN43" s="47">
        <v>10</v>
      </c>
      <c r="AO43" s="47">
        <v>0</v>
      </c>
      <c r="AP43" s="47">
        <v>0</v>
      </c>
      <c r="AQ43" s="47">
        <v>0</v>
      </c>
      <c r="AR43" s="47">
        <v>0</v>
      </c>
      <c r="AS43" s="47">
        <v>0</v>
      </c>
      <c r="AT43" s="47">
        <v>0</v>
      </c>
      <c r="AU43" s="47">
        <v>0</v>
      </c>
      <c r="AV43" s="47">
        <v>0</v>
      </c>
      <c r="AW43" s="47">
        <v>0</v>
      </c>
      <c r="AX43" s="47">
        <v>0</v>
      </c>
      <c r="AY43" s="47">
        <v>0</v>
      </c>
      <c r="AZ43" s="47"/>
      <c r="BA43" s="47">
        <v>10</v>
      </c>
      <c r="BB43" s="47">
        <v>0</v>
      </c>
      <c r="BC43" s="47">
        <v>0</v>
      </c>
      <c r="BD43" s="47">
        <v>0</v>
      </c>
      <c r="BE43" s="47">
        <v>0</v>
      </c>
      <c r="BF43" s="47">
        <v>0</v>
      </c>
      <c r="BG43" s="47">
        <v>0</v>
      </c>
      <c r="BH43" s="47">
        <v>0</v>
      </c>
      <c r="BI43" s="47">
        <v>0</v>
      </c>
      <c r="BJ43" s="47">
        <v>0</v>
      </c>
      <c r="BK43" s="47">
        <v>0</v>
      </c>
      <c r="BL43" s="47">
        <v>0</v>
      </c>
      <c r="BM43" s="47"/>
      <c r="BN43" s="47">
        <v>10</v>
      </c>
      <c r="BO43" s="47">
        <v>0</v>
      </c>
      <c r="BP43" s="47">
        <v>0</v>
      </c>
      <c r="BQ43" s="47">
        <v>0</v>
      </c>
      <c r="BR43" s="47">
        <v>0</v>
      </c>
      <c r="BS43" s="47">
        <v>0</v>
      </c>
      <c r="BT43" s="47">
        <v>0</v>
      </c>
      <c r="BU43" s="47">
        <v>0</v>
      </c>
      <c r="BV43" s="47">
        <v>0</v>
      </c>
      <c r="BW43" s="47">
        <v>0</v>
      </c>
      <c r="BX43" s="47">
        <v>0</v>
      </c>
      <c r="BY43" s="47">
        <v>0</v>
      </c>
      <c r="BZ43" s="47"/>
      <c r="CA43" s="47">
        <v>10</v>
      </c>
      <c r="CB43" s="47">
        <v>0</v>
      </c>
      <c r="CC43" s="47">
        <v>0</v>
      </c>
      <c r="CD43" s="47">
        <v>0</v>
      </c>
      <c r="CE43" s="47">
        <v>0</v>
      </c>
      <c r="CF43" s="47">
        <v>0</v>
      </c>
      <c r="CG43" s="47">
        <v>0</v>
      </c>
      <c r="CH43" s="47">
        <v>0</v>
      </c>
      <c r="CI43" s="47">
        <v>0</v>
      </c>
      <c r="CJ43" s="47">
        <v>0</v>
      </c>
      <c r="CK43" s="47">
        <v>0</v>
      </c>
      <c r="CL43" s="47">
        <v>0</v>
      </c>
      <c r="CM43" s="47"/>
      <c r="CN43" s="47">
        <v>10</v>
      </c>
      <c r="CO43" s="47">
        <v>0</v>
      </c>
      <c r="CP43" s="47">
        <v>0</v>
      </c>
      <c r="CQ43" s="47">
        <v>0</v>
      </c>
      <c r="CR43" s="47">
        <v>0</v>
      </c>
      <c r="CS43" s="47">
        <v>0</v>
      </c>
      <c r="CT43" s="47">
        <v>0</v>
      </c>
      <c r="CU43" s="47">
        <v>0</v>
      </c>
      <c r="CV43" s="47">
        <v>0</v>
      </c>
      <c r="CW43" s="47">
        <v>0</v>
      </c>
      <c r="CX43" s="47">
        <v>0</v>
      </c>
      <c r="CY43" s="47">
        <v>0</v>
      </c>
      <c r="CZ43" s="47"/>
      <c r="DA43" s="47">
        <v>10</v>
      </c>
      <c r="DB43" s="47">
        <v>0</v>
      </c>
      <c r="DC43" s="47">
        <v>0</v>
      </c>
      <c r="DD43" s="47">
        <v>0</v>
      </c>
      <c r="DE43" s="47">
        <v>0</v>
      </c>
      <c r="DF43" s="47">
        <v>0</v>
      </c>
      <c r="DG43" s="47">
        <v>0</v>
      </c>
      <c r="DH43" s="47">
        <v>0</v>
      </c>
      <c r="DI43" s="47">
        <v>0</v>
      </c>
      <c r="DJ43" s="47">
        <v>0</v>
      </c>
      <c r="DK43" s="47">
        <v>0</v>
      </c>
      <c r="DL43" s="47">
        <v>0</v>
      </c>
      <c r="DM43" s="47"/>
      <c r="DN43" s="47">
        <v>10</v>
      </c>
      <c r="DO43" s="47">
        <v>0</v>
      </c>
      <c r="DP43" s="47">
        <v>0</v>
      </c>
      <c r="DQ43" s="47">
        <v>0</v>
      </c>
      <c r="DR43" s="47">
        <v>0</v>
      </c>
      <c r="DS43" s="47">
        <v>0</v>
      </c>
      <c r="DT43" s="47">
        <v>0</v>
      </c>
      <c r="DU43" s="47">
        <v>0</v>
      </c>
      <c r="DV43" s="47">
        <v>0</v>
      </c>
      <c r="DW43" s="47">
        <v>0</v>
      </c>
      <c r="DX43" s="47">
        <v>0</v>
      </c>
      <c r="DY43" s="47">
        <v>0</v>
      </c>
      <c r="DZ43" s="47"/>
      <c r="EA43" s="47">
        <v>10</v>
      </c>
      <c r="EB43" s="47">
        <v>0</v>
      </c>
      <c r="EC43" s="47">
        <v>0</v>
      </c>
      <c r="ED43" s="47">
        <v>0</v>
      </c>
      <c r="EE43" s="47">
        <v>0</v>
      </c>
      <c r="EF43" s="47">
        <v>0</v>
      </c>
      <c r="EG43" s="47">
        <v>0</v>
      </c>
      <c r="EH43" s="47">
        <v>0</v>
      </c>
      <c r="EI43" s="47">
        <v>0</v>
      </c>
      <c r="EJ43" s="47">
        <v>0</v>
      </c>
      <c r="EK43" s="47">
        <v>0</v>
      </c>
      <c r="EL43" s="47">
        <v>0</v>
      </c>
      <c r="EM43" s="47"/>
      <c r="EN43" s="47">
        <v>10</v>
      </c>
      <c r="EO43" s="47">
        <v>0</v>
      </c>
      <c r="EP43" s="47">
        <v>0</v>
      </c>
      <c r="EQ43" s="47">
        <v>0</v>
      </c>
      <c r="ER43" s="47">
        <v>0</v>
      </c>
      <c r="ES43" s="47">
        <v>0</v>
      </c>
      <c r="ET43" s="47">
        <v>0</v>
      </c>
      <c r="EU43" s="47">
        <v>0</v>
      </c>
      <c r="EV43" s="47">
        <v>0</v>
      </c>
      <c r="EW43" s="47">
        <v>0</v>
      </c>
      <c r="EX43" s="47">
        <v>0</v>
      </c>
      <c r="EY43" s="47">
        <v>0</v>
      </c>
      <c r="EZ43" s="47"/>
      <c r="FA43" s="47">
        <v>10</v>
      </c>
      <c r="FB43" s="47">
        <v>0</v>
      </c>
      <c r="FC43" s="47">
        <v>0</v>
      </c>
      <c r="FD43" s="47">
        <v>0</v>
      </c>
      <c r="FE43" s="47">
        <v>0</v>
      </c>
      <c r="FF43" s="47">
        <v>0</v>
      </c>
      <c r="FG43" s="47">
        <v>0</v>
      </c>
      <c r="FH43" s="47">
        <v>0</v>
      </c>
      <c r="FI43" s="47">
        <v>0</v>
      </c>
      <c r="FJ43" s="47">
        <v>0</v>
      </c>
      <c r="FK43" s="47">
        <v>0</v>
      </c>
      <c r="FL43" s="47">
        <v>0</v>
      </c>
      <c r="FM43" s="47"/>
      <c r="FN43" s="47">
        <v>10</v>
      </c>
      <c r="FO43" s="47">
        <v>0</v>
      </c>
      <c r="FP43" s="47">
        <v>0</v>
      </c>
      <c r="FQ43" s="47">
        <v>0</v>
      </c>
      <c r="FR43" s="47">
        <v>0</v>
      </c>
      <c r="FS43" s="47">
        <v>0</v>
      </c>
      <c r="FT43" s="47">
        <v>0</v>
      </c>
      <c r="FU43" s="47">
        <v>0</v>
      </c>
      <c r="FV43" s="47">
        <v>0</v>
      </c>
      <c r="FW43" s="47">
        <v>0</v>
      </c>
      <c r="FX43" s="47">
        <v>0</v>
      </c>
      <c r="FY43" s="47">
        <v>113</v>
      </c>
      <c r="FZ43" s="47"/>
      <c r="GA43" s="47">
        <v>10</v>
      </c>
      <c r="GB43" s="47">
        <v>0</v>
      </c>
      <c r="GC43" s="47">
        <v>0</v>
      </c>
      <c r="GD43" s="47">
        <v>0</v>
      </c>
      <c r="GE43" s="47">
        <v>0</v>
      </c>
      <c r="GF43" s="47">
        <v>0</v>
      </c>
      <c r="GG43" s="47">
        <v>0</v>
      </c>
      <c r="GH43" s="47">
        <v>0</v>
      </c>
      <c r="GI43" s="47">
        <v>0</v>
      </c>
      <c r="GJ43" s="47">
        <v>0</v>
      </c>
      <c r="GK43" s="47">
        <v>0</v>
      </c>
      <c r="GL43" s="47">
        <v>190</v>
      </c>
      <c r="GM43" s="12"/>
    </row>
    <row r="44" spans="1:195" x14ac:dyDescent="0.25">
      <c r="A44" s="53">
        <v>11</v>
      </c>
      <c r="B44" s="47">
        <v>0</v>
      </c>
      <c r="C44" s="47">
        <v>0</v>
      </c>
      <c r="D44" s="47">
        <v>0</v>
      </c>
      <c r="E44" s="47">
        <v>0</v>
      </c>
      <c r="F44" s="47">
        <v>0</v>
      </c>
      <c r="G44" s="47">
        <v>0</v>
      </c>
      <c r="H44" s="47">
        <v>0</v>
      </c>
      <c r="I44" s="47">
        <v>0</v>
      </c>
      <c r="J44" s="47">
        <v>0</v>
      </c>
      <c r="K44" s="47">
        <v>0</v>
      </c>
      <c r="L44" s="47">
        <v>0</v>
      </c>
      <c r="M44" s="47"/>
      <c r="N44" s="53">
        <v>11</v>
      </c>
      <c r="O44" s="47">
        <v>0</v>
      </c>
      <c r="P44" s="47">
        <v>0</v>
      </c>
      <c r="Q44" s="47">
        <v>0</v>
      </c>
      <c r="R44" s="47">
        <v>0</v>
      </c>
      <c r="S44" s="47">
        <v>0</v>
      </c>
      <c r="T44" s="47">
        <v>0</v>
      </c>
      <c r="U44" s="47">
        <v>0</v>
      </c>
      <c r="V44" s="47">
        <v>0</v>
      </c>
      <c r="W44" s="47">
        <v>0</v>
      </c>
      <c r="X44" s="47">
        <v>0</v>
      </c>
      <c r="Y44" s="47">
        <v>0</v>
      </c>
      <c r="Z44" s="47"/>
      <c r="AA44" s="53">
        <v>11</v>
      </c>
      <c r="AB44" s="47">
        <v>0</v>
      </c>
      <c r="AC44" s="47">
        <v>0</v>
      </c>
      <c r="AD44" s="47">
        <v>0</v>
      </c>
      <c r="AE44" s="47">
        <v>0</v>
      </c>
      <c r="AF44" s="47">
        <v>0</v>
      </c>
      <c r="AG44" s="47">
        <v>0</v>
      </c>
      <c r="AH44" s="47">
        <v>0</v>
      </c>
      <c r="AI44" s="47">
        <v>0</v>
      </c>
      <c r="AJ44" s="47">
        <v>0</v>
      </c>
      <c r="AK44" s="47">
        <v>0</v>
      </c>
      <c r="AL44" s="47">
        <v>0</v>
      </c>
      <c r="AM44" s="47">
        <v>0</v>
      </c>
      <c r="AN44" s="47">
        <v>11</v>
      </c>
      <c r="AO44" s="47">
        <v>0</v>
      </c>
      <c r="AP44" s="47">
        <v>0</v>
      </c>
      <c r="AQ44" s="47">
        <v>0</v>
      </c>
      <c r="AR44" s="47">
        <v>0</v>
      </c>
      <c r="AS44" s="47">
        <v>0</v>
      </c>
      <c r="AT44" s="47">
        <v>0</v>
      </c>
      <c r="AU44" s="47">
        <v>0</v>
      </c>
      <c r="AV44" s="47">
        <v>0</v>
      </c>
      <c r="AW44" s="47">
        <v>0</v>
      </c>
      <c r="AX44" s="47">
        <v>0</v>
      </c>
      <c r="AY44" s="47">
        <v>0</v>
      </c>
      <c r="AZ44" s="47"/>
      <c r="BA44" s="47">
        <v>11</v>
      </c>
      <c r="BB44" s="47">
        <v>0</v>
      </c>
      <c r="BC44" s="47">
        <v>0</v>
      </c>
      <c r="BD44" s="47">
        <v>0</v>
      </c>
      <c r="BE44" s="47">
        <v>0</v>
      </c>
      <c r="BF44" s="47">
        <v>0</v>
      </c>
      <c r="BG44" s="47">
        <v>0</v>
      </c>
      <c r="BH44" s="47">
        <v>0</v>
      </c>
      <c r="BI44" s="47">
        <v>0</v>
      </c>
      <c r="BJ44" s="47">
        <v>0</v>
      </c>
      <c r="BK44" s="47">
        <v>0</v>
      </c>
      <c r="BL44" s="47">
        <v>0</v>
      </c>
      <c r="BM44" s="47"/>
      <c r="BN44" s="47">
        <v>11</v>
      </c>
      <c r="BO44" s="47">
        <v>0</v>
      </c>
      <c r="BP44" s="47">
        <v>0</v>
      </c>
      <c r="BQ44" s="47">
        <v>0</v>
      </c>
      <c r="BR44" s="47">
        <v>0</v>
      </c>
      <c r="BS44" s="47">
        <v>0</v>
      </c>
      <c r="BT44" s="47">
        <v>0</v>
      </c>
      <c r="BU44" s="47">
        <v>0</v>
      </c>
      <c r="BV44" s="47">
        <v>0</v>
      </c>
      <c r="BW44" s="47">
        <v>0</v>
      </c>
      <c r="BX44" s="47">
        <v>0</v>
      </c>
      <c r="BY44" s="47">
        <v>0</v>
      </c>
      <c r="BZ44" s="47"/>
      <c r="CA44" s="47">
        <v>11</v>
      </c>
      <c r="CB44" s="47">
        <v>0</v>
      </c>
      <c r="CC44" s="47">
        <v>0</v>
      </c>
      <c r="CD44" s="47">
        <v>0</v>
      </c>
      <c r="CE44" s="47">
        <v>0</v>
      </c>
      <c r="CF44" s="47">
        <v>0</v>
      </c>
      <c r="CG44" s="47">
        <v>0</v>
      </c>
      <c r="CH44" s="47">
        <v>0</v>
      </c>
      <c r="CI44" s="47">
        <v>0</v>
      </c>
      <c r="CJ44" s="47">
        <v>0</v>
      </c>
      <c r="CK44" s="47">
        <v>0</v>
      </c>
      <c r="CL44" s="47">
        <v>0</v>
      </c>
      <c r="CM44" s="47"/>
      <c r="CN44" s="47">
        <v>11</v>
      </c>
      <c r="CO44" s="47">
        <v>0</v>
      </c>
      <c r="CP44" s="47">
        <v>0</v>
      </c>
      <c r="CQ44" s="47">
        <v>0</v>
      </c>
      <c r="CR44" s="47">
        <v>0</v>
      </c>
      <c r="CS44" s="47">
        <v>0</v>
      </c>
      <c r="CT44" s="47">
        <v>0</v>
      </c>
      <c r="CU44" s="47">
        <v>0</v>
      </c>
      <c r="CV44" s="47">
        <v>0</v>
      </c>
      <c r="CW44" s="47">
        <v>0</v>
      </c>
      <c r="CX44" s="47">
        <v>0</v>
      </c>
      <c r="CY44" s="47">
        <v>0</v>
      </c>
      <c r="CZ44" s="47"/>
      <c r="DA44" s="47">
        <v>11</v>
      </c>
      <c r="DB44" s="47">
        <v>0</v>
      </c>
      <c r="DC44" s="47">
        <v>0</v>
      </c>
      <c r="DD44" s="47">
        <v>0</v>
      </c>
      <c r="DE44" s="47">
        <v>0</v>
      </c>
      <c r="DF44" s="47">
        <v>0</v>
      </c>
      <c r="DG44" s="47">
        <v>0</v>
      </c>
      <c r="DH44" s="47">
        <v>0</v>
      </c>
      <c r="DI44" s="47">
        <v>0</v>
      </c>
      <c r="DJ44" s="47">
        <v>0</v>
      </c>
      <c r="DK44" s="47">
        <v>0</v>
      </c>
      <c r="DL44" s="47">
        <v>0</v>
      </c>
      <c r="DM44" s="47"/>
      <c r="DN44" s="47">
        <v>11</v>
      </c>
      <c r="DO44" s="47">
        <v>0</v>
      </c>
      <c r="DP44" s="47">
        <v>0</v>
      </c>
      <c r="DQ44" s="47">
        <v>0</v>
      </c>
      <c r="DR44" s="47">
        <v>0</v>
      </c>
      <c r="DS44" s="47">
        <v>0</v>
      </c>
      <c r="DT44" s="47">
        <v>0</v>
      </c>
      <c r="DU44" s="47">
        <v>0</v>
      </c>
      <c r="DV44" s="47">
        <v>0</v>
      </c>
      <c r="DW44" s="47">
        <v>0</v>
      </c>
      <c r="DX44" s="47">
        <v>0</v>
      </c>
      <c r="DY44" s="47">
        <v>0</v>
      </c>
      <c r="DZ44" s="47"/>
      <c r="EA44" s="47">
        <v>11</v>
      </c>
      <c r="EB44" s="47">
        <v>0</v>
      </c>
      <c r="EC44" s="47">
        <v>0</v>
      </c>
      <c r="ED44" s="47">
        <v>0</v>
      </c>
      <c r="EE44" s="47">
        <v>0</v>
      </c>
      <c r="EF44" s="47">
        <v>0</v>
      </c>
      <c r="EG44" s="47">
        <v>0</v>
      </c>
      <c r="EH44" s="47">
        <v>0</v>
      </c>
      <c r="EI44" s="47">
        <v>0</v>
      </c>
      <c r="EJ44" s="47">
        <v>0</v>
      </c>
      <c r="EK44" s="47">
        <v>0</v>
      </c>
      <c r="EL44" s="47">
        <v>0</v>
      </c>
      <c r="EM44" s="47"/>
      <c r="EN44" s="47">
        <v>11</v>
      </c>
      <c r="EO44" s="47">
        <v>0</v>
      </c>
      <c r="EP44" s="47">
        <v>0</v>
      </c>
      <c r="EQ44" s="47">
        <v>0</v>
      </c>
      <c r="ER44" s="47">
        <v>0</v>
      </c>
      <c r="ES44" s="47">
        <v>0</v>
      </c>
      <c r="ET44" s="47">
        <v>0</v>
      </c>
      <c r="EU44" s="47">
        <v>0</v>
      </c>
      <c r="EV44" s="47">
        <v>0</v>
      </c>
      <c r="EW44" s="47">
        <v>0</v>
      </c>
      <c r="EX44" s="47">
        <v>0</v>
      </c>
      <c r="EY44" s="47">
        <v>0</v>
      </c>
      <c r="EZ44" s="47"/>
      <c r="FA44" s="47">
        <v>11</v>
      </c>
      <c r="FB44" s="47">
        <v>0</v>
      </c>
      <c r="FC44" s="47">
        <v>0</v>
      </c>
      <c r="FD44" s="47">
        <v>0</v>
      </c>
      <c r="FE44" s="47">
        <v>0</v>
      </c>
      <c r="FF44" s="47">
        <v>0</v>
      </c>
      <c r="FG44" s="47">
        <v>0</v>
      </c>
      <c r="FH44" s="47">
        <v>0</v>
      </c>
      <c r="FI44" s="47">
        <v>0</v>
      </c>
      <c r="FJ44" s="47">
        <v>0</v>
      </c>
      <c r="FK44" s="47">
        <v>0</v>
      </c>
      <c r="FL44" s="47">
        <v>0</v>
      </c>
      <c r="FM44" s="47"/>
      <c r="FN44" s="47">
        <v>11</v>
      </c>
      <c r="FO44" s="47">
        <v>0</v>
      </c>
      <c r="FP44" s="47">
        <v>0</v>
      </c>
      <c r="FQ44" s="47">
        <v>0</v>
      </c>
      <c r="FR44" s="47">
        <v>0</v>
      </c>
      <c r="FS44" s="47">
        <v>0</v>
      </c>
      <c r="FT44" s="47">
        <v>0</v>
      </c>
      <c r="FU44" s="47">
        <v>0</v>
      </c>
      <c r="FV44" s="47">
        <v>0</v>
      </c>
      <c r="FW44" s="47">
        <v>0</v>
      </c>
      <c r="FX44" s="47">
        <v>0</v>
      </c>
      <c r="FY44" s="47">
        <v>114</v>
      </c>
      <c r="FZ44" s="47"/>
      <c r="GA44" s="47">
        <v>11</v>
      </c>
      <c r="GB44" s="47">
        <v>0</v>
      </c>
      <c r="GC44" s="47">
        <v>0</v>
      </c>
      <c r="GD44" s="47">
        <v>0</v>
      </c>
      <c r="GE44" s="47">
        <v>0</v>
      </c>
      <c r="GF44" s="47">
        <v>0</v>
      </c>
      <c r="GG44" s="47">
        <v>0</v>
      </c>
      <c r="GH44" s="47">
        <v>0</v>
      </c>
      <c r="GI44" s="47">
        <v>0</v>
      </c>
      <c r="GJ44" s="47">
        <v>0</v>
      </c>
      <c r="GK44" s="47">
        <v>0</v>
      </c>
      <c r="GL44" s="47">
        <v>0</v>
      </c>
      <c r="GM44" s="12"/>
    </row>
    <row r="45" spans="1:195" x14ac:dyDescent="0.25">
      <c r="A45" s="53">
        <v>12</v>
      </c>
      <c r="B45" s="47">
        <v>0</v>
      </c>
      <c r="C45" s="47">
        <v>0</v>
      </c>
      <c r="D45" s="47">
        <v>0</v>
      </c>
      <c r="E45" s="47">
        <v>0</v>
      </c>
      <c r="F45" s="47">
        <v>0</v>
      </c>
      <c r="G45" s="47">
        <v>0</v>
      </c>
      <c r="H45" s="47">
        <v>0</v>
      </c>
      <c r="I45" s="47">
        <v>0</v>
      </c>
      <c r="J45" s="47">
        <v>0</v>
      </c>
      <c r="K45" s="47">
        <v>0</v>
      </c>
      <c r="L45" s="47">
        <v>0</v>
      </c>
      <c r="M45" s="47"/>
      <c r="N45" s="53">
        <v>12</v>
      </c>
      <c r="O45" s="47">
        <v>0</v>
      </c>
      <c r="P45" s="47">
        <v>0</v>
      </c>
      <c r="Q45" s="47">
        <v>0</v>
      </c>
      <c r="R45" s="47">
        <v>0</v>
      </c>
      <c r="S45" s="47">
        <v>0</v>
      </c>
      <c r="T45" s="47">
        <v>0</v>
      </c>
      <c r="U45" s="47">
        <v>0</v>
      </c>
      <c r="V45" s="47">
        <v>0</v>
      </c>
      <c r="W45" s="47">
        <v>0</v>
      </c>
      <c r="X45" s="47">
        <v>0</v>
      </c>
      <c r="Y45" s="47">
        <v>0</v>
      </c>
      <c r="Z45" s="47"/>
      <c r="AA45" s="53">
        <v>12</v>
      </c>
      <c r="AB45" s="47">
        <v>0</v>
      </c>
      <c r="AC45" s="47">
        <v>0</v>
      </c>
      <c r="AD45" s="47">
        <v>0</v>
      </c>
      <c r="AE45" s="47">
        <v>0</v>
      </c>
      <c r="AF45" s="47">
        <v>0</v>
      </c>
      <c r="AG45" s="47">
        <v>0</v>
      </c>
      <c r="AH45" s="47">
        <v>0</v>
      </c>
      <c r="AI45" s="47">
        <v>0</v>
      </c>
      <c r="AJ45" s="47">
        <v>0</v>
      </c>
      <c r="AK45" s="47">
        <v>0</v>
      </c>
      <c r="AL45" s="47">
        <v>0</v>
      </c>
      <c r="AM45" s="47">
        <v>0</v>
      </c>
      <c r="AN45" s="47">
        <v>12</v>
      </c>
      <c r="AO45" s="47">
        <v>0</v>
      </c>
      <c r="AP45" s="47">
        <v>0</v>
      </c>
      <c r="AQ45" s="47">
        <v>0</v>
      </c>
      <c r="AR45" s="47">
        <v>0</v>
      </c>
      <c r="AS45" s="47">
        <v>0</v>
      </c>
      <c r="AT45" s="47">
        <v>0</v>
      </c>
      <c r="AU45" s="47">
        <v>0</v>
      </c>
      <c r="AV45" s="47">
        <v>0</v>
      </c>
      <c r="AW45" s="47">
        <v>0</v>
      </c>
      <c r="AX45" s="47">
        <v>0</v>
      </c>
      <c r="AY45" s="47">
        <v>0</v>
      </c>
      <c r="AZ45" s="47"/>
      <c r="BA45" s="47">
        <v>12</v>
      </c>
      <c r="BB45" s="47">
        <v>0</v>
      </c>
      <c r="BC45" s="47">
        <v>0</v>
      </c>
      <c r="BD45" s="47">
        <v>0</v>
      </c>
      <c r="BE45" s="47">
        <v>0</v>
      </c>
      <c r="BF45" s="47">
        <v>0</v>
      </c>
      <c r="BG45" s="47">
        <v>0</v>
      </c>
      <c r="BH45" s="47">
        <v>0</v>
      </c>
      <c r="BI45" s="47">
        <v>0</v>
      </c>
      <c r="BJ45" s="47">
        <v>0</v>
      </c>
      <c r="BK45" s="47">
        <v>0</v>
      </c>
      <c r="BL45" s="47">
        <v>0</v>
      </c>
      <c r="BM45" s="47"/>
      <c r="BN45" s="47">
        <v>12</v>
      </c>
      <c r="BO45" s="47">
        <v>0</v>
      </c>
      <c r="BP45" s="47">
        <v>0</v>
      </c>
      <c r="BQ45" s="47">
        <v>0</v>
      </c>
      <c r="BR45" s="47">
        <v>0</v>
      </c>
      <c r="BS45" s="47">
        <v>0</v>
      </c>
      <c r="BT45" s="47">
        <v>0</v>
      </c>
      <c r="BU45" s="47">
        <v>0</v>
      </c>
      <c r="BV45" s="47">
        <v>0</v>
      </c>
      <c r="BW45" s="47">
        <v>0</v>
      </c>
      <c r="BX45" s="47">
        <v>0</v>
      </c>
      <c r="BY45" s="47">
        <v>0</v>
      </c>
      <c r="BZ45" s="47"/>
      <c r="CA45" s="47">
        <v>12</v>
      </c>
      <c r="CB45" s="47">
        <v>0</v>
      </c>
      <c r="CC45" s="47">
        <v>0</v>
      </c>
      <c r="CD45" s="47">
        <v>0</v>
      </c>
      <c r="CE45" s="47">
        <v>0</v>
      </c>
      <c r="CF45" s="47">
        <v>0</v>
      </c>
      <c r="CG45" s="47">
        <v>0</v>
      </c>
      <c r="CH45" s="47">
        <v>0</v>
      </c>
      <c r="CI45" s="47">
        <v>0</v>
      </c>
      <c r="CJ45" s="47">
        <v>0</v>
      </c>
      <c r="CK45" s="47">
        <v>0</v>
      </c>
      <c r="CL45" s="47">
        <v>0</v>
      </c>
      <c r="CM45" s="47"/>
      <c r="CN45" s="47">
        <v>12</v>
      </c>
      <c r="CO45" s="47">
        <v>0</v>
      </c>
      <c r="CP45" s="47">
        <v>0</v>
      </c>
      <c r="CQ45" s="47">
        <v>0</v>
      </c>
      <c r="CR45" s="47">
        <v>0</v>
      </c>
      <c r="CS45" s="47">
        <v>0</v>
      </c>
      <c r="CT45" s="47">
        <v>0</v>
      </c>
      <c r="CU45" s="47">
        <v>0</v>
      </c>
      <c r="CV45" s="47">
        <v>0</v>
      </c>
      <c r="CW45" s="47">
        <v>0</v>
      </c>
      <c r="CX45" s="47">
        <v>0</v>
      </c>
      <c r="CY45" s="47">
        <v>0</v>
      </c>
      <c r="CZ45" s="47"/>
      <c r="DA45" s="47">
        <v>12</v>
      </c>
      <c r="DB45" s="47">
        <v>0</v>
      </c>
      <c r="DC45" s="47">
        <v>0</v>
      </c>
      <c r="DD45" s="47">
        <v>0</v>
      </c>
      <c r="DE45" s="47">
        <v>0</v>
      </c>
      <c r="DF45" s="47">
        <v>0</v>
      </c>
      <c r="DG45" s="47">
        <v>0</v>
      </c>
      <c r="DH45" s="47">
        <v>0</v>
      </c>
      <c r="DI45" s="47">
        <v>0</v>
      </c>
      <c r="DJ45" s="47">
        <v>0</v>
      </c>
      <c r="DK45" s="47">
        <v>0</v>
      </c>
      <c r="DL45" s="47">
        <v>0</v>
      </c>
      <c r="DM45" s="47"/>
      <c r="DN45" s="47">
        <v>12</v>
      </c>
      <c r="DO45" s="47">
        <v>0</v>
      </c>
      <c r="DP45" s="47">
        <v>0</v>
      </c>
      <c r="DQ45" s="47">
        <v>0</v>
      </c>
      <c r="DR45" s="47">
        <v>0</v>
      </c>
      <c r="DS45" s="47">
        <v>0</v>
      </c>
      <c r="DT45" s="47">
        <v>0</v>
      </c>
      <c r="DU45" s="47">
        <v>0</v>
      </c>
      <c r="DV45" s="47">
        <v>0</v>
      </c>
      <c r="DW45" s="47">
        <v>0</v>
      </c>
      <c r="DX45" s="47">
        <v>0</v>
      </c>
      <c r="DY45" s="47">
        <v>0</v>
      </c>
      <c r="DZ45" s="47"/>
      <c r="EA45" s="47">
        <v>12</v>
      </c>
      <c r="EB45" s="47">
        <v>0</v>
      </c>
      <c r="EC45" s="47">
        <v>0</v>
      </c>
      <c r="ED45" s="47">
        <v>0</v>
      </c>
      <c r="EE45" s="47">
        <v>0</v>
      </c>
      <c r="EF45" s="47">
        <v>0</v>
      </c>
      <c r="EG45" s="47">
        <v>0</v>
      </c>
      <c r="EH45" s="47">
        <v>0</v>
      </c>
      <c r="EI45" s="47">
        <v>0</v>
      </c>
      <c r="EJ45" s="47">
        <v>0</v>
      </c>
      <c r="EK45" s="47">
        <v>0</v>
      </c>
      <c r="EL45" s="47">
        <v>0</v>
      </c>
      <c r="EM45" s="47"/>
      <c r="EN45" s="47">
        <v>12</v>
      </c>
      <c r="EO45" s="47">
        <v>0</v>
      </c>
      <c r="EP45" s="47">
        <v>0</v>
      </c>
      <c r="EQ45" s="47">
        <v>0</v>
      </c>
      <c r="ER45" s="47">
        <v>0</v>
      </c>
      <c r="ES45" s="47">
        <v>0</v>
      </c>
      <c r="ET45" s="47">
        <v>0</v>
      </c>
      <c r="EU45" s="47">
        <v>0</v>
      </c>
      <c r="EV45" s="47">
        <v>0</v>
      </c>
      <c r="EW45" s="47">
        <v>0</v>
      </c>
      <c r="EX45" s="47">
        <v>0</v>
      </c>
      <c r="EY45" s="47">
        <v>0</v>
      </c>
      <c r="EZ45" s="47"/>
      <c r="FA45" s="47">
        <v>12</v>
      </c>
      <c r="FB45" s="47">
        <v>0</v>
      </c>
      <c r="FC45" s="47">
        <v>0</v>
      </c>
      <c r="FD45" s="47">
        <v>0</v>
      </c>
      <c r="FE45" s="47">
        <v>0</v>
      </c>
      <c r="FF45" s="47">
        <v>0</v>
      </c>
      <c r="FG45" s="47">
        <v>0</v>
      </c>
      <c r="FH45" s="47">
        <v>0</v>
      </c>
      <c r="FI45" s="47">
        <v>0</v>
      </c>
      <c r="FJ45" s="47">
        <v>0</v>
      </c>
      <c r="FK45" s="47">
        <v>0</v>
      </c>
      <c r="FL45" s="47">
        <v>0</v>
      </c>
      <c r="FM45" s="47"/>
      <c r="FN45" s="47">
        <v>12</v>
      </c>
      <c r="FO45" s="47">
        <v>0</v>
      </c>
      <c r="FP45" s="47">
        <v>0</v>
      </c>
      <c r="FQ45" s="47">
        <v>0</v>
      </c>
      <c r="FR45" s="47">
        <v>0</v>
      </c>
      <c r="FS45" s="47">
        <v>0</v>
      </c>
      <c r="FT45" s="47">
        <v>0</v>
      </c>
      <c r="FU45" s="47">
        <v>0</v>
      </c>
      <c r="FV45" s="47">
        <v>0</v>
      </c>
      <c r="FW45" s="47">
        <v>0</v>
      </c>
      <c r="FX45" s="47">
        <v>0</v>
      </c>
      <c r="FY45" s="47">
        <v>115</v>
      </c>
      <c r="FZ45" s="47"/>
      <c r="GA45" s="47">
        <v>12</v>
      </c>
      <c r="GB45" s="47">
        <v>0</v>
      </c>
      <c r="GC45" s="47">
        <v>0</v>
      </c>
      <c r="GD45" s="47">
        <v>0</v>
      </c>
      <c r="GE45" s="47">
        <v>0</v>
      </c>
      <c r="GF45" s="47">
        <v>0</v>
      </c>
      <c r="GG45" s="47">
        <v>0</v>
      </c>
      <c r="GH45" s="47">
        <v>0</v>
      </c>
      <c r="GI45" s="47">
        <v>0</v>
      </c>
      <c r="GJ45" s="47">
        <v>0</v>
      </c>
      <c r="GK45" s="47">
        <v>0</v>
      </c>
      <c r="GL45" s="47">
        <v>0</v>
      </c>
      <c r="GM45" s="12"/>
    </row>
    <row r="46" spans="1:195" x14ac:dyDescent="0.25">
      <c r="A46" s="53">
        <v>13</v>
      </c>
      <c r="B46" s="47">
        <v>0</v>
      </c>
      <c r="C46" s="47">
        <v>0</v>
      </c>
      <c r="D46" s="47">
        <v>0</v>
      </c>
      <c r="E46" s="47">
        <v>0</v>
      </c>
      <c r="F46" s="47">
        <v>0</v>
      </c>
      <c r="G46" s="47">
        <v>0</v>
      </c>
      <c r="H46" s="47">
        <v>0</v>
      </c>
      <c r="I46" s="47">
        <v>0</v>
      </c>
      <c r="J46" s="47">
        <v>0</v>
      </c>
      <c r="K46" s="47">
        <v>0</v>
      </c>
      <c r="L46" s="47">
        <v>0</v>
      </c>
      <c r="M46" s="47"/>
      <c r="N46" s="53">
        <v>13</v>
      </c>
      <c r="O46" s="47">
        <v>0</v>
      </c>
      <c r="P46" s="47">
        <v>0</v>
      </c>
      <c r="Q46" s="47">
        <v>0</v>
      </c>
      <c r="R46" s="47">
        <v>0</v>
      </c>
      <c r="S46" s="47">
        <v>0</v>
      </c>
      <c r="T46" s="47">
        <v>0</v>
      </c>
      <c r="U46" s="47">
        <v>0</v>
      </c>
      <c r="V46" s="47">
        <v>0</v>
      </c>
      <c r="W46" s="47">
        <v>0</v>
      </c>
      <c r="X46" s="47">
        <v>0</v>
      </c>
      <c r="Y46" s="47">
        <v>0</v>
      </c>
      <c r="Z46" s="47"/>
      <c r="AA46" s="53">
        <v>13</v>
      </c>
      <c r="AB46" s="47">
        <v>0</v>
      </c>
      <c r="AC46" s="47">
        <v>0</v>
      </c>
      <c r="AD46" s="47">
        <v>0</v>
      </c>
      <c r="AE46" s="47">
        <v>0</v>
      </c>
      <c r="AF46" s="47">
        <v>0</v>
      </c>
      <c r="AG46" s="47">
        <v>0</v>
      </c>
      <c r="AH46" s="47">
        <v>0</v>
      </c>
      <c r="AI46" s="47">
        <v>0</v>
      </c>
      <c r="AJ46" s="47">
        <v>0</v>
      </c>
      <c r="AK46" s="47">
        <v>0</v>
      </c>
      <c r="AL46" s="47">
        <v>0</v>
      </c>
      <c r="AM46" s="47">
        <v>0</v>
      </c>
      <c r="AN46" s="47">
        <v>13</v>
      </c>
      <c r="AO46" s="47">
        <v>0</v>
      </c>
      <c r="AP46" s="47">
        <v>0</v>
      </c>
      <c r="AQ46" s="47">
        <v>0</v>
      </c>
      <c r="AR46" s="47">
        <v>0</v>
      </c>
      <c r="AS46" s="47">
        <v>0</v>
      </c>
      <c r="AT46" s="47">
        <v>0</v>
      </c>
      <c r="AU46" s="47">
        <v>0</v>
      </c>
      <c r="AV46" s="47">
        <v>0</v>
      </c>
      <c r="AW46" s="47">
        <v>0</v>
      </c>
      <c r="AX46" s="47">
        <v>0</v>
      </c>
      <c r="AY46" s="47">
        <v>0</v>
      </c>
      <c r="AZ46" s="47"/>
      <c r="BA46" s="47">
        <v>13</v>
      </c>
      <c r="BB46" s="47">
        <v>0</v>
      </c>
      <c r="BC46" s="47">
        <v>0</v>
      </c>
      <c r="BD46" s="47">
        <v>0</v>
      </c>
      <c r="BE46" s="47">
        <v>0</v>
      </c>
      <c r="BF46" s="47">
        <v>0</v>
      </c>
      <c r="BG46" s="47">
        <v>0</v>
      </c>
      <c r="BH46" s="47">
        <v>0</v>
      </c>
      <c r="BI46" s="47">
        <v>0</v>
      </c>
      <c r="BJ46" s="47">
        <v>0</v>
      </c>
      <c r="BK46" s="47">
        <v>0</v>
      </c>
      <c r="BL46" s="47">
        <v>0</v>
      </c>
      <c r="BM46" s="47"/>
      <c r="BN46" s="47">
        <v>13</v>
      </c>
      <c r="BO46" s="47">
        <v>0</v>
      </c>
      <c r="BP46" s="47">
        <v>0</v>
      </c>
      <c r="BQ46" s="47">
        <v>0</v>
      </c>
      <c r="BR46" s="47">
        <v>0</v>
      </c>
      <c r="BS46" s="47">
        <v>0</v>
      </c>
      <c r="BT46" s="47">
        <v>0</v>
      </c>
      <c r="BU46" s="47">
        <v>0</v>
      </c>
      <c r="BV46" s="47">
        <v>0</v>
      </c>
      <c r="BW46" s="47">
        <v>0</v>
      </c>
      <c r="BX46" s="47">
        <v>0</v>
      </c>
      <c r="BY46" s="47">
        <v>0</v>
      </c>
      <c r="BZ46" s="47"/>
      <c r="CA46" s="47">
        <v>13</v>
      </c>
      <c r="CB46" s="47">
        <v>0</v>
      </c>
      <c r="CC46" s="47">
        <v>0</v>
      </c>
      <c r="CD46" s="47">
        <v>0</v>
      </c>
      <c r="CE46" s="47">
        <v>0</v>
      </c>
      <c r="CF46" s="47">
        <v>0</v>
      </c>
      <c r="CG46" s="47">
        <v>0</v>
      </c>
      <c r="CH46" s="47">
        <v>0</v>
      </c>
      <c r="CI46" s="47">
        <v>0</v>
      </c>
      <c r="CJ46" s="47">
        <v>0</v>
      </c>
      <c r="CK46" s="47">
        <v>0</v>
      </c>
      <c r="CL46" s="47">
        <v>0</v>
      </c>
      <c r="CM46" s="47"/>
      <c r="CN46" s="47">
        <v>13</v>
      </c>
      <c r="CO46" s="47">
        <v>0</v>
      </c>
      <c r="CP46" s="47">
        <v>0</v>
      </c>
      <c r="CQ46" s="47">
        <v>0</v>
      </c>
      <c r="CR46" s="47">
        <v>0</v>
      </c>
      <c r="CS46" s="47">
        <v>0</v>
      </c>
      <c r="CT46" s="47">
        <v>0</v>
      </c>
      <c r="CU46" s="47">
        <v>0</v>
      </c>
      <c r="CV46" s="47">
        <v>0</v>
      </c>
      <c r="CW46" s="47">
        <v>0</v>
      </c>
      <c r="CX46" s="47">
        <v>0</v>
      </c>
      <c r="CY46" s="47">
        <v>0</v>
      </c>
      <c r="CZ46" s="47"/>
      <c r="DA46" s="47">
        <v>13</v>
      </c>
      <c r="DB46" s="47">
        <v>0</v>
      </c>
      <c r="DC46" s="47">
        <v>0</v>
      </c>
      <c r="DD46" s="47">
        <v>0</v>
      </c>
      <c r="DE46" s="47">
        <v>0</v>
      </c>
      <c r="DF46" s="47">
        <v>0</v>
      </c>
      <c r="DG46" s="47">
        <v>0</v>
      </c>
      <c r="DH46" s="47">
        <v>0</v>
      </c>
      <c r="DI46" s="47">
        <v>0</v>
      </c>
      <c r="DJ46" s="47">
        <v>0</v>
      </c>
      <c r="DK46" s="47">
        <v>0</v>
      </c>
      <c r="DL46" s="47">
        <v>0</v>
      </c>
      <c r="DM46" s="47"/>
      <c r="DN46" s="47">
        <v>13</v>
      </c>
      <c r="DO46" s="47">
        <v>0</v>
      </c>
      <c r="DP46" s="47">
        <v>0</v>
      </c>
      <c r="DQ46" s="47">
        <v>0</v>
      </c>
      <c r="DR46" s="47">
        <v>0</v>
      </c>
      <c r="DS46" s="47">
        <v>0</v>
      </c>
      <c r="DT46" s="47">
        <v>0</v>
      </c>
      <c r="DU46" s="47">
        <v>0</v>
      </c>
      <c r="DV46" s="47">
        <v>0</v>
      </c>
      <c r="DW46" s="47">
        <v>0</v>
      </c>
      <c r="DX46" s="47">
        <v>0</v>
      </c>
      <c r="DY46" s="47">
        <v>0</v>
      </c>
      <c r="DZ46" s="47"/>
      <c r="EA46" s="47">
        <v>13</v>
      </c>
      <c r="EB46" s="47">
        <v>0</v>
      </c>
      <c r="EC46" s="47">
        <v>0</v>
      </c>
      <c r="ED46" s="47">
        <v>0</v>
      </c>
      <c r="EE46" s="47">
        <v>0</v>
      </c>
      <c r="EF46" s="47">
        <v>0</v>
      </c>
      <c r="EG46" s="47">
        <v>0</v>
      </c>
      <c r="EH46" s="47">
        <v>0</v>
      </c>
      <c r="EI46" s="47">
        <v>0</v>
      </c>
      <c r="EJ46" s="47">
        <v>0</v>
      </c>
      <c r="EK46" s="47">
        <v>0</v>
      </c>
      <c r="EL46" s="47">
        <v>0</v>
      </c>
      <c r="EM46" s="47"/>
      <c r="EN46" s="47">
        <v>13</v>
      </c>
      <c r="EO46" s="47">
        <v>0</v>
      </c>
      <c r="EP46" s="47">
        <v>0</v>
      </c>
      <c r="EQ46" s="47">
        <v>0</v>
      </c>
      <c r="ER46" s="47">
        <v>0</v>
      </c>
      <c r="ES46" s="47">
        <v>0</v>
      </c>
      <c r="ET46" s="47">
        <v>0</v>
      </c>
      <c r="EU46" s="47">
        <v>0</v>
      </c>
      <c r="EV46" s="47">
        <v>0</v>
      </c>
      <c r="EW46" s="47">
        <v>0</v>
      </c>
      <c r="EX46" s="47">
        <v>0</v>
      </c>
      <c r="EY46" s="47">
        <v>0</v>
      </c>
      <c r="EZ46" s="47"/>
      <c r="FA46" s="47">
        <v>13</v>
      </c>
      <c r="FB46" s="47">
        <v>0</v>
      </c>
      <c r="FC46" s="47">
        <v>0</v>
      </c>
      <c r="FD46" s="47">
        <v>0</v>
      </c>
      <c r="FE46" s="47">
        <v>0</v>
      </c>
      <c r="FF46" s="47">
        <v>0</v>
      </c>
      <c r="FG46" s="47">
        <v>0</v>
      </c>
      <c r="FH46" s="47">
        <v>0</v>
      </c>
      <c r="FI46" s="47">
        <v>0</v>
      </c>
      <c r="FJ46" s="47">
        <v>0</v>
      </c>
      <c r="FK46" s="47">
        <v>0</v>
      </c>
      <c r="FL46" s="47">
        <v>0</v>
      </c>
      <c r="FM46" s="47"/>
      <c r="FN46" s="47">
        <v>13</v>
      </c>
      <c r="FO46" s="47">
        <v>0</v>
      </c>
      <c r="FP46" s="47">
        <v>0</v>
      </c>
      <c r="FQ46" s="47">
        <v>0</v>
      </c>
      <c r="FR46" s="47">
        <v>0</v>
      </c>
      <c r="FS46" s="47">
        <v>0</v>
      </c>
      <c r="FT46" s="47">
        <v>0</v>
      </c>
      <c r="FU46" s="47">
        <v>0</v>
      </c>
      <c r="FV46" s="47">
        <v>0</v>
      </c>
      <c r="FW46" s="47">
        <v>0</v>
      </c>
      <c r="FX46" s="47">
        <v>0</v>
      </c>
      <c r="FY46" s="47">
        <v>120</v>
      </c>
      <c r="FZ46" s="47"/>
      <c r="GA46" s="47">
        <v>13</v>
      </c>
      <c r="GB46" s="47">
        <v>0</v>
      </c>
      <c r="GC46" s="47">
        <v>0</v>
      </c>
      <c r="GD46" s="47">
        <v>0</v>
      </c>
      <c r="GE46" s="47">
        <v>0</v>
      </c>
      <c r="GF46" s="47">
        <v>0</v>
      </c>
      <c r="GG46" s="47">
        <v>0</v>
      </c>
      <c r="GH46" s="47">
        <v>0</v>
      </c>
      <c r="GI46" s="47">
        <v>0</v>
      </c>
      <c r="GJ46" s="47">
        <v>0</v>
      </c>
      <c r="GK46" s="47">
        <v>0</v>
      </c>
      <c r="GL46" s="47">
        <v>0</v>
      </c>
      <c r="GM46" s="12"/>
    </row>
    <row r="47" spans="1:195" x14ac:dyDescent="0.25">
      <c r="A47" s="53">
        <v>14</v>
      </c>
      <c r="B47" s="47">
        <v>0</v>
      </c>
      <c r="C47" s="47">
        <v>0</v>
      </c>
      <c r="D47" s="47">
        <v>0</v>
      </c>
      <c r="E47" s="47">
        <v>0</v>
      </c>
      <c r="F47" s="47">
        <v>0</v>
      </c>
      <c r="G47" s="47">
        <v>0</v>
      </c>
      <c r="H47" s="47">
        <v>0</v>
      </c>
      <c r="I47" s="47">
        <v>0</v>
      </c>
      <c r="J47" s="47">
        <v>0</v>
      </c>
      <c r="K47" s="47">
        <v>0</v>
      </c>
      <c r="L47" s="47">
        <v>0</v>
      </c>
      <c r="M47" s="47"/>
      <c r="N47" s="53">
        <v>14</v>
      </c>
      <c r="O47" s="47">
        <v>0</v>
      </c>
      <c r="P47" s="47">
        <v>0</v>
      </c>
      <c r="Q47" s="47">
        <v>0</v>
      </c>
      <c r="R47" s="47">
        <v>0</v>
      </c>
      <c r="S47" s="47">
        <v>0</v>
      </c>
      <c r="T47" s="47">
        <v>0</v>
      </c>
      <c r="U47" s="47">
        <v>0</v>
      </c>
      <c r="V47" s="47">
        <v>0</v>
      </c>
      <c r="W47" s="47">
        <v>0</v>
      </c>
      <c r="X47" s="47">
        <v>0</v>
      </c>
      <c r="Y47" s="47">
        <v>0</v>
      </c>
      <c r="Z47" s="47"/>
      <c r="AA47" s="53">
        <v>14</v>
      </c>
      <c r="AB47" s="47">
        <v>0</v>
      </c>
      <c r="AC47" s="47">
        <v>0</v>
      </c>
      <c r="AD47" s="47">
        <v>0</v>
      </c>
      <c r="AE47" s="47">
        <v>0</v>
      </c>
      <c r="AF47" s="47">
        <v>0</v>
      </c>
      <c r="AG47" s="47">
        <v>0</v>
      </c>
      <c r="AH47" s="47">
        <v>0</v>
      </c>
      <c r="AI47" s="47">
        <v>0</v>
      </c>
      <c r="AJ47" s="47">
        <v>0</v>
      </c>
      <c r="AK47" s="47">
        <v>0</v>
      </c>
      <c r="AL47" s="47">
        <v>0</v>
      </c>
      <c r="AM47" s="47">
        <v>0</v>
      </c>
      <c r="AN47" s="47">
        <v>14</v>
      </c>
      <c r="AO47" s="47">
        <v>0</v>
      </c>
      <c r="AP47" s="47">
        <v>0</v>
      </c>
      <c r="AQ47" s="47">
        <v>0</v>
      </c>
      <c r="AR47" s="47">
        <v>0</v>
      </c>
      <c r="AS47" s="47">
        <v>0</v>
      </c>
      <c r="AT47" s="47">
        <v>0</v>
      </c>
      <c r="AU47" s="47">
        <v>0</v>
      </c>
      <c r="AV47" s="47">
        <v>0</v>
      </c>
      <c r="AW47" s="47">
        <v>0</v>
      </c>
      <c r="AX47" s="47">
        <v>0</v>
      </c>
      <c r="AY47" s="47">
        <v>0</v>
      </c>
      <c r="AZ47" s="47"/>
      <c r="BA47" s="47">
        <v>14</v>
      </c>
      <c r="BB47" s="47">
        <v>0</v>
      </c>
      <c r="BC47" s="47">
        <v>0</v>
      </c>
      <c r="BD47" s="47">
        <v>0</v>
      </c>
      <c r="BE47" s="47">
        <v>0</v>
      </c>
      <c r="BF47" s="47">
        <v>0</v>
      </c>
      <c r="BG47" s="47">
        <v>0</v>
      </c>
      <c r="BH47" s="47">
        <v>0</v>
      </c>
      <c r="BI47" s="47">
        <v>0</v>
      </c>
      <c r="BJ47" s="47">
        <v>0</v>
      </c>
      <c r="BK47" s="47">
        <v>0</v>
      </c>
      <c r="BL47" s="47">
        <v>0</v>
      </c>
      <c r="BM47" s="47"/>
      <c r="BN47" s="47">
        <v>14</v>
      </c>
      <c r="BO47" s="47">
        <v>0</v>
      </c>
      <c r="BP47" s="47">
        <v>0</v>
      </c>
      <c r="BQ47" s="47">
        <v>0</v>
      </c>
      <c r="BR47" s="47">
        <v>0</v>
      </c>
      <c r="BS47" s="47">
        <v>0</v>
      </c>
      <c r="BT47" s="47">
        <v>0</v>
      </c>
      <c r="BU47" s="47">
        <v>0</v>
      </c>
      <c r="BV47" s="47">
        <v>0</v>
      </c>
      <c r="BW47" s="47">
        <v>0</v>
      </c>
      <c r="BX47" s="47">
        <v>0</v>
      </c>
      <c r="BY47" s="47">
        <v>0</v>
      </c>
      <c r="BZ47" s="47"/>
      <c r="CA47" s="47">
        <v>14</v>
      </c>
      <c r="CB47" s="47">
        <v>0</v>
      </c>
      <c r="CC47" s="47">
        <v>0</v>
      </c>
      <c r="CD47" s="47">
        <v>0</v>
      </c>
      <c r="CE47" s="47">
        <v>0</v>
      </c>
      <c r="CF47" s="47">
        <v>0</v>
      </c>
      <c r="CG47" s="47">
        <v>0</v>
      </c>
      <c r="CH47" s="47">
        <v>0</v>
      </c>
      <c r="CI47" s="47">
        <v>0</v>
      </c>
      <c r="CJ47" s="47">
        <v>0</v>
      </c>
      <c r="CK47" s="47">
        <v>0</v>
      </c>
      <c r="CL47" s="47">
        <v>0</v>
      </c>
      <c r="CM47" s="47"/>
      <c r="CN47" s="47">
        <v>14</v>
      </c>
      <c r="CO47" s="47">
        <v>0</v>
      </c>
      <c r="CP47" s="47">
        <v>0</v>
      </c>
      <c r="CQ47" s="47">
        <v>0</v>
      </c>
      <c r="CR47" s="47">
        <v>0</v>
      </c>
      <c r="CS47" s="47">
        <v>0</v>
      </c>
      <c r="CT47" s="47">
        <v>0</v>
      </c>
      <c r="CU47" s="47">
        <v>0</v>
      </c>
      <c r="CV47" s="47">
        <v>0</v>
      </c>
      <c r="CW47" s="47">
        <v>0</v>
      </c>
      <c r="CX47" s="47">
        <v>0</v>
      </c>
      <c r="CY47" s="47">
        <v>0</v>
      </c>
      <c r="CZ47" s="47"/>
      <c r="DA47" s="47">
        <v>14</v>
      </c>
      <c r="DB47" s="47">
        <v>0</v>
      </c>
      <c r="DC47" s="47">
        <v>0</v>
      </c>
      <c r="DD47" s="47">
        <v>0</v>
      </c>
      <c r="DE47" s="47">
        <v>0</v>
      </c>
      <c r="DF47" s="47">
        <v>0</v>
      </c>
      <c r="DG47" s="47">
        <v>0</v>
      </c>
      <c r="DH47" s="47">
        <v>0</v>
      </c>
      <c r="DI47" s="47">
        <v>0</v>
      </c>
      <c r="DJ47" s="47">
        <v>0</v>
      </c>
      <c r="DK47" s="47">
        <v>0</v>
      </c>
      <c r="DL47" s="47">
        <v>0</v>
      </c>
      <c r="DM47" s="47"/>
      <c r="DN47" s="47">
        <v>14</v>
      </c>
      <c r="DO47" s="47">
        <v>0</v>
      </c>
      <c r="DP47" s="47">
        <v>0</v>
      </c>
      <c r="DQ47" s="47">
        <v>0</v>
      </c>
      <c r="DR47" s="47">
        <v>0</v>
      </c>
      <c r="DS47" s="47">
        <v>0</v>
      </c>
      <c r="DT47" s="47">
        <v>0</v>
      </c>
      <c r="DU47" s="47">
        <v>0</v>
      </c>
      <c r="DV47" s="47">
        <v>0</v>
      </c>
      <c r="DW47" s="47">
        <v>0</v>
      </c>
      <c r="DX47" s="47">
        <v>0</v>
      </c>
      <c r="DY47" s="47">
        <v>0</v>
      </c>
      <c r="DZ47" s="47"/>
      <c r="EA47" s="47">
        <v>14</v>
      </c>
      <c r="EB47" s="47">
        <v>0</v>
      </c>
      <c r="EC47" s="47">
        <v>0</v>
      </c>
      <c r="ED47" s="47">
        <v>0</v>
      </c>
      <c r="EE47" s="47">
        <v>0</v>
      </c>
      <c r="EF47" s="47">
        <v>0</v>
      </c>
      <c r="EG47" s="47">
        <v>0</v>
      </c>
      <c r="EH47" s="47">
        <v>0</v>
      </c>
      <c r="EI47" s="47">
        <v>0</v>
      </c>
      <c r="EJ47" s="47">
        <v>0</v>
      </c>
      <c r="EK47" s="47">
        <v>0</v>
      </c>
      <c r="EL47" s="47">
        <v>0</v>
      </c>
      <c r="EM47" s="47"/>
      <c r="EN47" s="47">
        <v>14</v>
      </c>
      <c r="EO47" s="47">
        <v>0</v>
      </c>
      <c r="EP47" s="47">
        <v>0</v>
      </c>
      <c r="EQ47" s="47">
        <v>0</v>
      </c>
      <c r="ER47" s="47">
        <v>0</v>
      </c>
      <c r="ES47" s="47">
        <v>0</v>
      </c>
      <c r="ET47" s="47">
        <v>0</v>
      </c>
      <c r="EU47" s="47">
        <v>0</v>
      </c>
      <c r="EV47" s="47">
        <v>0</v>
      </c>
      <c r="EW47" s="47">
        <v>0</v>
      </c>
      <c r="EX47" s="47">
        <v>0</v>
      </c>
      <c r="EY47" s="47">
        <v>0</v>
      </c>
      <c r="EZ47" s="47"/>
      <c r="FA47" s="47">
        <v>14</v>
      </c>
      <c r="FB47" s="47">
        <v>0</v>
      </c>
      <c r="FC47" s="47">
        <v>0</v>
      </c>
      <c r="FD47" s="47">
        <v>0</v>
      </c>
      <c r="FE47" s="47">
        <v>0</v>
      </c>
      <c r="FF47" s="47">
        <v>0</v>
      </c>
      <c r="FG47" s="47">
        <v>0</v>
      </c>
      <c r="FH47" s="47">
        <v>0</v>
      </c>
      <c r="FI47" s="47">
        <v>0</v>
      </c>
      <c r="FJ47" s="47">
        <v>0</v>
      </c>
      <c r="FK47" s="47">
        <v>0</v>
      </c>
      <c r="FL47" s="47">
        <v>0</v>
      </c>
      <c r="FM47" s="47"/>
      <c r="FN47" s="47">
        <v>14</v>
      </c>
      <c r="FO47" s="47">
        <v>0</v>
      </c>
      <c r="FP47" s="47">
        <v>0</v>
      </c>
      <c r="FQ47" s="47">
        <v>0</v>
      </c>
      <c r="FR47" s="47">
        <v>0</v>
      </c>
      <c r="FS47" s="47">
        <v>0</v>
      </c>
      <c r="FT47" s="47">
        <v>0</v>
      </c>
      <c r="FU47" s="47">
        <v>0</v>
      </c>
      <c r="FV47" s="47">
        <v>0</v>
      </c>
      <c r="FW47" s="47">
        <v>0</v>
      </c>
      <c r="FX47" s="47">
        <v>0</v>
      </c>
      <c r="FY47" s="47">
        <v>121</v>
      </c>
      <c r="FZ47" s="47"/>
      <c r="GA47" s="47">
        <v>14</v>
      </c>
      <c r="GB47" s="47">
        <v>0</v>
      </c>
      <c r="GC47" s="47">
        <v>0</v>
      </c>
      <c r="GD47" s="47">
        <v>0</v>
      </c>
      <c r="GE47" s="47">
        <v>0</v>
      </c>
      <c r="GF47" s="47">
        <v>0</v>
      </c>
      <c r="GG47" s="47">
        <v>0</v>
      </c>
      <c r="GH47" s="47">
        <v>0</v>
      </c>
      <c r="GI47" s="47">
        <v>0</v>
      </c>
      <c r="GJ47" s="47">
        <v>0</v>
      </c>
      <c r="GK47" s="47">
        <v>0</v>
      </c>
      <c r="GL47" s="47">
        <v>0</v>
      </c>
      <c r="GM47" s="12"/>
    </row>
    <row r="48" spans="1:195" x14ac:dyDescent="0.25">
      <c r="A48" s="53">
        <v>15</v>
      </c>
      <c r="B48" s="47">
        <v>0</v>
      </c>
      <c r="C48" s="47">
        <v>0</v>
      </c>
      <c r="D48" s="47">
        <v>0</v>
      </c>
      <c r="E48" s="47">
        <v>0</v>
      </c>
      <c r="F48" s="47">
        <v>0</v>
      </c>
      <c r="G48" s="47">
        <v>0</v>
      </c>
      <c r="H48" s="47">
        <v>0</v>
      </c>
      <c r="I48" s="47">
        <v>0</v>
      </c>
      <c r="J48" s="47">
        <v>0</v>
      </c>
      <c r="K48" s="47">
        <v>0</v>
      </c>
      <c r="L48" s="47">
        <v>0</v>
      </c>
      <c r="M48" s="47"/>
      <c r="N48" s="53">
        <v>15</v>
      </c>
      <c r="O48" s="47">
        <v>0</v>
      </c>
      <c r="P48" s="47">
        <v>0</v>
      </c>
      <c r="Q48" s="47">
        <v>0</v>
      </c>
      <c r="R48" s="47">
        <v>0</v>
      </c>
      <c r="S48" s="47">
        <v>0</v>
      </c>
      <c r="T48" s="47">
        <v>0</v>
      </c>
      <c r="U48" s="47">
        <v>0</v>
      </c>
      <c r="V48" s="47">
        <v>0</v>
      </c>
      <c r="W48" s="47">
        <v>0</v>
      </c>
      <c r="X48" s="47">
        <v>0</v>
      </c>
      <c r="Y48" s="47">
        <v>0</v>
      </c>
      <c r="Z48" s="47"/>
      <c r="AA48" s="53">
        <v>15</v>
      </c>
      <c r="AB48" s="47">
        <v>0</v>
      </c>
      <c r="AC48" s="47">
        <v>0</v>
      </c>
      <c r="AD48" s="47">
        <v>0</v>
      </c>
      <c r="AE48" s="47">
        <v>0</v>
      </c>
      <c r="AF48" s="47">
        <v>0</v>
      </c>
      <c r="AG48" s="47">
        <v>0</v>
      </c>
      <c r="AH48" s="47">
        <v>0</v>
      </c>
      <c r="AI48" s="47">
        <v>0</v>
      </c>
      <c r="AJ48" s="47">
        <v>0</v>
      </c>
      <c r="AK48" s="47">
        <v>0</v>
      </c>
      <c r="AL48" s="47">
        <v>0</v>
      </c>
      <c r="AM48" s="47">
        <v>0</v>
      </c>
      <c r="AN48" s="47">
        <v>15</v>
      </c>
      <c r="AO48" s="47">
        <v>0</v>
      </c>
      <c r="AP48" s="47">
        <v>0</v>
      </c>
      <c r="AQ48" s="47">
        <v>0</v>
      </c>
      <c r="AR48" s="47">
        <v>0</v>
      </c>
      <c r="AS48" s="47">
        <v>0</v>
      </c>
      <c r="AT48" s="47">
        <v>0</v>
      </c>
      <c r="AU48" s="47">
        <v>0</v>
      </c>
      <c r="AV48" s="47">
        <v>0</v>
      </c>
      <c r="AW48" s="47">
        <v>0</v>
      </c>
      <c r="AX48" s="47">
        <v>0</v>
      </c>
      <c r="AY48" s="47">
        <v>0</v>
      </c>
      <c r="AZ48" s="47"/>
      <c r="BA48" s="47">
        <v>15</v>
      </c>
      <c r="BB48" s="47">
        <v>0</v>
      </c>
      <c r="BC48" s="47">
        <v>0</v>
      </c>
      <c r="BD48" s="47">
        <v>0</v>
      </c>
      <c r="BE48" s="47">
        <v>0</v>
      </c>
      <c r="BF48" s="47">
        <v>0</v>
      </c>
      <c r="BG48" s="47">
        <v>0</v>
      </c>
      <c r="BH48" s="47">
        <v>0</v>
      </c>
      <c r="BI48" s="47">
        <v>0</v>
      </c>
      <c r="BJ48" s="47">
        <v>0</v>
      </c>
      <c r="BK48" s="47">
        <v>0</v>
      </c>
      <c r="BL48" s="47">
        <v>0</v>
      </c>
      <c r="BM48" s="47"/>
      <c r="BN48" s="47">
        <v>15</v>
      </c>
      <c r="BO48" s="47">
        <v>0</v>
      </c>
      <c r="BP48" s="47">
        <v>0</v>
      </c>
      <c r="BQ48" s="47">
        <v>0</v>
      </c>
      <c r="BR48" s="47">
        <v>0</v>
      </c>
      <c r="BS48" s="47">
        <v>0</v>
      </c>
      <c r="BT48" s="47">
        <v>0</v>
      </c>
      <c r="BU48" s="47">
        <v>0</v>
      </c>
      <c r="BV48" s="47">
        <v>0</v>
      </c>
      <c r="BW48" s="47">
        <v>0</v>
      </c>
      <c r="BX48" s="47">
        <v>0</v>
      </c>
      <c r="BY48" s="47">
        <v>0</v>
      </c>
      <c r="BZ48" s="47"/>
      <c r="CA48" s="47">
        <v>15</v>
      </c>
      <c r="CB48" s="47">
        <v>0</v>
      </c>
      <c r="CC48" s="47">
        <v>0</v>
      </c>
      <c r="CD48" s="47">
        <v>0</v>
      </c>
      <c r="CE48" s="47">
        <v>0</v>
      </c>
      <c r="CF48" s="47">
        <v>0</v>
      </c>
      <c r="CG48" s="47">
        <v>0</v>
      </c>
      <c r="CH48" s="47">
        <v>0</v>
      </c>
      <c r="CI48" s="47">
        <v>0</v>
      </c>
      <c r="CJ48" s="47">
        <v>0</v>
      </c>
      <c r="CK48" s="47">
        <v>0</v>
      </c>
      <c r="CL48" s="47">
        <v>0</v>
      </c>
      <c r="CM48" s="47"/>
      <c r="CN48" s="47">
        <v>15</v>
      </c>
      <c r="CO48" s="47">
        <v>0</v>
      </c>
      <c r="CP48" s="47">
        <v>0</v>
      </c>
      <c r="CQ48" s="47">
        <v>0</v>
      </c>
      <c r="CR48" s="47">
        <v>0</v>
      </c>
      <c r="CS48" s="47">
        <v>0</v>
      </c>
      <c r="CT48" s="47">
        <v>0</v>
      </c>
      <c r="CU48" s="47">
        <v>0</v>
      </c>
      <c r="CV48" s="47">
        <v>0</v>
      </c>
      <c r="CW48" s="47">
        <v>0</v>
      </c>
      <c r="CX48" s="47">
        <v>0</v>
      </c>
      <c r="CY48" s="47">
        <v>0</v>
      </c>
      <c r="CZ48" s="47"/>
      <c r="DA48" s="47">
        <v>15</v>
      </c>
      <c r="DB48" s="47">
        <v>0</v>
      </c>
      <c r="DC48" s="47">
        <v>0</v>
      </c>
      <c r="DD48" s="47">
        <v>0</v>
      </c>
      <c r="DE48" s="47">
        <v>0</v>
      </c>
      <c r="DF48" s="47">
        <v>0</v>
      </c>
      <c r="DG48" s="47">
        <v>0</v>
      </c>
      <c r="DH48" s="47">
        <v>0</v>
      </c>
      <c r="DI48" s="47">
        <v>0</v>
      </c>
      <c r="DJ48" s="47">
        <v>0</v>
      </c>
      <c r="DK48" s="47">
        <v>0</v>
      </c>
      <c r="DL48" s="47">
        <v>0</v>
      </c>
      <c r="DM48" s="47"/>
      <c r="DN48" s="47">
        <v>15</v>
      </c>
      <c r="DO48" s="47">
        <v>0</v>
      </c>
      <c r="DP48" s="47">
        <v>0</v>
      </c>
      <c r="DQ48" s="47">
        <v>0</v>
      </c>
      <c r="DR48" s="47">
        <v>0</v>
      </c>
      <c r="DS48" s="47">
        <v>0</v>
      </c>
      <c r="DT48" s="47">
        <v>0</v>
      </c>
      <c r="DU48" s="47">
        <v>0</v>
      </c>
      <c r="DV48" s="47">
        <v>0</v>
      </c>
      <c r="DW48" s="47">
        <v>0</v>
      </c>
      <c r="DX48" s="47">
        <v>0</v>
      </c>
      <c r="DY48" s="47">
        <v>0</v>
      </c>
      <c r="DZ48" s="47"/>
      <c r="EA48" s="47">
        <v>15</v>
      </c>
      <c r="EB48" s="47">
        <v>0</v>
      </c>
      <c r="EC48" s="47">
        <v>0</v>
      </c>
      <c r="ED48" s="47">
        <v>0</v>
      </c>
      <c r="EE48" s="47">
        <v>0</v>
      </c>
      <c r="EF48" s="47">
        <v>0</v>
      </c>
      <c r="EG48" s="47">
        <v>0</v>
      </c>
      <c r="EH48" s="47">
        <v>0</v>
      </c>
      <c r="EI48" s="47">
        <v>0</v>
      </c>
      <c r="EJ48" s="47">
        <v>0</v>
      </c>
      <c r="EK48" s="47">
        <v>0</v>
      </c>
      <c r="EL48" s="47">
        <v>0</v>
      </c>
      <c r="EM48" s="47"/>
      <c r="EN48" s="47">
        <v>15</v>
      </c>
      <c r="EO48" s="47">
        <v>0</v>
      </c>
      <c r="EP48" s="47">
        <v>0</v>
      </c>
      <c r="EQ48" s="47">
        <v>0</v>
      </c>
      <c r="ER48" s="47">
        <v>0</v>
      </c>
      <c r="ES48" s="47">
        <v>0</v>
      </c>
      <c r="ET48" s="47">
        <v>0</v>
      </c>
      <c r="EU48" s="47">
        <v>0</v>
      </c>
      <c r="EV48" s="47">
        <v>0</v>
      </c>
      <c r="EW48" s="47">
        <v>0</v>
      </c>
      <c r="EX48" s="47">
        <v>0</v>
      </c>
      <c r="EY48" s="47">
        <v>0</v>
      </c>
      <c r="EZ48" s="47"/>
      <c r="FA48" s="47">
        <v>15</v>
      </c>
      <c r="FB48" s="47">
        <v>0</v>
      </c>
      <c r="FC48" s="47">
        <v>0</v>
      </c>
      <c r="FD48" s="47">
        <v>0</v>
      </c>
      <c r="FE48" s="47">
        <v>0</v>
      </c>
      <c r="FF48" s="47">
        <v>0</v>
      </c>
      <c r="FG48" s="47">
        <v>0</v>
      </c>
      <c r="FH48" s="47">
        <v>0</v>
      </c>
      <c r="FI48" s="47">
        <v>0</v>
      </c>
      <c r="FJ48" s="47">
        <v>0</v>
      </c>
      <c r="FK48" s="47">
        <v>0</v>
      </c>
      <c r="FL48" s="47">
        <v>0</v>
      </c>
      <c r="FM48" s="47"/>
      <c r="FN48" s="47">
        <v>15</v>
      </c>
      <c r="FO48" s="47">
        <v>0</v>
      </c>
      <c r="FP48" s="47">
        <v>0</v>
      </c>
      <c r="FQ48" s="47">
        <v>0</v>
      </c>
      <c r="FR48" s="47">
        <v>0</v>
      </c>
      <c r="FS48" s="47">
        <v>0</v>
      </c>
      <c r="FT48" s="47">
        <v>0</v>
      </c>
      <c r="FU48" s="47">
        <v>0</v>
      </c>
      <c r="FV48" s="47">
        <v>0</v>
      </c>
      <c r="FW48" s="47">
        <v>0</v>
      </c>
      <c r="FX48" s="47">
        <v>0</v>
      </c>
      <c r="FY48" s="47">
        <v>122</v>
      </c>
      <c r="FZ48" s="47"/>
      <c r="GA48" s="47">
        <v>15</v>
      </c>
      <c r="GB48" s="47">
        <v>0</v>
      </c>
      <c r="GC48" s="47">
        <v>0</v>
      </c>
      <c r="GD48" s="47">
        <v>0</v>
      </c>
      <c r="GE48" s="47">
        <v>0</v>
      </c>
      <c r="GF48" s="47">
        <v>0</v>
      </c>
      <c r="GG48" s="47">
        <v>0</v>
      </c>
      <c r="GH48" s="47">
        <v>0</v>
      </c>
      <c r="GI48" s="47">
        <v>0</v>
      </c>
      <c r="GJ48" s="47">
        <v>0</v>
      </c>
      <c r="GK48" s="47">
        <v>0</v>
      </c>
      <c r="GL48" s="47">
        <v>0</v>
      </c>
      <c r="GM48" s="12"/>
    </row>
    <row r="49" spans="1:195" x14ac:dyDescent="0.25">
      <c r="A49" s="53">
        <v>16</v>
      </c>
      <c r="B49" s="47">
        <v>0</v>
      </c>
      <c r="C49" s="47">
        <v>0</v>
      </c>
      <c r="D49" s="47">
        <v>0</v>
      </c>
      <c r="E49" s="47">
        <v>0</v>
      </c>
      <c r="F49" s="47">
        <v>0</v>
      </c>
      <c r="G49" s="47">
        <v>0</v>
      </c>
      <c r="H49" s="47">
        <v>0</v>
      </c>
      <c r="I49" s="47">
        <v>0</v>
      </c>
      <c r="J49" s="47">
        <v>0</v>
      </c>
      <c r="K49" s="47">
        <v>0</v>
      </c>
      <c r="L49" s="47">
        <v>0</v>
      </c>
      <c r="M49" s="47"/>
      <c r="N49" s="53">
        <v>16</v>
      </c>
      <c r="O49" s="47">
        <v>0</v>
      </c>
      <c r="P49" s="47">
        <v>0</v>
      </c>
      <c r="Q49" s="47">
        <v>0</v>
      </c>
      <c r="R49" s="47">
        <v>0</v>
      </c>
      <c r="S49" s="47">
        <v>0</v>
      </c>
      <c r="T49" s="47">
        <v>0</v>
      </c>
      <c r="U49" s="47">
        <v>0</v>
      </c>
      <c r="V49" s="47">
        <v>0</v>
      </c>
      <c r="W49" s="47">
        <v>0</v>
      </c>
      <c r="X49" s="47">
        <v>0</v>
      </c>
      <c r="Y49" s="47">
        <v>0</v>
      </c>
      <c r="Z49" s="47"/>
      <c r="AA49" s="53">
        <v>16</v>
      </c>
      <c r="AB49" s="47">
        <v>0</v>
      </c>
      <c r="AC49" s="47">
        <v>0</v>
      </c>
      <c r="AD49" s="47">
        <v>0</v>
      </c>
      <c r="AE49" s="47">
        <v>0</v>
      </c>
      <c r="AF49" s="47">
        <v>0</v>
      </c>
      <c r="AG49" s="47">
        <v>0</v>
      </c>
      <c r="AH49" s="47">
        <v>0</v>
      </c>
      <c r="AI49" s="47">
        <v>0</v>
      </c>
      <c r="AJ49" s="47">
        <v>0</v>
      </c>
      <c r="AK49" s="47">
        <v>0</v>
      </c>
      <c r="AL49" s="47">
        <v>0</v>
      </c>
      <c r="AM49" s="47">
        <v>0</v>
      </c>
      <c r="AN49" s="47">
        <v>16</v>
      </c>
      <c r="AO49" s="47">
        <v>0</v>
      </c>
      <c r="AP49" s="47">
        <v>0</v>
      </c>
      <c r="AQ49" s="47">
        <v>0</v>
      </c>
      <c r="AR49" s="47">
        <v>0</v>
      </c>
      <c r="AS49" s="47">
        <v>0</v>
      </c>
      <c r="AT49" s="47">
        <v>0</v>
      </c>
      <c r="AU49" s="47">
        <v>0</v>
      </c>
      <c r="AV49" s="47">
        <v>0</v>
      </c>
      <c r="AW49" s="47">
        <v>0</v>
      </c>
      <c r="AX49" s="47">
        <v>0</v>
      </c>
      <c r="AY49" s="47">
        <v>0</v>
      </c>
      <c r="AZ49" s="47"/>
      <c r="BA49" s="47">
        <v>16</v>
      </c>
      <c r="BB49" s="47">
        <v>0</v>
      </c>
      <c r="BC49" s="47">
        <v>0</v>
      </c>
      <c r="BD49" s="47">
        <v>0</v>
      </c>
      <c r="BE49" s="47">
        <v>0</v>
      </c>
      <c r="BF49" s="47">
        <v>0</v>
      </c>
      <c r="BG49" s="47">
        <v>0</v>
      </c>
      <c r="BH49" s="47">
        <v>0</v>
      </c>
      <c r="BI49" s="47">
        <v>0</v>
      </c>
      <c r="BJ49" s="47">
        <v>0</v>
      </c>
      <c r="BK49" s="47">
        <v>0</v>
      </c>
      <c r="BL49" s="47">
        <v>0</v>
      </c>
      <c r="BM49" s="47"/>
      <c r="BN49" s="47">
        <v>16</v>
      </c>
      <c r="BO49" s="47">
        <v>0</v>
      </c>
      <c r="BP49" s="47">
        <v>0</v>
      </c>
      <c r="BQ49" s="47">
        <v>0</v>
      </c>
      <c r="BR49" s="47">
        <v>0</v>
      </c>
      <c r="BS49" s="47">
        <v>0</v>
      </c>
      <c r="BT49" s="47">
        <v>0</v>
      </c>
      <c r="BU49" s="47">
        <v>0</v>
      </c>
      <c r="BV49" s="47">
        <v>0</v>
      </c>
      <c r="BW49" s="47">
        <v>0</v>
      </c>
      <c r="BX49" s="47">
        <v>0</v>
      </c>
      <c r="BY49" s="47">
        <v>0</v>
      </c>
      <c r="BZ49" s="47"/>
      <c r="CA49" s="47">
        <v>16</v>
      </c>
      <c r="CB49" s="47">
        <v>0</v>
      </c>
      <c r="CC49" s="47">
        <v>0</v>
      </c>
      <c r="CD49" s="47">
        <v>0</v>
      </c>
      <c r="CE49" s="47">
        <v>0</v>
      </c>
      <c r="CF49" s="47">
        <v>0</v>
      </c>
      <c r="CG49" s="47">
        <v>0</v>
      </c>
      <c r="CH49" s="47">
        <v>0</v>
      </c>
      <c r="CI49" s="47">
        <v>0</v>
      </c>
      <c r="CJ49" s="47">
        <v>0</v>
      </c>
      <c r="CK49" s="47">
        <v>0</v>
      </c>
      <c r="CL49" s="47">
        <v>0</v>
      </c>
      <c r="CM49" s="47"/>
      <c r="CN49" s="47">
        <v>16</v>
      </c>
      <c r="CO49" s="47">
        <v>0</v>
      </c>
      <c r="CP49" s="47">
        <v>0</v>
      </c>
      <c r="CQ49" s="47">
        <v>0</v>
      </c>
      <c r="CR49" s="47">
        <v>0</v>
      </c>
      <c r="CS49" s="47">
        <v>0</v>
      </c>
      <c r="CT49" s="47">
        <v>0</v>
      </c>
      <c r="CU49" s="47">
        <v>0</v>
      </c>
      <c r="CV49" s="47">
        <v>0</v>
      </c>
      <c r="CW49" s="47">
        <v>0</v>
      </c>
      <c r="CX49" s="47">
        <v>0</v>
      </c>
      <c r="CY49" s="47">
        <v>0</v>
      </c>
      <c r="CZ49" s="47"/>
      <c r="DA49" s="47">
        <v>16</v>
      </c>
      <c r="DB49" s="47">
        <v>0</v>
      </c>
      <c r="DC49" s="47">
        <v>0</v>
      </c>
      <c r="DD49" s="47">
        <v>0</v>
      </c>
      <c r="DE49" s="47">
        <v>0</v>
      </c>
      <c r="DF49" s="47">
        <v>0</v>
      </c>
      <c r="DG49" s="47">
        <v>0</v>
      </c>
      <c r="DH49" s="47">
        <v>0</v>
      </c>
      <c r="DI49" s="47">
        <v>0</v>
      </c>
      <c r="DJ49" s="47">
        <v>0</v>
      </c>
      <c r="DK49" s="47">
        <v>0</v>
      </c>
      <c r="DL49" s="47">
        <v>0</v>
      </c>
      <c r="DM49" s="47"/>
      <c r="DN49" s="47">
        <v>16</v>
      </c>
      <c r="DO49" s="47">
        <v>0</v>
      </c>
      <c r="DP49" s="47">
        <v>0</v>
      </c>
      <c r="DQ49" s="47">
        <v>0</v>
      </c>
      <c r="DR49" s="47">
        <v>0</v>
      </c>
      <c r="DS49" s="47">
        <v>0</v>
      </c>
      <c r="DT49" s="47">
        <v>0</v>
      </c>
      <c r="DU49" s="47">
        <v>0</v>
      </c>
      <c r="DV49" s="47">
        <v>0</v>
      </c>
      <c r="DW49" s="47">
        <v>0</v>
      </c>
      <c r="DX49" s="47">
        <v>0</v>
      </c>
      <c r="DY49" s="47">
        <v>0</v>
      </c>
      <c r="DZ49" s="47"/>
      <c r="EA49" s="47">
        <v>16</v>
      </c>
      <c r="EB49" s="47">
        <v>0</v>
      </c>
      <c r="EC49" s="47">
        <v>0</v>
      </c>
      <c r="ED49" s="47">
        <v>0</v>
      </c>
      <c r="EE49" s="47">
        <v>0</v>
      </c>
      <c r="EF49" s="47">
        <v>0</v>
      </c>
      <c r="EG49" s="47">
        <v>0</v>
      </c>
      <c r="EH49" s="47">
        <v>0</v>
      </c>
      <c r="EI49" s="47">
        <v>0</v>
      </c>
      <c r="EJ49" s="47">
        <v>0</v>
      </c>
      <c r="EK49" s="47">
        <v>0</v>
      </c>
      <c r="EL49" s="47">
        <v>0</v>
      </c>
      <c r="EM49" s="47"/>
      <c r="EN49" s="47">
        <v>16</v>
      </c>
      <c r="EO49" s="47">
        <v>0</v>
      </c>
      <c r="EP49" s="47">
        <v>0</v>
      </c>
      <c r="EQ49" s="47">
        <v>0</v>
      </c>
      <c r="ER49" s="47">
        <v>0</v>
      </c>
      <c r="ES49" s="47">
        <v>0</v>
      </c>
      <c r="ET49" s="47">
        <v>0</v>
      </c>
      <c r="EU49" s="47">
        <v>0</v>
      </c>
      <c r="EV49" s="47">
        <v>0</v>
      </c>
      <c r="EW49" s="47">
        <v>0</v>
      </c>
      <c r="EX49" s="47">
        <v>0</v>
      </c>
      <c r="EY49" s="47">
        <v>0</v>
      </c>
      <c r="EZ49" s="47"/>
      <c r="FA49" s="47">
        <v>16</v>
      </c>
      <c r="FB49" s="47">
        <v>0</v>
      </c>
      <c r="FC49" s="47">
        <v>0</v>
      </c>
      <c r="FD49" s="47">
        <v>0</v>
      </c>
      <c r="FE49" s="47">
        <v>0</v>
      </c>
      <c r="FF49" s="47">
        <v>0</v>
      </c>
      <c r="FG49" s="47">
        <v>0</v>
      </c>
      <c r="FH49" s="47">
        <v>0</v>
      </c>
      <c r="FI49" s="47">
        <v>0</v>
      </c>
      <c r="FJ49" s="47">
        <v>0</v>
      </c>
      <c r="FK49" s="47">
        <v>0</v>
      </c>
      <c r="FL49" s="47">
        <v>0</v>
      </c>
      <c r="FM49" s="47"/>
      <c r="FN49" s="47">
        <v>16</v>
      </c>
      <c r="FO49" s="47">
        <v>0</v>
      </c>
      <c r="FP49" s="47">
        <v>0</v>
      </c>
      <c r="FQ49" s="47">
        <v>0</v>
      </c>
      <c r="FR49" s="47">
        <v>0</v>
      </c>
      <c r="FS49" s="47">
        <v>0</v>
      </c>
      <c r="FT49" s="47">
        <v>0</v>
      </c>
      <c r="FU49" s="47">
        <v>0</v>
      </c>
      <c r="FV49" s="47">
        <v>0</v>
      </c>
      <c r="FW49" s="47">
        <v>0</v>
      </c>
      <c r="FX49" s="47">
        <v>0</v>
      </c>
      <c r="FY49" s="47">
        <v>123</v>
      </c>
      <c r="FZ49" s="47"/>
      <c r="GA49" s="47">
        <v>16</v>
      </c>
      <c r="GB49" s="47">
        <v>0</v>
      </c>
      <c r="GC49" s="47">
        <v>0</v>
      </c>
      <c r="GD49" s="47">
        <v>0</v>
      </c>
      <c r="GE49" s="47">
        <v>0</v>
      </c>
      <c r="GF49" s="47">
        <v>0</v>
      </c>
      <c r="GG49" s="47">
        <v>0</v>
      </c>
      <c r="GH49" s="47">
        <v>0</v>
      </c>
      <c r="GI49" s="47">
        <v>0</v>
      </c>
      <c r="GJ49" s="47">
        <v>0</v>
      </c>
      <c r="GK49" s="47">
        <v>0</v>
      </c>
      <c r="GL49" s="47">
        <v>0</v>
      </c>
      <c r="GM49" s="12"/>
    </row>
    <row r="50" spans="1:195" x14ac:dyDescent="0.25">
      <c r="A50" s="53">
        <v>17</v>
      </c>
      <c r="B50" s="47">
        <v>0</v>
      </c>
      <c r="C50" s="47">
        <v>0</v>
      </c>
      <c r="D50" s="47">
        <v>0</v>
      </c>
      <c r="E50" s="47">
        <v>0</v>
      </c>
      <c r="F50" s="47">
        <v>0</v>
      </c>
      <c r="G50" s="47">
        <v>0</v>
      </c>
      <c r="H50" s="47">
        <v>0</v>
      </c>
      <c r="I50" s="47">
        <v>0</v>
      </c>
      <c r="J50" s="47">
        <v>0</v>
      </c>
      <c r="K50" s="47">
        <v>0</v>
      </c>
      <c r="L50" s="47">
        <v>0</v>
      </c>
      <c r="M50" s="47"/>
      <c r="N50" s="53">
        <v>17</v>
      </c>
      <c r="O50" s="47">
        <v>0</v>
      </c>
      <c r="P50" s="47">
        <v>0</v>
      </c>
      <c r="Q50" s="47">
        <v>0</v>
      </c>
      <c r="R50" s="47">
        <v>0</v>
      </c>
      <c r="S50" s="47">
        <v>0</v>
      </c>
      <c r="T50" s="47">
        <v>0</v>
      </c>
      <c r="U50" s="47">
        <v>0</v>
      </c>
      <c r="V50" s="47">
        <v>0</v>
      </c>
      <c r="W50" s="47">
        <v>0</v>
      </c>
      <c r="X50" s="47">
        <v>0</v>
      </c>
      <c r="Y50" s="47">
        <v>0</v>
      </c>
      <c r="Z50" s="47"/>
      <c r="AA50" s="53">
        <v>17</v>
      </c>
      <c r="AB50" s="47">
        <v>0</v>
      </c>
      <c r="AC50" s="47">
        <v>0</v>
      </c>
      <c r="AD50" s="47">
        <v>0</v>
      </c>
      <c r="AE50" s="47">
        <v>0</v>
      </c>
      <c r="AF50" s="47">
        <v>0</v>
      </c>
      <c r="AG50" s="47">
        <v>0</v>
      </c>
      <c r="AH50" s="47">
        <v>0</v>
      </c>
      <c r="AI50" s="47">
        <v>0</v>
      </c>
      <c r="AJ50" s="47">
        <v>0</v>
      </c>
      <c r="AK50" s="47">
        <v>0</v>
      </c>
      <c r="AL50" s="47">
        <v>0</v>
      </c>
      <c r="AM50" s="47">
        <v>0</v>
      </c>
      <c r="AN50" s="47">
        <v>17</v>
      </c>
      <c r="AO50" s="47">
        <v>0</v>
      </c>
      <c r="AP50" s="47">
        <v>0</v>
      </c>
      <c r="AQ50" s="47">
        <v>0</v>
      </c>
      <c r="AR50" s="47">
        <v>0</v>
      </c>
      <c r="AS50" s="47">
        <v>0</v>
      </c>
      <c r="AT50" s="47">
        <v>0</v>
      </c>
      <c r="AU50" s="47">
        <v>0</v>
      </c>
      <c r="AV50" s="47">
        <v>0</v>
      </c>
      <c r="AW50" s="47">
        <v>0</v>
      </c>
      <c r="AX50" s="47">
        <v>0</v>
      </c>
      <c r="AY50" s="47">
        <v>0</v>
      </c>
      <c r="AZ50" s="47"/>
      <c r="BA50" s="47">
        <v>17</v>
      </c>
      <c r="BB50" s="47">
        <v>0</v>
      </c>
      <c r="BC50" s="47">
        <v>0</v>
      </c>
      <c r="BD50" s="47">
        <v>0</v>
      </c>
      <c r="BE50" s="47">
        <v>0</v>
      </c>
      <c r="BF50" s="47">
        <v>0</v>
      </c>
      <c r="BG50" s="47">
        <v>0</v>
      </c>
      <c r="BH50" s="47">
        <v>0</v>
      </c>
      <c r="BI50" s="47">
        <v>0</v>
      </c>
      <c r="BJ50" s="47">
        <v>0</v>
      </c>
      <c r="BK50" s="47">
        <v>0</v>
      </c>
      <c r="BL50" s="47">
        <v>0</v>
      </c>
      <c r="BM50" s="47"/>
      <c r="BN50" s="47">
        <v>17</v>
      </c>
      <c r="BO50" s="47">
        <v>0</v>
      </c>
      <c r="BP50" s="47">
        <v>0</v>
      </c>
      <c r="BQ50" s="47">
        <v>0</v>
      </c>
      <c r="BR50" s="47">
        <v>0</v>
      </c>
      <c r="BS50" s="47">
        <v>0</v>
      </c>
      <c r="BT50" s="47">
        <v>0</v>
      </c>
      <c r="BU50" s="47">
        <v>0</v>
      </c>
      <c r="BV50" s="47">
        <v>0</v>
      </c>
      <c r="BW50" s="47">
        <v>0</v>
      </c>
      <c r="BX50" s="47">
        <v>0</v>
      </c>
      <c r="BY50" s="47">
        <v>0</v>
      </c>
      <c r="BZ50" s="47"/>
      <c r="CA50" s="47">
        <v>17</v>
      </c>
      <c r="CB50" s="47">
        <v>0</v>
      </c>
      <c r="CC50" s="47">
        <v>0</v>
      </c>
      <c r="CD50" s="47">
        <v>0</v>
      </c>
      <c r="CE50" s="47">
        <v>0</v>
      </c>
      <c r="CF50" s="47">
        <v>0</v>
      </c>
      <c r="CG50" s="47">
        <v>0</v>
      </c>
      <c r="CH50" s="47">
        <v>0</v>
      </c>
      <c r="CI50" s="47">
        <v>0</v>
      </c>
      <c r="CJ50" s="47">
        <v>0</v>
      </c>
      <c r="CK50" s="47">
        <v>0</v>
      </c>
      <c r="CL50" s="47">
        <v>0</v>
      </c>
      <c r="CM50" s="47"/>
      <c r="CN50" s="47">
        <v>17</v>
      </c>
      <c r="CO50" s="47">
        <v>0</v>
      </c>
      <c r="CP50" s="47">
        <v>0</v>
      </c>
      <c r="CQ50" s="47">
        <v>0</v>
      </c>
      <c r="CR50" s="47">
        <v>0</v>
      </c>
      <c r="CS50" s="47">
        <v>0</v>
      </c>
      <c r="CT50" s="47">
        <v>0</v>
      </c>
      <c r="CU50" s="47">
        <v>0</v>
      </c>
      <c r="CV50" s="47">
        <v>0</v>
      </c>
      <c r="CW50" s="47">
        <v>0</v>
      </c>
      <c r="CX50" s="47">
        <v>0</v>
      </c>
      <c r="CY50" s="47">
        <v>0</v>
      </c>
      <c r="CZ50" s="47"/>
      <c r="DA50" s="47">
        <v>17</v>
      </c>
      <c r="DB50" s="47">
        <v>0</v>
      </c>
      <c r="DC50" s="47">
        <v>0</v>
      </c>
      <c r="DD50" s="47">
        <v>0</v>
      </c>
      <c r="DE50" s="47">
        <v>0</v>
      </c>
      <c r="DF50" s="47">
        <v>0</v>
      </c>
      <c r="DG50" s="47">
        <v>0</v>
      </c>
      <c r="DH50" s="47">
        <v>0</v>
      </c>
      <c r="DI50" s="47">
        <v>0</v>
      </c>
      <c r="DJ50" s="47">
        <v>0</v>
      </c>
      <c r="DK50" s="47">
        <v>0</v>
      </c>
      <c r="DL50" s="47">
        <v>0</v>
      </c>
      <c r="DM50" s="47"/>
      <c r="DN50" s="47">
        <v>17</v>
      </c>
      <c r="DO50" s="47">
        <v>0</v>
      </c>
      <c r="DP50" s="47">
        <v>0</v>
      </c>
      <c r="DQ50" s="47">
        <v>0</v>
      </c>
      <c r="DR50" s="47">
        <v>0</v>
      </c>
      <c r="DS50" s="47">
        <v>0</v>
      </c>
      <c r="DT50" s="47">
        <v>0</v>
      </c>
      <c r="DU50" s="47">
        <v>0</v>
      </c>
      <c r="DV50" s="47">
        <v>0</v>
      </c>
      <c r="DW50" s="47">
        <v>0</v>
      </c>
      <c r="DX50" s="47">
        <v>0</v>
      </c>
      <c r="DY50" s="47">
        <v>0</v>
      </c>
      <c r="DZ50" s="47"/>
      <c r="EA50" s="47">
        <v>17</v>
      </c>
      <c r="EB50" s="47">
        <v>0</v>
      </c>
      <c r="EC50" s="47">
        <v>0</v>
      </c>
      <c r="ED50" s="47">
        <v>0</v>
      </c>
      <c r="EE50" s="47">
        <v>0</v>
      </c>
      <c r="EF50" s="47">
        <v>0</v>
      </c>
      <c r="EG50" s="47">
        <v>0</v>
      </c>
      <c r="EH50" s="47">
        <v>0</v>
      </c>
      <c r="EI50" s="47">
        <v>0</v>
      </c>
      <c r="EJ50" s="47">
        <v>0</v>
      </c>
      <c r="EK50" s="47">
        <v>0</v>
      </c>
      <c r="EL50" s="47">
        <v>0</v>
      </c>
      <c r="EM50" s="47"/>
      <c r="EN50" s="47">
        <v>17</v>
      </c>
      <c r="EO50" s="47">
        <v>0</v>
      </c>
      <c r="EP50" s="47">
        <v>0</v>
      </c>
      <c r="EQ50" s="47">
        <v>0</v>
      </c>
      <c r="ER50" s="47">
        <v>0</v>
      </c>
      <c r="ES50" s="47">
        <v>0</v>
      </c>
      <c r="ET50" s="47">
        <v>0</v>
      </c>
      <c r="EU50" s="47">
        <v>0</v>
      </c>
      <c r="EV50" s="47">
        <v>0</v>
      </c>
      <c r="EW50" s="47">
        <v>0</v>
      </c>
      <c r="EX50" s="47">
        <v>0</v>
      </c>
      <c r="EY50" s="47">
        <v>0</v>
      </c>
      <c r="EZ50" s="47"/>
      <c r="FA50" s="47">
        <v>17</v>
      </c>
      <c r="FB50" s="47">
        <v>0</v>
      </c>
      <c r="FC50" s="47">
        <v>0</v>
      </c>
      <c r="FD50" s="47">
        <v>0</v>
      </c>
      <c r="FE50" s="47">
        <v>0</v>
      </c>
      <c r="FF50" s="47">
        <v>0</v>
      </c>
      <c r="FG50" s="47">
        <v>0</v>
      </c>
      <c r="FH50" s="47">
        <v>0</v>
      </c>
      <c r="FI50" s="47">
        <v>0</v>
      </c>
      <c r="FJ50" s="47">
        <v>0</v>
      </c>
      <c r="FK50" s="47">
        <v>0</v>
      </c>
      <c r="FL50" s="47">
        <v>0</v>
      </c>
      <c r="FM50" s="47"/>
      <c r="FN50" s="47">
        <v>17</v>
      </c>
      <c r="FO50" s="47">
        <v>0</v>
      </c>
      <c r="FP50" s="47">
        <v>0</v>
      </c>
      <c r="FQ50" s="47">
        <v>0</v>
      </c>
      <c r="FR50" s="47">
        <v>0</v>
      </c>
      <c r="FS50" s="47">
        <v>0</v>
      </c>
      <c r="FT50" s="47">
        <v>0</v>
      </c>
      <c r="FU50" s="47">
        <v>0</v>
      </c>
      <c r="FV50" s="47">
        <v>0</v>
      </c>
      <c r="FW50" s="47">
        <v>0</v>
      </c>
      <c r="FX50" s="47">
        <v>0</v>
      </c>
      <c r="FY50" s="47">
        <v>124</v>
      </c>
      <c r="FZ50" s="47"/>
      <c r="GA50" s="47">
        <v>17</v>
      </c>
      <c r="GB50" s="47">
        <v>0</v>
      </c>
      <c r="GC50" s="47">
        <v>0</v>
      </c>
      <c r="GD50" s="47">
        <v>0</v>
      </c>
      <c r="GE50" s="47">
        <v>0</v>
      </c>
      <c r="GF50" s="47">
        <v>0</v>
      </c>
      <c r="GG50" s="47">
        <v>0</v>
      </c>
      <c r="GH50" s="47">
        <v>0</v>
      </c>
      <c r="GI50" s="47">
        <v>0</v>
      </c>
      <c r="GJ50" s="47">
        <v>0</v>
      </c>
      <c r="GK50" s="47">
        <v>0</v>
      </c>
      <c r="GL50" s="47">
        <v>0</v>
      </c>
      <c r="GM50" s="12"/>
    </row>
    <row r="51" spans="1:195" x14ac:dyDescent="0.25">
      <c r="A51" s="53">
        <v>18</v>
      </c>
      <c r="B51" s="47">
        <v>0</v>
      </c>
      <c r="C51" s="47">
        <v>0</v>
      </c>
      <c r="D51" s="47">
        <v>0</v>
      </c>
      <c r="E51" s="47">
        <v>0</v>
      </c>
      <c r="F51" s="47">
        <v>0</v>
      </c>
      <c r="G51" s="47">
        <v>0</v>
      </c>
      <c r="H51" s="47">
        <v>0</v>
      </c>
      <c r="I51" s="47">
        <v>0</v>
      </c>
      <c r="J51" s="47">
        <v>0</v>
      </c>
      <c r="K51" s="47">
        <v>0</v>
      </c>
      <c r="L51" s="47">
        <v>0</v>
      </c>
      <c r="M51" s="47"/>
      <c r="N51" s="53">
        <v>18</v>
      </c>
      <c r="O51" s="47">
        <v>0</v>
      </c>
      <c r="P51" s="47">
        <v>0</v>
      </c>
      <c r="Q51" s="47">
        <v>0</v>
      </c>
      <c r="R51" s="47">
        <v>0</v>
      </c>
      <c r="S51" s="47">
        <v>0</v>
      </c>
      <c r="T51" s="47">
        <v>0</v>
      </c>
      <c r="U51" s="47">
        <v>0</v>
      </c>
      <c r="V51" s="47">
        <v>0</v>
      </c>
      <c r="W51" s="47">
        <v>0</v>
      </c>
      <c r="X51" s="47">
        <v>0</v>
      </c>
      <c r="Y51" s="47">
        <v>0</v>
      </c>
      <c r="Z51" s="47"/>
      <c r="AA51" s="53">
        <v>18</v>
      </c>
      <c r="AB51" s="47">
        <v>0</v>
      </c>
      <c r="AC51" s="47">
        <v>0</v>
      </c>
      <c r="AD51" s="47">
        <v>0</v>
      </c>
      <c r="AE51" s="47">
        <v>0</v>
      </c>
      <c r="AF51" s="47">
        <v>0</v>
      </c>
      <c r="AG51" s="47">
        <v>0</v>
      </c>
      <c r="AH51" s="47">
        <v>0</v>
      </c>
      <c r="AI51" s="47">
        <v>0</v>
      </c>
      <c r="AJ51" s="47">
        <v>0</v>
      </c>
      <c r="AK51" s="47">
        <v>0</v>
      </c>
      <c r="AL51" s="47">
        <v>0</v>
      </c>
      <c r="AM51" s="47">
        <v>0</v>
      </c>
      <c r="AN51" s="47">
        <v>18</v>
      </c>
      <c r="AO51" s="47">
        <v>0</v>
      </c>
      <c r="AP51" s="47">
        <v>0</v>
      </c>
      <c r="AQ51" s="47">
        <v>0</v>
      </c>
      <c r="AR51" s="47">
        <v>0</v>
      </c>
      <c r="AS51" s="47">
        <v>0</v>
      </c>
      <c r="AT51" s="47">
        <v>0</v>
      </c>
      <c r="AU51" s="47">
        <v>0</v>
      </c>
      <c r="AV51" s="47">
        <v>0</v>
      </c>
      <c r="AW51" s="47">
        <v>0</v>
      </c>
      <c r="AX51" s="47">
        <v>0</v>
      </c>
      <c r="AY51" s="47">
        <v>0</v>
      </c>
      <c r="AZ51" s="47"/>
      <c r="BA51" s="47">
        <v>18</v>
      </c>
      <c r="BB51" s="47">
        <v>0</v>
      </c>
      <c r="BC51" s="47">
        <v>0</v>
      </c>
      <c r="BD51" s="47">
        <v>0</v>
      </c>
      <c r="BE51" s="47">
        <v>0</v>
      </c>
      <c r="BF51" s="47">
        <v>0</v>
      </c>
      <c r="BG51" s="47">
        <v>0</v>
      </c>
      <c r="BH51" s="47">
        <v>0</v>
      </c>
      <c r="BI51" s="47">
        <v>0</v>
      </c>
      <c r="BJ51" s="47">
        <v>0</v>
      </c>
      <c r="BK51" s="47">
        <v>0</v>
      </c>
      <c r="BL51" s="47">
        <v>0</v>
      </c>
      <c r="BM51" s="47"/>
      <c r="BN51" s="47">
        <v>18</v>
      </c>
      <c r="BO51" s="47">
        <v>0</v>
      </c>
      <c r="BP51" s="47">
        <v>0</v>
      </c>
      <c r="BQ51" s="47">
        <v>0</v>
      </c>
      <c r="BR51" s="47">
        <v>0</v>
      </c>
      <c r="BS51" s="47">
        <v>0</v>
      </c>
      <c r="BT51" s="47">
        <v>0</v>
      </c>
      <c r="BU51" s="47">
        <v>0</v>
      </c>
      <c r="BV51" s="47">
        <v>0</v>
      </c>
      <c r="BW51" s="47">
        <v>0</v>
      </c>
      <c r="BX51" s="47">
        <v>0</v>
      </c>
      <c r="BY51" s="47">
        <v>0</v>
      </c>
      <c r="BZ51" s="47"/>
      <c r="CA51" s="47">
        <v>18</v>
      </c>
      <c r="CB51" s="47">
        <v>0</v>
      </c>
      <c r="CC51" s="47">
        <v>0</v>
      </c>
      <c r="CD51" s="47">
        <v>0</v>
      </c>
      <c r="CE51" s="47">
        <v>0</v>
      </c>
      <c r="CF51" s="47">
        <v>0</v>
      </c>
      <c r="CG51" s="47">
        <v>0</v>
      </c>
      <c r="CH51" s="47">
        <v>0</v>
      </c>
      <c r="CI51" s="47">
        <v>0</v>
      </c>
      <c r="CJ51" s="47">
        <v>0</v>
      </c>
      <c r="CK51" s="47">
        <v>0</v>
      </c>
      <c r="CL51" s="47">
        <v>0</v>
      </c>
      <c r="CM51" s="47"/>
      <c r="CN51" s="47">
        <v>18</v>
      </c>
      <c r="CO51" s="47">
        <v>0</v>
      </c>
      <c r="CP51" s="47">
        <v>0</v>
      </c>
      <c r="CQ51" s="47">
        <v>0</v>
      </c>
      <c r="CR51" s="47">
        <v>0</v>
      </c>
      <c r="CS51" s="47">
        <v>0</v>
      </c>
      <c r="CT51" s="47">
        <v>0</v>
      </c>
      <c r="CU51" s="47">
        <v>0</v>
      </c>
      <c r="CV51" s="47">
        <v>0</v>
      </c>
      <c r="CW51" s="47">
        <v>0</v>
      </c>
      <c r="CX51" s="47">
        <v>0</v>
      </c>
      <c r="CY51" s="47">
        <v>0</v>
      </c>
      <c r="CZ51" s="47"/>
      <c r="DA51" s="47">
        <v>18</v>
      </c>
      <c r="DB51" s="47">
        <v>0</v>
      </c>
      <c r="DC51" s="47">
        <v>0</v>
      </c>
      <c r="DD51" s="47">
        <v>0</v>
      </c>
      <c r="DE51" s="47">
        <v>0</v>
      </c>
      <c r="DF51" s="47">
        <v>0</v>
      </c>
      <c r="DG51" s="47">
        <v>0</v>
      </c>
      <c r="DH51" s="47">
        <v>0</v>
      </c>
      <c r="DI51" s="47">
        <v>0</v>
      </c>
      <c r="DJ51" s="47">
        <v>0</v>
      </c>
      <c r="DK51" s="47">
        <v>0</v>
      </c>
      <c r="DL51" s="47">
        <v>0</v>
      </c>
      <c r="DM51" s="47"/>
      <c r="DN51" s="47">
        <v>18</v>
      </c>
      <c r="DO51" s="47">
        <v>0</v>
      </c>
      <c r="DP51" s="47">
        <v>0</v>
      </c>
      <c r="DQ51" s="47">
        <v>0</v>
      </c>
      <c r="DR51" s="47">
        <v>0</v>
      </c>
      <c r="DS51" s="47">
        <v>0</v>
      </c>
      <c r="DT51" s="47">
        <v>0</v>
      </c>
      <c r="DU51" s="47">
        <v>0</v>
      </c>
      <c r="DV51" s="47">
        <v>0</v>
      </c>
      <c r="DW51" s="47">
        <v>0</v>
      </c>
      <c r="DX51" s="47">
        <v>0</v>
      </c>
      <c r="DY51" s="47">
        <v>0</v>
      </c>
      <c r="DZ51" s="47"/>
      <c r="EA51" s="47">
        <v>18</v>
      </c>
      <c r="EB51" s="47">
        <v>0</v>
      </c>
      <c r="EC51" s="47">
        <v>0</v>
      </c>
      <c r="ED51" s="47">
        <v>0</v>
      </c>
      <c r="EE51" s="47">
        <v>0</v>
      </c>
      <c r="EF51" s="47">
        <v>0</v>
      </c>
      <c r="EG51" s="47">
        <v>0</v>
      </c>
      <c r="EH51" s="47">
        <v>0</v>
      </c>
      <c r="EI51" s="47">
        <v>0</v>
      </c>
      <c r="EJ51" s="47">
        <v>0</v>
      </c>
      <c r="EK51" s="47">
        <v>0</v>
      </c>
      <c r="EL51" s="47">
        <v>0</v>
      </c>
      <c r="EM51" s="47"/>
      <c r="EN51" s="47">
        <v>18</v>
      </c>
      <c r="EO51" s="47">
        <v>0</v>
      </c>
      <c r="EP51" s="47">
        <v>0</v>
      </c>
      <c r="EQ51" s="47">
        <v>0</v>
      </c>
      <c r="ER51" s="47">
        <v>0</v>
      </c>
      <c r="ES51" s="47">
        <v>0</v>
      </c>
      <c r="ET51" s="47">
        <v>0</v>
      </c>
      <c r="EU51" s="47">
        <v>0</v>
      </c>
      <c r="EV51" s="47">
        <v>0</v>
      </c>
      <c r="EW51" s="47">
        <v>0</v>
      </c>
      <c r="EX51" s="47">
        <v>0</v>
      </c>
      <c r="EY51" s="47">
        <v>0</v>
      </c>
      <c r="EZ51" s="47"/>
      <c r="FA51" s="47">
        <v>18</v>
      </c>
      <c r="FB51" s="47">
        <v>0</v>
      </c>
      <c r="FC51" s="47">
        <v>0</v>
      </c>
      <c r="FD51" s="47">
        <v>0</v>
      </c>
      <c r="FE51" s="47">
        <v>0</v>
      </c>
      <c r="FF51" s="47">
        <v>0</v>
      </c>
      <c r="FG51" s="47">
        <v>0</v>
      </c>
      <c r="FH51" s="47">
        <v>0</v>
      </c>
      <c r="FI51" s="47">
        <v>0</v>
      </c>
      <c r="FJ51" s="47">
        <v>0</v>
      </c>
      <c r="FK51" s="47">
        <v>0</v>
      </c>
      <c r="FL51" s="47">
        <v>0</v>
      </c>
      <c r="FM51" s="47"/>
      <c r="FN51" s="47">
        <v>18</v>
      </c>
      <c r="FO51" s="47">
        <v>0</v>
      </c>
      <c r="FP51" s="47">
        <v>0</v>
      </c>
      <c r="FQ51" s="47">
        <v>0</v>
      </c>
      <c r="FR51" s="47">
        <v>0</v>
      </c>
      <c r="FS51" s="47">
        <v>0</v>
      </c>
      <c r="FT51" s="47">
        <v>0</v>
      </c>
      <c r="FU51" s="47">
        <v>0</v>
      </c>
      <c r="FV51" s="47">
        <v>0</v>
      </c>
      <c r="FW51" s="47">
        <v>0</v>
      </c>
      <c r="FX51" s="47">
        <v>0</v>
      </c>
      <c r="FY51" s="47">
        <v>125</v>
      </c>
      <c r="FZ51" s="47"/>
      <c r="GA51" s="47">
        <v>18</v>
      </c>
      <c r="GB51" s="47">
        <v>0</v>
      </c>
      <c r="GC51" s="47">
        <v>0</v>
      </c>
      <c r="GD51" s="47">
        <v>0</v>
      </c>
      <c r="GE51" s="47">
        <v>0</v>
      </c>
      <c r="GF51" s="47">
        <v>0</v>
      </c>
      <c r="GG51" s="47">
        <v>0</v>
      </c>
      <c r="GH51" s="47">
        <v>0</v>
      </c>
      <c r="GI51" s="47">
        <v>0</v>
      </c>
      <c r="GJ51" s="47">
        <v>0</v>
      </c>
      <c r="GK51" s="47">
        <v>0</v>
      </c>
      <c r="GL51" s="47">
        <v>0</v>
      </c>
      <c r="GM51" s="12"/>
    </row>
    <row r="52" spans="1:195" x14ac:dyDescent="0.25">
      <c r="A52" s="53">
        <v>19</v>
      </c>
      <c r="B52" s="47">
        <v>0</v>
      </c>
      <c r="C52" s="47">
        <v>0</v>
      </c>
      <c r="D52" s="47">
        <v>0</v>
      </c>
      <c r="E52" s="47">
        <v>0</v>
      </c>
      <c r="F52" s="47">
        <v>0</v>
      </c>
      <c r="G52" s="47">
        <v>0</v>
      </c>
      <c r="H52" s="47">
        <v>0</v>
      </c>
      <c r="I52" s="47">
        <v>0</v>
      </c>
      <c r="J52" s="47">
        <v>0</v>
      </c>
      <c r="K52" s="47">
        <v>0</v>
      </c>
      <c r="L52" s="47">
        <v>0</v>
      </c>
      <c r="M52" s="47"/>
      <c r="N52" s="53">
        <v>19</v>
      </c>
      <c r="O52" s="47">
        <v>0</v>
      </c>
      <c r="P52" s="47">
        <v>0</v>
      </c>
      <c r="Q52" s="47">
        <v>0</v>
      </c>
      <c r="R52" s="47">
        <v>0</v>
      </c>
      <c r="S52" s="47">
        <v>0</v>
      </c>
      <c r="T52" s="47">
        <v>0</v>
      </c>
      <c r="U52" s="47">
        <v>0</v>
      </c>
      <c r="V52" s="47">
        <v>0</v>
      </c>
      <c r="W52" s="47">
        <v>0</v>
      </c>
      <c r="X52" s="47">
        <v>0</v>
      </c>
      <c r="Y52" s="47">
        <v>0</v>
      </c>
      <c r="Z52" s="47"/>
      <c r="AA52" s="53">
        <v>19</v>
      </c>
      <c r="AB52" s="47">
        <v>0</v>
      </c>
      <c r="AC52" s="47">
        <v>0</v>
      </c>
      <c r="AD52" s="47">
        <v>0</v>
      </c>
      <c r="AE52" s="47">
        <v>0</v>
      </c>
      <c r="AF52" s="47">
        <v>0</v>
      </c>
      <c r="AG52" s="47">
        <v>0</v>
      </c>
      <c r="AH52" s="47">
        <v>0</v>
      </c>
      <c r="AI52" s="47">
        <v>0</v>
      </c>
      <c r="AJ52" s="47">
        <v>0</v>
      </c>
      <c r="AK52" s="47">
        <v>0</v>
      </c>
      <c r="AL52" s="47">
        <v>0</v>
      </c>
      <c r="AM52" s="47">
        <v>0</v>
      </c>
      <c r="AN52" s="47">
        <v>19</v>
      </c>
      <c r="AO52" s="47">
        <v>0</v>
      </c>
      <c r="AP52" s="47">
        <v>0</v>
      </c>
      <c r="AQ52" s="47">
        <v>0</v>
      </c>
      <c r="AR52" s="47">
        <v>0</v>
      </c>
      <c r="AS52" s="47">
        <v>0</v>
      </c>
      <c r="AT52" s="47">
        <v>0</v>
      </c>
      <c r="AU52" s="47">
        <v>0</v>
      </c>
      <c r="AV52" s="47">
        <v>0</v>
      </c>
      <c r="AW52" s="47">
        <v>0</v>
      </c>
      <c r="AX52" s="47">
        <v>0</v>
      </c>
      <c r="AY52" s="47">
        <v>0</v>
      </c>
      <c r="AZ52" s="47"/>
      <c r="BA52" s="47">
        <v>19</v>
      </c>
      <c r="BB52" s="47">
        <v>0</v>
      </c>
      <c r="BC52" s="47">
        <v>0</v>
      </c>
      <c r="BD52" s="47">
        <v>0</v>
      </c>
      <c r="BE52" s="47">
        <v>0</v>
      </c>
      <c r="BF52" s="47">
        <v>0</v>
      </c>
      <c r="BG52" s="47">
        <v>0</v>
      </c>
      <c r="BH52" s="47">
        <v>0</v>
      </c>
      <c r="BI52" s="47">
        <v>0</v>
      </c>
      <c r="BJ52" s="47">
        <v>0</v>
      </c>
      <c r="BK52" s="47">
        <v>0</v>
      </c>
      <c r="BL52" s="47">
        <v>0</v>
      </c>
      <c r="BM52" s="47"/>
      <c r="BN52" s="47">
        <v>19</v>
      </c>
      <c r="BO52" s="47">
        <v>0</v>
      </c>
      <c r="BP52" s="47">
        <v>0</v>
      </c>
      <c r="BQ52" s="47">
        <v>0</v>
      </c>
      <c r="BR52" s="47">
        <v>0</v>
      </c>
      <c r="BS52" s="47">
        <v>0</v>
      </c>
      <c r="BT52" s="47">
        <v>0</v>
      </c>
      <c r="BU52" s="47">
        <v>0</v>
      </c>
      <c r="BV52" s="47">
        <v>0</v>
      </c>
      <c r="BW52" s="47">
        <v>0</v>
      </c>
      <c r="BX52" s="47">
        <v>0</v>
      </c>
      <c r="BY52" s="47">
        <v>0</v>
      </c>
      <c r="BZ52" s="47"/>
      <c r="CA52" s="47">
        <v>19</v>
      </c>
      <c r="CB52" s="47">
        <v>0</v>
      </c>
      <c r="CC52" s="47">
        <v>0</v>
      </c>
      <c r="CD52" s="47">
        <v>0</v>
      </c>
      <c r="CE52" s="47">
        <v>0</v>
      </c>
      <c r="CF52" s="47">
        <v>0</v>
      </c>
      <c r="CG52" s="47">
        <v>0</v>
      </c>
      <c r="CH52" s="47">
        <v>0</v>
      </c>
      <c r="CI52" s="47">
        <v>0</v>
      </c>
      <c r="CJ52" s="47">
        <v>0</v>
      </c>
      <c r="CK52" s="47">
        <v>0</v>
      </c>
      <c r="CL52" s="47">
        <v>0</v>
      </c>
      <c r="CM52" s="47"/>
      <c r="CN52" s="47">
        <v>19</v>
      </c>
      <c r="CO52" s="47">
        <v>0</v>
      </c>
      <c r="CP52" s="47">
        <v>0</v>
      </c>
      <c r="CQ52" s="47">
        <v>0</v>
      </c>
      <c r="CR52" s="47">
        <v>0</v>
      </c>
      <c r="CS52" s="47">
        <v>0</v>
      </c>
      <c r="CT52" s="47">
        <v>0</v>
      </c>
      <c r="CU52" s="47">
        <v>0</v>
      </c>
      <c r="CV52" s="47">
        <v>0</v>
      </c>
      <c r="CW52" s="47">
        <v>0</v>
      </c>
      <c r="CX52" s="47">
        <v>0</v>
      </c>
      <c r="CY52" s="47">
        <v>0</v>
      </c>
      <c r="CZ52" s="47"/>
      <c r="DA52" s="47">
        <v>19</v>
      </c>
      <c r="DB52" s="47">
        <v>0</v>
      </c>
      <c r="DC52" s="47">
        <v>0</v>
      </c>
      <c r="DD52" s="47">
        <v>0</v>
      </c>
      <c r="DE52" s="47">
        <v>0</v>
      </c>
      <c r="DF52" s="47">
        <v>0</v>
      </c>
      <c r="DG52" s="47">
        <v>0</v>
      </c>
      <c r="DH52" s="47">
        <v>0</v>
      </c>
      <c r="DI52" s="47">
        <v>0</v>
      </c>
      <c r="DJ52" s="47">
        <v>0</v>
      </c>
      <c r="DK52" s="47">
        <v>0</v>
      </c>
      <c r="DL52" s="47">
        <v>0</v>
      </c>
      <c r="DM52" s="47"/>
      <c r="DN52" s="47">
        <v>19</v>
      </c>
      <c r="DO52" s="47">
        <v>0</v>
      </c>
      <c r="DP52" s="47">
        <v>0</v>
      </c>
      <c r="DQ52" s="47">
        <v>0</v>
      </c>
      <c r="DR52" s="47">
        <v>0</v>
      </c>
      <c r="DS52" s="47">
        <v>0</v>
      </c>
      <c r="DT52" s="47">
        <v>0</v>
      </c>
      <c r="DU52" s="47">
        <v>0</v>
      </c>
      <c r="DV52" s="47">
        <v>0</v>
      </c>
      <c r="DW52" s="47">
        <v>0</v>
      </c>
      <c r="DX52" s="47">
        <v>0</v>
      </c>
      <c r="DY52" s="47">
        <v>0</v>
      </c>
      <c r="DZ52" s="47"/>
      <c r="EA52" s="47">
        <v>19</v>
      </c>
      <c r="EB52" s="47">
        <v>0</v>
      </c>
      <c r="EC52" s="47">
        <v>0</v>
      </c>
      <c r="ED52" s="47">
        <v>0</v>
      </c>
      <c r="EE52" s="47">
        <v>0</v>
      </c>
      <c r="EF52" s="47">
        <v>0</v>
      </c>
      <c r="EG52" s="47">
        <v>0</v>
      </c>
      <c r="EH52" s="47">
        <v>0</v>
      </c>
      <c r="EI52" s="47">
        <v>0</v>
      </c>
      <c r="EJ52" s="47">
        <v>0</v>
      </c>
      <c r="EK52" s="47">
        <v>0</v>
      </c>
      <c r="EL52" s="47">
        <v>0</v>
      </c>
      <c r="EM52" s="47"/>
      <c r="EN52" s="47">
        <v>19</v>
      </c>
      <c r="EO52" s="47">
        <v>0</v>
      </c>
      <c r="EP52" s="47">
        <v>0</v>
      </c>
      <c r="EQ52" s="47">
        <v>0</v>
      </c>
      <c r="ER52" s="47">
        <v>0</v>
      </c>
      <c r="ES52" s="47">
        <v>0</v>
      </c>
      <c r="ET52" s="47">
        <v>0</v>
      </c>
      <c r="EU52" s="47">
        <v>0</v>
      </c>
      <c r="EV52" s="47">
        <v>0</v>
      </c>
      <c r="EW52" s="47">
        <v>0</v>
      </c>
      <c r="EX52" s="47">
        <v>0</v>
      </c>
      <c r="EY52" s="47">
        <v>0</v>
      </c>
      <c r="EZ52" s="47"/>
      <c r="FA52" s="47">
        <v>19</v>
      </c>
      <c r="FB52" s="47">
        <v>0</v>
      </c>
      <c r="FC52" s="47">
        <v>0</v>
      </c>
      <c r="FD52" s="47">
        <v>0</v>
      </c>
      <c r="FE52" s="47">
        <v>0</v>
      </c>
      <c r="FF52" s="47">
        <v>0</v>
      </c>
      <c r="FG52" s="47">
        <v>0</v>
      </c>
      <c r="FH52" s="47">
        <v>0</v>
      </c>
      <c r="FI52" s="47">
        <v>0</v>
      </c>
      <c r="FJ52" s="47">
        <v>0</v>
      </c>
      <c r="FK52" s="47">
        <v>0</v>
      </c>
      <c r="FL52" s="47">
        <v>0</v>
      </c>
      <c r="FM52" s="47"/>
      <c r="FN52" s="47">
        <v>19</v>
      </c>
      <c r="FO52" s="47">
        <v>0</v>
      </c>
      <c r="FP52" s="47">
        <v>0</v>
      </c>
      <c r="FQ52" s="47">
        <v>0</v>
      </c>
      <c r="FR52" s="47">
        <v>0</v>
      </c>
      <c r="FS52" s="47">
        <v>0</v>
      </c>
      <c r="FT52" s="47">
        <v>0</v>
      </c>
      <c r="FU52" s="47">
        <v>0</v>
      </c>
      <c r="FV52" s="47">
        <v>0</v>
      </c>
      <c r="FW52" s="47">
        <v>0</v>
      </c>
      <c r="FX52" s="47">
        <v>0</v>
      </c>
      <c r="FY52" s="47">
        <v>0</v>
      </c>
      <c r="FZ52" s="47"/>
      <c r="GA52" s="47">
        <v>19</v>
      </c>
      <c r="GB52" s="47">
        <v>0</v>
      </c>
      <c r="GC52" s="47">
        <v>0</v>
      </c>
      <c r="GD52" s="47">
        <v>0</v>
      </c>
      <c r="GE52" s="47">
        <v>0</v>
      </c>
      <c r="GF52" s="47">
        <v>0</v>
      </c>
      <c r="GG52" s="47">
        <v>0</v>
      </c>
      <c r="GH52" s="47">
        <v>0</v>
      </c>
      <c r="GI52" s="47">
        <v>0</v>
      </c>
      <c r="GJ52" s="47">
        <v>0</v>
      </c>
      <c r="GK52" s="47">
        <v>0</v>
      </c>
      <c r="GL52" s="47">
        <v>0</v>
      </c>
      <c r="GM52" s="12"/>
    </row>
    <row r="53" spans="1:195" x14ac:dyDescent="0.25">
      <c r="A53" s="53">
        <v>20</v>
      </c>
      <c r="B53" s="47">
        <v>0</v>
      </c>
      <c r="C53" s="47">
        <v>0</v>
      </c>
      <c r="D53" s="47">
        <v>0</v>
      </c>
      <c r="E53" s="47">
        <v>0</v>
      </c>
      <c r="F53" s="47">
        <v>0</v>
      </c>
      <c r="G53" s="47">
        <v>0</v>
      </c>
      <c r="H53" s="47">
        <v>0</v>
      </c>
      <c r="I53" s="47">
        <v>0</v>
      </c>
      <c r="J53" s="47">
        <v>0</v>
      </c>
      <c r="K53" s="47">
        <v>0</v>
      </c>
      <c r="L53" s="47">
        <v>0</v>
      </c>
      <c r="M53" s="47"/>
      <c r="N53" s="53">
        <v>20</v>
      </c>
      <c r="O53" s="47">
        <v>0</v>
      </c>
      <c r="P53" s="47">
        <v>0</v>
      </c>
      <c r="Q53" s="47">
        <v>0</v>
      </c>
      <c r="R53" s="47">
        <v>0</v>
      </c>
      <c r="S53" s="47">
        <v>0</v>
      </c>
      <c r="T53" s="47">
        <v>0</v>
      </c>
      <c r="U53" s="47">
        <v>0</v>
      </c>
      <c r="V53" s="47">
        <v>0</v>
      </c>
      <c r="W53" s="47">
        <v>0</v>
      </c>
      <c r="X53" s="47">
        <v>0</v>
      </c>
      <c r="Y53" s="47">
        <v>0</v>
      </c>
      <c r="Z53" s="47"/>
      <c r="AA53" s="53">
        <v>20</v>
      </c>
      <c r="AB53" s="47">
        <v>0</v>
      </c>
      <c r="AC53" s="47">
        <v>0</v>
      </c>
      <c r="AD53" s="47">
        <v>0</v>
      </c>
      <c r="AE53" s="47">
        <v>0</v>
      </c>
      <c r="AF53" s="47">
        <v>0</v>
      </c>
      <c r="AG53" s="47">
        <v>0</v>
      </c>
      <c r="AH53" s="47">
        <v>0</v>
      </c>
      <c r="AI53" s="47">
        <v>0</v>
      </c>
      <c r="AJ53" s="47">
        <v>0</v>
      </c>
      <c r="AK53" s="47">
        <v>0</v>
      </c>
      <c r="AL53" s="47">
        <v>0</v>
      </c>
      <c r="AM53" s="47">
        <v>0</v>
      </c>
      <c r="AN53" s="47">
        <v>20</v>
      </c>
      <c r="AO53" s="47">
        <v>0</v>
      </c>
      <c r="AP53" s="47">
        <v>0</v>
      </c>
      <c r="AQ53" s="47">
        <v>0</v>
      </c>
      <c r="AR53" s="47">
        <v>0</v>
      </c>
      <c r="AS53" s="47">
        <v>0</v>
      </c>
      <c r="AT53" s="47">
        <v>0</v>
      </c>
      <c r="AU53" s="47">
        <v>0</v>
      </c>
      <c r="AV53" s="47">
        <v>0</v>
      </c>
      <c r="AW53" s="47">
        <v>0</v>
      </c>
      <c r="AX53" s="47">
        <v>0</v>
      </c>
      <c r="AY53" s="47">
        <v>0</v>
      </c>
      <c r="AZ53" s="47"/>
      <c r="BA53" s="47">
        <v>20</v>
      </c>
      <c r="BB53" s="47">
        <v>0</v>
      </c>
      <c r="BC53" s="47">
        <v>0</v>
      </c>
      <c r="BD53" s="47">
        <v>0</v>
      </c>
      <c r="BE53" s="47">
        <v>0</v>
      </c>
      <c r="BF53" s="47">
        <v>0</v>
      </c>
      <c r="BG53" s="47">
        <v>0</v>
      </c>
      <c r="BH53" s="47">
        <v>0</v>
      </c>
      <c r="BI53" s="47">
        <v>0</v>
      </c>
      <c r="BJ53" s="47">
        <v>0</v>
      </c>
      <c r="BK53" s="47">
        <v>0</v>
      </c>
      <c r="BL53" s="47">
        <v>0</v>
      </c>
      <c r="BM53" s="47"/>
      <c r="BN53" s="47">
        <v>20</v>
      </c>
      <c r="BO53" s="47">
        <v>0</v>
      </c>
      <c r="BP53" s="47">
        <v>0</v>
      </c>
      <c r="BQ53" s="47">
        <v>0</v>
      </c>
      <c r="BR53" s="47">
        <v>0</v>
      </c>
      <c r="BS53" s="47">
        <v>0</v>
      </c>
      <c r="BT53" s="47">
        <v>0</v>
      </c>
      <c r="BU53" s="47">
        <v>0</v>
      </c>
      <c r="BV53" s="47">
        <v>0</v>
      </c>
      <c r="BW53" s="47">
        <v>0</v>
      </c>
      <c r="BX53" s="47">
        <v>0</v>
      </c>
      <c r="BY53" s="47">
        <v>0</v>
      </c>
      <c r="BZ53" s="47"/>
      <c r="CA53" s="47">
        <v>20</v>
      </c>
      <c r="CB53" s="47">
        <v>0</v>
      </c>
      <c r="CC53" s="47">
        <v>0</v>
      </c>
      <c r="CD53" s="47">
        <v>0</v>
      </c>
      <c r="CE53" s="47">
        <v>0</v>
      </c>
      <c r="CF53" s="47">
        <v>0</v>
      </c>
      <c r="CG53" s="47">
        <v>0</v>
      </c>
      <c r="CH53" s="47">
        <v>0</v>
      </c>
      <c r="CI53" s="47">
        <v>0</v>
      </c>
      <c r="CJ53" s="47">
        <v>0</v>
      </c>
      <c r="CK53" s="47">
        <v>0</v>
      </c>
      <c r="CL53" s="47">
        <v>0</v>
      </c>
      <c r="CM53" s="47"/>
      <c r="CN53" s="47">
        <v>20</v>
      </c>
      <c r="CO53" s="47">
        <v>0</v>
      </c>
      <c r="CP53" s="47">
        <v>0</v>
      </c>
      <c r="CQ53" s="47">
        <v>0</v>
      </c>
      <c r="CR53" s="47">
        <v>0</v>
      </c>
      <c r="CS53" s="47">
        <v>0</v>
      </c>
      <c r="CT53" s="47">
        <v>0</v>
      </c>
      <c r="CU53" s="47">
        <v>0</v>
      </c>
      <c r="CV53" s="47">
        <v>0</v>
      </c>
      <c r="CW53" s="47">
        <v>0</v>
      </c>
      <c r="CX53" s="47">
        <v>0</v>
      </c>
      <c r="CY53" s="47">
        <v>0</v>
      </c>
      <c r="CZ53" s="47"/>
      <c r="DA53" s="47">
        <v>20</v>
      </c>
      <c r="DB53" s="47">
        <v>0</v>
      </c>
      <c r="DC53" s="47">
        <v>0</v>
      </c>
      <c r="DD53" s="47">
        <v>0</v>
      </c>
      <c r="DE53" s="47">
        <v>0</v>
      </c>
      <c r="DF53" s="47">
        <v>0</v>
      </c>
      <c r="DG53" s="47">
        <v>0</v>
      </c>
      <c r="DH53" s="47">
        <v>0</v>
      </c>
      <c r="DI53" s="47">
        <v>0</v>
      </c>
      <c r="DJ53" s="47">
        <v>0</v>
      </c>
      <c r="DK53" s="47">
        <v>0</v>
      </c>
      <c r="DL53" s="47">
        <v>0</v>
      </c>
      <c r="DM53" s="47"/>
      <c r="DN53" s="47">
        <v>20</v>
      </c>
      <c r="DO53" s="47">
        <v>0</v>
      </c>
      <c r="DP53" s="47">
        <v>0</v>
      </c>
      <c r="DQ53" s="47">
        <v>0</v>
      </c>
      <c r="DR53" s="47">
        <v>0</v>
      </c>
      <c r="DS53" s="47">
        <v>0</v>
      </c>
      <c r="DT53" s="47">
        <v>0</v>
      </c>
      <c r="DU53" s="47">
        <v>0</v>
      </c>
      <c r="DV53" s="47">
        <v>0</v>
      </c>
      <c r="DW53" s="47">
        <v>0</v>
      </c>
      <c r="DX53" s="47">
        <v>0</v>
      </c>
      <c r="DY53" s="47">
        <v>0</v>
      </c>
      <c r="DZ53" s="47"/>
      <c r="EA53" s="47">
        <v>20</v>
      </c>
      <c r="EB53" s="47">
        <v>0</v>
      </c>
      <c r="EC53" s="47">
        <v>0</v>
      </c>
      <c r="ED53" s="47">
        <v>0</v>
      </c>
      <c r="EE53" s="47">
        <v>0</v>
      </c>
      <c r="EF53" s="47">
        <v>0</v>
      </c>
      <c r="EG53" s="47">
        <v>0</v>
      </c>
      <c r="EH53" s="47">
        <v>0</v>
      </c>
      <c r="EI53" s="47">
        <v>0</v>
      </c>
      <c r="EJ53" s="47">
        <v>0</v>
      </c>
      <c r="EK53" s="47">
        <v>0</v>
      </c>
      <c r="EL53" s="47">
        <v>0</v>
      </c>
      <c r="EM53" s="47"/>
      <c r="EN53" s="47">
        <v>20</v>
      </c>
      <c r="EO53" s="47">
        <v>0</v>
      </c>
      <c r="EP53" s="47">
        <v>0</v>
      </c>
      <c r="EQ53" s="47">
        <v>0</v>
      </c>
      <c r="ER53" s="47">
        <v>0</v>
      </c>
      <c r="ES53" s="47">
        <v>0</v>
      </c>
      <c r="ET53" s="47">
        <v>0</v>
      </c>
      <c r="EU53" s="47">
        <v>0</v>
      </c>
      <c r="EV53" s="47">
        <v>0</v>
      </c>
      <c r="EW53" s="47">
        <v>0</v>
      </c>
      <c r="EX53" s="47">
        <v>0</v>
      </c>
      <c r="EY53" s="47">
        <v>0</v>
      </c>
      <c r="EZ53" s="47"/>
      <c r="FA53" s="47">
        <v>20</v>
      </c>
      <c r="FB53" s="47">
        <v>0</v>
      </c>
      <c r="FC53" s="47">
        <v>0</v>
      </c>
      <c r="FD53" s="47">
        <v>0</v>
      </c>
      <c r="FE53" s="47">
        <v>0</v>
      </c>
      <c r="FF53" s="47">
        <v>0</v>
      </c>
      <c r="FG53" s="47">
        <v>0</v>
      </c>
      <c r="FH53" s="47">
        <v>0</v>
      </c>
      <c r="FI53" s="47">
        <v>0</v>
      </c>
      <c r="FJ53" s="47">
        <v>0</v>
      </c>
      <c r="FK53" s="47">
        <v>0</v>
      </c>
      <c r="FL53" s="47">
        <v>0</v>
      </c>
      <c r="FM53" s="47"/>
      <c r="FN53" s="47">
        <v>20</v>
      </c>
      <c r="FO53" s="47">
        <v>0</v>
      </c>
      <c r="FP53" s="47">
        <v>0</v>
      </c>
      <c r="FQ53" s="47">
        <v>0</v>
      </c>
      <c r="FR53" s="47">
        <v>0</v>
      </c>
      <c r="FS53" s="47">
        <v>0</v>
      </c>
      <c r="FT53" s="47">
        <v>0</v>
      </c>
      <c r="FU53" s="47">
        <v>0</v>
      </c>
      <c r="FV53" s="47">
        <v>0</v>
      </c>
      <c r="FW53" s="47">
        <v>0</v>
      </c>
      <c r="FX53" s="47">
        <v>0</v>
      </c>
      <c r="FY53" s="47">
        <v>0</v>
      </c>
      <c r="FZ53" s="47"/>
      <c r="GA53" s="47">
        <v>20</v>
      </c>
      <c r="GB53" s="47">
        <v>0</v>
      </c>
      <c r="GC53" s="47">
        <v>0</v>
      </c>
      <c r="GD53" s="47">
        <v>0</v>
      </c>
      <c r="GE53" s="47">
        <v>0</v>
      </c>
      <c r="GF53" s="47">
        <v>0</v>
      </c>
      <c r="GG53" s="47">
        <v>0</v>
      </c>
      <c r="GH53" s="47">
        <v>0</v>
      </c>
      <c r="GI53" s="47">
        <v>0</v>
      </c>
      <c r="GJ53" s="47">
        <v>0</v>
      </c>
      <c r="GK53" s="47">
        <v>0</v>
      </c>
      <c r="GL53" s="47">
        <v>0</v>
      </c>
      <c r="GM53" s="12"/>
    </row>
    <row r="54" spans="1:195" x14ac:dyDescent="0.25">
      <c r="A54" s="53">
        <v>21</v>
      </c>
      <c r="B54" s="47">
        <v>0</v>
      </c>
      <c r="C54" s="47">
        <v>0</v>
      </c>
      <c r="D54" s="47">
        <v>0</v>
      </c>
      <c r="E54" s="47">
        <v>0</v>
      </c>
      <c r="F54" s="47">
        <v>0</v>
      </c>
      <c r="G54" s="47">
        <v>0</v>
      </c>
      <c r="H54" s="47">
        <v>0</v>
      </c>
      <c r="I54" s="47">
        <v>0</v>
      </c>
      <c r="J54" s="47">
        <v>0</v>
      </c>
      <c r="K54" s="47">
        <v>0</v>
      </c>
      <c r="L54" s="47">
        <v>0</v>
      </c>
      <c r="M54" s="47"/>
      <c r="N54" s="53">
        <v>21</v>
      </c>
      <c r="O54" s="47">
        <v>0</v>
      </c>
      <c r="P54" s="47">
        <v>0</v>
      </c>
      <c r="Q54" s="47">
        <v>0</v>
      </c>
      <c r="R54" s="47">
        <v>0</v>
      </c>
      <c r="S54" s="47">
        <v>0</v>
      </c>
      <c r="T54" s="47">
        <v>0</v>
      </c>
      <c r="U54" s="47">
        <v>0</v>
      </c>
      <c r="V54" s="47">
        <v>0</v>
      </c>
      <c r="W54" s="47">
        <v>0</v>
      </c>
      <c r="X54" s="47">
        <v>0</v>
      </c>
      <c r="Y54" s="47">
        <v>0</v>
      </c>
      <c r="Z54" s="47"/>
      <c r="AA54" s="53">
        <v>21</v>
      </c>
      <c r="AB54" s="47">
        <v>0</v>
      </c>
      <c r="AC54" s="47">
        <v>0</v>
      </c>
      <c r="AD54" s="47">
        <v>0</v>
      </c>
      <c r="AE54" s="47">
        <v>0</v>
      </c>
      <c r="AF54" s="47">
        <v>0</v>
      </c>
      <c r="AG54" s="47">
        <v>0</v>
      </c>
      <c r="AH54" s="47">
        <v>0</v>
      </c>
      <c r="AI54" s="47">
        <v>0</v>
      </c>
      <c r="AJ54" s="47">
        <v>0</v>
      </c>
      <c r="AK54" s="47">
        <v>0</v>
      </c>
      <c r="AL54" s="47">
        <v>0</v>
      </c>
      <c r="AM54" s="47">
        <v>0</v>
      </c>
      <c r="AN54" s="47">
        <v>21</v>
      </c>
      <c r="AO54" s="47">
        <v>0</v>
      </c>
      <c r="AP54" s="47">
        <v>0</v>
      </c>
      <c r="AQ54" s="47">
        <v>0</v>
      </c>
      <c r="AR54" s="47">
        <v>0</v>
      </c>
      <c r="AS54" s="47">
        <v>0</v>
      </c>
      <c r="AT54" s="47">
        <v>0</v>
      </c>
      <c r="AU54" s="47">
        <v>0</v>
      </c>
      <c r="AV54" s="47">
        <v>0</v>
      </c>
      <c r="AW54" s="47">
        <v>0</v>
      </c>
      <c r="AX54" s="47">
        <v>0</v>
      </c>
      <c r="AY54" s="47">
        <v>0</v>
      </c>
      <c r="AZ54" s="47"/>
      <c r="BA54" s="47">
        <v>21</v>
      </c>
      <c r="BB54" s="47">
        <v>0</v>
      </c>
      <c r="BC54" s="47">
        <v>0</v>
      </c>
      <c r="BD54" s="47">
        <v>0</v>
      </c>
      <c r="BE54" s="47">
        <v>0</v>
      </c>
      <c r="BF54" s="47">
        <v>0</v>
      </c>
      <c r="BG54" s="47">
        <v>0</v>
      </c>
      <c r="BH54" s="47">
        <v>0</v>
      </c>
      <c r="BI54" s="47">
        <v>0</v>
      </c>
      <c r="BJ54" s="47">
        <v>0</v>
      </c>
      <c r="BK54" s="47">
        <v>0</v>
      </c>
      <c r="BL54" s="47">
        <v>0</v>
      </c>
      <c r="BM54" s="47"/>
      <c r="BN54" s="47">
        <v>21</v>
      </c>
      <c r="BO54" s="47">
        <v>0</v>
      </c>
      <c r="BP54" s="47">
        <v>0</v>
      </c>
      <c r="BQ54" s="47">
        <v>0</v>
      </c>
      <c r="BR54" s="47">
        <v>0</v>
      </c>
      <c r="BS54" s="47">
        <v>0</v>
      </c>
      <c r="BT54" s="47">
        <v>0</v>
      </c>
      <c r="BU54" s="47">
        <v>0</v>
      </c>
      <c r="BV54" s="47">
        <v>0</v>
      </c>
      <c r="BW54" s="47">
        <v>0</v>
      </c>
      <c r="BX54" s="47">
        <v>0</v>
      </c>
      <c r="BY54" s="47">
        <v>0</v>
      </c>
      <c r="BZ54" s="47"/>
      <c r="CA54" s="47">
        <v>21</v>
      </c>
      <c r="CB54" s="47">
        <v>0</v>
      </c>
      <c r="CC54" s="47">
        <v>0</v>
      </c>
      <c r="CD54" s="47">
        <v>0</v>
      </c>
      <c r="CE54" s="47">
        <v>0</v>
      </c>
      <c r="CF54" s="47">
        <v>0</v>
      </c>
      <c r="CG54" s="47">
        <v>0</v>
      </c>
      <c r="CH54" s="47">
        <v>0</v>
      </c>
      <c r="CI54" s="47">
        <v>0</v>
      </c>
      <c r="CJ54" s="47">
        <v>0</v>
      </c>
      <c r="CK54" s="47">
        <v>0</v>
      </c>
      <c r="CL54" s="47">
        <v>0</v>
      </c>
      <c r="CM54" s="47"/>
      <c r="CN54" s="47">
        <v>21</v>
      </c>
      <c r="CO54" s="47">
        <v>0</v>
      </c>
      <c r="CP54" s="47">
        <v>0</v>
      </c>
      <c r="CQ54" s="47">
        <v>0</v>
      </c>
      <c r="CR54" s="47">
        <v>0</v>
      </c>
      <c r="CS54" s="47">
        <v>0</v>
      </c>
      <c r="CT54" s="47">
        <v>0</v>
      </c>
      <c r="CU54" s="47">
        <v>0</v>
      </c>
      <c r="CV54" s="47">
        <v>0</v>
      </c>
      <c r="CW54" s="47">
        <v>0</v>
      </c>
      <c r="CX54" s="47">
        <v>0</v>
      </c>
      <c r="CY54" s="47">
        <v>0</v>
      </c>
      <c r="CZ54" s="47"/>
      <c r="DA54" s="47">
        <v>21</v>
      </c>
      <c r="DB54" s="47">
        <v>0</v>
      </c>
      <c r="DC54" s="47">
        <v>0</v>
      </c>
      <c r="DD54" s="47">
        <v>0</v>
      </c>
      <c r="DE54" s="47">
        <v>0</v>
      </c>
      <c r="DF54" s="47">
        <v>0</v>
      </c>
      <c r="DG54" s="47">
        <v>0</v>
      </c>
      <c r="DH54" s="47">
        <v>0</v>
      </c>
      <c r="DI54" s="47">
        <v>0</v>
      </c>
      <c r="DJ54" s="47">
        <v>0</v>
      </c>
      <c r="DK54" s="47">
        <v>0</v>
      </c>
      <c r="DL54" s="47">
        <v>0</v>
      </c>
      <c r="DM54" s="47"/>
      <c r="DN54" s="47">
        <v>21</v>
      </c>
      <c r="DO54" s="47">
        <v>0</v>
      </c>
      <c r="DP54" s="47">
        <v>0</v>
      </c>
      <c r="DQ54" s="47">
        <v>0</v>
      </c>
      <c r="DR54" s="47">
        <v>0</v>
      </c>
      <c r="DS54" s="47">
        <v>0</v>
      </c>
      <c r="DT54" s="47">
        <v>0</v>
      </c>
      <c r="DU54" s="47">
        <v>0</v>
      </c>
      <c r="DV54" s="47">
        <v>0</v>
      </c>
      <c r="DW54" s="47">
        <v>0</v>
      </c>
      <c r="DX54" s="47">
        <v>0</v>
      </c>
      <c r="DY54" s="47">
        <v>0</v>
      </c>
      <c r="DZ54" s="47"/>
      <c r="EA54" s="47">
        <v>21</v>
      </c>
      <c r="EB54" s="47">
        <v>0</v>
      </c>
      <c r="EC54" s="47">
        <v>0</v>
      </c>
      <c r="ED54" s="47">
        <v>0</v>
      </c>
      <c r="EE54" s="47">
        <v>0</v>
      </c>
      <c r="EF54" s="47">
        <v>0</v>
      </c>
      <c r="EG54" s="47">
        <v>0</v>
      </c>
      <c r="EH54" s="47">
        <v>0</v>
      </c>
      <c r="EI54" s="47">
        <v>0</v>
      </c>
      <c r="EJ54" s="47">
        <v>0</v>
      </c>
      <c r="EK54" s="47">
        <v>0</v>
      </c>
      <c r="EL54" s="47">
        <v>0</v>
      </c>
      <c r="EM54" s="47"/>
      <c r="EN54" s="47">
        <v>21</v>
      </c>
      <c r="EO54" s="47">
        <v>0</v>
      </c>
      <c r="EP54" s="47">
        <v>0</v>
      </c>
      <c r="EQ54" s="47">
        <v>0</v>
      </c>
      <c r="ER54" s="47">
        <v>0</v>
      </c>
      <c r="ES54" s="47">
        <v>0</v>
      </c>
      <c r="ET54" s="47">
        <v>0</v>
      </c>
      <c r="EU54" s="47">
        <v>0</v>
      </c>
      <c r="EV54" s="47">
        <v>0</v>
      </c>
      <c r="EW54" s="47">
        <v>0</v>
      </c>
      <c r="EX54" s="47">
        <v>0</v>
      </c>
      <c r="EY54" s="47">
        <v>0</v>
      </c>
      <c r="EZ54" s="47"/>
      <c r="FA54" s="47">
        <v>21</v>
      </c>
      <c r="FB54" s="47">
        <v>0</v>
      </c>
      <c r="FC54" s="47">
        <v>0</v>
      </c>
      <c r="FD54" s="47">
        <v>0</v>
      </c>
      <c r="FE54" s="47">
        <v>0</v>
      </c>
      <c r="FF54" s="47">
        <v>0</v>
      </c>
      <c r="FG54" s="47">
        <v>0</v>
      </c>
      <c r="FH54" s="47">
        <v>0</v>
      </c>
      <c r="FI54" s="47">
        <v>0</v>
      </c>
      <c r="FJ54" s="47">
        <v>0</v>
      </c>
      <c r="FK54" s="47">
        <v>0</v>
      </c>
      <c r="FL54" s="47">
        <v>0</v>
      </c>
      <c r="FM54" s="47"/>
      <c r="FN54" s="47">
        <v>21</v>
      </c>
      <c r="FO54" s="47">
        <v>0</v>
      </c>
      <c r="FP54" s="47">
        <v>0</v>
      </c>
      <c r="FQ54" s="47">
        <v>0</v>
      </c>
      <c r="FR54" s="47">
        <v>0</v>
      </c>
      <c r="FS54" s="47">
        <v>0</v>
      </c>
      <c r="FT54" s="47">
        <v>0</v>
      </c>
      <c r="FU54" s="47">
        <v>0</v>
      </c>
      <c r="FV54" s="47">
        <v>0</v>
      </c>
      <c r="FW54" s="47">
        <v>0</v>
      </c>
      <c r="FX54" s="47">
        <v>0</v>
      </c>
      <c r="FY54" s="47">
        <v>0</v>
      </c>
      <c r="FZ54" s="47"/>
      <c r="GA54" s="47">
        <v>21</v>
      </c>
      <c r="GB54" s="47">
        <v>0</v>
      </c>
      <c r="GC54" s="47">
        <v>0</v>
      </c>
      <c r="GD54" s="47">
        <v>0</v>
      </c>
      <c r="GE54" s="47">
        <v>0</v>
      </c>
      <c r="GF54" s="47">
        <v>0</v>
      </c>
      <c r="GG54" s="47">
        <v>0</v>
      </c>
      <c r="GH54" s="47">
        <v>0</v>
      </c>
      <c r="GI54" s="47">
        <v>0</v>
      </c>
      <c r="GJ54" s="47">
        <v>0</v>
      </c>
      <c r="GK54" s="47">
        <v>0</v>
      </c>
      <c r="GL54" s="47">
        <v>0</v>
      </c>
      <c r="GM54" s="12"/>
    </row>
    <row r="55" spans="1:195" x14ac:dyDescent="0.25">
      <c r="A55" s="53">
        <v>22</v>
      </c>
      <c r="B55" s="47">
        <v>0</v>
      </c>
      <c r="C55" s="47">
        <v>0</v>
      </c>
      <c r="D55" s="47">
        <v>0</v>
      </c>
      <c r="E55" s="47">
        <v>0</v>
      </c>
      <c r="F55" s="47">
        <v>0</v>
      </c>
      <c r="G55" s="47">
        <v>0</v>
      </c>
      <c r="H55" s="47">
        <v>0</v>
      </c>
      <c r="I55" s="47">
        <v>0</v>
      </c>
      <c r="J55" s="47">
        <v>0</v>
      </c>
      <c r="K55" s="47">
        <v>0</v>
      </c>
      <c r="L55" s="47">
        <v>0</v>
      </c>
      <c r="M55" s="47"/>
      <c r="N55" s="53">
        <v>22</v>
      </c>
      <c r="O55" s="47">
        <v>0</v>
      </c>
      <c r="P55" s="47">
        <v>0</v>
      </c>
      <c r="Q55" s="47">
        <v>0</v>
      </c>
      <c r="R55" s="47">
        <v>0</v>
      </c>
      <c r="S55" s="47">
        <v>0</v>
      </c>
      <c r="T55" s="47">
        <v>0</v>
      </c>
      <c r="U55" s="47">
        <v>0</v>
      </c>
      <c r="V55" s="47">
        <v>0</v>
      </c>
      <c r="W55" s="47">
        <v>0</v>
      </c>
      <c r="X55" s="47">
        <v>0</v>
      </c>
      <c r="Y55" s="47">
        <v>0</v>
      </c>
      <c r="Z55" s="47"/>
      <c r="AA55" s="53">
        <v>22</v>
      </c>
      <c r="AB55" s="47">
        <v>0</v>
      </c>
      <c r="AC55" s="47">
        <v>0</v>
      </c>
      <c r="AD55" s="47">
        <v>0</v>
      </c>
      <c r="AE55" s="47">
        <v>0</v>
      </c>
      <c r="AF55" s="47">
        <v>0</v>
      </c>
      <c r="AG55" s="47">
        <v>0</v>
      </c>
      <c r="AH55" s="47">
        <v>0</v>
      </c>
      <c r="AI55" s="47">
        <v>0</v>
      </c>
      <c r="AJ55" s="47">
        <v>0</v>
      </c>
      <c r="AK55" s="47">
        <v>0</v>
      </c>
      <c r="AL55" s="47">
        <v>0</v>
      </c>
      <c r="AM55" s="47">
        <v>0</v>
      </c>
      <c r="AN55" s="47">
        <v>22</v>
      </c>
      <c r="AO55" s="47">
        <v>0</v>
      </c>
      <c r="AP55" s="47">
        <v>0</v>
      </c>
      <c r="AQ55" s="47">
        <v>0</v>
      </c>
      <c r="AR55" s="47">
        <v>0</v>
      </c>
      <c r="AS55" s="47">
        <v>0</v>
      </c>
      <c r="AT55" s="47">
        <v>0</v>
      </c>
      <c r="AU55" s="47">
        <v>0</v>
      </c>
      <c r="AV55" s="47">
        <v>0</v>
      </c>
      <c r="AW55" s="47">
        <v>0</v>
      </c>
      <c r="AX55" s="47">
        <v>0</v>
      </c>
      <c r="AY55" s="47">
        <v>0</v>
      </c>
      <c r="AZ55" s="47"/>
      <c r="BA55" s="47">
        <v>22</v>
      </c>
      <c r="BB55" s="47">
        <v>0</v>
      </c>
      <c r="BC55" s="47">
        <v>0</v>
      </c>
      <c r="BD55" s="47">
        <v>0</v>
      </c>
      <c r="BE55" s="47">
        <v>0</v>
      </c>
      <c r="BF55" s="47">
        <v>0</v>
      </c>
      <c r="BG55" s="47">
        <v>0</v>
      </c>
      <c r="BH55" s="47">
        <v>0</v>
      </c>
      <c r="BI55" s="47">
        <v>0</v>
      </c>
      <c r="BJ55" s="47">
        <v>0</v>
      </c>
      <c r="BK55" s="47">
        <v>0</v>
      </c>
      <c r="BL55" s="47">
        <v>0</v>
      </c>
      <c r="BM55" s="47"/>
      <c r="BN55" s="47">
        <v>22</v>
      </c>
      <c r="BO55" s="47">
        <v>0</v>
      </c>
      <c r="BP55" s="47">
        <v>0</v>
      </c>
      <c r="BQ55" s="47">
        <v>0</v>
      </c>
      <c r="BR55" s="47">
        <v>0</v>
      </c>
      <c r="BS55" s="47">
        <v>0</v>
      </c>
      <c r="BT55" s="47">
        <v>0</v>
      </c>
      <c r="BU55" s="47">
        <v>0</v>
      </c>
      <c r="BV55" s="47">
        <v>0</v>
      </c>
      <c r="BW55" s="47">
        <v>0</v>
      </c>
      <c r="BX55" s="47">
        <v>0</v>
      </c>
      <c r="BY55" s="47">
        <v>0</v>
      </c>
      <c r="BZ55" s="47"/>
      <c r="CA55" s="47">
        <v>22</v>
      </c>
      <c r="CB55" s="47">
        <v>0</v>
      </c>
      <c r="CC55" s="47">
        <v>0</v>
      </c>
      <c r="CD55" s="47">
        <v>0</v>
      </c>
      <c r="CE55" s="47">
        <v>0</v>
      </c>
      <c r="CF55" s="47">
        <v>0</v>
      </c>
      <c r="CG55" s="47">
        <v>0</v>
      </c>
      <c r="CH55" s="47">
        <v>0</v>
      </c>
      <c r="CI55" s="47">
        <v>0</v>
      </c>
      <c r="CJ55" s="47">
        <v>0</v>
      </c>
      <c r="CK55" s="47">
        <v>0</v>
      </c>
      <c r="CL55" s="47">
        <v>0</v>
      </c>
      <c r="CM55" s="47"/>
      <c r="CN55" s="47">
        <v>22</v>
      </c>
      <c r="CO55" s="47">
        <v>0</v>
      </c>
      <c r="CP55" s="47">
        <v>0</v>
      </c>
      <c r="CQ55" s="47">
        <v>0</v>
      </c>
      <c r="CR55" s="47">
        <v>0</v>
      </c>
      <c r="CS55" s="47">
        <v>0</v>
      </c>
      <c r="CT55" s="47">
        <v>0</v>
      </c>
      <c r="CU55" s="47">
        <v>0</v>
      </c>
      <c r="CV55" s="47">
        <v>0</v>
      </c>
      <c r="CW55" s="47">
        <v>0</v>
      </c>
      <c r="CX55" s="47">
        <v>0</v>
      </c>
      <c r="CY55" s="47">
        <v>0</v>
      </c>
      <c r="CZ55" s="47"/>
      <c r="DA55" s="47">
        <v>22</v>
      </c>
      <c r="DB55" s="47">
        <v>0</v>
      </c>
      <c r="DC55" s="47">
        <v>0</v>
      </c>
      <c r="DD55" s="47">
        <v>0</v>
      </c>
      <c r="DE55" s="47">
        <v>0</v>
      </c>
      <c r="DF55" s="47">
        <v>0</v>
      </c>
      <c r="DG55" s="47">
        <v>0</v>
      </c>
      <c r="DH55" s="47">
        <v>0</v>
      </c>
      <c r="DI55" s="47">
        <v>0</v>
      </c>
      <c r="DJ55" s="47">
        <v>0</v>
      </c>
      <c r="DK55" s="47">
        <v>0</v>
      </c>
      <c r="DL55" s="47">
        <v>0</v>
      </c>
      <c r="DM55" s="47"/>
      <c r="DN55" s="47">
        <v>22</v>
      </c>
      <c r="DO55" s="47">
        <v>0</v>
      </c>
      <c r="DP55" s="47">
        <v>0</v>
      </c>
      <c r="DQ55" s="47">
        <v>0</v>
      </c>
      <c r="DR55" s="47">
        <v>0</v>
      </c>
      <c r="DS55" s="47">
        <v>0</v>
      </c>
      <c r="DT55" s="47">
        <v>0</v>
      </c>
      <c r="DU55" s="47">
        <v>0</v>
      </c>
      <c r="DV55" s="47">
        <v>0</v>
      </c>
      <c r="DW55" s="47">
        <v>0</v>
      </c>
      <c r="DX55" s="47">
        <v>0</v>
      </c>
      <c r="DY55" s="47">
        <v>0</v>
      </c>
      <c r="DZ55" s="47"/>
      <c r="EA55" s="47">
        <v>22</v>
      </c>
      <c r="EB55" s="47">
        <v>0</v>
      </c>
      <c r="EC55" s="47">
        <v>0</v>
      </c>
      <c r="ED55" s="47">
        <v>0</v>
      </c>
      <c r="EE55" s="47">
        <v>0</v>
      </c>
      <c r="EF55" s="47">
        <v>0</v>
      </c>
      <c r="EG55" s="47">
        <v>0</v>
      </c>
      <c r="EH55" s="47">
        <v>0</v>
      </c>
      <c r="EI55" s="47">
        <v>0</v>
      </c>
      <c r="EJ55" s="47">
        <v>0</v>
      </c>
      <c r="EK55" s="47">
        <v>0</v>
      </c>
      <c r="EL55" s="47">
        <v>0</v>
      </c>
      <c r="EM55" s="47"/>
      <c r="EN55" s="47">
        <v>22</v>
      </c>
      <c r="EO55" s="47">
        <v>0</v>
      </c>
      <c r="EP55" s="47">
        <v>0</v>
      </c>
      <c r="EQ55" s="47">
        <v>0</v>
      </c>
      <c r="ER55" s="47">
        <v>0</v>
      </c>
      <c r="ES55" s="47">
        <v>0</v>
      </c>
      <c r="ET55" s="47">
        <v>0</v>
      </c>
      <c r="EU55" s="47">
        <v>0</v>
      </c>
      <c r="EV55" s="47">
        <v>0</v>
      </c>
      <c r="EW55" s="47">
        <v>0</v>
      </c>
      <c r="EX55" s="47">
        <v>0</v>
      </c>
      <c r="EY55" s="47">
        <v>0</v>
      </c>
      <c r="EZ55" s="47"/>
      <c r="FA55" s="47">
        <v>22</v>
      </c>
      <c r="FB55" s="47">
        <v>0</v>
      </c>
      <c r="FC55" s="47">
        <v>0</v>
      </c>
      <c r="FD55" s="47">
        <v>0</v>
      </c>
      <c r="FE55" s="47">
        <v>0</v>
      </c>
      <c r="FF55" s="47">
        <v>0</v>
      </c>
      <c r="FG55" s="47">
        <v>0</v>
      </c>
      <c r="FH55" s="47">
        <v>0</v>
      </c>
      <c r="FI55" s="47">
        <v>0</v>
      </c>
      <c r="FJ55" s="47">
        <v>0</v>
      </c>
      <c r="FK55" s="47">
        <v>0</v>
      </c>
      <c r="FL55" s="47">
        <v>0</v>
      </c>
      <c r="FM55" s="47"/>
      <c r="FN55" s="47">
        <v>22</v>
      </c>
      <c r="FO55" s="47">
        <v>0</v>
      </c>
      <c r="FP55" s="47">
        <v>0</v>
      </c>
      <c r="FQ55" s="47">
        <v>0</v>
      </c>
      <c r="FR55" s="47">
        <v>0</v>
      </c>
      <c r="FS55" s="47">
        <v>0</v>
      </c>
      <c r="FT55" s="47">
        <v>0</v>
      </c>
      <c r="FU55" s="47">
        <v>0</v>
      </c>
      <c r="FV55" s="47">
        <v>0</v>
      </c>
      <c r="FW55" s="47">
        <v>0</v>
      </c>
      <c r="FX55" s="47">
        <v>0</v>
      </c>
      <c r="FY55" s="47">
        <v>0</v>
      </c>
      <c r="FZ55" s="47"/>
      <c r="GA55" s="47">
        <v>22</v>
      </c>
      <c r="GB55" s="47">
        <v>0</v>
      </c>
      <c r="GC55" s="47">
        <v>0</v>
      </c>
      <c r="GD55" s="47">
        <v>0</v>
      </c>
      <c r="GE55" s="47">
        <v>0</v>
      </c>
      <c r="GF55" s="47">
        <v>0</v>
      </c>
      <c r="GG55" s="47">
        <v>0</v>
      </c>
      <c r="GH55" s="47">
        <v>0</v>
      </c>
      <c r="GI55" s="47">
        <v>0</v>
      </c>
      <c r="GJ55" s="47">
        <v>0</v>
      </c>
      <c r="GK55" s="47">
        <v>0</v>
      </c>
      <c r="GL55" s="47">
        <v>0</v>
      </c>
      <c r="GM55" s="12"/>
    </row>
    <row r="56" spans="1:195" x14ac:dyDescent="0.25">
      <c r="A56" s="53">
        <v>23</v>
      </c>
      <c r="B56" s="47">
        <v>0</v>
      </c>
      <c r="C56" s="47">
        <v>0</v>
      </c>
      <c r="D56" s="47">
        <v>0</v>
      </c>
      <c r="E56" s="47">
        <v>0</v>
      </c>
      <c r="F56" s="47">
        <v>0</v>
      </c>
      <c r="G56" s="47">
        <v>0</v>
      </c>
      <c r="H56" s="47">
        <v>0</v>
      </c>
      <c r="I56" s="47">
        <v>0</v>
      </c>
      <c r="J56" s="47">
        <v>0</v>
      </c>
      <c r="K56" s="47">
        <v>0</v>
      </c>
      <c r="L56" s="47">
        <v>0</v>
      </c>
      <c r="M56" s="47"/>
      <c r="N56" s="53">
        <v>23</v>
      </c>
      <c r="O56" s="47">
        <v>0</v>
      </c>
      <c r="P56" s="47">
        <v>0</v>
      </c>
      <c r="Q56" s="47">
        <v>0</v>
      </c>
      <c r="R56" s="47">
        <v>0</v>
      </c>
      <c r="S56" s="47">
        <v>0</v>
      </c>
      <c r="T56" s="47">
        <v>0</v>
      </c>
      <c r="U56" s="47">
        <v>0</v>
      </c>
      <c r="V56" s="47">
        <v>0</v>
      </c>
      <c r="W56" s="47">
        <v>0</v>
      </c>
      <c r="X56" s="47">
        <v>0</v>
      </c>
      <c r="Y56" s="47">
        <v>0</v>
      </c>
      <c r="Z56" s="47"/>
      <c r="AA56" s="53">
        <v>23</v>
      </c>
      <c r="AB56" s="47">
        <v>0</v>
      </c>
      <c r="AC56" s="47">
        <v>0</v>
      </c>
      <c r="AD56" s="47">
        <v>0</v>
      </c>
      <c r="AE56" s="47">
        <v>0</v>
      </c>
      <c r="AF56" s="47">
        <v>0</v>
      </c>
      <c r="AG56" s="47">
        <v>0</v>
      </c>
      <c r="AH56" s="47">
        <v>0</v>
      </c>
      <c r="AI56" s="47">
        <v>0</v>
      </c>
      <c r="AJ56" s="47">
        <v>0</v>
      </c>
      <c r="AK56" s="47">
        <v>0</v>
      </c>
      <c r="AL56" s="47">
        <v>0</v>
      </c>
      <c r="AM56" s="47">
        <v>0</v>
      </c>
      <c r="AN56" s="47">
        <v>23</v>
      </c>
      <c r="AO56" s="47">
        <v>0</v>
      </c>
      <c r="AP56" s="47">
        <v>0</v>
      </c>
      <c r="AQ56" s="47">
        <v>0</v>
      </c>
      <c r="AR56" s="47">
        <v>0</v>
      </c>
      <c r="AS56" s="47">
        <v>0</v>
      </c>
      <c r="AT56" s="47">
        <v>0</v>
      </c>
      <c r="AU56" s="47">
        <v>0</v>
      </c>
      <c r="AV56" s="47">
        <v>0</v>
      </c>
      <c r="AW56" s="47">
        <v>0</v>
      </c>
      <c r="AX56" s="47">
        <v>0</v>
      </c>
      <c r="AY56" s="47">
        <v>0</v>
      </c>
      <c r="AZ56" s="47"/>
      <c r="BA56" s="47">
        <v>23</v>
      </c>
      <c r="BB56" s="47">
        <v>0</v>
      </c>
      <c r="BC56" s="47">
        <v>0</v>
      </c>
      <c r="BD56" s="47">
        <v>0</v>
      </c>
      <c r="BE56" s="47">
        <v>0</v>
      </c>
      <c r="BF56" s="47">
        <v>0</v>
      </c>
      <c r="BG56" s="47">
        <v>0</v>
      </c>
      <c r="BH56" s="47">
        <v>0</v>
      </c>
      <c r="BI56" s="47">
        <v>0</v>
      </c>
      <c r="BJ56" s="47">
        <v>0</v>
      </c>
      <c r="BK56" s="47">
        <v>0</v>
      </c>
      <c r="BL56" s="47">
        <v>0</v>
      </c>
      <c r="BM56" s="47"/>
      <c r="BN56" s="47">
        <v>23</v>
      </c>
      <c r="BO56" s="47">
        <v>0</v>
      </c>
      <c r="BP56" s="47">
        <v>0</v>
      </c>
      <c r="BQ56" s="47">
        <v>0</v>
      </c>
      <c r="BR56" s="47">
        <v>0</v>
      </c>
      <c r="BS56" s="47">
        <v>0</v>
      </c>
      <c r="BT56" s="47">
        <v>0</v>
      </c>
      <c r="BU56" s="47">
        <v>0</v>
      </c>
      <c r="BV56" s="47">
        <v>0</v>
      </c>
      <c r="BW56" s="47">
        <v>0</v>
      </c>
      <c r="BX56" s="47">
        <v>0</v>
      </c>
      <c r="BY56" s="47">
        <v>0</v>
      </c>
      <c r="BZ56" s="47"/>
      <c r="CA56" s="47">
        <v>23</v>
      </c>
      <c r="CB56" s="47">
        <v>0</v>
      </c>
      <c r="CC56" s="47">
        <v>0</v>
      </c>
      <c r="CD56" s="47">
        <v>0</v>
      </c>
      <c r="CE56" s="47">
        <v>0</v>
      </c>
      <c r="CF56" s="47">
        <v>0</v>
      </c>
      <c r="CG56" s="47">
        <v>0</v>
      </c>
      <c r="CH56" s="47">
        <v>0</v>
      </c>
      <c r="CI56" s="47">
        <v>0</v>
      </c>
      <c r="CJ56" s="47">
        <v>0</v>
      </c>
      <c r="CK56" s="47">
        <v>0</v>
      </c>
      <c r="CL56" s="47">
        <v>0</v>
      </c>
      <c r="CM56" s="47"/>
      <c r="CN56" s="47">
        <v>23</v>
      </c>
      <c r="CO56" s="47">
        <v>0</v>
      </c>
      <c r="CP56" s="47">
        <v>0</v>
      </c>
      <c r="CQ56" s="47">
        <v>0</v>
      </c>
      <c r="CR56" s="47">
        <v>0</v>
      </c>
      <c r="CS56" s="47">
        <v>0</v>
      </c>
      <c r="CT56" s="47">
        <v>0</v>
      </c>
      <c r="CU56" s="47">
        <v>0</v>
      </c>
      <c r="CV56" s="47">
        <v>0</v>
      </c>
      <c r="CW56" s="47">
        <v>0</v>
      </c>
      <c r="CX56" s="47">
        <v>0</v>
      </c>
      <c r="CY56" s="47">
        <v>0</v>
      </c>
      <c r="CZ56" s="47"/>
      <c r="DA56" s="47">
        <v>23</v>
      </c>
      <c r="DB56" s="47">
        <v>0</v>
      </c>
      <c r="DC56" s="47">
        <v>0</v>
      </c>
      <c r="DD56" s="47">
        <v>0</v>
      </c>
      <c r="DE56" s="47">
        <v>0</v>
      </c>
      <c r="DF56" s="47">
        <v>0</v>
      </c>
      <c r="DG56" s="47">
        <v>0</v>
      </c>
      <c r="DH56" s="47">
        <v>0</v>
      </c>
      <c r="DI56" s="47">
        <v>0</v>
      </c>
      <c r="DJ56" s="47">
        <v>0</v>
      </c>
      <c r="DK56" s="47">
        <v>0</v>
      </c>
      <c r="DL56" s="47">
        <v>0</v>
      </c>
      <c r="DM56" s="47"/>
      <c r="DN56" s="47">
        <v>23</v>
      </c>
      <c r="DO56" s="47">
        <v>0</v>
      </c>
      <c r="DP56" s="47">
        <v>0</v>
      </c>
      <c r="DQ56" s="47">
        <v>0</v>
      </c>
      <c r="DR56" s="47">
        <v>0</v>
      </c>
      <c r="DS56" s="47">
        <v>0</v>
      </c>
      <c r="DT56" s="47">
        <v>0</v>
      </c>
      <c r="DU56" s="47">
        <v>0</v>
      </c>
      <c r="DV56" s="47">
        <v>0</v>
      </c>
      <c r="DW56" s="47">
        <v>0</v>
      </c>
      <c r="DX56" s="47">
        <v>0</v>
      </c>
      <c r="DY56" s="47">
        <v>0</v>
      </c>
      <c r="DZ56" s="47"/>
      <c r="EA56" s="47">
        <v>23</v>
      </c>
      <c r="EB56" s="47">
        <v>0</v>
      </c>
      <c r="EC56" s="47">
        <v>0</v>
      </c>
      <c r="ED56" s="47">
        <v>0</v>
      </c>
      <c r="EE56" s="47">
        <v>0</v>
      </c>
      <c r="EF56" s="47">
        <v>0</v>
      </c>
      <c r="EG56" s="47">
        <v>0</v>
      </c>
      <c r="EH56" s="47">
        <v>0</v>
      </c>
      <c r="EI56" s="47">
        <v>0</v>
      </c>
      <c r="EJ56" s="47">
        <v>0</v>
      </c>
      <c r="EK56" s="47">
        <v>0</v>
      </c>
      <c r="EL56" s="47">
        <v>0</v>
      </c>
      <c r="EM56" s="47"/>
      <c r="EN56" s="47">
        <v>23</v>
      </c>
      <c r="EO56" s="47">
        <v>0</v>
      </c>
      <c r="EP56" s="47">
        <v>0</v>
      </c>
      <c r="EQ56" s="47">
        <v>0</v>
      </c>
      <c r="ER56" s="47">
        <v>0</v>
      </c>
      <c r="ES56" s="47">
        <v>0</v>
      </c>
      <c r="ET56" s="47">
        <v>0</v>
      </c>
      <c r="EU56" s="47">
        <v>0</v>
      </c>
      <c r="EV56" s="47">
        <v>0</v>
      </c>
      <c r="EW56" s="47">
        <v>0</v>
      </c>
      <c r="EX56" s="47">
        <v>0</v>
      </c>
      <c r="EY56" s="47">
        <v>0</v>
      </c>
      <c r="EZ56" s="47"/>
      <c r="FA56" s="47">
        <v>23</v>
      </c>
      <c r="FB56" s="47">
        <v>0</v>
      </c>
      <c r="FC56" s="47">
        <v>0</v>
      </c>
      <c r="FD56" s="47">
        <v>0</v>
      </c>
      <c r="FE56" s="47">
        <v>0</v>
      </c>
      <c r="FF56" s="47">
        <v>0</v>
      </c>
      <c r="FG56" s="47">
        <v>0</v>
      </c>
      <c r="FH56" s="47">
        <v>0</v>
      </c>
      <c r="FI56" s="47">
        <v>0</v>
      </c>
      <c r="FJ56" s="47">
        <v>0</v>
      </c>
      <c r="FK56" s="47">
        <v>0</v>
      </c>
      <c r="FL56" s="47">
        <v>0</v>
      </c>
      <c r="FM56" s="47"/>
      <c r="FN56" s="47">
        <v>23</v>
      </c>
      <c r="FO56" s="47">
        <v>0</v>
      </c>
      <c r="FP56" s="47">
        <v>0</v>
      </c>
      <c r="FQ56" s="47">
        <v>0</v>
      </c>
      <c r="FR56" s="47">
        <v>0</v>
      </c>
      <c r="FS56" s="47">
        <v>0</v>
      </c>
      <c r="FT56" s="47">
        <v>0</v>
      </c>
      <c r="FU56" s="47">
        <v>0</v>
      </c>
      <c r="FV56" s="47">
        <v>0</v>
      </c>
      <c r="FW56" s="47">
        <v>0</v>
      </c>
      <c r="FX56" s="47">
        <v>0</v>
      </c>
      <c r="FY56" s="47">
        <v>0</v>
      </c>
      <c r="FZ56" s="47"/>
      <c r="GA56" s="47">
        <v>23</v>
      </c>
      <c r="GB56" s="47">
        <v>0</v>
      </c>
      <c r="GC56" s="47">
        <v>0</v>
      </c>
      <c r="GD56" s="47">
        <v>0</v>
      </c>
      <c r="GE56" s="47">
        <v>0</v>
      </c>
      <c r="GF56" s="47">
        <v>0</v>
      </c>
      <c r="GG56" s="47">
        <v>0</v>
      </c>
      <c r="GH56" s="47">
        <v>0</v>
      </c>
      <c r="GI56" s="47">
        <v>0</v>
      </c>
      <c r="GJ56" s="47">
        <v>0</v>
      </c>
      <c r="GK56" s="47">
        <v>0</v>
      </c>
      <c r="GL56" s="47">
        <v>0</v>
      </c>
      <c r="GM56" s="12"/>
    </row>
    <row r="57" spans="1:195" x14ac:dyDescent="0.25">
      <c r="A57" s="53">
        <v>24</v>
      </c>
      <c r="B57" s="47">
        <v>0</v>
      </c>
      <c r="C57" s="47">
        <v>0</v>
      </c>
      <c r="D57" s="47">
        <v>0</v>
      </c>
      <c r="E57" s="47">
        <v>0</v>
      </c>
      <c r="F57" s="47">
        <v>0</v>
      </c>
      <c r="G57" s="47">
        <v>0</v>
      </c>
      <c r="H57" s="47">
        <v>0</v>
      </c>
      <c r="I57" s="47">
        <v>0</v>
      </c>
      <c r="J57" s="47">
        <v>0</v>
      </c>
      <c r="K57" s="47">
        <v>0</v>
      </c>
      <c r="L57" s="47">
        <v>0</v>
      </c>
      <c r="M57" s="47"/>
      <c r="N57" s="53">
        <v>24</v>
      </c>
      <c r="O57" s="47">
        <v>0</v>
      </c>
      <c r="P57" s="47">
        <v>0</v>
      </c>
      <c r="Q57" s="47">
        <v>0</v>
      </c>
      <c r="R57" s="47">
        <v>0</v>
      </c>
      <c r="S57" s="47">
        <v>0</v>
      </c>
      <c r="T57" s="47">
        <v>0</v>
      </c>
      <c r="U57" s="47">
        <v>0</v>
      </c>
      <c r="V57" s="47">
        <v>0</v>
      </c>
      <c r="W57" s="47">
        <v>0</v>
      </c>
      <c r="X57" s="47">
        <v>0</v>
      </c>
      <c r="Y57" s="47">
        <v>0</v>
      </c>
      <c r="Z57" s="47"/>
      <c r="AA57" s="53">
        <v>24</v>
      </c>
      <c r="AB57" s="47">
        <v>0</v>
      </c>
      <c r="AC57" s="47">
        <v>0</v>
      </c>
      <c r="AD57" s="47">
        <v>0</v>
      </c>
      <c r="AE57" s="47">
        <v>0</v>
      </c>
      <c r="AF57" s="47">
        <v>0</v>
      </c>
      <c r="AG57" s="47">
        <v>0</v>
      </c>
      <c r="AH57" s="47">
        <v>0</v>
      </c>
      <c r="AI57" s="47">
        <v>0</v>
      </c>
      <c r="AJ57" s="47">
        <v>0</v>
      </c>
      <c r="AK57" s="47">
        <v>0</v>
      </c>
      <c r="AL57" s="47">
        <v>0</v>
      </c>
      <c r="AM57" s="47">
        <v>0</v>
      </c>
      <c r="AN57" s="47">
        <v>24</v>
      </c>
      <c r="AO57" s="47">
        <v>0</v>
      </c>
      <c r="AP57" s="47">
        <v>0</v>
      </c>
      <c r="AQ57" s="47">
        <v>0</v>
      </c>
      <c r="AR57" s="47">
        <v>0</v>
      </c>
      <c r="AS57" s="47">
        <v>0</v>
      </c>
      <c r="AT57" s="47">
        <v>0</v>
      </c>
      <c r="AU57" s="47">
        <v>0</v>
      </c>
      <c r="AV57" s="47">
        <v>0</v>
      </c>
      <c r="AW57" s="47">
        <v>0</v>
      </c>
      <c r="AX57" s="47">
        <v>0</v>
      </c>
      <c r="AY57" s="47">
        <v>0</v>
      </c>
      <c r="AZ57" s="47"/>
      <c r="BA57" s="47">
        <v>24</v>
      </c>
      <c r="BB57" s="47">
        <v>0</v>
      </c>
      <c r="BC57" s="47">
        <v>0</v>
      </c>
      <c r="BD57" s="47">
        <v>0</v>
      </c>
      <c r="BE57" s="47">
        <v>0</v>
      </c>
      <c r="BF57" s="47">
        <v>0</v>
      </c>
      <c r="BG57" s="47">
        <v>0</v>
      </c>
      <c r="BH57" s="47">
        <v>0</v>
      </c>
      <c r="BI57" s="47">
        <v>0</v>
      </c>
      <c r="BJ57" s="47">
        <v>0</v>
      </c>
      <c r="BK57" s="47">
        <v>0</v>
      </c>
      <c r="BL57" s="47">
        <v>0</v>
      </c>
      <c r="BM57" s="47"/>
      <c r="BN57" s="47">
        <v>24</v>
      </c>
      <c r="BO57" s="47">
        <v>0</v>
      </c>
      <c r="BP57" s="47">
        <v>0</v>
      </c>
      <c r="BQ57" s="47">
        <v>0</v>
      </c>
      <c r="BR57" s="47">
        <v>0</v>
      </c>
      <c r="BS57" s="47">
        <v>0</v>
      </c>
      <c r="BT57" s="47">
        <v>0</v>
      </c>
      <c r="BU57" s="47">
        <v>0</v>
      </c>
      <c r="BV57" s="47">
        <v>0</v>
      </c>
      <c r="BW57" s="47">
        <v>0</v>
      </c>
      <c r="BX57" s="47">
        <v>0</v>
      </c>
      <c r="BY57" s="47">
        <v>0</v>
      </c>
      <c r="BZ57" s="47"/>
      <c r="CA57" s="47">
        <v>24</v>
      </c>
      <c r="CB57" s="47">
        <v>0</v>
      </c>
      <c r="CC57" s="47">
        <v>0</v>
      </c>
      <c r="CD57" s="47">
        <v>0</v>
      </c>
      <c r="CE57" s="47">
        <v>0</v>
      </c>
      <c r="CF57" s="47">
        <v>0</v>
      </c>
      <c r="CG57" s="47">
        <v>0</v>
      </c>
      <c r="CH57" s="47">
        <v>0</v>
      </c>
      <c r="CI57" s="47">
        <v>0</v>
      </c>
      <c r="CJ57" s="47">
        <v>0</v>
      </c>
      <c r="CK57" s="47">
        <v>0</v>
      </c>
      <c r="CL57" s="47">
        <v>0</v>
      </c>
      <c r="CM57" s="47"/>
      <c r="CN57" s="47">
        <v>24</v>
      </c>
      <c r="CO57" s="47">
        <v>0</v>
      </c>
      <c r="CP57" s="47">
        <v>0</v>
      </c>
      <c r="CQ57" s="47">
        <v>0</v>
      </c>
      <c r="CR57" s="47">
        <v>0</v>
      </c>
      <c r="CS57" s="47">
        <v>0</v>
      </c>
      <c r="CT57" s="47">
        <v>0</v>
      </c>
      <c r="CU57" s="47">
        <v>0</v>
      </c>
      <c r="CV57" s="47">
        <v>0</v>
      </c>
      <c r="CW57" s="47">
        <v>0</v>
      </c>
      <c r="CX57" s="47">
        <v>0</v>
      </c>
      <c r="CY57" s="47">
        <v>0</v>
      </c>
      <c r="CZ57" s="47"/>
      <c r="DA57" s="47">
        <v>24</v>
      </c>
      <c r="DB57" s="47">
        <v>0</v>
      </c>
      <c r="DC57" s="47">
        <v>0</v>
      </c>
      <c r="DD57" s="47">
        <v>0</v>
      </c>
      <c r="DE57" s="47">
        <v>0</v>
      </c>
      <c r="DF57" s="47">
        <v>0</v>
      </c>
      <c r="DG57" s="47">
        <v>0</v>
      </c>
      <c r="DH57" s="47">
        <v>0</v>
      </c>
      <c r="DI57" s="47">
        <v>0</v>
      </c>
      <c r="DJ57" s="47">
        <v>0</v>
      </c>
      <c r="DK57" s="47">
        <v>0</v>
      </c>
      <c r="DL57" s="47">
        <v>0</v>
      </c>
      <c r="DM57" s="47"/>
      <c r="DN57" s="47">
        <v>24</v>
      </c>
      <c r="DO57" s="47">
        <v>0</v>
      </c>
      <c r="DP57" s="47">
        <v>0</v>
      </c>
      <c r="DQ57" s="47">
        <v>0</v>
      </c>
      <c r="DR57" s="47">
        <v>0</v>
      </c>
      <c r="DS57" s="47">
        <v>0</v>
      </c>
      <c r="DT57" s="47">
        <v>0</v>
      </c>
      <c r="DU57" s="47">
        <v>0</v>
      </c>
      <c r="DV57" s="47">
        <v>0</v>
      </c>
      <c r="DW57" s="47">
        <v>0</v>
      </c>
      <c r="DX57" s="47">
        <v>0</v>
      </c>
      <c r="DY57" s="47">
        <v>0</v>
      </c>
      <c r="DZ57" s="47"/>
      <c r="EA57" s="47">
        <v>24</v>
      </c>
      <c r="EB57" s="47">
        <v>0</v>
      </c>
      <c r="EC57" s="47">
        <v>0</v>
      </c>
      <c r="ED57" s="47">
        <v>0</v>
      </c>
      <c r="EE57" s="47">
        <v>0</v>
      </c>
      <c r="EF57" s="47">
        <v>0</v>
      </c>
      <c r="EG57" s="47">
        <v>0</v>
      </c>
      <c r="EH57" s="47">
        <v>0</v>
      </c>
      <c r="EI57" s="47">
        <v>0</v>
      </c>
      <c r="EJ57" s="47">
        <v>0</v>
      </c>
      <c r="EK57" s="47">
        <v>0</v>
      </c>
      <c r="EL57" s="47">
        <v>0</v>
      </c>
      <c r="EM57" s="47"/>
      <c r="EN57" s="47">
        <v>24</v>
      </c>
      <c r="EO57" s="47">
        <v>0</v>
      </c>
      <c r="EP57" s="47">
        <v>0</v>
      </c>
      <c r="EQ57" s="47">
        <v>0</v>
      </c>
      <c r="ER57" s="47">
        <v>0</v>
      </c>
      <c r="ES57" s="47">
        <v>0</v>
      </c>
      <c r="ET57" s="47">
        <v>0</v>
      </c>
      <c r="EU57" s="47">
        <v>0</v>
      </c>
      <c r="EV57" s="47">
        <v>0</v>
      </c>
      <c r="EW57" s="47">
        <v>0</v>
      </c>
      <c r="EX57" s="47">
        <v>0</v>
      </c>
      <c r="EY57" s="47">
        <v>0</v>
      </c>
      <c r="EZ57" s="47"/>
      <c r="FA57" s="47">
        <v>24</v>
      </c>
      <c r="FB57" s="47">
        <v>0</v>
      </c>
      <c r="FC57" s="47">
        <v>0</v>
      </c>
      <c r="FD57" s="47">
        <v>0</v>
      </c>
      <c r="FE57" s="47">
        <v>0</v>
      </c>
      <c r="FF57" s="47">
        <v>0</v>
      </c>
      <c r="FG57" s="47">
        <v>0</v>
      </c>
      <c r="FH57" s="47">
        <v>0</v>
      </c>
      <c r="FI57" s="47">
        <v>0</v>
      </c>
      <c r="FJ57" s="47">
        <v>0</v>
      </c>
      <c r="FK57" s="47">
        <v>0</v>
      </c>
      <c r="FL57" s="47">
        <v>0</v>
      </c>
      <c r="FM57" s="47"/>
      <c r="FN57" s="47">
        <v>24</v>
      </c>
      <c r="FO57" s="47">
        <v>0</v>
      </c>
      <c r="FP57" s="47">
        <v>0</v>
      </c>
      <c r="FQ57" s="47">
        <v>0</v>
      </c>
      <c r="FR57" s="47">
        <v>0</v>
      </c>
      <c r="FS57" s="47">
        <v>0</v>
      </c>
      <c r="FT57" s="47">
        <v>0</v>
      </c>
      <c r="FU57" s="47">
        <v>0</v>
      </c>
      <c r="FV57" s="47">
        <v>0</v>
      </c>
      <c r="FW57" s="47">
        <v>0</v>
      </c>
      <c r="FX57" s="47">
        <v>0</v>
      </c>
      <c r="FY57" s="47">
        <v>0</v>
      </c>
      <c r="FZ57" s="47"/>
      <c r="GA57" s="47">
        <v>24</v>
      </c>
      <c r="GB57" s="47">
        <v>0</v>
      </c>
      <c r="GC57" s="47">
        <v>0</v>
      </c>
      <c r="GD57" s="47">
        <v>0</v>
      </c>
      <c r="GE57" s="47">
        <v>0</v>
      </c>
      <c r="GF57" s="47">
        <v>0</v>
      </c>
      <c r="GG57" s="47">
        <v>0</v>
      </c>
      <c r="GH57" s="47">
        <v>0</v>
      </c>
      <c r="GI57" s="47">
        <v>0</v>
      </c>
      <c r="GJ57" s="47">
        <v>0</v>
      </c>
      <c r="GK57" s="47">
        <v>0</v>
      </c>
      <c r="GL57" s="47">
        <v>0</v>
      </c>
      <c r="GM57" s="12"/>
    </row>
    <row r="58" spans="1:195" x14ac:dyDescent="0.25">
      <c r="A58" s="53">
        <v>25</v>
      </c>
      <c r="B58" s="47">
        <v>0</v>
      </c>
      <c r="C58" s="47">
        <v>0</v>
      </c>
      <c r="D58" s="47">
        <v>0</v>
      </c>
      <c r="E58" s="47">
        <v>0</v>
      </c>
      <c r="F58" s="47">
        <v>0</v>
      </c>
      <c r="G58" s="47">
        <v>0</v>
      </c>
      <c r="H58" s="47">
        <v>0</v>
      </c>
      <c r="I58" s="47">
        <v>0</v>
      </c>
      <c r="J58" s="47">
        <v>0</v>
      </c>
      <c r="K58" s="47">
        <v>0</v>
      </c>
      <c r="L58" s="47">
        <v>0</v>
      </c>
      <c r="M58" s="47"/>
      <c r="N58" s="53">
        <v>25</v>
      </c>
      <c r="O58" s="47">
        <v>0</v>
      </c>
      <c r="P58" s="47">
        <v>0</v>
      </c>
      <c r="Q58" s="47">
        <v>0</v>
      </c>
      <c r="R58" s="47">
        <v>0</v>
      </c>
      <c r="S58" s="47">
        <v>0</v>
      </c>
      <c r="T58" s="47">
        <v>0</v>
      </c>
      <c r="U58" s="47">
        <v>0</v>
      </c>
      <c r="V58" s="47">
        <v>0</v>
      </c>
      <c r="W58" s="47">
        <v>0</v>
      </c>
      <c r="X58" s="47">
        <v>0</v>
      </c>
      <c r="Y58" s="47">
        <v>0</v>
      </c>
      <c r="Z58" s="47"/>
      <c r="AA58" s="53">
        <v>25</v>
      </c>
      <c r="AB58" s="47">
        <v>0</v>
      </c>
      <c r="AC58" s="47">
        <v>0</v>
      </c>
      <c r="AD58" s="47">
        <v>0</v>
      </c>
      <c r="AE58" s="47">
        <v>0</v>
      </c>
      <c r="AF58" s="47">
        <v>0</v>
      </c>
      <c r="AG58" s="47">
        <v>0</v>
      </c>
      <c r="AH58" s="47">
        <v>0</v>
      </c>
      <c r="AI58" s="47">
        <v>0</v>
      </c>
      <c r="AJ58" s="47">
        <v>0</v>
      </c>
      <c r="AK58" s="47">
        <v>0</v>
      </c>
      <c r="AL58" s="47">
        <v>0</v>
      </c>
      <c r="AM58" s="47">
        <v>0</v>
      </c>
      <c r="AN58" s="47">
        <v>25</v>
      </c>
      <c r="AO58" s="47">
        <v>0</v>
      </c>
      <c r="AP58" s="47">
        <v>0</v>
      </c>
      <c r="AQ58" s="47">
        <v>0</v>
      </c>
      <c r="AR58" s="47">
        <v>0</v>
      </c>
      <c r="AS58" s="47">
        <v>0</v>
      </c>
      <c r="AT58" s="47">
        <v>0</v>
      </c>
      <c r="AU58" s="47">
        <v>0</v>
      </c>
      <c r="AV58" s="47">
        <v>0</v>
      </c>
      <c r="AW58" s="47">
        <v>0</v>
      </c>
      <c r="AX58" s="47">
        <v>0</v>
      </c>
      <c r="AY58" s="47">
        <v>0</v>
      </c>
      <c r="AZ58" s="47"/>
      <c r="BA58" s="47">
        <v>25</v>
      </c>
      <c r="BB58" s="47">
        <v>0</v>
      </c>
      <c r="BC58" s="47">
        <v>0</v>
      </c>
      <c r="BD58" s="47">
        <v>0</v>
      </c>
      <c r="BE58" s="47">
        <v>0</v>
      </c>
      <c r="BF58" s="47">
        <v>0</v>
      </c>
      <c r="BG58" s="47">
        <v>0</v>
      </c>
      <c r="BH58" s="47">
        <v>0</v>
      </c>
      <c r="BI58" s="47">
        <v>0</v>
      </c>
      <c r="BJ58" s="47">
        <v>0</v>
      </c>
      <c r="BK58" s="47">
        <v>0</v>
      </c>
      <c r="BL58" s="47">
        <v>0</v>
      </c>
      <c r="BM58" s="47"/>
      <c r="BN58" s="47">
        <v>25</v>
      </c>
      <c r="BO58" s="47">
        <v>0</v>
      </c>
      <c r="BP58" s="47">
        <v>0</v>
      </c>
      <c r="BQ58" s="47">
        <v>0</v>
      </c>
      <c r="BR58" s="47">
        <v>0</v>
      </c>
      <c r="BS58" s="47">
        <v>0</v>
      </c>
      <c r="BT58" s="47">
        <v>0</v>
      </c>
      <c r="BU58" s="47">
        <v>0</v>
      </c>
      <c r="BV58" s="47">
        <v>0</v>
      </c>
      <c r="BW58" s="47">
        <v>0</v>
      </c>
      <c r="BX58" s="47">
        <v>0</v>
      </c>
      <c r="BY58" s="47">
        <v>0</v>
      </c>
      <c r="BZ58" s="47"/>
      <c r="CA58" s="47">
        <v>25</v>
      </c>
      <c r="CB58" s="47">
        <v>0</v>
      </c>
      <c r="CC58" s="47">
        <v>0</v>
      </c>
      <c r="CD58" s="47">
        <v>0</v>
      </c>
      <c r="CE58" s="47">
        <v>0</v>
      </c>
      <c r="CF58" s="47">
        <v>0</v>
      </c>
      <c r="CG58" s="47">
        <v>0</v>
      </c>
      <c r="CH58" s="47">
        <v>0</v>
      </c>
      <c r="CI58" s="47">
        <v>0</v>
      </c>
      <c r="CJ58" s="47">
        <v>0</v>
      </c>
      <c r="CK58" s="47">
        <v>0</v>
      </c>
      <c r="CL58" s="47">
        <v>0</v>
      </c>
      <c r="CM58" s="47"/>
      <c r="CN58" s="47">
        <v>25</v>
      </c>
      <c r="CO58" s="47">
        <v>0</v>
      </c>
      <c r="CP58" s="47">
        <v>0</v>
      </c>
      <c r="CQ58" s="47">
        <v>0</v>
      </c>
      <c r="CR58" s="47">
        <v>0</v>
      </c>
      <c r="CS58" s="47">
        <v>0</v>
      </c>
      <c r="CT58" s="47">
        <v>0</v>
      </c>
      <c r="CU58" s="47">
        <v>0</v>
      </c>
      <c r="CV58" s="47">
        <v>0</v>
      </c>
      <c r="CW58" s="47">
        <v>0</v>
      </c>
      <c r="CX58" s="47">
        <v>0</v>
      </c>
      <c r="CY58" s="47">
        <v>0</v>
      </c>
      <c r="CZ58" s="47"/>
      <c r="DA58" s="47">
        <v>25</v>
      </c>
      <c r="DB58" s="47">
        <v>0</v>
      </c>
      <c r="DC58" s="47">
        <v>0</v>
      </c>
      <c r="DD58" s="47">
        <v>0</v>
      </c>
      <c r="DE58" s="47">
        <v>0</v>
      </c>
      <c r="DF58" s="47">
        <v>0</v>
      </c>
      <c r="DG58" s="47">
        <v>0</v>
      </c>
      <c r="DH58" s="47">
        <v>0</v>
      </c>
      <c r="DI58" s="47">
        <v>0</v>
      </c>
      <c r="DJ58" s="47">
        <v>0</v>
      </c>
      <c r="DK58" s="47">
        <v>0</v>
      </c>
      <c r="DL58" s="47">
        <v>0</v>
      </c>
      <c r="DM58" s="47"/>
      <c r="DN58" s="47">
        <v>25</v>
      </c>
      <c r="DO58" s="47">
        <v>0</v>
      </c>
      <c r="DP58" s="47">
        <v>0</v>
      </c>
      <c r="DQ58" s="47">
        <v>0</v>
      </c>
      <c r="DR58" s="47">
        <v>0</v>
      </c>
      <c r="DS58" s="47">
        <v>0</v>
      </c>
      <c r="DT58" s="47">
        <v>0</v>
      </c>
      <c r="DU58" s="47">
        <v>0</v>
      </c>
      <c r="DV58" s="47">
        <v>0</v>
      </c>
      <c r="DW58" s="47">
        <v>0</v>
      </c>
      <c r="DX58" s="47">
        <v>0</v>
      </c>
      <c r="DY58" s="47">
        <v>0</v>
      </c>
      <c r="DZ58" s="47"/>
      <c r="EA58" s="47">
        <v>25</v>
      </c>
      <c r="EB58" s="47">
        <v>0</v>
      </c>
      <c r="EC58" s="47">
        <v>0</v>
      </c>
      <c r="ED58" s="47">
        <v>0</v>
      </c>
      <c r="EE58" s="47">
        <v>0</v>
      </c>
      <c r="EF58" s="47">
        <v>0</v>
      </c>
      <c r="EG58" s="47">
        <v>0</v>
      </c>
      <c r="EH58" s="47">
        <v>0</v>
      </c>
      <c r="EI58" s="47">
        <v>0</v>
      </c>
      <c r="EJ58" s="47">
        <v>0</v>
      </c>
      <c r="EK58" s="47">
        <v>0</v>
      </c>
      <c r="EL58" s="47">
        <v>0</v>
      </c>
      <c r="EM58" s="47"/>
      <c r="EN58" s="47">
        <v>25</v>
      </c>
      <c r="EO58" s="47">
        <v>0</v>
      </c>
      <c r="EP58" s="47">
        <v>0</v>
      </c>
      <c r="EQ58" s="47">
        <v>0</v>
      </c>
      <c r="ER58" s="47">
        <v>0</v>
      </c>
      <c r="ES58" s="47">
        <v>0</v>
      </c>
      <c r="ET58" s="47">
        <v>0</v>
      </c>
      <c r="EU58" s="47">
        <v>0</v>
      </c>
      <c r="EV58" s="47">
        <v>0</v>
      </c>
      <c r="EW58" s="47">
        <v>0</v>
      </c>
      <c r="EX58" s="47">
        <v>0</v>
      </c>
      <c r="EY58" s="47">
        <v>0</v>
      </c>
      <c r="EZ58" s="47"/>
      <c r="FA58" s="47">
        <v>25</v>
      </c>
      <c r="FB58" s="47">
        <v>0</v>
      </c>
      <c r="FC58" s="47">
        <v>0</v>
      </c>
      <c r="FD58" s="47">
        <v>0</v>
      </c>
      <c r="FE58" s="47">
        <v>0</v>
      </c>
      <c r="FF58" s="47">
        <v>0</v>
      </c>
      <c r="FG58" s="47">
        <v>0</v>
      </c>
      <c r="FH58" s="47">
        <v>0</v>
      </c>
      <c r="FI58" s="47">
        <v>0</v>
      </c>
      <c r="FJ58" s="47">
        <v>0</v>
      </c>
      <c r="FK58" s="47">
        <v>0</v>
      </c>
      <c r="FL58" s="47">
        <v>0</v>
      </c>
      <c r="FM58" s="47"/>
      <c r="FN58" s="47">
        <v>25</v>
      </c>
      <c r="FO58" s="47">
        <v>0</v>
      </c>
      <c r="FP58" s="47">
        <v>0</v>
      </c>
      <c r="FQ58" s="47">
        <v>0</v>
      </c>
      <c r="FR58" s="47">
        <v>0</v>
      </c>
      <c r="FS58" s="47">
        <v>0</v>
      </c>
      <c r="FT58" s="47">
        <v>0</v>
      </c>
      <c r="FU58" s="47">
        <v>0</v>
      </c>
      <c r="FV58" s="47">
        <v>0</v>
      </c>
      <c r="FW58" s="47">
        <v>0</v>
      </c>
      <c r="FX58" s="47">
        <v>0</v>
      </c>
      <c r="FY58" s="47">
        <v>0</v>
      </c>
      <c r="FZ58" s="47"/>
      <c r="GA58" s="47">
        <v>25</v>
      </c>
      <c r="GB58" s="47">
        <v>0</v>
      </c>
      <c r="GC58" s="47">
        <v>0</v>
      </c>
      <c r="GD58" s="47">
        <v>0</v>
      </c>
      <c r="GE58" s="47">
        <v>0</v>
      </c>
      <c r="GF58" s="47">
        <v>0</v>
      </c>
      <c r="GG58" s="47">
        <v>0</v>
      </c>
      <c r="GH58" s="47">
        <v>0</v>
      </c>
      <c r="GI58" s="47">
        <v>0</v>
      </c>
      <c r="GJ58" s="47">
        <v>0</v>
      </c>
      <c r="GK58" s="47">
        <v>0</v>
      </c>
      <c r="GL58" s="47">
        <v>0</v>
      </c>
      <c r="GM58" s="12"/>
    </row>
    <row r="59" spans="1:195" x14ac:dyDescent="0.25">
      <c r="A59" s="53">
        <v>26</v>
      </c>
      <c r="B59" s="47">
        <v>0</v>
      </c>
      <c r="C59" s="47">
        <v>0</v>
      </c>
      <c r="D59" s="47">
        <v>0</v>
      </c>
      <c r="E59" s="47">
        <v>0</v>
      </c>
      <c r="F59" s="47">
        <v>0</v>
      </c>
      <c r="G59" s="47">
        <v>0</v>
      </c>
      <c r="H59" s="47">
        <v>0</v>
      </c>
      <c r="I59" s="47">
        <v>0</v>
      </c>
      <c r="J59" s="47">
        <v>0</v>
      </c>
      <c r="K59" s="47">
        <v>0</v>
      </c>
      <c r="L59" s="47">
        <v>0</v>
      </c>
      <c r="M59" s="47"/>
      <c r="N59" s="53">
        <v>26</v>
      </c>
      <c r="O59" s="47">
        <v>0</v>
      </c>
      <c r="P59" s="47">
        <v>0</v>
      </c>
      <c r="Q59" s="47">
        <v>0</v>
      </c>
      <c r="R59" s="47">
        <v>0</v>
      </c>
      <c r="S59" s="47">
        <v>0</v>
      </c>
      <c r="T59" s="47">
        <v>0</v>
      </c>
      <c r="U59" s="47">
        <v>0</v>
      </c>
      <c r="V59" s="47">
        <v>0</v>
      </c>
      <c r="W59" s="47">
        <v>0</v>
      </c>
      <c r="X59" s="47">
        <v>0</v>
      </c>
      <c r="Y59" s="47">
        <v>0</v>
      </c>
      <c r="Z59" s="47"/>
      <c r="AA59" s="53">
        <v>26</v>
      </c>
      <c r="AB59" s="47">
        <v>0</v>
      </c>
      <c r="AC59" s="47">
        <v>0</v>
      </c>
      <c r="AD59" s="47">
        <v>0</v>
      </c>
      <c r="AE59" s="47">
        <v>0</v>
      </c>
      <c r="AF59" s="47">
        <v>0</v>
      </c>
      <c r="AG59" s="47">
        <v>0</v>
      </c>
      <c r="AH59" s="47">
        <v>0</v>
      </c>
      <c r="AI59" s="47">
        <v>0</v>
      </c>
      <c r="AJ59" s="47">
        <v>0</v>
      </c>
      <c r="AK59" s="47">
        <v>0</v>
      </c>
      <c r="AL59" s="47">
        <v>0</v>
      </c>
      <c r="AM59" s="47">
        <v>0</v>
      </c>
      <c r="AN59" s="47">
        <v>26</v>
      </c>
      <c r="AO59" s="47">
        <v>0</v>
      </c>
      <c r="AP59" s="47">
        <v>0</v>
      </c>
      <c r="AQ59" s="47">
        <v>0</v>
      </c>
      <c r="AR59" s="47">
        <v>0</v>
      </c>
      <c r="AS59" s="47">
        <v>0</v>
      </c>
      <c r="AT59" s="47">
        <v>0</v>
      </c>
      <c r="AU59" s="47">
        <v>0</v>
      </c>
      <c r="AV59" s="47">
        <v>0</v>
      </c>
      <c r="AW59" s="47">
        <v>0</v>
      </c>
      <c r="AX59" s="47">
        <v>0</v>
      </c>
      <c r="AY59" s="47">
        <v>0</v>
      </c>
      <c r="AZ59" s="47"/>
      <c r="BA59" s="47">
        <v>26</v>
      </c>
      <c r="BB59" s="47">
        <v>0</v>
      </c>
      <c r="BC59" s="47">
        <v>0</v>
      </c>
      <c r="BD59" s="47">
        <v>0</v>
      </c>
      <c r="BE59" s="47">
        <v>0</v>
      </c>
      <c r="BF59" s="47">
        <v>0</v>
      </c>
      <c r="BG59" s="47">
        <v>0</v>
      </c>
      <c r="BH59" s="47">
        <v>0</v>
      </c>
      <c r="BI59" s="47">
        <v>0</v>
      </c>
      <c r="BJ59" s="47">
        <v>0</v>
      </c>
      <c r="BK59" s="47">
        <v>0</v>
      </c>
      <c r="BL59" s="47">
        <v>0</v>
      </c>
      <c r="BM59" s="47"/>
      <c r="BN59" s="47">
        <v>26</v>
      </c>
      <c r="BO59" s="47">
        <v>0</v>
      </c>
      <c r="BP59" s="47">
        <v>0</v>
      </c>
      <c r="BQ59" s="47">
        <v>0</v>
      </c>
      <c r="BR59" s="47">
        <v>0</v>
      </c>
      <c r="BS59" s="47">
        <v>0</v>
      </c>
      <c r="BT59" s="47">
        <v>0</v>
      </c>
      <c r="BU59" s="47">
        <v>0</v>
      </c>
      <c r="BV59" s="47">
        <v>0</v>
      </c>
      <c r="BW59" s="47">
        <v>0</v>
      </c>
      <c r="BX59" s="47">
        <v>0</v>
      </c>
      <c r="BY59" s="47">
        <v>0</v>
      </c>
      <c r="BZ59" s="47"/>
      <c r="CA59" s="47">
        <v>26</v>
      </c>
      <c r="CB59" s="47">
        <v>0</v>
      </c>
      <c r="CC59" s="47">
        <v>0</v>
      </c>
      <c r="CD59" s="47">
        <v>0</v>
      </c>
      <c r="CE59" s="47">
        <v>0</v>
      </c>
      <c r="CF59" s="47">
        <v>0</v>
      </c>
      <c r="CG59" s="47">
        <v>0</v>
      </c>
      <c r="CH59" s="47">
        <v>0</v>
      </c>
      <c r="CI59" s="47">
        <v>0</v>
      </c>
      <c r="CJ59" s="47">
        <v>0</v>
      </c>
      <c r="CK59" s="47">
        <v>0</v>
      </c>
      <c r="CL59" s="47">
        <v>0</v>
      </c>
      <c r="CM59" s="47"/>
      <c r="CN59" s="47">
        <v>26</v>
      </c>
      <c r="CO59" s="47">
        <v>0</v>
      </c>
      <c r="CP59" s="47">
        <v>0</v>
      </c>
      <c r="CQ59" s="47">
        <v>0</v>
      </c>
      <c r="CR59" s="47">
        <v>0</v>
      </c>
      <c r="CS59" s="47">
        <v>0</v>
      </c>
      <c r="CT59" s="47">
        <v>0</v>
      </c>
      <c r="CU59" s="47">
        <v>0</v>
      </c>
      <c r="CV59" s="47">
        <v>0</v>
      </c>
      <c r="CW59" s="47">
        <v>0</v>
      </c>
      <c r="CX59" s="47">
        <v>0</v>
      </c>
      <c r="CY59" s="47">
        <v>0</v>
      </c>
      <c r="CZ59" s="47"/>
      <c r="DA59" s="47">
        <v>26</v>
      </c>
      <c r="DB59" s="47">
        <v>0</v>
      </c>
      <c r="DC59" s="47">
        <v>0</v>
      </c>
      <c r="DD59" s="47">
        <v>0</v>
      </c>
      <c r="DE59" s="47">
        <v>0</v>
      </c>
      <c r="DF59" s="47">
        <v>0</v>
      </c>
      <c r="DG59" s="47">
        <v>0</v>
      </c>
      <c r="DH59" s="47">
        <v>0</v>
      </c>
      <c r="DI59" s="47">
        <v>0</v>
      </c>
      <c r="DJ59" s="47">
        <v>0</v>
      </c>
      <c r="DK59" s="47">
        <v>0</v>
      </c>
      <c r="DL59" s="47">
        <v>0</v>
      </c>
      <c r="DM59" s="47"/>
      <c r="DN59" s="47">
        <v>26</v>
      </c>
      <c r="DO59" s="47">
        <v>0</v>
      </c>
      <c r="DP59" s="47">
        <v>0</v>
      </c>
      <c r="DQ59" s="47">
        <v>0</v>
      </c>
      <c r="DR59" s="47">
        <v>0</v>
      </c>
      <c r="DS59" s="47">
        <v>0</v>
      </c>
      <c r="DT59" s="47">
        <v>0</v>
      </c>
      <c r="DU59" s="47">
        <v>0</v>
      </c>
      <c r="DV59" s="47">
        <v>0</v>
      </c>
      <c r="DW59" s="47">
        <v>0</v>
      </c>
      <c r="DX59" s="47">
        <v>0</v>
      </c>
      <c r="DY59" s="47">
        <v>0</v>
      </c>
      <c r="DZ59" s="47"/>
      <c r="EA59" s="47">
        <v>26</v>
      </c>
      <c r="EB59" s="47">
        <v>0</v>
      </c>
      <c r="EC59" s="47">
        <v>0</v>
      </c>
      <c r="ED59" s="47">
        <v>0</v>
      </c>
      <c r="EE59" s="47">
        <v>0</v>
      </c>
      <c r="EF59" s="47">
        <v>0</v>
      </c>
      <c r="EG59" s="47">
        <v>0</v>
      </c>
      <c r="EH59" s="47">
        <v>0</v>
      </c>
      <c r="EI59" s="47">
        <v>0</v>
      </c>
      <c r="EJ59" s="47">
        <v>0</v>
      </c>
      <c r="EK59" s="47">
        <v>0</v>
      </c>
      <c r="EL59" s="47">
        <v>0</v>
      </c>
      <c r="EM59" s="47"/>
      <c r="EN59" s="47">
        <v>26</v>
      </c>
      <c r="EO59" s="47">
        <v>0</v>
      </c>
      <c r="EP59" s="47">
        <v>0</v>
      </c>
      <c r="EQ59" s="47">
        <v>0</v>
      </c>
      <c r="ER59" s="47">
        <v>0</v>
      </c>
      <c r="ES59" s="47">
        <v>0</v>
      </c>
      <c r="ET59" s="47">
        <v>0</v>
      </c>
      <c r="EU59" s="47">
        <v>0</v>
      </c>
      <c r="EV59" s="47">
        <v>0</v>
      </c>
      <c r="EW59" s="47">
        <v>0</v>
      </c>
      <c r="EX59" s="47">
        <v>0</v>
      </c>
      <c r="EY59" s="47">
        <v>0</v>
      </c>
      <c r="EZ59" s="47"/>
      <c r="FA59" s="47">
        <v>26</v>
      </c>
      <c r="FB59" s="47">
        <v>0</v>
      </c>
      <c r="FC59" s="47">
        <v>0</v>
      </c>
      <c r="FD59" s="47">
        <v>0</v>
      </c>
      <c r="FE59" s="47">
        <v>0</v>
      </c>
      <c r="FF59" s="47">
        <v>0</v>
      </c>
      <c r="FG59" s="47">
        <v>0</v>
      </c>
      <c r="FH59" s="47">
        <v>0</v>
      </c>
      <c r="FI59" s="47">
        <v>0</v>
      </c>
      <c r="FJ59" s="47">
        <v>0</v>
      </c>
      <c r="FK59" s="47">
        <v>0</v>
      </c>
      <c r="FL59" s="47">
        <v>0</v>
      </c>
      <c r="FM59" s="47"/>
      <c r="FN59" s="47">
        <v>26</v>
      </c>
      <c r="FO59" s="47">
        <v>0</v>
      </c>
      <c r="FP59" s="47">
        <v>0</v>
      </c>
      <c r="FQ59" s="47">
        <v>0</v>
      </c>
      <c r="FR59" s="47">
        <v>0</v>
      </c>
      <c r="FS59" s="47">
        <v>0</v>
      </c>
      <c r="FT59" s="47">
        <v>0</v>
      </c>
      <c r="FU59" s="47">
        <v>0</v>
      </c>
      <c r="FV59" s="47">
        <v>0</v>
      </c>
      <c r="FW59" s="47">
        <v>0</v>
      </c>
      <c r="FX59" s="47">
        <v>0</v>
      </c>
      <c r="FY59" s="47">
        <v>0</v>
      </c>
      <c r="FZ59" s="47"/>
      <c r="GA59" s="47">
        <v>26</v>
      </c>
      <c r="GB59" s="47">
        <v>0</v>
      </c>
      <c r="GC59" s="47">
        <v>0</v>
      </c>
      <c r="GD59" s="47">
        <v>0</v>
      </c>
      <c r="GE59" s="47">
        <v>0</v>
      </c>
      <c r="GF59" s="47">
        <v>0</v>
      </c>
      <c r="GG59" s="47">
        <v>0</v>
      </c>
      <c r="GH59" s="47">
        <v>0</v>
      </c>
      <c r="GI59" s="47">
        <v>0</v>
      </c>
      <c r="GJ59" s="47">
        <v>0</v>
      </c>
      <c r="GK59" s="47">
        <v>0</v>
      </c>
      <c r="GL59" s="47">
        <v>0</v>
      </c>
      <c r="GM59" s="12"/>
    </row>
    <row r="60" spans="1:195" x14ac:dyDescent="0.25">
      <c r="A60" s="53">
        <v>27</v>
      </c>
      <c r="B60" s="47">
        <v>0</v>
      </c>
      <c r="C60" s="47">
        <v>0</v>
      </c>
      <c r="D60" s="47">
        <v>0</v>
      </c>
      <c r="E60" s="47">
        <v>0</v>
      </c>
      <c r="F60" s="47">
        <v>0</v>
      </c>
      <c r="G60" s="47">
        <v>0</v>
      </c>
      <c r="H60" s="47">
        <v>0</v>
      </c>
      <c r="I60" s="47">
        <v>0</v>
      </c>
      <c r="J60" s="47">
        <v>0</v>
      </c>
      <c r="K60" s="47">
        <v>0</v>
      </c>
      <c r="L60" s="47">
        <v>0</v>
      </c>
      <c r="M60" s="47"/>
      <c r="N60" s="53">
        <v>27</v>
      </c>
      <c r="O60" s="47">
        <v>0</v>
      </c>
      <c r="P60" s="47">
        <v>0</v>
      </c>
      <c r="Q60" s="47">
        <v>0</v>
      </c>
      <c r="R60" s="47">
        <v>0</v>
      </c>
      <c r="S60" s="47">
        <v>0</v>
      </c>
      <c r="T60" s="47">
        <v>0</v>
      </c>
      <c r="U60" s="47">
        <v>0</v>
      </c>
      <c r="V60" s="47">
        <v>0</v>
      </c>
      <c r="W60" s="47">
        <v>0</v>
      </c>
      <c r="X60" s="47">
        <v>0</v>
      </c>
      <c r="Y60" s="47">
        <v>0</v>
      </c>
      <c r="Z60" s="47"/>
      <c r="AA60" s="53">
        <v>27</v>
      </c>
      <c r="AB60" s="47">
        <v>0</v>
      </c>
      <c r="AC60" s="47">
        <v>0</v>
      </c>
      <c r="AD60" s="47">
        <v>0</v>
      </c>
      <c r="AE60" s="47">
        <v>0</v>
      </c>
      <c r="AF60" s="47">
        <v>0</v>
      </c>
      <c r="AG60" s="47">
        <v>0</v>
      </c>
      <c r="AH60" s="47">
        <v>0</v>
      </c>
      <c r="AI60" s="47">
        <v>0</v>
      </c>
      <c r="AJ60" s="47">
        <v>0</v>
      </c>
      <c r="AK60" s="47">
        <v>0</v>
      </c>
      <c r="AL60" s="47">
        <v>0</v>
      </c>
      <c r="AM60" s="47">
        <v>0</v>
      </c>
      <c r="AN60" s="47">
        <v>27</v>
      </c>
      <c r="AO60" s="47">
        <v>0</v>
      </c>
      <c r="AP60" s="47">
        <v>0</v>
      </c>
      <c r="AQ60" s="47">
        <v>0</v>
      </c>
      <c r="AR60" s="47">
        <v>0</v>
      </c>
      <c r="AS60" s="47">
        <v>0</v>
      </c>
      <c r="AT60" s="47">
        <v>0</v>
      </c>
      <c r="AU60" s="47">
        <v>0</v>
      </c>
      <c r="AV60" s="47">
        <v>0</v>
      </c>
      <c r="AW60" s="47">
        <v>0</v>
      </c>
      <c r="AX60" s="47">
        <v>0</v>
      </c>
      <c r="AY60" s="47">
        <v>0</v>
      </c>
      <c r="AZ60" s="47"/>
      <c r="BA60" s="47">
        <v>27</v>
      </c>
      <c r="BB60" s="47">
        <v>0</v>
      </c>
      <c r="BC60" s="47">
        <v>0</v>
      </c>
      <c r="BD60" s="47">
        <v>0</v>
      </c>
      <c r="BE60" s="47">
        <v>0</v>
      </c>
      <c r="BF60" s="47">
        <v>0</v>
      </c>
      <c r="BG60" s="47">
        <v>0</v>
      </c>
      <c r="BH60" s="47">
        <v>0</v>
      </c>
      <c r="BI60" s="47">
        <v>0</v>
      </c>
      <c r="BJ60" s="47">
        <v>0</v>
      </c>
      <c r="BK60" s="47">
        <v>0</v>
      </c>
      <c r="BL60" s="47">
        <v>0</v>
      </c>
      <c r="BM60" s="47"/>
      <c r="BN60" s="47">
        <v>27</v>
      </c>
      <c r="BO60" s="47">
        <v>0</v>
      </c>
      <c r="BP60" s="47">
        <v>0</v>
      </c>
      <c r="BQ60" s="47">
        <v>0</v>
      </c>
      <c r="BR60" s="47">
        <v>0</v>
      </c>
      <c r="BS60" s="47">
        <v>0</v>
      </c>
      <c r="BT60" s="47">
        <v>0</v>
      </c>
      <c r="BU60" s="47">
        <v>0</v>
      </c>
      <c r="BV60" s="47">
        <v>0</v>
      </c>
      <c r="BW60" s="47">
        <v>0</v>
      </c>
      <c r="BX60" s="47">
        <v>0</v>
      </c>
      <c r="BY60" s="47">
        <v>0</v>
      </c>
      <c r="BZ60" s="47"/>
      <c r="CA60" s="47">
        <v>27</v>
      </c>
      <c r="CB60" s="47">
        <v>0</v>
      </c>
      <c r="CC60" s="47">
        <v>0</v>
      </c>
      <c r="CD60" s="47">
        <v>0</v>
      </c>
      <c r="CE60" s="47">
        <v>0</v>
      </c>
      <c r="CF60" s="47">
        <v>0</v>
      </c>
      <c r="CG60" s="47">
        <v>0</v>
      </c>
      <c r="CH60" s="47">
        <v>0</v>
      </c>
      <c r="CI60" s="47">
        <v>0</v>
      </c>
      <c r="CJ60" s="47">
        <v>0</v>
      </c>
      <c r="CK60" s="47">
        <v>0</v>
      </c>
      <c r="CL60" s="47">
        <v>0</v>
      </c>
      <c r="CM60" s="47"/>
      <c r="CN60" s="47">
        <v>27</v>
      </c>
      <c r="CO60" s="47">
        <v>0</v>
      </c>
      <c r="CP60" s="47">
        <v>0</v>
      </c>
      <c r="CQ60" s="47">
        <v>0</v>
      </c>
      <c r="CR60" s="47">
        <v>0</v>
      </c>
      <c r="CS60" s="47">
        <v>0</v>
      </c>
      <c r="CT60" s="47">
        <v>0</v>
      </c>
      <c r="CU60" s="47">
        <v>0</v>
      </c>
      <c r="CV60" s="47">
        <v>0</v>
      </c>
      <c r="CW60" s="47">
        <v>0</v>
      </c>
      <c r="CX60" s="47">
        <v>0</v>
      </c>
      <c r="CY60" s="47">
        <v>0</v>
      </c>
      <c r="CZ60" s="47"/>
      <c r="DA60" s="47">
        <v>27</v>
      </c>
      <c r="DB60" s="47">
        <v>0</v>
      </c>
      <c r="DC60" s="47">
        <v>0</v>
      </c>
      <c r="DD60" s="47">
        <v>0</v>
      </c>
      <c r="DE60" s="47">
        <v>0</v>
      </c>
      <c r="DF60" s="47">
        <v>0</v>
      </c>
      <c r="DG60" s="47">
        <v>0</v>
      </c>
      <c r="DH60" s="47">
        <v>0</v>
      </c>
      <c r="DI60" s="47">
        <v>0</v>
      </c>
      <c r="DJ60" s="47">
        <v>0</v>
      </c>
      <c r="DK60" s="47">
        <v>0</v>
      </c>
      <c r="DL60" s="47">
        <v>0</v>
      </c>
      <c r="DM60" s="47"/>
      <c r="DN60" s="47">
        <v>27</v>
      </c>
      <c r="DO60" s="47">
        <v>0</v>
      </c>
      <c r="DP60" s="47">
        <v>0</v>
      </c>
      <c r="DQ60" s="47">
        <v>0</v>
      </c>
      <c r="DR60" s="47">
        <v>0</v>
      </c>
      <c r="DS60" s="47">
        <v>0</v>
      </c>
      <c r="DT60" s="47">
        <v>0</v>
      </c>
      <c r="DU60" s="47">
        <v>0</v>
      </c>
      <c r="DV60" s="47">
        <v>0</v>
      </c>
      <c r="DW60" s="47">
        <v>0</v>
      </c>
      <c r="DX60" s="47">
        <v>0</v>
      </c>
      <c r="DY60" s="47">
        <v>0</v>
      </c>
      <c r="DZ60" s="47"/>
      <c r="EA60" s="47">
        <v>27</v>
      </c>
      <c r="EB60" s="47">
        <v>0</v>
      </c>
      <c r="EC60" s="47">
        <v>0</v>
      </c>
      <c r="ED60" s="47">
        <v>0</v>
      </c>
      <c r="EE60" s="47">
        <v>0</v>
      </c>
      <c r="EF60" s="47">
        <v>0</v>
      </c>
      <c r="EG60" s="47">
        <v>0</v>
      </c>
      <c r="EH60" s="47">
        <v>0</v>
      </c>
      <c r="EI60" s="47">
        <v>0</v>
      </c>
      <c r="EJ60" s="47">
        <v>0</v>
      </c>
      <c r="EK60" s="47">
        <v>0</v>
      </c>
      <c r="EL60" s="47">
        <v>0</v>
      </c>
      <c r="EM60" s="47"/>
      <c r="EN60" s="47">
        <v>27</v>
      </c>
      <c r="EO60" s="47">
        <v>0</v>
      </c>
      <c r="EP60" s="47">
        <v>0</v>
      </c>
      <c r="EQ60" s="47">
        <v>0</v>
      </c>
      <c r="ER60" s="47">
        <v>0</v>
      </c>
      <c r="ES60" s="47">
        <v>0</v>
      </c>
      <c r="ET60" s="47">
        <v>0</v>
      </c>
      <c r="EU60" s="47">
        <v>0</v>
      </c>
      <c r="EV60" s="47">
        <v>0</v>
      </c>
      <c r="EW60" s="47">
        <v>0</v>
      </c>
      <c r="EX60" s="47">
        <v>0</v>
      </c>
      <c r="EY60" s="47">
        <v>0</v>
      </c>
      <c r="EZ60" s="47"/>
      <c r="FA60" s="47">
        <v>27</v>
      </c>
      <c r="FB60" s="47">
        <v>0</v>
      </c>
      <c r="FC60" s="47">
        <v>0</v>
      </c>
      <c r="FD60" s="47">
        <v>0</v>
      </c>
      <c r="FE60" s="47">
        <v>0</v>
      </c>
      <c r="FF60" s="47">
        <v>0</v>
      </c>
      <c r="FG60" s="47">
        <v>0</v>
      </c>
      <c r="FH60" s="47">
        <v>0</v>
      </c>
      <c r="FI60" s="47">
        <v>0</v>
      </c>
      <c r="FJ60" s="47">
        <v>0</v>
      </c>
      <c r="FK60" s="47">
        <v>0</v>
      </c>
      <c r="FL60" s="47">
        <v>0</v>
      </c>
      <c r="FM60" s="47"/>
      <c r="FN60" s="47">
        <v>27</v>
      </c>
      <c r="FO60" s="47">
        <v>0</v>
      </c>
      <c r="FP60" s="47">
        <v>0</v>
      </c>
      <c r="FQ60" s="47">
        <v>0</v>
      </c>
      <c r="FR60" s="47">
        <v>0</v>
      </c>
      <c r="FS60" s="47">
        <v>0</v>
      </c>
      <c r="FT60" s="47">
        <v>0</v>
      </c>
      <c r="FU60" s="47">
        <v>0</v>
      </c>
      <c r="FV60" s="47">
        <v>0</v>
      </c>
      <c r="FW60" s="47">
        <v>0</v>
      </c>
      <c r="FX60" s="47">
        <v>0</v>
      </c>
      <c r="FY60" s="47">
        <v>0</v>
      </c>
      <c r="FZ60" s="47"/>
      <c r="GA60" s="47">
        <v>27</v>
      </c>
      <c r="GB60" s="47">
        <v>0</v>
      </c>
      <c r="GC60" s="47">
        <v>0</v>
      </c>
      <c r="GD60" s="47">
        <v>0</v>
      </c>
      <c r="GE60" s="47">
        <v>0</v>
      </c>
      <c r="GF60" s="47">
        <v>0</v>
      </c>
      <c r="GG60" s="47">
        <v>0</v>
      </c>
      <c r="GH60" s="47">
        <v>0</v>
      </c>
      <c r="GI60" s="47">
        <v>0</v>
      </c>
      <c r="GJ60" s="47">
        <v>0</v>
      </c>
      <c r="GK60" s="47">
        <v>0</v>
      </c>
      <c r="GL60" s="47">
        <v>0</v>
      </c>
      <c r="GM60" s="12"/>
    </row>
    <row r="61" spans="1:195" x14ac:dyDescent="0.25">
      <c r="A61" s="53">
        <v>28</v>
      </c>
      <c r="B61" s="47">
        <v>0</v>
      </c>
      <c r="C61" s="47">
        <v>0</v>
      </c>
      <c r="D61" s="47">
        <v>0</v>
      </c>
      <c r="E61" s="47">
        <v>0</v>
      </c>
      <c r="F61" s="47">
        <v>0</v>
      </c>
      <c r="G61" s="47">
        <v>0</v>
      </c>
      <c r="H61" s="47">
        <v>0</v>
      </c>
      <c r="I61" s="47">
        <v>0</v>
      </c>
      <c r="J61" s="47">
        <v>0</v>
      </c>
      <c r="K61" s="47">
        <v>0</v>
      </c>
      <c r="L61" s="47">
        <v>0</v>
      </c>
      <c r="M61" s="47"/>
      <c r="N61" s="53">
        <v>28</v>
      </c>
      <c r="O61" s="47">
        <v>0</v>
      </c>
      <c r="P61" s="47">
        <v>0</v>
      </c>
      <c r="Q61" s="47">
        <v>0</v>
      </c>
      <c r="R61" s="47">
        <v>0</v>
      </c>
      <c r="S61" s="47">
        <v>0</v>
      </c>
      <c r="T61" s="47">
        <v>0</v>
      </c>
      <c r="U61" s="47">
        <v>0</v>
      </c>
      <c r="V61" s="47">
        <v>0</v>
      </c>
      <c r="W61" s="47">
        <v>0</v>
      </c>
      <c r="X61" s="47">
        <v>0</v>
      </c>
      <c r="Y61" s="47">
        <v>0</v>
      </c>
      <c r="Z61" s="47"/>
      <c r="AA61" s="53">
        <v>28</v>
      </c>
      <c r="AB61" s="47">
        <v>0</v>
      </c>
      <c r="AC61" s="47">
        <v>0</v>
      </c>
      <c r="AD61" s="47">
        <v>0</v>
      </c>
      <c r="AE61" s="47">
        <v>0</v>
      </c>
      <c r="AF61" s="47">
        <v>0</v>
      </c>
      <c r="AG61" s="47">
        <v>0</v>
      </c>
      <c r="AH61" s="47">
        <v>0</v>
      </c>
      <c r="AI61" s="47">
        <v>0</v>
      </c>
      <c r="AJ61" s="47">
        <v>0</v>
      </c>
      <c r="AK61" s="47">
        <v>0</v>
      </c>
      <c r="AL61" s="47">
        <v>0</v>
      </c>
      <c r="AM61" s="47">
        <v>0</v>
      </c>
      <c r="AN61" s="47">
        <v>28</v>
      </c>
      <c r="AO61" s="47">
        <v>0</v>
      </c>
      <c r="AP61" s="47">
        <v>0</v>
      </c>
      <c r="AQ61" s="47">
        <v>0</v>
      </c>
      <c r="AR61" s="47">
        <v>0</v>
      </c>
      <c r="AS61" s="47">
        <v>0</v>
      </c>
      <c r="AT61" s="47">
        <v>0</v>
      </c>
      <c r="AU61" s="47">
        <v>0</v>
      </c>
      <c r="AV61" s="47">
        <v>0</v>
      </c>
      <c r="AW61" s="47">
        <v>0</v>
      </c>
      <c r="AX61" s="47">
        <v>0</v>
      </c>
      <c r="AY61" s="47">
        <v>0</v>
      </c>
      <c r="AZ61" s="47"/>
      <c r="BA61" s="47">
        <v>28</v>
      </c>
      <c r="BB61" s="47">
        <v>0</v>
      </c>
      <c r="BC61" s="47">
        <v>0</v>
      </c>
      <c r="BD61" s="47">
        <v>0</v>
      </c>
      <c r="BE61" s="47">
        <v>0</v>
      </c>
      <c r="BF61" s="47">
        <v>0</v>
      </c>
      <c r="BG61" s="47">
        <v>0</v>
      </c>
      <c r="BH61" s="47">
        <v>0</v>
      </c>
      <c r="BI61" s="47">
        <v>0</v>
      </c>
      <c r="BJ61" s="47">
        <v>0</v>
      </c>
      <c r="BK61" s="47">
        <v>0</v>
      </c>
      <c r="BL61" s="47">
        <v>0</v>
      </c>
      <c r="BM61" s="47"/>
      <c r="BN61" s="47">
        <v>28</v>
      </c>
      <c r="BO61" s="47">
        <v>0</v>
      </c>
      <c r="BP61" s="47">
        <v>0</v>
      </c>
      <c r="BQ61" s="47">
        <v>0</v>
      </c>
      <c r="BR61" s="47">
        <v>0</v>
      </c>
      <c r="BS61" s="47">
        <v>0</v>
      </c>
      <c r="BT61" s="47">
        <v>0</v>
      </c>
      <c r="BU61" s="47">
        <v>0</v>
      </c>
      <c r="BV61" s="47">
        <v>0</v>
      </c>
      <c r="BW61" s="47">
        <v>0</v>
      </c>
      <c r="BX61" s="47">
        <v>0</v>
      </c>
      <c r="BY61" s="47">
        <v>0</v>
      </c>
      <c r="BZ61" s="47"/>
      <c r="CA61" s="47">
        <v>28</v>
      </c>
      <c r="CB61" s="47">
        <v>0</v>
      </c>
      <c r="CC61" s="47">
        <v>0</v>
      </c>
      <c r="CD61" s="47">
        <v>0</v>
      </c>
      <c r="CE61" s="47">
        <v>0</v>
      </c>
      <c r="CF61" s="47">
        <v>0</v>
      </c>
      <c r="CG61" s="47">
        <v>0</v>
      </c>
      <c r="CH61" s="47">
        <v>0</v>
      </c>
      <c r="CI61" s="47">
        <v>0</v>
      </c>
      <c r="CJ61" s="47">
        <v>0</v>
      </c>
      <c r="CK61" s="47">
        <v>0</v>
      </c>
      <c r="CL61" s="47">
        <v>0</v>
      </c>
      <c r="CM61" s="47"/>
      <c r="CN61" s="47">
        <v>28</v>
      </c>
      <c r="CO61" s="47">
        <v>0</v>
      </c>
      <c r="CP61" s="47">
        <v>0</v>
      </c>
      <c r="CQ61" s="47">
        <v>0</v>
      </c>
      <c r="CR61" s="47">
        <v>0</v>
      </c>
      <c r="CS61" s="47">
        <v>0</v>
      </c>
      <c r="CT61" s="47">
        <v>0</v>
      </c>
      <c r="CU61" s="47">
        <v>0</v>
      </c>
      <c r="CV61" s="47">
        <v>0</v>
      </c>
      <c r="CW61" s="47">
        <v>0</v>
      </c>
      <c r="CX61" s="47">
        <v>0</v>
      </c>
      <c r="CY61" s="47">
        <v>0</v>
      </c>
      <c r="CZ61" s="47"/>
      <c r="DA61" s="47">
        <v>28</v>
      </c>
      <c r="DB61" s="47">
        <v>0</v>
      </c>
      <c r="DC61" s="47">
        <v>0</v>
      </c>
      <c r="DD61" s="47">
        <v>0</v>
      </c>
      <c r="DE61" s="47">
        <v>0</v>
      </c>
      <c r="DF61" s="47">
        <v>0</v>
      </c>
      <c r="DG61" s="47">
        <v>0</v>
      </c>
      <c r="DH61" s="47">
        <v>0</v>
      </c>
      <c r="DI61" s="47">
        <v>0</v>
      </c>
      <c r="DJ61" s="47">
        <v>0</v>
      </c>
      <c r="DK61" s="47">
        <v>0</v>
      </c>
      <c r="DL61" s="47">
        <v>0</v>
      </c>
      <c r="DM61" s="47"/>
      <c r="DN61" s="47">
        <v>28</v>
      </c>
      <c r="DO61" s="47">
        <v>0</v>
      </c>
      <c r="DP61" s="47">
        <v>0</v>
      </c>
      <c r="DQ61" s="47">
        <v>0</v>
      </c>
      <c r="DR61" s="47">
        <v>0</v>
      </c>
      <c r="DS61" s="47">
        <v>0</v>
      </c>
      <c r="DT61" s="47">
        <v>0</v>
      </c>
      <c r="DU61" s="47">
        <v>0</v>
      </c>
      <c r="DV61" s="47">
        <v>0</v>
      </c>
      <c r="DW61" s="47">
        <v>0</v>
      </c>
      <c r="DX61" s="47">
        <v>0</v>
      </c>
      <c r="DY61" s="47">
        <v>0</v>
      </c>
      <c r="DZ61" s="47"/>
      <c r="EA61" s="47">
        <v>28</v>
      </c>
      <c r="EB61" s="47">
        <v>0</v>
      </c>
      <c r="EC61" s="47">
        <v>0</v>
      </c>
      <c r="ED61" s="47">
        <v>0</v>
      </c>
      <c r="EE61" s="47">
        <v>0</v>
      </c>
      <c r="EF61" s="47">
        <v>0</v>
      </c>
      <c r="EG61" s="47">
        <v>0</v>
      </c>
      <c r="EH61" s="47">
        <v>0</v>
      </c>
      <c r="EI61" s="47">
        <v>0</v>
      </c>
      <c r="EJ61" s="47">
        <v>0</v>
      </c>
      <c r="EK61" s="47">
        <v>0</v>
      </c>
      <c r="EL61" s="47">
        <v>0</v>
      </c>
      <c r="EM61" s="47"/>
      <c r="EN61" s="47">
        <v>28</v>
      </c>
      <c r="EO61" s="47">
        <v>0</v>
      </c>
      <c r="EP61" s="47">
        <v>0</v>
      </c>
      <c r="EQ61" s="47">
        <v>0</v>
      </c>
      <c r="ER61" s="47">
        <v>0</v>
      </c>
      <c r="ES61" s="47">
        <v>0</v>
      </c>
      <c r="ET61" s="47">
        <v>0</v>
      </c>
      <c r="EU61" s="47">
        <v>0</v>
      </c>
      <c r="EV61" s="47">
        <v>0</v>
      </c>
      <c r="EW61" s="47">
        <v>0</v>
      </c>
      <c r="EX61" s="47">
        <v>0</v>
      </c>
      <c r="EY61" s="47">
        <v>0</v>
      </c>
      <c r="EZ61" s="47"/>
      <c r="FA61" s="47">
        <v>28</v>
      </c>
      <c r="FB61" s="47">
        <v>0</v>
      </c>
      <c r="FC61" s="47">
        <v>0</v>
      </c>
      <c r="FD61" s="47">
        <v>0</v>
      </c>
      <c r="FE61" s="47">
        <v>0</v>
      </c>
      <c r="FF61" s="47">
        <v>0</v>
      </c>
      <c r="FG61" s="47">
        <v>0</v>
      </c>
      <c r="FH61" s="47">
        <v>0</v>
      </c>
      <c r="FI61" s="47">
        <v>0</v>
      </c>
      <c r="FJ61" s="47">
        <v>0</v>
      </c>
      <c r="FK61" s="47">
        <v>0</v>
      </c>
      <c r="FL61" s="47">
        <v>0</v>
      </c>
      <c r="FM61" s="47"/>
      <c r="FN61" s="47">
        <v>28</v>
      </c>
      <c r="FO61" s="47">
        <v>0</v>
      </c>
      <c r="FP61" s="47">
        <v>0</v>
      </c>
      <c r="FQ61" s="47">
        <v>0</v>
      </c>
      <c r="FR61" s="47">
        <v>0</v>
      </c>
      <c r="FS61" s="47">
        <v>0</v>
      </c>
      <c r="FT61" s="47">
        <v>0</v>
      </c>
      <c r="FU61" s="47">
        <v>0</v>
      </c>
      <c r="FV61" s="47">
        <v>0</v>
      </c>
      <c r="FW61" s="47">
        <v>0</v>
      </c>
      <c r="FX61" s="47">
        <v>0</v>
      </c>
      <c r="FY61" s="47">
        <v>0</v>
      </c>
      <c r="FZ61" s="47"/>
      <c r="GA61" s="47">
        <v>28</v>
      </c>
      <c r="GB61" s="47">
        <v>0</v>
      </c>
      <c r="GC61" s="47">
        <v>0</v>
      </c>
      <c r="GD61" s="47">
        <v>0</v>
      </c>
      <c r="GE61" s="47">
        <v>0</v>
      </c>
      <c r="GF61" s="47">
        <v>0</v>
      </c>
      <c r="GG61" s="47">
        <v>0</v>
      </c>
      <c r="GH61" s="47">
        <v>0</v>
      </c>
      <c r="GI61" s="47">
        <v>0</v>
      </c>
      <c r="GJ61" s="47">
        <v>0</v>
      </c>
      <c r="GK61" s="47">
        <v>0</v>
      </c>
      <c r="GL61" s="47">
        <v>0</v>
      </c>
      <c r="GM61" s="12"/>
    </row>
    <row r="62" spans="1:195" x14ac:dyDescent="0.25">
      <c r="A62" s="53">
        <v>29</v>
      </c>
      <c r="B62" s="47">
        <v>0</v>
      </c>
      <c r="C62" s="47">
        <v>0</v>
      </c>
      <c r="D62" s="47">
        <v>0</v>
      </c>
      <c r="E62" s="47">
        <v>0</v>
      </c>
      <c r="F62" s="47">
        <v>0</v>
      </c>
      <c r="G62" s="47">
        <v>0</v>
      </c>
      <c r="H62" s="47">
        <v>0</v>
      </c>
      <c r="I62" s="47">
        <v>0</v>
      </c>
      <c r="J62" s="47">
        <v>0</v>
      </c>
      <c r="K62" s="47">
        <v>0</v>
      </c>
      <c r="L62" s="47">
        <v>0</v>
      </c>
      <c r="M62" s="47"/>
      <c r="N62" s="53">
        <v>29</v>
      </c>
      <c r="O62" s="47">
        <v>0</v>
      </c>
      <c r="P62" s="47">
        <v>0</v>
      </c>
      <c r="Q62" s="47">
        <v>0</v>
      </c>
      <c r="R62" s="47">
        <v>0</v>
      </c>
      <c r="S62" s="47">
        <v>0</v>
      </c>
      <c r="T62" s="47">
        <v>0</v>
      </c>
      <c r="U62" s="47">
        <v>0</v>
      </c>
      <c r="V62" s="47">
        <v>0</v>
      </c>
      <c r="W62" s="47">
        <v>0</v>
      </c>
      <c r="X62" s="47">
        <v>0</v>
      </c>
      <c r="Y62" s="47">
        <v>0</v>
      </c>
      <c r="Z62" s="47"/>
      <c r="AA62" s="53">
        <v>29</v>
      </c>
      <c r="AB62" s="47">
        <v>0</v>
      </c>
      <c r="AC62" s="47">
        <v>0</v>
      </c>
      <c r="AD62" s="47">
        <v>0</v>
      </c>
      <c r="AE62" s="47">
        <v>0</v>
      </c>
      <c r="AF62" s="47">
        <v>0</v>
      </c>
      <c r="AG62" s="47">
        <v>0</v>
      </c>
      <c r="AH62" s="47">
        <v>0</v>
      </c>
      <c r="AI62" s="47">
        <v>0</v>
      </c>
      <c r="AJ62" s="47">
        <v>0</v>
      </c>
      <c r="AK62" s="47">
        <v>0</v>
      </c>
      <c r="AL62" s="47">
        <v>0</v>
      </c>
      <c r="AM62" s="47">
        <v>0</v>
      </c>
      <c r="AN62" s="47">
        <v>29</v>
      </c>
      <c r="AO62" s="47">
        <v>0</v>
      </c>
      <c r="AP62" s="47">
        <v>0</v>
      </c>
      <c r="AQ62" s="47">
        <v>0</v>
      </c>
      <c r="AR62" s="47">
        <v>0</v>
      </c>
      <c r="AS62" s="47">
        <v>0</v>
      </c>
      <c r="AT62" s="47">
        <v>0</v>
      </c>
      <c r="AU62" s="47">
        <v>0</v>
      </c>
      <c r="AV62" s="47">
        <v>0</v>
      </c>
      <c r="AW62" s="47">
        <v>0</v>
      </c>
      <c r="AX62" s="47">
        <v>0</v>
      </c>
      <c r="AY62" s="47">
        <v>0</v>
      </c>
      <c r="AZ62" s="47"/>
      <c r="BA62" s="47">
        <v>29</v>
      </c>
      <c r="BB62" s="47">
        <v>0</v>
      </c>
      <c r="BC62" s="47">
        <v>0</v>
      </c>
      <c r="BD62" s="47">
        <v>0</v>
      </c>
      <c r="BE62" s="47">
        <v>0</v>
      </c>
      <c r="BF62" s="47">
        <v>0</v>
      </c>
      <c r="BG62" s="47">
        <v>0</v>
      </c>
      <c r="BH62" s="47">
        <v>0</v>
      </c>
      <c r="BI62" s="47">
        <v>0</v>
      </c>
      <c r="BJ62" s="47">
        <v>0</v>
      </c>
      <c r="BK62" s="47">
        <v>0</v>
      </c>
      <c r="BL62" s="47">
        <v>0</v>
      </c>
      <c r="BM62" s="47"/>
      <c r="BN62" s="47">
        <v>29</v>
      </c>
      <c r="BO62" s="47">
        <v>0</v>
      </c>
      <c r="BP62" s="47">
        <v>0</v>
      </c>
      <c r="BQ62" s="47">
        <v>0</v>
      </c>
      <c r="BR62" s="47">
        <v>0</v>
      </c>
      <c r="BS62" s="47">
        <v>0</v>
      </c>
      <c r="BT62" s="47">
        <v>0</v>
      </c>
      <c r="BU62" s="47">
        <v>0</v>
      </c>
      <c r="BV62" s="47">
        <v>0</v>
      </c>
      <c r="BW62" s="47">
        <v>0</v>
      </c>
      <c r="BX62" s="47">
        <v>0</v>
      </c>
      <c r="BY62" s="47">
        <v>0</v>
      </c>
      <c r="BZ62" s="47"/>
      <c r="CA62" s="47">
        <v>29</v>
      </c>
      <c r="CB62" s="47">
        <v>0</v>
      </c>
      <c r="CC62" s="47">
        <v>0</v>
      </c>
      <c r="CD62" s="47">
        <v>0</v>
      </c>
      <c r="CE62" s="47">
        <v>0</v>
      </c>
      <c r="CF62" s="47">
        <v>0</v>
      </c>
      <c r="CG62" s="47">
        <v>0</v>
      </c>
      <c r="CH62" s="47">
        <v>0</v>
      </c>
      <c r="CI62" s="47">
        <v>0</v>
      </c>
      <c r="CJ62" s="47">
        <v>0</v>
      </c>
      <c r="CK62" s="47">
        <v>0</v>
      </c>
      <c r="CL62" s="47">
        <v>0</v>
      </c>
      <c r="CM62" s="47"/>
      <c r="CN62" s="47">
        <v>29</v>
      </c>
      <c r="CO62" s="47">
        <v>0</v>
      </c>
      <c r="CP62" s="47">
        <v>0</v>
      </c>
      <c r="CQ62" s="47">
        <v>0</v>
      </c>
      <c r="CR62" s="47">
        <v>0</v>
      </c>
      <c r="CS62" s="47">
        <v>0</v>
      </c>
      <c r="CT62" s="47">
        <v>0</v>
      </c>
      <c r="CU62" s="47">
        <v>0</v>
      </c>
      <c r="CV62" s="47">
        <v>0</v>
      </c>
      <c r="CW62" s="47">
        <v>0</v>
      </c>
      <c r="CX62" s="47">
        <v>0</v>
      </c>
      <c r="CY62" s="47">
        <v>0</v>
      </c>
      <c r="CZ62" s="47"/>
      <c r="DA62" s="47">
        <v>29</v>
      </c>
      <c r="DB62" s="47">
        <v>0</v>
      </c>
      <c r="DC62" s="47">
        <v>0</v>
      </c>
      <c r="DD62" s="47">
        <v>0</v>
      </c>
      <c r="DE62" s="47">
        <v>0</v>
      </c>
      <c r="DF62" s="47">
        <v>0</v>
      </c>
      <c r="DG62" s="47">
        <v>0</v>
      </c>
      <c r="DH62" s="47">
        <v>0</v>
      </c>
      <c r="DI62" s="47">
        <v>0</v>
      </c>
      <c r="DJ62" s="47">
        <v>0</v>
      </c>
      <c r="DK62" s="47">
        <v>0</v>
      </c>
      <c r="DL62" s="47">
        <v>0</v>
      </c>
      <c r="DM62" s="47"/>
      <c r="DN62" s="47">
        <v>29</v>
      </c>
      <c r="DO62" s="47">
        <v>0</v>
      </c>
      <c r="DP62" s="47">
        <v>0</v>
      </c>
      <c r="DQ62" s="47">
        <v>0</v>
      </c>
      <c r="DR62" s="47">
        <v>0</v>
      </c>
      <c r="DS62" s="47">
        <v>0</v>
      </c>
      <c r="DT62" s="47">
        <v>0</v>
      </c>
      <c r="DU62" s="47">
        <v>0</v>
      </c>
      <c r="DV62" s="47">
        <v>0</v>
      </c>
      <c r="DW62" s="47">
        <v>0</v>
      </c>
      <c r="DX62" s="47">
        <v>0</v>
      </c>
      <c r="DY62" s="47">
        <v>0</v>
      </c>
      <c r="DZ62" s="47"/>
      <c r="EA62" s="47">
        <v>29</v>
      </c>
      <c r="EB62" s="47">
        <v>0</v>
      </c>
      <c r="EC62" s="47">
        <v>0</v>
      </c>
      <c r="ED62" s="47">
        <v>0</v>
      </c>
      <c r="EE62" s="47">
        <v>0</v>
      </c>
      <c r="EF62" s="47">
        <v>0</v>
      </c>
      <c r="EG62" s="47">
        <v>0</v>
      </c>
      <c r="EH62" s="47">
        <v>0</v>
      </c>
      <c r="EI62" s="47">
        <v>0</v>
      </c>
      <c r="EJ62" s="47">
        <v>0</v>
      </c>
      <c r="EK62" s="47">
        <v>0</v>
      </c>
      <c r="EL62" s="47">
        <v>0</v>
      </c>
      <c r="EM62" s="47"/>
      <c r="EN62" s="47">
        <v>29</v>
      </c>
      <c r="EO62" s="47">
        <v>0</v>
      </c>
      <c r="EP62" s="47">
        <v>0</v>
      </c>
      <c r="EQ62" s="47">
        <v>0</v>
      </c>
      <c r="ER62" s="47">
        <v>0</v>
      </c>
      <c r="ES62" s="47">
        <v>0</v>
      </c>
      <c r="ET62" s="47">
        <v>0</v>
      </c>
      <c r="EU62" s="47">
        <v>0</v>
      </c>
      <c r="EV62" s="47">
        <v>0</v>
      </c>
      <c r="EW62" s="47">
        <v>0</v>
      </c>
      <c r="EX62" s="47">
        <v>0</v>
      </c>
      <c r="EY62" s="47">
        <v>0</v>
      </c>
      <c r="EZ62" s="47"/>
      <c r="FA62" s="47">
        <v>29</v>
      </c>
      <c r="FB62" s="47">
        <v>0</v>
      </c>
      <c r="FC62" s="47">
        <v>0</v>
      </c>
      <c r="FD62" s="47">
        <v>0</v>
      </c>
      <c r="FE62" s="47">
        <v>0</v>
      </c>
      <c r="FF62" s="47">
        <v>0</v>
      </c>
      <c r="FG62" s="47">
        <v>0</v>
      </c>
      <c r="FH62" s="47">
        <v>0</v>
      </c>
      <c r="FI62" s="47">
        <v>0</v>
      </c>
      <c r="FJ62" s="47">
        <v>0</v>
      </c>
      <c r="FK62" s="47">
        <v>0</v>
      </c>
      <c r="FL62" s="47">
        <v>0</v>
      </c>
      <c r="FM62" s="47"/>
      <c r="FN62" s="47">
        <v>29</v>
      </c>
      <c r="FO62" s="47">
        <v>0</v>
      </c>
      <c r="FP62" s="47">
        <v>0</v>
      </c>
      <c r="FQ62" s="47">
        <v>0</v>
      </c>
      <c r="FR62" s="47">
        <v>0</v>
      </c>
      <c r="FS62" s="47">
        <v>0</v>
      </c>
      <c r="FT62" s="47">
        <v>0</v>
      </c>
      <c r="FU62" s="47">
        <v>0</v>
      </c>
      <c r="FV62" s="47">
        <v>0</v>
      </c>
      <c r="FW62" s="47">
        <v>0</v>
      </c>
      <c r="FX62" s="47">
        <v>0</v>
      </c>
      <c r="FY62" s="47">
        <v>0</v>
      </c>
      <c r="FZ62" s="47"/>
      <c r="GA62" s="47">
        <v>29</v>
      </c>
      <c r="GB62" s="47">
        <v>0</v>
      </c>
      <c r="GC62" s="47">
        <v>0</v>
      </c>
      <c r="GD62" s="47">
        <v>0</v>
      </c>
      <c r="GE62" s="47">
        <v>0</v>
      </c>
      <c r="GF62" s="47">
        <v>0</v>
      </c>
      <c r="GG62" s="47">
        <v>0</v>
      </c>
      <c r="GH62" s="47">
        <v>0</v>
      </c>
      <c r="GI62" s="47">
        <v>0</v>
      </c>
      <c r="GJ62" s="47">
        <v>0</v>
      </c>
      <c r="GK62" s="47">
        <v>0</v>
      </c>
      <c r="GL62" s="47">
        <v>0</v>
      </c>
      <c r="GM62" s="12"/>
    </row>
    <row r="63" spans="1:195" x14ac:dyDescent="0.25">
      <c r="A63" s="53">
        <v>30</v>
      </c>
      <c r="B63" s="47">
        <v>0</v>
      </c>
      <c r="C63" s="47">
        <v>0</v>
      </c>
      <c r="D63" s="47">
        <v>0</v>
      </c>
      <c r="E63" s="47">
        <v>0</v>
      </c>
      <c r="F63" s="47">
        <v>0</v>
      </c>
      <c r="G63" s="47">
        <v>0</v>
      </c>
      <c r="H63" s="47">
        <v>0</v>
      </c>
      <c r="I63" s="47">
        <v>0</v>
      </c>
      <c r="J63" s="47">
        <v>0</v>
      </c>
      <c r="K63" s="47">
        <v>0</v>
      </c>
      <c r="L63" s="47">
        <v>0</v>
      </c>
      <c r="M63" s="47"/>
      <c r="N63" s="53">
        <v>30</v>
      </c>
      <c r="O63" s="47">
        <v>0</v>
      </c>
      <c r="P63" s="47">
        <v>0</v>
      </c>
      <c r="Q63" s="47">
        <v>0</v>
      </c>
      <c r="R63" s="47">
        <v>0</v>
      </c>
      <c r="S63" s="47">
        <v>0</v>
      </c>
      <c r="T63" s="47">
        <v>0</v>
      </c>
      <c r="U63" s="47">
        <v>0</v>
      </c>
      <c r="V63" s="47">
        <v>0</v>
      </c>
      <c r="W63" s="47">
        <v>0</v>
      </c>
      <c r="X63" s="47">
        <v>0</v>
      </c>
      <c r="Y63" s="47">
        <v>0</v>
      </c>
      <c r="Z63" s="47"/>
      <c r="AA63" s="53">
        <v>30</v>
      </c>
      <c r="AB63" s="47">
        <v>0</v>
      </c>
      <c r="AC63" s="47">
        <v>0</v>
      </c>
      <c r="AD63" s="47">
        <v>0</v>
      </c>
      <c r="AE63" s="47">
        <v>0</v>
      </c>
      <c r="AF63" s="47">
        <v>0</v>
      </c>
      <c r="AG63" s="47">
        <v>0</v>
      </c>
      <c r="AH63" s="47">
        <v>0</v>
      </c>
      <c r="AI63" s="47">
        <v>0</v>
      </c>
      <c r="AJ63" s="47">
        <v>0</v>
      </c>
      <c r="AK63" s="47">
        <v>0</v>
      </c>
      <c r="AL63" s="47">
        <v>0</v>
      </c>
      <c r="AM63" s="47">
        <v>0</v>
      </c>
      <c r="AN63" s="47">
        <v>30</v>
      </c>
      <c r="AO63" s="47">
        <v>0</v>
      </c>
      <c r="AP63" s="47">
        <v>0</v>
      </c>
      <c r="AQ63" s="47">
        <v>0</v>
      </c>
      <c r="AR63" s="47">
        <v>0</v>
      </c>
      <c r="AS63" s="47">
        <v>0</v>
      </c>
      <c r="AT63" s="47">
        <v>0</v>
      </c>
      <c r="AU63" s="47">
        <v>0</v>
      </c>
      <c r="AV63" s="47">
        <v>0</v>
      </c>
      <c r="AW63" s="47">
        <v>0</v>
      </c>
      <c r="AX63" s="47">
        <v>0</v>
      </c>
      <c r="AY63" s="47">
        <v>0</v>
      </c>
      <c r="AZ63" s="47"/>
      <c r="BA63" s="47">
        <v>30</v>
      </c>
      <c r="BB63" s="47">
        <v>0</v>
      </c>
      <c r="BC63" s="47">
        <v>0</v>
      </c>
      <c r="BD63" s="47">
        <v>0</v>
      </c>
      <c r="BE63" s="47">
        <v>0</v>
      </c>
      <c r="BF63" s="47">
        <v>0</v>
      </c>
      <c r="BG63" s="47">
        <v>0</v>
      </c>
      <c r="BH63" s="47">
        <v>0</v>
      </c>
      <c r="BI63" s="47">
        <v>0</v>
      </c>
      <c r="BJ63" s="47">
        <v>0</v>
      </c>
      <c r="BK63" s="47">
        <v>0</v>
      </c>
      <c r="BL63" s="47">
        <v>0</v>
      </c>
      <c r="BM63" s="47"/>
      <c r="BN63" s="47">
        <v>30</v>
      </c>
      <c r="BO63" s="47">
        <v>0</v>
      </c>
      <c r="BP63" s="47">
        <v>0</v>
      </c>
      <c r="BQ63" s="47">
        <v>0</v>
      </c>
      <c r="BR63" s="47">
        <v>0</v>
      </c>
      <c r="BS63" s="47">
        <v>0</v>
      </c>
      <c r="BT63" s="47">
        <v>0</v>
      </c>
      <c r="BU63" s="47">
        <v>0</v>
      </c>
      <c r="BV63" s="47">
        <v>0</v>
      </c>
      <c r="BW63" s="47">
        <v>0</v>
      </c>
      <c r="BX63" s="47">
        <v>0</v>
      </c>
      <c r="BY63" s="47">
        <v>0</v>
      </c>
      <c r="BZ63" s="47"/>
      <c r="CA63" s="47">
        <v>30</v>
      </c>
      <c r="CB63" s="47">
        <v>0</v>
      </c>
      <c r="CC63" s="47">
        <v>0</v>
      </c>
      <c r="CD63" s="47">
        <v>0</v>
      </c>
      <c r="CE63" s="47">
        <v>0</v>
      </c>
      <c r="CF63" s="47">
        <v>0</v>
      </c>
      <c r="CG63" s="47">
        <v>0</v>
      </c>
      <c r="CH63" s="47">
        <v>0</v>
      </c>
      <c r="CI63" s="47">
        <v>0</v>
      </c>
      <c r="CJ63" s="47">
        <v>0</v>
      </c>
      <c r="CK63" s="47">
        <v>0</v>
      </c>
      <c r="CL63" s="47">
        <v>0</v>
      </c>
      <c r="CM63" s="47"/>
      <c r="CN63" s="47">
        <v>30</v>
      </c>
      <c r="CO63" s="47">
        <v>0</v>
      </c>
      <c r="CP63" s="47">
        <v>0</v>
      </c>
      <c r="CQ63" s="47">
        <v>0</v>
      </c>
      <c r="CR63" s="47">
        <v>0</v>
      </c>
      <c r="CS63" s="47">
        <v>0</v>
      </c>
      <c r="CT63" s="47">
        <v>0</v>
      </c>
      <c r="CU63" s="47">
        <v>0</v>
      </c>
      <c r="CV63" s="47">
        <v>0</v>
      </c>
      <c r="CW63" s="47">
        <v>0</v>
      </c>
      <c r="CX63" s="47">
        <v>0</v>
      </c>
      <c r="CY63" s="47">
        <v>0</v>
      </c>
      <c r="CZ63" s="47"/>
      <c r="DA63" s="47">
        <v>30</v>
      </c>
      <c r="DB63" s="47">
        <v>0</v>
      </c>
      <c r="DC63" s="47">
        <v>0</v>
      </c>
      <c r="DD63" s="47">
        <v>0</v>
      </c>
      <c r="DE63" s="47">
        <v>0</v>
      </c>
      <c r="DF63" s="47">
        <v>0</v>
      </c>
      <c r="DG63" s="47">
        <v>0</v>
      </c>
      <c r="DH63" s="47">
        <v>0</v>
      </c>
      <c r="DI63" s="47">
        <v>0</v>
      </c>
      <c r="DJ63" s="47">
        <v>0</v>
      </c>
      <c r="DK63" s="47">
        <v>0</v>
      </c>
      <c r="DL63" s="47">
        <v>0</v>
      </c>
      <c r="DM63" s="47"/>
      <c r="DN63" s="47">
        <v>30</v>
      </c>
      <c r="DO63" s="47">
        <v>0</v>
      </c>
      <c r="DP63" s="47">
        <v>0</v>
      </c>
      <c r="DQ63" s="47">
        <v>0</v>
      </c>
      <c r="DR63" s="47">
        <v>0</v>
      </c>
      <c r="DS63" s="47">
        <v>0</v>
      </c>
      <c r="DT63" s="47">
        <v>0</v>
      </c>
      <c r="DU63" s="47">
        <v>0</v>
      </c>
      <c r="DV63" s="47">
        <v>0</v>
      </c>
      <c r="DW63" s="47">
        <v>0</v>
      </c>
      <c r="DX63" s="47">
        <v>0</v>
      </c>
      <c r="DY63" s="47">
        <v>0</v>
      </c>
      <c r="DZ63" s="47"/>
      <c r="EA63" s="47">
        <v>30</v>
      </c>
      <c r="EB63" s="47">
        <v>0</v>
      </c>
      <c r="EC63" s="47">
        <v>0</v>
      </c>
      <c r="ED63" s="47">
        <v>0</v>
      </c>
      <c r="EE63" s="47">
        <v>0</v>
      </c>
      <c r="EF63" s="47">
        <v>0</v>
      </c>
      <c r="EG63" s="47">
        <v>0</v>
      </c>
      <c r="EH63" s="47">
        <v>0</v>
      </c>
      <c r="EI63" s="47">
        <v>0</v>
      </c>
      <c r="EJ63" s="47">
        <v>0</v>
      </c>
      <c r="EK63" s="47">
        <v>0</v>
      </c>
      <c r="EL63" s="47">
        <v>0</v>
      </c>
      <c r="EM63" s="47"/>
      <c r="EN63" s="47">
        <v>30</v>
      </c>
      <c r="EO63" s="47">
        <v>0</v>
      </c>
      <c r="EP63" s="47">
        <v>0</v>
      </c>
      <c r="EQ63" s="47">
        <v>0</v>
      </c>
      <c r="ER63" s="47">
        <v>0</v>
      </c>
      <c r="ES63" s="47">
        <v>0</v>
      </c>
      <c r="ET63" s="47">
        <v>0</v>
      </c>
      <c r="EU63" s="47">
        <v>0</v>
      </c>
      <c r="EV63" s="47">
        <v>0</v>
      </c>
      <c r="EW63" s="47">
        <v>0</v>
      </c>
      <c r="EX63" s="47">
        <v>0</v>
      </c>
      <c r="EY63" s="47">
        <v>0</v>
      </c>
      <c r="EZ63" s="47"/>
      <c r="FA63" s="47">
        <v>30</v>
      </c>
      <c r="FB63" s="47">
        <v>0</v>
      </c>
      <c r="FC63" s="47">
        <v>0</v>
      </c>
      <c r="FD63" s="47">
        <v>0</v>
      </c>
      <c r="FE63" s="47">
        <v>0</v>
      </c>
      <c r="FF63" s="47">
        <v>0</v>
      </c>
      <c r="FG63" s="47">
        <v>0</v>
      </c>
      <c r="FH63" s="47">
        <v>0</v>
      </c>
      <c r="FI63" s="47">
        <v>0</v>
      </c>
      <c r="FJ63" s="47">
        <v>0</v>
      </c>
      <c r="FK63" s="47">
        <v>0</v>
      </c>
      <c r="FL63" s="47">
        <v>0</v>
      </c>
      <c r="FM63" s="47"/>
      <c r="FN63" s="47">
        <v>30</v>
      </c>
      <c r="FO63" s="47">
        <v>0</v>
      </c>
      <c r="FP63" s="47">
        <v>0</v>
      </c>
      <c r="FQ63" s="47">
        <v>0</v>
      </c>
      <c r="FR63" s="47">
        <v>0</v>
      </c>
      <c r="FS63" s="47">
        <v>0</v>
      </c>
      <c r="FT63" s="47">
        <v>0</v>
      </c>
      <c r="FU63" s="47">
        <v>0</v>
      </c>
      <c r="FV63" s="47">
        <v>0</v>
      </c>
      <c r="FW63" s="47">
        <v>0</v>
      </c>
      <c r="FX63" s="47">
        <v>0</v>
      </c>
      <c r="FY63" s="47">
        <v>0</v>
      </c>
      <c r="FZ63" s="47"/>
      <c r="GA63" s="47">
        <v>30</v>
      </c>
      <c r="GB63" s="47">
        <v>0</v>
      </c>
      <c r="GC63" s="47">
        <v>0</v>
      </c>
      <c r="GD63" s="47">
        <v>0</v>
      </c>
      <c r="GE63" s="47">
        <v>0</v>
      </c>
      <c r="GF63" s="47">
        <v>0</v>
      </c>
      <c r="GG63" s="47">
        <v>0</v>
      </c>
      <c r="GH63" s="47">
        <v>0</v>
      </c>
      <c r="GI63" s="47">
        <v>0</v>
      </c>
      <c r="GJ63" s="47">
        <v>0</v>
      </c>
      <c r="GK63" s="47">
        <v>0</v>
      </c>
      <c r="GL63" s="47">
        <v>0</v>
      </c>
      <c r="GM63" s="12"/>
    </row>
    <row r="64" spans="1:195" x14ac:dyDescent="0.25">
      <c r="A64" s="53">
        <v>31</v>
      </c>
      <c r="B64" s="47">
        <v>0</v>
      </c>
      <c r="C64" s="47">
        <v>0</v>
      </c>
      <c r="D64" s="47">
        <v>0</v>
      </c>
      <c r="E64" s="47">
        <v>0</v>
      </c>
      <c r="F64" s="47">
        <v>0</v>
      </c>
      <c r="G64" s="47">
        <v>0</v>
      </c>
      <c r="H64" s="47">
        <v>0</v>
      </c>
      <c r="I64" s="47">
        <v>0</v>
      </c>
      <c r="J64" s="47">
        <v>0</v>
      </c>
      <c r="K64" s="47">
        <v>0</v>
      </c>
      <c r="L64" s="47">
        <v>0</v>
      </c>
      <c r="M64" s="47"/>
      <c r="N64" s="53">
        <v>31</v>
      </c>
      <c r="O64" s="47">
        <v>0</v>
      </c>
      <c r="P64" s="47">
        <v>0</v>
      </c>
      <c r="Q64" s="47">
        <v>0</v>
      </c>
      <c r="R64" s="47">
        <v>0</v>
      </c>
      <c r="S64" s="47">
        <v>0</v>
      </c>
      <c r="T64" s="47">
        <v>0</v>
      </c>
      <c r="U64" s="47">
        <v>0</v>
      </c>
      <c r="V64" s="47">
        <v>0</v>
      </c>
      <c r="W64" s="47">
        <v>0</v>
      </c>
      <c r="X64" s="47">
        <v>0</v>
      </c>
      <c r="Y64" s="47">
        <v>0</v>
      </c>
      <c r="Z64" s="47"/>
      <c r="AA64" s="53">
        <v>31</v>
      </c>
      <c r="AB64" s="47">
        <v>0</v>
      </c>
      <c r="AC64" s="47">
        <v>0</v>
      </c>
      <c r="AD64" s="47">
        <v>0</v>
      </c>
      <c r="AE64" s="47">
        <v>0</v>
      </c>
      <c r="AF64" s="47">
        <v>0</v>
      </c>
      <c r="AG64" s="47">
        <v>0</v>
      </c>
      <c r="AH64" s="47">
        <v>0</v>
      </c>
      <c r="AI64" s="47">
        <v>0</v>
      </c>
      <c r="AJ64" s="47">
        <v>0</v>
      </c>
      <c r="AK64" s="47">
        <v>0</v>
      </c>
      <c r="AL64" s="47">
        <v>0</v>
      </c>
      <c r="AM64" s="47">
        <v>0</v>
      </c>
      <c r="AN64" s="47">
        <v>31</v>
      </c>
      <c r="AO64" s="47">
        <v>0</v>
      </c>
      <c r="AP64" s="47">
        <v>0</v>
      </c>
      <c r="AQ64" s="47">
        <v>0</v>
      </c>
      <c r="AR64" s="47">
        <v>0</v>
      </c>
      <c r="AS64" s="47">
        <v>0</v>
      </c>
      <c r="AT64" s="47">
        <v>0</v>
      </c>
      <c r="AU64" s="47">
        <v>0</v>
      </c>
      <c r="AV64" s="47">
        <v>0</v>
      </c>
      <c r="AW64" s="47">
        <v>0</v>
      </c>
      <c r="AX64" s="47">
        <v>0</v>
      </c>
      <c r="AY64" s="47">
        <v>0</v>
      </c>
      <c r="AZ64" s="47"/>
      <c r="BA64" s="47">
        <v>31</v>
      </c>
      <c r="BB64" s="47">
        <v>0</v>
      </c>
      <c r="BC64" s="47">
        <v>0</v>
      </c>
      <c r="BD64" s="47">
        <v>0</v>
      </c>
      <c r="BE64" s="47">
        <v>0</v>
      </c>
      <c r="BF64" s="47">
        <v>0</v>
      </c>
      <c r="BG64" s="47">
        <v>0</v>
      </c>
      <c r="BH64" s="47">
        <v>0</v>
      </c>
      <c r="BI64" s="47">
        <v>0</v>
      </c>
      <c r="BJ64" s="47">
        <v>0</v>
      </c>
      <c r="BK64" s="47">
        <v>0</v>
      </c>
      <c r="BL64" s="47">
        <v>0</v>
      </c>
      <c r="BM64" s="47"/>
      <c r="BN64" s="47">
        <v>31</v>
      </c>
      <c r="BO64" s="47">
        <v>0</v>
      </c>
      <c r="BP64" s="47">
        <v>0</v>
      </c>
      <c r="BQ64" s="47">
        <v>0</v>
      </c>
      <c r="BR64" s="47">
        <v>0</v>
      </c>
      <c r="BS64" s="47">
        <v>0</v>
      </c>
      <c r="BT64" s="47">
        <v>0</v>
      </c>
      <c r="BU64" s="47">
        <v>0</v>
      </c>
      <c r="BV64" s="47">
        <v>0</v>
      </c>
      <c r="BW64" s="47">
        <v>0</v>
      </c>
      <c r="BX64" s="47">
        <v>0</v>
      </c>
      <c r="BY64" s="47">
        <v>0</v>
      </c>
      <c r="BZ64" s="47"/>
      <c r="CA64" s="47">
        <v>31</v>
      </c>
      <c r="CB64" s="47">
        <v>0</v>
      </c>
      <c r="CC64" s="47">
        <v>0</v>
      </c>
      <c r="CD64" s="47">
        <v>0</v>
      </c>
      <c r="CE64" s="47">
        <v>0</v>
      </c>
      <c r="CF64" s="47">
        <v>0</v>
      </c>
      <c r="CG64" s="47">
        <v>0</v>
      </c>
      <c r="CH64" s="47">
        <v>0</v>
      </c>
      <c r="CI64" s="47">
        <v>0</v>
      </c>
      <c r="CJ64" s="47">
        <v>0</v>
      </c>
      <c r="CK64" s="47">
        <v>0</v>
      </c>
      <c r="CL64" s="47">
        <v>0</v>
      </c>
      <c r="CM64" s="47"/>
      <c r="CN64" s="47">
        <v>31</v>
      </c>
      <c r="CO64" s="47">
        <v>0</v>
      </c>
      <c r="CP64" s="47">
        <v>0</v>
      </c>
      <c r="CQ64" s="47">
        <v>0</v>
      </c>
      <c r="CR64" s="47">
        <v>0</v>
      </c>
      <c r="CS64" s="47">
        <v>0</v>
      </c>
      <c r="CT64" s="47">
        <v>0</v>
      </c>
      <c r="CU64" s="47">
        <v>0</v>
      </c>
      <c r="CV64" s="47">
        <v>0</v>
      </c>
      <c r="CW64" s="47">
        <v>0</v>
      </c>
      <c r="CX64" s="47">
        <v>0</v>
      </c>
      <c r="CY64" s="47">
        <v>0</v>
      </c>
      <c r="CZ64" s="47"/>
      <c r="DA64" s="47">
        <v>31</v>
      </c>
      <c r="DB64" s="47">
        <v>0</v>
      </c>
      <c r="DC64" s="47">
        <v>0</v>
      </c>
      <c r="DD64" s="47">
        <v>0</v>
      </c>
      <c r="DE64" s="47">
        <v>0</v>
      </c>
      <c r="DF64" s="47">
        <v>0</v>
      </c>
      <c r="DG64" s="47">
        <v>0</v>
      </c>
      <c r="DH64" s="47">
        <v>0</v>
      </c>
      <c r="DI64" s="47">
        <v>0</v>
      </c>
      <c r="DJ64" s="47">
        <v>0</v>
      </c>
      <c r="DK64" s="47">
        <v>0</v>
      </c>
      <c r="DL64" s="47">
        <v>0</v>
      </c>
      <c r="DM64" s="47"/>
      <c r="DN64" s="47">
        <v>31</v>
      </c>
      <c r="DO64" s="47">
        <v>0</v>
      </c>
      <c r="DP64" s="47">
        <v>0</v>
      </c>
      <c r="DQ64" s="47">
        <v>0</v>
      </c>
      <c r="DR64" s="47">
        <v>0</v>
      </c>
      <c r="DS64" s="47">
        <v>0</v>
      </c>
      <c r="DT64" s="47">
        <v>0</v>
      </c>
      <c r="DU64" s="47">
        <v>0</v>
      </c>
      <c r="DV64" s="47">
        <v>0</v>
      </c>
      <c r="DW64" s="47">
        <v>0</v>
      </c>
      <c r="DX64" s="47">
        <v>0</v>
      </c>
      <c r="DY64" s="47">
        <v>0</v>
      </c>
      <c r="DZ64" s="47"/>
      <c r="EA64" s="47">
        <v>31</v>
      </c>
      <c r="EB64" s="47">
        <v>0</v>
      </c>
      <c r="EC64" s="47">
        <v>0</v>
      </c>
      <c r="ED64" s="47">
        <v>0</v>
      </c>
      <c r="EE64" s="47">
        <v>0</v>
      </c>
      <c r="EF64" s="47">
        <v>0</v>
      </c>
      <c r="EG64" s="47">
        <v>0</v>
      </c>
      <c r="EH64" s="47">
        <v>0</v>
      </c>
      <c r="EI64" s="47">
        <v>0</v>
      </c>
      <c r="EJ64" s="47">
        <v>0</v>
      </c>
      <c r="EK64" s="47">
        <v>0</v>
      </c>
      <c r="EL64" s="47">
        <v>0</v>
      </c>
      <c r="EM64" s="47"/>
      <c r="EN64" s="47">
        <v>31</v>
      </c>
      <c r="EO64" s="47">
        <v>0</v>
      </c>
      <c r="EP64" s="47">
        <v>0</v>
      </c>
      <c r="EQ64" s="47">
        <v>0</v>
      </c>
      <c r="ER64" s="47">
        <v>0</v>
      </c>
      <c r="ES64" s="47">
        <v>0</v>
      </c>
      <c r="ET64" s="47">
        <v>0</v>
      </c>
      <c r="EU64" s="47">
        <v>0</v>
      </c>
      <c r="EV64" s="47">
        <v>0</v>
      </c>
      <c r="EW64" s="47">
        <v>0</v>
      </c>
      <c r="EX64" s="47">
        <v>0</v>
      </c>
      <c r="EY64" s="47">
        <v>0</v>
      </c>
      <c r="EZ64" s="47"/>
      <c r="FA64" s="47">
        <v>31</v>
      </c>
      <c r="FB64" s="47">
        <v>0</v>
      </c>
      <c r="FC64" s="47">
        <v>0</v>
      </c>
      <c r="FD64" s="47">
        <v>0</v>
      </c>
      <c r="FE64" s="47">
        <v>0</v>
      </c>
      <c r="FF64" s="47">
        <v>0</v>
      </c>
      <c r="FG64" s="47">
        <v>0</v>
      </c>
      <c r="FH64" s="47">
        <v>0</v>
      </c>
      <c r="FI64" s="47">
        <v>0</v>
      </c>
      <c r="FJ64" s="47">
        <v>0</v>
      </c>
      <c r="FK64" s="47">
        <v>0</v>
      </c>
      <c r="FL64" s="47">
        <v>0</v>
      </c>
      <c r="FM64" s="47"/>
      <c r="FN64" s="47">
        <v>31</v>
      </c>
      <c r="FO64" s="47">
        <v>0</v>
      </c>
      <c r="FP64" s="47">
        <v>0</v>
      </c>
      <c r="FQ64" s="47">
        <v>0</v>
      </c>
      <c r="FR64" s="47">
        <v>0</v>
      </c>
      <c r="FS64" s="47">
        <v>0</v>
      </c>
      <c r="FT64" s="47">
        <v>0</v>
      </c>
      <c r="FU64" s="47">
        <v>0</v>
      </c>
      <c r="FV64" s="47">
        <v>0</v>
      </c>
      <c r="FW64" s="47">
        <v>0</v>
      </c>
      <c r="FX64" s="47">
        <v>0</v>
      </c>
      <c r="FY64" s="47">
        <v>0</v>
      </c>
      <c r="FZ64" s="47"/>
      <c r="GA64" s="47">
        <v>31</v>
      </c>
      <c r="GB64" s="47">
        <v>0</v>
      </c>
      <c r="GC64" s="47">
        <v>0</v>
      </c>
      <c r="GD64" s="47">
        <v>0</v>
      </c>
      <c r="GE64" s="47">
        <v>0</v>
      </c>
      <c r="GF64" s="47">
        <v>0</v>
      </c>
      <c r="GG64" s="47">
        <v>0</v>
      </c>
      <c r="GH64" s="47">
        <v>0</v>
      </c>
      <c r="GI64" s="47">
        <v>0</v>
      </c>
      <c r="GJ64" s="47">
        <v>0</v>
      </c>
      <c r="GK64" s="47">
        <v>0</v>
      </c>
      <c r="GL64" s="47">
        <v>0</v>
      </c>
      <c r="GM64" s="12"/>
    </row>
    <row r="65" spans="1:195" x14ac:dyDescent="0.25">
      <c r="A65" s="53">
        <v>32</v>
      </c>
      <c r="B65" s="47">
        <v>0</v>
      </c>
      <c r="C65" s="47">
        <v>0</v>
      </c>
      <c r="D65" s="47">
        <v>0</v>
      </c>
      <c r="E65" s="47">
        <v>0</v>
      </c>
      <c r="F65" s="47">
        <v>0</v>
      </c>
      <c r="G65" s="47">
        <v>0</v>
      </c>
      <c r="H65" s="47">
        <v>0</v>
      </c>
      <c r="I65" s="47">
        <v>0</v>
      </c>
      <c r="J65" s="47">
        <v>0</v>
      </c>
      <c r="K65" s="47">
        <v>0</v>
      </c>
      <c r="L65" s="47">
        <v>0</v>
      </c>
      <c r="M65" s="47"/>
      <c r="N65" s="53">
        <v>32</v>
      </c>
      <c r="O65" s="47">
        <v>0</v>
      </c>
      <c r="P65" s="47">
        <v>0</v>
      </c>
      <c r="Q65" s="47">
        <v>0</v>
      </c>
      <c r="R65" s="47">
        <v>0</v>
      </c>
      <c r="S65" s="47">
        <v>0</v>
      </c>
      <c r="T65" s="47">
        <v>0</v>
      </c>
      <c r="U65" s="47">
        <v>0</v>
      </c>
      <c r="V65" s="47">
        <v>0</v>
      </c>
      <c r="W65" s="47">
        <v>0</v>
      </c>
      <c r="X65" s="47">
        <v>0</v>
      </c>
      <c r="Y65" s="47">
        <v>0</v>
      </c>
      <c r="Z65" s="47"/>
      <c r="AA65" s="53">
        <v>32</v>
      </c>
      <c r="AB65" s="47">
        <v>0</v>
      </c>
      <c r="AC65" s="47">
        <v>0</v>
      </c>
      <c r="AD65" s="47">
        <v>0</v>
      </c>
      <c r="AE65" s="47">
        <v>0</v>
      </c>
      <c r="AF65" s="47">
        <v>0</v>
      </c>
      <c r="AG65" s="47">
        <v>0</v>
      </c>
      <c r="AH65" s="47">
        <v>0</v>
      </c>
      <c r="AI65" s="47">
        <v>0</v>
      </c>
      <c r="AJ65" s="47">
        <v>0</v>
      </c>
      <c r="AK65" s="47">
        <v>0</v>
      </c>
      <c r="AL65" s="47">
        <v>0</v>
      </c>
      <c r="AM65" s="47">
        <v>0</v>
      </c>
      <c r="AN65" s="47">
        <v>32</v>
      </c>
      <c r="AO65" s="47">
        <v>0</v>
      </c>
      <c r="AP65" s="47">
        <v>0</v>
      </c>
      <c r="AQ65" s="47">
        <v>0</v>
      </c>
      <c r="AR65" s="47">
        <v>0</v>
      </c>
      <c r="AS65" s="47">
        <v>0</v>
      </c>
      <c r="AT65" s="47">
        <v>0</v>
      </c>
      <c r="AU65" s="47">
        <v>0</v>
      </c>
      <c r="AV65" s="47">
        <v>0</v>
      </c>
      <c r="AW65" s="47">
        <v>0</v>
      </c>
      <c r="AX65" s="47">
        <v>0</v>
      </c>
      <c r="AY65" s="47">
        <v>0</v>
      </c>
      <c r="AZ65" s="47"/>
      <c r="BA65" s="47">
        <v>32</v>
      </c>
      <c r="BB65" s="47">
        <v>0</v>
      </c>
      <c r="BC65" s="47">
        <v>0</v>
      </c>
      <c r="BD65" s="47">
        <v>0</v>
      </c>
      <c r="BE65" s="47">
        <v>0</v>
      </c>
      <c r="BF65" s="47">
        <v>0</v>
      </c>
      <c r="BG65" s="47">
        <v>0</v>
      </c>
      <c r="BH65" s="47">
        <v>0</v>
      </c>
      <c r="BI65" s="47">
        <v>0</v>
      </c>
      <c r="BJ65" s="47">
        <v>0</v>
      </c>
      <c r="BK65" s="47">
        <v>0</v>
      </c>
      <c r="BL65" s="47">
        <v>0</v>
      </c>
      <c r="BM65" s="47"/>
      <c r="BN65" s="47">
        <v>32</v>
      </c>
      <c r="BO65" s="47">
        <v>0</v>
      </c>
      <c r="BP65" s="47">
        <v>0</v>
      </c>
      <c r="BQ65" s="47">
        <v>0</v>
      </c>
      <c r="BR65" s="47">
        <v>0</v>
      </c>
      <c r="BS65" s="47">
        <v>0</v>
      </c>
      <c r="BT65" s="47">
        <v>0</v>
      </c>
      <c r="BU65" s="47">
        <v>0</v>
      </c>
      <c r="BV65" s="47">
        <v>0</v>
      </c>
      <c r="BW65" s="47">
        <v>0</v>
      </c>
      <c r="BX65" s="47">
        <v>0</v>
      </c>
      <c r="BY65" s="47">
        <v>0</v>
      </c>
      <c r="BZ65" s="47"/>
      <c r="CA65" s="47">
        <v>32</v>
      </c>
      <c r="CB65" s="47">
        <v>0</v>
      </c>
      <c r="CC65" s="47">
        <v>0</v>
      </c>
      <c r="CD65" s="47">
        <v>0</v>
      </c>
      <c r="CE65" s="47">
        <v>0</v>
      </c>
      <c r="CF65" s="47">
        <v>0</v>
      </c>
      <c r="CG65" s="47">
        <v>0</v>
      </c>
      <c r="CH65" s="47">
        <v>0</v>
      </c>
      <c r="CI65" s="47">
        <v>0</v>
      </c>
      <c r="CJ65" s="47">
        <v>0</v>
      </c>
      <c r="CK65" s="47">
        <v>0</v>
      </c>
      <c r="CL65" s="47">
        <v>0</v>
      </c>
      <c r="CM65" s="47"/>
      <c r="CN65" s="47">
        <v>32</v>
      </c>
      <c r="CO65" s="47">
        <v>0</v>
      </c>
      <c r="CP65" s="47">
        <v>0</v>
      </c>
      <c r="CQ65" s="47">
        <v>0</v>
      </c>
      <c r="CR65" s="47">
        <v>0</v>
      </c>
      <c r="CS65" s="47">
        <v>0</v>
      </c>
      <c r="CT65" s="47">
        <v>0</v>
      </c>
      <c r="CU65" s="47">
        <v>0</v>
      </c>
      <c r="CV65" s="47">
        <v>0</v>
      </c>
      <c r="CW65" s="47">
        <v>0</v>
      </c>
      <c r="CX65" s="47">
        <v>0</v>
      </c>
      <c r="CY65" s="47">
        <v>0</v>
      </c>
      <c r="CZ65" s="47"/>
      <c r="DA65" s="47">
        <v>32</v>
      </c>
      <c r="DB65" s="47">
        <v>0</v>
      </c>
      <c r="DC65" s="47">
        <v>0</v>
      </c>
      <c r="DD65" s="47">
        <v>0</v>
      </c>
      <c r="DE65" s="47">
        <v>0</v>
      </c>
      <c r="DF65" s="47">
        <v>0</v>
      </c>
      <c r="DG65" s="47">
        <v>0</v>
      </c>
      <c r="DH65" s="47">
        <v>0</v>
      </c>
      <c r="DI65" s="47">
        <v>0</v>
      </c>
      <c r="DJ65" s="47">
        <v>0</v>
      </c>
      <c r="DK65" s="47">
        <v>0</v>
      </c>
      <c r="DL65" s="47">
        <v>0</v>
      </c>
      <c r="DM65" s="47"/>
      <c r="DN65" s="47">
        <v>32</v>
      </c>
      <c r="DO65" s="47">
        <v>0</v>
      </c>
      <c r="DP65" s="47">
        <v>0</v>
      </c>
      <c r="DQ65" s="47">
        <v>0</v>
      </c>
      <c r="DR65" s="47">
        <v>0</v>
      </c>
      <c r="DS65" s="47">
        <v>0</v>
      </c>
      <c r="DT65" s="47">
        <v>0</v>
      </c>
      <c r="DU65" s="47">
        <v>0</v>
      </c>
      <c r="DV65" s="47">
        <v>0</v>
      </c>
      <c r="DW65" s="47">
        <v>0</v>
      </c>
      <c r="DX65" s="47">
        <v>0</v>
      </c>
      <c r="DY65" s="47">
        <v>0</v>
      </c>
      <c r="DZ65" s="47"/>
      <c r="EA65" s="47">
        <v>32</v>
      </c>
      <c r="EB65" s="47">
        <v>0</v>
      </c>
      <c r="EC65" s="47">
        <v>0</v>
      </c>
      <c r="ED65" s="47">
        <v>0</v>
      </c>
      <c r="EE65" s="47">
        <v>0</v>
      </c>
      <c r="EF65" s="47">
        <v>0</v>
      </c>
      <c r="EG65" s="47">
        <v>0</v>
      </c>
      <c r="EH65" s="47">
        <v>0</v>
      </c>
      <c r="EI65" s="47">
        <v>0</v>
      </c>
      <c r="EJ65" s="47">
        <v>0</v>
      </c>
      <c r="EK65" s="47">
        <v>0</v>
      </c>
      <c r="EL65" s="47">
        <v>0</v>
      </c>
      <c r="EM65" s="47"/>
      <c r="EN65" s="47">
        <v>32</v>
      </c>
      <c r="EO65" s="47">
        <v>0</v>
      </c>
      <c r="EP65" s="47">
        <v>0</v>
      </c>
      <c r="EQ65" s="47">
        <v>0</v>
      </c>
      <c r="ER65" s="47">
        <v>0</v>
      </c>
      <c r="ES65" s="47">
        <v>0</v>
      </c>
      <c r="ET65" s="47">
        <v>0</v>
      </c>
      <c r="EU65" s="47">
        <v>0</v>
      </c>
      <c r="EV65" s="47">
        <v>0</v>
      </c>
      <c r="EW65" s="47">
        <v>0</v>
      </c>
      <c r="EX65" s="47">
        <v>0</v>
      </c>
      <c r="EY65" s="47">
        <v>0</v>
      </c>
      <c r="EZ65" s="47"/>
      <c r="FA65" s="47">
        <v>32</v>
      </c>
      <c r="FB65" s="47">
        <v>0</v>
      </c>
      <c r="FC65" s="47">
        <v>0</v>
      </c>
      <c r="FD65" s="47">
        <v>0</v>
      </c>
      <c r="FE65" s="47">
        <v>0</v>
      </c>
      <c r="FF65" s="47">
        <v>0</v>
      </c>
      <c r="FG65" s="47">
        <v>0</v>
      </c>
      <c r="FH65" s="47">
        <v>0</v>
      </c>
      <c r="FI65" s="47">
        <v>0</v>
      </c>
      <c r="FJ65" s="47">
        <v>0</v>
      </c>
      <c r="FK65" s="47">
        <v>0</v>
      </c>
      <c r="FL65" s="47">
        <v>0</v>
      </c>
      <c r="FM65" s="47"/>
      <c r="FN65" s="47">
        <v>32</v>
      </c>
      <c r="FO65" s="47">
        <v>0</v>
      </c>
      <c r="FP65" s="47">
        <v>0</v>
      </c>
      <c r="FQ65" s="47">
        <v>0</v>
      </c>
      <c r="FR65" s="47">
        <v>0</v>
      </c>
      <c r="FS65" s="47">
        <v>0</v>
      </c>
      <c r="FT65" s="47">
        <v>0</v>
      </c>
      <c r="FU65" s="47">
        <v>0</v>
      </c>
      <c r="FV65" s="47">
        <v>0</v>
      </c>
      <c r="FW65" s="47">
        <v>0</v>
      </c>
      <c r="FX65" s="47">
        <v>0</v>
      </c>
      <c r="FY65" s="47">
        <v>0</v>
      </c>
      <c r="FZ65" s="47"/>
      <c r="GA65" s="47">
        <v>32</v>
      </c>
      <c r="GB65" s="47">
        <v>0</v>
      </c>
      <c r="GC65" s="47">
        <v>0</v>
      </c>
      <c r="GD65" s="47">
        <v>0</v>
      </c>
      <c r="GE65" s="47">
        <v>0</v>
      </c>
      <c r="GF65" s="47">
        <v>0</v>
      </c>
      <c r="GG65" s="47">
        <v>0</v>
      </c>
      <c r="GH65" s="47">
        <v>0</v>
      </c>
      <c r="GI65" s="47">
        <v>0</v>
      </c>
      <c r="GJ65" s="47">
        <v>0</v>
      </c>
      <c r="GK65" s="47">
        <v>0</v>
      </c>
      <c r="GL65" s="47">
        <v>0</v>
      </c>
      <c r="GM65" s="12"/>
    </row>
    <row r="66" spans="1:195" x14ac:dyDescent="0.25">
      <c r="A66" s="53">
        <v>33</v>
      </c>
      <c r="B66" s="47">
        <v>0</v>
      </c>
      <c r="C66" s="47">
        <v>0</v>
      </c>
      <c r="D66" s="47">
        <v>0</v>
      </c>
      <c r="E66" s="47">
        <v>0</v>
      </c>
      <c r="F66" s="47">
        <v>0</v>
      </c>
      <c r="G66" s="47">
        <v>0</v>
      </c>
      <c r="H66" s="47">
        <v>0</v>
      </c>
      <c r="I66" s="47">
        <v>0</v>
      </c>
      <c r="J66" s="47">
        <v>0</v>
      </c>
      <c r="K66" s="47">
        <v>0</v>
      </c>
      <c r="L66" s="47">
        <v>0</v>
      </c>
      <c r="M66" s="47"/>
      <c r="N66" s="53">
        <v>33</v>
      </c>
      <c r="O66" s="47">
        <v>0</v>
      </c>
      <c r="P66" s="47">
        <v>0</v>
      </c>
      <c r="Q66" s="47">
        <v>0</v>
      </c>
      <c r="R66" s="47">
        <v>0</v>
      </c>
      <c r="S66" s="47">
        <v>0</v>
      </c>
      <c r="T66" s="47">
        <v>0</v>
      </c>
      <c r="U66" s="47">
        <v>0</v>
      </c>
      <c r="V66" s="47">
        <v>0</v>
      </c>
      <c r="W66" s="47">
        <v>0</v>
      </c>
      <c r="X66" s="47">
        <v>0</v>
      </c>
      <c r="Y66" s="47">
        <v>0</v>
      </c>
      <c r="Z66" s="47"/>
      <c r="AA66" s="53">
        <v>33</v>
      </c>
      <c r="AB66" s="47">
        <v>0</v>
      </c>
      <c r="AC66" s="47">
        <v>0</v>
      </c>
      <c r="AD66" s="47">
        <v>0</v>
      </c>
      <c r="AE66" s="47">
        <v>0</v>
      </c>
      <c r="AF66" s="47">
        <v>0</v>
      </c>
      <c r="AG66" s="47">
        <v>0</v>
      </c>
      <c r="AH66" s="47">
        <v>0</v>
      </c>
      <c r="AI66" s="47">
        <v>0</v>
      </c>
      <c r="AJ66" s="47">
        <v>0</v>
      </c>
      <c r="AK66" s="47">
        <v>0</v>
      </c>
      <c r="AL66" s="47">
        <v>0</v>
      </c>
      <c r="AM66" s="47">
        <v>0</v>
      </c>
      <c r="AN66" s="47">
        <v>33</v>
      </c>
      <c r="AO66" s="47">
        <v>0</v>
      </c>
      <c r="AP66" s="47">
        <v>0</v>
      </c>
      <c r="AQ66" s="47">
        <v>0</v>
      </c>
      <c r="AR66" s="47">
        <v>0</v>
      </c>
      <c r="AS66" s="47">
        <v>0</v>
      </c>
      <c r="AT66" s="47">
        <v>0</v>
      </c>
      <c r="AU66" s="47">
        <v>0</v>
      </c>
      <c r="AV66" s="47">
        <v>0</v>
      </c>
      <c r="AW66" s="47">
        <v>0</v>
      </c>
      <c r="AX66" s="47">
        <v>0</v>
      </c>
      <c r="AY66" s="47">
        <v>0</v>
      </c>
      <c r="AZ66" s="47"/>
      <c r="BA66" s="47">
        <v>33</v>
      </c>
      <c r="BB66" s="47">
        <v>0</v>
      </c>
      <c r="BC66" s="47">
        <v>0</v>
      </c>
      <c r="BD66" s="47">
        <v>0</v>
      </c>
      <c r="BE66" s="47">
        <v>0</v>
      </c>
      <c r="BF66" s="47">
        <v>0</v>
      </c>
      <c r="BG66" s="47">
        <v>0</v>
      </c>
      <c r="BH66" s="47">
        <v>0</v>
      </c>
      <c r="BI66" s="47">
        <v>0</v>
      </c>
      <c r="BJ66" s="47">
        <v>0</v>
      </c>
      <c r="BK66" s="47">
        <v>0</v>
      </c>
      <c r="BL66" s="47">
        <v>0</v>
      </c>
      <c r="BM66" s="47"/>
      <c r="BN66" s="47">
        <v>33</v>
      </c>
      <c r="BO66" s="47">
        <v>0</v>
      </c>
      <c r="BP66" s="47">
        <v>0</v>
      </c>
      <c r="BQ66" s="47">
        <v>0</v>
      </c>
      <c r="BR66" s="47">
        <v>0</v>
      </c>
      <c r="BS66" s="47">
        <v>0</v>
      </c>
      <c r="BT66" s="47">
        <v>0</v>
      </c>
      <c r="BU66" s="47">
        <v>0</v>
      </c>
      <c r="BV66" s="47">
        <v>0</v>
      </c>
      <c r="BW66" s="47">
        <v>0</v>
      </c>
      <c r="BX66" s="47">
        <v>0</v>
      </c>
      <c r="BY66" s="47">
        <v>0</v>
      </c>
      <c r="BZ66" s="47"/>
      <c r="CA66" s="47">
        <v>33</v>
      </c>
      <c r="CB66" s="47">
        <v>0</v>
      </c>
      <c r="CC66" s="47">
        <v>0</v>
      </c>
      <c r="CD66" s="47">
        <v>0</v>
      </c>
      <c r="CE66" s="47">
        <v>0</v>
      </c>
      <c r="CF66" s="47">
        <v>0</v>
      </c>
      <c r="CG66" s="47">
        <v>0</v>
      </c>
      <c r="CH66" s="47">
        <v>0</v>
      </c>
      <c r="CI66" s="47">
        <v>0</v>
      </c>
      <c r="CJ66" s="47">
        <v>0</v>
      </c>
      <c r="CK66" s="47">
        <v>0</v>
      </c>
      <c r="CL66" s="47">
        <v>0</v>
      </c>
      <c r="CM66" s="47"/>
      <c r="CN66" s="47">
        <v>33</v>
      </c>
      <c r="CO66" s="47">
        <v>0</v>
      </c>
      <c r="CP66" s="47">
        <v>0</v>
      </c>
      <c r="CQ66" s="47">
        <v>0</v>
      </c>
      <c r="CR66" s="47">
        <v>0</v>
      </c>
      <c r="CS66" s="47">
        <v>0</v>
      </c>
      <c r="CT66" s="47">
        <v>0</v>
      </c>
      <c r="CU66" s="47">
        <v>0</v>
      </c>
      <c r="CV66" s="47">
        <v>0</v>
      </c>
      <c r="CW66" s="47">
        <v>0</v>
      </c>
      <c r="CX66" s="47">
        <v>0</v>
      </c>
      <c r="CY66" s="47">
        <v>0</v>
      </c>
      <c r="CZ66" s="47"/>
      <c r="DA66" s="47">
        <v>33</v>
      </c>
      <c r="DB66" s="47">
        <v>0</v>
      </c>
      <c r="DC66" s="47">
        <v>0</v>
      </c>
      <c r="DD66" s="47">
        <v>0</v>
      </c>
      <c r="DE66" s="47">
        <v>0</v>
      </c>
      <c r="DF66" s="47">
        <v>0</v>
      </c>
      <c r="DG66" s="47">
        <v>0</v>
      </c>
      <c r="DH66" s="47">
        <v>0</v>
      </c>
      <c r="DI66" s="47">
        <v>0</v>
      </c>
      <c r="DJ66" s="47">
        <v>0</v>
      </c>
      <c r="DK66" s="47">
        <v>0</v>
      </c>
      <c r="DL66" s="47">
        <v>0</v>
      </c>
      <c r="DM66" s="47"/>
      <c r="DN66" s="47">
        <v>33</v>
      </c>
      <c r="DO66" s="47">
        <v>0</v>
      </c>
      <c r="DP66" s="47">
        <v>0</v>
      </c>
      <c r="DQ66" s="47">
        <v>0</v>
      </c>
      <c r="DR66" s="47">
        <v>0</v>
      </c>
      <c r="DS66" s="47">
        <v>0</v>
      </c>
      <c r="DT66" s="47">
        <v>0</v>
      </c>
      <c r="DU66" s="47">
        <v>0</v>
      </c>
      <c r="DV66" s="47">
        <v>0</v>
      </c>
      <c r="DW66" s="47">
        <v>0</v>
      </c>
      <c r="DX66" s="47">
        <v>0</v>
      </c>
      <c r="DY66" s="47">
        <v>0</v>
      </c>
      <c r="DZ66" s="47"/>
      <c r="EA66" s="47">
        <v>33</v>
      </c>
      <c r="EB66" s="47">
        <v>0</v>
      </c>
      <c r="EC66" s="47">
        <v>0</v>
      </c>
      <c r="ED66" s="47">
        <v>0</v>
      </c>
      <c r="EE66" s="47">
        <v>0</v>
      </c>
      <c r="EF66" s="47">
        <v>0</v>
      </c>
      <c r="EG66" s="47">
        <v>0</v>
      </c>
      <c r="EH66" s="47">
        <v>0</v>
      </c>
      <c r="EI66" s="47">
        <v>0</v>
      </c>
      <c r="EJ66" s="47">
        <v>0</v>
      </c>
      <c r="EK66" s="47">
        <v>0</v>
      </c>
      <c r="EL66" s="47">
        <v>0</v>
      </c>
      <c r="EM66" s="47"/>
      <c r="EN66" s="47">
        <v>33</v>
      </c>
      <c r="EO66" s="47">
        <v>0</v>
      </c>
      <c r="EP66" s="47">
        <v>0</v>
      </c>
      <c r="EQ66" s="47">
        <v>0</v>
      </c>
      <c r="ER66" s="47">
        <v>0</v>
      </c>
      <c r="ES66" s="47">
        <v>0</v>
      </c>
      <c r="ET66" s="47">
        <v>0</v>
      </c>
      <c r="EU66" s="47">
        <v>0</v>
      </c>
      <c r="EV66" s="47">
        <v>0</v>
      </c>
      <c r="EW66" s="47">
        <v>0</v>
      </c>
      <c r="EX66" s="47">
        <v>0</v>
      </c>
      <c r="EY66" s="47">
        <v>0</v>
      </c>
      <c r="EZ66" s="47"/>
      <c r="FA66" s="47">
        <v>33</v>
      </c>
      <c r="FB66" s="47">
        <v>0</v>
      </c>
      <c r="FC66" s="47">
        <v>0</v>
      </c>
      <c r="FD66" s="47">
        <v>0</v>
      </c>
      <c r="FE66" s="47">
        <v>0</v>
      </c>
      <c r="FF66" s="47">
        <v>0</v>
      </c>
      <c r="FG66" s="47">
        <v>0</v>
      </c>
      <c r="FH66" s="47">
        <v>0</v>
      </c>
      <c r="FI66" s="47">
        <v>0</v>
      </c>
      <c r="FJ66" s="47">
        <v>0</v>
      </c>
      <c r="FK66" s="47">
        <v>0</v>
      </c>
      <c r="FL66" s="47">
        <v>0</v>
      </c>
      <c r="FM66" s="47"/>
      <c r="FN66" s="47">
        <v>33</v>
      </c>
      <c r="FO66" s="47">
        <v>0</v>
      </c>
      <c r="FP66" s="47">
        <v>0</v>
      </c>
      <c r="FQ66" s="47">
        <v>0</v>
      </c>
      <c r="FR66" s="47">
        <v>0</v>
      </c>
      <c r="FS66" s="47">
        <v>0</v>
      </c>
      <c r="FT66" s="47">
        <v>0</v>
      </c>
      <c r="FU66" s="47">
        <v>0</v>
      </c>
      <c r="FV66" s="47">
        <v>0</v>
      </c>
      <c r="FW66" s="47">
        <v>0</v>
      </c>
      <c r="FX66" s="47">
        <v>0</v>
      </c>
      <c r="FY66" s="47">
        <v>0</v>
      </c>
      <c r="FZ66" s="47"/>
      <c r="GA66" s="47">
        <v>33</v>
      </c>
      <c r="GB66" s="47">
        <v>0</v>
      </c>
      <c r="GC66" s="47">
        <v>0</v>
      </c>
      <c r="GD66" s="47">
        <v>0</v>
      </c>
      <c r="GE66" s="47">
        <v>0</v>
      </c>
      <c r="GF66" s="47">
        <v>0</v>
      </c>
      <c r="GG66" s="47">
        <v>0</v>
      </c>
      <c r="GH66" s="47">
        <v>0</v>
      </c>
      <c r="GI66" s="47">
        <v>0</v>
      </c>
      <c r="GJ66" s="47">
        <v>0</v>
      </c>
      <c r="GK66" s="47">
        <v>0</v>
      </c>
      <c r="GL66" s="47">
        <v>0</v>
      </c>
      <c r="GM66" s="12"/>
    </row>
    <row r="67" spans="1:195" x14ac:dyDescent="0.25">
      <c r="A67" s="53">
        <v>34</v>
      </c>
      <c r="B67" s="47">
        <v>0</v>
      </c>
      <c r="C67" s="47">
        <v>0</v>
      </c>
      <c r="D67" s="47">
        <v>0</v>
      </c>
      <c r="E67" s="47">
        <v>0</v>
      </c>
      <c r="F67" s="47">
        <v>0</v>
      </c>
      <c r="G67" s="47">
        <v>0</v>
      </c>
      <c r="H67" s="47">
        <v>0</v>
      </c>
      <c r="I67" s="47">
        <v>0</v>
      </c>
      <c r="J67" s="47">
        <v>0</v>
      </c>
      <c r="K67" s="47">
        <v>0</v>
      </c>
      <c r="L67" s="47">
        <v>0</v>
      </c>
      <c r="M67" s="47"/>
      <c r="N67" s="53">
        <v>34</v>
      </c>
      <c r="O67" s="47">
        <v>0</v>
      </c>
      <c r="P67" s="47">
        <v>0</v>
      </c>
      <c r="Q67" s="47">
        <v>0</v>
      </c>
      <c r="R67" s="47">
        <v>0</v>
      </c>
      <c r="S67" s="47">
        <v>0</v>
      </c>
      <c r="T67" s="47">
        <v>0</v>
      </c>
      <c r="U67" s="47">
        <v>0</v>
      </c>
      <c r="V67" s="47">
        <v>0</v>
      </c>
      <c r="W67" s="47">
        <v>0</v>
      </c>
      <c r="X67" s="47">
        <v>0</v>
      </c>
      <c r="Y67" s="47">
        <v>0</v>
      </c>
      <c r="Z67" s="47"/>
      <c r="AA67" s="53">
        <v>34</v>
      </c>
      <c r="AB67" s="47">
        <v>0</v>
      </c>
      <c r="AC67" s="47">
        <v>0</v>
      </c>
      <c r="AD67" s="47">
        <v>0</v>
      </c>
      <c r="AE67" s="47">
        <v>0</v>
      </c>
      <c r="AF67" s="47">
        <v>0</v>
      </c>
      <c r="AG67" s="47">
        <v>0</v>
      </c>
      <c r="AH67" s="47">
        <v>0</v>
      </c>
      <c r="AI67" s="47">
        <v>0</v>
      </c>
      <c r="AJ67" s="47">
        <v>0</v>
      </c>
      <c r="AK67" s="47">
        <v>0</v>
      </c>
      <c r="AL67" s="47">
        <v>0</v>
      </c>
      <c r="AM67" s="47">
        <v>0</v>
      </c>
      <c r="AN67" s="47">
        <v>34</v>
      </c>
      <c r="AO67" s="47">
        <v>0</v>
      </c>
      <c r="AP67" s="47">
        <v>0</v>
      </c>
      <c r="AQ67" s="47">
        <v>0</v>
      </c>
      <c r="AR67" s="47">
        <v>0</v>
      </c>
      <c r="AS67" s="47">
        <v>0</v>
      </c>
      <c r="AT67" s="47">
        <v>0</v>
      </c>
      <c r="AU67" s="47">
        <v>0</v>
      </c>
      <c r="AV67" s="47">
        <v>0</v>
      </c>
      <c r="AW67" s="47">
        <v>0</v>
      </c>
      <c r="AX67" s="47">
        <v>0</v>
      </c>
      <c r="AY67" s="47">
        <v>0</v>
      </c>
      <c r="AZ67" s="47"/>
      <c r="BA67" s="47">
        <v>34</v>
      </c>
      <c r="BB67" s="47">
        <v>0</v>
      </c>
      <c r="BC67" s="47">
        <v>0</v>
      </c>
      <c r="BD67" s="47">
        <v>0</v>
      </c>
      <c r="BE67" s="47">
        <v>0</v>
      </c>
      <c r="BF67" s="47">
        <v>0</v>
      </c>
      <c r="BG67" s="47">
        <v>0</v>
      </c>
      <c r="BH67" s="47">
        <v>0</v>
      </c>
      <c r="BI67" s="47">
        <v>0</v>
      </c>
      <c r="BJ67" s="47">
        <v>0</v>
      </c>
      <c r="BK67" s="47">
        <v>0</v>
      </c>
      <c r="BL67" s="47">
        <v>0</v>
      </c>
      <c r="BM67" s="47"/>
      <c r="BN67" s="47">
        <v>34</v>
      </c>
      <c r="BO67" s="47">
        <v>0</v>
      </c>
      <c r="BP67" s="47">
        <v>0</v>
      </c>
      <c r="BQ67" s="47">
        <v>0</v>
      </c>
      <c r="BR67" s="47">
        <v>0</v>
      </c>
      <c r="BS67" s="47">
        <v>0</v>
      </c>
      <c r="BT67" s="47">
        <v>0</v>
      </c>
      <c r="BU67" s="47">
        <v>0</v>
      </c>
      <c r="BV67" s="47">
        <v>0</v>
      </c>
      <c r="BW67" s="47">
        <v>0</v>
      </c>
      <c r="BX67" s="47">
        <v>0</v>
      </c>
      <c r="BY67" s="47">
        <v>0</v>
      </c>
      <c r="BZ67" s="47"/>
      <c r="CA67" s="47">
        <v>34</v>
      </c>
      <c r="CB67" s="47">
        <v>0</v>
      </c>
      <c r="CC67" s="47">
        <v>0</v>
      </c>
      <c r="CD67" s="47">
        <v>0</v>
      </c>
      <c r="CE67" s="47">
        <v>0</v>
      </c>
      <c r="CF67" s="47">
        <v>0</v>
      </c>
      <c r="CG67" s="47">
        <v>0</v>
      </c>
      <c r="CH67" s="47">
        <v>0</v>
      </c>
      <c r="CI67" s="47">
        <v>0</v>
      </c>
      <c r="CJ67" s="47">
        <v>0</v>
      </c>
      <c r="CK67" s="47">
        <v>0</v>
      </c>
      <c r="CL67" s="47">
        <v>0</v>
      </c>
      <c r="CM67" s="47"/>
      <c r="CN67" s="47">
        <v>34</v>
      </c>
      <c r="CO67" s="47">
        <v>0</v>
      </c>
      <c r="CP67" s="47">
        <v>0</v>
      </c>
      <c r="CQ67" s="47">
        <v>0</v>
      </c>
      <c r="CR67" s="47">
        <v>0</v>
      </c>
      <c r="CS67" s="47">
        <v>0</v>
      </c>
      <c r="CT67" s="47">
        <v>0</v>
      </c>
      <c r="CU67" s="47">
        <v>0</v>
      </c>
      <c r="CV67" s="47">
        <v>0</v>
      </c>
      <c r="CW67" s="47">
        <v>0</v>
      </c>
      <c r="CX67" s="47">
        <v>0</v>
      </c>
      <c r="CY67" s="47">
        <v>0</v>
      </c>
      <c r="CZ67" s="47"/>
      <c r="DA67" s="47">
        <v>34</v>
      </c>
      <c r="DB67" s="47">
        <v>0</v>
      </c>
      <c r="DC67" s="47">
        <v>0</v>
      </c>
      <c r="DD67" s="47">
        <v>0</v>
      </c>
      <c r="DE67" s="47">
        <v>0</v>
      </c>
      <c r="DF67" s="47">
        <v>0</v>
      </c>
      <c r="DG67" s="47">
        <v>0</v>
      </c>
      <c r="DH67" s="47">
        <v>0</v>
      </c>
      <c r="DI67" s="47">
        <v>0</v>
      </c>
      <c r="DJ67" s="47">
        <v>0</v>
      </c>
      <c r="DK67" s="47">
        <v>0</v>
      </c>
      <c r="DL67" s="47">
        <v>0</v>
      </c>
      <c r="DM67" s="47"/>
      <c r="DN67" s="47">
        <v>34</v>
      </c>
      <c r="DO67" s="47">
        <v>0</v>
      </c>
      <c r="DP67" s="47">
        <v>0</v>
      </c>
      <c r="DQ67" s="47">
        <v>0</v>
      </c>
      <c r="DR67" s="47">
        <v>0</v>
      </c>
      <c r="DS67" s="47">
        <v>0</v>
      </c>
      <c r="DT67" s="47">
        <v>0</v>
      </c>
      <c r="DU67" s="47">
        <v>0</v>
      </c>
      <c r="DV67" s="47">
        <v>0</v>
      </c>
      <c r="DW67" s="47">
        <v>0</v>
      </c>
      <c r="DX67" s="47">
        <v>0</v>
      </c>
      <c r="DY67" s="47">
        <v>0</v>
      </c>
      <c r="DZ67" s="47"/>
      <c r="EA67" s="47">
        <v>34</v>
      </c>
      <c r="EB67" s="47">
        <v>0</v>
      </c>
      <c r="EC67" s="47">
        <v>0</v>
      </c>
      <c r="ED67" s="47">
        <v>0</v>
      </c>
      <c r="EE67" s="47">
        <v>0</v>
      </c>
      <c r="EF67" s="47">
        <v>0</v>
      </c>
      <c r="EG67" s="47">
        <v>0</v>
      </c>
      <c r="EH67" s="47">
        <v>0</v>
      </c>
      <c r="EI67" s="47">
        <v>0</v>
      </c>
      <c r="EJ67" s="47">
        <v>0</v>
      </c>
      <c r="EK67" s="47">
        <v>0</v>
      </c>
      <c r="EL67" s="47">
        <v>0</v>
      </c>
      <c r="EM67" s="47"/>
      <c r="EN67" s="47">
        <v>34</v>
      </c>
      <c r="EO67" s="47">
        <v>0</v>
      </c>
      <c r="EP67" s="47">
        <v>0</v>
      </c>
      <c r="EQ67" s="47">
        <v>0</v>
      </c>
      <c r="ER67" s="47">
        <v>0</v>
      </c>
      <c r="ES67" s="47">
        <v>0</v>
      </c>
      <c r="ET67" s="47">
        <v>0</v>
      </c>
      <c r="EU67" s="47">
        <v>0</v>
      </c>
      <c r="EV67" s="47">
        <v>0</v>
      </c>
      <c r="EW67" s="47">
        <v>0</v>
      </c>
      <c r="EX67" s="47">
        <v>0</v>
      </c>
      <c r="EY67" s="47">
        <v>0</v>
      </c>
      <c r="EZ67" s="47"/>
      <c r="FA67" s="47">
        <v>34</v>
      </c>
      <c r="FB67" s="47">
        <v>0</v>
      </c>
      <c r="FC67" s="47">
        <v>0</v>
      </c>
      <c r="FD67" s="47">
        <v>0</v>
      </c>
      <c r="FE67" s="47">
        <v>0</v>
      </c>
      <c r="FF67" s="47">
        <v>0</v>
      </c>
      <c r="FG67" s="47">
        <v>0</v>
      </c>
      <c r="FH67" s="47">
        <v>0</v>
      </c>
      <c r="FI67" s="47">
        <v>0</v>
      </c>
      <c r="FJ67" s="47">
        <v>0</v>
      </c>
      <c r="FK67" s="47">
        <v>0</v>
      </c>
      <c r="FL67" s="47">
        <v>0</v>
      </c>
      <c r="FM67" s="47"/>
      <c r="FN67" s="47">
        <v>34</v>
      </c>
      <c r="FO67" s="47">
        <v>0</v>
      </c>
      <c r="FP67" s="47">
        <v>0</v>
      </c>
      <c r="FQ67" s="47">
        <v>0</v>
      </c>
      <c r="FR67" s="47">
        <v>0</v>
      </c>
      <c r="FS67" s="47">
        <v>0</v>
      </c>
      <c r="FT67" s="47">
        <v>0</v>
      </c>
      <c r="FU67" s="47">
        <v>0</v>
      </c>
      <c r="FV67" s="47">
        <v>0</v>
      </c>
      <c r="FW67" s="47">
        <v>0</v>
      </c>
      <c r="FX67" s="47">
        <v>0</v>
      </c>
      <c r="FY67" s="47">
        <v>0</v>
      </c>
      <c r="FZ67" s="47"/>
      <c r="GA67" s="47">
        <v>34</v>
      </c>
      <c r="GB67" s="47">
        <v>0</v>
      </c>
      <c r="GC67" s="47">
        <v>0</v>
      </c>
      <c r="GD67" s="47">
        <v>0</v>
      </c>
      <c r="GE67" s="47">
        <v>0</v>
      </c>
      <c r="GF67" s="47">
        <v>0</v>
      </c>
      <c r="GG67" s="47">
        <v>0</v>
      </c>
      <c r="GH67" s="47">
        <v>0</v>
      </c>
      <c r="GI67" s="47">
        <v>0</v>
      </c>
      <c r="GJ67" s="47">
        <v>0</v>
      </c>
      <c r="GK67" s="47">
        <v>0</v>
      </c>
      <c r="GL67" s="47">
        <v>0</v>
      </c>
      <c r="GM67" s="12"/>
    </row>
    <row r="68" spans="1:195" x14ac:dyDescent="0.25">
      <c r="A68" s="53">
        <v>35</v>
      </c>
      <c r="B68" s="47">
        <v>0</v>
      </c>
      <c r="C68" s="47">
        <v>0</v>
      </c>
      <c r="D68" s="47">
        <v>0</v>
      </c>
      <c r="E68" s="47">
        <v>0</v>
      </c>
      <c r="F68" s="47">
        <v>0</v>
      </c>
      <c r="G68" s="47">
        <v>0</v>
      </c>
      <c r="H68" s="47">
        <v>0</v>
      </c>
      <c r="I68" s="47">
        <v>0</v>
      </c>
      <c r="J68" s="47">
        <v>0</v>
      </c>
      <c r="K68" s="47">
        <v>0</v>
      </c>
      <c r="L68" s="47">
        <v>0</v>
      </c>
      <c r="M68" s="47"/>
      <c r="N68" s="53">
        <v>35</v>
      </c>
      <c r="O68" s="47">
        <v>0</v>
      </c>
      <c r="P68" s="47">
        <v>0</v>
      </c>
      <c r="Q68" s="47">
        <v>0</v>
      </c>
      <c r="R68" s="47">
        <v>0</v>
      </c>
      <c r="S68" s="47">
        <v>0</v>
      </c>
      <c r="T68" s="47">
        <v>0</v>
      </c>
      <c r="U68" s="47">
        <v>0</v>
      </c>
      <c r="V68" s="47">
        <v>0</v>
      </c>
      <c r="W68" s="47">
        <v>0</v>
      </c>
      <c r="X68" s="47">
        <v>0</v>
      </c>
      <c r="Y68" s="47">
        <v>0</v>
      </c>
      <c r="Z68" s="47"/>
      <c r="AA68" s="53">
        <v>35</v>
      </c>
      <c r="AB68" s="47">
        <v>0</v>
      </c>
      <c r="AC68" s="47">
        <v>0</v>
      </c>
      <c r="AD68" s="47">
        <v>0</v>
      </c>
      <c r="AE68" s="47">
        <v>0</v>
      </c>
      <c r="AF68" s="47">
        <v>0</v>
      </c>
      <c r="AG68" s="47">
        <v>0</v>
      </c>
      <c r="AH68" s="47">
        <v>0</v>
      </c>
      <c r="AI68" s="47">
        <v>0</v>
      </c>
      <c r="AJ68" s="47">
        <v>0</v>
      </c>
      <c r="AK68" s="47">
        <v>0</v>
      </c>
      <c r="AL68" s="47">
        <v>0</v>
      </c>
      <c r="AM68" s="47">
        <v>0</v>
      </c>
      <c r="AN68" s="47">
        <v>35</v>
      </c>
      <c r="AO68" s="47">
        <v>0</v>
      </c>
      <c r="AP68" s="47">
        <v>0</v>
      </c>
      <c r="AQ68" s="47">
        <v>0</v>
      </c>
      <c r="AR68" s="47">
        <v>0</v>
      </c>
      <c r="AS68" s="47">
        <v>0</v>
      </c>
      <c r="AT68" s="47">
        <v>0</v>
      </c>
      <c r="AU68" s="47">
        <v>0</v>
      </c>
      <c r="AV68" s="47">
        <v>0</v>
      </c>
      <c r="AW68" s="47">
        <v>0</v>
      </c>
      <c r="AX68" s="47">
        <v>0</v>
      </c>
      <c r="AY68" s="47">
        <v>0</v>
      </c>
      <c r="AZ68" s="47"/>
      <c r="BA68" s="47">
        <v>35</v>
      </c>
      <c r="BB68" s="47">
        <v>0</v>
      </c>
      <c r="BC68" s="47">
        <v>0</v>
      </c>
      <c r="BD68" s="47">
        <v>0</v>
      </c>
      <c r="BE68" s="47">
        <v>0</v>
      </c>
      <c r="BF68" s="47">
        <v>0</v>
      </c>
      <c r="BG68" s="47">
        <v>0</v>
      </c>
      <c r="BH68" s="47">
        <v>0</v>
      </c>
      <c r="BI68" s="47">
        <v>0</v>
      </c>
      <c r="BJ68" s="47">
        <v>0</v>
      </c>
      <c r="BK68" s="47">
        <v>0</v>
      </c>
      <c r="BL68" s="47">
        <v>0</v>
      </c>
      <c r="BM68" s="47"/>
      <c r="BN68" s="47">
        <v>35</v>
      </c>
      <c r="BO68" s="47">
        <v>0</v>
      </c>
      <c r="BP68" s="47">
        <v>0</v>
      </c>
      <c r="BQ68" s="47">
        <v>0</v>
      </c>
      <c r="BR68" s="47">
        <v>0</v>
      </c>
      <c r="BS68" s="47">
        <v>0</v>
      </c>
      <c r="BT68" s="47">
        <v>0</v>
      </c>
      <c r="BU68" s="47">
        <v>0</v>
      </c>
      <c r="BV68" s="47">
        <v>0</v>
      </c>
      <c r="BW68" s="47">
        <v>0</v>
      </c>
      <c r="BX68" s="47">
        <v>0</v>
      </c>
      <c r="BY68" s="47">
        <v>0</v>
      </c>
      <c r="BZ68" s="47"/>
      <c r="CA68" s="47">
        <v>35</v>
      </c>
      <c r="CB68" s="47">
        <v>0</v>
      </c>
      <c r="CC68" s="47">
        <v>0</v>
      </c>
      <c r="CD68" s="47">
        <v>0</v>
      </c>
      <c r="CE68" s="47">
        <v>0</v>
      </c>
      <c r="CF68" s="47">
        <v>0</v>
      </c>
      <c r="CG68" s="47">
        <v>0</v>
      </c>
      <c r="CH68" s="47">
        <v>0</v>
      </c>
      <c r="CI68" s="47">
        <v>0</v>
      </c>
      <c r="CJ68" s="47">
        <v>0</v>
      </c>
      <c r="CK68" s="47">
        <v>0</v>
      </c>
      <c r="CL68" s="47">
        <v>0</v>
      </c>
      <c r="CM68" s="47"/>
      <c r="CN68" s="47">
        <v>35</v>
      </c>
      <c r="CO68" s="47">
        <v>0</v>
      </c>
      <c r="CP68" s="47">
        <v>0</v>
      </c>
      <c r="CQ68" s="47">
        <v>0</v>
      </c>
      <c r="CR68" s="47">
        <v>0</v>
      </c>
      <c r="CS68" s="47">
        <v>0</v>
      </c>
      <c r="CT68" s="47">
        <v>0</v>
      </c>
      <c r="CU68" s="47">
        <v>0</v>
      </c>
      <c r="CV68" s="47">
        <v>0</v>
      </c>
      <c r="CW68" s="47">
        <v>0</v>
      </c>
      <c r="CX68" s="47">
        <v>0</v>
      </c>
      <c r="CY68" s="47">
        <v>0</v>
      </c>
      <c r="CZ68" s="47"/>
      <c r="DA68" s="47">
        <v>35</v>
      </c>
      <c r="DB68" s="47">
        <v>0</v>
      </c>
      <c r="DC68" s="47">
        <v>0</v>
      </c>
      <c r="DD68" s="47">
        <v>0</v>
      </c>
      <c r="DE68" s="47">
        <v>0</v>
      </c>
      <c r="DF68" s="47">
        <v>0</v>
      </c>
      <c r="DG68" s="47">
        <v>0</v>
      </c>
      <c r="DH68" s="47">
        <v>0</v>
      </c>
      <c r="DI68" s="47">
        <v>0</v>
      </c>
      <c r="DJ68" s="47">
        <v>0</v>
      </c>
      <c r="DK68" s="47">
        <v>0</v>
      </c>
      <c r="DL68" s="47">
        <v>0</v>
      </c>
      <c r="DM68" s="47"/>
      <c r="DN68" s="47">
        <v>35</v>
      </c>
      <c r="DO68" s="47">
        <v>0</v>
      </c>
      <c r="DP68" s="47">
        <v>0</v>
      </c>
      <c r="DQ68" s="47">
        <v>0</v>
      </c>
      <c r="DR68" s="47">
        <v>0</v>
      </c>
      <c r="DS68" s="47">
        <v>0</v>
      </c>
      <c r="DT68" s="47">
        <v>0</v>
      </c>
      <c r="DU68" s="47">
        <v>0</v>
      </c>
      <c r="DV68" s="47">
        <v>0</v>
      </c>
      <c r="DW68" s="47">
        <v>0</v>
      </c>
      <c r="DX68" s="47">
        <v>0</v>
      </c>
      <c r="DY68" s="47">
        <v>0</v>
      </c>
      <c r="DZ68" s="47"/>
      <c r="EA68" s="47">
        <v>35</v>
      </c>
      <c r="EB68" s="47">
        <v>0</v>
      </c>
      <c r="EC68" s="47">
        <v>0</v>
      </c>
      <c r="ED68" s="47">
        <v>0</v>
      </c>
      <c r="EE68" s="47">
        <v>0</v>
      </c>
      <c r="EF68" s="47">
        <v>0</v>
      </c>
      <c r="EG68" s="47">
        <v>0</v>
      </c>
      <c r="EH68" s="47">
        <v>0</v>
      </c>
      <c r="EI68" s="47">
        <v>0</v>
      </c>
      <c r="EJ68" s="47">
        <v>0</v>
      </c>
      <c r="EK68" s="47">
        <v>0</v>
      </c>
      <c r="EL68" s="47">
        <v>0</v>
      </c>
      <c r="EM68" s="47"/>
      <c r="EN68" s="47">
        <v>35</v>
      </c>
      <c r="EO68" s="47">
        <v>0</v>
      </c>
      <c r="EP68" s="47">
        <v>0</v>
      </c>
      <c r="EQ68" s="47">
        <v>0</v>
      </c>
      <c r="ER68" s="47">
        <v>0</v>
      </c>
      <c r="ES68" s="47">
        <v>0</v>
      </c>
      <c r="ET68" s="47">
        <v>0</v>
      </c>
      <c r="EU68" s="47">
        <v>0</v>
      </c>
      <c r="EV68" s="47">
        <v>0</v>
      </c>
      <c r="EW68" s="47">
        <v>0</v>
      </c>
      <c r="EX68" s="47">
        <v>0</v>
      </c>
      <c r="EY68" s="47">
        <v>0</v>
      </c>
      <c r="EZ68" s="47"/>
      <c r="FA68" s="47">
        <v>35</v>
      </c>
      <c r="FB68" s="47">
        <v>0</v>
      </c>
      <c r="FC68" s="47">
        <v>0</v>
      </c>
      <c r="FD68" s="47">
        <v>0</v>
      </c>
      <c r="FE68" s="47">
        <v>0</v>
      </c>
      <c r="FF68" s="47">
        <v>0</v>
      </c>
      <c r="FG68" s="47">
        <v>0</v>
      </c>
      <c r="FH68" s="47">
        <v>0</v>
      </c>
      <c r="FI68" s="47">
        <v>0</v>
      </c>
      <c r="FJ68" s="47">
        <v>0</v>
      </c>
      <c r="FK68" s="47">
        <v>0</v>
      </c>
      <c r="FL68" s="47">
        <v>0</v>
      </c>
      <c r="FM68" s="47"/>
      <c r="FN68" s="47">
        <v>35</v>
      </c>
      <c r="FO68" s="47">
        <v>0</v>
      </c>
      <c r="FP68" s="47">
        <v>0</v>
      </c>
      <c r="FQ68" s="47">
        <v>0</v>
      </c>
      <c r="FR68" s="47">
        <v>0</v>
      </c>
      <c r="FS68" s="47">
        <v>0</v>
      </c>
      <c r="FT68" s="47">
        <v>0</v>
      </c>
      <c r="FU68" s="47">
        <v>0</v>
      </c>
      <c r="FV68" s="47">
        <v>0</v>
      </c>
      <c r="FW68" s="47">
        <v>0</v>
      </c>
      <c r="FX68" s="47">
        <v>0</v>
      </c>
      <c r="FY68" s="47">
        <v>0</v>
      </c>
      <c r="FZ68" s="47"/>
      <c r="GA68" s="47">
        <v>35</v>
      </c>
      <c r="GB68" s="47">
        <v>0</v>
      </c>
      <c r="GC68" s="47">
        <v>0</v>
      </c>
      <c r="GD68" s="47">
        <v>0</v>
      </c>
      <c r="GE68" s="47">
        <v>0</v>
      </c>
      <c r="GF68" s="47">
        <v>0</v>
      </c>
      <c r="GG68" s="47">
        <v>0</v>
      </c>
      <c r="GH68" s="47">
        <v>0</v>
      </c>
      <c r="GI68" s="47">
        <v>0</v>
      </c>
      <c r="GJ68" s="47">
        <v>0</v>
      </c>
      <c r="GK68" s="47">
        <v>0</v>
      </c>
      <c r="GL68" s="47">
        <v>0</v>
      </c>
      <c r="GM68" s="12"/>
    </row>
    <row r="69" spans="1:195" x14ac:dyDescent="0.25">
      <c r="A69" s="53">
        <v>36</v>
      </c>
      <c r="B69" s="47">
        <v>0</v>
      </c>
      <c r="C69" s="47">
        <v>0</v>
      </c>
      <c r="D69" s="47">
        <v>0</v>
      </c>
      <c r="E69" s="47">
        <v>0</v>
      </c>
      <c r="F69" s="47">
        <v>0</v>
      </c>
      <c r="G69" s="47">
        <v>0</v>
      </c>
      <c r="H69" s="47">
        <v>0</v>
      </c>
      <c r="I69" s="47">
        <v>0</v>
      </c>
      <c r="J69" s="47">
        <v>0</v>
      </c>
      <c r="K69" s="47">
        <v>0</v>
      </c>
      <c r="L69" s="47">
        <v>0</v>
      </c>
      <c r="M69" s="47"/>
      <c r="N69" s="53">
        <v>36</v>
      </c>
      <c r="O69" s="47">
        <v>0</v>
      </c>
      <c r="P69" s="47">
        <v>0</v>
      </c>
      <c r="Q69" s="47">
        <v>0</v>
      </c>
      <c r="R69" s="47">
        <v>0</v>
      </c>
      <c r="S69" s="47">
        <v>0</v>
      </c>
      <c r="T69" s="47">
        <v>0</v>
      </c>
      <c r="U69" s="47">
        <v>0</v>
      </c>
      <c r="V69" s="47">
        <v>0</v>
      </c>
      <c r="W69" s="47">
        <v>0</v>
      </c>
      <c r="X69" s="47">
        <v>0</v>
      </c>
      <c r="Y69" s="47">
        <v>0</v>
      </c>
      <c r="Z69" s="47"/>
      <c r="AA69" s="53">
        <v>36</v>
      </c>
      <c r="AB69" s="47">
        <v>0</v>
      </c>
      <c r="AC69" s="47">
        <v>0</v>
      </c>
      <c r="AD69" s="47">
        <v>0</v>
      </c>
      <c r="AE69" s="47">
        <v>0</v>
      </c>
      <c r="AF69" s="47">
        <v>0</v>
      </c>
      <c r="AG69" s="47">
        <v>0</v>
      </c>
      <c r="AH69" s="47">
        <v>0</v>
      </c>
      <c r="AI69" s="47">
        <v>0</v>
      </c>
      <c r="AJ69" s="47">
        <v>0</v>
      </c>
      <c r="AK69" s="47">
        <v>0</v>
      </c>
      <c r="AL69" s="47">
        <v>0</v>
      </c>
      <c r="AM69" s="47">
        <v>0</v>
      </c>
      <c r="AN69" s="47">
        <v>36</v>
      </c>
      <c r="AO69" s="47">
        <v>0</v>
      </c>
      <c r="AP69" s="47">
        <v>0</v>
      </c>
      <c r="AQ69" s="47">
        <v>0</v>
      </c>
      <c r="AR69" s="47">
        <v>0</v>
      </c>
      <c r="AS69" s="47">
        <v>0</v>
      </c>
      <c r="AT69" s="47">
        <v>0</v>
      </c>
      <c r="AU69" s="47">
        <v>0</v>
      </c>
      <c r="AV69" s="47">
        <v>0</v>
      </c>
      <c r="AW69" s="47">
        <v>0</v>
      </c>
      <c r="AX69" s="47">
        <v>0</v>
      </c>
      <c r="AY69" s="47">
        <v>0</v>
      </c>
      <c r="AZ69" s="47"/>
      <c r="BA69" s="47">
        <v>36</v>
      </c>
      <c r="BB69" s="47">
        <v>0</v>
      </c>
      <c r="BC69" s="47">
        <v>0</v>
      </c>
      <c r="BD69" s="47">
        <v>0</v>
      </c>
      <c r="BE69" s="47">
        <v>0</v>
      </c>
      <c r="BF69" s="47">
        <v>0</v>
      </c>
      <c r="BG69" s="47">
        <v>0</v>
      </c>
      <c r="BH69" s="47">
        <v>0</v>
      </c>
      <c r="BI69" s="47">
        <v>0</v>
      </c>
      <c r="BJ69" s="47">
        <v>0</v>
      </c>
      <c r="BK69" s="47">
        <v>0</v>
      </c>
      <c r="BL69" s="47">
        <v>0</v>
      </c>
      <c r="BM69" s="47"/>
      <c r="BN69" s="47">
        <v>36</v>
      </c>
      <c r="BO69" s="47">
        <v>0</v>
      </c>
      <c r="BP69" s="47">
        <v>0</v>
      </c>
      <c r="BQ69" s="47">
        <v>0</v>
      </c>
      <c r="BR69" s="47">
        <v>0</v>
      </c>
      <c r="BS69" s="47">
        <v>0</v>
      </c>
      <c r="BT69" s="47">
        <v>0</v>
      </c>
      <c r="BU69" s="47">
        <v>0</v>
      </c>
      <c r="BV69" s="47">
        <v>0</v>
      </c>
      <c r="BW69" s="47">
        <v>0</v>
      </c>
      <c r="BX69" s="47">
        <v>0</v>
      </c>
      <c r="BY69" s="47">
        <v>0</v>
      </c>
      <c r="BZ69" s="47"/>
      <c r="CA69" s="47">
        <v>36</v>
      </c>
      <c r="CB69" s="47">
        <v>0</v>
      </c>
      <c r="CC69" s="47">
        <v>0</v>
      </c>
      <c r="CD69" s="47">
        <v>0</v>
      </c>
      <c r="CE69" s="47">
        <v>0</v>
      </c>
      <c r="CF69" s="47">
        <v>0</v>
      </c>
      <c r="CG69" s="47">
        <v>0</v>
      </c>
      <c r="CH69" s="47">
        <v>0</v>
      </c>
      <c r="CI69" s="47">
        <v>0</v>
      </c>
      <c r="CJ69" s="47">
        <v>0</v>
      </c>
      <c r="CK69" s="47">
        <v>0</v>
      </c>
      <c r="CL69" s="47">
        <v>0</v>
      </c>
      <c r="CM69" s="47"/>
      <c r="CN69" s="47">
        <v>36</v>
      </c>
      <c r="CO69" s="47">
        <v>0</v>
      </c>
      <c r="CP69" s="47">
        <v>0</v>
      </c>
      <c r="CQ69" s="47">
        <v>0</v>
      </c>
      <c r="CR69" s="47">
        <v>0</v>
      </c>
      <c r="CS69" s="47">
        <v>0</v>
      </c>
      <c r="CT69" s="47">
        <v>0</v>
      </c>
      <c r="CU69" s="47">
        <v>0</v>
      </c>
      <c r="CV69" s="47">
        <v>0</v>
      </c>
      <c r="CW69" s="47">
        <v>0</v>
      </c>
      <c r="CX69" s="47">
        <v>0</v>
      </c>
      <c r="CY69" s="47">
        <v>0</v>
      </c>
      <c r="CZ69" s="47"/>
      <c r="DA69" s="47">
        <v>36</v>
      </c>
      <c r="DB69" s="47">
        <v>0</v>
      </c>
      <c r="DC69" s="47">
        <v>0</v>
      </c>
      <c r="DD69" s="47">
        <v>0</v>
      </c>
      <c r="DE69" s="47">
        <v>0</v>
      </c>
      <c r="DF69" s="47">
        <v>0</v>
      </c>
      <c r="DG69" s="47">
        <v>0</v>
      </c>
      <c r="DH69" s="47">
        <v>0</v>
      </c>
      <c r="DI69" s="47">
        <v>0</v>
      </c>
      <c r="DJ69" s="47">
        <v>0</v>
      </c>
      <c r="DK69" s="47">
        <v>0</v>
      </c>
      <c r="DL69" s="47">
        <v>0</v>
      </c>
      <c r="DM69" s="47"/>
      <c r="DN69" s="47">
        <v>36</v>
      </c>
      <c r="DO69" s="47">
        <v>0</v>
      </c>
      <c r="DP69" s="47">
        <v>0</v>
      </c>
      <c r="DQ69" s="47">
        <v>0</v>
      </c>
      <c r="DR69" s="47">
        <v>0</v>
      </c>
      <c r="DS69" s="47">
        <v>0</v>
      </c>
      <c r="DT69" s="47">
        <v>0</v>
      </c>
      <c r="DU69" s="47">
        <v>0</v>
      </c>
      <c r="DV69" s="47">
        <v>0</v>
      </c>
      <c r="DW69" s="47">
        <v>0</v>
      </c>
      <c r="DX69" s="47">
        <v>0</v>
      </c>
      <c r="DY69" s="47">
        <v>0</v>
      </c>
      <c r="DZ69" s="47"/>
      <c r="EA69" s="47">
        <v>36</v>
      </c>
      <c r="EB69" s="47">
        <v>0</v>
      </c>
      <c r="EC69" s="47">
        <v>0</v>
      </c>
      <c r="ED69" s="47">
        <v>0</v>
      </c>
      <c r="EE69" s="47">
        <v>0</v>
      </c>
      <c r="EF69" s="47">
        <v>0</v>
      </c>
      <c r="EG69" s="47">
        <v>0</v>
      </c>
      <c r="EH69" s="47">
        <v>0</v>
      </c>
      <c r="EI69" s="47">
        <v>0</v>
      </c>
      <c r="EJ69" s="47">
        <v>0</v>
      </c>
      <c r="EK69" s="47">
        <v>0</v>
      </c>
      <c r="EL69" s="47">
        <v>0</v>
      </c>
      <c r="EM69" s="47"/>
      <c r="EN69" s="47">
        <v>36</v>
      </c>
      <c r="EO69" s="47">
        <v>0</v>
      </c>
      <c r="EP69" s="47">
        <v>0</v>
      </c>
      <c r="EQ69" s="47">
        <v>0</v>
      </c>
      <c r="ER69" s="47">
        <v>0</v>
      </c>
      <c r="ES69" s="47">
        <v>0</v>
      </c>
      <c r="ET69" s="47">
        <v>0</v>
      </c>
      <c r="EU69" s="47">
        <v>0</v>
      </c>
      <c r="EV69" s="47">
        <v>0</v>
      </c>
      <c r="EW69" s="47">
        <v>0</v>
      </c>
      <c r="EX69" s="47">
        <v>0</v>
      </c>
      <c r="EY69" s="47">
        <v>0</v>
      </c>
      <c r="EZ69" s="47"/>
      <c r="FA69" s="47">
        <v>36</v>
      </c>
      <c r="FB69" s="47">
        <v>0</v>
      </c>
      <c r="FC69" s="47">
        <v>0</v>
      </c>
      <c r="FD69" s="47">
        <v>0</v>
      </c>
      <c r="FE69" s="47">
        <v>0</v>
      </c>
      <c r="FF69" s="47">
        <v>0</v>
      </c>
      <c r="FG69" s="47">
        <v>0</v>
      </c>
      <c r="FH69" s="47">
        <v>0</v>
      </c>
      <c r="FI69" s="47">
        <v>0</v>
      </c>
      <c r="FJ69" s="47">
        <v>0</v>
      </c>
      <c r="FK69" s="47">
        <v>0</v>
      </c>
      <c r="FL69" s="47">
        <v>0</v>
      </c>
      <c r="FM69" s="47"/>
      <c r="FN69" s="47">
        <v>36</v>
      </c>
      <c r="FO69" s="47">
        <v>0</v>
      </c>
      <c r="FP69" s="47">
        <v>0</v>
      </c>
      <c r="FQ69" s="47">
        <v>0</v>
      </c>
      <c r="FR69" s="47">
        <v>0</v>
      </c>
      <c r="FS69" s="47">
        <v>0</v>
      </c>
      <c r="FT69" s="47">
        <v>0</v>
      </c>
      <c r="FU69" s="47">
        <v>0</v>
      </c>
      <c r="FV69" s="47">
        <v>0</v>
      </c>
      <c r="FW69" s="47">
        <v>0</v>
      </c>
      <c r="FX69" s="47">
        <v>0</v>
      </c>
      <c r="FY69" s="47">
        <v>0</v>
      </c>
      <c r="FZ69" s="47"/>
      <c r="GA69" s="47">
        <v>36</v>
      </c>
      <c r="GB69" s="47">
        <v>0</v>
      </c>
      <c r="GC69" s="47">
        <v>0</v>
      </c>
      <c r="GD69" s="47">
        <v>0</v>
      </c>
      <c r="GE69" s="47">
        <v>0</v>
      </c>
      <c r="GF69" s="47">
        <v>0</v>
      </c>
      <c r="GG69" s="47">
        <v>0</v>
      </c>
      <c r="GH69" s="47">
        <v>0</v>
      </c>
      <c r="GI69" s="47">
        <v>0</v>
      </c>
      <c r="GJ69" s="47">
        <v>0</v>
      </c>
      <c r="GK69" s="47">
        <v>0</v>
      </c>
      <c r="GL69" s="47">
        <v>0</v>
      </c>
      <c r="GM69" s="12"/>
    </row>
    <row r="70" spans="1:195" x14ac:dyDescent="0.25">
      <c r="A70" s="53">
        <v>37</v>
      </c>
      <c r="B70" s="47">
        <v>0</v>
      </c>
      <c r="C70" s="47">
        <v>0</v>
      </c>
      <c r="D70" s="47">
        <v>0</v>
      </c>
      <c r="E70" s="47">
        <v>0</v>
      </c>
      <c r="F70" s="47">
        <v>0</v>
      </c>
      <c r="G70" s="47">
        <v>0</v>
      </c>
      <c r="H70" s="47">
        <v>0</v>
      </c>
      <c r="I70" s="47">
        <v>0</v>
      </c>
      <c r="J70" s="47">
        <v>0</v>
      </c>
      <c r="K70" s="47">
        <v>0</v>
      </c>
      <c r="L70" s="47">
        <v>0</v>
      </c>
      <c r="M70" s="47"/>
      <c r="N70" s="53">
        <v>37</v>
      </c>
      <c r="O70" s="47">
        <v>0</v>
      </c>
      <c r="P70" s="47">
        <v>0</v>
      </c>
      <c r="Q70" s="47">
        <v>0</v>
      </c>
      <c r="R70" s="47">
        <v>0</v>
      </c>
      <c r="S70" s="47">
        <v>0</v>
      </c>
      <c r="T70" s="47">
        <v>0</v>
      </c>
      <c r="U70" s="47">
        <v>0</v>
      </c>
      <c r="V70" s="47">
        <v>0</v>
      </c>
      <c r="W70" s="47">
        <v>0</v>
      </c>
      <c r="X70" s="47">
        <v>0</v>
      </c>
      <c r="Y70" s="47">
        <v>0</v>
      </c>
      <c r="Z70" s="47"/>
      <c r="AA70" s="53">
        <v>37</v>
      </c>
      <c r="AB70" s="47">
        <v>0</v>
      </c>
      <c r="AC70" s="47">
        <v>0</v>
      </c>
      <c r="AD70" s="47">
        <v>0</v>
      </c>
      <c r="AE70" s="47">
        <v>0</v>
      </c>
      <c r="AF70" s="47">
        <v>0</v>
      </c>
      <c r="AG70" s="47">
        <v>0</v>
      </c>
      <c r="AH70" s="47">
        <v>0</v>
      </c>
      <c r="AI70" s="47">
        <v>0</v>
      </c>
      <c r="AJ70" s="47">
        <v>0</v>
      </c>
      <c r="AK70" s="47">
        <v>0</v>
      </c>
      <c r="AL70" s="47">
        <v>0</v>
      </c>
      <c r="AM70" s="47">
        <v>0</v>
      </c>
      <c r="AN70" s="47">
        <v>37</v>
      </c>
      <c r="AO70" s="47">
        <v>0</v>
      </c>
      <c r="AP70" s="47">
        <v>0</v>
      </c>
      <c r="AQ70" s="47">
        <v>0</v>
      </c>
      <c r="AR70" s="47">
        <v>0</v>
      </c>
      <c r="AS70" s="47">
        <v>0</v>
      </c>
      <c r="AT70" s="47">
        <v>0</v>
      </c>
      <c r="AU70" s="47">
        <v>0</v>
      </c>
      <c r="AV70" s="47">
        <v>0</v>
      </c>
      <c r="AW70" s="47">
        <v>0</v>
      </c>
      <c r="AX70" s="47">
        <v>0</v>
      </c>
      <c r="AY70" s="47">
        <v>0</v>
      </c>
      <c r="AZ70" s="47"/>
      <c r="BA70" s="47">
        <v>37</v>
      </c>
      <c r="BB70" s="47">
        <v>0</v>
      </c>
      <c r="BC70" s="47">
        <v>0</v>
      </c>
      <c r="BD70" s="47">
        <v>0</v>
      </c>
      <c r="BE70" s="47">
        <v>0</v>
      </c>
      <c r="BF70" s="47">
        <v>0</v>
      </c>
      <c r="BG70" s="47">
        <v>0</v>
      </c>
      <c r="BH70" s="47">
        <v>0</v>
      </c>
      <c r="BI70" s="47">
        <v>0</v>
      </c>
      <c r="BJ70" s="47">
        <v>0</v>
      </c>
      <c r="BK70" s="47">
        <v>0</v>
      </c>
      <c r="BL70" s="47">
        <v>0</v>
      </c>
      <c r="BM70" s="47"/>
      <c r="BN70" s="47">
        <v>37</v>
      </c>
      <c r="BO70" s="47">
        <v>0</v>
      </c>
      <c r="BP70" s="47">
        <v>0</v>
      </c>
      <c r="BQ70" s="47">
        <v>0</v>
      </c>
      <c r="BR70" s="47">
        <v>0</v>
      </c>
      <c r="BS70" s="47">
        <v>0</v>
      </c>
      <c r="BT70" s="47">
        <v>0</v>
      </c>
      <c r="BU70" s="47">
        <v>0</v>
      </c>
      <c r="BV70" s="47">
        <v>0</v>
      </c>
      <c r="BW70" s="47">
        <v>0</v>
      </c>
      <c r="BX70" s="47">
        <v>0</v>
      </c>
      <c r="BY70" s="47">
        <v>0</v>
      </c>
      <c r="BZ70" s="47"/>
      <c r="CA70" s="47">
        <v>37</v>
      </c>
      <c r="CB70" s="47">
        <v>0</v>
      </c>
      <c r="CC70" s="47">
        <v>0</v>
      </c>
      <c r="CD70" s="47">
        <v>0</v>
      </c>
      <c r="CE70" s="47">
        <v>0</v>
      </c>
      <c r="CF70" s="47">
        <v>0</v>
      </c>
      <c r="CG70" s="47">
        <v>0</v>
      </c>
      <c r="CH70" s="47">
        <v>0</v>
      </c>
      <c r="CI70" s="47">
        <v>0</v>
      </c>
      <c r="CJ70" s="47">
        <v>0</v>
      </c>
      <c r="CK70" s="47">
        <v>0</v>
      </c>
      <c r="CL70" s="47">
        <v>0</v>
      </c>
      <c r="CM70" s="47"/>
      <c r="CN70" s="47">
        <v>37</v>
      </c>
      <c r="CO70" s="47">
        <v>0</v>
      </c>
      <c r="CP70" s="47">
        <v>0</v>
      </c>
      <c r="CQ70" s="47">
        <v>0</v>
      </c>
      <c r="CR70" s="47">
        <v>0</v>
      </c>
      <c r="CS70" s="47">
        <v>0</v>
      </c>
      <c r="CT70" s="47">
        <v>0</v>
      </c>
      <c r="CU70" s="47">
        <v>0</v>
      </c>
      <c r="CV70" s="47">
        <v>0</v>
      </c>
      <c r="CW70" s="47">
        <v>0</v>
      </c>
      <c r="CX70" s="47">
        <v>0</v>
      </c>
      <c r="CY70" s="47">
        <v>0</v>
      </c>
      <c r="CZ70" s="47"/>
      <c r="DA70" s="47">
        <v>37</v>
      </c>
      <c r="DB70" s="47">
        <v>0</v>
      </c>
      <c r="DC70" s="47">
        <v>0</v>
      </c>
      <c r="DD70" s="47">
        <v>0</v>
      </c>
      <c r="DE70" s="47">
        <v>0</v>
      </c>
      <c r="DF70" s="47">
        <v>0</v>
      </c>
      <c r="DG70" s="47">
        <v>0</v>
      </c>
      <c r="DH70" s="47">
        <v>0</v>
      </c>
      <c r="DI70" s="47">
        <v>0</v>
      </c>
      <c r="DJ70" s="47">
        <v>0</v>
      </c>
      <c r="DK70" s="47">
        <v>0</v>
      </c>
      <c r="DL70" s="47">
        <v>0</v>
      </c>
      <c r="DM70" s="47"/>
      <c r="DN70" s="47">
        <v>37</v>
      </c>
      <c r="DO70" s="47">
        <v>0</v>
      </c>
      <c r="DP70" s="47">
        <v>0</v>
      </c>
      <c r="DQ70" s="47">
        <v>0</v>
      </c>
      <c r="DR70" s="47">
        <v>0</v>
      </c>
      <c r="DS70" s="47">
        <v>0</v>
      </c>
      <c r="DT70" s="47">
        <v>0</v>
      </c>
      <c r="DU70" s="47">
        <v>0</v>
      </c>
      <c r="DV70" s="47">
        <v>0</v>
      </c>
      <c r="DW70" s="47">
        <v>0</v>
      </c>
      <c r="DX70" s="47">
        <v>0</v>
      </c>
      <c r="DY70" s="47">
        <v>0</v>
      </c>
      <c r="DZ70" s="47"/>
      <c r="EA70" s="47">
        <v>37</v>
      </c>
      <c r="EB70" s="47">
        <v>0</v>
      </c>
      <c r="EC70" s="47">
        <v>0</v>
      </c>
      <c r="ED70" s="47">
        <v>0</v>
      </c>
      <c r="EE70" s="47">
        <v>0</v>
      </c>
      <c r="EF70" s="47">
        <v>0</v>
      </c>
      <c r="EG70" s="47">
        <v>0</v>
      </c>
      <c r="EH70" s="47">
        <v>0</v>
      </c>
      <c r="EI70" s="47">
        <v>0</v>
      </c>
      <c r="EJ70" s="47">
        <v>0</v>
      </c>
      <c r="EK70" s="47">
        <v>0</v>
      </c>
      <c r="EL70" s="47">
        <v>0</v>
      </c>
      <c r="EM70" s="47"/>
      <c r="EN70" s="47">
        <v>37</v>
      </c>
      <c r="EO70" s="47">
        <v>0</v>
      </c>
      <c r="EP70" s="47">
        <v>0</v>
      </c>
      <c r="EQ70" s="47">
        <v>0</v>
      </c>
      <c r="ER70" s="47">
        <v>0</v>
      </c>
      <c r="ES70" s="47">
        <v>0</v>
      </c>
      <c r="ET70" s="47">
        <v>0</v>
      </c>
      <c r="EU70" s="47">
        <v>0</v>
      </c>
      <c r="EV70" s="47">
        <v>0</v>
      </c>
      <c r="EW70" s="47">
        <v>0</v>
      </c>
      <c r="EX70" s="47">
        <v>0</v>
      </c>
      <c r="EY70" s="47">
        <v>0</v>
      </c>
      <c r="EZ70" s="47"/>
      <c r="FA70" s="47">
        <v>37</v>
      </c>
      <c r="FB70" s="47">
        <v>0</v>
      </c>
      <c r="FC70" s="47">
        <v>0</v>
      </c>
      <c r="FD70" s="47">
        <v>0</v>
      </c>
      <c r="FE70" s="47">
        <v>0</v>
      </c>
      <c r="FF70" s="47">
        <v>0</v>
      </c>
      <c r="FG70" s="47">
        <v>0</v>
      </c>
      <c r="FH70" s="47">
        <v>0</v>
      </c>
      <c r="FI70" s="47">
        <v>0</v>
      </c>
      <c r="FJ70" s="47">
        <v>0</v>
      </c>
      <c r="FK70" s="47">
        <v>0</v>
      </c>
      <c r="FL70" s="47">
        <v>0</v>
      </c>
      <c r="FM70" s="47"/>
      <c r="FN70" s="47">
        <v>37</v>
      </c>
      <c r="FO70" s="47">
        <v>0</v>
      </c>
      <c r="FP70" s="47">
        <v>0</v>
      </c>
      <c r="FQ70" s="47">
        <v>0</v>
      </c>
      <c r="FR70" s="47">
        <v>0</v>
      </c>
      <c r="FS70" s="47">
        <v>0</v>
      </c>
      <c r="FT70" s="47">
        <v>0</v>
      </c>
      <c r="FU70" s="47">
        <v>0</v>
      </c>
      <c r="FV70" s="47">
        <v>0</v>
      </c>
      <c r="FW70" s="47">
        <v>0</v>
      </c>
      <c r="FX70" s="47">
        <v>0</v>
      </c>
      <c r="FY70" s="47">
        <v>0</v>
      </c>
      <c r="FZ70" s="47"/>
      <c r="GA70" s="47">
        <v>37</v>
      </c>
      <c r="GB70" s="47">
        <v>0</v>
      </c>
      <c r="GC70" s="47">
        <v>0</v>
      </c>
      <c r="GD70" s="47">
        <v>0</v>
      </c>
      <c r="GE70" s="47">
        <v>0</v>
      </c>
      <c r="GF70" s="47">
        <v>0</v>
      </c>
      <c r="GG70" s="47">
        <v>0</v>
      </c>
      <c r="GH70" s="47">
        <v>0</v>
      </c>
      <c r="GI70" s="47">
        <v>0</v>
      </c>
      <c r="GJ70" s="47">
        <v>0</v>
      </c>
      <c r="GK70" s="47">
        <v>0</v>
      </c>
      <c r="GL70" s="47">
        <v>0</v>
      </c>
      <c r="GM70" s="12"/>
    </row>
    <row r="71" spans="1:195" x14ac:dyDescent="0.25">
      <c r="A71" s="53">
        <v>38</v>
      </c>
      <c r="B71" s="47">
        <v>0</v>
      </c>
      <c r="C71" s="47">
        <v>0</v>
      </c>
      <c r="D71" s="47">
        <v>0</v>
      </c>
      <c r="E71" s="47">
        <v>0</v>
      </c>
      <c r="F71" s="47">
        <v>0</v>
      </c>
      <c r="G71" s="47">
        <v>0</v>
      </c>
      <c r="H71" s="47">
        <v>0</v>
      </c>
      <c r="I71" s="47">
        <v>0</v>
      </c>
      <c r="J71" s="47">
        <v>0</v>
      </c>
      <c r="K71" s="47">
        <v>0</v>
      </c>
      <c r="L71" s="47">
        <v>0</v>
      </c>
      <c r="M71" s="47"/>
      <c r="N71" s="53">
        <v>38</v>
      </c>
      <c r="O71" s="47">
        <v>0</v>
      </c>
      <c r="P71" s="47">
        <v>0</v>
      </c>
      <c r="Q71" s="47">
        <v>0</v>
      </c>
      <c r="R71" s="47">
        <v>0</v>
      </c>
      <c r="S71" s="47">
        <v>0</v>
      </c>
      <c r="T71" s="47">
        <v>0</v>
      </c>
      <c r="U71" s="47">
        <v>0</v>
      </c>
      <c r="V71" s="47">
        <v>0</v>
      </c>
      <c r="W71" s="47">
        <v>0</v>
      </c>
      <c r="X71" s="47">
        <v>0</v>
      </c>
      <c r="Y71" s="47">
        <v>0</v>
      </c>
      <c r="Z71" s="47"/>
      <c r="AA71" s="53">
        <v>38</v>
      </c>
      <c r="AB71" s="47">
        <v>0</v>
      </c>
      <c r="AC71" s="47">
        <v>0</v>
      </c>
      <c r="AD71" s="47">
        <v>0</v>
      </c>
      <c r="AE71" s="47">
        <v>0</v>
      </c>
      <c r="AF71" s="47">
        <v>0</v>
      </c>
      <c r="AG71" s="47">
        <v>0</v>
      </c>
      <c r="AH71" s="47">
        <v>0</v>
      </c>
      <c r="AI71" s="47">
        <v>0</v>
      </c>
      <c r="AJ71" s="47">
        <v>0</v>
      </c>
      <c r="AK71" s="47">
        <v>0</v>
      </c>
      <c r="AL71" s="47">
        <v>0</v>
      </c>
      <c r="AM71" s="47">
        <v>0</v>
      </c>
      <c r="AN71" s="47">
        <v>38</v>
      </c>
      <c r="AO71" s="47">
        <v>0</v>
      </c>
      <c r="AP71" s="47">
        <v>0</v>
      </c>
      <c r="AQ71" s="47">
        <v>0</v>
      </c>
      <c r="AR71" s="47">
        <v>0</v>
      </c>
      <c r="AS71" s="47">
        <v>0</v>
      </c>
      <c r="AT71" s="47">
        <v>0</v>
      </c>
      <c r="AU71" s="47">
        <v>0</v>
      </c>
      <c r="AV71" s="47">
        <v>0</v>
      </c>
      <c r="AW71" s="47">
        <v>0</v>
      </c>
      <c r="AX71" s="47">
        <v>0</v>
      </c>
      <c r="AY71" s="47">
        <v>0</v>
      </c>
      <c r="AZ71" s="47"/>
      <c r="BA71" s="47">
        <v>38</v>
      </c>
      <c r="BB71" s="47">
        <v>0</v>
      </c>
      <c r="BC71" s="47">
        <v>0</v>
      </c>
      <c r="BD71" s="47">
        <v>0</v>
      </c>
      <c r="BE71" s="47">
        <v>0</v>
      </c>
      <c r="BF71" s="47">
        <v>0</v>
      </c>
      <c r="BG71" s="47">
        <v>0</v>
      </c>
      <c r="BH71" s="47">
        <v>0</v>
      </c>
      <c r="BI71" s="47">
        <v>0</v>
      </c>
      <c r="BJ71" s="47">
        <v>0</v>
      </c>
      <c r="BK71" s="47">
        <v>0</v>
      </c>
      <c r="BL71" s="47">
        <v>0</v>
      </c>
      <c r="BM71" s="47"/>
      <c r="BN71" s="47">
        <v>38</v>
      </c>
      <c r="BO71" s="47">
        <v>0</v>
      </c>
      <c r="BP71" s="47">
        <v>0</v>
      </c>
      <c r="BQ71" s="47">
        <v>0</v>
      </c>
      <c r="BR71" s="47">
        <v>0</v>
      </c>
      <c r="BS71" s="47">
        <v>0</v>
      </c>
      <c r="BT71" s="47">
        <v>0</v>
      </c>
      <c r="BU71" s="47">
        <v>0</v>
      </c>
      <c r="BV71" s="47">
        <v>0</v>
      </c>
      <c r="BW71" s="47">
        <v>0</v>
      </c>
      <c r="BX71" s="47">
        <v>0</v>
      </c>
      <c r="BY71" s="47">
        <v>0</v>
      </c>
      <c r="BZ71" s="47"/>
      <c r="CA71" s="47">
        <v>38</v>
      </c>
      <c r="CB71" s="47">
        <v>0</v>
      </c>
      <c r="CC71" s="47">
        <v>0</v>
      </c>
      <c r="CD71" s="47">
        <v>0</v>
      </c>
      <c r="CE71" s="47">
        <v>0</v>
      </c>
      <c r="CF71" s="47">
        <v>0</v>
      </c>
      <c r="CG71" s="47">
        <v>0</v>
      </c>
      <c r="CH71" s="47">
        <v>0</v>
      </c>
      <c r="CI71" s="47">
        <v>0</v>
      </c>
      <c r="CJ71" s="47">
        <v>0</v>
      </c>
      <c r="CK71" s="47">
        <v>0</v>
      </c>
      <c r="CL71" s="47">
        <v>0</v>
      </c>
      <c r="CM71" s="47"/>
      <c r="CN71" s="47">
        <v>38</v>
      </c>
      <c r="CO71" s="47">
        <v>0</v>
      </c>
      <c r="CP71" s="47">
        <v>0</v>
      </c>
      <c r="CQ71" s="47">
        <v>0</v>
      </c>
      <c r="CR71" s="47">
        <v>0</v>
      </c>
      <c r="CS71" s="47">
        <v>0</v>
      </c>
      <c r="CT71" s="47">
        <v>0</v>
      </c>
      <c r="CU71" s="47">
        <v>0</v>
      </c>
      <c r="CV71" s="47">
        <v>0</v>
      </c>
      <c r="CW71" s="47">
        <v>0</v>
      </c>
      <c r="CX71" s="47">
        <v>0</v>
      </c>
      <c r="CY71" s="47">
        <v>0</v>
      </c>
      <c r="CZ71" s="47"/>
      <c r="DA71" s="47">
        <v>38</v>
      </c>
      <c r="DB71" s="47">
        <v>0</v>
      </c>
      <c r="DC71" s="47">
        <v>0</v>
      </c>
      <c r="DD71" s="47">
        <v>0</v>
      </c>
      <c r="DE71" s="47">
        <v>0</v>
      </c>
      <c r="DF71" s="47">
        <v>0</v>
      </c>
      <c r="DG71" s="47">
        <v>0</v>
      </c>
      <c r="DH71" s="47">
        <v>0</v>
      </c>
      <c r="DI71" s="47">
        <v>0</v>
      </c>
      <c r="DJ71" s="47">
        <v>0</v>
      </c>
      <c r="DK71" s="47">
        <v>0</v>
      </c>
      <c r="DL71" s="47">
        <v>0</v>
      </c>
      <c r="DM71" s="47"/>
      <c r="DN71" s="47">
        <v>38</v>
      </c>
      <c r="DO71" s="47">
        <v>0</v>
      </c>
      <c r="DP71" s="47">
        <v>0</v>
      </c>
      <c r="DQ71" s="47">
        <v>0</v>
      </c>
      <c r="DR71" s="47">
        <v>0</v>
      </c>
      <c r="DS71" s="47">
        <v>0</v>
      </c>
      <c r="DT71" s="47">
        <v>0</v>
      </c>
      <c r="DU71" s="47">
        <v>0</v>
      </c>
      <c r="DV71" s="47">
        <v>0</v>
      </c>
      <c r="DW71" s="47">
        <v>0</v>
      </c>
      <c r="DX71" s="47">
        <v>0</v>
      </c>
      <c r="DY71" s="47">
        <v>0</v>
      </c>
      <c r="DZ71" s="47"/>
      <c r="EA71" s="47">
        <v>38</v>
      </c>
      <c r="EB71" s="47">
        <v>0</v>
      </c>
      <c r="EC71" s="47">
        <v>0</v>
      </c>
      <c r="ED71" s="47">
        <v>0</v>
      </c>
      <c r="EE71" s="47">
        <v>0</v>
      </c>
      <c r="EF71" s="47">
        <v>0</v>
      </c>
      <c r="EG71" s="47">
        <v>0</v>
      </c>
      <c r="EH71" s="47">
        <v>0</v>
      </c>
      <c r="EI71" s="47">
        <v>0</v>
      </c>
      <c r="EJ71" s="47">
        <v>0</v>
      </c>
      <c r="EK71" s="47">
        <v>0</v>
      </c>
      <c r="EL71" s="47">
        <v>0</v>
      </c>
      <c r="EM71" s="47"/>
      <c r="EN71" s="47">
        <v>38</v>
      </c>
      <c r="EO71" s="47">
        <v>0</v>
      </c>
      <c r="EP71" s="47">
        <v>0</v>
      </c>
      <c r="EQ71" s="47">
        <v>0</v>
      </c>
      <c r="ER71" s="47">
        <v>0</v>
      </c>
      <c r="ES71" s="47">
        <v>0</v>
      </c>
      <c r="ET71" s="47">
        <v>0</v>
      </c>
      <c r="EU71" s="47">
        <v>0</v>
      </c>
      <c r="EV71" s="47">
        <v>0</v>
      </c>
      <c r="EW71" s="47">
        <v>0</v>
      </c>
      <c r="EX71" s="47">
        <v>0</v>
      </c>
      <c r="EY71" s="47">
        <v>0</v>
      </c>
      <c r="EZ71" s="47"/>
      <c r="FA71" s="47">
        <v>38</v>
      </c>
      <c r="FB71" s="47">
        <v>0</v>
      </c>
      <c r="FC71" s="47">
        <v>0</v>
      </c>
      <c r="FD71" s="47">
        <v>0</v>
      </c>
      <c r="FE71" s="47">
        <v>0</v>
      </c>
      <c r="FF71" s="47">
        <v>0</v>
      </c>
      <c r="FG71" s="47">
        <v>0</v>
      </c>
      <c r="FH71" s="47">
        <v>0</v>
      </c>
      <c r="FI71" s="47">
        <v>0</v>
      </c>
      <c r="FJ71" s="47">
        <v>0</v>
      </c>
      <c r="FK71" s="47">
        <v>0</v>
      </c>
      <c r="FL71" s="47">
        <v>0</v>
      </c>
      <c r="FM71" s="47"/>
      <c r="FN71" s="47">
        <v>38</v>
      </c>
      <c r="FO71" s="47">
        <v>0</v>
      </c>
      <c r="FP71" s="47">
        <v>0</v>
      </c>
      <c r="FQ71" s="47">
        <v>0</v>
      </c>
      <c r="FR71" s="47">
        <v>0</v>
      </c>
      <c r="FS71" s="47">
        <v>0</v>
      </c>
      <c r="FT71" s="47">
        <v>0</v>
      </c>
      <c r="FU71" s="47">
        <v>0</v>
      </c>
      <c r="FV71" s="47">
        <v>0</v>
      </c>
      <c r="FW71" s="47">
        <v>0</v>
      </c>
      <c r="FX71" s="47">
        <v>0</v>
      </c>
      <c r="FY71" s="47">
        <v>0</v>
      </c>
      <c r="FZ71" s="47"/>
      <c r="GA71" s="47">
        <v>38</v>
      </c>
      <c r="GB71" s="47">
        <v>0</v>
      </c>
      <c r="GC71" s="47">
        <v>0</v>
      </c>
      <c r="GD71" s="47">
        <v>0</v>
      </c>
      <c r="GE71" s="47">
        <v>0</v>
      </c>
      <c r="GF71" s="47">
        <v>0</v>
      </c>
      <c r="GG71" s="47">
        <v>0</v>
      </c>
      <c r="GH71" s="47">
        <v>0</v>
      </c>
      <c r="GI71" s="47">
        <v>0</v>
      </c>
      <c r="GJ71" s="47">
        <v>0</v>
      </c>
      <c r="GK71" s="47">
        <v>0</v>
      </c>
      <c r="GL71" s="47">
        <v>0</v>
      </c>
      <c r="GM71" s="12"/>
    </row>
    <row r="72" spans="1:195" x14ac:dyDescent="0.25">
      <c r="A72" s="53">
        <v>39</v>
      </c>
      <c r="B72" s="47">
        <v>0</v>
      </c>
      <c r="C72" s="47">
        <v>0</v>
      </c>
      <c r="D72" s="47">
        <v>0</v>
      </c>
      <c r="E72" s="47">
        <v>0</v>
      </c>
      <c r="F72" s="47">
        <v>0</v>
      </c>
      <c r="G72" s="47">
        <v>0</v>
      </c>
      <c r="H72" s="47">
        <v>0</v>
      </c>
      <c r="I72" s="47">
        <v>0</v>
      </c>
      <c r="J72" s="47">
        <v>0</v>
      </c>
      <c r="K72" s="47">
        <v>0</v>
      </c>
      <c r="L72" s="47">
        <v>0</v>
      </c>
      <c r="M72" s="47"/>
      <c r="N72" s="53">
        <v>39</v>
      </c>
      <c r="O72" s="47">
        <v>0</v>
      </c>
      <c r="P72" s="47">
        <v>0</v>
      </c>
      <c r="Q72" s="47">
        <v>0</v>
      </c>
      <c r="R72" s="47">
        <v>0</v>
      </c>
      <c r="S72" s="47">
        <v>0</v>
      </c>
      <c r="T72" s="47">
        <v>0</v>
      </c>
      <c r="U72" s="47">
        <v>0</v>
      </c>
      <c r="V72" s="47">
        <v>0</v>
      </c>
      <c r="W72" s="47">
        <v>0</v>
      </c>
      <c r="X72" s="47">
        <v>0</v>
      </c>
      <c r="Y72" s="47">
        <v>0</v>
      </c>
      <c r="Z72" s="47"/>
      <c r="AA72" s="53">
        <v>39</v>
      </c>
      <c r="AB72" s="47">
        <v>0</v>
      </c>
      <c r="AC72" s="47">
        <v>0</v>
      </c>
      <c r="AD72" s="47">
        <v>0</v>
      </c>
      <c r="AE72" s="47">
        <v>0</v>
      </c>
      <c r="AF72" s="47">
        <v>0</v>
      </c>
      <c r="AG72" s="47">
        <v>0</v>
      </c>
      <c r="AH72" s="47">
        <v>0</v>
      </c>
      <c r="AI72" s="47">
        <v>0</v>
      </c>
      <c r="AJ72" s="47">
        <v>0</v>
      </c>
      <c r="AK72" s="47">
        <v>0</v>
      </c>
      <c r="AL72" s="47">
        <v>0</v>
      </c>
      <c r="AM72" s="47">
        <v>0</v>
      </c>
      <c r="AN72" s="47">
        <v>39</v>
      </c>
      <c r="AO72" s="47">
        <v>0</v>
      </c>
      <c r="AP72" s="47">
        <v>0</v>
      </c>
      <c r="AQ72" s="47">
        <v>0</v>
      </c>
      <c r="AR72" s="47">
        <v>0</v>
      </c>
      <c r="AS72" s="47">
        <v>0</v>
      </c>
      <c r="AT72" s="47">
        <v>0</v>
      </c>
      <c r="AU72" s="47">
        <v>0</v>
      </c>
      <c r="AV72" s="47">
        <v>0</v>
      </c>
      <c r="AW72" s="47">
        <v>0</v>
      </c>
      <c r="AX72" s="47">
        <v>0</v>
      </c>
      <c r="AY72" s="47">
        <v>0</v>
      </c>
      <c r="AZ72" s="47"/>
      <c r="BA72" s="47">
        <v>39</v>
      </c>
      <c r="BB72" s="47">
        <v>0</v>
      </c>
      <c r="BC72" s="47">
        <v>0</v>
      </c>
      <c r="BD72" s="47">
        <v>0</v>
      </c>
      <c r="BE72" s="47">
        <v>0</v>
      </c>
      <c r="BF72" s="47">
        <v>0</v>
      </c>
      <c r="BG72" s="47">
        <v>0</v>
      </c>
      <c r="BH72" s="47">
        <v>0</v>
      </c>
      <c r="BI72" s="47">
        <v>0</v>
      </c>
      <c r="BJ72" s="47">
        <v>0</v>
      </c>
      <c r="BK72" s="47">
        <v>0</v>
      </c>
      <c r="BL72" s="47">
        <v>0</v>
      </c>
      <c r="BM72" s="47"/>
      <c r="BN72" s="47">
        <v>39</v>
      </c>
      <c r="BO72" s="47">
        <v>0</v>
      </c>
      <c r="BP72" s="47">
        <v>0</v>
      </c>
      <c r="BQ72" s="47">
        <v>0</v>
      </c>
      <c r="BR72" s="47">
        <v>0</v>
      </c>
      <c r="BS72" s="47">
        <v>0</v>
      </c>
      <c r="BT72" s="47">
        <v>0</v>
      </c>
      <c r="BU72" s="47">
        <v>0</v>
      </c>
      <c r="BV72" s="47">
        <v>0</v>
      </c>
      <c r="BW72" s="47">
        <v>0</v>
      </c>
      <c r="BX72" s="47">
        <v>0</v>
      </c>
      <c r="BY72" s="47">
        <v>0</v>
      </c>
      <c r="BZ72" s="47"/>
      <c r="CA72" s="47">
        <v>39</v>
      </c>
      <c r="CB72" s="47">
        <v>0</v>
      </c>
      <c r="CC72" s="47">
        <v>0</v>
      </c>
      <c r="CD72" s="47">
        <v>0</v>
      </c>
      <c r="CE72" s="47">
        <v>0</v>
      </c>
      <c r="CF72" s="47">
        <v>0</v>
      </c>
      <c r="CG72" s="47">
        <v>0</v>
      </c>
      <c r="CH72" s="47">
        <v>0</v>
      </c>
      <c r="CI72" s="47">
        <v>0</v>
      </c>
      <c r="CJ72" s="47">
        <v>0</v>
      </c>
      <c r="CK72" s="47">
        <v>0</v>
      </c>
      <c r="CL72" s="47">
        <v>0</v>
      </c>
      <c r="CM72" s="47"/>
      <c r="CN72" s="47">
        <v>39</v>
      </c>
      <c r="CO72" s="47">
        <v>0</v>
      </c>
      <c r="CP72" s="47">
        <v>0</v>
      </c>
      <c r="CQ72" s="47">
        <v>0</v>
      </c>
      <c r="CR72" s="47">
        <v>0</v>
      </c>
      <c r="CS72" s="47">
        <v>0</v>
      </c>
      <c r="CT72" s="47">
        <v>0</v>
      </c>
      <c r="CU72" s="47">
        <v>0</v>
      </c>
      <c r="CV72" s="47">
        <v>0</v>
      </c>
      <c r="CW72" s="47">
        <v>0</v>
      </c>
      <c r="CX72" s="47">
        <v>0</v>
      </c>
      <c r="CY72" s="47">
        <v>0</v>
      </c>
      <c r="CZ72" s="47"/>
      <c r="DA72" s="47">
        <v>39</v>
      </c>
      <c r="DB72" s="47">
        <v>0</v>
      </c>
      <c r="DC72" s="47">
        <v>0</v>
      </c>
      <c r="DD72" s="47">
        <v>0</v>
      </c>
      <c r="DE72" s="47">
        <v>0</v>
      </c>
      <c r="DF72" s="47">
        <v>0</v>
      </c>
      <c r="DG72" s="47">
        <v>0</v>
      </c>
      <c r="DH72" s="47">
        <v>0</v>
      </c>
      <c r="DI72" s="47">
        <v>0</v>
      </c>
      <c r="DJ72" s="47">
        <v>0</v>
      </c>
      <c r="DK72" s="47">
        <v>0</v>
      </c>
      <c r="DL72" s="47">
        <v>0</v>
      </c>
      <c r="DM72" s="47"/>
      <c r="DN72" s="47">
        <v>39</v>
      </c>
      <c r="DO72" s="47">
        <v>0</v>
      </c>
      <c r="DP72" s="47">
        <v>0</v>
      </c>
      <c r="DQ72" s="47">
        <v>0</v>
      </c>
      <c r="DR72" s="47">
        <v>0</v>
      </c>
      <c r="DS72" s="47">
        <v>0</v>
      </c>
      <c r="DT72" s="47">
        <v>0</v>
      </c>
      <c r="DU72" s="47">
        <v>0</v>
      </c>
      <c r="DV72" s="47">
        <v>0</v>
      </c>
      <c r="DW72" s="47">
        <v>0</v>
      </c>
      <c r="DX72" s="47">
        <v>0</v>
      </c>
      <c r="DY72" s="47">
        <v>0</v>
      </c>
      <c r="DZ72" s="47"/>
      <c r="EA72" s="47">
        <v>39</v>
      </c>
      <c r="EB72" s="47">
        <v>0</v>
      </c>
      <c r="EC72" s="47">
        <v>0</v>
      </c>
      <c r="ED72" s="47">
        <v>0</v>
      </c>
      <c r="EE72" s="47">
        <v>0</v>
      </c>
      <c r="EF72" s="47">
        <v>0</v>
      </c>
      <c r="EG72" s="47">
        <v>0</v>
      </c>
      <c r="EH72" s="47">
        <v>0</v>
      </c>
      <c r="EI72" s="47">
        <v>0</v>
      </c>
      <c r="EJ72" s="47">
        <v>0</v>
      </c>
      <c r="EK72" s="47">
        <v>0</v>
      </c>
      <c r="EL72" s="47">
        <v>0</v>
      </c>
      <c r="EM72" s="47"/>
      <c r="EN72" s="47">
        <v>39</v>
      </c>
      <c r="EO72" s="47">
        <v>0</v>
      </c>
      <c r="EP72" s="47">
        <v>0</v>
      </c>
      <c r="EQ72" s="47">
        <v>0</v>
      </c>
      <c r="ER72" s="47">
        <v>0</v>
      </c>
      <c r="ES72" s="47">
        <v>0</v>
      </c>
      <c r="ET72" s="47">
        <v>0</v>
      </c>
      <c r="EU72" s="47">
        <v>0</v>
      </c>
      <c r="EV72" s="47">
        <v>0</v>
      </c>
      <c r="EW72" s="47">
        <v>0</v>
      </c>
      <c r="EX72" s="47">
        <v>0</v>
      </c>
      <c r="EY72" s="47">
        <v>0</v>
      </c>
      <c r="EZ72" s="47"/>
      <c r="FA72" s="47">
        <v>39</v>
      </c>
      <c r="FB72" s="47">
        <v>0</v>
      </c>
      <c r="FC72" s="47">
        <v>0</v>
      </c>
      <c r="FD72" s="47">
        <v>0</v>
      </c>
      <c r="FE72" s="47">
        <v>0</v>
      </c>
      <c r="FF72" s="47">
        <v>0</v>
      </c>
      <c r="FG72" s="47">
        <v>0</v>
      </c>
      <c r="FH72" s="47">
        <v>0</v>
      </c>
      <c r="FI72" s="47">
        <v>0</v>
      </c>
      <c r="FJ72" s="47">
        <v>0</v>
      </c>
      <c r="FK72" s="47">
        <v>0</v>
      </c>
      <c r="FL72" s="47">
        <v>0</v>
      </c>
      <c r="FM72" s="47"/>
      <c r="FN72" s="47">
        <v>39</v>
      </c>
      <c r="FO72" s="47">
        <v>0</v>
      </c>
      <c r="FP72" s="47">
        <v>0</v>
      </c>
      <c r="FQ72" s="47">
        <v>0</v>
      </c>
      <c r="FR72" s="47">
        <v>0</v>
      </c>
      <c r="FS72" s="47">
        <v>0</v>
      </c>
      <c r="FT72" s="47">
        <v>0</v>
      </c>
      <c r="FU72" s="47">
        <v>0</v>
      </c>
      <c r="FV72" s="47">
        <v>0</v>
      </c>
      <c r="FW72" s="47">
        <v>0</v>
      </c>
      <c r="FX72" s="47">
        <v>0</v>
      </c>
      <c r="FY72" s="47">
        <v>0</v>
      </c>
      <c r="FZ72" s="47"/>
      <c r="GA72" s="47">
        <v>39</v>
      </c>
      <c r="GB72" s="47">
        <v>0</v>
      </c>
      <c r="GC72" s="47">
        <v>0</v>
      </c>
      <c r="GD72" s="47">
        <v>0</v>
      </c>
      <c r="GE72" s="47">
        <v>0</v>
      </c>
      <c r="GF72" s="47">
        <v>0</v>
      </c>
      <c r="GG72" s="47">
        <v>0</v>
      </c>
      <c r="GH72" s="47">
        <v>0</v>
      </c>
      <c r="GI72" s="47">
        <v>0</v>
      </c>
      <c r="GJ72" s="47">
        <v>0</v>
      </c>
      <c r="GK72" s="47">
        <v>0</v>
      </c>
      <c r="GL72" s="47">
        <v>0</v>
      </c>
      <c r="GM72" s="12"/>
    </row>
    <row r="73" spans="1:195" x14ac:dyDescent="0.25">
      <c r="A73" s="53">
        <v>40</v>
      </c>
      <c r="B73" s="47">
        <v>0</v>
      </c>
      <c r="C73" s="47">
        <v>0</v>
      </c>
      <c r="D73" s="47">
        <v>0</v>
      </c>
      <c r="E73" s="47">
        <v>0</v>
      </c>
      <c r="F73" s="47">
        <v>0</v>
      </c>
      <c r="G73" s="47">
        <v>0</v>
      </c>
      <c r="H73" s="47">
        <v>0</v>
      </c>
      <c r="I73" s="47">
        <v>0</v>
      </c>
      <c r="J73" s="47">
        <v>0</v>
      </c>
      <c r="K73" s="47">
        <v>0</v>
      </c>
      <c r="L73" s="47">
        <v>0</v>
      </c>
      <c r="M73" s="47"/>
      <c r="N73" s="53">
        <v>40</v>
      </c>
      <c r="O73" s="47">
        <v>0</v>
      </c>
      <c r="P73" s="47">
        <v>0</v>
      </c>
      <c r="Q73" s="47">
        <v>0</v>
      </c>
      <c r="R73" s="47">
        <v>0</v>
      </c>
      <c r="S73" s="47">
        <v>0</v>
      </c>
      <c r="T73" s="47">
        <v>0</v>
      </c>
      <c r="U73" s="47">
        <v>0</v>
      </c>
      <c r="V73" s="47">
        <v>0</v>
      </c>
      <c r="W73" s="47">
        <v>0</v>
      </c>
      <c r="X73" s="47">
        <v>0</v>
      </c>
      <c r="Y73" s="47">
        <v>0</v>
      </c>
      <c r="Z73" s="47"/>
      <c r="AA73" s="53">
        <v>40</v>
      </c>
      <c r="AB73" s="47">
        <v>0</v>
      </c>
      <c r="AC73" s="47">
        <v>0</v>
      </c>
      <c r="AD73" s="47">
        <v>0</v>
      </c>
      <c r="AE73" s="47">
        <v>0</v>
      </c>
      <c r="AF73" s="47">
        <v>0</v>
      </c>
      <c r="AG73" s="47">
        <v>0</v>
      </c>
      <c r="AH73" s="47">
        <v>0</v>
      </c>
      <c r="AI73" s="47">
        <v>0</v>
      </c>
      <c r="AJ73" s="47">
        <v>0</v>
      </c>
      <c r="AK73" s="47">
        <v>0</v>
      </c>
      <c r="AL73" s="47">
        <v>0</v>
      </c>
      <c r="AM73" s="47">
        <v>0</v>
      </c>
      <c r="AN73" s="47">
        <v>40</v>
      </c>
      <c r="AO73" s="47">
        <v>0</v>
      </c>
      <c r="AP73" s="47">
        <v>0</v>
      </c>
      <c r="AQ73" s="47">
        <v>0</v>
      </c>
      <c r="AR73" s="47">
        <v>0</v>
      </c>
      <c r="AS73" s="47">
        <v>0</v>
      </c>
      <c r="AT73" s="47">
        <v>0</v>
      </c>
      <c r="AU73" s="47">
        <v>0</v>
      </c>
      <c r="AV73" s="47">
        <v>0</v>
      </c>
      <c r="AW73" s="47">
        <v>0</v>
      </c>
      <c r="AX73" s="47">
        <v>0</v>
      </c>
      <c r="AY73" s="47">
        <v>0</v>
      </c>
      <c r="AZ73" s="47"/>
      <c r="BA73" s="47">
        <v>40</v>
      </c>
      <c r="BB73" s="47">
        <v>0</v>
      </c>
      <c r="BC73" s="47">
        <v>0</v>
      </c>
      <c r="BD73" s="47">
        <v>0</v>
      </c>
      <c r="BE73" s="47">
        <v>0</v>
      </c>
      <c r="BF73" s="47">
        <v>0</v>
      </c>
      <c r="BG73" s="47">
        <v>0</v>
      </c>
      <c r="BH73" s="47">
        <v>0</v>
      </c>
      <c r="BI73" s="47">
        <v>0</v>
      </c>
      <c r="BJ73" s="47">
        <v>0</v>
      </c>
      <c r="BK73" s="47">
        <v>0</v>
      </c>
      <c r="BL73" s="47">
        <v>0</v>
      </c>
      <c r="BM73" s="47"/>
      <c r="BN73" s="47">
        <v>40</v>
      </c>
      <c r="BO73" s="47">
        <v>0</v>
      </c>
      <c r="BP73" s="47">
        <v>0</v>
      </c>
      <c r="BQ73" s="47">
        <v>0</v>
      </c>
      <c r="BR73" s="47">
        <v>0</v>
      </c>
      <c r="BS73" s="47">
        <v>0</v>
      </c>
      <c r="BT73" s="47">
        <v>0</v>
      </c>
      <c r="BU73" s="47">
        <v>0</v>
      </c>
      <c r="BV73" s="47">
        <v>0</v>
      </c>
      <c r="BW73" s="47">
        <v>0</v>
      </c>
      <c r="BX73" s="47">
        <v>0</v>
      </c>
      <c r="BY73" s="47">
        <v>0</v>
      </c>
      <c r="BZ73" s="47"/>
      <c r="CA73" s="47">
        <v>40</v>
      </c>
      <c r="CB73" s="47">
        <v>0</v>
      </c>
      <c r="CC73" s="47">
        <v>0</v>
      </c>
      <c r="CD73" s="47">
        <v>0</v>
      </c>
      <c r="CE73" s="47">
        <v>0</v>
      </c>
      <c r="CF73" s="47">
        <v>0</v>
      </c>
      <c r="CG73" s="47">
        <v>0</v>
      </c>
      <c r="CH73" s="47">
        <v>0</v>
      </c>
      <c r="CI73" s="47">
        <v>0</v>
      </c>
      <c r="CJ73" s="47">
        <v>0</v>
      </c>
      <c r="CK73" s="47">
        <v>0</v>
      </c>
      <c r="CL73" s="47">
        <v>0</v>
      </c>
      <c r="CM73" s="47"/>
      <c r="CN73" s="47">
        <v>40</v>
      </c>
      <c r="CO73" s="47">
        <v>0</v>
      </c>
      <c r="CP73" s="47">
        <v>0</v>
      </c>
      <c r="CQ73" s="47">
        <v>0</v>
      </c>
      <c r="CR73" s="47">
        <v>0</v>
      </c>
      <c r="CS73" s="47">
        <v>0</v>
      </c>
      <c r="CT73" s="47">
        <v>0</v>
      </c>
      <c r="CU73" s="47">
        <v>0</v>
      </c>
      <c r="CV73" s="47">
        <v>0</v>
      </c>
      <c r="CW73" s="47">
        <v>0</v>
      </c>
      <c r="CX73" s="47">
        <v>0</v>
      </c>
      <c r="CY73" s="47">
        <v>0</v>
      </c>
      <c r="CZ73" s="47"/>
      <c r="DA73" s="47">
        <v>40</v>
      </c>
      <c r="DB73" s="47">
        <v>0</v>
      </c>
      <c r="DC73" s="47">
        <v>0</v>
      </c>
      <c r="DD73" s="47">
        <v>0</v>
      </c>
      <c r="DE73" s="47">
        <v>0</v>
      </c>
      <c r="DF73" s="47">
        <v>0</v>
      </c>
      <c r="DG73" s="47">
        <v>0</v>
      </c>
      <c r="DH73" s="47">
        <v>0</v>
      </c>
      <c r="DI73" s="47">
        <v>0</v>
      </c>
      <c r="DJ73" s="47">
        <v>0</v>
      </c>
      <c r="DK73" s="47">
        <v>0</v>
      </c>
      <c r="DL73" s="47">
        <v>0</v>
      </c>
      <c r="DM73" s="47"/>
      <c r="DN73" s="47">
        <v>40</v>
      </c>
      <c r="DO73" s="47">
        <v>0</v>
      </c>
      <c r="DP73" s="47">
        <v>0</v>
      </c>
      <c r="DQ73" s="47">
        <v>0</v>
      </c>
      <c r="DR73" s="47">
        <v>0</v>
      </c>
      <c r="DS73" s="47">
        <v>0</v>
      </c>
      <c r="DT73" s="47">
        <v>0</v>
      </c>
      <c r="DU73" s="47">
        <v>0</v>
      </c>
      <c r="DV73" s="47">
        <v>0</v>
      </c>
      <c r="DW73" s="47">
        <v>0</v>
      </c>
      <c r="DX73" s="47">
        <v>0</v>
      </c>
      <c r="DY73" s="47">
        <v>0</v>
      </c>
      <c r="DZ73" s="47"/>
      <c r="EA73" s="47">
        <v>40</v>
      </c>
      <c r="EB73" s="47">
        <v>0</v>
      </c>
      <c r="EC73" s="47">
        <v>0</v>
      </c>
      <c r="ED73" s="47">
        <v>0</v>
      </c>
      <c r="EE73" s="47">
        <v>0</v>
      </c>
      <c r="EF73" s="47">
        <v>0</v>
      </c>
      <c r="EG73" s="47">
        <v>0</v>
      </c>
      <c r="EH73" s="47">
        <v>0</v>
      </c>
      <c r="EI73" s="47">
        <v>0</v>
      </c>
      <c r="EJ73" s="47">
        <v>0</v>
      </c>
      <c r="EK73" s="47">
        <v>0</v>
      </c>
      <c r="EL73" s="47">
        <v>0</v>
      </c>
      <c r="EM73" s="47"/>
      <c r="EN73" s="47">
        <v>40</v>
      </c>
      <c r="EO73" s="47">
        <v>0</v>
      </c>
      <c r="EP73" s="47">
        <v>0</v>
      </c>
      <c r="EQ73" s="47">
        <v>0</v>
      </c>
      <c r="ER73" s="47">
        <v>0</v>
      </c>
      <c r="ES73" s="47">
        <v>0</v>
      </c>
      <c r="ET73" s="47">
        <v>0</v>
      </c>
      <c r="EU73" s="47">
        <v>0</v>
      </c>
      <c r="EV73" s="47">
        <v>0</v>
      </c>
      <c r="EW73" s="47">
        <v>0</v>
      </c>
      <c r="EX73" s="47">
        <v>0</v>
      </c>
      <c r="EY73" s="47">
        <v>0</v>
      </c>
      <c r="EZ73" s="47"/>
      <c r="FA73" s="47">
        <v>40</v>
      </c>
      <c r="FB73" s="47">
        <v>0</v>
      </c>
      <c r="FC73" s="47">
        <v>0</v>
      </c>
      <c r="FD73" s="47">
        <v>0</v>
      </c>
      <c r="FE73" s="47">
        <v>0</v>
      </c>
      <c r="FF73" s="47">
        <v>0</v>
      </c>
      <c r="FG73" s="47">
        <v>0</v>
      </c>
      <c r="FH73" s="47">
        <v>0</v>
      </c>
      <c r="FI73" s="47">
        <v>0</v>
      </c>
      <c r="FJ73" s="47">
        <v>0</v>
      </c>
      <c r="FK73" s="47">
        <v>0</v>
      </c>
      <c r="FL73" s="47">
        <v>0</v>
      </c>
      <c r="FM73" s="47"/>
      <c r="FN73" s="47">
        <v>40</v>
      </c>
      <c r="FO73" s="47">
        <v>0</v>
      </c>
      <c r="FP73" s="47">
        <v>0</v>
      </c>
      <c r="FQ73" s="47">
        <v>0</v>
      </c>
      <c r="FR73" s="47">
        <v>0</v>
      </c>
      <c r="FS73" s="47">
        <v>0</v>
      </c>
      <c r="FT73" s="47">
        <v>0</v>
      </c>
      <c r="FU73" s="47">
        <v>0</v>
      </c>
      <c r="FV73" s="47">
        <v>0</v>
      </c>
      <c r="FW73" s="47">
        <v>0</v>
      </c>
      <c r="FX73" s="47">
        <v>0</v>
      </c>
      <c r="FY73" s="47">
        <v>0</v>
      </c>
      <c r="FZ73" s="47"/>
      <c r="GA73" s="47">
        <v>40</v>
      </c>
      <c r="GB73" s="47">
        <v>0</v>
      </c>
      <c r="GC73" s="47">
        <v>0</v>
      </c>
      <c r="GD73" s="47">
        <v>0</v>
      </c>
      <c r="GE73" s="47">
        <v>0</v>
      </c>
      <c r="GF73" s="47">
        <v>0</v>
      </c>
      <c r="GG73" s="47">
        <v>0</v>
      </c>
      <c r="GH73" s="47">
        <v>0</v>
      </c>
      <c r="GI73" s="47">
        <v>0</v>
      </c>
      <c r="GJ73" s="47">
        <v>0</v>
      </c>
      <c r="GK73" s="47">
        <v>0</v>
      </c>
      <c r="GL73" s="47">
        <v>0</v>
      </c>
      <c r="GM73" s="12"/>
    </row>
    <row r="74" spans="1:195" x14ac:dyDescent="0.25">
      <c r="A74" s="53">
        <v>41</v>
      </c>
      <c r="B74" s="47">
        <v>0</v>
      </c>
      <c r="C74" s="47">
        <v>0</v>
      </c>
      <c r="D74" s="47">
        <v>0</v>
      </c>
      <c r="E74" s="47">
        <v>0</v>
      </c>
      <c r="F74" s="47">
        <v>0</v>
      </c>
      <c r="G74" s="47">
        <v>0</v>
      </c>
      <c r="H74" s="47">
        <v>0</v>
      </c>
      <c r="I74" s="47">
        <v>0</v>
      </c>
      <c r="J74" s="47">
        <v>0</v>
      </c>
      <c r="K74" s="47">
        <v>0</v>
      </c>
      <c r="L74" s="47">
        <v>0</v>
      </c>
      <c r="M74" s="47"/>
      <c r="N74" s="53">
        <v>41</v>
      </c>
      <c r="O74" s="47">
        <v>0</v>
      </c>
      <c r="P74" s="47">
        <v>0</v>
      </c>
      <c r="Q74" s="47">
        <v>0</v>
      </c>
      <c r="R74" s="47">
        <v>0</v>
      </c>
      <c r="S74" s="47">
        <v>0</v>
      </c>
      <c r="T74" s="47">
        <v>0</v>
      </c>
      <c r="U74" s="47">
        <v>0</v>
      </c>
      <c r="V74" s="47">
        <v>0</v>
      </c>
      <c r="W74" s="47">
        <v>0</v>
      </c>
      <c r="X74" s="47">
        <v>0</v>
      </c>
      <c r="Y74" s="47">
        <v>0</v>
      </c>
      <c r="Z74" s="47"/>
      <c r="AA74" s="53">
        <v>41</v>
      </c>
      <c r="AB74" s="47">
        <v>0</v>
      </c>
      <c r="AC74" s="47">
        <v>0</v>
      </c>
      <c r="AD74" s="47">
        <v>0</v>
      </c>
      <c r="AE74" s="47">
        <v>0</v>
      </c>
      <c r="AF74" s="47">
        <v>0</v>
      </c>
      <c r="AG74" s="47">
        <v>0</v>
      </c>
      <c r="AH74" s="47">
        <v>0</v>
      </c>
      <c r="AI74" s="47">
        <v>0</v>
      </c>
      <c r="AJ74" s="47">
        <v>0</v>
      </c>
      <c r="AK74" s="47">
        <v>0</v>
      </c>
      <c r="AL74" s="47">
        <v>0</v>
      </c>
      <c r="AM74" s="47">
        <v>0</v>
      </c>
      <c r="AN74" s="47">
        <v>41</v>
      </c>
      <c r="AO74" s="47">
        <v>0</v>
      </c>
      <c r="AP74" s="47">
        <v>0</v>
      </c>
      <c r="AQ74" s="47">
        <v>0</v>
      </c>
      <c r="AR74" s="47">
        <v>0</v>
      </c>
      <c r="AS74" s="47">
        <v>0</v>
      </c>
      <c r="AT74" s="47">
        <v>0</v>
      </c>
      <c r="AU74" s="47">
        <v>0</v>
      </c>
      <c r="AV74" s="47">
        <v>0</v>
      </c>
      <c r="AW74" s="47">
        <v>0</v>
      </c>
      <c r="AX74" s="47">
        <v>0</v>
      </c>
      <c r="AY74" s="47">
        <v>0</v>
      </c>
      <c r="AZ74" s="47"/>
      <c r="BA74" s="47">
        <v>41</v>
      </c>
      <c r="BB74" s="47">
        <v>0</v>
      </c>
      <c r="BC74" s="47">
        <v>0</v>
      </c>
      <c r="BD74" s="47">
        <v>0</v>
      </c>
      <c r="BE74" s="47">
        <v>0</v>
      </c>
      <c r="BF74" s="47">
        <v>0</v>
      </c>
      <c r="BG74" s="47">
        <v>0</v>
      </c>
      <c r="BH74" s="47">
        <v>0</v>
      </c>
      <c r="BI74" s="47">
        <v>0</v>
      </c>
      <c r="BJ74" s="47">
        <v>0</v>
      </c>
      <c r="BK74" s="47">
        <v>0</v>
      </c>
      <c r="BL74" s="47">
        <v>0</v>
      </c>
      <c r="BM74" s="47"/>
      <c r="BN74" s="47">
        <v>41</v>
      </c>
      <c r="BO74" s="47">
        <v>0</v>
      </c>
      <c r="BP74" s="47">
        <v>0</v>
      </c>
      <c r="BQ74" s="47">
        <v>0</v>
      </c>
      <c r="BR74" s="47">
        <v>0</v>
      </c>
      <c r="BS74" s="47">
        <v>0</v>
      </c>
      <c r="BT74" s="47">
        <v>0</v>
      </c>
      <c r="BU74" s="47">
        <v>0</v>
      </c>
      <c r="BV74" s="47">
        <v>0</v>
      </c>
      <c r="BW74" s="47">
        <v>0</v>
      </c>
      <c r="BX74" s="47">
        <v>0</v>
      </c>
      <c r="BY74" s="47">
        <v>0</v>
      </c>
      <c r="BZ74" s="47"/>
      <c r="CA74" s="47">
        <v>41</v>
      </c>
      <c r="CB74" s="47">
        <v>0</v>
      </c>
      <c r="CC74" s="47">
        <v>0</v>
      </c>
      <c r="CD74" s="47">
        <v>0</v>
      </c>
      <c r="CE74" s="47">
        <v>0</v>
      </c>
      <c r="CF74" s="47">
        <v>0</v>
      </c>
      <c r="CG74" s="47">
        <v>0</v>
      </c>
      <c r="CH74" s="47">
        <v>0</v>
      </c>
      <c r="CI74" s="47">
        <v>0</v>
      </c>
      <c r="CJ74" s="47">
        <v>0</v>
      </c>
      <c r="CK74" s="47">
        <v>0</v>
      </c>
      <c r="CL74" s="47">
        <v>0</v>
      </c>
      <c r="CM74" s="47"/>
      <c r="CN74" s="47">
        <v>41</v>
      </c>
      <c r="CO74" s="47">
        <v>0</v>
      </c>
      <c r="CP74" s="47">
        <v>0</v>
      </c>
      <c r="CQ74" s="47">
        <v>0</v>
      </c>
      <c r="CR74" s="47">
        <v>0</v>
      </c>
      <c r="CS74" s="47">
        <v>0</v>
      </c>
      <c r="CT74" s="47">
        <v>0</v>
      </c>
      <c r="CU74" s="47">
        <v>0</v>
      </c>
      <c r="CV74" s="47">
        <v>0</v>
      </c>
      <c r="CW74" s="47">
        <v>0</v>
      </c>
      <c r="CX74" s="47">
        <v>0</v>
      </c>
      <c r="CY74" s="47">
        <v>0</v>
      </c>
      <c r="CZ74" s="47"/>
      <c r="DA74" s="47">
        <v>41</v>
      </c>
      <c r="DB74" s="47">
        <v>0</v>
      </c>
      <c r="DC74" s="47">
        <v>0</v>
      </c>
      <c r="DD74" s="47">
        <v>0</v>
      </c>
      <c r="DE74" s="47">
        <v>0</v>
      </c>
      <c r="DF74" s="47">
        <v>0</v>
      </c>
      <c r="DG74" s="47">
        <v>0</v>
      </c>
      <c r="DH74" s="47">
        <v>0</v>
      </c>
      <c r="DI74" s="47">
        <v>0</v>
      </c>
      <c r="DJ74" s="47">
        <v>0</v>
      </c>
      <c r="DK74" s="47">
        <v>0</v>
      </c>
      <c r="DL74" s="47">
        <v>0</v>
      </c>
      <c r="DM74" s="47"/>
      <c r="DN74" s="47">
        <v>41</v>
      </c>
      <c r="DO74" s="47">
        <v>0</v>
      </c>
      <c r="DP74" s="47">
        <v>0</v>
      </c>
      <c r="DQ74" s="47">
        <v>0</v>
      </c>
      <c r="DR74" s="47">
        <v>0</v>
      </c>
      <c r="DS74" s="47">
        <v>0</v>
      </c>
      <c r="DT74" s="47">
        <v>0</v>
      </c>
      <c r="DU74" s="47">
        <v>0</v>
      </c>
      <c r="DV74" s="47">
        <v>0</v>
      </c>
      <c r="DW74" s="47">
        <v>0</v>
      </c>
      <c r="DX74" s="47">
        <v>0</v>
      </c>
      <c r="DY74" s="47">
        <v>0</v>
      </c>
      <c r="DZ74" s="47"/>
      <c r="EA74" s="47">
        <v>41</v>
      </c>
      <c r="EB74" s="47">
        <v>0</v>
      </c>
      <c r="EC74" s="47">
        <v>0</v>
      </c>
      <c r="ED74" s="47">
        <v>0</v>
      </c>
      <c r="EE74" s="47">
        <v>0</v>
      </c>
      <c r="EF74" s="47">
        <v>0</v>
      </c>
      <c r="EG74" s="47">
        <v>0</v>
      </c>
      <c r="EH74" s="47">
        <v>0</v>
      </c>
      <c r="EI74" s="47">
        <v>0</v>
      </c>
      <c r="EJ74" s="47">
        <v>0</v>
      </c>
      <c r="EK74" s="47">
        <v>0</v>
      </c>
      <c r="EL74" s="47">
        <v>0</v>
      </c>
      <c r="EM74" s="47"/>
      <c r="EN74" s="47">
        <v>41</v>
      </c>
      <c r="EO74" s="47">
        <v>0</v>
      </c>
      <c r="EP74" s="47">
        <v>0</v>
      </c>
      <c r="EQ74" s="47">
        <v>0</v>
      </c>
      <c r="ER74" s="47">
        <v>0</v>
      </c>
      <c r="ES74" s="47">
        <v>0</v>
      </c>
      <c r="ET74" s="47">
        <v>0</v>
      </c>
      <c r="EU74" s="47">
        <v>0</v>
      </c>
      <c r="EV74" s="47">
        <v>0</v>
      </c>
      <c r="EW74" s="47">
        <v>0</v>
      </c>
      <c r="EX74" s="47">
        <v>0</v>
      </c>
      <c r="EY74" s="47">
        <v>0</v>
      </c>
      <c r="EZ74" s="47"/>
      <c r="FA74" s="47">
        <v>41</v>
      </c>
      <c r="FB74" s="47">
        <v>0</v>
      </c>
      <c r="FC74" s="47">
        <v>0</v>
      </c>
      <c r="FD74" s="47">
        <v>0</v>
      </c>
      <c r="FE74" s="47">
        <v>0</v>
      </c>
      <c r="FF74" s="47">
        <v>0</v>
      </c>
      <c r="FG74" s="47">
        <v>0</v>
      </c>
      <c r="FH74" s="47">
        <v>0</v>
      </c>
      <c r="FI74" s="47">
        <v>0</v>
      </c>
      <c r="FJ74" s="47">
        <v>0</v>
      </c>
      <c r="FK74" s="47">
        <v>0</v>
      </c>
      <c r="FL74" s="47">
        <v>0</v>
      </c>
      <c r="FM74" s="47"/>
      <c r="FN74" s="47">
        <v>41</v>
      </c>
      <c r="FO74" s="47">
        <v>0</v>
      </c>
      <c r="FP74" s="47">
        <v>0</v>
      </c>
      <c r="FQ74" s="47">
        <v>0</v>
      </c>
      <c r="FR74" s="47">
        <v>0</v>
      </c>
      <c r="FS74" s="47">
        <v>0</v>
      </c>
      <c r="FT74" s="47">
        <v>0</v>
      </c>
      <c r="FU74" s="47">
        <v>0</v>
      </c>
      <c r="FV74" s="47">
        <v>0</v>
      </c>
      <c r="FW74" s="47">
        <v>0</v>
      </c>
      <c r="FX74" s="47">
        <v>0</v>
      </c>
      <c r="FY74" s="47">
        <v>0</v>
      </c>
      <c r="FZ74" s="47"/>
      <c r="GA74" s="47">
        <v>41</v>
      </c>
      <c r="GB74" s="47">
        <v>0</v>
      </c>
      <c r="GC74" s="47">
        <v>0</v>
      </c>
      <c r="GD74" s="47">
        <v>0</v>
      </c>
      <c r="GE74" s="47">
        <v>0</v>
      </c>
      <c r="GF74" s="47">
        <v>0</v>
      </c>
      <c r="GG74" s="47">
        <v>0</v>
      </c>
      <c r="GH74" s="47">
        <v>0</v>
      </c>
      <c r="GI74" s="47">
        <v>0</v>
      </c>
      <c r="GJ74" s="47">
        <v>0</v>
      </c>
      <c r="GK74" s="47">
        <v>0</v>
      </c>
      <c r="GL74" s="47">
        <v>0</v>
      </c>
      <c r="GM74" s="12"/>
    </row>
    <row r="75" spans="1:195" x14ac:dyDescent="0.25">
      <c r="A75" s="53">
        <v>42</v>
      </c>
      <c r="B75" s="47">
        <v>0</v>
      </c>
      <c r="C75" s="47">
        <v>0</v>
      </c>
      <c r="D75" s="47">
        <v>0</v>
      </c>
      <c r="E75" s="47">
        <v>0</v>
      </c>
      <c r="F75" s="47">
        <v>0</v>
      </c>
      <c r="G75" s="47">
        <v>0</v>
      </c>
      <c r="H75" s="47">
        <v>0</v>
      </c>
      <c r="I75" s="47">
        <v>0</v>
      </c>
      <c r="J75" s="47">
        <v>0</v>
      </c>
      <c r="K75" s="47">
        <v>0</v>
      </c>
      <c r="L75" s="47">
        <v>0</v>
      </c>
      <c r="M75" s="47"/>
      <c r="N75" s="53">
        <v>42</v>
      </c>
      <c r="O75" s="47">
        <v>0</v>
      </c>
      <c r="P75" s="47">
        <v>0</v>
      </c>
      <c r="Q75" s="47">
        <v>0</v>
      </c>
      <c r="R75" s="47">
        <v>0</v>
      </c>
      <c r="S75" s="47">
        <v>0</v>
      </c>
      <c r="T75" s="47">
        <v>0</v>
      </c>
      <c r="U75" s="47">
        <v>0</v>
      </c>
      <c r="V75" s="47">
        <v>0</v>
      </c>
      <c r="W75" s="47">
        <v>0</v>
      </c>
      <c r="X75" s="47">
        <v>0</v>
      </c>
      <c r="Y75" s="47">
        <v>0</v>
      </c>
      <c r="Z75" s="47"/>
      <c r="AA75" s="53">
        <v>42</v>
      </c>
      <c r="AB75" s="47">
        <v>0</v>
      </c>
      <c r="AC75" s="47">
        <v>0</v>
      </c>
      <c r="AD75" s="47">
        <v>0</v>
      </c>
      <c r="AE75" s="47">
        <v>0</v>
      </c>
      <c r="AF75" s="47">
        <v>0</v>
      </c>
      <c r="AG75" s="47">
        <v>0</v>
      </c>
      <c r="AH75" s="47">
        <v>0</v>
      </c>
      <c r="AI75" s="47">
        <v>0</v>
      </c>
      <c r="AJ75" s="47">
        <v>0</v>
      </c>
      <c r="AK75" s="47">
        <v>0</v>
      </c>
      <c r="AL75" s="47">
        <v>0</v>
      </c>
      <c r="AM75" s="47">
        <v>0</v>
      </c>
      <c r="AN75" s="47">
        <v>42</v>
      </c>
      <c r="AO75" s="47">
        <v>0</v>
      </c>
      <c r="AP75" s="47">
        <v>0</v>
      </c>
      <c r="AQ75" s="47">
        <v>0</v>
      </c>
      <c r="AR75" s="47">
        <v>0</v>
      </c>
      <c r="AS75" s="47">
        <v>0</v>
      </c>
      <c r="AT75" s="47">
        <v>0</v>
      </c>
      <c r="AU75" s="47">
        <v>0</v>
      </c>
      <c r="AV75" s="47">
        <v>0</v>
      </c>
      <c r="AW75" s="47">
        <v>0</v>
      </c>
      <c r="AX75" s="47">
        <v>0</v>
      </c>
      <c r="AY75" s="47">
        <v>0</v>
      </c>
      <c r="AZ75" s="47"/>
      <c r="BA75" s="47">
        <v>42</v>
      </c>
      <c r="BB75" s="47">
        <v>0</v>
      </c>
      <c r="BC75" s="47">
        <v>0</v>
      </c>
      <c r="BD75" s="47">
        <v>0</v>
      </c>
      <c r="BE75" s="47">
        <v>0</v>
      </c>
      <c r="BF75" s="47">
        <v>0</v>
      </c>
      <c r="BG75" s="47">
        <v>0</v>
      </c>
      <c r="BH75" s="47">
        <v>0</v>
      </c>
      <c r="BI75" s="47">
        <v>0</v>
      </c>
      <c r="BJ75" s="47">
        <v>0</v>
      </c>
      <c r="BK75" s="47">
        <v>0</v>
      </c>
      <c r="BL75" s="47">
        <v>0</v>
      </c>
      <c r="BM75" s="47"/>
      <c r="BN75" s="47">
        <v>42</v>
      </c>
      <c r="BO75" s="47">
        <v>0</v>
      </c>
      <c r="BP75" s="47">
        <v>0</v>
      </c>
      <c r="BQ75" s="47">
        <v>0</v>
      </c>
      <c r="BR75" s="47">
        <v>0</v>
      </c>
      <c r="BS75" s="47">
        <v>0</v>
      </c>
      <c r="BT75" s="47">
        <v>0</v>
      </c>
      <c r="BU75" s="47">
        <v>0</v>
      </c>
      <c r="BV75" s="47">
        <v>0</v>
      </c>
      <c r="BW75" s="47">
        <v>0</v>
      </c>
      <c r="BX75" s="47">
        <v>0</v>
      </c>
      <c r="BY75" s="47">
        <v>0</v>
      </c>
      <c r="BZ75" s="47"/>
      <c r="CA75" s="47">
        <v>42</v>
      </c>
      <c r="CB75" s="47">
        <v>0</v>
      </c>
      <c r="CC75" s="47">
        <v>0</v>
      </c>
      <c r="CD75" s="47">
        <v>0</v>
      </c>
      <c r="CE75" s="47">
        <v>0</v>
      </c>
      <c r="CF75" s="47">
        <v>0</v>
      </c>
      <c r="CG75" s="47">
        <v>0</v>
      </c>
      <c r="CH75" s="47">
        <v>0</v>
      </c>
      <c r="CI75" s="47">
        <v>0</v>
      </c>
      <c r="CJ75" s="47">
        <v>0</v>
      </c>
      <c r="CK75" s="47">
        <v>0</v>
      </c>
      <c r="CL75" s="47">
        <v>0</v>
      </c>
      <c r="CM75" s="47"/>
      <c r="CN75" s="47">
        <v>42</v>
      </c>
      <c r="CO75" s="47">
        <v>0</v>
      </c>
      <c r="CP75" s="47">
        <v>0</v>
      </c>
      <c r="CQ75" s="47">
        <v>0</v>
      </c>
      <c r="CR75" s="47">
        <v>0</v>
      </c>
      <c r="CS75" s="47">
        <v>0</v>
      </c>
      <c r="CT75" s="47">
        <v>0</v>
      </c>
      <c r="CU75" s="47">
        <v>0</v>
      </c>
      <c r="CV75" s="47">
        <v>0</v>
      </c>
      <c r="CW75" s="47">
        <v>0</v>
      </c>
      <c r="CX75" s="47">
        <v>0</v>
      </c>
      <c r="CY75" s="47">
        <v>0</v>
      </c>
      <c r="CZ75" s="47"/>
      <c r="DA75" s="47">
        <v>42</v>
      </c>
      <c r="DB75" s="47">
        <v>0</v>
      </c>
      <c r="DC75" s="47">
        <v>0</v>
      </c>
      <c r="DD75" s="47">
        <v>0</v>
      </c>
      <c r="DE75" s="47">
        <v>0</v>
      </c>
      <c r="DF75" s="47">
        <v>0</v>
      </c>
      <c r="DG75" s="47">
        <v>0</v>
      </c>
      <c r="DH75" s="47">
        <v>0</v>
      </c>
      <c r="DI75" s="47">
        <v>0</v>
      </c>
      <c r="DJ75" s="47">
        <v>0</v>
      </c>
      <c r="DK75" s="47">
        <v>0</v>
      </c>
      <c r="DL75" s="47">
        <v>0</v>
      </c>
      <c r="DM75" s="47"/>
      <c r="DN75" s="47">
        <v>42</v>
      </c>
      <c r="DO75" s="47">
        <v>0</v>
      </c>
      <c r="DP75" s="47">
        <v>0</v>
      </c>
      <c r="DQ75" s="47">
        <v>0</v>
      </c>
      <c r="DR75" s="47">
        <v>0</v>
      </c>
      <c r="DS75" s="47">
        <v>0</v>
      </c>
      <c r="DT75" s="47">
        <v>0</v>
      </c>
      <c r="DU75" s="47">
        <v>0</v>
      </c>
      <c r="DV75" s="47">
        <v>0</v>
      </c>
      <c r="DW75" s="47">
        <v>0</v>
      </c>
      <c r="DX75" s="47">
        <v>0</v>
      </c>
      <c r="DY75" s="47">
        <v>0</v>
      </c>
      <c r="DZ75" s="47"/>
      <c r="EA75" s="47">
        <v>42</v>
      </c>
      <c r="EB75" s="47">
        <v>0</v>
      </c>
      <c r="EC75" s="47">
        <v>0</v>
      </c>
      <c r="ED75" s="47">
        <v>0</v>
      </c>
      <c r="EE75" s="47">
        <v>0</v>
      </c>
      <c r="EF75" s="47">
        <v>0</v>
      </c>
      <c r="EG75" s="47">
        <v>0</v>
      </c>
      <c r="EH75" s="47">
        <v>0</v>
      </c>
      <c r="EI75" s="47">
        <v>0</v>
      </c>
      <c r="EJ75" s="47">
        <v>0</v>
      </c>
      <c r="EK75" s="47">
        <v>0</v>
      </c>
      <c r="EL75" s="47">
        <v>0</v>
      </c>
      <c r="EM75" s="47"/>
      <c r="EN75" s="47">
        <v>42</v>
      </c>
      <c r="EO75" s="47">
        <v>0</v>
      </c>
      <c r="EP75" s="47">
        <v>0</v>
      </c>
      <c r="EQ75" s="47">
        <v>0</v>
      </c>
      <c r="ER75" s="47">
        <v>0</v>
      </c>
      <c r="ES75" s="47">
        <v>0</v>
      </c>
      <c r="ET75" s="47">
        <v>0</v>
      </c>
      <c r="EU75" s="47">
        <v>0</v>
      </c>
      <c r="EV75" s="47">
        <v>0</v>
      </c>
      <c r="EW75" s="47">
        <v>0</v>
      </c>
      <c r="EX75" s="47">
        <v>0</v>
      </c>
      <c r="EY75" s="47">
        <v>0</v>
      </c>
      <c r="EZ75" s="47"/>
      <c r="FA75" s="47">
        <v>42</v>
      </c>
      <c r="FB75" s="47">
        <v>0</v>
      </c>
      <c r="FC75" s="47">
        <v>0</v>
      </c>
      <c r="FD75" s="47">
        <v>0</v>
      </c>
      <c r="FE75" s="47">
        <v>0</v>
      </c>
      <c r="FF75" s="47">
        <v>0</v>
      </c>
      <c r="FG75" s="47">
        <v>0</v>
      </c>
      <c r="FH75" s="47">
        <v>0</v>
      </c>
      <c r="FI75" s="47">
        <v>0</v>
      </c>
      <c r="FJ75" s="47">
        <v>0</v>
      </c>
      <c r="FK75" s="47">
        <v>0</v>
      </c>
      <c r="FL75" s="47">
        <v>0</v>
      </c>
      <c r="FM75" s="47"/>
      <c r="FN75" s="47">
        <v>42</v>
      </c>
      <c r="FO75" s="47">
        <v>0</v>
      </c>
      <c r="FP75" s="47">
        <v>0</v>
      </c>
      <c r="FQ75" s="47">
        <v>0</v>
      </c>
      <c r="FR75" s="47">
        <v>0</v>
      </c>
      <c r="FS75" s="47">
        <v>0</v>
      </c>
      <c r="FT75" s="47">
        <v>0</v>
      </c>
      <c r="FU75" s="47">
        <v>0</v>
      </c>
      <c r="FV75" s="47">
        <v>0</v>
      </c>
      <c r="FW75" s="47">
        <v>0</v>
      </c>
      <c r="FX75" s="47">
        <v>0</v>
      </c>
      <c r="FY75" s="47">
        <v>0</v>
      </c>
      <c r="FZ75" s="47"/>
      <c r="GA75" s="47">
        <v>42</v>
      </c>
      <c r="GB75" s="47">
        <v>0</v>
      </c>
      <c r="GC75" s="47">
        <v>0</v>
      </c>
      <c r="GD75" s="47">
        <v>0</v>
      </c>
      <c r="GE75" s="47">
        <v>0</v>
      </c>
      <c r="GF75" s="47">
        <v>0</v>
      </c>
      <c r="GG75" s="47">
        <v>0</v>
      </c>
      <c r="GH75" s="47">
        <v>0</v>
      </c>
      <c r="GI75" s="47">
        <v>0</v>
      </c>
      <c r="GJ75" s="47">
        <v>0</v>
      </c>
      <c r="GK75" s="47">
        <v>0</v>
      </c>
      <c r="GL75" s="47">
        <v>0</v>
      </c>
      <c r="GM75" s="12"/>
    </row>
    <row r="76" spans="1:195" x14ac:dyDescent="0.25">
      <c r="A76" s="53">
        <v>43</v>
      </c>
      <c r="B76" s="47">
        <v>0</v>
      </c>
      <c r="C76" s="47">
        <v>0</v>
      </c>
      <c r="D76" s="47">
        <v>0</v>
      </c>
      <c r="E76" s="47">
        <v>0</v>
      </c>
      <c r="F76" s="47">
        <v>0</v>
      </c>
      <c r="G76" s="47">
        <v>0</v>
      </c>
      <c r="H76" s="47">
        <v>0</v>
      </c>
      <c r="I76" s="47">
        <v>0</v>
      </c>
      <c r="J76" s="47">
        <v>0</v>
      </c>
      <c r="K76" s="47">
        <v>0</v>
      </c>
      <c r="L76" s="47">
        <v>0</v>
      </c>
      <c r="M76" s="47"/>
      <c r="N76" s="53">
        <v>43</v>
      </c>
      <c r="O76" s="47">
        <v>0</v>
      </c>
      <c r="P76" s="47">
        <v>0</v>
      </c>
      <c r="Q76" s="47">
        <v>0</v>
      </c>
      <c r="R76" s="47">
        <v>0</v>
      </c>
      <c r="S76" s="47">
        <v>0</v>
      </c>
      <c r="T76" s="47">
        <v>0</v>
      </c>
      <c r="U76" s="47">
        <v>0</v>
      </c>
      <c r="V76" s="47">
        <v>0</v>
      </c>
      <c r="W76" s="47">
        <v>0</v>
      </c>
      <c r="X76" s="47">
        <v>0</v>
      </c>
      <c r="Y76" s="47">
        <v>0</v>
      </c>
      <c r="Z76" s="47"/>
      <c r="AA76" s="53">
        <v>43</v>
      </c>
      <c r="AB76" s="47">
        <v>0</v>
      </c>
      <c r="AC76" s="47">
        <v>0</v>
      </c>
      <c r="AD76" s="47">
        <v>0</v>
      </c>
      <c r="AE76" s="47">
        <v>0</v>
      </c>
      <c r="AF76" s="47">
        <v>0</v>
      </c>
      <c r="AG76" s="47">
        <v>0</v>
      </c>
      <c r="AH76" s="47">
        <v>0</v>
      </c>
      <c r="AI76" s="47">
        <v>0</v>
      </c>
      <c r="AJ76" s="47">
        <v>0</v>
      </c>
      <c r="AK76" s="47">
        <v>0</v>
      </c>
      <c r="AL76" s="47">
        <v>0</v>
      </c>
      <c r="AM76" s="47">
        <v>0</v>
      </c>
      <c r="AN76" s="47">
        <v>43</v>
      </c>
      <c r="AO76" s="47">
        <v>0</v>
      </c>
      <c r="AP76" s="47">
        <v>0</v>
      </c>
      <c r="AQ76" s="47">
        <v>0</v>
      </c>
      <c r="AR76" s="47">
        <v>0</v>
      </c>
      <c r="AS76" s="47">
        <v>0</v>
      </c>
      <c r="AT76" s="47">
        <v>0</v>
      </c>
      <c r="AU76" s="47">
        <v>0</v>
      </c>
      <c r="AV76" s="47">
        <v>0</v>
      </c>
      <c r="AW76" s="47">
        <v>0</v>
      </c>
      <c r="AX76" s="47">
        <v>0</v>
      </c>
      <c r="AY76" s="47">
        <v>0</v>
      </c>
      <c r="AZ76" s="47"/>
      <c r="BA76" s="47">
        <v>43</v>
      </c>
      <c r="BB76" s="47">
        <v>0</v>
      </c>
      <c r="BC76" s="47">
        <v>0</v>
      </c>
      <c r="BD76" s="47">
        <v>0</v>
      </c>
      <c r="BE76" s="47">
        <v>0</v>
      </c>
      <c r="BF76" s="47">
        <v>0</v>
      </c>
      <c r="BG76" s="47">
        <v>0</v>
      </c>
      <c r="BH76" s="47">
        <v>0</v>
      </c>
      <c r="BI76" s="47">
        <v>0</v>
      </c>
      <c r="BJ76" s="47">
        <v>0</v>
      </c>
      <c r="BK76" s="47">
        <v>0</v>
      </c>
      <c r="BL76" s="47">
        <v>0</v>
      </c>
      <c r="BM76" s="47"/>
      <c r="BN76" s="47">
        <v>43</v>
      </c>
      <c r="BO76" s="47">
        <v>0</v>
      </c>
      <c r="BP76" s="47">
        <v>0</v>
      </c>
      <c r="BQ76" s="47">
        <v>0</v>
      </c>
      <c r="BR76" s="47">
        <v>0</v>
      </c>
      <c r="BS76" s="47">
        <v>0</v>
      </c>
      <c r="BT76" s="47">
        <v>0</v>
      </c>
      <c r="BU76" s="47">
        <v>0</v>
      </c>
      <c r="BV76" s="47">
        <v>0</v>
      </c>
      <c r="BW76" s="47">
        <v>0</v>
      </c>
      <c r="BX76" s="47">
        <v>0</v>
      </c>
      <c r="BY76" s="47">
        <v>0</v>
      </c>
      <c r="BZ76" s="47"/>
      <c r="CA76" s="47">
        <v>43</v>
      </c>
      <c r="CB76" s="47">
        <v>0</v>
      </c>
      <c r="CC76" s="47">
        <v>0</v>
      </c>
      <c r="CD76" s="47">
        <v>0</v>
      </c>
      <c r="CE76" s="47">
        <v>0</v>
      </c>
      <c r="CF76" s="47">
        <v>0</v>
      </c>
      <c r="CG76" s="47">
        <v>0</v>
      </c>
      <c r="CH76" s="47">
        <v>0</v>
      </c>
      <c r="CI76" s="47">
        <v>0</v>
      </c>
      <c r="CJ76" s="47">
        <v>0</v>
      </c>
      <c r="CK76" s="47">
        <v>0</v>
      </c>
      <c r="CL76" s="47">
        <v>0</v>
      </c>
      <c r="CM76" s="47"/>
      <c r="CN76" s="47">
        <v>43</v>
      </c>
      <c r="CO76" s="47">
        <v>0</v>
      </c>
      <c r="CP76" s="47">
        <v>0</v>
      </c>
      <c r="CQ76" s="47">
        <v>0</v>
      </c>
      <c r="CR76" s="47">
        <v>0</v>
      </c>
      <c r="CS76" s="47">
        <v>0</v>
      </c>
      <c r="CT76" s="47">
        <v>0</v>
      </c>
      <c r="CU76" s="47">
        <v>0</v>
      </c>
      <c r="CV76" s="47">
        <v>0</v>
      </c>
      <c r="CW76" s="47">
        <v>0</v>
      </c>
      <c r="CX76" s="47">
        <v>0</v>
      </c>
      <c r="CY76" s="47">
        <v>0</v>
      </c>
      <c r="CZ76" s="47"/>
      <c r="DA76" s="47">
        <v>43</v>
      </c>
      <c r="DB76" s="47">
        <v>0</v>
      </c>
      <c r="DC76" s="47">
        <v>0</v>
      </c>
      <c r="DD76" s="47">
        <v>0</v>
      </c>
      <c r="DE76" s="47">
        <v>0</v>
      </c>
      <c r="DF76" s="47">
        <v>0</v>
      </c>
      <c r="DG76" s="47">
        <v>0</v>
      </c>
      <c r="DH76" s="47">
        <v>0</v>
      </c>
      <c r="DI76" s="47">
        <v>0</v>
      </c>
      <c r="DJ76" s="47">
        <v>0</v>
      </c>
      <c r="DK76" s="47">
        <v>0</v>
      </c>
      <c r="DL76" s="47">
        <v>0</v>
      </c>
      <c r="DM76" s="47"/>
      <c r="DN76" s="47">
        <v>43</v>
      </c>
      <c r="DO76" s="47">
        <v>0</v>
      </c>
      <c r="DP76" s="47">
        <v>0</v>
      </c>
      <c r="DQ76" s="47">
        <v>0</v>
      </c>
      <c r="DR76" s="47">
        <v>0</v>
      </c>
      <c r="DS76" s="47">
        <v>0</v>
      </c>
      <c r="DT76" s="47">
        <v>0</v>
      </c>
      <c r="DU76" s="47">
        <v>0</v>
      </c>
      <c r="DV76" s="47">
        <v>0</v>
      </c>
      <c r="DW76" s="47">
        <v>0</v>
      </c>
      <c r="DX76" s="47">
        <v>0</v>
      </c>
      <c r="DY76" s="47">
        <v>0</v>
      </c>
      <c r="DZ76" s="47"/>
      <c r="EA76" s="47">
        <v>43</v>
      </c>
      <c r="EB76" s="47">
        <v>0</v>
      </c>
      <c r="EC76" s="47">
        <v>0</v>
      </c>
      <c r="ED76" s="47">
        <v>0</v>
      </c>
      <c r="EE76" s="47">
        <v>0</v>
      </c>
      <c r="EF76" s="47">
        <v>0</v>
      </c>
      <c r="EG76" s="47">
        <v>0</v>
      </c>
      <c r="EH76" s="47">
        <v>0</v>
      </c>
      <c r="EI76" s="47">
        <v>0</v>
      </c>
      <c r="EJ76" s="47">
        <v>0</v>
      </c>
      <c r="EK76" s="47">
        <v>0</v>
      </c>
      <c r="EL76" s="47">
        <v>0</v>
      </c>
      <c r="EM76" s="47"/>
      <c r="EN76" s="47">
        <v>43</v>
      </c>
      <c r="EO76" s="47">
        <v>0</v>
      </c>
      <c r="EP76" s="47">
        <v>0</v>
      </c>
      <c r="EQ76" s="47">
        <v>0</v>
      </c>
      <c r="ER76" s="47">
        <v>0</v>
      </c>
      <c r="ES76" s="47">
        <v>0</v>
      </c>
      <c r="ET76" s="47">
        <v>0</v>
      </c>
      <c r="EU76" s="47">
        <v>0</v>
      </c>
      <c r="EV76" s="47">
        <v>0</v>
      </c>
      <c r="EW76" s="47">
        <v>0</v>
      </c>
      <c r="EX76" s="47">
        <v>0</v>
      </c>
      <c r="EY76" s="47">
        <v>0</v>
      </c>
      <c r="EZ76" s="47"/>
      <c r="FA76" s="47">
        <v>43</v>
      </c>
      <c r="FB76" s="47">
        <v>0</v>
      </c>
      <c r="FC76" s="47">
        <v>0</v>
      </c>
      <c r="FD76" s="47">
        <v>0</v>
      </c>
      <c r="FE76" s="47">
        <v>0</v>
      </c>
      <c r="FF76" s="47">
        <v>0</v>
      </c>
      <c r="FG76" s="47">
        <v>0</v>
      </c>
      <c r="FH76" s="47">
        <v>0</v>
      </c>
      <c r="FI76" s="47">
        <v>0</v>
      </c>
      <c r="FJ76" s="47">
        <v>0</v>
      </c>
      <c r="FK76" s="47">
        <v>0</v>
      </c>
      <c r="FL76" s="47">
        <v>0</v>
      </c>
      <c r="FM76" s="47"/>
      <c r="FN76" s="47">
        <v>43</v>
      </c>
      <c r="FO76" s="47">
        <v>0</v>
      </c>
      <c r="FP76" s="47">
        <v>0</v>
      </c>
      <c r="FQ76" s="47">
        <v>0</v>
      </c>
      <c r="FR76" s="47">
        <v>0</v>
      </c>
      <c r="FS76" s="47">
        <v>0</v>
      </c>
      <c r="FT76" s="47">
        <v>0</v>
      </c>
      <c r="FU76" s="47">
        <v>0</v>
      </c>
      <c r="FV76" s="47">
        <v>0</v>
      </c>
      <c r="FW76" s="47">
        <v>0</v>
      </c>
      <c r="FX76" s="47">
        <v>0</v>
      </c>
      <c r="FY76" s="47">
        <v>0</v>
      </c>
      <c r="FZ76" s="47"/>
      <c r="GA76" s="47">
        <v>43</v>
      </c>
      <c r="GB76" s="47">
        <v>0</v>
      </c>
      <c r="GC76" s="47">
        <v>0</v>
      </c>
      <c r="GD76" s="47">
        <v>0</v>
      </c>
      <c r="GE76" s="47">
        <v>0</v>
      </c>
      <c r="GF76" s="47">
        <v>0</v>
      </c>
      <c r="GG76" s="47">
        <v>0</v>
      </c>
      <c r="GH76" s="47">
        <v>0</v>
      </c>
      <c r="GI76" s="47">
        <v>0</v>
      </c>
      <c r="GJ76" s="47">
        <v>0</v>
      </c>
      <c r="GK76" s="47">
        <v>0</v>
      </c>
      <c r="GL76" s="47">
        <v>0</v>
      </c>
      <c r="GM76" s="12"/>
    </row>
    <row r="77" spans="1:195" x14ac:dyDescent="0.25">
      <c r="A77" s="53">
        <v>44</v>
      </c>
      <c r="B77" s="47">
        <v>0</v>
      </c>
      <c r="C77" s="47">
        <v>0</v>
      </c>
      <c r="D77" s="47">
        <v>0</v>
      </c>
      <c r="E77" s="47">
        <v>0</v>
      </c>
      <c r="F77" s="47">
        <v>0</v>
      </c>
      <c r="G77" s="47">
        <v>0</v>
      </c>
      <c r="H77" s="47">
        <v>0</v>
      </c>
      <c r="I77" s="47">
        <v>0</v>
      </c>
      <c r="J77" s="47">
        <v>0</v>
      </c>
      <c r="K77" s="47">
        <v>0</v>
      </c>
      <c r="L77" s="47">
        <v>0</v>
      </c>
      <c r="M77" s="47"/>
      <c r="N77" s="53">
        <v>44</v>
      </c>
      <c r="O77" s="47">
        <v>0</v>
      </c>
      <c r="P77" s="47">
        <v>0</v>
      </c>
      <c r="Q77" s="47">
        <v>0</v>
      </c>
      <c r="R77" s="47">
        <v>0</v>
      </c>
      <c r="S77" s="47">
        <v>0</v>
      </c>
      <c r="T77" s="47">
        <v>0</v>
      </c>
      <c r="U77" s="47">
        <v>0</v>
      </c>
      <c r="V77" s="47">
        <v>0</v>
      </c>
      <c r="W77" s="47">
        <v>0</v>
      </c>
      <c r="X77" s="47">
        <v>0</v>
      </c>
      <c r="Y77" s="47">
        <v>0</v>
      </c>
      <c r="Z77" s="47"/>
      <c r="AA77" s="53">
        <v>44</v>
      </c>
      <c r="AB77" s="47">
        <v>0</v>
      </c>
      <c r="AC77" s="47">
        <v>0</v>
      </c>
      <c r="AD77" s="47">
        <v>0</v>
      </c>
      <c r="AE77" s="47">
        <v>0</v>
      </c>
      <c r="AF77" s="47">
        <v>0</v>
      </c>
      <c r="AG77" s="47">
        <v>0</v>
      </c>
      <c r="AH77" s="47">
        <v>0</v>
      </c>
      <c r="AI77" s="47">
        <v>0</v>
      </c>
      <c r="AJ77" s="47">
        <v>0</v>
      </c>
      <c r="AK77" s="47">
        <v>0</v>
      </c>
      <c r="AL77" s="47">
        <v>0</v>
      </c>
      <c r="AM77" s="47">
        <v>0</v>
      </c>
      <c r="AN77" s="47">
        <v>44</v>
      </c>
      <c r="AO77" s="47">
        <v>0</v>
      </c>
      <c r="AP77" s="47">
        <v>0</v>
      </c>
      <c r="AQ77" s="47">
        <v>0</v>
      </c>
      <c r="AR77" s="47">
        <v>0</v>
      </c>
      <c r="AS77" s="47">
        <v>0</v>
      </c>
      <c r="AT77" s="47">
        <v>0</v>
      </c>
      <c r="AU77" s="47">
        <v>0</v>
      </c>
      <c r="AV77" s="47">
        <v>0</v>
      </c>
      <c r="AW77" s="47">
        <v>0</v>
      </c>
      <c r="AX77" s="47">
        <v>0</v>
      </c>
      <c r="AY77" s="47">
        <v>0</v>
      </c>
      <c r="AZ77" s="47"/>
      <c r="BA77" s="47">
        <v>44</v>
      </c>
      <c r="BB77" s="47">
        <v>0</v>
      </c>
      <c r="BC77" s="47">
        <v>0</v>
      </c>
      <c r="BD77" s="47">
        <v>0</v>
      </c>
      <c r="BE77" s="47">
        <v>0</v>
      </c>
      <c r="BF77" s="47">
        <v>0</v>
      </c>
      <c r="BG77" s="47">
        <v>0</v>
      </c>
      <c r="BH77" s="47">
        <v>0</v>
      </c>
      <c r="BI77" s="47">
        <v>0</v>
      </c>
      <c r="BJ77" s="47">
        <v>0</v>
      </c>
      <c r="BK77" s="47">
        <v>0</v>
      </c>
      <c r="BL77" s="47">
        <v>0</v>
      </c>
      <c r="BM77" s="47"/>
      <c r="BN77" s="47">
        <v>44</v>
      </c>
      <c r="BO77" s="47">
        <v>0</v>
      </c>
      <c r="BP77" s="47">
        <v>0</v>
      </c>
      <c r="BQ77" s="47">
        <v>0</v>
      </c>
      <c r="BR77" s="47">
        <v>0</v>
      </c>
      <c r="BS77" s="47">
        <v>0</v>
      </c>
      <c r="BT77" s="47">
        <v>0</v>
      </c>
      <c r="BU77" s="47">
        <v>0</v>
      </c>
      <c r="BV77" s="47">
        <v>0</v>
      </c>
      <c r="BW77" s="47">
        <v>0</v>
      </c>
      <c r="BX77" s="47">
        <v>0</v>
      </c>
      <c r="BY77" s="47">
        <v>0</v>
      </c>
      <c r="BZ77" s="47"/>
      <c r="CA77" s="47">
        <v>44</v>
      </c>
      <c r="CB77" s="47">
        <v>0</v>
      </c>
      <c r="CC77" s="47">
        <v>0</v>
      </c>
      <c r="CD77" s="47">
        <v>0</v>
      </c>
      <c r="CE77" s="47">
        <v>0</v>
      </c>
      <c r="CF77" s="47">
        <v>0</v>
      </c>
      <c r="CG77" s="47">
        <v>0</v>
      </c>
      <c r="CH77" s="47">
        <v>0</v>
      </c>
      <c r="CI77" s="47">
        <v>0</v>
      </c>
      <c r="CJ77" s="47">
        <v>0</v>
      </c>
      <c r="CK77" s="47">
        <v>0</v>
      </c>
      <c r="CL77" s="47">
        <v>0</v>
      </c>
      <c r="CM77" s="47"/>
      <c r="CN77" s="47">
        <v>44</v>
      </c>
      <c r="CO77" s="47">
        <v>0</v>
      </c>
      <c r="CP77" s="47">
        <v>0</v>
      </c>
      <c r="CQ77" s="47">
        <v>0</v>
      </c>
      <c r="CR77" s="47">
        <v>0</v>
      </c>
      <c r="CS77" s="47">
        <v>0</v>
      </c>
      <c r="CT77" s="47">
        <v>0</v>
      </c>
      <c r="CU77" s="47">
        <v>0</v>
      </c>
      <c r="CV77" s="47">
        <v>0</v>
      </c>
      <c r="CW77" s="47">
        <v>0</v>
      </c>
      <c r="CX77" s="47">
        <v>0</v>
      </c>
      <c r="CY77" s="47">
        <v>0</v>
      </c>
      <c r="CZ77" s="47"/>
      <c r="DA77" s="47">
        <v>44</v>
      </c>
      <c r="DB77" s="47">
        <v>0</v>
      </c>
      <c r="DC77" s="47">
        <v>0</v>
      </c>
      <c r="DD77" s="47">
        <v>0</v>
      </c>
      <c r="DE77" s="47">
        <v>0</v>
      </c>
      <c r="DF77" s="47">
        <v>0</v>
      </c>
      <c r="DG77" s="47">
        <v>0</v>
      </c>
      <c r="DH77" s="47">
        <v>0</v>
      </c>
      <c r="DI77" s="47">
        <v>0</v>
      </c>
      <c r="DJ77" s="47">
        <v>0</v>
      </c>
      <c r="DK77" s="47">
        <v>0</v>
      </c>
      <c r="DL77" s="47">
        <v>0</v>
      </c>
      <c r="DM77" s="47"/>
      <c r="DN77" s="47">
        <v>44</v>
      </c>
      <c r="DO77" s="47">
        <v>0</v>
      </c>
      <c r="DP77" s="47">
        <v>0</v>
      </c>
      <c r="DQ77" s="47">
        <v>0</v>
      </c>
      <c r="DR77" s="47">
        <v>0</v>
      </c>
      <c r="DS77" s="47">
        <v>0</v>
      </c>
      <c r="DT77" s="47">
        <v>0</v>
      </c>
      <c r="DU77" s="47">
        <v>0</v>
      </c>
      <c r="DV77" s="47">
        <v>0</v>
      </c>
      <c r="DW77" s="47">
        <v>0</v>
      </c>
      <c r="DX77" s="47">
        <v>0</v>
      </c>
      <c r="DY77" s="47">
        <v>0</v>
      </c>
      <c r="DZ77" s="47"/>
      <c r="EA77" s="47">
        <v>44</v>
      </c>
      <c r="EB77" s="47">
        <v>0</v>
      </c>
      <c r="EC77" s="47">
        <v>0</v>
      </c>
      <c r="ED77" s="47">
        <v>0</v>
      </c>
      <c r="EE77" s="47">
        <v>0</v>
      </c>
      <c r="EF77" s="47">
        <v>0</v>
      </c>
      <c r="EG77" s="47">
        <v>0</v>
      </c>
      <c r="EH77" s="47">
        <v>0</v>
      </c>
      <c r="EI77" s="47">
        <v>0</v>
      </c>
      <c r="EJ77" s="47">
        <v>0</v>
      </c>
      <c r="EK77" s="47">
        <v>0</v>
      </c>
      <c r="EL77" s="47">
        <v>0</v>
      </c>
      <c r="EM77" s="47"/>
      <c r="EN77" s="47">
        <v>44</v>
      </c>
      <c r="EO77" s="47">
        <v>0</v>
      </c>
      <c r="EP77" s="47">
        <v>0</v>
      </c>
      <c r="EQ77" s="47">
        <v>0</v>
      </c>
      <c r="ER77" s="47">
        <v>0</v>
      </c>
      <c r="ES77" s="47">
        <v>0</v>
      </c>
      <c r="ET77" s="47">
        <v>0</v>
      </c>
      <c r="EU77" s="47">
        <v>0</v>
      </c>
      <c r="EV77" s="47">
        <v>0</v>
      </c>
      <c r="EW77" s="47">
        <v>0</v>
      </c>
      <c r="EX77" s="47">
        <v>0</v>
      </c>
      <c r="EY77" s="47">
        <v>0</v>
      </c>
      <c r="EZ77" s="47"/>
      <c r="FA77" s="47">
        <v>44</v>
      </c>
      <c r="FB77" s="47">
        <v>0</v>
      </c>
      <c r="FC77" s="47">
        <v>0</v>
      </c>
      <c r="FD77" s="47">
        <v>0</v>
      </c>
      <c r="FE77" s="47">
        <v>0</v>
      </c>
      <c r="FF77" s="47">
        <v>0</v>
      </c>
      <c r="FG77" s="47">
        <v>0</v>
      </c>
      <c r="FH77" s="47">
        <v>0</v>
      </c>
      <c r="FI77" s="47">
        <v>0</v>
      </c>
      <c r="FJ77" s="47">
        <v>0</v>
      </c>
      <c r="FK77" s="47">
        <v>0</v>
      </c>
      <c r="FL77" s="47">
        <v>0</v>
      </c>
      <c r="FM77" s="47"/>
      <c r="FN77" s="47">
        <v>44</v>
      </c>
      <c r="FO77" s="47">
        <v>0</v>
      </c>
      <c r="FP77" s="47">
        <v>0</v>
      </c>
      <c r="FQ77" s="47">
        <v>0</v>
      </c>
      <c r="FR77" s="47">
        <v>0</v>
      </c>
      <c r="FS77" s="47">
        <v>0</v>
      </c>
      <c r="FT77" s="47">
        <v>0</v>
      </c>
      <c r="FU77" s="47">
        <v>0</v>
      </c>
      <c r="FV77" s="47">
        <v>0</v>
      </c>
      <c r="FW77" s="47">
        <v>0</v>
      </c>
      <c r="FX77" s="47">
        <v>0</v>
      </c>
      <c r="FY77" s="47">
        <v>0</v>
      </c>
      <c r="FZ77" s="47"/>
      <c r="GA77" s="47">
        <v>44</v>
      </c>
      <c r="GB77" s="47">
        <v>0</v>
      </c>
      <c r="GC77" s="47">
        <v>0</v>
      </c>
      <c r="GD77" s="47">
        <v>0</v>
      </c>
      <c r="GE77" s="47">
        <v>0</v>
      </c>
      <c r="GF77" s="47">
        <v>0</v>
      </c>
      <c r="GG77" s="47">
        <v>0</v>
      </c>
      <c r="GH77" s="47">
        <v>0</v>
      </c>
      <c r="GI77" s="47">
        <v>0</v>
      </c>
      <c r="GJ77" s="47">
        <v>0</v>
      </c>
      <c r="GK77" s="47">
        <v>0</v>
      </c>
      <c r="GL77" s="47">
        <v>0</v>
      </c>
      <c r="GM77" s="12"/>
    </row>
    <row r="78" spans="1:195" x14ac:dyDescent="0.25">
      <c r="A78" s="53">
        <v>45</v>
      </c>
      <c r="B78" s="47">
        <v>0</v>
      </c>
      <c r="C78" s="47">
        <v>0</v>
      </c>
      <c r="D78" s="47">
        <v>0</v>
      </c>
      <c r="E78" s="47">
        <v>0</v>
      </c>
      <c r="F78" s="47">
        <v>0</v>
      </c>
      <c r="G78" s="47">
        <v>0</v>
      </c>
      <c r="H78" s="47">
        <v>0</v>
      </c>
      <c r="I78" s="47">
        <v>0</v>
      </c>
      <c r="J78" s="47">
        <v>0</v>
      </c>
      <c r="K78" s="47">
        <v>0</v>
      </c>
      <c r="L78" s="47">
        <v>0</v>
      </c>
      <c r="M78" s="47"/>
      <c r="N78" s="53">
        <v>45</v>
      </c>
      <c r="O78" s="47">
        <v>0</v>
      </c>
      <c r="P78" s="47">
        <v>0</v>
      </c>
      <c r="Q78" s="47">
        <v>0</v>
      </c>
      <c r="R78" s="47">
        <v>0</v>
      </c>
      <c r="S78" s="47">
        <v>0</v>
      </c>
      <c r="T78" s="47">
        <v>0</v>
      </c>
      <c r="U78" s="47">
        <v>0</v>
      </c>
      <c r="V78" s="47">
        <v>0</v>
      </c>
      <c r="W78" s="47">
        <v>0</v>
      </c>
      <c r="X78" s="47">
        <v>0</v>
      </c>
      <c r="Y78" s="47">
        <v>0</v>
      </c>
      <c r="Z78" s="47"/>
      <c r="AA78" s="53">
        <v>45</v>
      </c>
      <c r="AB78" s="47">
        <v>0</v>
      </c>
      <c r="AC78" s="47">
        <v>0</v>
      </c>
      <c r="AD78" s="47">
        <v>0</v>
      </c>
      <c r="AE78" s="47">
        <v>0</v>
      </c>
      <c r="AF78" s="47">
        <v>0</v>
      </c>
      <c r="AG78" s="47">
        <v>0</v>
      </c>
      <c r="AH78" s="47">
        <v>0</v>
      </c>
      <c r="AI78" s="47">
        <v>0</v>
      </c>
      <c r="AJ78" s="47">
        <v>0</v>
      </c>
      <c r="AK78" s="47">
        <v>0</v>
      </c>
      <c r="AL78" s="47">
        <v>0</v>
      </c>
      <c r="AM78" s="47">
        <v>0</v>
      </c>
      <c r="AN78" s="47">
        <v>45</v>
      </c>
      <c r="AO78" s="47">
        <v>0</v>
      </c>
      <c r="AP78" s="47">
        <v>0</v>
      </c>
      <c r="AQ78" s="47">
        <v>0</v>
      </c>
      <c r="AR78" s="47">
        <v>0</v>
      </c>
      <c r="AS78" s="47">
        <v>0</v>
      </c>
      <c r="AT78" s="47">
        <v>0</v>
      </c>
      <c r="AU78" s="47">
        <v>0</v>
      </c>
      <c r="AV78" s="47">
        <v>0</v>
      </c>
      <c r="AW78" s="47">
        <v>0</v>
      </c>
      <c r="AX78" s="47">
        <v>0</v>
      </c>
      <c r="AY78" s="47">
        <v>0</v>
      </c>
      <c r="AZ78" s="47"/>
      <c r="BA78" s="47">
        <v>45</v>
      </c>
      <c r="BB78" s="47">
        <v>0</v>
      </c>
      <c r="BC78" s="47">
        <v>0</v>
      </c>
      <c r="BD78" s="47">
        <v>0</v>
      </c>
      <c r="BE78" s="47">
        <v>0</v>
      </c>
      <c r="BF78" s="47">
        <v>0</v>
      </c>
      <c r="BG78" s="47">
        <v>0</v>
      </c>
      <c r="BH78" s="47">
        <v>0</v>
      </c>
      <c r="BI78" s="47">
        <v>0</v>
      </c>
      <c r="BJ78" s="47">
        <v>0</v>
      </c>
      <c r="BK78" s="47">
        <v>0</v>
      </c>
      <c r="BL78" s="47">
        <v>0</v>
      </c>
      <c r="BM78" s="47"/>
      <c r="BN78" s="47">
        <v>45</v>
      </c>
      <c r="BO78" s="47">
        <v>0</v>
      </c>
      <c r="BP78" s="47">
        <v>0</v>
      </c>
      <c r="BQ78" s="47">
        <v>0</v>
      </c>
      <c r="BR78" s="47">
        <v>0</v>
      </c>
      <c r="BS78" s="47">
        <v>0</v>
      </c>
      <c r="BT78" s="47">
        <v>0</v>
      </c>
      <c r="BU78" s="47">
        <v>0</v>
      </c>
      <c r="BV78" s="47">
        <v>0</v>
      </c>
      <c r="BW78" s="47">
        <v>0</v>
      </c>
      <c r="BX78" s="47">
        <v>0</v>
      </c>
      <c r="BY78" s="47">
        <v>0</v>
      </c>
      <c r="BZ78" s="47"/>
      <c r="CA78" s="47">
        <v>45</v>
      </c>
      <c r="CB78" s="47">
        <v>0</v>
      </c>
      <c r="CC78" s="47">
        <v>0</v>
      </c>
      <c r="CD78" s="47">
        <v>0</v>
      </c>
      <c r="CE78" s="47">
        <v>0</v>
      </c>
      <c r="CF78" s="47">
        <v>0</v>
      </c>
      <c r="CG78" s="47">
        <v>0</v>
      </c>
      <c r="CH78" s="47">
        <v>0</v>
      </c>
      <c r="CI78" s="47">
        <v>0</v>
      </c>
      <c r="CJ78" s="47">
        <v>0</v>
      </c>
      <c r="CK78" s="47">
        <v>0</v>
      </c>
      <c r="CL78" s="47">
        <v>0</v>
      </c>
      <c r="CM78" s="47"/>
      <c r="CN78" s="47">
        <v>45</v>
      </c>
      <c r="CO78" s="47">
        <v>0</v>
      </c>
      <c r="CP78" s="47">
        <v>0</v>
      </c>
      <c r="CQ78" s="47">
        <v>0</v>
      </c>
      <c r="CR78" s="47">
        <v>0</v>
      </c>
      <c r="CS78" s="47">
        <v>0</v>
      </c>
      <c r="CT78" s="47">
        <v>0</v>
      </c>
      <c r="CU78" s="47">
        <v>0</v>
      </c>
      <c r="CV78" s="47">
        <v>0</v>
      </c>
      <c r="CW78" s="47">
        <v>0</v>
      </c>
      <c r="CX78" s="47">
        <v>0</v>
      </c>
      <c r="CY78" s="47">
        <v>0</v>
      </c>
      <c r="CZ78" s="47"/>
      <c r="DA78" s="47">
        <v>45</v>
      </c>
      <c r="DB78" s="47">
        <v>0</v>
      </c>
      <c r="DC78" s="47">
        <v>0</v>
      </c>
      <c r="DD78" s="47">
        <v>0</v>
      </c>
      <c r="DE78" s="47">
        <v>0</v>
      </c>
      <c r="DF78" s="47">
        <v>0</v>
      </c>
      <c r="DG78" s="47">
        <v>0</v>
      </c>
      <c r="DH78" s="47">
        <v>0</v>
      </c>
      <c r="DI78" s="47">
        <v>0</v>
      </c>
      <c r="DJ78" s="47">
        <v>0</v>
      </c>
      <c r="DK78" s="47">
        <v>0</v>
      </c>
      <c r="DL78" s="47">
        <v>0</v>
      </c>
      <c r="DM78" s="47"/>
      <c r="DN78" s="47">
        <v>45</v>
      </c>
      <c r="DO78" s="47">
        <v>0</v>
      </c>
      <c r="DP78" s="47">
        <v>0</v>
      </c>
      <c r="DQ78" s="47">
        <v>0</v>
      </c>
      <c r="DR78" s="47">
        <v>0</v>
      </c>
      <c r="DS78" s="47">
        <v>0</v>
      </c>
      <c r="DT78" s="47">
        <v>0</v>
      </c>
      <c r="DU78" s="47">
        <v>0</v>
      </c>
      <c r="DV78" s="47">
        <v>0</v>
      </c>
      <c r="DW78" s="47">
        <v>0</v>
      </c>
      <c r="DX78" s="47">
        <v>0</v>
      </c>
      <c r="DY78" s="47">
        <v>0</v>
      </c>
      <c r="DZ78" s="47"/>
      <c r="EA78" s="47">
        <v>45</v>
      </c>
      <c r="EB78" s="47">
        <v>0</v>
      </c>
      <c r="EC78" s="47">
        <v>0</v>
      </c>
      <c r="ED78" s="47">
        <v>0</v>
      </c>
      <c r="EE78" s="47">
        <v>0</v>
      </c>
      <c r="EF78" s="47">
        <v>0</v>
      </c>
      <c r="EG78" s="47">
        <v>0</v>
      </c>
      <c r="EH78" s="47">
        <v>0</v>
      </c>
      <c r="EI78" s="47">
        <v>0</v>
      </c>
      <c r="EJ78" s="47">
        <v>0</v>
      </c>
      <c r="EK78" s="47">
        <v>0</v>
      </c>
      <c r="EL78" s="47">
        <v>0</v>
      </c>
      <c r="EM78" s="47"/>
      <c r="EN78" s="47">
        <v>45</v>
      </c>
      <c r="EO78" s="47">
        <v>0</v>
      </c>
      <c r="EP78" s="47">
        <v>0</v>
      </c>
      <c r="EQ78" s="47">
        <v>0</v>
      </c>
      <c r="ER78" s="47">
        <v>0</v>
      </c>
      <c r="ES78" s="47">
        <v>0</v>
      </c>
      <c r="ET78" s="47">
        <v>0</v>
      </c>
      <c r="EU78" s="47">
        <v>0</v>
      </c>
      <c r="EV78" s="47">
        <v>0</v>
      </c>
      <c r="EW78" s="47">
        <v>0</v>
      </c>
      <c r="EX78" s="47">
        <v>0</v>
      </c>
      <c r="EY78" s="47">
        <v>0</v>
      </c>
      <c r="EZ78" s="47"/>
      <c r="FA78" s="47">
        <v>45</v>
      </c>
      <c r="FB78" s="47">
        <v>0</v>
      </c>
      <c r="FC78" s="47">
        <v>0</v>
      </c>
      <c r="FD78" s="47">
        <v>0</v>
      </c>
      <c r="FE78" s="47">
        <v>0</v>
      </c>
      <c r="FF78" s="47">
        <v>0</v>
      </c>
      <c r="FG78" s="47">
        <v>0</v>
      </c>
      <c r="FH78" s="47">
        <v>0</v>
      </c>
      <c r="FI78" s="47">
        <v>0</v>
      </c>
      <c r="FJ78" s="47">
        <v>0</v>
      </c>
      <c r="FK78" s="47">
        <v>0</v>
      </c>
      <c r="FL78" s="47">
        <v>0</v>
      </c>
      <c r="FM78" s="47"/>
      <c r="FN78" s="47">
        <v>45</v>
      </c>
      <c r="FO78" s="47">
        <v>0</v>
      </c>
      <c r="FP78" s="47">
        <v>0</v>
      </c>
      <c r="FQ78" s="47">
        <v>0</v>
      </c>
      <c r="FR78" s="47">
        <v>0</v>
      </c>
      <c r="FS78" s="47">
        <v>0</v>
      </c>
      <c r="FT78" s="47">
        <v>0</v>
      </c>
      <c r="FU78" s="47">
        <v>0</v>
      </c>
      <c r="FV78" s="47">
        <v>0</v>
      </c>
      <c r="FW78" s="47">
        <v>0</v>
      </c>
      <c r="FX78" s="47">
        <v>0</v>
      </c>
      <c r="FY78" s="47">
        <v>0</v>
      </c>
      <c r="FZ78" s="47"/>
      <c r="GA78" s="47">
        <v>45</v>
      </c>
      <c r="GB78" s="47">
        <v>0</v>
      </c>
      <c r="GC78" s="47">
        <v>0</v>
      </c>
      <c r="GD78" s="47">
        <v>0</v>
      </c>
      <c r="GE78" s="47">
        <v>0</v>
      </c>
      <c r="GF78" s="47">
        <v>0</v>
      </c>
      <c r="GG78" s="47">
        <v>0</v>
      </c>
      <c r="GH78" s="47">
        <v>0</v>
      </c>
      <c r="GI78" s="47">
        <v>0</v>
      </c>
      <c r="GJ78" s="47">
        <v>0</v>
      </c>
      <c r="GK78" s="47">
        <v>0</v>
      </c>
      <c r="GL78" s="47">
        <v>0</v>
      </c>
      <c r="GM78" s="12"/>
    </row>
    <row r="79" spans="1:195" x14ac:dyDescent="0.25">
      <c r="A79" s="53">
        <v>46</v>
      </c>
      <c r="B79" s="47">
        <v>0</v>
      </c>
      <c r="C79" s="47">
        <v>0</v>
      </c>
      <c r="D79" s="47">
        <v>0</v>
      </c>
      <c r="E79" s="47">
        <v>0</v>
      </c>
      <c r="F79" s="47">
        <v>0</v>
      </c>
      <c r="G79" s="47">
        <v>0</v>
      </c>
      <c r="H79" s="47">
        <v>0</v>
      </c>
      <c r="I79" s="47">
        <v>0</v>
      </c>
      <c r="J79" s="47">
        <v>0</v>
      </c>
      <c r="K79" s="47">
        <v>0</v>
      </c>
      <c r="L79" s="47">
        <v>0</v>
      </c>
      <c r="M79" s="47"/>
      <c r="N79" s="53">
        <v>46</v>
      </c>
      <c r="O79" s="47">
        <v>0</v>
      </c>
      <c r="P79" s="47">
        <v>0</v>
      </c>
      <c r="Q79" s="47">
        <v>0</v>
      </c>
      <c r="R79" s="47">
        <v>0</v>
      </c>
      <c r="S79" s="47">
        <v>0</v>
      </c>
      <c r="T79" s="47">
        <v>0</v>
      </c>
      <c r="U79" s="47">
        <v>0</v>
      </c>
      <c r="V79" s="47">
        <v>0</v>
      </c>
      <c r="W79" s="47">
        <v>0</v>
      </c>
      <c r="X79" s="47">
        <v>0</v>
      </c>
      <c r="Y79" s="47">
        <v>0</v>
      </c>
      <c r="Z79" s="47"/>
      <c r="AA79" s="53">
        <v>46</v>
      </c>
      <c r="AB79" s="47">
        <v>0</v>
      </c>
      <c r="AC79" s="47">
        <v>0</v>
      </c>
      <c r="AD79" s="47">
        <v>0</v>
      </c>
      <c r="AE79" s="47">
        <v>0</v>
      </c>
      <c r="AF79" s="47">
        <v>0</v>
      </c>
      <c r="AG79" s="47">
        <v>0</v>
      </c>
      <c r="AH79" s="47">
        <v>0</v>
      </c>
      <c r="AI79" s="47">
        <v>0</v>
      </c>
      <c r="AJ79" s="47">
        <v>0</v>
      </c>
      <c r="AK79" s="47">
        <v>0</v>
      </c>
      <c r="AL79" s="47">
        <v>0</v>
      </c>
      <c r="AM79" s="47">
        <v>0</v>
      </c>
      <c r="AN79" s="47">
        <v>46</v>
      </c>
      <c r="AO79" s="47">
        <v>0</v>
      </c>
      <c r="AP79" s="47">
        <v>0</v>
      </c>
      <c r="AQ79" s="47">
        <v>0</v>
      </c>
      <c r="AR79" s="47">
        <v>0</v>
      </c>
      <c r="AS79" s="47">
        <v>0</v>
      </c>
      <c r="AT79" s="47">
        <v>0</v>
      </c>
      <c r="AU79" s="47">
        <v>0</v>
      </c>
      <c r="AV79" s="47">
        <v>0</v>
      </c>
      <c r="AW79" s="47">
        <v>0</v>
      </c>
      <c r="AX79" s="47">
        <v>0</v>
      </c>
      <c r="AY79" s="47">
        <v>0</v>
      </c>
      <c r="AZ79" s="47"/>
      <c r="BA79" s="47">
        <v>46</v>
      </c>
      <c r="BB79" s="47">
        <v>0</v>
      </c>
      <c r="BC79" s="47">
        <v>0</v>
      </c>
      <c r="BD79" s="47">
        <v>0</v>
      </c>
      <c r="BE79" s="47">
        <v>0</v>
      </c>
      <c r="BF79" s="47">
        <v>0</v>
      </c>
      <c r="BG79" s="47">
        <v>0</v>
      </c>
      <c r="BH79" s="47">
        <v>0</v>
      </c>
      <c r="BI79" s="47">
        <v>0</v>
      </c>
      <c r="BJ79" s="47">
        <v>0</v>
      </c>
      <c r="BK79" s="47">
        <v>0</v>
      </c>
      <c r="BL79" s="47">
        <v>0</v>
      </c>
      <c r="BM79" s="47"/>
      <c r="BN79" s="47">
        <v>46</v>
      </c>
      <c r="BO79" s="47">
        <v>0</v>
      </c>
      <c r="BP79" s="47">
        <v>0</v>
      </c>
      <c r="BQ79" s="47">
        <v>0</v>
      </c>
      <c r="BR79" s="47">
        <v>0</v>
      </c>
      <c r="BS79" s="47">
        <v>0</v>
      </c>
      <c r="BT79" s="47">
        <v>0</v>
      </c>
      <c r="BU79" s="47">
        <v>0</v>
      </c>
      <c r="BV79" s="47">
        <v>0</v>
      </c>
      <c r="BW79" s="47">
        <v>0</v>
      </c>
      <c r="BX79" s="47">
        <v>0</v>
      </c>
      <c r="BY79" s="47">
        <v>0</v>
      </c>
      <c r="BZ79" s="47"/>
      <c r="CA79" s="47">
        <v>46</v>
      </c>
      <c r="CB79" s="47">
        <v>0</v>
      </c>
      <c r="CC79" s="47">
        <v>0</v>
      </c>
      <c r="CD79" s="47">
        <v>0</v>
      </c>
      <c r="CE79" s="47">
        <v>0</v>
      </c>
      <c r="CF79" s="47">
        <v>0</v>
      </c>
      <c r="CG79" s="47">
        <v>0</v>
      </c>
      <c r="CH79" s="47">
        <v>0</v>
      </c>
      <c r="CI79" s="47">
        <v>0</v>
      </c>
      <c r="CJ79" s="47">
        <v>0</v>
      </c>
      <c r="CK79" s="47">
        <v>0</v>
      </c>
      <c r="CL79" s="47">
        <v>0</v>
      </c>
      <c r="CM79" s="47"/>
      <c r="CN79" s="47">
        <v>46</v>
      </c>
      <c r="CO79" s="47">
        <v>0</v>
      </c>
      <c r="CP79" s="47">
        <v>0</v>
      </c>
      <c r="CQ79" s="47">
        <v>0</v>
      </c>
      <c r="CR79" s="47">
        <v>0</v>
      </c>
      <c r="CS79" s="47">
        <v>0</v>
      </c>
      <c r="CT79" s="47">
        <v>0</v>
      </c>
      <c r="CU79" s="47">
        <v>0</v>
      </c>
      <c r="CV79" s="47">
        <v>0</v>
      </c>
      <c r="CW79" s="47">
        <v>0</v>
      </c>
      <c r="CX79" s="47">
        <v>0</v>
      </c>
      <c r="CY79" s="47">
        <v>0</v>
      </c>
      <c r="CZ79" s="47"/>
      <c r="DA79" s="47">
        <v>46</v>
      </c>
      <c r="DB79" s="47">
        <v>0</v>
      </c>
      <c r="DC79" s="47">
        <v>0</v>
      </c>
      <c r="DD79" s="47">
        <v>0</v>
      </c>
      <c r="DE79" s="47">
        <v>0</v>
      </c>
      <c r="DF79" s="47">
        <v>0</v>
      </c>
      <c r="DG79" s="47">
        <v>0</v>
      </c>
      <c r="DH79" s="47">
        <v>0</v>
      </c>
      <c r="DI79" s="47">
        <v>0</v>
      </c>
      <c r="DJ79" s="47">
        <v>0</v>
      </c>
      <c r="DK79" s="47">
        <v>0</v>
      </c>
      <c r="DL79" s="47">
        <v>0</v>
      </c>
      <c r="DM79" s="47"/>
      <c r="DN79" s="47">
        <v>46</v>
      </c>
      <c r="DO79" s="47">
        <v>0</v>
      </c>
      <c r="DP79" s="47">
        <v>0</v>
      </c>
      <c r="DQ79" s="47">
        <v>0</v>
      </c>
      <c r="DR79" s="47">
        <v>0</v>
      </c>
      <c r="DS79" s="47">
        <v>0</v>
      </c>
      <c r="DT79" s="47">
        <v>0</v>
      </c>
      <c r="DU79" s="47">
        <v>0</v>
      </c>
      <c r="DV79" s="47">
        <v>0</v>
      </c>
      <c r="DW79" s="47">
        <v>0</v>
      </c>
      <c r="DX79" s="47">
        <v>0</v>
      </c>
      <c r="DY79" s="47">
        <v>0</v>
      </c>
      <c r="DZ79" s="47"/>
      <c r="EA79" s="47">
        <v>46</v>
      </c>
      <c r="EB79" s="47">
        <v>0</v>
      </c>
      <c r="EC79" s="47">
        <v>0</v>
      </c>
      <c r="ED79" s="47">
        <v>0</v>
      </c>
      <c r="EE79" s="47">
        <v>0</v>
      </c>
      <c r="EF79" s="47">
        <v>0</v>
      </c>
      <c r="EG79" s="47">
        <v>0</v>
      </c>
      <c r="EH79" s="47">
        <v>0</v>
      </c>
      <c r="EI79" s="47">
        <v>0</v>
      </c>
      <c r="EJ79" s="47">
        <v>0</v>
      </c>
      <c r="EK79" s="47">
        <v>0</v>
      </c>
      <c r="EL79" s="47">
        <v>0</v>
      </c>
      <c r="EM79" s="47"/>
      <c r="EN79" s="47">
        <v>46</v>
      </c>
      <c r="EO79" s="47">
        <v>0</v>
      </c>
      <c r="EP79" s="47">
        <v>0</v>
      </c>
      <c r="EQ79" s="47">
        <v>0</v>
      </c>
      <c r="ER79" s="47">
        <v>0</v>
      </c>
      <c r="ES79" s="47">
        <v>0</v>
      </c>
      <c r="ET79" s="47">
        <v>0</v>
      </c>
      <c r="EU79" s="47">
        <v>0</v>
      </c>
      <c r="EV79" s="47">
        <v>0</v>
      </c>
      <c r="EW79" s="47">
        <v>0</v>
      </c>
      <c r="EX79" s="47">
        <v>0</v>
      </c>
      <c r="EY79" s="47">
        <v>0</v>
      </c>
      <c r="EZ79" s="47"/>
      <c r="FA79" s="47">
        <v>46</v>
      </c>
      <c r="FB79" s="47">
        <v>0</v>
      </c>
      <c r="FC79" s="47">
        <v>0</v>
      </c>
      <c r="FD79" s="47">
        <v>0</v>
      </c>
      <c r="FE79" s="47">
        <v>0</v>
      </c>
      <c r="FF79" s="47">
        <v>0</v>
      </c>
      <c r="FG79" s="47">
        <v>0</v>
      </c>
      <c r="FH79" s="47">
        <v>0</v>
      </c>
      <c r="FI79" s="47">
        <v>0</v>
      </c>
      <c r="FJ79" s="47">
        <v>0</v>
      </c>
      <c r="FK79" s="47">
        <v>0</v>
      </c>
      <c r="FL79" s="47">
        <v>0</v>
      </c>
      <c r="FM79" s="47"/>
      <c r="FN79" s="47">
        <v>46</v>
      </c>
      <c r="FO79" s="47">
        <v>0</v>
      </c>
      <c r="FP79" s="47">
        <v>0</v>
      </c>
      <c r="FQ79" s="47">
        <v>0</v>
      </c>
      <c r="FR79" s="47">
        <v>0</v>
      </c>
      <c r="FS79" s="47">
        <v>0</v>
      </c>
      <c r="FT79" s="47">
        <v>0</v>
      </c>
      <c r="FU79" s="47">
        <v>0</v>
      </c>
      <c r="FV79" s="47">
        <v>0</v>
      </c>
      <c r="FW79" s="47">
        <v>0</v>
      </c>
      <c r="FX79" s="47">
        <v>0</v>
      </c>
      <c r="FY79" s="47">
        <v>0</v>
      </c>
      <c r="FZ79" s="47"/>
      <c r="GA79" s="47">
        <v>46</v>
      </c>
      <c r="GB79" s="47">
        <v>0</v>
      </c>
      <c r="GC79" s="47">
        <v>0</v>
      </c>
      <c r="GD79" s="47">
        <v>0</v>
      </c>
      <c r="GE79" s="47">
        <v>0</v>
      </c>
      <c r="GF79" s="47">
        <v>0</v>
      </c>
      <c r="GG79" s="47">
        <v>0</v>
      </c>
      <c r="GH79" s="47">
        <v>0</v>
      </c>
      <c r="GI79" s="47">
        <v>0</v>
      </c>
      <c r="GJ79" s="47">
        <v>0</v>
      </c>
      <c r="GK79" s="47">
        <v>0</v>
      </c>
      <c r="GL79" s="47">
        <v>0</v>
      </c>
      <c r="GM79" s="12"/>
    </row>
    <row r="80" spans="1:195" x14ac:dyDescent="0.25">
      <c r="A80" s="53">
        <v>47</v>
      </c>
      <c r="B80" s="47">
        <v>0</v>
      </c>
      <c r="C80" s="47">
        <v>0</v>
      </c>
      <c r="D80" s="47">
        <v>0</v>
      </c>
      <c r="E80" s="47">
        <v>0</v>
      </c>
      <c r="F80" s="47">
        <v>0</v>
      </c>
      <c r="G80" s="47">
        <v>0</v>
      </c>
      <c r="H80" s="47">
        <v>0</v>
      </c>
      <c r="I80" s="47">
        <v>0</v>
      </c>
      <c r="J80" s="47">
        <v>0</v>
      </c>
      <c r="K80" s="47">
        <v>0</v>
      </c>
      <c r="L80" s="47">
        <v>0</v>
      </c>
      <c r="M80" s="47"/>
      <c r="N80" s="53">
        <v>47</v>
      </c>
      <c r="O80" s="47">
        <v>0</v>
      </c>
      <c r="P80" s="47">
        <v>0</v>
      </c>
      <c r="Q80" s="47">
        <v>0</v>
      </c>
      <c r="R80" s="47">
        <v>0</v>
      </c>
      <c r="S80" s="47">
        <v>0</v>
      </c>
      <c r="T80" s="47">
        <v>0</v>
      </c>
      <c r="U80" s="47">
        <v>0</v>
      </c>
      <c r="V80" s="47">
        <v>0</v>
      </c>
      <c r="W80" s="47">
        <v>0</v>
      </c>
      <c r="X80" s="47">
        <v>0</v>
      </c>
      <c r="Y80" s="47">
        <v>0</v>
      </c>
      <c r="Z80" s="47"/>
      <c r="AA80" s="53">
        <v>47</v>
      </c>
      <c r="AB80" s="47">
        <v>0</v>
      </c>
      <c r="AC80" s="47">
        <v>0</v>
      </c>
      <c r="AD80" s="47">
        <v>0</v>
      </c>
      <c r="AE80" s="47">
        <v>0</v>
      </c>
      <c r="AF80" s="47">
        <v>0</v>
      </c>
      <c r="AG80" s="47">
        <v>0</v>
      </c>
      <c r="AH80" s="47">
        <v>0</v>
      </c>
      <c r="AI80" s="47">
        <v>0</v>
      </c>
      <c r="AJ80" s="47">
        <v>0</v>
      </c>
      <c r="AK80" s="47">
        <v>0</v>
      </c>
      <c r="AL80" s="47">
        <v>0</v>
      </c>
      <c r="AM80" s="47">
        <v>0</v>
      </c>
      <c r="AN80" s="47">
        <v>47</v>
      </c>
      <c r="AO80" s="47">
        <v>0</v>
      </c>
      <c r="AP80" s="47">
        <v>0</v>
      </c>
      <c r="AQ80" s="47">
        <v>0</v>
      </c>
      <c r="AR80" s="47">
        <v>0</v>
      </c>
      <c r="AS80" s="47">
        <v>0</v>
      </c>
      <c r="AT80" s="47">
        <v>0</v>
      </c>
      <c r="AU80" s="47">
        <v>0</v>
      </c>
      <c r="AV80" s="47">
        <v>0</v>
      </c>
      <c r="AW80" s="47">
        <v>0</v>
      </c>
      <c r="AX80" s="47">
        <v>0</v>
      </c>
      <c r="AY80" s="47">
        <v>0</v>
      </c>
      <c r="AZ80" s="47"/>
      <c r="BA80" s="47">
        <v>47</v>
      </c>
      <c r="BB80" s="47">
        <v>0</v>
      </c>
      <c r="BC80" s="47">
        <v>0</v>
      </c>
      <c r="BD80" s="47">
        <v>0</v>
      </c>
      <c r="BE80" s="47">
        <v>0</v>
      </c>
      <c r="BF80" s="47">
        <v>0</v>
      </c>
      <c r="BG80" s="47">
        <v>0</v>
      </c>
      <c r="BH80" s="47">
        <v>0</v>
      </c>
      <c r="BI80" s="47">
        <v>0</v>
      </c>
      <c r="BJ80" s="47">
        <v>0</v>
      </c>
      <c r="BK80" s="47">
        <v>0</v>
      </c>
      <c r="BL80" s="47">
        <v>0</v>
      </c>
      <c r="BM80" s="47"/>
      <c r="BN80" s="47">
        <v>47</v>
      </c>
      <c r="BO80" s="47">
        <v>0</v>
      </c>
      <c r="BP80" s="47">
        <v>0</v>
      </c>
      <c r="BQ80" s="47">
        <v>0</v>
      </c>
      <c r="BR80" s="47">
        <v>0</v>
      </c>
      <c r="BS80" s="47">
        <v>0</v>
      </c>
      <c r="BT80" s="47">
        <v>0</v>
      </c>
      <c r="BU80" s="47">
        <v>0</v>
      </c>
      <c r="BV80" s="47">
        <v>0</v>
      </c>
      <c r="BW80" s="47">
        <v>0</v>
      </c>
      <c r="BX80" s="47">
        <v>0</v>
      </c>
      <c r="BY80" s="47">
        <v>0</v>
      </c>
      <c r="BZ80" s="47"/>
      <c r="CA80" s="47">
        <v>47</v>
      </c>
      <c r="CB80" s="47">
        <v>0</v>
      </c>
      <c r="CC80" s="47">
        <v>0</v>
      </c>
      <c r="CD80" s="47">
        <v>0</v>
      </c>
      <c r="CE80" s="47">
        <v>0</v>
      </c>
      <c r="CF80" s="47">
        <v>0</v>
      </c>
      <c r="CG80" s="47">
        <v>0</v>
      </c>
      <c r="CH80" s="47">
        <v>0</v>
      </c>
      <c r="CI80" s="47">
        <v>0</v>
      </c>
      <c r="CJ80" s="47">
        <v>0</v>
      </c>
      <c r="CK80" s="47">
        <v>0</v>
      </c>
      <c r="CL80" s="47">
        <v>0</v>
      </c>
      <c r="CM80" s="47"/>
      <c r="CN80" s="47">
        <v>47</v>
      </c>
      <c r="CO80" s="47">
        <v>0</v>
      </c>
      <c r="CP80" s="47">
        <v>0</v>
      </c>
      <c r="CQ80" s="47">
        <v>0</v>
      </c>
      <c r="CR80" s="47">
        <v>0</v>
      </c>
      <c r="CS80" s="47">
        <v>0</v>
      </c>
      <c r="CT80" s="47">
        <v>0</v>
      </c>
      <c r="CU80" s="47">
        <v>0</v>
      </c>
      <c r="CV80" s="47">
        <v>0</v>
      </c>
      <c r="CW80" s="47">
        <v>0</v>
      </c>
      <c r="CX80" s="47">
        <v>0</v>
      </c>
      <c r="CY80" s="47">
        <v>0</v>
      </c>
      <c r="CZ80" s="47"/>
      <c r="DA80" s="47">
        <v>47</v>
      </c>
      <c r="DB80" s="47">
        <v>0</v>
      </c>
      <c r="DC80" s="47">
        <v>0</v>
      </c>
      <c r="DD80" s="47">
        <v>0</v>
      </c>
      <c r="DE80" s="47">
        <v>0</v>
      </c>
      <c r="DF80" s="47">
        <v>0</v>
      </c>
      <c r="DG80" s="47">
        <v>0</v>
      </c>
      <c r="DH80" s="47">
        <v>0</v>
      </c>
      <c r="DI80" s="47">
        <v>0</v>
      </c>
      <c r="DJ80" s="47">
        <v>0</v>
      </c>
      <c r="DK80" s="47">
        <v>0</v>
      </c>
      <c r="DL80" s="47">
        <v>0</v>
      </c>
      <c r="DM80" s="47"/>
      <c r="DN80" s="47">
        <v>47</v>
      </c>
      <c r="DO80" s="47">
        <v>0</v>
      </c>
      <c r="DP80" s="47">
        <v>0</v>
      </c>
      <c r="DQ80" s="47">
        <v>0</v>
      </c>
      <c r="DR80" s="47">
        <v>0</v>
      </c>
      <c r="DS80" s="47">
        <v>0</v>
      </c>
      <c r="DT80" s="47">
        <v>0</v>
      </c>
      <c r="DU80" s="47">
        <v>0</v>
      </c>
      <c r="DV80" s="47">
        <v>0</v>
      </c>
      <c r="DW80" s="47">
        <v>0</v>
      </c>
      <c r="DX80" s="47">
        <v>0</v>
      </c>
      <c r="DY80" s="47">
        <v>0</v>
      </c>
      <c r="DZ80" s="47"/>
      <c r="EA80" s="47">
        <v>47</v>
      </c>
      <c r="EB80" s="47">
        <v>0</v>
      </c>
      <c r="EC80" s="47">
        <v>0</v>
      </c>
      <c r="ED80" s="47">
        <v>0</v>
      </c>
      <c r="EE80" s="47">
        <v>0</v>
      </c>
      <c r="EF80" s="47">
        <v>0</v>
      </c>
      <c r="EG80" s="47">
        <v>0</v>
      </c>
      <c r="EH80" s="47">
        <v>0</v>
      </c>
      <c r="EI80" s="47">
        <v>0</v>
      </c>
      <c r="EJ80" s="47">
        <v>0</v>
      </c>
      <c r="EK80" s="47">
        <v>0</v>
      </c>
      <c r="EL80" s="47">
        <v>0</v>
      </c>
      <c r="EM80" s="47"/>
      <c r="EN80" s="47">
        <v>47</v>
      </c>
      <c r="EO80" s="47">
        <v>0</v>
      </c>
      <c r="EP80" s="47">
        <v>0</v>
      </c>
      <c r="EQ80" s="47">
        <v>0</v>
      </c>
      <c r="ER80" s="47">
        <v>0</v>
      </c>
      <c r="ES80" s="47">
        <v>0</v>
      </c>
      <c r="ET80" s="47">
        <v>0</v>
      </c>
      <c r="EU80" s="47">
        <v>0</v>
      </c>
      <c r="EV80" s="47">
        <v>0</v>
      </c>
      <c r="EW80" s="47">
        <v>0</v>
      </c>
      <c r="EX80" s="47">
        <v>0</v>
      </c>
      <c r="EY80" s="47">
        <v>0</v>
      </c>
      <c r="EZ80" s="47"/>
      <c r="FA80" s="47">
        <v>47</v>
      </c>
      <c r="FB80" s="47">
        <v>0</v>
      </c>
      <c r="FC80" s="47">
        <v>0</v>
      </c>
      <c r="FD80" s="47">
        <v>0</v>
      </c>
      <c r="FE80" s="47">
        <v>0</v>
      </c>
      <c r="FF80" s="47">
        <v>0</v>
      </c>
      <c r="FG80" s="47">
        <v>0</v>
      </c>
      <c r="FH80" s="47">
        <v>0</v>
      </c>
      <c r="FI80" s="47">
        <v>0</v>
      </c>
      <c r="FJ80" s="47">
        <v>0</v>
      </c>
      <c r="FK80" s="47">
        <v>0</v>
      </c>
      <c r="FL80" s="47">
        <v>0</v>
      </c>
      <c r="FM80" s="47"/>
      <c r="FN80" s="47">
        <v>47</v>
      </c>
      <c r="FO80" s="47">
        <v>0</v>
      </c>
      <c r="FP80" s="47">
        <v>0</v>
      </c>
      <c r="FQ80" s="47">
        <v>0</v>
      </c>
      <c r="FR80" s="47">
        <v>0</v>
      </c>
      <c r="FS80" s="47">
        <v>0</v>
      </c>
      <c r="FT80" s="47">
        <v>0</v>
      </c>
      <c r="FU80" s="47">
        <v>0</v>
      </c>
      <c r="FV80" s="47">
        <v>0</v>
      </c>
      <c r="FW80" s="47">
        <v>0</v>
      </c>
      <c r="FX80" s="47">
        <v>0</v>
      </c>
      <c r="FY80" s="47">
        <v>0</v>
      </c>
      <c r="FZ80" s="47"/>
      <c r="GA80" s="47">
        <v>47</v>
      </c>
      <c r="GB80" s="47">
        <v>0</v>
      </c>
      <c r="GC80" s="47">
        <v>0</v>
      </c>
      <c r="GD80" s="47">
        <v>0</v>
      </c>
      <c r="GE80" s="47">
        <v>0</v>
      </c>
      <c r="GF80" s="47">
        <v>0</v>
      </c>
      <c r="GG80" s="47">
        <v>0</v>
      </c>
      <c r="GH80" s="47">
        <v>0</v>
      </c>
      <c r="GI80" s="47">
        <v>0</v>
      </c>
      <c r="GJ80" s="47">
        <v>0</v>
      </c>
      <c r="GK80" s="47">
        <v>0</v>
      </c>
      <c r="GL80" s="47">
        <v>0</v>
      </c>
      <c r="GM80" s="12"/>
    </row>
    <row r="81" spans="1:195" x14ac:dyDescent="0.25">
      <c r="A81" s="53">
        <v>48</v>
      </c>
      <c r="B81" s="47">
        <v>0</v>
      </c>
      <c r="C81" s="47">
        <v>0</v>
      </c>
      <c r="D81" s="47">
        <v>0</v>
      </c>
      <c r="E81" s="47">
        <v>0</v>
      </c>
      <c r="F81" s="47">
        <v>0</v>
      </c>
      <c r="G81" s="47">
        <v>0</v>
      </c>
      <c r="H81" s="47">
        <v>0</v>
      </c>
      <c r="I81" s="47">
        <v>0</v>
      </c>
      <c r="J81" s="47">
        <v>0</v>
      </c>
      <c r="K81" s="47">
        <v>0</v>
      </c>
      <c r="L81" s="47">
        <v>0</v>
      </c>
      <c r="M81" s="47"/>
      <c r="N81" s="53">
        <v>48</v>
      </c>
      <c r="O81" s="47">
        <v>0</v>
      </c>
      <c r="P81" s="47">
        <v>0</v>
      </c>
      <c r="Q81" s="47">
        <v>0</v>
      </c>
      <c r="R81" s="47">
        <v>0</v>
      </c>
      <c r="S81" s="47">
        <v>0</v>
      </c>
      <c r="T81" s="47">
        <v>0</v>
      </c>
      <c r="U81" s="47">
        <v>0</v>
      </c>
      <c r="V81" s="47">
        <v>0</v>
      </c>
      <c r="W81" s="47">
        <v>0</v>
      </c>
      <c r="X81" s="47">
        <v>0</v>
      </c>
      <c r="Y81" s="47">
        <v>0</v>
      </c>
      <c r="Z81" s="47"/>
      <c r="AA81" s="53">
        <v>48</v>
      </c>
      <c r="AB81" s="47">
        <v>0</v>
      </c>
      <c r="AC81" s="47">
        <v>0</v>
      </c>
      <c r="AD81" s="47">
        <v>0</v>
      </c>
      <c r="AE81" s="47">
        <v>0</v>
      </c>
      <c r="AF81" s="47">
        <v>0</v>
      </c>
      <c r="AG81" s="47">
        <v>0</v>
      </c>
      <c r="AH81" s="47">
        <v>0</v>
      </c>
      <c r="AI81" s="47">
        <v>0</v>
      </c>
      <c r="AJ81" s="47">
        <v>0</v>
      </c>
      <c r="AK81" s="47">
        <v>0</v>
      </c>
      <c r="AL81" s="47">
        <v>0</v>
      </c>
      <c r="AM81" s="47">
        <v>0</v>
      </c>
      <c r="AN81" s="47">
        <v>48</v>
      </c>
      <c r="AO81" s="47">
        <v>0</v>
      </c>
      <c r="AP81" s="47">
        <v>0</v>
      </c>
      <c r="AQ81" s="47">
        <v>0</v>
      </c>
      <c r="AR81" s="47">
        <v>0</v>
      </c>
      <c r="AS81" s="47">
        <v>0</v>
      </c>
      <c r="AT81" s="47">
        <v>0</v>
      </c>
      <c r="AU81" s="47">
        <v>0</v>
      </c>
      <c r="AV81" s="47">
        <v>0</v>
      </c>
      <c r="AW81" s="47">
        <v>0</v>
      </c>
      <c r="AX81" s="47">
        <v>0</v>
      </c>
      <c r="AY81" s="47">
        <v>0</v>
      </c>
      <c r="AZ81" s="47"/>
      <c r="BA81" s="47">
        <v>48</v>
      </c>
      <c r="BB81" s="47">
        <v>0</v>
      </c>
      <c r="BC81" s="47">
        <v>0</v>
      </c>
      <c r="BD81" s="47">
        <v>0</v>
      </c>
      <c r="BE81" s="47">
        <v>0</v>
      </c>
      <c r="BF81" s="47">
        <v>0</v>
      </c>
      <c r="BG81" s="47">
        <v>0</v>
      </c>
      <c r="BH81" s="47">
        <v>0</v>
      </c>
      <c r="BI81" s="47">
        <v>0</v>
      </c>
      <c r="BJ81" s="47">
        <v>0</v>
      </c>
      <c r="BK81" s="47">
        <v>0</v>
      </c>
      <c r="BL81" s="47">
        <v>0</v>
      </c>
      <c r="BM81" s="47"/>
      <c r="BN81" s="47">
        <v>48</v>
      </c>
      <c r="BO81" s="47">
        <v>0</v>
      </c>
      <c r="BP81" s="47">
        <v>0</v>
      </c>
      <c r="BQ81" s="47">
        <v>0</v>
      </c>
      <c r="BR81" s="47">
        <v>0</v>
      </c>
      <c r="BS81" s="47">
        <v>0</v>
      </c>
      <c r="BT81" s="47">
        <v>0</v>
      </c>
      <c r="BU81" s="47">
        <v>0</v>
      </c>
      <c r="BV81" s="47">
        <v>0</v>
      </c>
      <c r="BW81" s="47">
        <v>0</v>
      </c>
      <c r="BX81" s="47">
        <v>0</v>
      </c>
      <c r="BY81" s="47">
        <v>0</v>
      </c>
      <c r="BZ81" s="47"/>
      <c r="CA81" s="47">
        <v>48</v>
      </c>
      <c r="CB81" s="47">
        <v>0</v>
      </c>
      <c r="CC81" s="47">
        <v>0</v>
      </c>
      <c r="CD81" s="47">
        <v>0</v>
      </c>
      <c r="CE81" s="47">
        <v>0</v>
      </c>
      <c r="CF81" s="47">
        <v>0</v>
      </c>
      <c r="CG81" s="47">
        <v>0</v>
      </c>
      <c r="CH81" s="47">
        <v>0</v>
      </c>
      <c r="CI81" s="47">
        <v>0</v>
      </c>
      <c r="CJ81" s="47">
        <v>0</v>
      </c>
      <c r="CK81" s="47">
        <v>0</v>
      </c>
      <c r="CL81" s="47">
        <v>0</v>
      </c>
      <c r="CM81" s="47"/>
      <c r="CN81" s="47">
        <v>48</v>
      </c>
      <c r="CO81" s="47">
        <v>0</v>
      </c>
      <c r="CP81" s="47">
        <v>0</v>
      </c>
      <c r="CQ81" s="47">
        <v>0</v>
      </c>
      <c r="CR81" s="47">
        <v>0</v>
      </c>
      <c r="CS81" s="47">
        <v>0</v>
      </c>
      <c r="CT81" s="47">
        <v>0</v>
      </c>
      <c r="CU81" s="47">
        <v>0</v>
      </c>
      <c r="CV81" s="47">
        <v>0</v>
      </c>
      <c r="CW81" s="47">
        <v>0</v>
      </c>
      <c r="CX81" s="47">
        <v>0</v>
      </c>
      <c r="CY81" s="47">
        <v>0</v>
      </c>
      <c r="CZ81" s="47"/>
      <c r="DA81" s="47">
        <v>48</v>
      </c>
      <c r="DB81" s="47">
        <v>0</v>
      </c>
      <c r="DC81" s="47">
        <v>0</v>
      </c>
      <c r="DD81" s="47">
        <v>0</v>
      </c>
      <c r="DE81" s="47">
        <v>0</v>
      </c>
      <c r="DF81" s="47">
        <v>0</v>
      </c>
      <c r="DG81" s="47">
        <v>0</v>
      </c>
      <c r="DH81" s="47">
        <v>0</v>
      </c>
      <c r="DI81" s="47">
        <v>0</v>
      </c>
      <c r="DJ81" s="47">
        <v>0</v>
      </c>
      <c r="DK81" s="47">
        <v>0</v>
      </c>
      <c r="DL81" s="47">
        <v>0</v>
      </c>
      <c r="DM81" s="47"/>
      <c r="DN81" s="47">
        <v>48</v>
      </c>
      <c r="DO81" s="47">
        <v>0</v>
      </c>
      <c r="DP81" s="47">
        <v>0</v>
      </c>
      <c r="DQ81" s="47">
        <v>0</v>
      </c>
      <c r="DR81" s="47">
        <v>0</v>
      </c>
      <c r="DS81" s="47">
        <v>0</v>
      </c>
      <c r="DT81" s="47">
        <v>0</v>
      </c>
      <c r="DU81" s="47">
        <v>0</v>
      </c>
      <c r="DV81" s="47">
        <v>0</v>
      </c>
      <c r="DW81" s="47">
        <v>0</v>
      </c>
      <c r="DX81" s="47">
        <v>0</v>
      </c>
      <c r="DY81" s="47">
        <v>0</v>
      </c>
      <c r="DZ81" s="47"/>
      <c r="EA81" s="47">
        <v>48</v>
      </c>
      <c r="EB81" s="47">
        <v>0</v>
      </c>
      <c r="EC81" s="47">
        <v>0</v>
      </c>
      <c r="ED81" s="47">
        <v>0</v>
      </c>
      <c r="EE81" s="47">
        <v>0</v>
      </c>
      <c r="EF81" s="47">
        <v>0</v>
      </c>
      <c r="EG81" s="47">
        <v>0</v>
      </c>
      <c r="EH81" s="47">
        <v>0</v>
      </c>
      <c r="EI81" s="47">
        <v>0</v>
      </c>
      <c r="EJ81" s="47">
        <v>0</v>
      </c>
      <c r="EK81" s="47">
        <v>0</v>
      </c>
      <c r="EL81" s="47">
        <v>0</v>
      </c>
      <c r="EM81" s="47"/>
      <c r="EN81" s="47">
        <v>48</v>
      </c>
      <c r="EO81" s="47">
        <v>0</v>
      </c>
      <c r="EP81" s="47">
        <v>0</v>
      </c>
      <c r="EQ81" s="47">
        <v>0</v>
      </c>
      <c r="ER81" s="47">
        <v>0</v>
      </c>
      <c r="ES81" s="47">
        <v>0</v>
      </c>
      <c r="ET81" s="47">
        <v>0</v>
      </c>
      <c r="EU81" s="47">
        <v>0</v>
      </c>
      <c r="EV81" s="47">
        <v>0</v>
      </c>
      <c r="EW81" s="47">
        <v>0</v>
      </c>
      <c r="EX81" s="47">
        <v>0</v>
      </c>
      <c r="EY81" s="47">
        <v>0</v>
      </c>
      <c r="EZ81" s="47"/>
      <c r="FA81" s="47">
        <v>48</v>
      </c>
      <c r="FB81" s="47">
        <v>0</v>
      </c>
      <c r="FC81" s="47">
        <v>0</v>
      </c>
      <c r="FD81" s="47">
        <v>0</v>
      </c>
      <c r="FE81" s="47">
        <v>0</v>
      </c>
      <c r="FF81" s="47">
        <v>0</v>
      </c>
      <c r="FG81" s="47">
        <v>0</v>
      </c>
      <c r="FH81" s="47">
        <v>0</v>
      </c>
      <c r="FI81" s="47">
        <v>0</v>
      </c>
      <c r="FJ81" s="47">
        <v>0</v>
      </c>
      <c r="FK81" s="47">
        <v>0</v>
      </c>
      <c r="FL81" s="47">
        <v>0</v>
      </c>
      <c r="FM81" s="47"/>
      <c r="FN81" s="47">
        <v>48</v>
      </c>
      <c r="FO81" s="47">
        <v>0</v>
      </c>
      <c r="FP81" s="47">
        <v>0</v>
      </c>
      <c r="FQ81" s="47">
        <v>0</v>
      </c>
      <c r="FR81" s="47">
        <v>0</v>
      </c>
      <c r="FS81" s="47">
        <v>0</v>
      </c>
      <c r="FT81" s="47">
        <v>0</v>
      </c>
      <c r="FU81" s="47">
        <v>0</v>
      </c>
      <c r="FV81" s="47">
        <v>0</v>
      </c>
      <c r="FW81" s="47">
        <v>0</v>
      </c>
      <c r="FX81" s="47">
        <v>0</v>
      </c>
      <c r="FY81" s="47">
        <v>0</v>
      </c>
      <c r="FZ81" s="47"/>
      <c r="GA81" s="47">
        <v>48</v>
      </c>
      <c r="GB81" s="47">
        <v>0</v>
      </c>
      <c r="GC81" s="47">
        <v>0</v>
      </c>
      <c r="GD81" s="47">
        <v>0</v>
      </c>
      <c r="GE81" s="47">
        <v>0</v>
      </c>
      <c r="GF81" s="47">
        <v>0</v>
      </c>
      <c r="GG81" s="47">
        <v>0</v>
      </c>
      <c r="GH81" s="47">
        <v>0</v>
      </c>
      <c r="GI81" s="47">
        <v>0</v>
      </c>
      <c r="GJ81" s="47">
        <v>0</v>
      </c>
      <c r="GK81" s="47">
        <v>0</v>
      </c>
      <c r="GL81" s="47">
        <v>0</v>
      </c>
      <c r="GM81" s="12"/>
    </row>
    <row r="82" spans="1:195" x14ac:dyDescent="0.25">
      <c r="A82" s="53">
        <v>49</v>
      </c>
      <c r="B82" s="47">
        <v>0</v>
      </c>
      <c r="C82" s="47">
        <v>0</v>
      </c>
      <c r="D82" s="47">
        <v>0</v>
      </c>
      <c r="E82" s="47">
        <v>0</v>
      </c>
      <c r="F82" s="47">
        <v>0</v>
      </c>
      <c r="G82" s="47">
        <v>0</v>
      </c>
      <c r="H82" s="47">
        <v>0</v>
      </c>
      <c r="I82" s="47">
        <v>0</v>
      </c>
      <c r="J82" s="47">
        <v>0</v>
      </c>
      <c r="K82" s="47">
        <v>0</v>
      </c>
      <c r="L82" s="47">
        <v>0</v>
      </c>
      <c r="M82" s="47"/>
      <c r="N82" s="53">
        <v>49</v>
      </c>
      <c r="O82" s="47">
        <v>0</v>
      </c>
      <c r="P82" s="47">
        <v>0</v>
      </c>
      <c r="Q82" s="47">
        <v>0</v>
      </c>
      <c r="R82" s="47">
        <v>0</v>
      </c>
      <c r="S82" s="47">
        <v>0</v>
      </c>
      <c r="T82" s="47">
        <v>0</v>
      </c>
      <c r="U82" s="47">
        <v>0</v>
      </c>
      <c r="V82" s="47">
        <v>0</v>
      </c>
      <c r="W82" s="47">
        <v>0</v>
      </c>
      <c r="X82" s="47">
        <v>0</v>
      </c>
      <c r="Y82" s="47">
        <v>0</v>
      </c>
      <c r="Z82" s="47"/>
      <c r="AA82" s="53">
        <v>49</v>
      </c>
      <c r="AB82" s="47">
        <v>0</v>
      </c>
      <c r="AC82" s="47">
        <v>0</v>
      </c>
      <c r="AD82" s="47">
        <v>0</v>
      </c>
      <c r="AE82" s="47">
        <v>0</v>
      </c>
      <c r="AF82" s="47">
        <v>0</v>
      </c>
      <c r="AG82" s="47">
        <v>0</v>
      </c>
      <c r="AH82" s="47">
        <v>0</v>
      </c>
      <c r="AI82" s="47">
        <v>0</v>
      </c>
      <c r="AJ82" s="47">
        <v>0</v>
      </c>
      <c r="AK82" s="47">
        <v>0</v>
      </c>
      <c r="AL82" s="47">
        <v>0</v>
      </c>
      <c r="AM82" s="47">
        <v>0</v>
      </c>
      <c r="AN82" s="47">
        <v>49</v>
      </c>
      <c r="AO82" s="47">
        <v>0</v>
      </c>
      <c r="AP82" s="47">
        <v>0</v>
      </c>
      <c r="AQ82" s="47">
        <v>0</v>
      </c>
      <c r="AR82" s="47">
        <v>0</v>
      </c>
      <c r="AS82" s="47">
        <v>0</v>
      </c>
      <c r="AT82" s="47">
        <v>0</v>
      </c>
      <c r="AU82" s="47">
        <v>0</v>
      </c>
      <c r="AV82" s="47">
        <v>0</v>
      </c>
      <c r="AW82" s="47">
        <v>0</v>
      </c>
      <c r="AX82" s="47">
        <v>0</v>
      </c>
      <c r="AY82" s="47">
        <v>0</v>
      </c>
      <c r="AZ82" s="47"/>
      <c r="BA82" s="47">
        <v>49</v>
      </c>
      <c r="BB82" s="47">
        <v>0</v>
      </c>
      <c r="BC82" s="47">
        <v>0</v>
      </c>
      <c r="BD82" s="47">
        <v>0</v>
      </c>
      <c r="BE82" s="47">
        <v>0</v>
      </c>
      <c r="BF82" s="47">
        <v>0</v>
      </c>
      <c r="BG82" s="47">
        <v>0</v>
      </c>
      <c r="BH82" s="47">
        <v>0</v>
      </c>
      <c r="BI82" s="47">
        <v>0</v>
      </c>
      <c r="BJ82" s="47">
        <v>0</v>
      </c>
      <c r="BK82" s="47">
        <v>0</v>
      </c>
      <c r="BL82" s="47">
        <v>0</v>
      </c>
      <c r="BM82" s="47"/>
      <c r="BN82" s="47">
        <v>49</v>
      </c>
      <c r="BO82" s="47">
        <v>0</v>
      </c>
      <c r="BP82" s="47">
        <v>0</v>
      </c>
      <c r="BQ82" s="47">
        <v>0</v>
      </c>
      <c r="BR82" s="47">
        <v>0</v>
      </c>
      <c r="BS82" s="47">
        <v>0</v>
      </c>
      <c r="BT82" s="47">
        <v>0</v>
      </c>
      <c r="BU82" s="47">
        <v>0</v>
      </c>
      <c r="BV82" s="47">
        <v>0</v>
      </c>
      <c r="BW82" s="47">
        <v>0</v>
      </c>
      <c r="BX82" s="47">
        <v>0</v>
      </c>
      <c r="BY82" s="47">
        <v>0</v>
      </c>
      <c r="BZ82" s="47"/>
      <c r="CA82" s="47">
        <v>49</v>
      </c>
      <c r="CB82" s="47">
        <v>0</v>
      </c>
      <c r="CC82" s="47">
        <v>0</v>
      </c>
      <c r="CD82" s="47">
        <v>0</v>
      </c>
      <c r="CE82" s="47">
        <v>0</v>
      </c>
      <c r="CF82" s="47">
        <v>0</v>
      </c>
      <c r="CG82" s="47">
        <v>0</v>
      </c>
      <c r="CH82" s="47">
        <v>0</v>
      </c>
      <c r="CI82" s="47">
        <v>0</v>
      </c>
      <c r="CJ82" s="47">
        <v>0</v>
      </c>
      <c r="CK82" s="47">
        <v>0</v>
      </c>
      <c r="CL82" s="47">
        <v>0</v>
      </c>
      <c r="CM82" s="47"/>
      <c r="CN82" s="47">
        <v>49</v>
      </c>
      <c r="CO82" s="47">
        <v>0</v>
      </c>
      <c r="CP82" s="47">
        <v>0</v>
      </c>
      <c r="CQ82" s="47">
        <v>0</v>
      </c>
      <c r="CR82" s="47">
        <v>0</v>
      </c>
      <c r="CS82" s="47">
        <v>0</v>
      </c>
      <c r="CT82" s="47">
        <v>0</v>
      </c>
      <c r="CU82" s="47">
        <v>0</v>
      </c>
      <c r="CV82" s="47">
        <v>0</v>
      </c>
      <c r="CW82" s="47">
        <v>0</v>
      </c>
      <c r="CX82" s="47">
        <v>0</v>
      </c>
      <c r="CY82" s="47">
        <v>0</v>
      </c>
      <c r="CZ82" s="47"/>
      <c r="DA82" s="47">
        <v>49</v>
      </c>
      <c r="DB82" s="47">
        <v>0</v>
      </c>
      <c r="DC82" s="47">
        <v>0</v>
      </c>
      <c r="DD82" s="47">
        <v>0</v>
      </c>
      <c r="DE82" s="47">
        <v>0</v>
      </c>
      <c r="DF82" s="47">
        <v>0</v>
      </c>
      <c r="DG82" s="47">
        <v>0</v>
      </c>
      <c r="DH82" s="47">
        <v>0</v>
      </c>
      <c r="DI82" s="47">
        <v>0</v>
      </c>
      <c r="DJ82" s="47">
        <v>0</v>
      </c>
      <c r="DK82" s="47">
        <v>0</v>
      </c>
      <c r="DL82" s="47">
        <v>0</v>
      </c>
      <c r="DM82" s="47"/>
      <c r="DN82" s="47">
        <v>49</v>
      </c>
      <c r="DO82" s="47">
        <v>0</v>
      </c>
      <c r="DP82" s="47">
        <v>0</v>
      </c>
      <c r="DQ82" s="47">
        <v>0</v>
      </c>
      <c r="DR82" s="47">
        <v>0</v>
      </c>
      <c r="DS82" s="47">
        <v>0</v>
      </c>
      <c r="DT82" s="47">
        <v>0</v>
      </c>
      <c r="DU82" s="47">
        <v>0</v>
      </c>
      <c r="DV82" s="47">
        <v>0</v>
      </c>
      <c r="DW82" s="47">
        <v>0</v>
      </c>
      <c r="DX82" s="47">
        <v>0</v>
      </c>
      <c r="DY82" s="47">
        <v>0</v>
      </c>
      <c r="DZ82" s="47"/>
      <c r="EA82" s="47">
        <v>49</v>
      </c>
      <c r="EB82" s="47">
        <v>0</v>
      </c>
      <c r="EC82" s="47">
        <v>0</v>
      </c>
      <c r="ED82" s="47">
        <v>0</v>
      </c>
      <c r="EE82" s="47">
        <v>0</v>
      </c>
      <c r="EF82" s="47">
        <v>0</v>
      </c>
      <c r="EG82" s="47">
        <v>0</v>
      </c>
      <c r="EH82" s="47">
        <v>0</v>
      </c>
      <c r="EI82" s="47">
        <v>0</v>
      </c>
      <c r="EJ82" s="47">
        <v>0</v>
      </c>
      <c r="EK82" s="47">
        <v>0</v>
      </c>
      <c r="EL82" s="47">
        <v>0</v>
      </c>
      <c r="EM82" s="47"/>
      <c r="EN82" s="47">
        <v>49</v>
      </c>
      <c r="EO82" s="47">
        <v>0</v>
      </c>
      <c r="EP82" s="47">
        <v>0</v>
      </c>
      <c r="EQ82" s="47">
        <v>0</v>
      </c>
      <c r="ER82" s="47">
        <v>0</v>
      </c>
      <c r="ES82" s="47">
        <v>0</v>
      </c>
      <c r="ET82" s="47">
        <v>0</v>
      </c>
      <c r="EU82" s="47">
        <v>0</v>
      </c>
      <c r="EV82" s="47">
        <v>0</v>
      </c>
      <c r="EW82" s="47">
        <v>0</v>
      </c>
      <c r="EX82" s="47">
        <v>0</v>
      </c>
      <c r="EY82" s="47">
        <v>0</v>
      </c>
      <c r="EZ82" s="47"/>
      <c r="FA82" s="47">
        <v>49</v>
      </c>
      <c r="FB82" s="47">
        <v>0</v>
      </c>
      <c r="FC82" s="47">
        <v>0</v>
      </c>
      <c r="FD82" s="47">
        <v>0</v>
      </c>
      <c r="FE82" s="47">
        <v>0</v>
      </c>
      <c r="FF82" s="47">
        <v>0</v>
      </c>
      <c r="FG82" s="47">
        <v>0</v>
      </c>
      <c r="FH82" s="47">
        <v>0</v>
      </c>
      <c r="FI82" s="47">
        <v>0</v>
      </c>
      <c r="FJ82" s="47">
        <v>0</v>
      </c>
      <c r="FK82" s="47">
        <v>0</v>
      </c>
      <c r="FL82" s="47">
        <v>0</v>
      </c>
      <c r="FM82" s="47"/>
      <c r="FN82" s="47">
        <v>49</v>
      </c>
      <c r="FO82" s="47">
        <v>0</v>
      </c>
      <c r="FP82" s="47">
        <v>0</v>
      </c>
      <c r="FQ82" s="47">
        <v>0</v>
      </c>
      <c r="FR82" s="47">
        <v>0</v>
      </c>
      <c r="FS82" s="47">
        <v>0</v>
      </c>
      <c r="FT82" s="47">
        <v>0</v>
      </c>
      <c r="FU82" s="47">
        <v>0</v>
      </c>
      <c r="FV82" s="47">
        <v>0</v>
      </c>
      <c r="FW82" s="47">
        <v>0</v>
      </c>
      <c r="FX82" s="47">
        <v>0</v>
      </c>
      <c r="FY82" s="47">
        <v>0</v>
      </c>
      <c r="FZ82" s="47"/>
      <c r="GA82" s="47">
        <v>49</v>
      </c>
      <c r="GB82" s="47">
        <v>0</v>
      </c>
      <c r="GC82" s="47">
        <v>0</v>
      </c>
      <c r="GD82" s="47">
        <v>0</v>
      </c>
      <c r="GE82" s="47">
        <v>0</v>
      </c>
      <c r="GF82" s="47">
        <v>0</v>
      </c>
      <c r="GG82" s="47">
        <v>0</v>
      </c>
      <c r="GH82" s="47">
        <v>0</v>
      </c>
      <c r="GI82" s="47">
        <v>0</v>
      </c>
      <c r="GJ82" s="47">
        <v>0</v>
      </c>
      <c r="GK82" s="47">
        <v>0</v>
      </c>
      <c r="GL82" s="47">
        <v>0</v>
      </c>
      <c r="GM82" s="12"/>
    </row>
    <row r="83" spans="1:195" x14ac:dyDescent="0.25">
      <c r="A83" s="53">
        <v>50</v>
      </c>
      <c r="B83" s="47">
        <v>0</v>
      </c>
      <c r="C83" s="47">
        <v>0</v>
      </c>
      <c r="D83" s="47">
        <v>0</v>
      </c>
      <c r="E83" s="47">
        <v>0</v>
      </c>
      <c r="F83" s="47">
        <v>0</v>
      </c>
      <c r="G83" s="47">
        <v>0</v>
      </c>
      <c r="H83" s="47">
        <v>0</v>
      </c>
      <c r="I83" s="47">
        <v>0</v>
      </c>
      <c r="J83" s="47">
        <v>0</v>
      </c>
      <c r="K83" s="47">
        <v>0</v>
      </c>
      <c r="L83" s="47">
        <v>0</v>
      </c>
      <c r="M83" s="47"/>
      <c r="N83" s="53">
        <v>50</v>
      </c>
      <c r="O83" s="47">
        <v>0</v>
      </c>
      <c r="P83" s="47">
        <v>0</v>
      </c>
      <c r="Q83" s="47">
        <v>0</v>
      </c>
      <c r="R83" s="47">
        <v>0</v>
      </c>
      <c r="S83" s="47">
        <v>0</v>
      </c>
      <c r="T83" s="47">
        <v>0</v>
      </c>
      <c r="U83" s="47">
        <v>0</v>
      </c>
      <c r="V83" s="47">
        <v>0</v>
      </c>
      <c r="W83" s="47">
        <v>0</v>
      </c>
      <c r="X83" s="47">
        <v>0</v>
      </c>
      <c r="Y83" s="47">
        <v>0</v>
      </c>
      <c r="Z83" s="47"/>
      <c r="AA83" s="53">
        <v>50</v>
      </c>
      <c r="AB83" s="47">
        <v>0</v>
      </c>
      <c r="AC83" s="47">
        <v>0</v>
      </c>
      <c r="AD83" s="47">
        <v>0</v>
      </c>
      <c r="AE83" s="47">
        <v>0</v>
      </c>
      <c r="AF83" s="47">
        <v>0</v>
      </c>
      <c r="AG83" s="47">
        <v>0</v>
      </c>
      <c r="AH83" s="47">
        <v>0</v>
      </c>
      <c r="AI83" s="47">
        <v>0</v>
      </c>
      <c r="AJ83" s="47">
        <v>0</v>
      </c>
      <c r="AK83" s="47">
        <v>0</v>
      </c>
      <c r="AL83" s="47">
        <v>0</v>
      </c>
      <c r="AM83" s="47">
        <v>0</v>
      </c>
      <c r="AN83" s="47">
        <v>50</v>
      </c>
      <c r="AO83" s="47">
        <v>0</v>
      </c>
      <c r="AP83" s="47">
        <v>0</v>
      </c>
      <c r="AQ83" s="47">
        <v>0</v>
      </c>
      <c r="AR83" s="47">
        <v>0</v>
      </c>
      <c r="AS83" s="47">
        <v>0</v>
      </c>
      <c r="AT83" s="47">
        <v>0</v>
      </c>
      <c r="AU83" s="47">
        <v>0</v>
      </c>
      <c r="AV83" s="47">
        <v>0</v>
      </c>
      <c r="AW83" s="47">
        <v>0</v>
      </c>
      <c r="AX83" s="47">
        <v>0</v>
      </c>
      <c r="AY83" s="47">
        <v>0</v>
      </c>
      <c r="AZ83" s="47"/>
      <c r="BA83" s="47">
        <v>50</v>
      </c>
      <c r="BB83" s="47">
        <v>0</v>
      </c>
      <c r="BC83" s="47">
        <v>0</v>
      </c>
      <c r="BD83" s="47">
        <v>0</v>
      </c>
      <c r="BE83" s="47">
        <v>0</v>
      </c>
      <c r="BF83" s="47">
        <v>0</v>
      </c>
      <c r="BG83" s="47">
        <v>0</v>
      </c>
      <c r="BH83" s="47">
        <v>0</v>
      </c>
      <c r="BI83" s="47">
        <v>0</v>
      </c>
      <c r="BJ83" s="47">
        <v>0</v>
      </c>
      <c r="BK83" s="47">
        <v>0</v>
      </c>
      <c r="BL83" s="47">
        <v>0</v>
      </c>
      <c r="BM83" s="47"/>
      <c r="BN83" s="47">
        <v>50</v>
      </c>
      <c r="BO83" s="47">
        <v>0</v>
      </c>
      <c r="BP83" s="47">
        <v>0</v>
      </c>
      <c r="BQ83" s="47">
        <v>0</v>
      </c>
      <c r="BR83" s="47">
        <v>0</v>
      </c>
      <c r="BS83" s="47">
        <v>0</v>
      </c>
      <c r="BT83" s="47">
        <v>0</v>
      </c>
      <c r="BU83" s="47">
        <v>0</v>
      </c>
      <c r="BV83" s="47">
        <v>0</v>
      </c>
      <c r="BW83" s="47">
        <v>0</v>
      </c>
      <c r="BX83" s="47">
        <v>0</v>
      </c>
      <c r="BY83" s="47">
        <v>0</v>
      </c>
      <c r="BZ83" s="47"/>
      <c r="CA83" s="47">
        <v>50</v>
      </c>
      <c r="CB83" s="47">
        <v>0</v>
      </c>
      <c r="CC83" s="47">
        <v>0</v>
      </c>
      <c r="CD83" s="47">
        <v>0</v>
      </c>
      <c r="CE83" s="47">
        <v>0</v>
      </c>
      <c r="CF83" s="47">
        <v>0</v>
      </c>
      <c r="CG83" s="47">
        <v>0</v>
      </c>
      <c r="CH83" s="47">
        <v>0</v>
      </c>
      <c r="CI83" s="47">
        <v>0</v>
      </c>
      <c r="CJ83" s="47">
        <v>0</v>
      </c>
      <c r="CK83" s="47">
        <v>0</v>
      </c>
      <c r="CL83" s="47">
        <v>0</v>
      </c>
      <c r="CM83" s="47"/>
      <c r="CN83" s="47">
        <v>50</v>
      </c>
      <c r="CO83" s="47">
        <v>0</v>
      </c>
      <c r="CP83" s="47">
        <v>0</v>
      </c>
      <c r="CQ83" s="47">
        <v>0</v>
      </c>
      <c r="CR83" s="47">
        <v>0</v>
      </c>
      <c r="CS83" s="47">
        <v>0</v>
      </c>
      <c r="CT83" s="47">
        <v>0</v>
      </c>
      <c r="CU83" s="47">
        <v>0</v>
      </c>
      <c r="CV83" s="47">
        <v>0</v>
      </c>
      <c r="CW83" s="47">
        <v>0</v>
      </c>
      <c r="CX83" s="47">
        <v>0</v>
      </c>
      <c r="CY83" s="47">
        <v>0</v>
      </c>
      <c r="CZ83" s="47"/>
      <c r="DA83" s="47">
        <v>50</v>
      </c>
      <c r="DB83" s="47">
        <v>0</v>
      </c>
      <c r="DC83" s="47">
        <v>0</v>
      </c>
      <c r="DD83" s="47">
        <v>0</v>
      </c>
      <c r="DE83" s="47">
        <v>0</v>
      </c>
      <c r="DF83" s="47">
        <v>0</v>
      </c>
      <c r="DG83" s="47">
        <v>0</v>
      </c>
      <c r="DH83" s="47">
        <v>0</v>
      </c>
      <c r="DI83" s="47">
        <v>0</v>
      </c>
      <c r="DJ83" s="47">
        <v>0</v>
      </c>
      <c r="DK83" s="47">
        <v>0</v>
      </c>
      <c r="DL83" s="47">
        <v>0</v>
      </c>
      <c r="DM83" s="47"/>
      <c r="DN83" s="47">
        <v>50</v>
      </c>
      <c r="DO83" s="47">
        <v>0</v>
      </c>
      <c r="DP83" s="47">
        <v>0</v>
      </c>
      <c r="DQ83" s="47">
        <v>0</v>
      </c>
      <c r="DR83" s="47">
        <v>0</v>
      </c>
      <c r="DS83" s="47">
        <v>0</v>
      </c>
      <c r="DT83" s="47">
        <v>0</v>
      </c>
      <c r="DU83" s="47">
        <v>0</v>
      </c>
      <c r="DV83" s="47">
        <v>0</v>
      </c>
      <c r="DW83" s="47">
        <v>0</v>
      </c>
      <c r="DX83" s="47">
        <v>0</v>
      </c>
      <c r="DY83" s="47">
        <v>0</v>
      </c>
      <c r="DZ83" s="47"/>
      <c r="EA83" s="47">
        <v>50</v>
      </c>
      <c r="EB83" s="47">
        <v>0</v>
      </c>
      <c r="EC83" s="47">
        <v>0</v>
      </c>
      <c r="ED83" s="47">
        <v>0</v>
      </c>
      <c r="EE83" s="47">
        <v>0</v>
      </c>
      <c r="EF83" s="47">
        <v>0</v>
      </c>
      <c r="EG83" s="47">
        <v>0</v>
      </c>
      <c r="EH83" s="47">
        <v>0</v>
      </c>
      <c r="EI83" s="47">
        <v>0</v>
      </c>
      <c r="EJ83" s="47">
        <v>0</v>
      </c>
      <c r="EK83" s="47">
        <v>0</v>
      </c>
      <c r="EL83" s="47">
        <v>0</v>
      </c>
      <c r="EM83" s="47"/>
      <c r="EN83" s="47">
        <v>50</v>
      </c>
      <c r="EO83" s="47">
        <v>0</v>
      </c>
      <c r="EP83" s="47">
        <v>0</v>
      </c>
      <c r="EQ83" s="47">
        <v>0</v>
      </c>
      <c r="ER83" s="47">
        <v>0</v>
      </c>
      <c r="ES83" s="47">
        <v>0</v>
      </c>
      <c r="ET83" s="47">
        <v>0</v>
      </c>
      <c r="EU83" s="47">
        <v>0</v>
      </c>
      <c r="EV83" s="47">
        <v>0</v>
      </c>
      <c r="EW83" s="47">
        <v>0</v>
      </c>
      <c r="EX83" s="47">
        <v>0</v>
      </c>
      <c r="EY83" s="47">
        <v>0</v>
      </c>
      <c r="EZ83" s="47"/>
      <c r="FA83" s="47">
        <v>50</v>
      </c>
      <c r="FB83" s="47">
        <v>0</v>
      </c>
      <c r="FC83" s="47">
        <v>0</v>
      </c>
      <c r="FD83" s="47">
        <v>0</v>
      </c>
      <c r="FE83" s="47">
        <v>0</v>
      </c>
      <c r="FF83" s="47">
        <v>0</v>
      </c>
      <c r="FG83" s="47">
        <v>0</v>
      </c>
      <c r="FH83" s="47">
        <v>0</v>
      </c>
      <c r="FI83" s="47">
        <v>0</v>
      </c>
      <c r="FJ83" s="47">
        <v>0</v>
      </c>
      <c r="FK83" s="47">
        <v>0</v>
      </c>
      <c r="FL83" s="47">
        <v>0</v>
      </c>
      <c r="FM83" s="47"/>
      <c r="FN83" s="47">
        <v>50</v>
      </c>
      <c r="FO83" s="47">
        <v>0</v>
      </c>
      <c r="FP83" s="47">
        <v>0</v>
      </c>
      <c r="FQ83" s="47">
        <v>0</v>
      </c>
      <c r="FR83" s="47">
        <v>0</v>
      </c>
      <c r="FS83" s="47">
        <v>0</v>
      </c>
      <c r="FT83" s="47">
        <v>0</v>
      </c>
      <c r="FU83" s="47">
        <v>0</v>
      </c>
      <c r="FV83" s="47">
        <v>0</v>
      </c>
      <c r="FW83" s="47">
        <v>0</v>
      </c>
      <c r="FX83" s="47">
        <v>0</v>
      </c>
      <c r="FY83" s="47">
        <v>0</v>
      </c>
      <c r="FZ83" s="47"/>
      <c r="GA83" s="47">
        <v>50</v>
      </c>
      <c r="GB83" s="47">
        <v>0</v>
      </c>
      <c r="GC83" s="47">
        <v>0</v>
      </c>
      <c r="GD83" s="47">
        <v>0</v>
      </c>
      <c r="GE83" s="47">
        <v>0</v>
      </c>
      <c r="GF83" s="47">
        <v>0</v>
      </c>
      <c r="GG83" s="47">
        <v>0</v>
      </c>
      <c r="GH83" s="47">
        <v>0</v>
      </c>
      <c r="GI83" s="47">
        <v>0</v>
      </c>
      <c r="GJ83" s="47">
        <v>0</v>
      </c>
      <c r="GK83" s="47">
        <v>0</v>
      </c>
      <c r="GL83" s="47">
        <v>0</v>
      </c>
      <c r="GM83" s="12"/>
    </row>
    <row r="84" spans="1:195" x14ac:dyDescent="0.25">
      <c r="A84" s="53">
        <v>51</v>
      </c>
      <c r="B84" s="47">
        <v>0</v>
      </c>
      <c r="C84" s="47">
        <v>0</v>
      </c>
      <c r="D84" s="47">
        <v>0</v>
      </c>
      <c r="E84" s="47">
        <v>0</v>
      </c>
      <c r="F84" s="47">
        <v>0</v>
      </c>
      <c r="G84" s="47">
        <v>0</v>
      </c>
      <c r="H84" s="47">
        <v>0</v>
      </c>
      <c r="I84" s="47">
        <v>0</v>
      </c>
      <c r="J84" s="47">
        <v>0</v>
      </c>
      <c r="K84" s="47">
        <v>0</v>
      </c>
      <c r="L84" s="47">
        <v>0</v>
      </c>
      <c r="M84" s="47"/>
      <c r="N84" s="53">
        <v>51</v>
      </c>
      <c r="O84" s="47">
        <v>0</v>
      </c>
      <c r="P84" s="47">
        <v>0</v>
      </c>
      <c r="Q84" s="47">
        <v>0</v>
      </c>
      <c r="R84" s="47">
        <v>0</v>
      </c>
      <c r="S84" s="47">
        <v>0</v>
      </c>
      <c r="T84" s="47">
        <v>0</v>
      </c>
      <c r="U84" s="47">
        <v>0</v>
      </c>
      <c r="V84" s="47">
        <v>0</v>
      </c>
      <c r="W84" s="47">
        <v>0</v>
      </c>
      <c r="X84" s="47">
        <v>0</v>
      </c>
      <c r="Y84" s="47">
        <v>0</v>
      </c>
      <c r="Z84" s="47"/>
      <c r="AA84" s="53">
        <v>51</v>
      </c>
      <c r="AB84" s="47">
        <v>0</v>
      </c>
      <c r="AC84" s="47">
        <v>0</v>
      </c>
      <c r="AD84" s="47">
        <v>0</v>
      </c>
      <c r="AE84" s="47">
        <v>0</v>
      </c>
      <c r="AF84" s="47">
        <v>0</v>
      </c>
      <c r="AG84" s="47">
        <v>0</v>
      </c>
      <c r="AH84" s="47">
        <v>0</v>
      </c>
      <c r="AI84" s="47">
        <v>0</v>
      </c>
      <c r="AJ84" s="47">
        <v>0</v>
      </c>
      <c r="AK84" s="47">
        <v>0</v>
      </c>
      <c r="AL84" s="47">
        <v>0</v>
      </c>
      <c r="AM84" s="47">
        <v>0</v>
      </c>
      <c r="AN84" s="47">
        <v>51</v>
      </c>
      <c r="AO84" s="47">
        <v>0</v>
      </c>
      <c r="AP84" s="47">
        <v>0</v>
      </c>
      <c r="AQ84" s="47">
        <v>0</v>
      </c>
      <c r="AR84" s="47">
        <v>0</v>
      </c>
      <c r="AS84" s="47">
        <v>0</v>
      </c>
      <c r="AT84" s="47">
        <v>0</v>
      </c>
      <c r="AU84" s="47">
        <v>0</v>
      </c>
      <c r="AV84" s="47">
        <v>0</v>
      </c>
      <c r="AW84" s="47">
        <v>0</v>
      </c>
      <c r="AX84" s="47">
        <v>0</v>
      </c>
      <c r="AY84" s="47">
        <v>0</v>
      </c>
      <c r="AZ84" s="47"/>
      <c r="BA84" s="47">
        <v>51</v>
      </c>
      <c r="BB84" s="47">
        <v>0</v>
      </c>
      <c r="BC84" s="47">
        <v>0</v>
      </c>
      <c r="BD84" s="47">
        <v>0</v>
      </c>
      <c r="BE84" s="47">
        <v>0</v>
      </c>
      <c r="BF84" s="47">
        <v>0</v>
      </c>
      <c r="BG84" s="47">
        <v>0</v>
      </c>
      <c r="BH84" s="47">
        <v>0</v>
      </c>
      <c r="BI84" s="47">
        <v>0</v>
      </c>
      <c r="BJ84" s="47">
        <v>0</v>
      </c>
      <c r="BK84" s="47">
        <v>0</v>
      </c>
      <c r="BL84" s="47">
        <v>0</v>
      </c>
      <c r="BM84" s="47"/>
      <c r="BN84" s="47">
        <v>51</v>
      </c>
      <c r="BO84" s="47">
        <v>0</v>
      </c>
      <c r="BP84" s="47">
        <v>0</v>
      </c>
      <c r="BQ84" s="47">
        <v>0</v>
      </c>
      <c r="BR84" s="47">
        <v>0</v>
      </c>
      <c r="BS84" s="47">
        <v>0</v>
      </c>
      <c r="BT84" s="47">
        <v>0</v>
      </c>
      <c r="BU84" s="47">
        <v>0</v>
      </c>
      <c r="BV84" s="47">
        <v>0</v>
      </c>
      <c r="BW84" s="47">
        <v>0</v>
      </c>
      <c r="BX84" s="47">
        <v>0</v>
      </c>
      <c r="BY84" s="47">
        <v>0</v>
      </c>
      <c r="BZ84" s="47"/>
      <c r="CA84" s="47">
        <v>51</v>
      </c>
      <c r="CB84" s="47">
        <v>0</v>
      </c>
      <c r="CC84" s="47">
        <v>0</v>
      </c>
      <c r="CD84" s="47">
        <v>0</v>
      </c>
      <c r="CE84" s="47">
        <v>0</v>
      </c>
      <c r="CF84" s="47">
        <v>0</v>
      </c>
      <c r="CG84" s="47">
        <v>0</v>
      </c>
      <c r="CH84" s="47">
        <v>0</v>
      </c>
      <c r="CI84" s="47">
        <v>0</v>
      </c>
      <c r="CJ84" s="47">
        <v>0</v>
      </c>
      <c r="CK84" s="47">
        <v>0</v>
      </c>
      <c r="CL84" s="47">
        <v>0</v>
      </c>
      <c r="CM84" s="47"/>
      <c r="CN84" s="47">
        <v>51</v>
      </c>
      <c r="CO84" s="47">
        <v>0</v>
      </c>
      <c r="CP84" s="47">
        <v>0</v>
      </c>
      <c r="CQ84" s="47">
        <v>0</v>
      </c>
      <c r="CR84" s="47">
        <v>0</v>
      </c>
      <c r="CS84" s="47">
        <v>0</v>
      </c>
      <c r="CT84" s="47">
        <v>0</v>
      </c>
      <c r="CU84" s="47">
        <v>0</v>
      </c>
      <c r="CV84" s="47">
        <v>0</v>
      </c>
      <c r="CW84" s="47">
        <v>0</v>
      </c>
      <c r="CX84" s="47">
        <v>0</v>
      </c>
      <c r="CY84" s="47">
        <v>0</v>
      </c>
      <c r="CZ84" s="47"/>
      <c r="DA84" s="47">
        <v>51</v>
      </c>
      <c r="DB84" s="47">
        <v>0</v>
      </c>
      <c r="DC84" s="47">
        <v>0</v>
      </c>
      <c r="DD84" s="47">
        <v>0</v>
      </c>
      <c r="DE84" s="47">
        <v>0</v>
      </c>
      <c r="DF84" s="47">
        <v>0</v>
      </c>
      <c r="DG84" s="47">
        <v>0</v>
      </c>
      <c r="DH84" s="47">
        <v>0</v>
      </c>
      <c r="DI84" s="47">
        <v>0</v>
      </c>
      <c r="DJ84" s="47">
        <v>0</v>
      </c>
      <c r="DK84" s="47">
        <v>0</v>
      </c>
      <c r="DL84" s="47">
        <v>0</v>
      </c>
      <c r="DM84" s="47"/>
      <c r="DN84" s="47">
        <v>51</v>
      </c>
      <c r="DO84" s="47">
        <v>0</v>
      </c>
      <c r="DP84" s="47">
        <v>0</v>
      </c>
      <c r="DQ84" s="47">
        <v>0</v>
      </c>
      <c r="DR84" s="47">
        <v>0</v>
      </c>
      <c r="DS84" s="47">
        <v>0</v>
      </c>
      <c r="DT84" s="47">
        <v>0</v>
      </c>
      <c r="DU84" s="47">
        <v>0</v>
      </c>
      <c r="DV84" s="47">
        <v>0</v>
      </c>
      <c r="DW84" s="47">
        <v>0</v>
      </c>
      <c r="DX84" s="47">
        <v>0</v>
      </c>
      <c r="DY84" s="47">
        <v>0</v>
      </c>
      <c r="DZ84" s="47"/>
      <c r="EA84" s="47">
        <v>51</v>
      </c>
      <c r="EB84" s="47">
        <v>0</v>
      </c>
      <c r="EC84" s="47">
        <v>0</v>
      </c>
      <c r="ED84" s="47">
        <v>0</v>
      </c>
      <c r="EE84" s="47">
        <v>0</v>
      </c>
      <c r="EF84" s="47">
        <v>0</v>
      </c>
      <c r="EG84" s="47">
        <v>0</v>
      </c>
      <c r="EH84" s="47">
        <v>0</v>
      </c>
      <c r="EI84" s="47">
        <v>0</v>
      </c>
      <c r="EJ84" s="47">
        <v>0</v>
      </c>
      <c r="EK84" s="47">
        <v>0</v>
      </c>
      <c r="EL84" s="47">
        <v>0</v>
      </c>
      <c r="EM84" s="47"/>
      <c r="EN84" s="47">
        <v>51</v>
      </c>
      <c r="EO84" s="47">
        <v>0</v>
      </c>
      <c r="EP84" s="47">
        <v>0</v>
      </c>
      <c r="EQ84" s="47">
        <v>0</v>
      </c>
      <c r="ER84" s="47">
        <v>0</v>
      </c>
      <c r="ES84" s="47">
        <v>0</v>
      </c>
      <c r="ET84" s="47">
        <v>0</v>
      </c>
      <c r="EU84" s="47">
        <v>0</v>
      </c>
      <c r="EV84" s="47">
        <v>0</v>
      </c>
      <c r="EW84" s="47">
        <v>0</v>
      </c>
      <c r="EX84" s="47">
        <v>0</v>
      </c>
      <c r="EY84" s="47">
        <v>0</v>
      </c>
      <c r="EZ84" s="47"/>
      <c r="FA84" s="47">
        <v>51</v>
      </c>
      <c r="FB84" s="47">
        <v>0</v>
      </c>
      <c r="FC84" s="47">
        <v>0</v>
      </c>
      <c r="FD84" s="47">
        <v>0</v>
      </c>
      <c r="FE84" s="47">
        <v>0</v>
      </c>
      <c r="FF84" s="47">
        <v>0</v>
      </c>
      <c r="FG84" s="47">
        <v>0</v>
      </c>
      <c r="FH84" s="47">
        <v>0</v>
      </c>
      <c r="FI84" s="47">
        <v>0</v>
      </c>
      <c r="FJ84" s="47">
        <v>0</v>
      </c>
      <c r="FK84" s="47">
        <v>0</v>
      </c>
      <c r="FL84" s="47">
        <v>0</v>
      </c>
      <c r="FM84" s="47"/>
      <c r="FN84" s="47">
        <v>51</v>
      </c>
      <c r="FO84" s="47">
        <v>0</v>
      </c>
      <c r="FP84" s="47">
        <v>0</v>
      </c>
      <c r="FQ84" s="47">
        <v>0</v>
      </c>
      <c r="FR84" s="47">
        <v>0</v>
      </c>
      <c r="FS84" s="47">
        <v>0</v>
      </c>
      <c r="FT84" s="47">
        <v>0</v>
      </c>
      <c r="FU84" s="47">
        <v>0</v>
      </c>
      <c r="FV84" s="47">
        <v>0</v>
      </c>
      <c r="FW84" s="47">
        <v>0</v>
      </c>
      <c r="FX84" s="47">
        <v>0</v>
      </c>
      <c r="FY84" s="47">
        <v>0</v>
      </c>
      <c r="FZ84" s="47"/>
      <c r="GA84" s="47">
        <v>51</v>
      </c>
      <c r="GB84" s="47">
        <v>0</v>
      </c>
      <c r="GC84" s="47">
        <v>0</v>
      </c>
      <c r="GD84" s="47">
        <v>0</v>
      </c>
      <c r="GE84" s="47">
        <v>0</v>
      </c>
      <c r="GF84" s="47">
        <v>0</v>
      </c>
      <c r="GG84" s="47">
        <v>0</v>
      </c>
      <c r="GH84" s="47">
        <v>0</v>
      </c>
      <c r="GI84" s="47">
        <v>0</v>
      </c>
      <c r="GJ84" s="47">
        <v>0</v>
      </c>
      <c r="GK84" s="47">
        <v>0</v>
      </c>
      <c r="GL84" s="47">
        <v>0</v>
      </c>
      <c r="GM84" s="12"/>
    </row>
    <row r="85" spans="1:195" x14ac:dyDescent="0.25">
      <c r="A85" s="53">
        <v>52</v>
      </c>
      <c r="B85" s="47">
        <v>0</v>
      </c>
      <c r="C85" s="47">
        <v>0</v>
      </c>
      <c r="D85" s="47">
        <v>0</v>
      </c>
      <c r="E85" s="47">
        <v>0</v>
      </c>
      <c r="F85" s="47">
        <v>0</v>
      </c>
      <c r="G85" s="47">
        <v>0</v>
      </c>
      <c r="H85" s="47">
        <v>0</v>
      </c>
      <c r="I85" s="47">
        <v>0</v>
      </c>
      <c r="J85" s="47">
        <v>0</v>
      </c>
      <c r="K85" s="47">
        <v>0</v>
      </c>
      <c r="L85" s="47">
        <v>0</v>
      </c>
      <c r="M85" s="47"/>
      <c r="N85" s="53">
        <v>52</v>
      </c>
      <c r="O85" s="47">
        <v>0</v>
      </c>
      <c r="P85" s="47">
        <v>0</v>
      </c>
      <c r="Q85" s="47">
        <v>0</v>
      </c>
      <c r="R85" s="47">
        <v>0</v>
      </c>
      <c r="S85" s="47">
        <v>0</v>
      </c>
      <c r="T85" s="47">
        <v>0</v>
      </c>
      <c r="U85" s="47">
        <v>0</v>
      </c>
      <c r="V85" s="47">
        <v>0</v>
      </c>
      <c r="W85" s="47">
        <v>0</v>
      </c>
      <c r="X85" s="47">
        <v>0</v>
      </c>
      <c r="Y85" s="47">
        <v>0</v>
      </c>
      <c r="Z85" s="47"/>
      <c r="AA85" s="53">
        <v>52</v>
      </c>
      <c r="AB85" s="47">
        <v>0</v>
      </c>
      <c r="AC85" s="47">
        <v>0</v>
      </c>
      <c r="AD85" s="47">
        <v>0</v>
      </c>
      <c r="AE85" s="47">
        <v>0</v>
      </c>
      <c r="AF85" s="47">
        <v>0</v>
      </c>
      <c r="AG85" s="47">
        <v>0</v>
      </c>
      <c r="AH85" s="47">
        <v>0</v>
      </c>
      <c r="AI85" s="47">
        <v>0</v>
      </c>
      <c r="AJ85" s="47">
        <v>0</v>
      </c>
      <c r="AK85" s="47">
        <v>0</v>
      </c>
      <c r="AL85" s="47">
        <v>0</v>
      </c>
      <c r="AM85" s="47">
        <v>0</v>
      </c>
      <c r="AN85" s="47">
        <v>52</v>
      </c>
      <c r="AO85" s="47">
        <v>0</v>
      </c>
      <c r="AP85" s="47">
        <v>0</v>
      </c>
      <c r="AQ85" s="47">
        <v>0</v>
      </c>
      <c r="AR85" s="47">
        <v>0</v>
      </c>
      <c r="AS85" s="47">
        <v>0</v>
      </c>
      <c r="AT85" s="47">
        <v>0</v>
      </c>
      <c r="AU85" s="47">
        <v>0</v>
      </c>
      <c r="AV85" s="47">
        <v>0</v>
      </c>
      <c r="AW85" s="47">
        <v>0</v>
      </c>
      <c r="AX85" s="47">
        <v>0</v>
      </c>
      <c r="AY85" s="47">
        <v>0</v>
      </c>
      <c r="AZ85" s="47"/>
      <c r="BA85" s="47">
        <v>52</v>
      </c>
      <c r="BB85" s="47">
        <v>0</v>
      </c>
      <c r="BC85" s="47">
        <v>0</v>
      </c>
      <c r="BD85" s="47">
        <v>0</v>
      </c>
      <c r="BE85" s="47">
        <v>0</v>
      </c>
      <c r="BF85" s="47">
        <v>0</v>
      </c>
      <c r="BG85" s="47">
        <v>0</v>
      </c>
      <c r="BH85" s="47">
        <v>0</v>
      </c>
      <c r="BI85" s="47">
        <v>0</v>
      </c>
      <c r="BJ85" s="47">
        <v>0</v>
      </c>
      <c r="BK85" s="47">
        <v>0</v>
      </c>
      <c r="BL85" s="47">
        <v>0</v>
      </c>
      <c r="BM85" s="47"/>
      <c r="BN85" s="47">
        <v>52</v>
      </c>
      <c r="BO85" s="47">
        <v>0</v>
      </c>
      <c r="BP85" s="47">
        <v>0</v>
      </c>
      <c r="BQ85" s="47">
        <v>0</v>
      </c>
      <c r="BR85" s="47">
        <v>0</v>
      </c>
      <c r="BS85" s="47">
        <v>0</v>
      </c>
      <c r="BT85" s="47">
        <v>0</v>
      </c>
      <c r="BU85" s="47">
        <v>0</v>
      </c>
      <c r="BV85" s="47">
        <v>0</v>
      </c>
      <c r="BW85" s="47">
        <v>0</v>
      </c>
      <c r="BX85" s="47">
        <v>0</v>
      </c>
      <c r="BY85" s="47">
        <v>0</v>
      </c>
      <c r="BZ85" s="47"/>
      <c r="CA85" s="47">
        <v>52</v>
      </c>
      <c r="CB85" s="47">
        <v>0</v>
      </c>
      <c r="CC85" s="47">
        <v>0</v>
      </c>
      <c r="CD85" s="47">
        <v>0</v>
      </c>
      <c r="CE85" s="47">
        <v>0</v>
      </c>
      <c r="CF85" s="47">
        <v>0</v>
      </c>
      <c r="CG85" s="47">
        <v>0</v>
      </c>
      <c r="CH85" s="47">
        <v>0</v>
      </c>
      <c r="CI85" s="47">
        <v>0</v>
      </c>
      <c r="CJ85" s="47">
        <v>0</v>
      </c>
      <c r="CK85" s="47">
        <v>0</v>
      </c>
      <c r="CL85" s="47">
        <v>0</v>
      </c>
      <c r="CM85" s="47"/>
      <c r="CN85" s="47">
        <v>52</v>
      </c>
      <c r="CO85" s="47">
        <v>0</v>
      </c>
      <c r="CP85" s="47">
        <v>0</v>
      </c>
      <c r="CQ85" s="47">
        <v>0</v>
      </c>
      <c r="CR85" s="47">
        <v>0</v>
      </c>
      <c r="CS85" s="47">
        <v>0</v>
      </c>
      <c r="CT85" s="47">
        <v>0</v>
      </c>
      <c r="CU85" s="47">
        <v>0</v>
      </c>
      <c r="CV85" s="47">
        <v>0</v>
      </c>
      <c r="CW85" s="47">
        <v>0</v>
      </c>
      <c r="CX85" s="47">
        <v>0</v>
      </c>
      <c r="CY85" s="47">
        <v>0</v>
      </c>
      <c r="CZ85" s="47"/>
      <c r="DA85" s="47">
        <v>52</v>
      </c>
      <c r="DB85" s="47">
        <v>0</v>
      </c>
      <c r="DC85" s="47">
        <v>0</v>
      </c>
      <c r="DD85" s="47">
        <v>0</v>
      </c>
      <c r="DE85" s="47">
        <v>0</v>
      </c>
      <c r="DF85" s="47">
        <v>0</v>
      </c>
      <c r="DG85" s="47">
        <v>0</v>
      </c>
      <c r="DH85" s="47">
        <v>0</v>
      </c>
      <c r="DI85" s="47">
        <v>0</v>
      </c>
      <c r="DJ85" s="47">
        <v>0</v>
      </c>
      <c r="DK85" s="47">
        <v>0</v>
      </c>
      <c r="DL85" s="47">
        <v>0</v>
      </c>
      <c r="DM85" s="47"/>
      <c r="DN85" s="47">
        <v>52</v>
      </c>
      <c r="DO85" s="47">
        <v>0</v>
      </c>
      <c r="DP85" s="47">
        <v>0</v>
      </c>
      <c r="DQ85" s="47">
        <v>0</v>
      </c>
      <c r="DR85" s="47">
        <v>0</v>
      </c>
      <c r="DS85" s="47">
        <v>0</v>
      </c>
      <c r="DT85" s="47">
        <v>0</v>
      </c>
      <c r="DU85" s="47">
        <v>0</v>
      </c>
      <c r="DV85" s="47">
        <v>0</v>
      </c>
      <c r="DW85" s="47">
        <v>0</v>
      </c>
      <c r="DX85" s="47">
        <v>0</v>
      </c>
      <c r="DY85" s="47">
        <v>0</v>
      </c>
      <c r="DZ85" s="47"/>
      <c r="EA85" s="47">
        <v>52</v>
      </c>
      <c r="EB85" s="47">
        <v>0</v>
      </c>
      <c r="EC85" s="47">
        <v>0</v>
      </c>
      <c r="ED85" s="47">
        <v>0</v>
      </c>
      <c r="EE85" s="47">
        <v>0</v>
      </c>
      <c r="EF85" s="47">
        <v>0</v>
      </c>
      <c r="EG85" s="47">
        <v>0</v>
      </c>
      <c r="EH85" s="47">
        <v>0</v>
      </c>
      <c r="EI85" s="47">
        <v>0</v>
      </c>
      <c r="EJ85" s="47">
        <v>0</v>
      </c>
      <c r="EK85" s="47">
        <v>0</v>
      </c>
      <c r="EL85" s="47">
        <v>0</v>
      </c>
      <c r="EM85" s="47"/>
      <c r="EN85" s="47">
        <v>52</v>
      </c>
      <c r="EO85" s="47">
        <v>0</v>
      </c>
      <c r="EP85" s="47">
        <v>0</v>
      </c>
      <c r="EQ85" s="47">
        <v>0</v>
      </c>
      <c r="ER85" s="47">
        <v>0</v>
      </c>
      <c r="ES85" s="47">
        <v>0</v>
      </c>
      <c r="ET85" s="47">
        <v>0</v>
      </c>
      <c r="EU85" s="47">
        <v>0</v>
      </c>
      <c r="EV85" s="47">
        <v>0</v>
      </c>
      <c r="EW85" s="47">
        <v>0</v>
      </c>
      <c r="EX85" s="47">
        <v>0</v>
      </c>
      <c r="EY85" s="47">
        <v>0</v>
      </c>
      <c r="EZ85" s="47"/>
      <c r="FA85" s="47">
        <v>52</v>
      </c>
      <c r="FB85" s="47">
        <v>0</v>
      </c>
      <c r="FC85" s="47">
        <v>0</v>
      </c>
      <c r="FD85" s="47">
        <v>0</v>
      </c>
      <c r="FE85" s="47">
        <v>0</v>
      </c>
      <c r="FF85" s="47">
        <v>0</v>
      </c>
      <c r="FG85" s="47">
        <v>0</v>
      </c>
      <c r="FH85" s="47">
        <v>0</v>
      </c>
      <c r="FI85" s="47">
        <v>0</v>
      </c>
      <c r="FJ85" s="47">
        <v>0</v>
      </c>
      <c r="FK85" s="47">
        <v>0</v>
      </c>
      <c r="FL85" s="47">
        <v>0</v>
      </c>
      <c r="FM85" s="47"/>
      <c r="FN85" s="47">
        <v>52</v>
      </c>
      <c r="FO85" s="47">
        <v>0</v>
      </c>
      <c r="FP85" s="47">
        <v>0</v>
      </c>
      <c r="FQ85" s="47">
        <v>0</v>
      </c>
      <c r="FR85" s="47">
        <v>0</v>
      </c>
      <c r="FS85" s="47">
        <v>0</v>
      </c>
      <c r="FT85" s="47">
        <v>0</v>
      </c>
      <c r="FU85" s="47">
        <v>0</v>
      </c>
      <c r="FV85" s="47">
        <v>0</v>
      </c>
      <c r="FW85" s="47">
        <v>0</v>
      </c>
      <c r="FX85" s="47">
        <v>0</v>
      </c>
      <c r="FY85" s="47">
        <v>0</v>
      </c>
      <c r="FZ85" s="47"/>
      <c r="GA85" s="47">
        <v>52</v>
      </c>
      <c r="GB85" s="47">
        <v>0</v>
      </c>
      <c r="GC85" s="47">
        <v>0</v>
      </c>
      <c r="GD85" s="47">
        <v>0</v>
      </c>
      <c r="GE85" s="47">
        <v>0</v>
      </c>
      <c r="GF85" s="47">
        <v>0</v>
      </c>
      <c r="GG85" s="47">
        <v>0</v>
      </c>
      <c r="GH85" s="47">
        <v>0</v>
      </c>
      <c r="GI85" s="47">
        <v>0</v>
      </c>
      <c r="GJ85" s="47">
        <v>0</v>
      </c>
      <c r="GK85" s="47">
        <v>0</v>
      </c>
      <c r="GL85" s="47">
        <v>0</v>
      </c>
      <c r="GM85" s="12"/>
    </row>
    <row r="86" spans="1:195" x14ac:dyDescent="0.25">
      <c r="A86" s="53">
        <v>53</v>
      </c>
      <c r="B86" s="47">
        <v>0</v>
      </c>
      <c r="C86" s="47">
        <v>0</v>
      </c>
      <c r="D86" s="47">
        <v>0</v>
      </c>
      <c r="E86" s="47">
        <v>0</v>
      </c>
      <c r="F86" s="47">
        <v>0</v>
      </c>
      <c r="G86" s="47">
        <v>0</v>
      </c>
      <c r="H86" s="47">
        <v>0</v>
      </c>
      <c r="I86" s="47">
        <v>0</v>
      </c>
      <c r="J86" s="47">
        <v>0</v>
      </c>
      <c r="K86" s="47">
        <v>0</v>
      </c>
      <c r="L86" s="47">
        <v>0</v>
      </c>
      <c r="M86" s="47"/>
      <c r="N86" s="53">
        <v>53</v>
      </c>
      <c r="O86" s="47">
        <v>0</v>
      </c>
      <c r="P86" s="47">
        <v>0</v>
      </c>
      <c r="Q86" s="47">
        <v>0</v>
      </c>
      <c r="R86" s="47">
        <v>0</v>
      </c>
      <c r="S86" s="47">
        <v>0</v>
      </c>
      <c r="T86" s="47">
        <v>0</v>
      </c>
      <c r="U86" s="47">
        <v>0</v>
      </c>
      <c r="V86" s="47">
        <v>0</v>
      </c>
      <c r="W86" s="47">
        <v>0</v>
      </c>
      <c r="X86" s="47">
        <v>0</v>
      </c>
      <c r="Y86" s="47">
        <v>0</v>
      </c>
      <c r="Z86" s="47"/>
      <c r="AA86" s="53">
        <v>53</v>
      </c>
      <c r="AB86" s="47">
        <v>0</v>
      </c>
      <c r="AC86" s="47">
        <v>0</v>
      </c>
      <c r="AD86" s="47">
        <v>0</v>
      </c>
      <c r="AE86" s="47">
        <v>0</v>
      </c>
      <c r="AF86" s="47">
        <v>0</v>
      </c>
      <c r="AG86" s="47">
        <v>0</v>
      </c>
      <c r="AH86" s="47">
        <v>0</v>
      </c>
      <c r="AI86" s="47">
        <v>0</v>
      </c>
      <c r="AJ86" s="47">
        <v>0</v>
      </c>
      <c r="AK86" s="47">
        <v>0</v>
      </c>
      <c r="AL86" s="47">
        <v>0</v>
      </c>
      <c r="AM86" s="47">
        <v>0</v>
      </c>
      <c r="AN86" s="47">
        <v>53</v>
      </c>
      <c r="AO86" s="47">
        <v>0</v>
      </c>
      <c r="AP86" s="47">
        <v>0</v>
      </c>
      <c r="AQ86" s="47">
        <v>0</v>
      </c>
      <c r="AR86" s="47">
        <v>0</v>
      </c>
      <c r="AS86" s="47">
        <v>0</v>
      </c>
      <c r="AT86" s="47">
        <v>0</v>
      </c>
      <c r="AU86" s="47">
        <v>0</v>
      </c>
      <c r="AV86" s="47">
        <v>0</v>
      </c>
      <c r="AW86" s="47">
        <v>0</v>
      </c>
      <c r="AX86" s="47">
        <v>0</v>
      </c>
      <c r="AY86" s="47">
        <v>0</v>
      </c>
      <c r="AZ86" s="47"/>
      <c r="BA86" s="47">
        <v>53</v>
      </c>
      <c r="BB86" s="47">
        <v>0</v>
      </c>
      <c r="BC86" s="47">
        <v>0</v>
      </c>
      <c r="BD86" s="47">
        <v>0</v>
      </c>
      <c r="BE86" s="47">
        <v>0</v>
      </c>
      <c r="BF86" s="47">
        <v>0</v>
      </c>
      <c r="BG86" s="47">
        <v>0</v>
      </c>
      <c r="BH86" s="47">
        <v>0</v>
      </c>
      <c r="BI86" s="47">
        <v>0</v>
      </c>
      <c r="BJ86" s="47">
        <v>0</v>
      </c>
      <c r="BK86" s="47">
        <v>0</v>
      </c>
      <c r="BL86" s="47">
        <v>0</v>
      </c>
      <c r="BM86" s="47"/>
      <c r="BN86" s="47">
        <v>53</v>
      </c>
      <c r="BO86" s="47">
        <v>0</v>
      </c>
      <c r="BP86" s="47">
        <v>0</v>
      </c>
      <c r="BQ86" s="47">
        <v>0</v>
      </c>
      <c r="BR86" s="47">
        <v>0</v>
      </c>
      <c r="BS86" s="47">
        <v>0</v>
      </c>
      <c r="BT86" s="47">
        <v>0</v>
      </c>
      <c r="BU86" s="47">
        <v>0</v>
      </c>
      <c r="BV86" s="47">
        <v>0</v>
      </c>
      <c r="BW86" s="47">
        <v>0</v>
      </c>
      <c r="BX86" s="47">
        <v>0</v>
      </c>
      <c r="BY86" s="47">
        <v>0</v>
      </c>
      <c r="BZ86" s="47"/>
      <c r="CA86" s="47">
        <v>53</v>
      </c>
      <c r="CB86" s="47">
        <v>0</v>
      </c>
      <c r="CC86" s="47">
        <v>0</v>
      </c>
      <c r="CD86" s="47">
        <v>0</v>
      </c>
      <c r="CE86" s="47">
        <v>0</v>
      </c>
      <c r="CF86" s="47">
        <v>0</v>
      </c>
      <c r="CG86" s="47">
        <v>0</v>
      </c>
      <c r="CH86" s="47">
        <v>0</v>
      </c>
      <c r="CI86" s="47">
        <v>0</v>
      </c>
      <c r="CJ86" s="47">
        <v>0</v>
      </c>
      <c r="CK86" s="47">
        <v>0</v>
      </c>
      <c r="CL86" s="47">
        <v>0</v>
      </c>
      <c r="CM86" s="47"/>
      <c r="CN86" s="47">
        <v>53</v>
      </c>
      <c r="CO86" s="47">
        <v>0</v>
      </c>
      <c r="CP86" s="47">
        <v>0</v>
      </c>
      <c r="CQ86" s="47">
        <v>0</v>
      </c>
      <c r="CR86" s="47">
        <v>0</v>
      </c>
      <c r="CS86" s="47">
        <v>0</v>
      </c>
      <c r="CT86" s="47">
        <v>0</v>
      </c>
      <c r="CU86" s="47">
        <v>0</v>
      </c>
      <c r="CV86" s="47">
        <v>0</v>
      </c>
      <c r="CW86" s="47">
        <v>0</v>
      </c>
      <c r="CX86" s="47">
        <v>0</v>
      </c>
      <c r="CY86" s="47">
        <v>0</v>
      </c>
      <c r="CZ86" s="47"/>
      <c r="DA86" s="47">
        <v>53</v>
      </c>
      <c r="DB86" s="47">
        <v>0</v>
      </c>
      <c r="DC86" s="47">
        <v>0</v>
      </c>
      <c r="DD86" s="47">
        <v>0</v>
      </c>
      <c r="DE86" s="47">
        <v>0</v>
      </c>
      <c r="DF86" s="47">
        <v>0</v>
      </c>
      <c r="DG86" s="47">
        <v>0</v>
      </c>
      <c r="DH86" s="47">
        <v>0</v>
      </c>
      <c r="DI86" s="47">
        <v>0</v>
      </c>
      <c r="DJ86" s="47">
        <v>0</v>
      </c>
      <c r="DK86" s="47">
        <v>0</v>
      </c>
      <c r="DL86" s="47">
        <v>0</v>
      </c>
      <c r="DM86" s="47"/>
      <c r="DN86" s="47">
        <v>53</v>
      </c>
      <c r="DO86" s="47">
        <v>0</v>
      </c>
      <c r="DP86" s="47">
        <v>0</v>
      </c>
      <c r="DQ86" s="47">
        <v>0</v>
      </c>
      <c r="DR86" s="47">
        <v>0</v>
      </c>
      <c r="DS86" s="47">
        <v>0</v>
      </c>
      <c r="DT86" s="47">
        <v>0</v>
      </c>
      <c r="DU86" s="47">
        <v>0</v>
      </c>
      <c r="DV86" s="47">
        <v>0</v>
      </c>
      <c r="DW86" s="47">
        <v>0</v>
      </c>
      <c r="DX86" s="47">
        <v>0</v>
      </c>
      <c r="DY86" s="47">
        <v>0</v>
      </c>
      <c r="DZ86" s="47"/>
      <c r="EA86" s="47">
        <v>53</v>
      </c>
      <c r="EB86" s="47">
        <v>0</v>
      </c>
      <c r="EC86" s="47">
        <v>0</v>
      </c>
      <c r="ED86" s="47">
        <v>0</v>
      </c>
      <c r="EE86" s="47">
        <v>0</v>
      </c>
      <c r="EF86" s="47">
        <v>0</v>
      </c>
      <c r="EG86" s="47">
        <v>0</v>
      </c>
      <c r="EH86" s="47">
        <v>0</v>
      </c>
      <c r="EI86" s="47">
        <v>0</v>
      </c>
      <c r="EJ86" s="47">
        <v>0</v>
      </c>
      <c r="EK86" s="47">
        <v>0</v>
      </c>
      <c r="EL86" s="47">
        <v>0</v>
      </c>
      <c r="EM86" s="47"/>
      <c r="EN86" s="47">
        <v>53</v>
      </c>
      <c r="EO86" s="47">
        <v>0</v>
      </c>
      <c r="EP86" s="47">
        <v>0</v>
      </c>
      <c r="EQ86" s="47">
        <v>0</v>
      </c>
      <c r="ER86" s="47">
        <v>0</v>
      </c>
      <c r="ES86" s="47">
        <v>0</v>
      </c>
      <c r="ET86" s="47">
        <v>0</v>
      </c>
      <c r="EU86" s="47">
        <v>0</v>
      </c>
      <c r="EV86" s="47">
        <v>0</v>
      </c>
      <c r="EW86" s="47">
        <v>0</v>
      </c>
      <c r="EX86" s="47">
        <v>0</v>
      </c>
      <c r="EY86" s="47">
        <v>0</v>
      </c>
      <c r="EZ86" s="47"/>
      <c r="FA86" s="47">
        <v>53</v>
      </c>
      <c r="FB86" s="47">
        <v>0</v>
      </c>
      <c r="FC86" s="47">
        <v>0</v>
      </c>
      <c r="FD86" s="47">
        <v>0</v>
      </c>
      <c r="FE86" s="47">
        <v>0</v>
      </c>
      <c r="FF86" s="47">
        <v>0</v>
      </c>
      <c r="FG86" s="47">
        <v>0</v>
      </c>
      <c r="FH86" s="47">
        <v>0</v>
      </c>
      <c r="FI86" s="47">
        <v>0</v>
      </c>
      <c r="FJ86" s="47">
        <v>0</v>
      </c>
      <c r="FK86" s="47">
        <v>0</v>
      </c>
      <c r="FL86" s="47">
        <v>0</v>
      </c>
      <c r="FM86" s="47"/>
      <c r="FN86" s="47">
        <v>53</v>
      </c>
      <c r="FO86" s="47">
        <v>0</v>
      </c>
      <c r="FP86" s="47">
        <v>0</v>
      </c>
      <c r="FQ86" s="47">
        <v>0</v>
      </c>
      <c r="FR86" s="47">
        <v>0</v>
      </c>
      <c r="FS86" s="47">
        <v>0</v>
      </c>
      <c r="FT86" s="47">
        <v>0</v>
      </c>
      <c r="FU86" s="47">
        <v>0</v>
      </c>
      <c r="FV86" s="47">
        <v>0</v>
      </c>
      <c r="FW86" s="47">
        <v>0</v>
      </c>
      <c r="FX86" s="47">
        <v>0</v>
      </c>
      <c r="FY86" s="47">
        <v>0</v>
      </c>
      <c r="FZ86" s="47"/>
      <c r="GA86" s="47">
        <v>53</v>
      </c>
      <c r="GB86" s="47">
        <v>0</v>
      </c>
      <c r="GC86" s="47">
        <v>0</v>
      </c>
      <c r="GD86" s="47">
        <v>0</v>
      </c>
      <c r="GE86" s="47">
        <v>0</v>
      </c>
      <c r="GF86" s="47">
        <v>0</v>
      </c>
      <c r="GG86" s="47">
        <v>0</v>
      </c>
      <c r="GH86" s="47">
        <v>0</v>
      </c>
      <c r="GI86" s="47">
        <v>0</v>
      </c>
      <c r="GJ86" s="47">
        <v>0</v>
      </c>
      <c r="GK86" s="47">
        <v>0</v>
      </c>
      <c r="GL86" s="47">
        <v>0</v>
      </c>
      <c r="GM86" s="12"/>
    </row>
    <row r="87" spans="1:195" x14ac:dyDescent="0.25">
      <c r="A87" s="53">
        <v>54</v>
      </c>
      <c r="B87" s="47">
        <v>0</v>
      </c>
      <c r="C87" s="47">
        <v>0</v>
      </c>
      <c r="D87" s="47">
        <v>0</v>
      </c>
      <c r="E87" s="47">
        <v>0</v>
      </c>
      <c r="F87" s="47">
        <v>0</v>
      </c>
      <c r="G87" s="47">
        <v>0</v>
      </c>
      <c r="H87" s="47">
        <v>0</v>
      </c>
      <c r="I87" s="47">
        <v>0</v>
      </c>
      <c r="J87" s="47">
        <v>0</v>
      </c>
      <c r="K87" s="47">
        <v>0</v>
      </c>
      <c r="L87" s="47">
        <v>0</v>
      </c>
      <c r="M87" s="47"/>
      <c r="N87" s="53">
        <v>54</v>
      </c>
      <c r="O87" s="47">
        <v>0</v>
      </c>
      <c r="P87" s="47">
        <v>0</v>
      </c>
      <c r="Q87" s="47">
        <v>0</v>
      </c>
      <c r="R87" s="47">
        <v>0</v>
      </c>
      <c r="S87" s="47">
        <v>0</v>
      </c>
      <c r="T87" s="47">
        <v>0</v>
      </c>
      <c r="U87" s="47">
        <v>0</v>
      </c>
      <c r="V87" s="47">
        <v>0</v>
      </c>
      <c r="W87" s="47">
        <v>0</v>
      </c>
      <c r="X87" s="47">
        <v>0</v>
      </c>
      <c r="Y87" s="47">
        <v>0</v>
      </c>
      <c r="Z87" s="47"/>
      <c r="AA87" s="53">
        <v>54</v>
      </c>
      <c r="AB87" s="47">
        <v>0</v>
      </c>
      <c r="AC87" s="47">
        <v>0</v>
      </c>
      <c r="AD87" s="47">
        <v>0</v>
      </c>
      <c r="AE87" s="47">
        <v>0</v>
      </c>
      <c r="AF87" s="47">
        <v>0</v>
      </c>
      <c r="AG87" s="47">
        <v>0</v>
      </c>
      <c r="AH87" s="47">
        <v>0</v>
      </c>
      <c r="AI87" s="47">
        <v>0</v>
      </c>
      <c r="AJ87" s="47">
        <v>0</v>
      </c>
      <c r="AK87" s="47">
        <v>0</v>
      </c>
      <c r="AL87" s="47">
        <v>0</v>
      </c>
      <c r="AM87" s="47">
        <v>0</v>
      </c>
      <c r="AN87" s="47">
        <v>54</v>
      </c>
      <c r="AO87" s="47">
        <v>0</v>
      </c>
      <c r="AP87" s="47">
        <v>0</v>
      </c>
      <c r="AQ87" s="47">
        <v>0</v>
      </c>
      <c r="AR87" s="47">
        <v>0</v>
      </c>
      <c r="AS87" s="47">
        <v>0</v>
      </c>
      <c r="AT87" s="47">
        <v>0</v>
      </c>
      <c r="AU87" s="47">
        <v>0</v>
      </c>
      <c r="AV87" s="47">
        <v>0</v>
      </c>
      <c r="AW87" s="47">
        <v>0</v>
      </c>
      <c r="AX87" s="47">
        <v>0</v>
      </c>
      <c r="AY87" s="47">
        <v>0</v>
      </c>
      <c r="AZ87" s="47"/>
      <c r="BA87" s="47">
        <v>54</v>
      </c>
      <c r="BB87" s="47">
        <v>0</v>
      </c>
      <c r="BC87" s="47">
        <v>0</v>
      </c>
      <c r="BD87" s="47">
        <v>0</v>
      </c>
      <c r="BE87" s="47">
        <v>0</v>
      </c>
      <c r="BF87" s="47">
        <v>0</v>
      </c>
      <c r="BG87" s="47">
        <v>0</v>
      </c>
      <c r="BH87" s="47">
        <v>0</v>
      </c>
      <c r="BI87" s="47">
        <v>0</v>
      </c>
      <c r="BJ87" s="47">
        <v>0</v>
      </c>
      <c r="BK87" s="47">
        <v>0</v>
      </c>
      <c r="BL87" s="47">
        <v>0</v>
      </c>
      <c r="BM87" s="47"/>
      <c r="BN87" s="47">
        <v>54</v>
      </c>
      <c r="BO87" s="47">
        <v>0</v>
      </c>
      <c r="BP87" s="47">
        <v>0</v>
      </c>
      <c r="BQ87" s="47">
        <v>0</v>
      </c>
      <c r="BR87" s="47">
        <v>0</v>
      </c>
      <c r="BS87" s="47">
        <v>0</v>
      </c>
      <c r="BT87" s="47">
        <v>0</v>
      </c>
      <c r="BU87" s="47">
        <v>0</v>
      </c>
      <c r="BV87" s="47">
        <v>0</v>
      </c>
      <c r="BW87" s="47">
        <v>0</v>
      </c>
      <c r="BX87" s="47">
        <v>0</v>
      </c>
      <c r="BY87" s="47">
        <v>0</v>
      </c>
      <c r="BZ87" s="47"/>
      <c r="CA87" s="47">
        <v>54</v>
      </c>
      <c r="CB87" s="47">
        <v>0</v>
      </c>
      <c r="CC87" s="47">
        <v>0</v>
      </c>
      <c r="CD87" s="47">
        <v>0</v>
      </c>
      <c r="CE87" s="47">
        <v>0</v>
      </c>
      <c r="CF87" s="47">
        <v>0</v>
      </c>
      <c r="CG87" s="47">
        <v>0</v>
      </c>
      <c r="CH87" s="47">
        <v>0</v>
      </c>
      <c r="CI87" s="47">
        <v>0</v>
      </c>
      <c r="CJ87" s="47">
        <v>0</v>
      </c>
      <c r="CK87" s="47">
        <v>0</v>
      </c>
      <c r="CL87" s="47">
        <v>0</v>
      </c>
      <c r="CM87" s="47"/>
      <c r="CN87" s="47">
        <v>54</v>
      </c>
      <c r="CO87" s="47">
        <v>0</v>
      </c>
      <c r="CP87" s="47">
        <v>0</v>
      </c>
      <c r="CQ87" s="47">
        <v>0</v>
      </c>
      <c r="CR87" s="47">
        <v>0</v>
      </c>
      <c r="CS87" s="47">
        <v>0</v>
      </c>
      <c r="CT87" s="47">
        <v>0</v>
      </c>
      <c r="CU87" s="47">
        <v>0</v>
      </c>
      <c r="CV87" s="47">
        <v>0</v>
      </c>
      <c r="CW87" s="47">
        <v>0</v>
      </c>
      <c r="CX87" s="47">
        <v>0</v>
      </c>
      <c r="CY87" s="47">
        <v>0</v>
      </c>
      <c r="CZ87" s="47"/>
      <c r="DA87" s="47">
        <v>54</v>
      </c>
      <c r="DB87" s="47">
        <v>0</v>
      </c>
      <c r="DC87" s="47">
        <v>0</v>
      </c>
      <c r="DD87" s="47">
        <v>0</v>
      </c>
      <c r="DE87" s="47">
        <v>0</v>
      </c>
      <c r="DF87" s="47">
        <v>0</v>
      </c>
      <c r="DG87" s="47">
        <v>0</v>
      </c>
      <c r="DH87" s="47">
        <v>0</v>
      </c>
      <c r="DI87" s="47">
        <v>0</v>
      </c>
      <c r="DJ87" s="47">
        <v>0</v>
      </c>
      <c r="DK87" s="47">
        <v>0</v>
      </c>
      <c r="DL87" s="47">
        <v>0</v>
      </c>
      <c r="DM87" s="47"/>
      <c r="DN87" s="47">
        <v>54</v>
      </c>
      <c r="DO87" s="47">
        <v>0</v>
      </c>
      <c r="DP87" s="47">
        <v>0</v>
      </c>
      <c r="DQ87" s="47">
        <v>0</v>
      </c>
      <c r="DR87" s="47">
        <v>0</v>
      </c>
      <c r="DS87" s="47">
        <v>0</v>
      </c>
      <c r="DT87" s="47">
        <v>0</v>
      </c>
      <c r="DU87" s="47">
        <v>0</v>
      </c>
      <c r="DV87" s="47">
        <v>0</v>
      </c>
      <c r="DW87" s="47">
        <v>0</v>
      </c>
      <c r="DX87" s="47">
        <v>0</v>
      </c>
      <c r="DY87" s="47">
        <v>0</v>
      </c>
      <c r="DZ87" s="47"/>
      <c r="EA87" s="47">
        <v>54</v>
      </c>
      <c r="EB87" s="47">
        <v>0</v>
      </c>
      <c r="EC87" s="47">
        <v>0</v>
      </c>
      <c r="ED87" s="47">
        <v>0</v>
      </c>
      <c r="EE87" s="47">
        <v>0</v>
      </c>
      <c r="EF87" s="47">
        <v>0</v>
      </c>
      <c r="EG87" s="47">
        <v>0</v>
      </c>
      <c r="EH87" s="47">
        <v>0</v>
      </c>
      <c r="EI87" s="47">
        <v>0</v>
      </c>
      <c r="EJ87" s="47">
        <v>0</v>
      </c>
      <c r="EK87" s="47">
        <v>0</v>
      </c>
      <c r="EL87" s="47">
        <v>0</v>
      </c>
      <c r="EM87" s="47"/>
      <c r="EN87" s="47">
        <v>54</v>
      </c>
      <c r="EO87" s="47">
        <v>0</v>
      </c>
      <c r="EP87" s="47">
        <v>0</v>
      </c>
      <c r="EQ87" s="47">
        <v>0</v>
      </c>
      <c r="ER87" s="47">
        <v>0</v>
      </c>
      <c r="ES87" s="47">
        <v>0</v>
      </c>
      <c r="ET87" s="47">
        <v>0</v>
      </c>
      <c r="EU87" s="47">
        <v>0</v>
      </c>
      <c r="EV87" s="47">
        <v>0</v>
      </c>
      <c r="EW87" s="47">
        <v>0</v>
      </c>
      <c r="EX87" s="47">
        <v>0</v>
      </c>
      <c r="EY87" s="47">
        <v>0</v>
      </c>
      <c r="EZ87" s="47"/>
      <c r="FA87" s="47">
        <v>54</v>
      </c>
      <c r="FB87" s="47">
        <v>0</v>
      </c>
      <c r="FC87" s="47">
        <v>0</v>
      </c>
      <c r="FD87" s="47">
        <v>0</v>
      </c>
      <c r="FE87" s="47">
        <v>0</v>
      </c>
      <c r="FF87" s="47">
        <v>0</v>
      </c>
      <c r="FG87" s="47">
        <v>0</v>
      </c>
      <c r="FH87" s="47">
        <v>0</v>
      </c>
      <c r="FI87" s="47">
        <v>0</v>
      </c>
      <c r="FJ87" s="47">
        <v>0</v>
      </c>
      <c r="FK87" s="47">
        <v>0</v>
      </c>
      <c r="FL87" s="47">
        <v>0</v>
      </c>
      <c r="FM87" s="47"/>
      <c r="FN87" s="47">
        <v>54</v>
      </c>
      <c r="FO87" s="47">
        <v>0</v>
      </c>
      <c r="FP87" s="47">
        <v>0</v>
      </c>
      <c r="FQ87" s="47">
        <v>0</v>
      </c>
      <c r="FR87" s="47">
        <v>0</v>
      </c>
      <c r="FS87" s="47">
        <v>0</v>
      </c>
      <c r="FT87" s="47">
        <v>0</v>
      </c>
      <c r="FU87" s="47">
        <v>0</v>
      </c>
      <c r="FV87" s="47">
        <v>0</v>
      </c>
      <c r="FW87" s="47">
        <v>0</v>
      </c>
      <c r="FX87" s="47">
        <v>0</v>
      </c>
      <c r="FY87" s="47">
        <v>0</v>
      </c>
      <c r="FZ87" s="47"/>
      <c r="GA87" s="47">
        <v>54</v>
      </c>
      <c r="GB87" s="47">
        <v>0</v>
      </c>
      <c r="GC87" s="47">
        <v>0</v>
      </c>
      <c r="GD87" s="47">
        <v>0</v>
      </c>
      <c r="GE87" s="47">
        <v>0</v>
      </c>
      <c r="GF87" s="47">
        <v>0</v>
      </c>
      <c r="GG87" s="47">
        <v>0</v>
      </c>
      <c r="GH87" s="47">
        <v>0</v>
      </c>
      <c r="GI87" s="47">
        <v>0</v>
      </c>
      <c r="GJ87" s="47">
        <v>0</v>
      </c>
      <c r="GK87" s="47">
        <v>0</v>
      </c>
      <c r="GL87" s="47">
        <v>0</v>
      </c>
      <c r="GM87" s="12"/>
    </row>
    <row r="88" spans="1:195" x14ac:dyDescent="0.25">
      <c r="A88" s="53">
        <v>55</v>
      </c>
      <c r="B88" s="47">
        <v>0</v>
      </c>
      <c r="C88" s="47">
        <v>0</v>
      </c>
      <c r="D88" s="47">
        <v>0</v>
      </c>
      <c r="E88" s="47">
        <v>0</v>
      </c>
      <c r="F88" s="47">
        <v>0</v>
      </c>
      <c r="G88" s="47">
        <v>0</v>
      </c>
      <c r="H88" s="47">
        <v>0</v>
      </c>
      <c r="I88" s="47">
        <v>0</v>
      </c>
      <c r="J88" s="47">
        <v>0</v>
      </c>
      <c r="K88" s="47">
        <v>0</v>
      </c>
      <c r="L88" s="47">
        <v>0</v>
      </c>
      <c r="M88" s="47"/>
      <c r="N88" s="53">
        <v>55</v>
      </c>
      <c r="O88" s="47">
        <v>0</v>
      </c>
      <c r="P88" s="47">
        <v>0</v>
      </c>
      <c r="Q88" s="47">
        <v>0</v>
      </c>
      <c r="R88" s="47">
        <v>0</v>
      </c>
      <c r="S88" s="47">
        <v>0</v>
      </c>
      <c r="T88" s="47">
        <v>0</v>
      </c>
      <c r="U88" s="47">
        <v>0</v>
      </c>
      <c r="V88" s="47">
        <v>0</v>
      </c>
      <c r="W88" s="47">
        <v>0</v>
      </c>
      <c r="X88" s="47">
        <v>0</v>
      </c>
      <c r="Y88" s="47">
        <v>0</v>
      </c>
      <c r="Z88" s="47"/>
      <c r="AA88" s="53">
        <v>55</v>
      </c>
      <c r="AB88" s="47">
        <v>0</v>
      </c>
      <c r="AC88" s="47">
        <v>0</v>
      </c>
      <c r="AD88" s="47">
        <v>0</v>
      </c>
      <c r="AE88" s="47">
        <v>0</v>
      </c>
      <c r="AF88" s="47">
        <v>0</v>
      </c>
      <c r="AG88" s="47">
        <v>0</v>
      </c>
      <c r="AH88" s="47">
        <v>0</v>
      </c>
      <c r="AI88" s="47">
        <v>0</v>
      </c>
      <c r="AJ88" s="47">
        <v>0</v>
      </c>
      <c r="AK88" s="47">
        <v>0</v>
      </c>
      <c r="AL88" s="47">
        <v>0</v>
      </c>
      <c r="AM88" s="47">
        <v>0</v>
      </c>
      <c r="AN88" s="47">
        <v>55</v>
      </c>
      <c r="AO88" s="47">
        <v>0</v>
      </c>
      <c r="AP88" s="47">
        <v>0</v>
      </c>
      <c r="AQ88" s="47">
        <v>0</v>
      </c>
      <c r="AR88" s="47">
        <v>0</v>
      </c>
      <c r="AS88" s="47">
        <v>0</v>
      </c>
      <c r="AT88" s="47">
        <v>0</v>
      </c>
      <c r="AU88" s="47">
        <v>0</v>
      </c>
      <c r="AV88" s="47">
        <v>0</v>
      </c>
      <c r="AW88" s="47">
        <v>0</v>
      </c>
      <c r="AX88" s="47">
        <v>0</v>
      </c>
      <c r="AY88" s="47">
        <v>0</v>
      </c>
      <c r="AZ88" s="47"/>
      <c r="BA88" s="47">
        <v>55</v>
      </c>
      <c r="BB88" s="47">
        <v>0</v>
      </c>
      <c r="BC88" s="47">
        <v>0</v>
      </c>
      <c r="BD88" s="47">
        <v>0</v>
      </c>
      <c r="BE88" s="47">
        <v>0</v>
      </c>
      <c r="BF88" s="47">
        <v>0</v>
      </c>
      <c r="BG88" s="47">
        <v>0</v>
      </c>
      <c r="BH88" s="47">
        <v>0</v>
      </c>
      <c r="BI88" s="47">
        <v>0</v>
      </c>
      <c r="BJ88" s="47">
        <v>0</v>
      </c>
      <c r="BK88" s="47">
        <v>0</v>
      </c>
      <c r="BL88" s="47">
        <v>0</v>
      </c>
      <c r="BM88" s="47"/>
      <c r="BN88" s="47">
        <v>55</v>
      </c>
      <c r="BO88" s="47">
        <v>0</v>
      </c>
      <c r="BP88" s="47">
        <v>0</v>
      </c>
      <c r="BQ88" s="47">
        <v>0</v>
      </c>
      <c r="BR88" s="47">
        <v>0</v>
      </c>
      <c r="BS88" s="47">
        <v>0</v>
      </c>
      <c r="BT88" s="47">
        <v>0</v>
      </c>
      <c r="BU88" s="47">
        <v>0</v>
      </c>
      <c r="BV88" s="47">
        <v>0</v>
      </c>
      <c r="BW88" s="47">
        <v>0</v>
      </c>
      <c r="BX88" s="47">
        <v>0</v>
      </c>
      <c r="BY88" s="47">
        <v>0</v>
      </c>
      <c r="BZ88" s="47"/>
      <c r="CA88" s="47">
        <v>55</v>
      </c>
      <c r="CB88" s="47">
        <v>0</v>
      </c>
      <c r="CC88" s="47">
        <v>0</v>
      </c>
      <c r="CD88" s="47">
        <v>0</v>
      </c>
      <c r="CE88" s="47">
        <v>0</v>
      </c>
      <c r="CF88" s="47">
        <v>0</v>
      </c>
      <c r="CG88" s="47">
        <v>0</v>
      </c>
      <c r="CH88" s="47">
        <v>0</v>
      </c>
      <c r="CI88" s="47">
        <v>0</v>
      </c>
      <c r="CJ88" s="47">
        <v>0</v>
      </c>
      <c r="CK88" s="47">
        <v>0</v>
      </c>
      <c r="CL88" s="47">
        <v>0</v>
      </c>
      <c r="CM88" s="47"/>
      <c r="CN88" s="47">
        <v>55</v>
      </c>
      <c r="CO88" s="47">
        <v>0</v>
      </c>
      <c r="CP88" s="47">
        <v>0</v>
      </c>
      <c r="CQ88" s="47">
        <v>0</v>
      </c>
      <c r="CR88" s="47">
        <v>0</v>
      </c>
      <c r="CS88" s="47">
        <v>0</v>
      </c>
      <c r="CT88" s="47">
        <v>0</v>
      </c>
      <c r="CU88" s="47">
        <v>0</v>
      </c>
      <c r="CV88" s="47">
        <v>0</v>
      </c>
      <c r="CW88" s="47">
        <v>0</v>
      </c>
      <c r="CX88" s="47">
        <v>0</v>
      </c>
      <c r="CY88" s="47">
        <v>0</v>
      </c>
      <c r="CZ88" s="47"/>
      <c r="DA88" s="47">
        <v>55</v>
      </c>
      <c r="DB88" s="47">
        <v>0</v>
      </c>
      <c r="DC88" s="47">
        <v>0</v>
      </c>
      <c r="DD88" s="47">
        <v>0</v>
      </c>
      <c r="DE88" s="47">
        <v>0</v>
      </c>
      <c r="DF88" s="47">
        <v>0</v>
      </c>
      <c r="DG88" s="47">
        <v>0</v>
      </c>
      <c r="DH88" s="47">
        <v>0</v>
      </c>
      <c r="DI88" s="47">
        <v>0</v>
      </c>
      <c r="DJ88" s="47">
        <v>0</v>
      </c>
      <c r="DK88" s="47">
        <v>0</v>
      </c>
      <c r="DL88" s="47">
        <v>0</v>
      </c>
      <c r="DM88" s="47"/>
      <c r="DN88" s="47">
        <v>55</v>
      </c>
      <c r="DO88" s="47">
        <v>0</v>
      </c>
      <c r="DP88" s="47">
        <v>0</v>
      </c>
      <c r="DQ88" s="47">
        <v>0</v>
      </c>
      <c r="DR88" s="47">
        <v>0</v>
      </c>
      <c r="DS88" s="47">
        <v>0</v>
      </c>
      <c r="DT88" s="47">
        <v>0</v>
      </c>
      <c r="DU88" s="47">
        <v>0</v>
      </c>
      <c r="DV88" s="47">
        <v>0</v>
      </c>
      <c r="DW88" s="47">
        <v>0</v>
      </c>
      <c r="DX88" s="47">
        <v>0</v>
      </c>
      <c r="DY88" s="47">
        <v>0</v>
      </c>
      <c r="DZ88" s="47"/>
      <c r="EA88" s="47">
        <v>55</v>
      </c>
      <c r="EB88" s="47">
        <v>0</v>
      </c>
      <c r="EC88" s="47">
        <v>0</v>
      </c>
      <c r="ED88" s="47">
        <v>0</v>
      </c>
      <c r="EE88" s="47">
        <v>0</v>
      </c>
      <c r="EF88" s="47">
        <v>0</v>
      </c>
      <c r="EG88" s="47">
        <v>0</v>
      </c>
      <c r="EH88" s="47">
        <v>0</v>
      </c>
      <c r="EI88" s="47">
        <v>0</v>
      </c>
      <c r="EJ88" s="47">
        <v>0</v>
      </c>
      <c r="EK88" s="47">
        <v>0</v>
      </c>
      <c r="EL88" s="47">
        <v>0</v>
      </c>
      <c r="EM88" s="47"/>
      <c r="EN88" s="47">
        <v>55</v>
      </c>
      <c r="EO88" s="47">
        <v>0</v>
      </c>
      <c r="EP88" s="47">
        <v>0</v>
      </c>
      <c r="EQ88" s="47">
        <v>0</v>
      </c>
      <c r="ER88" s="47">
        <v>0</v>
      </c>
      <c r="ES88" s="47">
        <v>0</v>
      </c>
      <c r="ET88" s="47">
        <v>0</v>
      </c>
      <c r="EU88" s="47">
        <v>0</v>
      </c>
      <c r="EV88" s="47">
        <v>0</v>
      </c>
      <c r="EW88" s="47">
        <v>0</v>
      </c>
      <c r="EX88" s="47">
        <v>0</v>
      </c>
      <c r="EY88" s="47">
        <v>0</v>
      </c>
      <c r="EZ88" s="47"/>
      <c r="FA88" s="47">
        <v>55</v>
      </c>
      <c r="FB88" s="47">
        <v>0</v>
      </c>
      <c r="FC88" s="47">
        <v>0</v>
      </c>
      <c r="FD88" s="47">
        <v>0</v>
      </c>
      <c r="FE88" s="47">
        <v>0</v>
      </c>
      <c r="FF88" s="47">
        <v>0</v>
      </c>
      <c r="FG88" s="47">
        <v>0</v>
      </c>
      <c r="FH88" s="47">
        <v>0</v>
      </c>
      <c r="FI88" s="47">
        <v>0</v>
      </c>
      <c r="FJ88" s="47">
        <v>0</v>
      </c>
      <c r="FK88" s="47">
        <v>0</v>
      </c>
      <c r="FL88" s="47">
        <v>0</v>
      </c>
      <c r="FM88" s="47"/>
      <c r="FN88" s="47">
        <v>55</v>
      </c>
      <c r="FO88" s="47">
        <v>0</v>
      </c>
      <c r="FP88" s="47">
        <v>0</v>
      </c>
      <c r="FQ88" s="47">
        <v>0</v>
      </c>
      <c r="FR88" s="47">
        <v>0</v>
      </c>
      <c r="FS88" s="47">
        <v>0</v>
      </c>
      <c r="FT88" s="47">
        <v>0</v>
      </c>
      <c r="FU88" s="47">
        <v>0</v>
      </c>
      <c r="FV88" s="47">
        <v>0</v>
      </c>
      <c r="FW88" s="47">
        <v>0</v>
      </c>
      <c r="FX88" s="47">
        <v>0</v>
      </c>
      <c r="FY88" s="47">
        <v>0</v>
      </c>
      <c r="FZ88" s="47"/>
      <c r="GA88" s="47">
        <v>55</v>
      </c>
      <c r="GB88" s="47">
        <v>0</v>
      </c>
      <c r="GC88" s="47">
        <v>0</v>
      </c>
      <c r="GD88" s="47">
        <v>0</v>
      </c>
      <c r="GE88" s="47">
        <v>0</v>
      </c>
      <c r="GF88" s="47">
        <v>0</v>
      </c>
      <c r="GG88" s="47">
        <v>0</v>
      </c>
      <c r="GH88" s="47">
        <v>0</v>
      </c>
      <c r="GI88" s="47">
        <v>0</v>
      </c>
      <c r="GJ88" s="47">
        <v>0</v>
      </c>
      <c r="GK88" s="47">
        <v>0</v>
      </c>
      <c r="GL88" s="47">
        <v>0</v>
      </c>
      <c r="GM88" s="12"/>
    </row>
    <row r="89" spans="1:195" x14ac:dyDescent="0.25">
      <c r="A89" s="53">
        <v>56</v>
      </c>
      <c r="B89" s="47">
        <v>0</v>
      </c>
      <c r="C89" s="47">
        <v>0</v>
      </c>
      <c r="D89" s="47">
        <v>0</v>
      </c>
      <c r="E89" s="47">
        <v>0</v>
      </c>
      <c r="F89" s="47">
        <v>0</v>
      </c>
      <c r="G89" s="47">
        <v>0</v>
      </c>
      <c r="H89" s="47">
        <v>0</v>
      </c>
      <c r="I89" s="47">
        <v>0</v>
      </c>
      <c r="J89" s="47">
        <v>0</v>
      </c>
      <c r="K89" s="47">
        <v>0</v>
      </c>
      <c r="L89" s="47">
        <v>0</v>
      </c>
      <c r="M89" s="47"/>
      <c r="N89" s="53">
        <v>56</v>
      </c>
      <c r="O89" s="47">
        <v>0</v>
      </c>
      <c r="P89" s="47">
        <v>0</v>
      </c>
      <c r="Q89" s="47">
        <v>0</v>
      </c>
      <c r="R89" s="47">
        <v>0</v>
      </c>
      <c r="S89" s="47">
        <v>0</v>
      </c>
      <c r="T89" s="47">
        <v>0</v>
      </c>
      <c r="U89" s="47">
        <v>0</v>
      </c>
      <c r="V89" s="47">
        <v>0</v>
      </c>
      <c r="W89" s="47">
        <v>0</v>
      </c>
      <c r="X89" s="47">
        <v>0</v>
      </c>
      <c r="Y89" s="47">
        <v>0</v>
      </c>
      <c r="Z89" s="47"/>
      <c r="AA89" s="53">
        <v>56</v>
      </c>
      <c r="AB89" s="47">
        <v>0</v>
      </c>
      <c r="AC89" s="47">
        <v>0</v>
      </c>
      <c r="AD89" s="47">
        <v>0</v>
      </c>
      <c r="AE89" s="47">
        <v>0</v>
      </c>
      <c r="AF89" s="47">
        <v>0</v>
      </c>
      <c r="AG89" s="47">
        <v>0</v>
      </c>
      <c r="AH89" s="47">
        <v>0</v>
      </c>
      <c r="AI89" s="47">
        <v>0</v>
      </c>
      <c r="AJ89" s="47">
        <v>0</v>
      </c>
      <c r="AK89" s="47">
        <v>0</v>
      </c>
      <c r="AL89" s="47">
        <v>0</v>
      </c>
      <c r="AM89" s="47">
        <v>0</v>
      </c>
      <c r="AN89" s="47">
        <v>56</v>
      </c>
      <c r="AO89" s="47">
        <v>0</v>
      </c>
      <c r="AP89" s="47">
        <v>0</v>
      </c>
      <c r="AQ89" s="47">
        <v>0</v>
      </c>
      <c r="AR89" s="47">
        <v>0</v>
      </c>
      <c r="AS89" s="47">
        <v>0</v>
      </c>
      <c r="AT89" s="47">
        <v>0</v>
      </c>
      <c r="AU89" s="47">
        <v>0</v>
      </c>
      <c r="AV89" s="47">
        <v>0</v>
      </c>
      <c r="AW89" s="47">
        <v>0</v>
      </c>
      <c r="AX89" s="47">
        <v>0</v>
      </c>
      <c r="AY89" s="47">
        <v>0</v>
      </c>
      <c r="AZ89" s="47"/>
      <c r="BA89" s="47">
        <v>56</v>
      </c>
      <c r="BB89" s="47">
        <v>0</v>
      </c>
      <c r="BC89" s="47">
        <v>0</v>
      </c>
      <c r="BD89" s="47">
        <v>0</v>
      </c>
      <c r="BE89" s="47">
        <v>0</v>
      </c>
      <c r="BF89" s="47">
        <v>0</v>
      </c>
      <c r="BG89" s="47">
        <v>0</v>
      </c>
      <c r="BH89" s="47">
        <v>0</v>
      </c>
      <c r="BI89" s="47">
        <v>0</v>
      </c>
      <c r="BJ89" s="47">
        <v>0</v>
      </c>
      <c r="BK89" s="47">
        <v>0</v>
      </c>
      <c r="BL89" s="47">
        <v>0</v>
      </c>
      <c r="BM89" s="47"/>
      <c r="BN89" s="47">
        <v>56</v>
      </c>
      <c r="BO89" s="47">
        <v>0</v>
      </c>
      <c r="BP89" s="47">
        <v>0</v>
      </c>
      <c r="BQ89" s="47">
        <v>0</v>
      </c>
      <c r="BR89" s="47">
        <v>0</v>
      </c>
      <c r="BS89" s="47">
        <v>0</v>
      </c>
      <c r="BT89" s="47">
        <v>0</v>
      </c>
      <c r="BU89" s="47">
        <v>0</v>
      </c>
      <c r="BV89" s="47">
        <v>0</v>
      </c>
      <c r="BW89" s="47">
        <v>0</v>
      </c>
      <c r="BX89" s="47">
        <v>0</v>
      </c>
      <c r="BY89" s="47">
        <v>0</v>
      </c>
      <c r="BZ89" s="47"/>
      <c r="CA89" s="47">
        <v>56</v>
      </c>
      <c r="CB89" s="47">
        <v>0</v>
      </c>
      <c r="CC89" s="47">
        <v>0</v>
      </c>
      <c r="CD89" s="47">
        <v>0</v>
      </c>
      <c r="CE89" s="47">
        <v>0</v>
      </c>
      <c r="CF89" s="47">
        <v>0</v>
      </c>
      <c r="CG89" s="47">
        <v>0</v>
      </c>
      <c r="CH89" s="47">
        <v>0</v>
      </c>
      <c r="CI89" s="47">
        <v>0</v>
      </c>
      <c r="CJ89" s="47">
        <v>0</v>
      </c>
      <c r="CK89" s="47">
        <v>0</v>
      </c>
      <c r="CL89" s="47">
        <v>0</v>
      </c>
      <c r="CM89" s="47"/>
      <c r="CN89" s="47">
        <v>56</v>
      </c>
      <c r="CO89" s="47">
        <v>0</v>
      </c>
      <c r="CP89" s="47">
        <v>0</v>
      </c>
      <c r="CQ89" s="47">
        <v>0</v>
      </c>
      <c r="CR89" s="47">
        <v>0</v>
      </c>
      <c r="CS89" s="47">
        <v>0</v>
      </c>
      <c r="CT89" s="47">
        <v>0</v>
      </c>
      <c r="CU89" s="47">
        <v>0</v>
      </c>
      <c r="CV89" s="47">
        <v>0</v>
      </c>
      <c r="CW89" s="47">
        <v>0</v>
      </c>
      <c r="CX89" s="47">
        <v>0</v>
      </c>
      <c r="CY89" s="47">
        <v>0</v>
      </c>
      <c r="CZ89" s="47"/>
      <c r="DA89" s="47">
        <v>56</v>
      </c>
      <c r="DB89" s="47">
        <v>0</v>
      </c>
      <c r="DC89" s="47">
        <v>0</v>
      </c>
      <c r="DD89" s="47">
        <v>0</v>
      </c>
      <c r="DE89" s="47">
        <v>0</v>
      </c>
      <c r="DF89" s="47">
        <v>0</v>
      </c>
      <c r="DG89" s="47">
        <v>0</v>
      </c>
      <c r="DH89" s="47">
        <v>0</v>
      </c>
      <c r="DI89" s="47">
        <v>0</v>
      </c>
      <c r="DJ89" s="47">
        <v>0</v>
      </c>
      <c r="DK89" s="47">
        <v>0</v>
      </c>
      <c r="DL89" s="47">
        <v>0</v>
      </c>
      <c r="DM89" s="47"/>
      <c r="DN89" s="47">
        <v>56</v>
      </c>
      <c r="DO89" s="47">
        <v>0</v>
      </c>
      <c r="DP89" s="47">
        <v>0</v>
      </c>
      <c r="DQ89" s="47">
        <v>0</v>
      </c>
      <c r="DR89" s="47">
        <v>0</v>
      </c>
      <c r="DS89" s="47">
        <v>0</v>
      </c>
      <c r="DT89" s="47">
        <v>0</v>
      </c>
      <c r="DU89" s="47">
        <v>0</v>
      </c>
      <c r="DV89" s="47">
        <v>0</v>
      </c>
      <c r="DW89" s="47">
        <v>0</v>
      </c>
      <c r="DX89" s="47">
        <v>0</v>
      </c>
      <c r="DY89" s="47">
        <v>0</v>
      </c>
      <c r="DZ89" s="47"/>
      <c r="EA89" s="47">
        <v>56</v>
      </c>
      <c r="EB89" s="47">
        <v>0</v>
      </c>
      <c r="EC89" s="47">
        <v>0</v>
      </c>
      <c r="ED89" s="47">
        <v>0</v>
      </c>
      <c r="EE89" s="47">
        <v>0</v>
      </c>
      <c r="EF89" s="47">
        <v>0</v>
      </c>
      <c r="EG89" s="47">
        <v>0</v>
      </c>
      <c r="EH89" s="47">
        <v>0</v>
      </c>
      <c r="EI89" s="47">
        <v>0</v>
      </c>
      <c r="EJ89" s="47">
        <v>0</v>
      </c>
      <c r="EK89" s="47">
        <v>0</v>
      </c>
      <c r="EL89" s="47">
        <v>0</v>
      </c>
      <c r="EM89" s="47"/>
      <c r="EN89" s="47">
        <v>56</v>
      </c>
      <c r="EO89" s="47">
        <v>0</v>
      </c>
      <c r="EP89" s="47">
        <v>0</v>
      </c>
      <c r="EQ89" s="47">
        <v>0</v>
      </c>
      <c r="ER89" s="47">
        <v>0</v>
      </c>
      <c r="ES89" s="47">
        <v>0</v>
      </c>
      <c r="ET89" s="47">
        <v>0</v>
      </c>
      <c r="EU89" s="47">
        <v>0</v>
      </c>
      <c r="EV89" s="47">
        <v>0</v>
      </c>
      <c r="EW89" s="47">
        <v>0</v>
      </c>
      <c r="EX89" s="47">
        <v>0</v>
      </c>
      <c r="EY89" s="47">
        <v>0</v>
      </c>
      <c r="EZ89" s="47"/>
      <c r="FA89" s="47">
        <v>56</v>
      </c>
      <c r="FB89" s="47">
        <v>0</v>
      </c>
      <c r="FC89" s="47">
        <v>0</v>
      </c>
      <c r="FD89" s="47">
        <v>0</v>
      </c>
      <c r="FE89" s="47">
        <v>0</v>
      </c>
      <c r="FF89" s="47">
        <v>0</v>
      </c>
      <c r="FG89" s="47">
        <v>0</v>
      </c>
      <c r="FH89" s="47">
        <v>0</v>
      </c>
      <c r="FI89" s="47">
        <v>0</v>
      </c>
      <c r="FJ89" s="47">
        <v>0</v>
      </c>
      <c r="FK89" s="47">
        <v>0</v>
      </c>
      <c r="FL89" s="47">
        <v>0</v>
      </c>
      <c r="FM89" s="47"/>
      <c r="FN89" s="47">
        <v>56</v>
      </c>
      <c r="FO89" s="47">
        <v>0</v>
      </c>
      <c r="FP89" s="47">
        <v>0</v>
      </c>
      <c r="FQ89" s="47">
        <v>0</v>
      </c>
      <c r="FR89" s="47">
        <v>0</v>
      </c>
      <c r="FS89" s="47">
        <v>0</v>
      </c>
      <c r="FT89" s="47">
        <v>0</v>
      </c>
      <c r="FU89" s="47">
        <v>0</v>
      </c>
      <c r="FV89" s="47">
        <v>0</v>
      </c>
      <c r="FW89" s="47">
        <v>0</v>
      </c>
      <c r="FX89" s="47">
        <v>0</v>
      </c>
      <c r="FY89" s="47">
        <v>0</v>
      </c>
      <c r="FZ89" s="47"/>
      <c r="GA89" s="47">
        <v>56</v>
      </c>
      <c r="GB89" s="47">
        <v>0</v>
      </c>
      <c r="GC89" s="47">
        <v>0</v>
      </c>
      <c r="GD89" s="47">
        <v>0</v>
      </c>
      <c r="GE89" s="47">
        <v>0</v>
      </c>
      <c r="GF89" s="47">
        <v>0</v>
      </c>
      <c r="GG89" s="47">
        <v>0</v>
      </c>
      <c r="GH89" s="47">
        <v>0</v>
      </c>
      <c r="GI89" s="47">
        <v>0</v>
      </c>
      <c r="GJ89" s="47">
        <v>0</v>
      </c>
      <c r="GK89" s="47">
        <v>0</v>
      </c>
      <c r="GL89" s="47">
        <v>0</v>
      </c>
      <c r="GM89" s="12"/>
    </row>
    <row r="90" spans="1:195" x14ac:dyDescent="0.25">
      <c r="A90" s="53">
        <v>57</v>
      </c>
      <c r="B90" s="47">
        <v>0</v>
      </c>
      <c r="C90" s="47">
        <v>0</v>
      </c>
      <c r="D90" s="47">
        <v>0</v>
      </c>
      <c r="E90" s="47">
        <v>0</v>
      </c>
      <c r="F90" s="47">
        <v>0</v>
      </c>
      <c r="G90" s="47">
        <v>0</v>
      </c>
      <c r="H90" s="47">
        <v>0</v>
      </c>
      <c r="I90" s="47">
        <v>0</v>
      </c>
      <c r="J90" s="47">
        <v>0</v>
      </c>
      <c r="K90" s="47">
        <v>0</v>
      </c>
      <c r="L90" s="47">
        <v>0</v>
      </c>
      <c r="M90" s="47"/>
      <c r="N90" s="53">
        <v>57</v>
      </c>
      <c r="O90" s="47">
        <v>0</v>
      </c>
      <c r="P90" s="47">
        <v>0</v>
      </c>
      <c r="Q90" s="47">
        <v>0</v>
      </c>
      <c r="R90" s="47">
        <v>0</v>
      </c>
      <c r="S90" s="47">
        <v>0</v>
      </c>
      <c r="T90" s="47">
        <v>0</v>
      </c>
      <c r="U90" s="47">
        <v>0</v>
      </c>
      <c r="V90" s="47">
        <v>0</v>
      </c>
      <c r="W90" s="47">
        <v>0</v>
      </c>
      <c r="X90" s="47">
        <v>0</v>
      </c>
      <c r="Y90" s="47">
        <v>0</v>
      </c>
      <c r="Z90" s="47"/>
      <c r="AA90" s="53">
        <v>57</v>
      </c>
      <c r="AB90" s="47">
        <v>0</v>
      </c>
      <c r="AC90" s="47">
        <v>0</v>
      </c>
      <c r="AD90" s="47">
        <v>0</v>
      </c>
      <c r="AE90" s="47">
        <v>0</v>
      </c>
      <c r="AF90" s="47">
        <v>0</v>
      </c>
      <c r="AG90" s="47">
        <v>0</v>
      </c>
      <c r="AH90" s="47">
        <v>0</v>
      </c>
      <c r="AI90" s="47">
        <v>0</v>
      </c>
      <c r="AJ90" s="47">
        <v>0</v>
      </c>
      <c r="AK90" s="47">
        <v>0</v>
      </c>
      <c r="AL90" s="47">
        <v>0</v>
      </c>
      <c r="AM90" s="47">
        <v>0</v>
      </c>
      <c r="AN90" s="47">
        <v>57</v>
      </c>
      <c r="AO90" s="47">
        <v>0</v>
      </c>
      <c r="AP90" s="47">
        <v>0</v>
      </c>
      <c r="AQ90" s="47">
        <v>0</v>
      </c>
      <c r="AR90" s="47">
        <v>0</v>
      </c>
      <c r="AS90" s="47">
        <v>0</v>
      </c>
      <c r="AT90" s="47">
        <v>0</v>
      </c>
      <c r="AU90" s="47">
        <v>0</v>
      </c>
      <c r="AV90" s="47">
        <v>0</v>
      </c>
      <c r="AW90" s="47">
        <v>0</v>
      </c>
      <c r="AX90" s="47">
        <v>0</v>
      </c>
      <c r="AY90" s="47">
        <v>0</v>
      </c>
      <c r="AZ90" s="47"/>
      <c r="BA90" s="47">
        <v>57</v>
      </c>
      <c r="BB90" s="47">
        <v>0</v>
      </c>
      <c r="BC90" s="47">
        <v>0</v>
      </c>
      <c r="BD90" s="47">
        <v>0</v>
      </c>
      <c r="BE90" s="47">
        <v>0</v>
      </c>
      <c r="BF90" s="47">
        <v>0</v>
      </c>
      <c r="BG90" s="47">
        <v>0</v>
      </c>
      <c r="BH90" s="47">
        <v>0</v>
      </c>
      <c r="BI90" s="47">
        <v>0</v>
      </c>
      <c r="BJ90" s="47">
        <v>0</v>
      </c>
      <c r="BK90" s="47">
        <v>0</v>
      </c>
      <c r="BL90" s="47">
        <v>0</v>
      </c>
      <c r="BM90" s="47"/>
      <c r="BN90" s="47">
        <v>57</v>
      </c>
      <c r="BO90" s="47">
        <v>0</v>
      </c>
      <c r="BP90" s="47">
        <v>0</v>
      </c>
      <c r="BQ90" s="47">
        <v>0</v>
      </c>
      <c r="BR90" s="47">
        <v>0</v>
      </c>
      <c r="BS90" s="47">
        <v>0</v>
      </c>
      <c r="BT90" s="47">
        <v>0</v>
      </c>
      <c r="BU90" s="47">
        <v>0</v>
      </c>
      <c r="BV90" s="47">
        <v>0</v>
      </c>
      <c r="BW90" s="47">
        <v>0</v>
      </c>
      <c r="BX90" s="47">
        <v>0</v>
      </c>
      <c r="BY90" s="47">
        <v>0</v>
      </c>
      <c r="BZ90" s="47"/>
      <c r="CA90" s="47">
        <v>57</v>
      </c>
      <c r="CB90" s="47">
        <v>0</v>
      </c>
      <c r="CC90" s="47">
        <v>0</v>
      </c>
      <c r="CD90" s="47">
        <v>0</v>
      </c>
      <c r="CE90" s="47">
        <v>0</v>
      </c>
      <c r="CF90" s="47">
        <v>0</v>
      </c>
      <c r="CG90" s="47">
        <v>0</v>
      </c>
      <c r="CH90" s="47">
        <v>0</v>
      </c>
      <c r="CI90" s="47">
        <v>0</v>
      </c>
      <c r="CJ90" s="47">
        <v>0</v>
      </c>
      <c r="CK90" s="47">
        <v>0</v>
      </c>
      <c r="CL90" s="47">
        <v>0</v>
      </c>
      <c r="CM90" s="47"/>
      <c r="CN90" s="47">
        <v>57</v>
      </c>
      <c r="CO90" s="47">
        <v>0</v>
      </c>
      <c r="CP90" s="47">
        <v>0</v>
      </c>
      <c r="CQ90" s="47">
        <v>0</v>
      </c>
      <c r="CR90" s="47">
        <v>0</v>
      </c>
      <c r="CS90" s="47">
        <v>0</v>
      </c>
      <c r="CT90" s="47">
        <v>0</v>
      </c>
      <c r="CU90" s="47">
        <v>0</v>
      </c>
      <c r="CV90" s="47">
        <v>0</v>
      </c>
      <c r="CW90" s="47">
        <v>0</v>
      </c>
      <c r="CX90" s="47">
        <v>0</v>
      </c>
      <c r="CY90" s="47">
        <v>0</v>
      </c>
      <c r="CZ90" s="47"/>
      <c r="DA90" s="47">
        <v>57</v>
      </c>
      <c r="DB90" s="47">
        <v>0</v>
      </c>
      <c r="DC90" s="47">
        <v>0</v>
      </c>
      <c r="DD90" s="47">
        <v>0</v>
      </c>
      <c r="DE90" s="47">
        <v>0</v>
      </c>
      <c r="DF90" s="47">
        <v>0</v>
      </c>
      <c r="DG90" s="47">
        <v>0</v>
      </c>
      <c r="DH90" s="47">
        <v>0</v>
      </c>
      <c r="DI90" s="47">
        <v>0</v>
      </c>
      <c r="DJ90" s="47">
        <v>0</v>
      </c>
      <c r="DK90" s="47">
        <v>0</v>
      </c>
      <c r="DL90" s="47">
        <v>0</v>
      </c>
      <c r="DM90" s="47"/>
      <c r="DN90" s="47">
        <v>57</v>
      </c>
      <c r="DO90" s="47">
        <v>0</v>
      </c>
      <c r="DP90" s="47">
        <v>0</v>
      </c>
      <c r="DQ90" s="47">
        <v>0</v>
      </c>
      <c r="DR90" s="47">
        <v>0</v>
      </c>
      <c r="DS90" s="47">
        <v>0</v>
      </c>
      <c r="DT90" s="47">
        <v>0</v>
      </c>
      <c r="DU90" s="47">
        <v>0</v>
      </c>
      <c r="DV90" s="47">
        <v>0</v>
      </c>
      <c r="DW90" s="47">
        <v>0</v>
      </c>
      <c r="DX90" s="47">
        <v>0</v>
      </c>
      <c r="DY90" s="47">
        <v>0</v>
      </c>
      <c r="DZ90" s="47"/>
      <c r="EA90" s="47">
        <v>57</v>
      </c>
      <c r="EB90" s="47">
        <v>0</v>
      </c>
      <c r="EC90" s="47">
        <v>0</v>
      </c>
      <c r="ED90" s="47">
        <v>0</v>
      </c>
      <c r="EE90" s="47">
        <v>0</v>
      </c>
      <c r="EF90" s="47">
        <v>0</v>
      </c>
      <c r="EG90" s="47">
        <v>0</v>
      </c>
      <c r="EH90" s="47">
        <v>0</v>
      </c>
      <c r="EI90" s="47">
        <v>0</v>
      </c>
      <c r="EJ90" s="47">
        <v>0</v>
      </c>
      <c r="EK90" s="47">
        <v>0</v>
      </c>
      <c r="EL90" s="47">
        <v>0</v>
      </c>
      <c r="EM90" s="47"/>
      <c r="EN90" s="47">
        <v>57</v>
      </c>
      <c r="EO90" s="47">
        <v>0</v>
      </c>
      <c r="EP90" s="47">
        <v>0</v>
      </c>
      <c r="EQ90" s="47">
        <v>0</v>
      </c>
      <c r="ER90" s="47">
        <v>0</v>
      </c>
      <c r="ES90" s="47">
        <v>0</v>
      </c>
      <c r="ET90" s="47">
        <v>0</v>
      </c>
      <c r="EU90" s="47">
        <v>0</v>
      </c>
      <c r="EV90" s="47">
        <v>0</v>
      </c>
      <c r="EW90" s="47">
        <v>0</v>
      </c>
      <c r="EX90" s="47">
        <v>0</v>
      </c>
      <c r="EY90" s="47">
        <v>0</v>
      </c>
      <c r="EZ90" s="47"/>
      <c r="FA90" s="47">
        <v>57</v>
      </c>
      <c r="FB90" s="47">
        <v>0</v>
      </c>
      <c r="FC90" s="47">
        <v>0</v>
      </c>
      <c r="FD90" s="47">
        <v>0</v>
      </c>
      <c r="FE90" s="47">
        <v>0</v>
      </c>
      <c r="FF90" s="47">
        <v>0</v>
      </c>
      <c r="FG90" s="47">
        <v>0</v>
      </c>
      <c r="FH90" s="47">
        <v>0</v>
      </c>
      <c r="FI90" s="47">
        <v>0</v>
      </c>
      <c r="FJ90" s="47">
        <v>0</v>
      </c>
      <c r="FK90" s="47">
        <v>0</v>
      </c>
      <c r="FL90" s="47">
        <v>0</v>
      </c>
      <c r="FM90" s="47"/>
      <c r="FN90" s="47">
        <v>57</v>
      </c>
      <c r="FO90" s="47">
        <v>0</v>
      </c>
      <c r="FP90" s="47">
        <v>0</v>
      </c>
      <c r="FQ90" s="47">
        <v>0</v>
      </c>
      <c r="FR90" s="47">
        <v>0</v>
      </c>
      <c r="FS90" s="47">
        <v>0</v>
      </c>
      <c r="FT90" s="47">
        <v>0</v>
      </c>
      <c r="FU90" s="47">
        <v>0</v>
      </c>
      <c r="FV90" s="47">
        <v>0</v>
      </c>
      <c r="FW90" s="47">
        <v>0</v>
      </c>
      <c r="FX90" s="47">
        <v>0</v>
      </c>
      <c r="FY90" s="47">
        <v>0</v>
      </c>
      <c r="FZ90" s="47"/>
      <c r="GA90" s="47">
        <v>57</v>
      </c>
      <c r="GB90" s="47">
        <v>0</v>
      </c>
      <c r="GC90" s="47">
        <v>0</v>
      </c>
      <c r="GD90" s="47">
        <v>0</v>
      </c>
      <c r="GE90" s="47">
        <v>0</v>
      </c>
      <c r="GF90" s="47">
        <v>0</v>
      </c>
      <c r="GG90" s="47">
        <v>0</v>
      </c>
      <c r="GH90" s="47">
        <v>0</v>
      </c>
      <c r="GI90" s="47">
        <v>0</v>
      </c>
      <c r="GJ90" s="47">
        <v>0</v>
      </c>
      <c r="GK90" s="47">
        <v>0</v>
      </c>
      <c r="GL90" s="47">
        <v>0</v>
      </c>
      <c r="GM90" s="12"/>
    </row>
    <row r="91" spans="1:195" x14ac:dyDescent="0.25">
      <c r="A91" s="53">
        <v>58</v>
      </c>
      <c r="B91" s="47">
        <v>0</v>
      </c>
      <c r="C91" s="47">
        <v>0</v>
      </c>
      <c r="D91" s="47">
        <v>0</v>
      </c>
      <c r="E91" s="47">
        <v>0</v>
      </c>
      <c r="F91" s="47">
        <v>0</v>
      </c>
      <c r="G91" s="47">
        <v>0</v>
      </c>
      <c r="H91" s="47">
        <v>0</v>
      </c>
      <c r="I91" s="47">
        <v>0</v>
      </c>
      <c r="J91" s="47">
        <v>0</v>
      </c>
      <c r="K91" s="47">
        <v>0</v>
      </c>
      <c r="L91" s="47">
        <v>0</v>
      </c>
      <c r="M91" s="47"/>
      <c r="N91" s="53">
        <v>58</v>
      </c>
      <c r="O91" s="47">
        <v>0</v>
      </c>
      <c r="P91" s="47">
        <v>0</v>
      </c>
      <c r="Q91" s="47">
        <v>0</v>
      </c>
      <c r="R91" s="47">
        <v>0</v>
      </c>
      <c r="S91" s="47">
        <v>0</v>
      </c>
      <c r="T91" s="47">
        <v>0</v>
      </c>
      <c r="U91" s="47">
        <v>0</v>
      </c>
      <c r="V91" s="47">
        <v>0</v>
      </c>
      <c r="W91" s="47">
        <v>0</v>
      </c>
      <c r="X91" s="47">
        <v>0</v>
      </c>
      <c r="Y91" s="47">
        <v>0</v>
      </c>
      <c r="Z91" s="47"/>
      <c r="AA91" s="53">
        <v>58</v>
      </c>
      <c r="AB91" s="47">
        <v>0</v>
      </c>
      <c r="AC91" s="47">
        <v>0</v>
      </c>
      <c r="AD91" s="47">
        <v>0</v>
      </c>
      <c r="AE91" s="47">
        <v>0</v>
      </c>
      <c r="AF91" s="47">
        <v>0</v>
      </c>
      <c r="AG91" s="47">
        <v>0</v>
      </c>
      <c r="AH91" s="47">
        <v>0</v>
      </c>
      <c r="AI91" s="47">
        <v>0</v>
      </c>
      <c r="AJ91" s="47">
        <v>0</v>
      </c>
      <c r="AK91" s="47">
        <v>0</v>
      </c>
      <c r="AL91" s="47">
        <v>0</v>
      </c>
      <c r="AM91" s="47">
        <v>0</v>
      </c>
      <c r="AN91" s="47">
        <v>58</v>
      </c>
      <c r="AO91" s="47">
        <v>0</v>
      </c>
      <c r="AP91" s="47">
        <v>0</v>
      </c>
      <c r="AQ91" s="47">
        <v>0</v>
      </c>
      <c r="AR91" s="47">
        <v>0</v>
      </c>
      <c r="AS91" s="47">
        <v>0</v>
      </c>
      <c r="AT91" s="47">
        <v>0</v>
      </c>
      <c r="AU91" s="47">
        <v>0</v>
      </c>
      <c r="AV91" s="47">
        <v>0</v>
      </c>
      <c r="AW91" s="47">
        <v>0</v>
      </c>
      <c r="AX91" s="47">
        <v>0</v>
      </c>
      <c r="AY91" s="47">
        <v>0</v>
      </c>
      <c r="AZ91" s="47"/>
      <c r="BA91" s="47">
        <v>58</v>
      </c>
      <c r="BB91" s="47">
        <v>0</v>
      </c>
      <c r="BC91" s="47">
        <v>0</v>
      </c>
      <c r="BD91" s="47">
        <v>0</v>
      </c>
      <c r="BE91" s="47">
        <v>0</v>
      </c>
      <c r="BF91" s="47">
        <v>0</v>
      </c>
      <c r="BG91" s="47">
        <v>0</v>
      </c>
      <c r="BH91" s="47">
        <v>0</v>
      </c>
      <c r="BI91" s="47">
        <v>0</v>
      </c>
      <c r="BJ91" s="47">
        <v>0</v>
      </c>
      <c r="BK91" s="47">
        <v>0</v>
      </c>
      <c r="BL91" s="47">
        <v>0</v>
      </c>
      <c r="BM91" s="47"/>
      <c r="BN91" s="47">
        <v>58</v>
      </c>
      <c r="BO91" s="47">
        <v>0</v>
      </c>
      <c r="BP91" s="47">
        <v>0</v>
      </c>
      <c r="BQ91" s="47">
        <v>0</v>
      </c>
      <c r="BR91" s="47">
        <v>0</v>
      </c>
      <c r="BS91" s="47">
        <v>0</v>
      </c>
      <c r="BT91" s="47">
        <v>0</v>
      </c>
      <c r="BU91" s="47">
        <v>0</v>
      </c>
      <c r="BV91" s="47">
        <v>0</v>
      </c>
      <c r="BW91" s="47">
        <v>0</v>
      </c>
      <c r="BX91" s="47">
        <v>0</v>
      </c>
      <c r="BY91" s="47">
        <v>0</v>
      </c>
      <c r="BZ91" s="47"/>
      <c r="CA91" s="47">
        <v>58</v>
      </c>
      <c r="CB91" s="47">
        <v>0</v>
      </c>
      <c r="CC91" s="47">
        <v>0</v>
      </c>
      <c r="CD91" s="47">
        <v>0</v>
      </c>
      <c r="CE91" s="47">
        <v>0</v>
      </c>
      <c r="CF91" s="47">
        <v>0</v>
      </c>
      <c r="CG91" s="47">
        <v>0</v>
      </c>
      <c r="CH91" s="47">
        <v>0</v>
      </c>
      <c r="CI91" s="47">
        <v>0</v>
      </c>
      <c r="CJ91" s="47">
        <v>0</v>
      </c>
      <c r="CK91" s="47">
        <v>0</v>
      </c>
      <c r="CL91" s="47">
        <v>0</v>
      </c>
      <c r="CM91" s="47"/>
      <c r="CN91" s="47">
        <v>58</v>
      </c>
      <c r="CO91" s="47">
        <v>0</v>
      </c>
      <c r="CP91" s="47">
        <v>0</v>
      </c>
      <c r="CQ91" s="47">
        <v>0</v>
      </c>
      <c r="CR91" s="47">
        <v>0</v>
      </c>
      <c r="CS91" s="47">
        <v>0</v>
      </c>
      <c r="CT91" s="47">
        <v>0</v>
      </c>
      <c r="CU91" s="47">
        <v>0</v>
      </c>
      <c r="CV91" s="47">
        <v>0</v>
      </c>
      <c r="CW91" s="47">
        <v>0</v>
      </c>
      <c r="CX91" s="47">
        <v>0</v>
      </c>
      <c r="CY91" s="47">
        <v>0</v>
      </c>
      <c r="CZ91" s="47"/>
      <c r="DA91" s="47">
        <v>58</v>
      </c>
      <c r="DB91" s="47">
        <v>0</v>
      </c>
      <c r="DC91" s="47">
        <v>0</v>
      </c>
      <c r="DD91" s="47">
        <v>0</v>
      </c>
      <c r="DE91" s="47">
        <v>0</v>
      </c>
      <c r="DF91" s="47">
        <v>0</v>
      </c>
      <c r="DG91" s="47">
        <v>0</v>
      </c>
      <c r="DH91" s="47">
        <v>0</v>
      </c>
      <c r="DI91" s="47">
        <v>0</v>
      </c>
      <c r="DJ91" s="47">
        <v>0</v>
      </c>
      <c r="DK91" s="47">
        <v>0</v>
      </c>
      <c r="DL91" s="47">
        <v>0</v>
      </c>
      <c r="DM91" s="47"/>
      <c r="DN91" s="47">
        <v>58</v>
      </c>
      <c r="DO91" s="47">
        <v>0</v>
      </c>
      <c r="DP91" s="47">
        <v>0</v>
      </c>
      <c r="DQ91" s="47">
        <v>0</v>
      </c>
      <c r="DR91" s="47">
        <v>0</v>
      </c>
      <c r="DS91" s="47">
        <v>0</v>
      </c>
      <c r="DT91" s="47">
        <v>0</v>
      </c>
      <c r="DU91" s="47">
        <v>0</v>
      </c>
      <c r="DV91" s="47">
        <v>0</v>
      </c>
      <c r="DW91" s="47">
        <v>0</v>
      </c>
      <c r="DX91" s="47">
        <v>0</v>
      </c>
      <c r="DY91" s="47">
        <v>0</v>
      </c>
      <c r="DZ91" s="47"/>
      <c r="EA91" s="47">
        <v>58</v>
      </c>
      <c r="EB91" s="47">
        <v>0</v>
      </c>
      <c r="EC91" s="47">
        <v>0</v>
      </c>
      <c r="ED91" s="47">
        <v>0</v>
      </c>
      <c r="EE91" s="47">
        <v>0</v>
      </c>
      <c r="EF91" s="47">
        <v>0</v>
      </c>
      <c r="EG91" s="47">
        <v>0</v>
      </c>
      <c r="EH91" s="47">
        <v>0</v>
      </c>
      <c r="EI91" s="47">
        <v>0</v>
      </c>
      <c r="EJ91" s="47">
        <v>0</v>
      </c>
      <c r="EK91" s="47">
        <v>0</v>
      </c>
      <c r="EL91" s="47">
        <v>0</v>
      </c>
      <c r="EM91" s="47"/>
      <c r="EN91" s="47">
        <v>58</v>
      </c>
      <c r="EO91" s="47">
        <v>0</v>
      </c>
      <c r="EP91" s="47">
        <v>0</v>
      </c>
      <c r="EQ91" s="47">
        <v>0</v>
      </c>
      <c r="ER91" s="47">
        <v>0</v>
      </c>
      <c r="ES91" s="47">
        <v>0</v>
      </c>
      <c r="ET91" s="47">
        <v>0</v>
      </c>
      <c r="EU91" s="47">
        <v>0</v>
      </c>
      <c r="EV91" s="47">
        <v>0</v>
      </c>
      <c r="EW91" s="47">
        <v>0</v>
      </c>
      <c r="EX91" s="47">
        <v>0</v>
      </c>
      <c r="EY91" s="47">
        <v>0</v>
      </c>
      <c r="EZ91" s="47"/>
      <c r="FA91" s="47">
        <v>58</v>
      </c>
      <c r="FB91" s="47">
        <v>0</v>
      </c>
      <c r="FC91" s="47">
        <v>0</v>
      </c>
      <c r="FD91" s="47">
        <v>0</v>
      </c>
      <c r="FE91" s="47">
        <v>0</v>
      </c>
      <c r="FF91" s="47">
        <v>0</v>
      </c>
      <c r="FG91" s="47">
        <v>0</v>
      </c>
      <c r="FH91" s="47">
        <v>0</v>
      </c>
      <c r="FI91" s="47">
        <v>0</v>
      </c>
      <c r="FJ91" s="47">
        <v>0</v>
      </c>
      <c r="FK91" s="47">
        <v>0</v>
      </c>
      <c r="FL91" s="47">
        <v>0</v>
      </c>
      <c r="FM91" s="47"/>
      <c r="FN91" s="47">
        <v>58</v>
      </c>
      <c r="FO91" s="47">
        <v>0</v>
      </c>
      <c r="FP91" s="47">
        <v>0</v>
      </c>
      <c r="FQ91" s="47">
        <v>0</v>
      </c>
      <c r="FR91" s="47">
        <v>0</v>
      </c>
      <c r="FS91" s="47">
        <v>0</v>
      </c>
      <c r="FT91" s="47">
        <v>0</v>
      </c>
      <c r="FU91" s="47">
        <v>0</v>
      </c>
      <c r="FV91" s="47">
        <v>0</v>
      </c>
      <c r="FW91" s="47">
        <v>0</v>
      </c>
      <c r="FX91" s="47">
        <v>0</v>
      </c>
      <c r="FY91" s="47">
        <v>0</v>
      </c>
      <c r="FZ91" s="47"/>
      <c r="GA91" s="47">
        <v>58</v>
      </c>
      <c r="GB91" s="47">
        <v>0</v>
      </c>
      <c r="GC91" s="47">
        <v>0</v>
      </c>
      <c r="GD91" s="47">
        <v>0</v>
      </c>
      <c r="GE91" s="47">
        <v>0</v>
      </c>
      <c r="GF91" s="47">
        <v>0</v>
      </c>
      <c r="GG91" s="47">
        <v>0</v>
      </c>
      <c r="GH91" s="47">
        <v>0</v>
      </c>
      <c r="GI91" s="47">
        <v>0</v>
      </c>
      <c r="GJ91" s="47">
        <v>0</v>
      </c>
      <c r="GK91" s="47">
        <v>0</v>
      </c>
      <c r="GL91" s="47">
        <v>0</v>
      </c>
      <c r="GM91" s="12"/>
    </row>
    <row r="92" spans="1:195" x14ac:dyDescent="0.25">
      <c r="A92" s="53">
        <v>59</v>
      </c>
      <c r="B92" s="47">
        <v>0</v>
      </c>
      <c r="C92" s="47">
        <v>0</v>
      </c>
      <c r="D92" s="47">
        <v>0</v>
      </c>
      <c r="E92" s="47">
        <v>0</v>
      </c>
      <c r="F92" s="47">
        <v>0</v>
      </c>
      <c r="G92" s="47">
        <v>0</v>
      </c>
      <c r="H92" s="47">
        <v>0</v>
      </c>
      <c r="I92" s="47">
        <v>0</v>
      </c>
      <c r="J92" s="47">
        <v>0</v>
      </c>
      <c r="K92" s="47">
        <v>0</v>
      </c>
      <c r="L92" s="47">
        <v>0</v>
      </c>
      <c r="M92" s="47"/>
      <c r="N92" s="53">
        <v>59</v>
      </c>
      <c r="O92" s="47">
        <v>0</v>
      </c>
      <c r="P92" s="47">
        <v>0</v>
      </c>
      <c r="Q92" s="47">
        <v>0</v>
      </c>
      <c r="R92" s="47">
        <v>0</v>
      </c>
      <c r="S92" s="47">
        <v>0</v>
      </c>
      <c r="T92" s="47">
        <v>0</v>
      </c>
      <c r="U92" s="47">
        <v>0</v>
      </c>
      <c r="V92" s="47">
        <v>0</v>
      </c>
      <c r="W92" s="47">
        <v>0</v>
      </c>
      <c r="X92" s="47">
        <v>0</v>
      </c>
      <c r="Y92" s="47">
        <v>0</v>
      </c>
      <c r="Z92" s="47"/>
      <c r="AA92" s="53">
        <v>59</v>
      </c>
      <c r="AB92" s="47">
        <v>0</v>
      </c>
      <c r="AC92" s="47">
        <v>0</v>
      </c>
      <c r="AD92" s="47">
        <v>0</v>
      </c>
      <c r="AE92" s="47">
        <v>0</v>
      </c>
      <c r="AF92" s="47">
        <v>0</v>
      </c>
      <c r="AG92" s="47">
        <v>0</v>
      </c>
      <c r="AH92" s="47">
        <v>0</v>
      </c>
      <c r="AI92" s="47">
        <v>0</v>
      </c>
      <c r="AJ92" s="47">
        <v>0</v>
      </c>
      <c r="AK92" s="47">
        <v>0</v>
      </c>
      <c r="AL92" s="47">
        <v>0</v>
      </c>
      <c r="AM92" s="47">
        <v>0</v>
      </c>
      <c r="AN92" s="47">
        <v>59</v>
      </c>
      <c r="AO92" s="47">
        <v>0</v>
      </c>
      <c r="AP92" s="47">
        <v>0</v>
      </c>
      <c r="AQ92" s="47">
        <v>0</v>
      </c>
      <c r="AR92" s="47">
        <v>0</v>
      </c>
      <c r="AS92" s="47">
        <v>0</v>
      </c>
      <c r="AT92" s="47">
        <v>0</v>
      </c>
      <c r="AU92" s="47">
        <v>0</v>
      </c>
      <c r="AV92" s="47">
        <v>0</v>
      </c>
      <c r="AW92" s="47">
        <v>0</v>
      </c>
      <c r="AX92" s="47">
        <v>0</v>
      </c>
      <c r="AY92" s="47">
        <v>0</v>
      </c>
      <c r="AZ92" s="47"/>
      <c r="BA92" s="47">
        <v>59</v>
      </c>
      <c r="BB92" s="47">
        <v>0</v>
      </c>
      <c r="BC92" s="47">
        <v>0</v>
      </c>
      <c r="BD92" s="47">
        <v>0</v>
      </c>
      <c r="BE92" s="47">
        <v>0</v>
      </c>
      <c r="BF92" s="47">
        <v>0</v>
      </c>
      <c r="BG92" s="47">
        <v>0</v>
      </c>
      <c r="BH92" s="47">
        <v>0</v>
      </c>
      <c r="BI92" s="47">
        <v>0</v>
      </c>
      <c r="BJ92" s="47">
        <v>0</v>
      </c>
      <c r="BK92" s="47">
        <v>0</v>
      </c>
      <c r="BL92" s="47">
        <v>0</v>
      </c>
      <c r="BM92" s="47"/>
      <c r="BN92" s="47">
        <v>59</v>
      </c>
      <c r="BO92" s="47">
        <v>0</v>
      </c>
      <c r="BP92" s="47">
        <v>0</v>
      </c>
      <c r="BQ92" s="47">
        <v>0</v>
      </c>
      <c r="BR92" s="47">
        <v>0</v>
      </c>
      <c r="BS92" s="47">
        <v>0</v>
      </c>
      <c r="BT92" s="47">
        <v>0</v>
      </c>
      <c r="BU92" s="47">
        <v>0</v>
      </c>
      <c r="BV92" s="47">
        <v>0</v>
      </c>
      <c r="BW92" s="47">
        <v>0</v>
      </c>
      <c r="BX92" s="47">
        <v>0</v>
      </c>
      <c r="BY92" s="47">
        <v>0</v>
      </c>
      <c r="BZ92" s="47"/>
      <c r="CA92" s="47">
        <v>59</v>
      </c>
      <c r="CB92" s="47">
        <v>0</v>
      </c>
      <c r="CC92" s="47">
        <v>0</v>
      </c>
      <c r="CD92" s="47">
        <v>0</v>
      </c>
      <c r="CE92" s="47">
        <v>0</v>
      </c>
      <c r="CF92" s="47">
        <v>0</v>
      </c>
      <c r="CG92" s="47">
        <v>0</v>
      </c>
      <c r="CH92" s="47">
        <v>0</v>
      </c>
      <c r="CI92" s="47">
        <v>0</v>
      </c>
      <c r="CJ92" s="47">
        <v>0</v>
      </c>
      <c r="CK92" s="47">
        <v>0</v>
      </c>
      <c r="CL92" s="47">
        <v>0</v>
      </c>
      <c r="CM92" s="47"/>
      <c r="CN92" s="47">
        <v>59</v>
      </c>
      <c r="CO92" s="47">
        <v>0</v>
      </c>
      <c r="CP92" s="47">
        <v>0</v>
      </c>
      <c r="CQ92" s="47">
        <v>0</v>
      </c>
      <c r="CR92" s="47">
        <v>0</v>
      </c>
      <c r="CS92" s="47">
        <v>0</v>
      </c>
      <c r="CT92" s="47">
        <v>0</v>
      </c>
      <c r="CU92" s="47">
        <v>0</v>
      </c>
      <c r="CV92" s="47">
        <v>0</v>
      </c>
      <c r="CW92" s="47">
        <v>0</v>
      </c>
      <c r="CX92" s="47">
        <v>0</v>
      </c>
      <c r="CY92" s="47">
        <v>0</v>
      </c>
      <c r="CZ92" s="47"/>
      <c r="DA92" s="47">
        <v>59</v>
      </c>
      <c r="DB92" s="47">
        <v>0</v>
      </c>
      <c r="DC92" s="47">
        <v>0</v>
      </c>
      <c r="DD92" s="47">
        <v>0</v>
      </c>
      <c r="DE92" s="47">
        <v>0</v>
      </c>
      <c r="DF92" s="47">
        <v>0</v>
      </c>
      <c r="DG92" s="47">
        <v>0</v>
      </c>
      <c r="DH92" s="47">
        <v>0</v>
      </c>
      <c r="DI92" s="47">
        <v>0</v>
      </c>
      <c r="DJ92" s="47">
        <v>0</v>
      </c>
      <c r="DK92" s="47">
        <v>0</v>
      </c>
      <c r="DL92" s="47">
        <v>0</v>
      </c>
      <c r="DM92" s="47"/>
      <c r="DN92" s="47">
        <v>59</v>
      </c>
      <c r="DO92" s="47">
        <v>0</v>
      </c>
      <c r="DP92" s="47">
        <v>0</v>
      </c>
      <c r="DQ92" s="47">
        <v>0</v>
      </c>
      <c r="DR92" s="47">
        <v>0</v>
      </c>
      <c r="DS92" s="47">
        <v>0</v>
      </c>
      <c r="DT92" s="47">
        <v>0</v>
      </c>
      <c r="DU92" s="47">
        <v>0</v>
      </c>
      <c r="DV92" s="47">
        <v>0</v>
      </c>
      <c r="DW92" s="47">
        <v>0</v>
      </c>
      <c r="DX92" s="47">
        <v>0</v>
      </c>
      <c r="DY92" s="47">
        <v>0</v>
      </c>
      <c r="DZ92" s="47"/>
      <c r="EA92" s="47">
        <v>59</v>
      </c>
      <c r="EB92" s="47">
        <v>0</v>
      </c>
      <c r="EC92" s="47">
        <v>0</v>
      </c>
      <c r="ED92" s="47">
        <v>0</v>
      </c>
      <c r="EE92" s="47">
        <v>0</v>
      </c>
      <c r="EF92" s="47">
        <v>0</v>
      </c>
      <c r="EG92" s="47">
        <v>0</v>
      </c>
      <c r="EH92" s="47">
        <v>0</v>
      </c>
      <c r="EI92" s="47">
        <v>0</v>
      </c>
      <c r="EJ92" s="47">
        <v>0</v>
      </c>
      <c r="EK92" s="47">
        <v>0</v>
      </c>
      <c r="EL92" s="47">
        <v>0</v>
      </c>
      <c r="EM92" s="47"/>
      <c r="EN92" s="47">
        <v>59</v>
      </c>
      <c r="EO92" s="47">
        <v>0</v>
      </c>
      <c r="EP92" s="47">
        <v>0</v>
      </c>
      <c r="EQ92" s="47">
        <v>0</v>
      </c>
      <c r="ER92" s="47">
        <v>0</v>
      </c>
      <c r="ES92" s="47">
        <v>0</v>
      </c>
      <c r="ET92" s="47">
        <v>0</v>
      </c>
      <c r="EU92" s="47">
        <v>0</v>
      </c>
      <c r="EV92" s="47">
        <v>0</v>
      </c>
      <c r="EW92" s="47">
        <v>0</v>
      </c>
      <c r="EX92" s="47">
        <v>0</v>
      </c>
      <c r="EY92" s="47">
        <v>0</v>
      </c>
      <c r="EZ92" s="47"/>
      <c r="FA92" s="47">
        <v>59</v>
      </c>
      <c r="FB92" s="47">
        <v>0</v>
      </c>
      <c r="FC92" s="47">
        <v>0</v>
      </c>
      <c r="FD92" s="47">
        <v>0</v>
      </c>
      <c r="FE92" s="47">
        <v>0</v>
      </c>
      <c r="FF92" s="47">
        <v>0</v>
      </c>
      <c r="FG92" s="47">
        <v>0</v>
      </c>
      <c r="FH92" s="47">
        <v>0</v>
      </c>
      <c r="FI92" s="47">
        <v>0</v>
      </c>
      <c r="FJ92" s="47">
        <v>0</v>
      </c>
      <c r="FK92" s="47">
        <v>0</v>
      </c>
      <c r="FL92" s="47">
        <v>0</v>
      </c>
      <c r="FM92" s="47"/>
      <c r="FN92" s="47">
        <v>59</v>
      </c>
      <c r="FO92" s="47">
        <v>0</v>
      </c>
      <c r="FP92" s="47">
        <v>0</v>
      </c>
      <c r="FQ92" s="47">
        <v>0</v>
      </c>
      <c r="FR92" s="47">
        <v>0</v>
      </c>
      <c r="FS92" s="47">
        <v>0</v>
      </c>
      <c r="FT92" s="47">
        <v>0</v>
      </c>
      <c r="FU92" s="47">
        <v>0</v>
      </c>
      <c r="FV92" s="47">
        <v>0</v>
      </c>
      <c r="FW92" s="47">
        <v>0</v>
      </c>
      <c r="FX92" s="47">
        <v>0</v>
      </c>
      <c r="FY92" s="47">
        <v>0</v>
      </c>
      <c r="FZ92" s="47"/>
      <c r="GA92" s="47">
        <v>59</v>
      </c>
      <c r="GB92" s="47">
        <v>0</v>
      </c>
      <c r="GC92" s="47">
        <v>0</v>
      </c>
      <c r="GD92" s="47">
        <v>0</v>
      </c>
      <c r="GE92" s="47">
        <v>0</v>
      </c>
      <c r="GF92" s="47">
        <v>0</v>
      </c>
      <c r="GG92" s="47">
        <v>0</v>
      </c>
      <c r="GH92" s="47">
        <v>0</v>
      </c>
      <c r="GI92" s="47">
        <v>0</v>
      </c>
      <c r="GJ92" s="47">
        <v>0</v>
      </c>
      <c r="GK92" s="47">
        <v>0</v>
      </c>
      <c r="GL92" s="47">
        <v>0</v>
      </c>
      <c r="GM92" s="12"/>
    </row>
    <row r="93" spans="1:195" x14ac:dyDescent="0.25">
      <c r="A93" s="53">
        <v>60</v>
      </c>
      <c r="B93" s="47">
        <v>0</v>
      </c>
      <c r="C93" s="47">
        <v>0</v>
      </c>
      <c r="D93" s="47">
        <v>0</v>
      </c>
      <c r="E93" s="47">
        <v>0</v>
      </c>
      <c r="F93" s="47">
        <v>0</v>
      </c>
      <c r="G93" s="47">
        <v>0</v>
      </c>
      <c r="H93" s="47">
        <v>0</v>
      </c>
      <c r="I93" s="47">
        <v>0</v>
      </c>
      <c r="J93" s="47">
        <v>0</v>
      </c>
      <c r="K93" s="47">
        <v>0</v>
      </c>
      <c r="L93" s="47">
        <v>0</v>
      </c>
      <c r="M93" s="47"/>
      <c r="N93" s="53">
        <v>60</v>
      </c>
      <c r="O93" s="47">
        <v>0</v>
      </c>
      <c r="P93" s="47">
        <v>0</v>
      </c>
      <c r="Q93" s="47">
        <v>0</v>
      </c>
      <c r="R93" s="47">
        <v>0</v>
      </c>
      <c r="S93" s="47">
        <v>0</v>
      </c>
      <c r="T93" s="47">
        <v>0</v>
      </c>
      <c r="U93" s="47">
        <v>0</v>
      </c>
      <c r="V93" s="47">
        <v>0</v>
      </c>
      <c r="W93" s="47">
        <v>0</v>
      </c>
      <c r="X93" s="47">
        <v>0</v>
      </c>
      <c r="Y93" s="47">
        <v>0</v>
      </c>
      <c r="Z93" s="47"/>
      <c r="AA93" s="53">
        <v>60</v>
      </c>
      <c r="AB93" s="47">
        <v>0</v>
      </c>
      <c r="AC93" s="47">
        <v>0</v>
      </c>
      <c r="AD93" s="47">
        <v>0</v>
      </c>
      <c r="AE93" s="47">
        <v>0</v>
      </c>
      <c r="AF93" s="47">
        <v>0</v>
      </c>
      <c r="AG93" s="47">
        <v>0</v>
      </c>
      <c r="AH93" s="47">
        <v>0</v>
      </c>
      <c r="AI93" s="47">
        <v>0</v>
      </c>
      <c r="AJ93" s="47">
        <v>0</v>
      </c>
      <c r="AK93" s="47">
        <v>0</v>
      </c>
      <c r="AL93" s="47">
        <v>0</v>
      </c>
      <c r="AM93" s="47">
        <v>0</v>
      </c>
      <c r="AN93" s="47">
        <v>60</v>
      </c>
      <c r="AO93" s="47">
        <v>0</v>
      </c>
      <c r="AP93" s="47">
        <v>0</v>
      </c>
      <c r="AQ93" s="47">
        <v>0</v>
      </c>
      <c r="AR93" s="47">
        <v>0</v>
      </c>
      <c r="AS93" s="47">
        <v>0</v>
      </c>
      <c r="AT93" s="47">
        <v>0</v>
      </c>
      <c r="AU93" s="47">
        <v>0</v>
      </c>
      <c r="AV93" s="47">
        <v>0</v>
      </c>
      <c r="AW93" s="47">
        <v>0</v>
      </c>
      <c r="AX93" s="47">
        <v>0</v>
      </c>
      <c r="AY93" s="47">
        <v>0</v>
      </c>
      <c r="AZ93" s="47"/>
      <c r="BA93" s="47">
        <v>60</v>
      </c>
      <c r="BB93" s="47">
        <v>0</v>
      </c>
      <c r="BC93" s="47">
        <v>0</v>
      </c>
      <c r="BD93" s="47">
        <v>0</v>
      </c>
      <c r="BE93" s="47">
        <v>0</v>
      </c>
      <c r="BF93" s="47">
        <v>0</v>
      </c>
      <c r="BG93" s="47">
        <v>0</v>
      </c>
      <c r="BH93" s="47">
        <v>0</v>
      </c>
      <c r="BI93" s="47">
        <v>0</v>
      </c>
      <c r="BJ93" s="47">
        <v>0</v>
      </c>
      <c r="BK93" s="47">
        <v>0</v>
      </c>
      <c r="BL93" s="47">
        <v>0</v>
      </c>
      <c r="BM93" s="47"/>
      <c r="BN93" s="47">
        <v>60</v>
      </c>
      <c r="BO93" s="47">
        <v>0</v>
      </c>
      <c r="BP93" s="47">
        <v>0</v>
      </c>
      <c r="BQ93" s="47">
        <v>0</v>
      </c>
      <c r="BR93" s="47">
        <v>0</v>
      </c>
      <c r="BS93" s="47">
        <v>0</v>
      </c>
      <c r="BT93" s="47">
        <v>0</v>
      </c>
      <c r="BU93" s="47">
        <v>0</v>
      </c>
      <c r="BV93" s="47">
        <v>0</v>
      </c>
      <c r="BW93" s="47">
        <v>0</v>
      </c>
      <c r="BX93" s="47">
        <v>0</v>
      </c>
      <c r="BY93" s="47">
        <v>0</v>
      </c>
      <c r="BZ93" s="47"/>
      <c r="CA93" s="47">
        <v>60</v>
      </c>
      <c r="CB93" s="47">
        <v>0</v>
      </c>
      <c r="CC93" s="47">
        <v>0</v>
      </c>
      <c r="CD93" s="47">
        <v>0</v>
      </c>
      <c r="CE93" s="47">
        <v>0</v>
      </c>
      <c r="CF93" s="47">
        <v>0</v>
      </c>
      <c r="CG93" s="47">
        <v>0</v>
      </c>
      <c r="CH93" s="47">
        <v>0</v>
      </c>
      <c r="CI93" s="47">
        <v>0</v>
      </c>
      <c r="CJ93" s="47">
        <v>0</v>
      </c>
      <c r="CK93" s="47">
        <v>0</v>
      </c>
      <c r="CL93" s="47">
        <v>0</v>
      </c>
      <c r="CM93" s="47"/>
      <c r="CN93" s="47">
        <v>60</v>
      </c>
      <c r="CO93" s="47">
        <v>0</v>
      </c>
      <c r="CP93" s="47">
        <v>0</v>
      </c>
      <c r="CQ93" s="47">
        <v>0</v>
      </c>
      <c r="CR93" s="47">
        <v>0</v>
      </c>
      <c r="CS93" s="47">
        <v>0</v>
      </c>
      <c r="CT93" s="47">
        <v>0</v>
      </c>
      <c r="CU93" s="47">
        <v>0</v>
      </c>
      <c r="CV93" s="47">
        <v>0</v>
      </c>
      <c r="CW93" s="47">
        <v>0</v>
      </c>
      <c r="CX93" s="47">
        <v>0</v>
      </c>
      <c r="CY93" s="47">
        <v>0</v>
      </c>
      <c r="CZ93" s="47"/>
      <c r="DA93" s="47">
        <v>60</v>
      </c>
      <c r="DB93" s="47">
        <v>0</v>
      </c>
      <c r="DC93" s="47">
        <v>0</v>
      </c>
      <c r="DD93" s="47">
        <v>0</v>
      </c>
      <c r="DE93" s="47">
        <v>0</v>
      </c>
      <c r="DF93" s="47">
        <v>0</v>
      </c>
      <c r="DG93" s="47">
        <v>0</v>
      </c>
      <c r="DH93" s="47">
        <v>0</v>
      </c>
      <c r="DI93" s="47">
        <v>0</v>
      </c>
      <c r="DJ93" s="47">
        <v>0</v>
      </c>
      <c r="DK93" s="47">
        <v>0</v>
      </c>
      <c r="DL93" s="47">
        <v>0</v>
      </c>
      <c r="DM93" s="47"/>
      <c r="DN93" s="47">
        <v>60</v>
      </c>
      <c r="DO93" s="47">
        <v>0</v>
      </c>
      <c r="DP93" s="47">
        <v>0</v>
      </c>
      <c r="DQ93" s="47">
        <v>0</v>
      </c>
      <c r="DR93" s="47">
        <v>0</v>
      </c>
      <c r="DS93" s="47">
        <v>0</v>
      </c>
      <c r="DT93" s="47">
        <v>0</v>
      </c>
      <c r="DU93" s="47">
        <v>0</v>
      </c>
      <c r="DV93" s="47">
        <v>0</v>
      </c>
      <c r="DW93" s="47">
        <v>0</v>
      </c>
      <c r="DX93" s="47">
        <v>0</v>
      </c>
      <c r="DY93" s="47">
        <v>0</v>
      </c>
      <c r="DZ93" s="47"/>
      <c r="EA93" s="47">
        <v>60</v>
      </c>
      <c r="EB93" s="47">
        <v>0</v>
      </c>
      <c r="EC93" s="47">
        <v>0</v>
      </c>
      <c r="ED93" s="47">
        <v>0</v>
      </c>
      <c r="EE93" s="47">
        <v>0</v>
      </c>
      <c r="EF93" s="47">
        <v>0</v>
      </c>
      <c r="EG93" s="47">
        <v>0</v>
      </c>
      <c r="EH93" s="47">
        <v>0</v>
      </c>
      <c r="EI93" s="47">
        <v>0</v>
      </c>
      <c r="EJ93" s="47">
        <v>0</v>
      </c>
      <c r="EK93" s="47">
        <v>0</v>
      </c>
      <c r="EL93" s="47">
        <v>0</v>
      </c>
      <c r="EM93" s="47"/>
      <c r="EN93" s="47">
        <v>60</v>
      </c>
      <c r="EO93" s="47">
        <v>0</v>
      </c>
      <c r="EP93" s="47">
        <v>0</v>
      </c>
      <c r="EQ93" s="47">
        <v>0</v>
      </c>
      <c r="ER93" s="47">
        <v>0</v>
      </c>
      <c r="ES93" s="47">
        <v>0</v>
      </c>
      <c r="ET93" s="47">
        <v>0</v>
      </c>
      <c r="EU93" s="47">
        <v>0</v>
      </c>
      <c r="EV93" s="47">
        <v>0</v>
      </c>
      <c r="EW93" s="47">
        <v>0</v>
      </c>
      <c r="EX93" s="47">
        <v>0</v>
      </c>
      <c r="EY93" s="47">
        <v>0</v>
      </c>
      <c r="EZ93" s="47"/>
      <c r="FA93" s="47">
        <v>60</v>
      </c>
      <c r="FB93" s="47">
        <v>0</v>
      </c>
      <c r="FC93" s="47">
        <v>0</v>
      </c>
      <c r="FD93" s="47">
        <v>0</v>
      </c>
      <c r="FE93" s="47">
        <v>0</v>
      </c>
      <c r="FF93" s="47">
        <v>0</v>
      </c>
      <c r="FG93" s="47">
        <v>0</v>
      </c>
      <c r="FH93" s="47">
        <v>0</v>
      </c>
      <c r="FI93" s="47">
        <v>0</v>
      </c>
      <c r="FJ93" s="47">
        <v>0</v>
      </c>
      <c r="FK93" s="47">
        <v>0</v>
      </c>
      <c r="FL93" s="47">
        <v>0</v>
      </c>
      <c r="FM93" s="47"/>
      <c r="FN93" s="47">
        <v>60</v>
      </c>
      <c r="FO93" s="47">
        <v>0</v>
      </c>
      <c r="FP93" s="47">
        <v>0</v>
      </c>
      <c r="FQ93" s="47">
        <v>0</v>
      </c>
      <c r="FR93" s="47">
        <v>0</v>
      </c>
      <c r="FS93" s="47">
        <v>0</v>
      </c>
      <c r="FT93" s="47">
        <v>0</v>
      </c>
      <c r="FU93" s="47">
        <v>0</v>
      </c>
      <c r="FV93" s="47">
        <v>0</v>
      </c>
      <c r="FW93" s="47">
        <v>0</v>
      </c>
      <c r="FX93" s="47">
        <v>0</v>
      </c>
      <c r="FY93" s="47">
        <v>0</v>
      </c>
      <c r="FZ93" s="47"/>
      <c r="GA93" s="47">
        <v>60</v>
      </c>
      <c r="GB93" s="47">
        <v>0</v>
      </c>
      <c r="GC93" s="47">
        <v>0</v>
      </c>
      <c r="GD93" s="47">
        <v>0</v>
      </c>
      <c r="GE93" s="47">
        <v>0</v>
      </c>
      <c r="GF93" s="47">
        <v>0</v>
      </c>
      <c r="GG93" s="47">
        <v>0</v>
      </c>
      <c r="GH93" s="47">
        <v>0</v>
      </c>
      <c r="GI93" s="47">
        <v>0</v>
      </c>
      <c r="GJ93" s="47">
        <v>0</v>
      </c>
      <c r="GK93" s="47">
        <v>0</v>
      </c>
      <c r="GL93" s="47">
        <v>0</v>
      </c>
      <c r="GM93" s="12"/>
    </row>
    <row r="94" spans="1:195"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c r="DI94" s="12"/>
      <c r="DJ94" s="12"/>
      <c r="DK94" s="12"/>
      <c r="DL94" s="12"/>
      <c r="DM94" s="12"/>
      <c r="DN94" s="12"/>
      <c r="DO94" s="12"/>
      <c r="DP94" s="12"/>
      <c r="DQ94" s="12"/>
      <c r="DR94" s="12"/>
      <c r="DS94" s="12"/>
      <c r="DT94" s="12"/>
      <c r="DU94" s="12"/>
      <c r="DV94" s="12"/>
      <c r="DW94" s="12"/>
      <c r="DX94" s="12"/>
      <c r="DY94" s="12"/>
      <c r="DZ94" s="12"/>
      <c r="EA94" s="12"/>
      <c r="EB94" s="12"/>
      <c r="EC94" s="12"/>
      <c r="ED94" s="12"/>
      <c r="EE94" s="12"/>
      <c r="EF94" s="12"/>
      <c r="EG94" s="12"/>
      <c r="EH94" s="12"/>
      <c r="EI94" s="12"/>
      <c r="EJ94" s="12"/>
      <c r="EK94" s="12"/>
      <c r="EL94" s="12"/>
      <c r="EM94" s="12"/>
      <c r="EN94" s="12"/>
      <c r="EO94" s="12"/>
      <c r="EP94" s="12"/>
      <c r="EQ94" s="12"/>
      <c r="ER94" s="12"/>
      <c r="ES94" s="12"/>
      <c r="ET94" s="12"/>
      <c r="EU94" s="12"/>
      <c r="EV94" s="12"/>
      <c r="EW94" s="12"/>
      <c r="EX94" s="12"/>
      <c r="EY94" s="12"/>
      <c r="EZ94" s="12"/>
      <c r="FA94" s="12"/>
      <c r="FB94" s="12"/>
      <c r="FC94" s="12"/>
      <c r="FD94" s="12"/>
      <c r="FE94" s="12"/>
      <c r="FF94" s="12"/>
      <c r="FG94" s="12"/>
      <c r="FH94" s="12"/>
      <c r="FI94" s="12"/>
      <c r="FJ94" s="12"/>
      <c r="FK94" s="12"/>
      <c r="FL94" s="12"/>
      <c r="FM94" s="12"/>
      <c r="FN94" s="12"/>
      <c r="FO94" s="12"/>
      <c r="FP94" s="12"/>
      <c r="FQ94" s="12"/>
      <c r="FR94" s="12"/>
      <c r="FS94" s="12"/>
      <c r="FT94" s="12"/>
      <c r="FU94" s="12"/>
      <c r="FV94" s="12"/>
      <c r="FW94" s="12"/>
      <c r="FX94" s="12"/>
      <c r="FY94" s="12"/>
      <c r="FZ94" s="12"/>
      <c r="GA94" s="12"/>
      <c r="GB94" s="12"/>
      <c r="GC94" s="12"/>
      <c r="GD94" s="12"/>
      <c r="GE94" s="12"/>
      <c r="GF94" s="12"/>
      <c r="GG94" s="12"/>
      <c r="GH94" s="12"/>
      <c r="GI94" s="12"/>
      <c r="GJ94" s="12"/>
      <c r="GK94" s="12"/>
      <c r="GL94" s="12"/>
      <c r="GM94" s="12"/>
    </row>
  </sheetData>
  <mergeCells count="34">
    <mergeCell ref="CO32:CY32"/>
    <mergeCell ref="A3:N4"/>
    <mergeCell ref="A5:N6"/>
    <mergeCell ref="A7:N8"/>
    <mergeCell ref="A9:N10"/>
    <mergeCell ref="B32:L32"/>
    <mergeCell ref="O32:Y32"/>
    <mergeCell ref="AB32:AL32"/>
    <mergeCell ref="AO32:AY32"/>
    <mergeCell ref="BB32:BL32"/>
    <mergeCell ref="BO32:BY32"/>
    <mergeCell ref="CB32:CL32"/>
    <mergeCell ref="S7:W7"/>
    <mergeCell ref="S8:W8"/>
    <mergeCell ref="S9:W9"/>
    <mergeCell ref="S10:W10"/>
    <mergeCell ref="GB32:GL32"/>
    <mergeCell ref="DB32:DL32"/>
    <mergeCell ref="DO32:DY32"/>
    <mergeCell ref="EB32:EL32"/>
    <mergeCell ref="EO32:EY32"/>
    <mergeCell ref="FB32:FL32"/>
    <mergeCell ref="FO32:FY32"/>
    <mergeCell ref="S2:W2"/>
    <mergeCell ref="S3:W3"/>
    <mergeCell ref="S4:W4"/>
    <mergeCell ref="S5:W5"/>
    <mergeCell ref="S6:W6"/>
    <mergeCell ref="S16:W16"/>
    <mergeCell ref="S11:W11"/>
    <mergeCell ref="S12:W12"/>
    <mergeCell ref="S13:W13"/>
    <mergeCell ref="S14:W14"/>
    <mergeCell ref="S15:W15"/>
  </mergeCells>
  <pageMargins left="0.75" right="0.75" top="1" bottom="1" header="0.5" footer="0.5"/>
  <pageSetup orientation="portrait" r:id="rId1"/>
  <headerFooter alignWithMargins="0"/>
  <drawing r:id="rId2"/>
  <legacyDrawing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5"/>
  <dimension ref="A1:AI206"/>
  <sheetViews>
    <sheetView showGridLines="0" zoomScale="85" zoomScaleNormal="85" workbookViewId="0">
      <pane xSplit="1" ySplit="4" topLeftCell="B5" activePane="bottomRight" state="frozenSplit"/>
      <selection pane="topRight" activeCell="J1" sqref="J1"/>
      <selection pane="bottomLeft" activeCell="A3" sqref="A3"/>
      <selection pane="bottomRight" activeCell="X33" sqref="X33"/>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418</v>
      </c>
    </row>
    <row r="3" spans="1:35" ht="22.5" customHeight="1" x14ac:dyDescent="0.4">
      <c r="A3" s="227"/>
      <c r="B3" s="113" t="s">
        <v>260</v>
      </c>
      <c r="C3" s="114"/>
      <c r="D3" s="115" t="s">
        <v>433</v>
      </c>
      <c r="E3" s="114"/>
      <c r="F3" s="114" t="s">
        <v>447</v>
      </c>
      <c r="G3" s="114">
        <v>0.5</v>
      </c>
      <c r="H3" s="114" t="s">
        <v>448</v>
      </c>
      <c r="I3" s="114">
        <v>0.1</v>
      </c>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73">
        <v>99.9</v>
      </c>
      <c r="Q6" s="72">
        <v>0</v>
      </c>
      <c r="R6" s="72">
        <v>0</v>
      </c>
      <c r="S6" s="74">
        <v>0</v>
      </c>
      <c r="T6" s="72">
        <v>0</v>
      </c>
      <c r="U6" s="72">
        <v>0</v>
      </c>
      <c r="V6" s="72">
        <v>0</v>
      </c>
      <c r="W6" s="72">
        <v>0</v>
      </c>
      <c r="X6" s="75">
        <v>0.1</v>
      </c>
      <c r="Y6" s="72">
        <v>0</v>
      </c>
      <c r="Z6" s="74">
        <v>0</v>
      </c>
      <c r="AA6" s="72">
        <v>0</v>
      </c>
      <c r="AB6" s="72">
        <v>0</v>
      </c>
      <c r="AC6" s="74">
        <v>0</v>
      </c>
      <c r="AD6" s="74">
        <v>0</v>
      </c>
      <c r="AE6" s="74">
        <v>0</v>
      </c>
      <c r="AF6" s="74">
        <v>0</v>
      </c>
      <c r="AG6" s="74">
        <v>0</v>
      </c>
      <c r="AH6" s="74">
        <v>0</v>
      </c>
      <c r="AI6" s="76">
        <f t="shared" ref="AI6:AI13" si="0">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74">
        <v>0</v>
      </c>
      <c r="T7" s="72">
        <v>0</v>
      </c>
      <c r="U7" s="72">
        <v>0</v>
      </c>
      <c r="V7" s="78">
        <v>99.9</v>
      </c>
      <c r="W7" s="72">
        <v>0</v>
      </c>
      <c r="X7" s="78">
        <v>0.1</v>
      </c>
      <c r="Y7" s="72">
        <v>0</v>
      </c>
      <c r="Z7" s="74">
        <v>0</v>
      </c>
      <c r="AA7" s="72">
        <v>0</v>
      </c>
      <c r="AB7" s="72">
        <v>0</v>
      </c>
      <c r="AC7" s="74">
        <v>0</v>
      </c>
      <c r="AD7" s="74">
        <v>0</v>
      </c>
      <c r="AE7" s="74">
        <v>0</v>
      </c>
      <c r="AF7" s="74">
        <v>0</v>
      </c>
      <c r="AG7" s="74">
        <v>0</v>
      </c>
      <c r="AH7" s="74">
        <v>0</v>
      </c>
      <c r="AI7" s="76">
        <f t="shared" si="0"/>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74">
        <v>0</v>
      </c>
      <c r="T8" s="72">
        <v>0</v>
      </c>
      <c r="U8" s="72">
        <v>0</v>
      </c>
      <c r="V8" s="78">
        <v>99.9</v>
      </c>
      <c r="W8" s="72">
        <v>0</v>
      </c>
      <c r="X8" s="78">
        <v>0.1</v>
      </c>
      <c r="Y8" s="72">
        <v>0</v>
      </c>
      <c r="Z8" s="74">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74">
        <v>0</v>
      </c>
      <c r="T9" s="72">
        <v>0</v>
      </c>
      <c r="U9" s="72">
        <v>0</v>
      </c>
      <c r="V9" s="78">
        <v>99.9</v>
      </c>
      <c r="W9" s="72">
        <v>0</v>
      </c>
      <c r="X9" s="78">
        <v>0.1</v>
      </c>
      <c r="Y9" s="72">
        <v>0</v>
      </c>
      <c r="Z9" s="74">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74">
        <v>0</v>
      </c>
      <c r="T10" s="72">
        <v>0</v>
      </c>
      <c r="U10" s="72">
        <v>0</v>
      </c>
      <c r="V10" s="78">
        <v>99.9</v>
      </c>
      <c r="W10" s="72">
        <v>0</v>
      </c>
      <c r="X10" s="78">
        <v>0.1</v>
      </c>
      <c r="Y10" s="72">
        <v>0</v>
      </c>
      <c r="Z10" s="74">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74">
        <v>0</v>
      </c>
      <c r="T11" s="72">
        <v>0</v>
      </c>
      <c r="U11" s="72">
        <v>0</v>
      </c>
      <c r="V11" s="78">
        <v>99.9</v>
      </c>
      <c r="W11" s="72">
        <v>0</v>
      </c>
      <c r="X11" s="78">
        <v>0.1</v>
      </c>
      <c r="Y11" s="72">
        <v>0</v>
      </c>
      <c r="Z11" s="74">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74">
        <v>0</v>
      </c>
      <c r="T12" s="80">
        <v>99.9</v>
      </c>
      <c r="U12" s="72">
        <v>0</v>
      </c>
      <c r="V12" s="72">
        <v>0</v>
      </c>
      <c r="W12" s="72">
        <v>0</v>
      </c>
      <c r="X12" s="81">
        <v>0.1</v>
      </c>
      <c r="Y12" s="72">
        <v>0</v>
      </c>
      <c r="Z12" s="74">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74">
        <v>0</v>
      </c>
      <c r="T13" s="80">
        <v>99.9</v>
      </c>
      <c r="U13" s="72">
        <v>0</v>
      </c>
      <c r="V13" s="72">
        <v>0</v>
      </c>
      <c r="W13" s="72">
        <v>0</v>
      </c>
      <c r="X13" s="81">
        <v>0.1</v>
      </c>
      <c r="Y13" s="72">
        <v>0</v>
      </c>
      <c r="Z13" s="74">
        <v>0</v>
      </c>
      <c r="AA13" s="72">
        <v>0</v>
      </c>
      <c r="AB13" s="82">
        <v>0</v>
      </c>
      <c r="AC13" s="74">
        <v>0</v>
      </c>
      <c r="AD13" s="74">
        <v>0</v>
      </c>
      <c r="AE13" s="74">
        <v>0</v>
      </c>
      <c r="AF13" s="74">
        <v>0</v>
      </c>
      <c r="AG13" s="74">
        <v>0</v>
      </c>
      <c r="AH13" s="74">
        <v>0</v>
      </c>
      <c r="AI13" s="76">
        <f t="shared" si="0"/>
        <v>100</v>
      </c>
    </row>
    <row r="14" spans="1:35" ht="13" x14ac:dyDescent="0.3">
      <c r="A14" s="83" t="s">
        <v>147</v>
      </c>
      <c r="B14" s="348">
        <v>0</v>
      </c>
      <c r="C14" s="82">
        <v>0</v>
      </c>
      <c r="D14" s="72">
        <v>0</v>
      </c>
      <c r="E14" s="72">
        <v>0</v>
      </c>
      <c r="F14" s="72">
        <v>0</v>
      </c>
      <c r="G14" s="72">
        <v>0</v>
      </c>
      <c r="H14" s="72">
        <v>0</v>
      </c>
      <c r="I14" s="72">
        <v>0</v>
      </c>
      <c r="J14" s="72">
        <v>0</v>
      </c>
      <c r="K14" s="72">
        <v>0</v>
      </c>
      <c r="L14" s="112">
        <v>0</v>
      </c>
      <c r="M14" s="112">
        <v>0</v>
      </c>
      <c r="N14" s="112">
        <v>0</v>
      </c>
      <c r="O14" s="72">
        <v>0</v>
      </c>
      <c r="P14" s="72">
        <v>0</v>
      </c>
      <c r="Q14" s="72">
        <v>0</v>
      </c>
      <c r="R14" s="72">
        <v>0</v>
      </c>
      <c r="S14" s="74">
        <v>0</v>
      </c>
      <c r="T14" s="72">
        <v>0</v>
      </c>
      <c r="U14" s="72">
        <v>0</v>
      </c>
      <c r="V14" s="72">
        <v>0</v>
      </c>
      <c r="W14" s="72">
        <v>0</v>
      </c>
      <c r="X14" s="85">
        <v>100</v>
      </c>
      <c r="Y14" s="72">
        <v>0</v>
      </c>
      <c r="Z14" s="74">
        <v>0</v>
      </c>
      <c r="AA14" s="72">
        <v>0</v>
      </c>
      <c r="AB14" s="72">
        <v>0</v>
      </c>
      <c r="AC14" s="74">
        <v>0</v>
      </c>
      <c r="AD14" s="74">
        <v>0</v>
      </c>
      <c r="AE14" s="74">
        <v>0</v>
      </c>
      <c r="AF14" s="74">
        <v>0</v>
      </c>
      <c r="AG14" s="74">
        <v>0</v>
      </c>
      <c r="AH14" s="74">
        <v>0</v>
      </c>
      <c r="AI14" s="76">
        <f t="shared" ref="AI14:AI48" si="1">SUM(B14:AH14)</f>
        <v>100</v>
      </c>
    </row>
    <row r="15" spans="1:35" x14ac:dyDescent="0.25">
      <c r="A15" s="83" t="s">
        <v>148</v>
      </c>
      <c r="B15" s="84">
        <f>$B$14</f>
        <v>0</v>
      </c>
      <c r="C15" s="82">
        <v>0</v>
      </c>
      <c r="D15" s="72">
        <v>0</v>
      </c>
      <c r="E15" s="72">
        <v>0</v>
      </c>
      <c r="F15" s="72">
        <v>0</v>
      </c>
      <c r="G15" s="72">
        <v>0</v>
      </c>
      <c r="H15" s="72">
        <v>0</v>
      </c>
      <c r="I15" s="72">
        <v>0</v>
      </c>
      <c r="J15" s="72">
        <v>0</v>
      </c>
      <c r="K15" s="72">
        <v>0</v>
      </c>
      <c r="L15" s="112">
        <v>0</v>
      </c>
      <c r="M15" s="112">
        <v>0</v>
      </c>
      <c r="N15" s="112">
        <v>0</v>
      </c>
      <c r="O15" s="72">
        <v>0</v>
      </c>
      <c r="P15" s="72">
        <v>0</v>
      </c>
      <c r="Q15" s="72">
        <v>0</v>
      </c>
      <c r="R15" s="72">
        <v>0</v>
      </c>
      <c r="S15" s="74">
        <v>0</v>
      </c>
      <c r="T15" s="72">
        <v>0</v>
      </c>
      <c r="U15" s="72">
        <v>0</v>
      </c>
      <c r="V15" s="72">
        <v>0</v>
      </c>
      <c r="W15" s="72">
        <v>0</v>
      </c>
      <c r="X15" s="85">
        <v>100</v>
      </c>
      <c r="Y15" s="72">
        <v>0</v>
      </c>
      <c r="Z15" s="74">
        <v>0</v>
      </c>
      <c r="AA15" s="72">
        <v>0</v>
      </c>
      <c r="AB15" s="72">
        <v>0</v>
      </c>
      <c r="AC15" s="74">
        <v>0</v>
      </c>
      <c r="AD15" s="74">
        <v>0</v>
      </c>
      <c r="AE15" s="74">
        <v>0</v>
      </c>
      <c r="AF15" s="74">
        <v>0</v>
      </c>
      <c r="AG15" s="74">
        <v>0</v>
      </c>
      <c r="AH15" s="74">
        <v>0</v>
      </c>
      <c r="AI15" s="76">
        <f t="shared" si="1"/>
        <v>100</v>
      </c>
    </row>
    <row r="16" spans="1:35" x14ac:dyDescent="0.25">
      <c r="A16" s="83" t="s">
        <v>149</v>
      </c>
      <c r="B16" s="84">
        <f>$B$14</f>
        <v>0</v>
      </c>
      <c r="C16" s="82">
        <v>0</v>
      </c>
      <c r="D16" s="72">
        <v>0</v>
      </c>
      <c r="E16" s="72">
        <v>0</v>
      </c>
      <c r="F16" s="72">
        <v>0</v>
      </c>
      <c r="G16" s="72">
        <v>0</v>
      </c>
      <c r="H16" s="72">
        <v>0</v>
      </c>
      <c r="I16" s="72">
        <v>0</v>
      </c>
      <c r="J16" s="72">
        <v>0</v>
      </c>
      <c r="K16" s="72">
        <v>0</v>
      </c>
      <c r="L16" s="112">
        <v>0</v>
      </c>
      <c r="M16" s="112">
        <v>0</v>
      </c>
      <c r="N16" s="112">
        <v>0</v>
      </c>
      <c r="O16" s="72">
        <v>0</v>
      </c>
      <c r="P16" s="72">
        <v>0</v>
      </c>
      <c r="Q16" s="72">
        <v>0</v>
      </c>
      <c r="R16" s="72">
        <v>0</v>
      </c>
      <c r="S16" s="74">
        <v>0</v>
      </c>
      <c r="T16" s="72">
        <v>0</v>
      </c>
      <c r="U16" s="72">
        <v>0</v>
      </c>
      <c r="V16" s="72">
        <v>0</v>
      </c>
      <c r="W16" s="72">
        <v>0</v>
      </c>
      <c r="X16" s="85">
        <v>100</v>
      </c>
      <c r="Y16" s="72">
        <v>0</v>
      </c>
      <c r="Z16" s="74">
        <v>0</v>
      </c>
      <c r="AA16" s="72">
        <v>0</v>
      </c>
      <c r="AB16" s="72">
        <v>0</v>
      </c>
      <c r="AC16" s="74">
        <v>0</v>
      </c>
      <c r="AD16" s="74">
        <v>0</v>
      </c>
      <c r="AE16" s="74">
        <v>0</v>
      </c>
      <c r="AF16" s="74">
        <v>0</v>
      </c>
      <c r="AG16" s="74">
        <v>0</v>
      </c>
      <c r="AH16" s="74">
        <v>0</v>
      </c>
      <c r="AI16" s="76">
        <f t="shared" si="1"/>
        <v>100</v>
      </c>
    </row>
    <row r="17" spans="1:35" x14ac:dyDescent="0.25">
      <c r="A17" s="83" t="s">
        <v>150</v>
      </c>
      <c r="B17" s="84">
        <f>$B$14</f>
        <v>0</v>
      </c>
      <c r="C17" s="82">
        <v>0</v>
      </c>
      <c r="D17" s="72">
        <v>0</v>
      </c>
      <c r="E17" s="72">
        <v>0</v>
      </c>
      <c r="F17" s="72">
        <v>0</v>
      </c>
      <c r="G17" s="72">
        <v>0</v>
      </c>
      <c r="H17" s="72">
        <v>0</v>
      </c>
      <c r="I17" s="72">
        <v>0</v>
      </c>
      <c r="J17" s="72">
        <v>0</v>
      </c>
      <c r="K17" s="72">
        <v>0</v>
      </c>
      <c r="L17" s="112">
        <v>0</v>
      </c>
      <c r="M17" s="112">
        <v>0</v>
      </c>
      <c r="N17" s="112">
        <v>0</v>
      </c>
      <c r="O17" s="72">
        <v>0</v>
      </c>
      <c r="P17" s="72">
        <v>0</v>
      </c>
      <c r="Q17" s="72">
        <v>0</v>
      </c>
      <c r="R17" s="72">
        <v>0</v>
      </c>
      <c r="S17" s="74">
        <v>0</v>
      </c>
      <c r="T17" s="72">
        <v>0</v>
      </c>
      <c r="U17" s="72">
        <v>0</v>
      </c>
      <c r="V17" s="72">
        <v>0</v>
      </c>
      <c r="W17" s="72">
        <v>0</v>
      </c>
      <c r="X17" s="85">
        <v>100</v>
      </c>
      <c r="Y17" s="72">
        <v>0</v>
      </c>
      <c r="Z17" s="74">
        <v>0</v>
      </c>
      <c r="AA17" s="72">
        <v>0</v>
      </c>
      <c r="AB17" s="72">
        <v>0</v>
      </c>
      <c r="AC17" s="74">
        <v>0</v>
      </c>
      <c r="AD17" s="74">
        <v>0</v>
      </c>
      <c r="AE17" s="74">
        <v>0</v>
      </c>
      <c r="AF17" s="74">
        <v>0</v>
      </c>
      <c r="AG17" s="74">
        <v>0</v>
      </c>
      <c r="AH17" s="74">
        <v>0</v>
      </c>
      <c r="AI17" s="76">
        <f t="shared" si="1"/>
        <v>100</v>
      </c>
    </row>
    <row r="18" spans="1:35" x14ac:dyDescent="0.25">
      <c r="A18" s="83" t="s">
        <v>151</v>
      </c>
      <c r="B18" s="84">
        <f>$B$14</f>
        <v>0</v>
      </c>
      <c r="C18" s="82">
        <v>0</v>
      </c>
      <c r="D18" s="72">
        <v>0</v>
      </c>
      <c r="E18" s="72">
        <v>0</v>
      </c>
      <c r="F18" s="72">
        <v>0</v>
      </c>
      <c r="G18" s="72">
        <v>0</v>
      </c>
      <c r="H18" s="72">
        <v>0</v>
      </c>
      <c r="I18" s="72">
        <v>0</v>
      </c>
      <c r="J18" s="72">
        <v>0</v>
      </c>
      <c r="K18" s="72">
        <v>0</v>
      </c>
      <c r="L18" s="112">
        <v>0</v>
      </c>
      <c r="M18" s="112">
        <v>0</v>
      </c>
      <c r="N18" s="112">
        <v>0</v>
      </c>
      <c r="O18" s="72">
        <v>0</v>
      </c>
      <c r="P18" s="72">
        <v>0</v>
      </c>
      <c r="Q18" s="72">
        <v>0</v>
      </c>
      <c r="R18" s="72">
        <v>0</v>
      </c>
      <c r="S18" s="74">
        <v>0</v>
      </c>
      <c r="T18" s="72">
        <v>0</v>
      </c>
      <c r="U18" s="72">
        <v>0</v>
      </c>
      <c r="V18" s="72">
        <v>0</v>
      </c>
      <c r="W18" s="72">
        <v>0</v>
      </c>
      <c r="X18" s="85">
        <v>100</v>
      </c>
      <c r="Y18" s="72">
        <v>0</v>
      </c>
      <c r="Z18" s="74">
        <v>0</v>
      </c>
      <c r="AA18" s="72">
        <v>0</v>
      </c>
      <c r="AB18" s="72">
        <v>0</v>
      </c>
      <c r="AC18" s="74">
        <v>0</v>
      </c>
      <c r="AD18" s="74">
        <v>0</v>
      </c>
      <c r="AE18" s="74">
        <v>0</v>
      </c>
      <c r="AF18" s="74">
        <v>0</v>
      </c>
      <c r="AG18" s="74">
        <v>0</v>
      </c>
      <c r="AH18" s="74">
        <v>0</v>
      </c>
      <c r="AI18" s="76">
        <f t="shared" si="1"/>
        <v>100</v>
      </c>
    </row>
    <row r="19" spans="1:35" x14ac:dyDescent="0.25">
      <c r="A19" s="86" t="s">
        <v>152</v>
      </c>
      <c r="B19" s="84">
        <f>$B$14</f>
        <v>0</v>
      </c>
      <c r="C19" s="82">
        <v>0</v>
      </c>
      <c r="D19" s="72">
        <v>0</v>
      </c>
      <c r="E19" s="72">
        <v>0</v>
      </c>
      <c r="F19" s="72">
        <v>0</v>
      </c>
      <c r="G19" s="72">
        <v>0</v>
      </c>
      <c r="H19" s="72">
        <v>0</v>
      </c>
      <c r="I19" s="72">
        <v>0</v>
      </c>
      <c r="J19" s="72">
        <v>0</v>
      </c>
      <c r="K19" s="72">
        <v>0</v>
      </c>
      <c r="L19" s="112">
        <v>0</v>
      </c>
      <c r="M19" s="112">
        <v>0</v>
      </c>
      <c r="N19" s="112">
        <v>0</v>
      </c>
      <c r="O19" s="72">
        <v>0</v>
      </c>
      <c r="P19" s="72">
        <v>0</v>
      </c>
      <c r="Q19" s="72">
        <v>0</v>
      </c>
      <c r="R19" s="72">
        <v>0</v>
      </c>
      <c r="S19" s="74">
        <v>0</v>
      </c>
      <c r="T19" s="72">
        <v>0</v>
      </c>
      <c r="U19" s="72">
        <v>0</v>
      </c>
      <c r="V19" s="72">
        <v>0</v>
      </c>
      <c r="W19" s="72">
        <v>0</v>
      </c>
      <c r="X19" s="85">
        <v>100</v>
      </c>
      <c r="Y19" s="72">
        <v>0</v>
      </c>
      <c r="Z19" s="74">
        <v>0</v>
      </c>
      <c r="AA19" s="72">
        <v>0</v>
      </c>
      <c r="AB19" s="72">
        <v>0</v>
      </c>
      <c r="AC19" s="74">
        <v>0</v>
      </c>
      <c r="AD19" s="74">
        <v>0</v>
      </c>
      <c r="AE19" s="74">
        <v>0</v>
      </c>
      <c r="AF19" s="74">
        <v>0</v>
      </c>
      <c r="AG19" s="74">
        <v>0</v>
      </c>
      <c r="AH19" s="74">
        <v>0</v>
      </c>
      <c r="AI19" s="76">
        <f t="shared" si="1"/>
        <v>100</v>
      </c>
    </row>
    <row r="20" spans="1:35" x14ac:dyDescent="0.25">
      <c r="A20" s="87" t="s">
        <v>153</v>
      </c>
      <c r="B20" s="84">
        <v>0</v>
      </c>
      <c r="C20" s="72">
        <v>0</v>
      </c>
      <c r="D20" s="72">
        <v>0</v>
      </c>
      <c r="E20" s="72">
        <v>0</v>
      </c>
      <c r="F20" s="72">
        <v>0</v>
      </c>
      <c r="G20" s="72">
        <v>0</v>
      </c>
      <c r="H20" s="72">
        <v>0</v>
      </c>
      <c r="I20" s="72">
        <v>0</v>
      </c>
      <c r="J20" s="72">
        <v>0</v>
      </c>
      <c r="K20" s="72">
        <v>0</v>
      </c>
      <c r="L20" s="112">
        <v>0</v>
      </c>
      <c r="M20" s="357">
        <f t="shared" ref="M20:M25" si="2">100-$I$3</f>
        <v>99.9</v>
      </c>
      <c r="N20" s="112">
        <v>0</v>
      </c>
      <c r="O20" s="72">
        <v>0</v>
      </c>
      <c r="P20" s="72">
        <v>0</v>
      </c>
      <c r="Q20" s="72">
        <v>0</v>
      </c>
      <c r="R20" s="72">
        <v>0</v>
      </c>
      <c r="S20" s="74">
        <v>0</v>
      </c>
      <c r="T20" s="72">
        <v>0</v>
      </c>
      <c r="U20" s="72">
        <v>0</v>
      </c>
      <c r="V20" s="72">
        <v>0</v>
      </c>
      <c r="W20" s="72">
        <v>0</v>
      </c>
      <c r="X20" s="85">
        <f t="shared" ref="X20:X32" si="3">$I$3</f>
        <v>0.1</v>
      </c>
      <c r="Y20" s="72">
        <v>0</v>
      </c>
      <c r="Z20" s="74">
        <v>0</v>
      </c>
      <c r="AA20" s="72">
        <v>0</v>
      </c>
      <c r="AB20" s="72">
        <v>0</v>
      </c>
      <c r="AC20" s="74">
        <v>0</v>
      </c>
      <c r="AD20" s="74">
        <v>0</v>
      </c>
      <c r="AE20" s="74">
        <v>0</v>
      </c>
      <c r="AF20" s="74">
        <v>0</v>
      </c>
      <c r="AG20" s="74">
        <v>0</v>
      </c>
      <c r="AH20" s="74">
        <v>0</v>
      </c>
      <c r="AI20" s="76">
        <f t="shared" si="1"/>
        <v>100</v>
      </c>
    </row>
    <row r="21" spans="1:35" x14ac:dyDescent="0.25">
      <c r="A21" s="87" t="s">
        <v>154</v>
      </c>
      <c r="B21" s="84">
        <v>0</v>
      </c>
      <c r="C21" s="72">
        <v>0</v>
      </c>
      <c r="D21" s="72">
        <v>0</v>
      </c>
      <c r="E21" s="72">
        <v>0</v>
      </c>
      <c r="F21" s="72">
        <v>0</v>
      </c>
      <c r="G21" s="72">
        <v>0</v>
      </c>
      <c r="H21" s="72">
        <v>0</v>
      </c>
      <c r="I21" s="72">
        <v>0</v>
      </c>
      <c r="J21" s="72">
        <v>0</v>
      </c>
      <c r="K21" s="72">
        <v>0</v>
      </c>
      <c r="L21" s="112">
        <v>0</v>
      </c>
      <c r="M21" s="357">
        <f t="shared" si="2"/>
        <v>99.9</v>
      </c>
      <c r="N21" s="112">
        <v>0</v>
      </c>
      <c r="O21" s="72">
        <v>0</v>
      </c>
      <c r="P21" s="72">
        <v>0</v>
      </c>
      <c r="Q21" s="72">
        <v>0</v>
      </c>
      <c r="R21" s="72">
        <v>0</v>
      </c>
      <c r="S21" s="74">
        <v>0</v>
      </c>
      <c r="T21" s="72">
        <v>0</v>
      </c>
      <c r="U21" s="72">
        <v>0</v>
      </c>
      <c r="V21" s="72">
        <v>0</v>
      </c>
      <c r="W21" s="72">
        <v>0</v>
      </c>
      <c r="X21" s="85">
        <f t="shared" si="3"/>
        <v>0.1</v>
      </c>
      <c r="Y21" s="72">
        <v>0</v>
      </c>
      <c r="Z21" s="74">
        <v>0</v>
      </c>
      <c r="AA21" s="72">
        <v>0</v>
      </c>
      <c r="AB21" s="72">
        <v>0</v>
      </c>
      <c r="AC21" s="74">
        <v>0</v>
      </c>
      <c r="AD21" s="74">
        <v>0</v>
      </c>
      <c r="AE21" s="74">
        <v>0</v>
      </c>
      <c r="AF21" s="74">
        <v>0</v>
      </c>
      <c r="AG21" s="74">
        <v>0</v>
      </c>
      <c r="AH21" s="74">
        <v>0</v>
      </c>
      <c r="AI21" s="76">
        <f t="shared" si="1"/>
        <v>100</v>
      </c>
    </row>
    <row r="22" spans="1:35" x14ac:dyDescent="0.25">
      <c r="A22" s="88" t="s">
        <v>155</v>
      </c>
      <c r="B22" s="84">
        <v>0</v>
      </c>
      <c r="C22" s="72">
        <v>0</v>
      </c>
      <c r="D22" s="72">
        <v>0</v>
      </c>
      <c r="E22" s="72">
        <v>0</v>
      </c>
      <c r="F22" s="72">
        <v>0</v>
      </c>
      <c r="G22" s="72">
        <v>0</v>
      </c>
      <c r="H22" s="72">
        <v>0</v>
      </c>
      <c r="I22" s="72">
        <v>0</v>
      </c>
      <c r="J22" s="72">
        <v>0</v>
      </c>
      <c r="K22" s="72">
        <v>0</v>
      </c>
      <c r="L22" s="112">
        <v>0</v>
      </c>
      <c r="M22" s="357">
        <f t="shared" si="2"/>
        <v>99.9</v>
      </c>
      <c r="N22" s="112">
        <v>0</v>
      </c>
      <c r="O22" s="72">
        <v>0</v>
      </c>
      <c r="P22" s="72">
        <v>0</v>
      </c>
      <c r="Q22" s="72">
        <v>0</v>
      </c>
      <c r="R22" s="72">
        <v>0</v>
      </c>
      <c r="S22" s="74">
        <v>0</v>
      </c>
      <c r="T22" s="72">
        <v>0</v>
      </c>
      <c r="U22" s="72">
        <v>0</v>
      </c>
      <c r="V22" s="72">
        <v>0</v>
      </c>
      <c r="W22" s="72">
        <v>0</v>
      </c>
      <c r="X22" s="85">
        <f t="shared" si="3"/>
        <v>0.1</v>
      </c>
      <c r="Y22" s="72">
        <v>0</v>
      </c>
      <c r="Z22" s="74">
        <v>0</v>
      </c>
      <c r="AA22" s="72">
        <v>0</v>
      </c>
      <c r="AB22" s="72">
        <v>0</v>
      </c>
      <c r="AC22" s="74">
        <v>0</v>
      </c>
      <c r="AD22" s="74">
        <v>0</v>
      </c>
      <c r="AE22" s="74">
        <v>0</v>
      </c>
      <c r="AF22" s="74">
        <v>0</v>
      </c>
      <c r="AG22" s="74">
        <v>0</v>
      </c>
      <c r="AH22" s="74">
        <v>0</v>
      </c>
      <c r="AI22" s="76">
        <f t="shared" si="1"/>
        <v>100</v>
      </c>
    </row>
    <row r="23" spans="1:35" x14ac:dyDescent="0.25">
      <c r="A23" s="88" t="s">
        <v>156</v>
      </c>
      <c r="B23" s="84">
        <v>0</v>
      </c>
      <c r="C23" s="72">
        <v>0</v>
      </c>
      <c r="D23" s="72">
        <v>0</v>
      </c>
      <c r="E23" s="72">
        <v>0</v>
      </c>
      <c r="F23" s="72">
        <v>0</v>
      </c>
      <c r="G23" s="72">
        <v>0</v>
      </c>
      <c r="H23" s="72">
        <v>0</v>
      </c>
      <c r="I23" s="72">
        <v>0</v>
      </c>
      <c r="J23" s="72">
        <v>0</v>
      </c>
      <c r="K23" s="72">
        <v>0</v>
      </c>
      <c r="L23" s="112">
        <v>0</v>
      </c>
      <c r="M23" s="357">
        <f t="shared" si="2"/>
        <v>99.9</v>
      </c>
      <c r="N23" s="112">
        <v>0</v>
      </c>
      <c r="O23" s="72">
        <v>0</v>
      </c>
      <c r="P23" s="72">
        <v>0</v>
      </c>
      <c r="Q23" s="72">
        <v>0</v>
      </c>
      <c r="R23" s="72">
        <v>0</v>
      </c>
      <c r="S23" s="74">
        <v>0</v>
      </c>
      <c r="T23" s="72">
        <v>0</v>
      </c>
      <c r="U23" s="72">
        <v>0</v>
      </c>
      <c r="V23" s="72">
        <v>0</v>
      </c>
      <c r="W23" s="72">
        <v>0</v>
      </c>
      <c r="X23" s="85">
        <f t="shared" si="3"/>
        <v>0.1</v>
      </c>
      <c r="Y23" s="72">
        <v>0</v>
      </c>
      <c r="Z23" s="74">
        <v>0</v>
      </c>
      <c r="AA23" s="72">
        <v>0</v>
      </c>
      <c r="AB23" s="72">
        <v>0</v>
      </c>
      <c r="AC23" s="74">
        <v>0</v>
      </c>
      <c r="AD23" s="74">
        <v>0</v>
      </c>
      <c r="AE23" s="74">
        <v>0</v>
      </c>
      <c r="AF23" s="74">
        <v>0</v>
      </c>
      <c r="AG23" s="74">
        <v>0</v>
      </c>
      <c r="AH23" s="74">
        <v>0</v>
      </c>
      <c r="AI23" s="76">
        <f t="shared" si="1"/>
        <v>100</v>
      </c>
    </row>
    <row r="24" spans="1:35" x14ac:dyDescent="0.25">
      <c r="A24" s="88" t="s">
        <v>157</v>
      </c>
      <c r="B24" s="84">
        <v>0</v>
      </c>
      <c r="C24" s="72">
        <v>0</v>
      </c>
      <c r="D24" s="72">
        <v>0</v>
      </c>
      <c r="E24" s="72">
        <v>0</v>
      </c>
      <c r="F24" s="72">
        <v>0</v>
      </c>
      <c r="G24" s="72">
        <v>0</v>
      </c>
      <c r="H24" s="72">
        <v>0</v>
      </c>
      <c r="I24" s="72">
        <v>0</v>
      </c>
      <c r="J24" s="72">
        <v>0</v>
      </c>
      <c r="K24" s="72">
        <v>0</v>
      </c>
      <c r="L24" s="112">
        <v>0</v>
      </c>
      <c r="M24" s="357">
        <f t="shared" si="2"/>
        <v>99.9</v>
      </c>
      <c r="N24" s="112">
        <v>0</v>
      </c>
      <c r="O24" s="72">
        <v>0</v>
      </c>
      <c r="P24" s="72">
        <v>0</v>
      </c>
      <c r="Q24" s="72">
        <v>0</v>
      </c>
      <c r="R24" s="72">
        <v>0</v>
      </c>
      <c r="S24" s="74">
        <v>0</v>
      </c>
      <c r="T24" s="72">
        <v>0</v>
      </c>
      <c r="U24" s="72">
        <v>0</v>
      </c>
      <c r="V24" s="72">
        <v>0</v>
      </c>
      <c r="W24" s="72">
        <v>0</v>
      </c>
      <c r="X24" s="85">
        <f t="shared" si="3"/>
        <v>0.1</v>
      </c>
      <c r="Y24" s="72">
        <v>0</v>
      </c>
      <c r="Z24" s="74">
        <v>0</v>
      </c>
      <c r="AA24" s="72">
        <v>0</v>
      </c>
      <c r="AB24" s="72">
        <v>0</v>
      </c>
      <c r="AC24" s="74">
        <v>0</v>
      </c>
      <c r="AD24" s="74">
        <v>0</v>
      </c>
      <c r="AE24" s="74">
        <v>0</v>
      </c>
      <c r="AF24" s="74">
        <v>0</v>
      </c>
      <c r="AG24" s="74">
        <v>0</v>
      </c>
      <c r="AH24" s="74">
        <v>0</v>
      </c>
      <c r="AI24" s="76">
        <f t="shared" si="1"/>
        <v>100</v>
      </c>
    </row>
    <row r="25" spans="1:35" x14ac:dyDescent="0.25">
      <c r="A25" s="88" t="s">
        <v>158</v>
      </c>
      <c r="B25" s="84">
        <v>0</v>
      </c>
      <c r="C25" s="72">
        <v>0</v>
      </c>
      <c r="D25" s="72">
        <v>0</v>
      </c>
      <c r="E25" s="72">
        <v>0</v>
      </c>
      <c r="F25" s="72">
        <v>0</v>
      </c>
      <c r="G25" s="72">
        <v>0</v>
      </c>
      <c r="H25" s="72">
        <v>0</v>
      </c>
      <c r="I25" s="72">
        <v>0</v>
      </c>
      <c r="J25" s="72">
        <v>0</v>
      </c>
      <c r="K25" s="72">
        <v>0</v>
      </c>
      <c r="L25" s="112">
        <v>0</v>
      </c>
      <c r="M25" s="357">
        <f t="shared" si="2"/>
        <v>99.9</v>
      </c>
      <c r="N25" s="112">
        <v>0</v>
      </c>
      <c r="O25" s="72">
        <v>0</v>
      </c>
      <c r="P25" s="72">
        <v>0</v>
      </c>
      <c r="Q25" s="72">
        <v>0</v>
      </c>
      <c r="R25" s="72">
        <v>0</v>
      </c>
      <c r="S25" s="74">
        <v>0</v>
      </c>
      <c r="T25" s="72">
        <v>0</v>
      </c>
      <c r="U25" s="72">
        <v>0</v>
      </c>
      <c r="V25" s="72">
        <v>0</v>
      </c>
      <c r="W25" s="72">
        <v>0</v>
      </c>
      <c r="X25" s="85">
        <f t="shared" si="3"/>
        <v>0.1</v>
      </c>
      <c r="Y25" s="72">
        <v>0</v>
      </c>
      <c r="Z25" s="74">
        <v>0</v>
      </c>
      <c r="AA25" s="72">
        <v>0</v>
      </c>
      <c r="AB25" s="72">
        <v>0</v>
      </c>
      <c r="AC25" s="74">
        <v>0</v>
      </c>
      <c r="AD25" s="74">
        <v>0</v>
      </c>
      <c r="AE25" s="74">
        <v>0</v>
      </c>
      <c r="AF25" s="74">
        <v>0</v>
      </c>
      <c r="AG25" s="74">
        <v>0</v>
      </c>
      <c r="AH25" s="74">
        <v>0</v>
      </c>
      <c r="AI25" s="76">
        <f t="shared" si="1"/>
        <v>100</v>
      </c>
    </row>
    <row r="26" spans="1:35" x14ac:dyDescent="0.25">
      <c r="A26" s="89" t="s">
        <v>159</v>
      </c>
      <c r="B26" s="84">
        <f>$B$14</f>
        <v>0</v>
      </c>
      <c r="C26" s="82">
        <f>100-B26-$I$3</f>
        <v>99.9</v>
      </c>
      <c r="D26" s="72">
        <v>0</v>
      </c>
      <c r="E26" s="72">
        <v>0</v>
      </c>
      <c r="F26" s="72">
        <v>0</v>
      </c>
      <c r="G26" s="72">
        <v>0</v>
      </c>
      <c r="H26" s="72">
        <v>0</v>
      </c>
      <c r="I26" s="72">
        <v>0</v>
      </c>
      <c r="J26" s="72">
        <v>0</v>
      </c>
      <c r="K26" s="72">
        <v>0</v>
      </c>
      <c r="L26" s="112">
        <v>0</v>
      </c>
      <c r="M26" s="112">
        <v>0</v>
      </c>
      <c r="N26" s="112">
        <v>0</v>
      </c>
      <c r="O26" s="72">
        <v>0</v>
      </c>
      <c r="P26" s="72">
        <v>0</v>
      </c>
      <c r="Q26" s="72">
        <v>0</v>
      </c>
      <c r="R26" s="72">
        <v>0</v>
      </c>
      <c r="S26" s="74">
        <v>0</v>
      </c>
      <c r="T26" s="72">
        <v>0</v>
      </c>
      <c r="U26" s="72">
        <v>0</v>
      </c>
      <c r="V26" s="72">
        <v>0</v>
      </c>
      <c r="W26" s="72">
        <v>0</v>
      </c>
      <c r="X26" s="85">
        <f t="shared" si="3"/>
        <v>0.1</v>
      </c>
      <c r="Y26" s="72">
        <v>0</v>
      </c>
      <c r="Z26" s="74">
        <v>0</v>
      </c>
      <c r="AA26" s="72">
        <v>0</v>
      </c>
      <c r="AB26" s="72">
        <v>0</v>
      </c>
      <c r="AC26" s="74">
        <v>0</v>
      </c>
      <c r="AD26" s="74">
        <v>0</v>
      </c>
      <c r="AE26" s="74">
        <v>0</v>
      </c>
      <c r="AF26" s="74">
        <v>0</v>
      </c>
      <c r="AG26" s="74">
        <v>0</v>
      </c>
      <c r="AH26" s="74">
        <v>0</v>
      </c>
      <c r="AI26" s="76">
        <f t="shared" si="1"/>
        <v>100</v>
      </c>
    </row>
    <row r="27" spans="1:35" ht="13" x14ac:dyDescent="0.3">
      <c r="A27" s="90" t="s">
        <v>160</v>
      </c>
      <c r="B27" s="348">
        <f t="shared" ref="B27:B32" si="4">(100-$I$3)*$G$3</f>
        <v>49.95</v>
      </c>
      <c r="C27" s="82">
        <f t="shared" ref="C27:C32" si="5">100-$I$3-$B27</f>
        <v>49.95</v>
      </c>
      <c r="D27" s="72">
        <v>0</v>
      </c>
      <c r="E27" s="72">
        <v>0</v>
      </c>
      <c r="F27" s="72">
        <v>0</v>
      </c>
      <c r="G27" s="72">
        <v>0</v>
      </c>
      <c r="H27" s="72">
        <v>0</v>
      </c>
      <c r="I27" s="72">
        <v>0</v>
      </c>
      <c r="J27" s="72">
        <v>0</v>
      </c>
      <c r="K27" s="72">
        <v>0</v>
      </c>
      <c r="L27" s="112">
        <v>0</v>
      </c>
      <c r="M27" s="112">
        <v>0</v>
      </c>
      <c r="N27" s="112">
        <v>0</v>
      </c>
      <c r="O27" s="72">
        <v>0</v>
      </c>
      <c r="P27" s="72">
        <v>0</v>
      </c>
      <c r="Q27" s="72">
        <v>0</v>
      </c>
      <c r="R27" s="72">
        <v>0</v>
      </c>
      <c r="S27" s="74">
        <v>0</v>
      </c>
      <c r="T27" s="72">
        <v>0</v>
      </c>
      <c r="U27" s="72">
        <v>0</v>
      </c>
      <c r="V27" s="72">
        <v>0</v>
      </c>
      <c r="W27" s="72">
        <v>0</v>
      </c>
      <c r="X27" s="85">
        <f t="shared" si="3"/>
        <v>0.1</v>
      </c>
      <c r="Y27" s="72">
        <v>0</v>
      </c>
      <c r="Z27" s="74">
        <v>0</v>
      </c>
      <c r="AA27" s="72">
        <v>0</v>
      </c>
      <c r="AB27" s="72">
        <v>0</v>
      </c>
      <c r="AC27" s="74">
        <v>0</v>
      </c>
      <c r="AD27" s="74">
        <v>0</v>
      </c>
      <c r="AE27" s="74">
        <v>0</v>
      </c>
      <c r="AF27" s="74">
        <v>0</v>
      </c>
      <c r="AG27" s="74">
        <v>0</v>
      </c>
      <c r="AH27" s="74">
        <v>0</v>
      </c>
      <c r="AI27" s="76">
        <f t="shared" si="1"/>
        <v>100</v>
      </c>
    </row>
    <row r="28" spans="1:35" ht="13" x14ac:dyDescent="0.3">
      <c r="A28" s="90" t="s">
        <v>161</v>
      </c>
      <c r="B28" s="348">
        <f t="shared" si="4"/>
        <v>49.95</v>
      </c>
      <c r="C28" s="82">
        <f t="shared" si="5"/>
        <v>49.95</v>
      </c>
      <c r="D28" s="72">
        <v>0</v>
      </c>
      <c r="E28" s="72">
        <v>0</v>
      </c>
      <c r="F28" s="72">
        <v>0</v>
      </c>
      <c r="G28" s="72">
        <v>0</v>
      </c>
      <c r="H28" s="72">
        <v>0</v>
      </c>
      <c r="I28" s="72">
        <v>0</v>
      </c>
      <c r="J28" s="72">
        <v>0</v>
      </c>
      <c r="K28" s="72">
        <v>0</v>
      </c>
      <c r="L28" s="112">
        <v>0</v>
      </c>
      <c r="M28" s="112">
        <v>0</v>
      </c>
      <c r="N28" s="112">
        <v>0</v>
      </c>
      <c r="O28" s="72">
        <v>0</v>
      </c>
      <c r="P28" s="72">
        <v>0</v>
      </c>
      <c r="Q28" s="72">
        <v>0</v>
      </c>
      <c r="R28" s="72">
        <v>0</v>
      </c>
      <c r="S28" s="74">
        <v>0</v>
      </c>
      <c r="T28" s="72">
        <v>0</v>
      </c>
      <c r="U28" s="72">
        <v>0</v>
      </c>
      <c r="V28" s="72">
        <v>0</v>
      </c>
      <c r="W28" s="72">
        <v>0</v>
      </c>
      <c r="X28" s="85">
        <f t="shared" si="3"/>
        <v>0.1</v>
      </c>
      <c r="Y28" s="72">
        <v>0</v>
      </c>
      <c r="Z28" s="74">
        <v>0</v>
      </c>
      <c r="AA28" s="72">
        <v>0</v>
      </c>
      <c r="AB28" s="72">
        <v>0</v>
      </c>
      <c r="AC28" s="74">
        <v>0</v>
      </c>
      <c r="AD28" s="74">
        <v>0</v>
      </c>
      <c r="AE28" s="74">
        <v>0</v>
      </c>
      <c r="AF28" s="74">
        <v>0</v>
      </c>
      <c r="AG28" s="74">
        <v>0</v>
      </c>
      <c r="AH28" s="74">
        <v>0</v>
      </c>
      <c r="AI28" s="76">
        <f t="shared" si="1"/>
        <v>100</v>
      </c>
    </row>
    <row r="29" spans="1:35" ht="13" x14ac:dyDescent="0.3">
      <c r="A29" s="90" t="s">
        <v>162</v>
      </c>
      <c r="B29" s="348">
        <f t="shared" si="4"/>
        <v>49.95</v>
      </c>
      <c r="C29" s="82">
        <f t="shared" si="5"/>
        <v>49.95</v>
      </c>
      <c r="D29" s="72">
        <v>0</v>
      </c>
      <c r="E29" s="72">
        <v>0</v>
      </c>
      <c r="F29" s="72">
        <v>0</v>
      </c>
      <c r="G29" s="72">
        <v>0</v>
      </c>
      <c r="H29" s="72">
        <v>0</v>
      </c>
      <c r="I29" s="72">
        <v>0</v>
      </c>
      <c r="J29" s="72">
        <v>0</v>
      </c>
      <c r="K29" s="72">
        <v>0</v>
      </c>
      <c r="L29" s="112">
        <v>0</v>
      </c>
      <c r="M29" s="112">
        <v>0</v>
      </c>
      <c r="N29" s="112">
        <v>0</v>
      </c>
      <c r="O29" s="72">
        <v>0</v>
      </c>
      <c r="P29" s="72">
        <v>0</v>
      </c>
      <c r="Q29" s="72">
        <v>0</v>
      </c>
      <c r="R29" s="72">
        <v>0</v>
      </c>
      <c r="S29" s="74">
        <v>0</v>
      </c>
      <c r="T29" s="72">
        <v>0</v>
      </c>
      <c r="U29" s="72">
        <v>0</v>
      </c>
      <c r="V29" s="72">
        <v>0</v>
      </c>
      <c r="W29" s="72">
        <v>0</v>
      </c>
      <c r="X29" s="85">
        <f t="shared" si="3"/>
        <v>0.1</v>
      </c>
      <c r="Y29" s="72">
        <v>0</v>
      </c>
      <c r="Z29" s="74">
        <v>0</v>
      </c>
      <c r="AA29" s="72">
        <v>0</v>
      </c>
      <c r="AB29" s="72">
        <v>0</v>
      </c>
      <c r="AC29" s="74">
        <v>0</v>
      </c>
      <c r="AD29" s="74">
        <v>0</v>
      </c>
      <c r="AE29" s="74">
        <v>0</v>
      </c>
      <c r="AF29" s="74">
        <v>0</v>
      </c>
      <c r="AG29" s="74">
        <v>0</v>
      </c>
      <c r="AH29" s="74">
        <v>0</v>
      </c>
      <c r="AI29" s="76">
        <f t="shared" si="1"/>
        <v>100</v>
      </c>
    </row>
    <row r="30" spans="1:35" ht="13" x14ac:dyDescent="0.3">
      <c r="A30" s="90" t="s">
        <v>163</v>
      </c>
      <c r="B30" s="348">
        <f t="shared" si="4"/>
        <v>49.95</v>
      </c>
      <c r="C30" s="82">
        <f t="shared" si="5"/>
        <v>49.95</v>
      </c>
      <c r="D30" s="72">
        <v>0</v>
      </c>
      <c r="E30" s="72">
        <v>0</v>
      </c>
      <c r="F30" s="72">
        <v>0</v>
      </c>
      <c r="G30" s="72">
        <v>0</v>
      </c>
      <c r="H30" s="72">
        <v>0</v>
      </c>
      <c r="I30" s="72">
        <v>0</v>
      </c>
      <c r="J30" s="72">
        <v>0</v>
      </c>
      <c r="K30" s="72">
        <v>0</v>
      </c>
      <c r="L30" s="112">
        <v>0</v>
      </c>
      <c r="M30" s="112">
        <v>0</v>
      </c>
      <c r="N30" s="112">
        <v>0</v>
      </c>
      <c r="O30" s="72">
        <v>0</v>
      </c>
      <c r="P30" s="72">
        <v>0</v>
      </c>
      <c r="Q30" s="72">
        <v>0</v>
      </c>
      <c r="R30" s="72">
        <v>0</v>
      </c>
      <c r="S30" s="74">
        <v>0</v>
      </c>
      <c r="T30" s="72">
        <v>0</v>
      </c>
      <c r="U30" s="72">
        <v>0</v>
      </c>
      <c r="V30" s="72">
        <v>0</v>
      </c>
      <c r="W30" s="72">
        <v>0</v>
      </c>
      <c r="X30" s="85">
        <f t="shared" si="3"/>
        <v>0.1</v>
      </c>
      <c r="Y30" s="72">
        <v>0</v>
      </c>
      <c r="Z30" s="74">
        <v>0</v>
      </c>
      <c r="AA30" s="72">
        <v>0</v>
      </c>
      <c r="AB30" s="72">
        <v>0</v>
      </c>
      <c r="AC30" s="74">
        <v>0</v>
      </c>
      <c r="AD30" s="74">
        <v>0</v>
      </c>
      <c r="AE30" s="74">
        <v>0</v>
      </c>
      <c r="AF30" s="74">
        <v>0</v>
      </c>
      <c r="AG30" s="74">
        <v>0</v>
      </c>
      <c r="AH30" s="74">
        <v>0</v>
      </c>
      <c r="AI30" s="76">
        <f t="shared" si="1"/>
        <v>100</v>
      </c>
    </row>
    <row r="31" spans="1:35" ht="13" x14ac:dyDescent="0.3">
      <c r="A31" s="90" t="s">
        <v>164</v>
      </c>
      <c r="B31" s="348">
        <f t="shared" si="4"/>
        <v>49.95</v>
      </c>
      <c r="C31" s="82">
        <f t="shared" si="5"/>
        <v>49.95</v>
      </c>
      <c r="D31" s="72">
        <v>0</v>
      </c>
      <c r="E31" s="72">
        <v>0</v>
      </c>
      <c r="F31" s="72">
        <v>0</v>
      </c>
      <c r="G31" s="72">
        <v>0</v>
      </c>
      <c r="H31" s="72">
        <v>0</v>
      </c>
      <c r="I31" s="72">
        <v>0</v>
      </c>
      <c r="J31" s="72">
        <v>0</v>
      </c>
      <c r="K31" s="72">
        <v>0</v>
      </c>
      <c r="L31" s="112">
        <v>0</v>
      </c>
      <c r="M31" s="112">
        <v>0</v>
      </c>
      <c r="N31" s="112">
        <v>0</v>
      </c>
      <c r="O31" s="72">
        <v>0</v>
      </c>
      <c r="P31" s="72">
        <v>0</v>
      </c>
      <c r="Q31" s="72">
        <v>0</v>
      </c>
      <c r="R31" s="72">
        <v>0</v>
      </c>
      <c r="S31" s="74">
        <v>0</v>
      </c>
      <c r="T31" s="72">
        <v>0</v>
      </c>
      <c r="U31" s="72">
        <v>0</v>
      </c>
      <c r="V31" s="72">
        <v>0</v>
      </c>
      <c r="W31" s="72">
        <v>0</v>
      </c>
      <c r="X31" s="85">
        <f t="shared" si="3"/>
        <v>0.1</v>
      </c>
      <c r="Y31" s="72">
        <v>0</v>
      </c>
      <c r="Z31" s="74">
        <v>0</v>
      </c>
      <c r="AA31" s="72">
        <v>0</v>
      </c>
      <c r="AB31" s="72">
        <v>0</v>
      </c>
      <c r="AC31" s="74">
        <v>0</v>
      </c>
      <c r="AD31" s="74">
        <v>0</v>
      </c>
      <c r="AE31" s="74">
        <v>0</v>
      </c>
      <c r="AF31" s="74">
        <v>0</v>
      </c>
      <c r="AG31" s="74">
        <v>0</v>
      </c>
      <c r="AH31" s="74">
        <v>0</v>
      </c>
      <c r="AI31" s="76">
        <f t="shared" si="1"/>
        <v>100</v>
      </c>
    </row>
    <row r="32" spans="1:35" ht="13" x14ac:dyDescent="0.3">
      <c r="A32" s="90" t="s">
        <v>165</v>
      </c>
      <c r="B32" s="348">
        <f t="shared" si="4"/>
        <v>49.95</v>
      </c>
      <c r="C32" s="82">
        <f t="shared" si="5"/>
        <v>49.95</v>
      </c>
      <c r="D32" s="72">
        <v>0</v>
      </c>
      <c r="E32" s="72">
        <v>0</v>
      </c>
      <c r="F32" s="72">
        <v>0</v>
      </c>
      <c r="G32" s="72">
        <v>0</v>
      </c>
      <c r="H32" s="72">
        <v>0</v>
      </c>
      <c r="I32" s="72">
        <v>0</v>
      </c>
      <c r="J32" s="72">
        <v>0</v>
      </c>
      <c r="K32" s="72">
        <v>0</v>
      </c>
      <c r="L32" s="112">
        <v>0</v>
      </c>
      <c r="M32" s="112">
        <v>0</v>
      </c>
      <c r="N32" s="112">
        <v>0</v>
      </c>
      <c r="O32" s="72">
        <v>0</v>
      </c>
      <c r="P32" s="72">
        <v>0</v>
      </c>
      <c r="Q32" s="72">
        <v>0</v>
      </c>
      <c r="R32" s="72">
        <v>0</v>
      </c>
      <c r="S32" s="74">
        <v>0</v>
      </c>
      <c r="T32" s="72">
        <v>0</v>
      </c>
      <c r="U32" s="72">
        <v>0</v>
      </c>
      <c r="V32" s="72">
        <v>0</v>
      </c>
      <c r="W32" s="72">
        <v>0</v>
      </c>
      <c r="X32" s="85">
        <f t="shared" si="3"/>
        <v>0.1</v>
      </c>
      <c r="Y32" s="72">
        <v>0</v>
      </c>
      <c r="Z32" s="74">
        <v>0</v>
      </c>
      <c r="AA32" s="72">
        <v>0</v>
      </c>
      <c r="AB32" s="72">
        <v>0</v>
      </c>
      <c r="AC32" s="74">
        <v>0</v>
      </c>
      <c r="AD32" s="74">
        <v>0</v>
      </c>
      <c r="AE32" s="74">
        <v>0</v>
      </c>
      <c r="AF32" s="74">
        <v>0</v>
      </c>
      <c r="AG32" s="74">
        <v>0</v>
      </c>
      <c r="AH32" s="74">
        <v>0</v>
      </c>
      <c r="AI32" s="76">
        <f t="shared" si="1"/>
        <v>100</v>
      </c>
    </row>
    <row r="33" spans="1:35" x14ac:dyDescent="0.25">
      <c r="A33" s="91" t="s">
        <v>166</v>
      </c>
      <c r="B33" s="84">
        <f t="shared" ref="B33:B48" si="6">$B$14</f>
        <v>0</v>
      </c>
      <c r="C33" s="82">
        <f>100-B33-$I$3</f>
        <v>99.9</v>
      </c>
      <c r="D33" s="72">
        <v>0</v>
      </c>
      <c r="E33" s="72">
        <v>0</v>
      </c>
      <c r="F33" s="72">
        <v>0</v>
      </c>
      <c r="G33" s="72">
        <v>0</v>
      </c>
      <c r="H33" s="72">
        <v>0</v>
      </c>
      <c r="I33" s="72">
        <v>0</v>
      </c>
      <c r="J33" s="72">
        <v>0</v>
      </c>
      <c r="K33" s="72">
        <v>0</v>
      </c>
      <c r="L33" s="112">
        <v>0</v>
      </c>
      <c r="M33" s="112">
        <v>0</v>
      </c>
      <c r="N33" s="112">
        <v>0</v>
      </c>
      <c r="O33" s="72">
        <v>0</v>
      </c>
      <c r="P33" s="72">
        <v>0</v>
      </c>
      <c r="Q33" s="72">
        <v>0</v>
      </c>
      <c r="R33" s="72">
        <v>0</v>
      </c>
      <c r="S33" s="74">
        <v>0</v>
      </c>
      <c r="T33" s="72">
        <v>0</v>
      </c>
      <c r="U33" s="72">
        <v>0</v>
      </c>
      <c r="V33" s="72">
        <v>0</v>
      </c>
      <c r="W33" s="72">
        <v>0</v>
      </c>
      <c r="X33" s="5">
        <v>0</v>
      </c>
      <c r="Y33" s="72">
        <v>0</v>
      </c>
      <c r="Z33" s="74">
        <v>0</v>
      </c>
      <c r="AA33" s="72">
        <v>0</v>
      </c>
      <c r="AB33" s="72">
        <v>0</v>
      </c>
      <c r="AC33" s="85">
        <f t="shared" ref="AC33:AC42" si="7">$I$3</f>
        <v>0.1</v>
      </c>
      <c r="AD33" s="74">
        <v>0</v>
      </c>
      <c r="AE33" s="74">
        <v>0</v>
      </c>
      <c r="AF33" s="74">
        <v>0</v>
      </c>
      <c r="AG33" s="74">
        <v>0</v>
      </c>
      <c r="AH33" s="74">
        <v>0</v>
      </c>
      <c r="AI33" s="76">
        <f t="shared" si="1"/>
        <v>100</v>
      </c>
    </row>
    <row r="34" spans="1:35" x14ac:dyDescent="0.25">
      <c r="A34" s="91" t="s">
        <v>167</v>
      </c>
      <c r="B34" s="84">
        <f t="shared" si="6"/>
        <v>0</v>
      </c>
      <c r="C34" s="82">
        <f t="shared" ref="C34:C48" si="8">100-B34-$I$3</f>
        <v>99.9</v>
      </c>
      <c r="D34" s="72">
        <v>0</v>
      </c>
      <c r="E34" s="72">
        <v>0</v>
      </c>
      <c r="F34" s="72">
        <v>0</v>
      </c>
      <c r="G34" s="72">
        <v>0</v>
      </c>
      <c r="H34" s="72">
        <v>0</v>
      </c>
      <c r="I34" s="72">
        <v>0</v>
      </c>
      <c r="J34" s="72">
        <v>0</v>
      </c>
      <c r="K34" s="72">
        <v>0</v>
      </c>
      <c r="L34" s="112">
        <v>0</v>
      </c>
      <c r="M34" s="112">
        <v>0</v>
      </c>
      <c r="N34" s="112">
        <v>0</v>
      </c>
      <c r="O34" s="72">
        <v>0</v>
      </c>
      <c r="P34" s="72">
        <v>0</v>
      </c>
      <c r="Q34" s="72">
        <v>0</v>
      </c>
      <c r="R34" s="72">
        <v>0</v>
      </c>
      <c r="S34" s="74">
        <v>0</v>
      </c>
      <c r="T34" s="72">
        <v>0</v>
      </c>
      <c r="U34" s="72">
        <v>0</v>
      </c>
      <c r="V34" s="72">
        <v>0</v>
      </c>
      <c r="W34" s="72">
        <v>0</v>
      </c>
      <c r="Y34" s="72">
        <v>0</v>
      </c>
      <c r="Z34" s="74">
        <v>0</v>
      </c>
      <c r="AA34" s="72">
        <v>0</v>
      </c>
      <c r="AB34" s="72">
        <v>0</v>
      </c>
      <c r="AC34" s="85">
        <f t="shared" si="7"/>
        <v>0.1</v>
      </c>
      <c r="AD34" s="74">
        <v>0</v>
      </c>
      <c r="AE34" s="74">
        <v>0</v>
      </c>
      <c r="AF34" s="74">
        <v>0</v>
      </c>
      <c r="AG34" s="74">
        <v>0</v>
      </c>
      <c r="AH34" s="74">
        <v>0</v>
      </c>
      <c r="AI34" s="76">
        <f t="shared" si="1"/>
        <v>100</v>
      </c>
    </row>
    <row r="35" spans="1:35" x14ac:dyDescent="0.25">
      <c r="A35" s="91" t="s">
        <v>168</v>
      </c>
      <c r="B35" s="84">
        <f t="shared" si="6"/>
        <v>0</v>
      </c>
      <c r="C35" s="82">
        <f t="shared" si="8"/>
        <v>99.9</v>
      </c>
      <c r="D35" s="72">
        <v>0</v>
      </c>
      <c r="E35" s="72">
        <v>0</v>
      </c>
      <c r="F35" s="72">
        <v>0</v>
      </c>
      <c r="G35" s="72">
        <v>0</v>
      </c>
      <c r="H35" s="72">
        <v>0</v>
      </c>
      <c r="I35" s="72">
        <v>0</v>
      </c>
      <c r="J35" s="72">
        <v>0</v>
      </c>
      <c r="K35" s="72">
        <v>0</v>
      </c>
      <c r="L35" s="112">
        <v>0</v>
      </c>
      <c r="M35" s="112">
        <v>0</v>
      </c>
      <c r="N35" s="112">
        <v>0</v>
      </c>
      <c r="O35" s="72">
        <v>0</v>
      </c>
      <c r="P35" s="72">
        <v>0</v>
      </c>
      <c r="Q35" s="72">
        <v>0</v>
      </c>
      <c r="R35" s="72">
        <v>0</v>
      </c>
      <c r="S35" s="74">
        <v>0</v>
      </c>
      <c r="T35" s="72">
        <v>0</v>
      </c>
      <c r="U35" s="72">
        <v>0</v>
      </c>
      <c r="V35" s="72">
        <v>0</v>
      </c>
      <c r="W35" s="72">
        <v>0</v>
      </c>
      <c r="Y35" s="72">
        <v>0</v>
      </c>
      <c r="Z35" s="74">
        <v>0</v>
      </c>
      <c r="AA35" s="72">
        <v>0</v>
      </c>
      <c r="AB35" s="72">
        <v>0</v>
      </c>
      <c r="AC35" s="85">
        <f t="shared" si="7"/>
        <v>0.1</v>
      </c>
      <c r="AD35" s="74">
        <v>0</v>
      </c>
      <c r="AE35" s="74">
        <v>0</v>
      </c>
      <c r="AF35" s="74">
        <v>0</v>
      </c>
      <c r="AG35" s="74">
        <v>0</v>
      </c>
      <c r="AH35" s="74">
        <v>0</v>
      </c>
      <c r="AI35" s="76">
        <f t="shared" si="1"/>
        <v>100</v>
      </c>
    </row>
    <row r="36" spans="1:35" x14ac:dyDescent="0.25">
      <c r="A36" s="90" t="s">
        <v>169</v>
      </c>
      <c r="B36" s="84">
        <f t="shared" si="6"/>
        <v>0</v>
      </c>
      <c r="C36" s="82">
        <f t="shared" si="8"/>
        <v>99.9</v>
      </c>
      <c r="D36" s="72">
        <v>0</v>
      </c>
      <c r="E36" s="72">
        <v>0</v>
      </c>
      <c r="F36" s="72">
        <v>0</v>
      </c>
      <c r="G36" s="72">
        <v>0</v>
      </c>
      <c r="H36" s="72">
        <v>0</v>
      </c>
      <c r="I36" s="72">
        <v>0</v>
      </c>
      <c r="J36" s="72">
        <v>0</v>
      </c>
      <c r="K36" s="72">
        <v>0</v>
      </c>
      <c r="L36" s="112">
        <v>0</v>
      </c>
      <c r="M36" s="112">
        <v>0</v>
      </c>
      <c r="N36" s="112">
        <v>0</v>
      </c>
      <c r="O36" s="72">
        <v>0</v>
      </c>
      <c r="P36" s="72">
        <v>0</v>
      </c>
      <c r="Q36" s="72">
        <v>0</v>
      </c>
      <c r="R36" s="72">
        <v>0</v>
      </c>
      <c r="S36" s="74">
        <v>0</v>
      </c>
      <c r="T36" s="72">
        <v>0</v>
      </c>
      <c r="U36" s="72">
        <v>0</v>
      </c>
      <c r="V36" s="72">
        <v>0</v>
      </c>
      <c r="W36" s="72">
        <v>0</v>
      </c>
      <c r="Y36" s="72">
        <v>0</v>
      </c>
      <c r="Z36" s="74">
        <v>0</v>
      </c>
      <c r="AA36" s="72">
        <v>0</v>
      </c>
      <c r="AB36" s="72">
        <v>0</v>
      </c>
      <c r="AC36" s="85">
        <f t="shared" si="7"/>
        <v>0.1</v>
      </c>
      <c r="AD36" s="74">
        <v>0</v>
      </c>
      <c r="AE36" s="74">
        <v>0</v>
      </c>
      <c r="AF36" s="74">
        <v>0</v>
      </c>
      <c r="AG36" s="74">
        <v>0</v>
      </c>
      <c r="AH36" s="74">
        <v>0</v>
      </c>
      <c r="AI36" s="76">
        <f t="shared" si="1"/>
        <v>100</v>
      </c>
    </row>
    <row r="37" spans="1:35" x14ac:dyDescent="0.25">
      <c r="A37" s="90" t="s">
        <v>170</v>
      </c>
      <c r="B37" s="84">
        <f t="shared" si="6"/>
        <v>0</v>
      </c>
      <c r="C37" s="82">
        <f t="shared" si="8"/>
        <v>99.9</v>
      </c>
      <c r="D37" s="72">
        <v>0</v>
      </c>
      <c r="E37" s="72">
        <v>0</v>
      </c>
      <c r="F37" s="72">
        <v>0</v>
      </c>
      <c r="G37" s="72">
        <v>0</v>
      </c>
      <c r="H37" s="72">
        <v>0</v>
      </c>
      <c r="I37" s="72">
        <v>0</v>
      </c>
      <c r="J37" s="72">
        <v>0</v>
      </c>
      <c r="K37" s="72">
        <v>0</v>
      </c>
      <c r="L37" s="112">
        <v>0</v>
      </c>
      <c r="M37" s="112">
        <v>0</v>
      </c>
      <c r="N37" s="112">
        <v>0</v>
      </c>
      <c r="O37" s="72">
        <v>0</v>
      </c>
      <c r="P37" s="72">
        <v>0</v>
      </c>
      <c r="Q37" s="72">
        <v>0</v>
      </c>
      <c r="R37" s="72">
        <v>0</v>
      </c>
      <c r="S37" s="74">
        <v>0</v>
      </c>
      <c r="T37" s="72">
        <v>0</v>
      </c>
      <c r="U37" s="72">
        <v>0</v>
      </c>
      <c r="V37" s="72">
        <v>0</v>
      </c>
      <c r="W37" s="72">
        <v>0</v>
      </c>
      <c r="Y37" s="72">
        <v>0</v>
      </c>
      <c r="Z37" s="74">
        <v>0</v>
      </c>
      <c r="AA37" s="72">
        <v>0</v>
      </c>
      <c r="AB37" s="72">
        <v>0</v>
      </c>
      <c r="AC37" s="85">
        <f t="shared" si="7"/>
        <v>0.1</v>
      </c>
      <c r="AD37" s="74">
        <v>0</v>
      </c>
      <c r="AE37" s="74">
        <v>0</v>
      </c>
      <c r="AF37" s="74">
        <v>0</v>
      </c>
      <c r="AG37" s="74">
        <v>0</v>
      </c>
      <c r="AH37" s="74">
        <v>0</v>
      </c>
      <c r="AI37" s="76">
        <f t="shared" si="1"/>
        <v>100</v>
      </c>
    </row>
    <row r="38" spans="1:35" x14ac:dyDescent="0.25">
      <c r="A38" s="90" t="s">
        <v>171</v>
      </c>
      <c r="B38" s="84">
        <f t="shared" si="6"/>
        <v>0</v>
      </c>
      <c r="C38" s="82">
        <f t="shared" si="8"/>
        <v>99.9</v>
      </c>
      <c r="D38" s="72">
        <v>0</v>
      </c>
      <c r="E38" s="72">
        <v>0</v>
      </c>
      <c r="F38" s="72">
        <v>0</v>
      </c>
      <c r="G38" s="72">
        <v>0</v>
      </c>
      <c r="H38" s="72">
        <v>0</v>
      </c>
      <c r="I38" s="72">
        <v>0</v>
      </c>
      <c r="J38" s="72">
        <v>0</v>
      </c>
      <c r="K38" s="72">
        <v>0</v>
      </c>
      <c r="L38" s="112">
        <v>0</v>
      </c>
      <c r="M38" s="112">
        <v>0</v>
      </c>
      <c r="N38" s="112">
        <v>0</v>
      </c>
      <c r="O38" s="72">
        <v>0</v>
      </c>
      <c r="P38" s="72">
        <v>0</v>
      </c>
      <c r="Q38" s="72">
        <v>0</v>
      </c>
      <c r="R38" s="72">
        <v>0</v>
      </c>
      <c r="S38" s="74">
        <v>0</v>
      </c>
      <c r="T38" s="72">
        <v>0</v>
      </c>
      <c r="U38" s="72">
        <v>0</v>
      </c>
      <c r="V38" s="72">
        <v>0</v>
      </c>
      <c r="W38" s="72">
        <v>0</v>
      </c>
      <c r="Y38" s="72">
        <v>0</v>
      </c>
      <c r="Z38" s="74">
        <v>0</v>
      </c>
      <c r="AA38" s="72">
        <v>0</v>
      </c>
      <c r="AB38" s="72">
        <v>0</v>
      </c>
      <c r="AC38" s="85">
        <f t="shared" si="7"/>
        <v>0.1</v>
      </c>
      <c r="AD38" s="74">
        <v>0</v>
      </c>
      <c r="AE38" s="74">
        <v>0</v>
      </c>
      <c r="AF38" s="74">
        <v>0</v>
      </c>
      <c r="AG38" s="74">
        <v>0</v>
      </c>
      <c r="AH38" s="74">
        <v>0</v>
      </c>
      <c r="AI38" s="76">
        <f t="shared" si="1"/>
        <v>100</v>
      </c>
    </row>
    <row r="39" spans="1:35" x14ac:dyDescent="0.25">
      <c r="A39" s="90" t="s">
        <v>172</v>
      </c>
      <c r="B39" s="84">
        <f t="shared" si="6"/>
        <v>0</v>
      </c>
      <c r="C39" s="82">
        <f t="shared" si="8"/>
        <v>99.9</v>
      </c>
      <c r="D39" s="72">
        <v>0</v>
      </c>
      <c r="E39" s="72">
        <v>0</v>
      </c>
      <c r="F39" s="72">
        <v>0</v>
      </c>
      <c r="G39" s="72">
        <v>0</v>
      </c>
      <c r="H39" s="72">
        <v>0</v>
      </c>
      <c r="I39" s="72">
        <v>0</v>
      </c>
      <c r="J39" s="72">
        <v>0</v>
      </c>
      <c r="K39" s="72">
        <v>0</v>
      </c>
      <c r="L39" s="112">
        <v>0</v>
      </c>
      <c r="M39" s="112">
        <v>0</v>
      </c>
      <c r="N39" s="112">
        <v>0</v>
      </c>
      <c r="O39" s="72">
        <v>0</v>
      </c>
      <c r="P39" s="72">
        <v>0</v>
      </c>
      <c r="Q39" s="72">
        <v>0</v>
      </c>
      <c r="R39" s="72">
        <v>0</v>
      </c>
      <c r="S39" s="74">
        <v>0</v>
      </c>
      <c r="T39" s="72">
        <v>0</v>
      </c>
      <c r="U39" s="72">
        <v>0</v>
      </c>
      <c r="V39" s="72">
        <v>0</v>
      </c>
      <c r="W39" s="72">
        <v>0</v>
      </c>
      <c r="Y39" s="72">
        <v>0</v>
      </c>
      <c r="Z39" s="74">
        <v>0</v>
      </c>
      <c r="AA39" s="72">
        <v>0</v>
      </c>
      <c r="AB39" s="72">
        <v>0</v>
      </c>
      <c r="AC39" s="85">
        <f t="shared" si="7"/>
        <v>0.1</v>
      </c>
      <c r="AD39" s="74">
        <v>0</v>
      </c>
      <c r="AE39" s="74">
        <v>0</v>
      </c>
      <c r="AF39" s="74">
        <v>0</v>
      </c>
      <c r="AG39" s="74">
        <v>0</v>
      </c>
      <c r="AH39" s="74">
        <v>0</v>
      </c>
      <c r="AI39" s="76">
        <f t="shared" si="1"/>
        <v>100</v>
      </c>
    </row>
    <row r="40" spans="1:35" x14ac:dyDescent="0.25">
      <c r="A40" s="90" t="s">
        <v>173</v>
      </c>
      <c r="B40" s="84">
        <f t="shared" si="6"/>
        <v>0</v>
      </c>
      <c r="C40" s="82">
        <f t="shared" si="8"/>
        <v>99.9</v>
      </c>
      <c r="D40" s="72">
        <v>0</v>
      </c>
      <c r="E40" s="72">
        <v>0</v>
      </c>
      <c r="F40" s="72">
        <v>0</v>
      </c>
      <c r="G40" s="72">
        <v>0</v>
      </c>
      <c r="H40" s="72">
        <v>0</v>
      </c>
      <c r="I40" s="72">
        <v>0</v>
      </c>
      <c r="J40" s="72">
        <v>0</v>
      </c>
      <c r="K40" s="72">
        <v>0</v>
      </c>
      <c r="L40" s="112">
        <v>0</v>
      </c>
      <c r="M40" s="112">
        <v>0</v>
      </c>
      <c r="N40" s="112">
        <v>0</v>
      </c>
      <c r="O40" s="72">
        <v>0</v>
      </c>
      <c r="P40" s="72">
        <v>0</v>
      </c>
      <c r="Q40" s="72">
        <v>0</v>
      </c>
      <c r="R40" s="72">
        <v>0</v>
      </c>
      <c r="S40" s="74">
        <v>0</v>
      </c>
      <c r="T40" s="72">
        <v>0</v>
      </c>
      <c r="U40" s="72">
        <v>0</v>
      </c>
      <c r="V40" s="72">
        <v>0</v>
      </c>
      <c r="W40" s="72">
        <v>0</v>
      </c>
      <c r="Y40" s="72">
        <v>0</v>
      </c>
      <c r="Z40" s="74">
        <v>0</v>
      </c>
      <c r="AA40" s="72">
        <v>0</v>
      </c>
      <c r="AB40" s="72">
        <v>0</v>
      </c>
      <c r="AC40" s="85">
        <f t="shared" si="7"/>
        <v>0.1</v>
      </c>
      <c r="AD40" s="74">
        <v>0</v>
      </c>
      <c r="AE40" s="74">
        <v>0</v>
      </c>
      <c r="AF40" s="74">
        <v>0</v>
      </c>
      <c r="AG40" s="74">
        <v>0</v>
      </c>
      <c r="AH40" s="74">
        <v>0</v>
      </c>
      <c r="AI40" s="76">
        <f t="shared" si="1"/>
        <v>100</v>
      </c>
    </row>
    <row r="41" spans="1:35" x14ac:dyDescent="0.25">
      <c r="A41" s="90" t="s">
        <v>174</v>
      </c>
      <c r="B41" s="84">
        <f t="shared" si="6"/>
        <v>0</v>
      </c>
      <c r="C41" s="82">
        <f t="shared" si="8"/>
        <v>99.9</v>
      </c>
      <c r="D41" s="72">
        <v>0</v>
      </c>
      <c r="E41" s="72">
        <v>0</v>
      </c>
      <c r="F41" s="72">
        <v>0</v>
      </c>
      <c r="G41" s="72">
        <v>0</v>
      </c>
      <c r="H41" s="72">
        <v>0</v>
      </c>
      <c r="I41" s="72">
        <v>0</v>
      </c>
      <c r="J41" s="72">
        <v>0</v>
      </c>
      <c r="K41" s="72">
        <v>0</v>
      </c>
      <c r="L41" s="112">
        <v>0</v>
      </c>
      <c r="M41" s="112">
        <v>0</v>
      </c>
      <c r="N41" s="112">
        <v>0</v>
      </c>
      <c r="O41" s="72">
        <v>0</v>
      </c>
      <c r="P41" s="72">
        <v>0</v>
      </c>
      <c r="Q41" s="72">
        <v>0</v>
      </c>
      <c r="R41" s="72">
        <v>0</v>
      </c>
      <c r="S41" s="74">
        <v>0</v>
      </c>
      <c r="T41" s="72">
        <v>0</v>
      </c>
      <c r="U41" s="72">
        <v>0</v>
      </c>
      <c r="V41" s="72">
        <v>0</v>
      </c>
      <c r="W41" s="72">
        <v>0</v>
      </c>
      <c r="Y41" s="72">
        <v>0</v>
      </c>
      <c r="Z41" s="74">
        <v>0</v>
      </c>
      <c r="AA41" s="72">
        <v>0</v>
      </c>
      <c r="AB41" s="72">
        <v>0</v>
      </c>
      <c r="AC41" s="85">
        <f t="shared" si="7"/>
        <v>0.1</v>
      </c>
      <c r="AD41" s="74">
        <v>0</v>
      </c>
      <c r="AE41" s="74">
        <v>0</v>
      </c>
      <c r="AF41" s="74">
        <v>0</v>
      </c>
      <c r="AG41" s="74">
        <v>0</v>
      </c>
      <c r="AH41" s="74">
        <v>0</v>
      </c>
      <c r="AI41" s="76">
        <f t="shared" si="1"/>
        <v>100</v>
      </c>
    </row>
    <row r="42" spans="1:35" x14ac:dyDescent="0.25">
      <c r="A42" s="90" t="s">
        <v>175</v>
      </c>
      <c r="B42" s="84">
        <f t="shared" si="6"/>
        <v>0</v>
      </c>
      <c r="C42" s="82">
        <f t="shared" si="8"/>
        <v>99.9</v>
      </c>
      <c r="D42" s="72">
        <v>0</v>
      </c>
      <c r="E42" s="72">
        <v>0</v>
      </c>
      <c r="F42" s="72">
        <v>0</v>
      </c>
      <c r="G42" s="72">
        <v>0</v>
      </c>
      <c r="H42" s="72">
        <v>0</v>
      </c>
      <c r="I42" s="72">
        <v>0</v>
      </c>
      <c r="J42" s="72">
        <v>0</v>
      </c>
      <c r="K42" s="72">
        <v>0</v>
      </c>
      <c r="L42" s="112">
        <v>0</v>
      </c>
      <c r="M42" s="112">
        <v>0</v>
      </c>
      <c r="N42" s="112">
        <v>0</v>
      </c>
      <c r="O42" s="72">
        <v>0</v>
      </c>
      <c r="P42" s="72">
        <v>0</v>
      </c>
      <c r="Q42" s="72">
        <v>0</v>
      </c>
      <c r="R42" s="72">
        <v>0</v>
      </c>
      <c r="S42" s="74">
        <v>0</v>
      </c>
      <c r="T42" s="72">
        <v>0</v>
      </c>
      <c r="U42" s="72">
        <v>0</v>
      </c>
      <c r="V42" s="72">
        <v>0</v>
      </c>
      <c r="W42" s="72">
        <v>0</v>
      </c>
      <c r="Y42" s="72">
        <v>0</v>
      </c>
      <c r="Z42" s="74">
        <v>0</v>
      </c>
      <c r="AA42" s="72">
        <v>0</v>
      </c>
      <c r="AB42" s="72">
        <v>0</v>
      </c>
      <c r="AC42" s="85">
        <f t="shared" si="7"/>
        <v>0.1</v>
      </c>
      <c r="AD42" s="74">
        <v>0</v>
      </c>
      <c r="AE42" s="74">
        <v>0</v>
      </c>
      <c r="AF42" s="74">
        <v>0</v>
      </c>
      <c r="AG42" s="74">
        <v>0</v>
      </c>
      <c r="AH42" s="74">
        <v>0</v>
      </c>
      <c r="AI42" s="76">
        <f t="shared" si="1"/>
        <v>100</v>
      </c>
    </row>
    <row r="43" spans="1:35" x14ac:dyDescent="0.25">
      <c r="A43" s="90" t="s">
        <v>176</v>
      </c>
      <c r="B43" s="84">
        <f t="shared" si="6"/>
        <v>0</v>
      </c>
      <c r="C43" s="82">
        <v>0</v>
      </c>
      <c r="D43" s="72">
        <v>100</v>
      </c>
      <c r="E43" s="72">
        <v>0</v>
      </c>
      <c r="F43" s="72">
        <v>0</v>
      </c>
      <c r="G43" s="72">
        <v>0</v>
      </c>
      <c r="H43" s="72">
        <v>0</v>
      </c>
      <c r="I43" s="72">
        <v>0</v>
      </c>
      <c r="J43" s="72">
        <v>0</v>
      </c>
      <c r="K43" s="72">
        <v>0</v>
      </c>
      <c r="L43" s="112">
        <v>0</v>
      </c>
      <c r="M43" s="112">
        <v>0</v>
      </c>
      <c r="N43" s="112">
        <v>0</v>
      </c>
      <c r="O43" s="72">
        <v>0</v>
      </c>
      <c r="P43" s="72">
        <v>0</v>
      </c>
      <c r="Q43" s="72">
        <v>0</v>
      </c>
      <c r="R43" s="72">
        <v>0</v>
      </c>
      <c r="S43" s="74">
        <v>0</v>
      </c>
      <c r="T43" s="72">
        <v>0</v>
      </c>
      <c r="U43" s="72">
        <v>0</v>
      </c>
      <c r="V43" s="72">
        <v>0</v>
      </c>
      <c r="W43" s="72">
        <v>0</v>
      </c>
      <c r="Y43" s="72">
        <v>0</v>
      </c>
      <c r="Z43" s="74">
        <v>0</v>
      </c>
      <c r="AA43" s="72">
        <v>0</v>
      </c>
      <c r="AB43" s="72">
        <v>0</v>
      </c>
      <c r="AC43" s="85">
        <v>0</v>
      </c>
      <c r="AD43" s="74">
        <v>0</v>
      </c>
      <c r="AE43" s="74">
        <v>0</v>
      </c>
      <c r="AF43" s="74">
        <v>0</v>
      </c>
      <c r="AG43" s="74">
        <v>0</v>
      </c>
      <c r="AH43" s="74">
        <v>0</v>
      </c>
      <c r="AI43" s="76">
        <f t="shared" si="1"/>
        <v>100</v>
      </c>
    </row>
    <row r="44" spans="1:35" x14ac:dyDescent="0.25">
      <c r="A44" s="90" t="s">
        <v>177</v>
      </c>
      <c r="B44" s="84">
        <f t="shared" si="6"/>
        <v>0</v>
      </c>
      <c r="C44" s="82">
        <f t="shared" si="8"/>
        <v>99.9</v>
      </c>
      <c r="D44" s="72">
        <v>0</v>
      </c>
      <c r="E44" s="72">
        <v>0</v>
      </c>
      <c r="F44" s="72">
        <v>0</v>
      </c>
      <c r="G44" s="72">
        <v>0</v>
      </c>
      <c r="H44" s="72">
        <v>0</v>
      </c>
      <c r="I44" s="72">
        <v>0</v>
      </c>
      <c r="J44" s="72">
        <v>0</v>
      </c>
      <c r="K44" s="72">
        <v>0</v>
      </c>
      <c r="L44" s="112">
        <v>0</v>
      </c>
      <c r="M44" s="112">
        <v>0</v>
      </c>
      <c r="N44" s="112">
        <v>0</v>
      </c>
      <c r="O44" s="72">
        <v>0</v>
      </c>
      <c r="P44" s="72">
        <v>0</v>
      </c>
      <c r="Q44" s="72">
        <v>0</v>
      </c>
      <c r="R44" s="72">
        <v>0</v>
      </c>
      <c r="S44" s="74">
        <v>0</v>
      </c>
      <c r="T44" s="72">
        <v>0</v>
      </c>
      <c r="U44" s="72">
        <v>0</v>
      </c>
      <c r="V44" s="72">
        <v>0</v>
      </c>
      <c r="W44" s="72">
        <v>0</v>
      </c>
      <c r="Y44" s="72">
        <v>0</v>
      </c>
      <c r="Z44" s="74">
        <v>0</v>
      </c>
      <c r="AA44" s="72">
        <v>0</v>
      </c>
      <c r="AB44" s="72">
        <v>0</v>
      </c>
      <c r="AC44" s="85">
        <f>$I$3</f>
        <v>0.1</v>
      </c>
      <c r="AD44" s="74">
        <v>0</v>
      </c>
      <c r="AE44" s="74">
        <v>0</v>
      </c>
      <c r="AF44" s="74">
        <v>0</v>
      </c>
      <c r="AG44" s="74">
        <v>0</v>
      </c>
      <c r="AH44" s="74">
        <v>0</v>
      </c>
      <c r="AI44" s="76">
        <f t="shared" si="1"/>
        <v>100</v>
      </c>
    </row>
    <row r="45" spans="1:35" x14ac:dyDescent="0.25">
      <c r="A45" s="90" t="s">
        <v>178</v>
      </c>
      <c r="B45" s="84">
        <f t="shared" si="6"/>
        <v>0</v>
      </c>
      <c r="C45" s="82">
        <f t="shared" si="8"/>
        <v>99.9</v>
      </c>
      <c r="D45" s="72">
        <v>0</v>
      </c>
      <c r="E45" s="72">
        <v>0</v>
      </c>
      <c r="F45" s="72">
        <v>0</v>
      </c>
      <c r="G45" s="72">
        <v>0</v>
      </c>
      <c r="H45" s="72">
        <v>0</v>
      </c>
      <c r="I45" s="72">
        <v>0</v>
      </c>
      <c r="J45" s="72">
        <v>0</v>
      </c>
      <c r="K45" s="72">
        <v>0</v>
      </c>
      <c r="L45" s="112">
        <v>0</v>
      </c>
      <c r="M45" s="112">
        <v>0</v>
      </c>
      <c r="N45" s="112">
        <v>0</v>
      </c>
      <c r="O45" s="72">
        <v>0</v>
      </c>
      <c r="P45" s="72">
        <v>0</v>
      </c>
      <c r="Q45" s="72">
        <v>0</v>
      </c>
      <c r="R45" s="72">
        <v>0</v>
      </c>
      <c r="S45" s="74">
        <v>0</v>
      </c>
      <c r="T45" s="72">
        <v>0</v>
      </c>
      <c r="U45" s="72">
        <v>0</v>
      </c>
      <c r="V45" s="72">
        <v>0</v>
      </c>
      <c r="W45" s="72">
        <v>0</v>
      </c>
      <c r="Y45" s="72">
        <v>0</v>
      </c>
      <c r="Z45" s="74">
        <v>0</v>
      </c>
      <c r="AA45" s="72">
        <v>0</v>
      </c>
      <c r="AB45" s="72">
        <v>0</v>
      </c>
      <c r="AC45" s="85">
        <f>$I$3</f>
        <v>0.1</v>
      </c>
      <c r="AD45" s="74">
        <v>0</v>
      </c>
      <c r="AE45" s="74">
        <v>0</v>
      </c>
      <c r="AF45" s="74">
        <v>0</v>
      </c>
      <c r="AG45" s="74">
        <v>0</v>
      </c>
      <c r="AH45" s="74">
        <v>0</v>
      </c>
      <c r="AI45" s="76">
        <f t="shared" si="1"/>
        <v>100</v>
      </c>
    </row>
    <row r="46" spans="1:35" x14ac:dyDescent="0.25">
      <c r="A46" s="90" t="s">
        <v>179</v>
      </c>
      <c r="B46" s="84">
        <f t="shared" si="6"/>
        <v>0</v>
      </c>
      <c r="C46" s="82">
        <f t="shared" si="8"/>
        <v>99.9</v>
      </c>
      <c r="D46" s="72">
        <v>0</v>
      </c>
      <c r="E46" s="72">
        <v>0</v>
      </c>
      <c r="F46" s="72">
        <v>0</v>
      </c>
      <c r="G46" s="72">
        <v>0</v>
      </c>
      <c r="H46" s="72">
        <v>0</v>
      </c>
      <c r="I46" s="72">
        <v>0</v>
      </c>
      <c r="J46" s="72">
        <v>0</v>
      </c>
      <c r="K46" s="72">
        <v>0</v>
      </c>
      <c r="L46" s="112">
        <v>0</v>
      </c>
      <c r="M46" s="112">
        <v>0</v>
      </c>
      <c r="N46" s="112">
        <v>0</v>
      </c>
      <c r="O46" s="72">
        <v>0</v>
      </c>
      <c r="P46" s="72">
        <v>0</v>
      </c>
      <c r="Q46" s="72">
        <v>0</v>
      </c>
      <c r="R46" s="72">
        <v>0</v>
      </c>
      <c r="S46" s="74">
        <v>0</v>
      </c>
      <c r="T46" s="72">
        <v>0</v>
      </c>
      <c r="U46" s="72">
        <v>0</v>
      </c>
      <c r="V46" s="72">
        <v>0</v>
      </c>
      <c r="W46" s="72">
        <v>0</v>
      </c>
      <c r="Y46" s="72">
        <v>0</v>
      </c>
      <c r="Z46" s="74">
        <v>0</v>
      </c>
      <c r="AA46" s="72">
        <v>0</v>
      </c>
      <c r="AB46" s="72">
        <v>0</v>
      </c>
      <c r="AC46" s="85">
        <f>$I$3</f>
        <v>0.1</v>
      </c>
      <c r="AD46" s="74">
        <v>0</v>
      </c>
      <c r="AE46" s="74">
        <v>0</v>
      </c>
      <c r="AF46" s="74">
        <v>0</v>
      </c>
      <c r="AG46" s="74">
        <v>0</v>
      </c>
      <c r="AH46" s="74">
        <v>0</v>
      </c>
      <c r="AI46" s="76">
        <f t="shared" si="1"/>
        <v>100</v>
      </c>
    </row>
    <row r="47" spans="1:35" x14ac:dyDescent="0.25">
      <c r="A47" s="90" t="s">
        <v>180</v>
      </c>
      <c r="B47" s="84">
        <f t="shared" si="6"/>
        <v>0</v>
      </c>
      <c r="C47" s="82">
        <f t="shared" si="8"/>
        <v>99.9</v>
      </c>
      <c r="D47" s="72">
        <v>0</v>
      </c>
      <c r="E47" s="72">
        <v>0</v>
      </c>
      <c r="F47" s="72">
        <v>0</v>
      </c>
      <c r="G47" s="72">
        <v>0</v>
      </c>
      <c r="H47" s="72">
        <v>0</v>
      </c>
      <c r="I47" s="72">
        <v>0</v>
      </c>
      <c r="J47" s="72">
        <v>0</v>
      </c>
      <c r="K47" s="72">
        <v>0</v>
      </c>
      <c r="L47" s="112">
        <v>0</v>
      </c>
      <c r="M47" s="112">
        <v>0</v>
      </c>
      <c r="N47" s="112">
        <v>0</v>
      </c>
      <c r="O47" s="72">
        <v>0</v>
      </c>
      <c r="P47" s="72">
        <v>0</v>
      </c>
      <c r="Q47" s="72">
        <v>0</v>
      </c>
      <c r="R47" s="72">
        <v>0</v>
      </c>
      <c r="S47" s="74">
        <v>0</v>
      </c>
      <c r="T47" s="72">
        <v>0</v>
      </c>
      <c r="U47" s="72">
        <v>0</v>
      </c>
      <c r="V47" s="72">
        <v>0</v>
      </c>
      <c r="W47" s="72">
        <v>0</v>
      </c>
      <c r="Y47" s="72">
        <v>0</v>
      </c>
      <c r="Z47" s="74">
        <v>0</v>
      </c>
      <c r="AA47" s="72">
        <v>0</v>
      </c>
      <c r="AB47" s="72">
        <v>0</v>
      </c>
      <c r="AC47" s="85">
        <f>$I$3</f>
        <v>0.1</v>
      </c>
      <c r="AD47" s="74">
        <v>0</v>
      </c>
      <c r="AE47" s="74">
        <v>0</v>
      </c>
      <c r="AF47" s="74">
        <v>0</v>
      </c>
      <c r="AG47" s="74">
        <v>0</v>
      </c>
      <c r="AH47" s="74">
        <v>0</v>
      </c>
      <c r="AI47" s="76">
        <f t="shared" si="1"/>
        <v>100</v>
      </c>
    </row>
    <row r="48" spans="1:35" x14ac:dyDescent="0.25">
      <c r="A48" s="90" t="s">
        <v>181</v>
      </c>
      <c r="B48" s="84">
        <f t="shared" si="6"/>
        <v>0</v>
      </c>
      <c r="C48" s="82">
        <f t="shared" si="8"/>
        <v>99.9</v>
      </c>
      <c r="D48" s="72">
        <v>0</v>
      </c>
      <c r="E48" s="72">
        <v>0</v>
      </c>
      <c r="F48" s="72">
        <v>0</v>
      </c>
      <c r="G48" s="72">
        <v>0</v>
      </c>
      <c r="H48" s="72">
        <v>0</v>
      </c>
      <c r="I48" s="72">
        <v>0</v>
      </c>
      <c r="J48" s="72">
        <v>0</v>
      </c>
      <c r="K48" s="72">
        <v>0</v>
      </c>
      <c r="L48" s="112">
        <v>0</v>
      </c>
      <c r="M48" s="112">
        <v>0</v>
      </c>
      <c r="N48" s="112">
        <v>0</v>
      </c>
      <c r="O48" s="72">
        <v>0</v>
      </c>
      <c r="P48" s="72">
        <v>0</v>
      </c>
      <c r="Q48" s="72">
        <v>0</v>
      </c>
      <c r="R48" s="72">
        <v>0</v>
      </c>
      <c r="S48" s="74">
        <v>0</v>
      </c>
      <c r="T48" s="72">
        <v>0</v>
      </c>
      <c r="U48" s="72">
        <v>0</v>
      </c>
      <c r="V48" s="72">
        <v>0</v>
      </c>
      <c r="W48" s="72">
        <v>0</v>
      </c>
      <c r="Y48" s="72">
        <v>0</v>
      </c>
      <c r="Z48" s="74">
        <v>0</v>
      </c>
      <c r="AA48" s="72">
        <v>0</v>
      </c>
      <c r="AB48" s="72">
        <v>0</v>
      </c>
      <c r="AC48" s="85">
        <f>$I$3</f>
        <v>0.1</v>
      </c>
      <c r="AD48" s="74">
        <v>0</v>
      </c>
      <c r="AE48" s="74">
        <v>0</v>
      </c>
      <c r="AF48" s="74">
        <v>0</v>
      </c>
      <c r="AG48" s="74">
        <v>0</v>
      </c>
      <c r="AH48" s="74">
        <v>0</v>
      </c>
      <c r="AI48" s="76">
        <f t="shared" si="1"/>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73">
        <v>99.9</v>
      </c>
      <c r="R49" s="72">
        <v>0</v>
      </c>
      <c r="S49" s="74">
        <v>0</v>
      </c>
      <c r="T49" s="72">
        <v>0</v>
      </c>
      <c r="U49" s="72">
        <v>0</v>
      </c>
      <c r="V49" s="72">
        <v>0</v>
      </c>
      <c r="W49" s="72">
        <v>0</v>
      </c>
      <c r="X49" s="75">
        <v>0.1</v>
      </c>
      <c r="Y49" s="72">
        <v>0</v>
      </c>
      <c r="Z49" s="74">
        <v>0</v>
      </c>
      <c r="AA49" s="72">
        <v>0</v>
      </c>
      <c r="AB49" s="72">
        <v>0</v>
      </c>
      <c r="AC49" s="74">
        <v>0</v>
      </c>
      <c r="AD49" s="74">
        <v>0</v>
      </c>
      <c r="AE49" s="74">
        <v>0</v>
      </c>
      <c r="AF49" s="74">
        <v>0</v>
      </c>
      <c r="AG49" s="74">
        <v>0</v>
      </c>
      <c r="AH49" s="74">
        <v>0</v>
      </c>
      <c r="AI49" s="76">
        <f t="shared" ref="AI49:AI70" si="9">SUM(B49:AH49)</f>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73">
        <v>99.9</v>
      </c>
      <c r="S50" s="74">
        <v>0</v>
      </c>
      <c r="T50" s="72">
        <v>0</v>
      </c>
      <c r="U50" s="72">
        <v>0</v>
      </c>
      <c r="V50" s="72">
        <v>0</v>
      </c>
      <c r="W50" s="72">
        <v>0</v>
      </c>
      <c r="X50" s="75">
        <v>0.1</v>
      </c>
      <c r="Y50" s="72">
        <v>0</v>
      </c>
      <c r="Z50" s="74">
        <v>0</v>
      </c>
      <c r="AA50" s="72">
        <v>0</v>
      </c>
      <c r="AB50" s="72">
        <v>0</v>
      </c>
      <c r="AC50" s="74">
        <v>0</v>
      </c>
      <c r="AD50" s="74">
        <v>0</v>
      </c>
      <c r="AE50" s="74">
        <v>0</v>
      </c>
      <c r="AF50" s="74">
        <v>0</v>
      </c>
      <c r="AG50" s="74">
        <v>0</v>
      </c>
      <c r="AH50" s="74">
        <v>0</v>
      </c>
      <c r="AI50" s="76">
        <f t="shared" si="9"/>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73">
        <v>99.9</v>
      </c>
      <c r="S51" s="74">
        <v>0</v>
      </c>
      <c r="T51" s="72">
        <v>0</v>
      </c>
      <c r="U51" s="72">
        <v>0</v>
      </c>
      <c r="V51" s="72">
        <v>0</v>
      </c>
      <c r="W51" s="72">
        <v>0</v>
      </c>
      <c r="X51" s="75">
        <v>0.1</v>
      </c>
      <c r="Y51" s="72">
        <v>0</v>
      </c>
      <c r="Z51" s="74">
        <v>0</v>
      </c>
      <c r="AA51" s="72">
        <v>0</v>
      </c>
      <c r="AB51" s="72">
        <v>0</v>
      </c>
      <c r="AC51" s="74">
        <v>0</v>
      </c>
      <c r="AD51" s="74">
        <v>0</v>
      </c>
      <c r="AE51" s="74">
        <v>0</v>
      </c>
      <c r="AF51" s="74">
        <v>0</v>
      </c>
      <c r="AG51" s="74">
        <v>0</v>
      </c>
      <c r="AH51" s="74">
        <v>0</v>
      </c>
      <c r="AI51" s="76">
        <f t="shared" si="9"/>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73">
        <v>99.9</v>
      </c>
      <c r="Q52" s="72">
        <v>0</v>
      </c>
      <c r="R52" s="72">
        <v>0</v>
      </c>
      <c r="S52" s="74">
        <v>0</v>
      </c>
      <c r="T52" s="72">
        <v>0</v>
      </c>
      <c r="U52" s="72">
        <v>0</v>
      </c>
      <c r="V52" s="72">
        <v>0</v>
      </c>
      <c r="W52" s="72">
        <v>0</v>
      </c>
      <c r="X52" s="75">
        <v>0.1</v>
      </c>
      <c r="Y52" s="72">
        <v>0</v>
      </c>
      <c r="Z52" s="74">
        <v>0</v>
      </c>
      <c r="AA52" s="72">
        <v>0</v>
      </c>
      <c r="AB52" s="72">
        <v>0</v>
      </c>
      <c r="AC52" s="74">
        <v>0</v>
      </c>
      <c r="AD52" s="74">
        <v>0</v>
      </c>
      <c r="AE52" s="74">
        <v>0</v>
      </c>
      <c r="AF52" s="74">
        <v>0</v>
      </c>
      <c r="AG52" s="74">
        <v>0</v>
      </c>
      <c r="AH52" s="74">
        <v>0</v>
      </c>
      <c r="AI52" s="76">
        <f t="shared" si="9"/>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73">
        <v>99.9</v>
      </c>
      <c r="Q53" s="72">
        <v>0</v>
      </c>
      <c r="R53" s="72">
        <v>0</v>
      </c>
      <c r="S53" s="74">
        <v>0</v>
      </c>
      <c r="T53" s="72">
        <v>0</v>
      </c>
      <c r="U53" s="72">
        <v>0</v>
      </c>
      <c r="V53" s="72">
        <v>0</v>
      </c>
      <c r="W53" s="72">
        <v>0</v>
      </c>
      <c r="X53" s="75">
        <v>0.1</v>
      </c>
      <c r="Y53" s="72">
        <v>0</v>
      </c>
      <c r="Z53" s="74">
        <v>0</v>
      </c>
      <c r="AA53" s="72">
        <v>0</v>
      </c>
      <c r="AB53" s="72">
        <v>0</v>
      </c>
      <c r="AC53" s="74">
        <v>0</v>
      </c>
      <c r="AD53" s="74">
        <v>0</v>
      </c>
      <c r="AE53" s="74">
        <v>0</v>
      </c>
      <c r="AF53" s="74">
        <v>0</v>
      </c>
      <c r="AG53" s="74">
        <v>0</v>
      </c>
      <c r="AH53" s="74">
        <v>0</v>
      </c>
      <c r="AI53" s="76">
        <f t="shared" si="9"/>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73">
        <v>99.9</v>
      </c>
      <c r="Q54" s="72">
        <v>0</v>
      </c>
      <c r="R54" s="72">
        <v>0</v>
      </c>
      <c r="S54" s="74">
        <v>0</v>
      </c>
      <c r="T54" s="72">
        <v>0</v>
      </c>
      <c r="U54" s="72">
        <v>0</v>
      </c>
      <c r="V54" s="72">
        <v>0</v>
      </c>
      <c r="W54" s="72">
        <v>0</v>
      </c>
      <c r="X54" s="75">
        <v>0.1</v>
      </c>
      <c r="Y54" s="72">
        <v>0</v>
      </c>
      <c r="Z54" s="74">
        <v>0</v>
      </c>
      <c r="AA54" s="72">
        <v>0</v>
      </c>
      <c r="AB54" s="72">
        <v>0</v>
      </c>
      <c r="AC54" s="74">
        <v>0</v>
      </c>
      <c r="AD54" s="74">
        <v>0</v>
      </c>
      <c r="AE54" s="74">
        <v>0</v>
      </c>
      <c r="AF54" s="74">
        <v>0</v>
      </c>
      <c r="AG54" s="74">
        <v>0</v>
      </c>
      <c r="AH54" s="74">
        <v>0</v>
      </c>
      <c r="AI54" s="76">
        <f t="shared" si="9"/>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74">
        <v>0</v>
      </c>
      <c r="T55" s="80">
        <v>99.9</v>
      </c>
      <c r="U55" s="72">
        <v>0</v>
      </c>
      <c r="V55" s="72">
        <v>0</v>
      </c>
      <c r="W55" s="72">
        <v>0</v>
      </c>
      <c r="X55" s="81">
        <v>0.1</v>
      </c>
      <c r="Y55" s="72">
        <v>0</v>
      </c>
      <c r="Z55" s="74">
        <v>0</v>
      </c>
      <c r="AA55" s="72">
        <v>0</v>
      </c>
      <c r="AB55" s="82">
        <v>0</v>
      </c>
      <c r="AC55" s="74">
        <v>0</v>
      </c>
      <c r="AD55" s="74">
        <v>0</v>
      </c>
      <c r="AE55" s="74">
        <v>0</v>
      </c>
      <c r="AF55" s="74">
        <v>0</v>
      </c>
      <c r="AG55" s="74">
        <v>0</v>
      </c>
      <c r="AH55" s="74">
        <v>0</v>
      </c>
      <c r="AI55" s="76">
        <f t="shared" si="9"/>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74">
        <v>0</v>
      </c>
      <c r="T56" s="80">
        <v>99.9</v>
      </c>
      <c r="U56" s="72">
        <v>0</v>
      </c>
      <c r="V56" s="72">
        <v>0</v>
      </c>
      <c r="W56" s="72">
        <v>0</v>
      </c>
      <c r="X56" s="81">
        <v>0.1</v>
      </c>
      <c r="Y56" s="72">
        <v>0</v>
      </c>
      <c r="Z56" s="74">
        <v>0</v>
      </c>
      <c r="AA56" s="72">
        <v>0</v>
      </c>
      <c r="AB56" s="82">
        <v>0</v>
      </c>
      <c r="AC56" s="74">
        <v>0</v>
      </c>
      <c r="AD56" s="74">
        <v>0</v>
      </c>
      <c r="AE56" s="74">
        <v>0</v>
      </c>
      <c r="AF56" s="74">
        <v>0</v>
      </c>
      <c r="AG56" s="74">
        <v>0</v>
      </c>
      <c r="AH56" s="74">
        <v>0</v>
      </c>
      <c r="AI56" s="76">
        <f t="shared" si="9"/>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74">
        <v>0</v>
      </c>
      <c r="T57" s="80">
        <v>99.9</v>
      </c>
      <c r="U57" s="72">
        <v>0</v>
      </c>
      <c r="V57" s="72">
        <v>0</v>
      </c>
      <c r="W57" s="72">
        <v>0</v>
      </c>
      <c r="X57" s="81">
        <v>0.1</v>
      </c>
      <c r="Y57" s="72">
        <v>0</v>
      </c>
      <c r="Z57" s="74">
        <v>0</v>
      </c>
      <c r="AA57" s="72">
        <v>0</v>
      </c>
      <c r="AB57" s="82">
        <v>0</v>
      </c>
      <c r="AC57" s="74">
        <v>0</v>
      </c>
      <c r="AD57" s="74">
        <v>0</v>
      </c>
      <c r="AE57" s="74">
        <v>0</v>
      </c>
      <c r="AF57" s="74">
        <v>0</v>
      </c>
      <c r="AG57" s="74">
        <v>0</v>
      </c>
      <c r="AH57" s="74">
        <v>0</v>
      </c>
      <c r="AI57" s="76">
        <f t="shared" si="9"/>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74">
        <v>0</v>
      </c>
      <c r="T58" s="72">
        <v>0</v>
      </c>
      <c r="U58" s="72">
        <v>0</v>
      </c>
      <c r="V58" s="72">
        <v>0</v>
      </c>
      <c r="W58" s="72">
        <v>0</v>
      </c>
      <c r="X58" s="96">
        <v>0.1</v>
      </c>
      <c r="Y58" s="96">
        <v>99.9</v>
      </c>
      <c r="Z58" s="74">
        <v>0</v>
      </c>
      <c r="AA58" s="72">
        <v>0</v>
      </c>
      <c r="AB58" s="72">
        <v>0</v>
      </c>
      <c r="AC58" s="74">
        <v>0</v>
      </c>
      <c r="AD58" s="74">
        <v>0</v>
      </c>
      <c r="AE58" s="74">
        <v>0</v>
      </c>
      <c r="AF58" s="74">
        <v>0</v>
      </c>
      <c r="AG58" s="74">
        <v>0</v>
      </c>
      <c r="AH58" s="74">
        <v>0</v>
      </c>
      <c r="AI58" s="76">
        <f t="shared" si="9"/>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74">
        <v>0</v>
      </c>
      <c r="T59" s="72">
        <v>0</v>
      </c>
      <c r="U59" s="72">
        <v>0</v>
      </c>
      <c r="V59" s="72">
        <v>0</v>
      </c>
      <c r="W59" s="72">
        <v>0</v>
      </c>
      <c r="X59" s="96">
        <v>0.1</v>
      </c>
      <c r="Y59" s="96">
        <v>99.9</v>
      </c>
      <c r="Z59" s="74">
        <v>0</v>
      </c>
      <c r="AA59" s="72">
        <v>0</v>
      </c>
      <c r="AB59" s="72">
        <v>0</v>
      </c>
      <c r="AC59" s="74">
        <v>0</v>
      </c>
      <c r="AD59" s="74">
        <v>0</v>
      </c>
      <c r="AE59" s="74">
        <v>0</v>
      </c>
      <c r="AF59" s="74">
        <v>0</v>
      </c>
      <c r="AG59" s="74">
        <v>0</v>
      </c>
      <c r="AH59" s="74">
        <v>0</v>
      </c>
      <c r="AI59" s="76">
        <f t="shared" si="9"/>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74">
        <v>0</v>
      </c>
      <c r="T60" s="72">
        <v>0</v>
      </c>
      <c r="U60" s="72">
        <v>0</v>
      </c>
      <c r="V60" s="72">
        <v>0</v>
      </c>
      <c r="W60" s="72">
        <v>0</v>
      </c>
      <c r="X60" s="96">
        <v>0.1</v>
      </c>
      <c r="Y60" s="96">
        <v>99.9</v>
      </c>
      <c r="Z60" s="74">
        <v>0</v>
      </c>
      <c r="AA60" s="72">
        <v>0</v>
      </c>
      <c r="AB60" s="72">
        <v>0</v>
      </c>
      <c r="AC60" s="74">
        <v>0</v>
      </c>
      <c r="AD60" s="74">
        <v>0</v>
      </c>
      <c r="AE60" s="74">
        <v>0</v>
      </c>
      <c r="AF60" s="74">
        <v>0</v>
      </c>
      <c r="AG60" s="74">
        <v>0</v>
      </c>
      <c r="AH60" s="74">
        <v>0</v>
      </c>
      <c r="AI60" s="76">
        <f t="shared" si="9"/>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74">
        <v>0</v>
      </c>
      <c r="T61" s="72">
        <v>0</v>
      </c>
      <c r="U61" s="98">
        <v>99.9</v>
      </c>
      <c r="V61" s="72">
        <v>0</v>
      </c>
      <c r="W61" s="72">
        <v>0</v>
      </c>
      <c r="X61" s="99">
        <v>0.1</v>
      </c>
      <c r="Y61" s="72">
        <v>0</v>
      </c>
      <c r="Z61" s="74">
        <v>0</v>
      </c>
      <c r="AA61" s="72">
        <v>0</v>
      </c>
      <c r="AB61" s="72">
        <v>0</v>
      </c>
      <c r="AC61" s="74">
        <v>0</v>
      </c>
      <c r="AD61" s="74">
        <v>0</v>
      </c>
      <c r="AE61" s="74">
        <v>0</v>
      </c>
      <c r="AF61" s="74">
        <v>0</v>
      </c>
      <c r="AG61" s="74">
        <v>0</v>
      </c>
      <c r="AH61" s="74">
        <v>0</v>
      </c>
      <c r="AI61" s="76">
        <f t="shared" si="9"/>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74">
        <v>0</v>
      </c>
      <c r="T62" s="72">
        <v>0</v>
      </c>
      <c r="U62" s="98">
        <v>99.9</v>
      </c>
      <c r="V62" s="72">
        <v>0</v>
      </c>
      <c r="W62" s="72">
        <v>0</v>
      </c>
      <c r="X62" s="99">
        <v>0.1</v>
      </c>
      <c r="Y62" s="72">
        <v>0</v>
      </c>
      <c r="Z62" s="74">
        <v>0</v>
      </c>
      <c r="AA62" s="72">
        <v>0</v>
      </c>
      <c r="AB62" s="72">
        <v>0</v>
      </c>
      <c r="AC62" s="74">
        <v>0</v>
      </c>
      <c r="AD62" s="74">
        <v>0</v>
      </c>
      <c r="AE62" s="74">
        <v>0</v>
      </c>
      <c r="AF62" s="74">
        <v>0</v>
      </c>
      <c r="AG62" s="74">
        <v>0</v>
      </c>
      <c r="AH62" s="74">
        <v>0</v>
      </c>
      <c r="AI62" s="76">
        <f t="shared" si="9"/>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74">
        <v>0</v>
      </c>
      <c r="T63" s="72">
        <v>0</v>
      </c>
      <c r="U63" s="72">
        <v>0</v>
      </c>
      <c r="V63" s="78">
        <v>99.9</v>
      </c>
      <c r="W63" s="72">
        <v>0</v>
      </c>
      <c r="X63" s="78">
        <v>0.1</v>
      </c>
      <c r="Y63" s="72">
        <v>0</v>
      </c>
      <c r="Z63" s="74">
        <v>0</v>
      </c>
      <c r="AA63" s="72">
        <v>0</v>
      </c>
      <c r="AB63" s="72">
        <v>0</v>
      </c>
      <c r="AC63" s="74">
        <v>0</v>
      </c>
      <c r="AD63" s="74">
        <v>0</v>
      </c>
      <c r="AE63" s="74">
        <v>0</v>
      </c>
      <c r="AF63" s="74">
        <v>0</v>
      </c>
      <c r="AG63" s="74">
        <v>0</v>
      </c>
      <c r="AH63" s="74">
        <v>0</v>
      </c>
      <c r="AI63" s="76">
        <f t="shared" si="9"/>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74">
        <v>0</v>
      </c>
      <c r="T64" s="72">
        <v>0</v>
      </c>
      <c r="U64" s="72">
        <v>0</v>
      </c>
      <c r="V64" s="78">
        <v>99.9</v>
      </c>
      <c r="W64" s="72">
        <v>0</v>
      </c>
      <c r="X64" s="78">
        <v>0.1</v>
      </c>
      <c r="Y64" s="72">
        <v>0</v>
      </c>
      <c r="Z64" s="74">
        <v>0</v>
      </c>
      <c r="AA64" s="72">
        <v>0</v>
      </c>
      <c r="AB64" s="72">
        <v>0</v>
      </c>
      <c r="AC64" s="74">
        <v>0</v>
      </c>
      <c r="AD64" s="74">
        <v>0</v>
      </c>
      <c r="AE64" s="74">
        <v>0</v>
      </c>
      <c r="AF64" s="74">
        <v>0</v>
      </c>
      <c r="AG64" s="74">
        <v>0</v>
      </c>
      <c r="AH64" s="74">
        <v>0</v>
      </c>
      <c r="AI64" s="76">
        <f t="shared" si="9"/>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74">
        <v>0</v>
      </c>
      <c r="T65" s="72">
        <v>0</v>
      </c>
      <c r="U65" s="72">
        <v>0</v>
      </c>
      <c r="V65" s="78">
        <v>99.9</v>
      </c>
      <c r="W65" s="72">
        <v>0</v>
      </c>
      <c r="X65" s="78">
        <v>0.1</v>
      </c>
      <c r="Y65" s="72">
        <v>0</v>
      </c>
      <c r="Z65" s="74">
        <v>0</v>
      </c>
      <c r="AA65" s="72">
        <v>0</v>
      </c>
      <c r="AB65" s="72">
        <v>0</v>
      </c>
      <c r="AC65" s="74">
        <v>0</v>
      </c>
      <c r="AD65" s="74">
        <v>0</v>
      </c>
      <c r="AE65" s="74">
        <v>0</v>
      </c>
      <c r="AF65" s="74">
        <v>0</v>
      </c>
      <c r="AG65" s="74">
        <v>0</v>
      </c>
      <c r="AH65" s="74">
        <v>0</v>
      </c>
      <c r="AI65" s="76">
        <f t="shared" si="9"/>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74">
        <v>0</v>
      </c>
      <c r="T66" s="72">
        <v>0</v>
      </c>
      <c r="U66" s="72">
        <v>0</v>
      </c>
      <c r="V66" s="78">
        <v>99.9</v>
      </c>
      <c r="W66" s="72">
        <v>0</v>
      </c>
      <c r="X66" s="78">
        <v>0.1</v>
      </c>
      <c r="Y66" s="72">
        <v>0</v>
      </c>
      <c r="Z66" s="74">
        <v>0</v>
      </c>
      <c r="AA66" s="72">
        <v>0</v>
      </c>
      <c r="AB66" s="72">
        <v>0</v>
      </c>
      <c r="AC66" s="74">
        <v>0</v>
      </c>
      <c r="AD66" s="74">
        <v>0</v>
      </c>
      <c r="AE66" s="74">
        <v>0</v>
      </c>
      <c r="AF66" s="74">
        <v>0</v>
      </c>
      <c r="AG66" s="74">
        <v>0</v>
      </c>
      <c r="AH66" s="74">
        <v>0</v>
      </c>
      <c r="AI66" s="76">
        <f t="shared" si="9"/>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74">
        <v>0</v>
      </c>
      <c r="T67" s="72">
        <v>0</v>
      </c>
      <c r="U67" s="72">
        <v>0</v>
      </c>
      <c r="V67" s="78">
        <v>99.9</v>
      </c>
      <c r="W67" s="72">
        <v>0</v>
      </c>
      <c r="X67" s="78">
        <v>0.1</v>
      </c>
      <c r="Y67" s="72">
        <v>0</v>
      </c>
      <c r="Z67" s="74">
        <v>0</v>
      </c>
      <c r="AA67" s="72">
        <v>0</v>
      </c>
      <c r="AB67" s="72">
        <v>0</v>
      </c>
      <c r="AC67" s="74">
        <v>0</v>
      </c>
      <c r="AD67" s="74">
        <v>0</v>
      </c>
      <c r="AE67" s="74">
        <v>0</v>
      </c>
      <c r="AF67" s="74">
        <v>0</v>
      </c>
      <c r="AG67" s="74">
        <v>0</v>
      </c>
      <c r="AH67" s="74">
        <v>0</v>
      </c>
      <c r="AI67" s="76">
        <f t="shared" si="9"/>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74">
        <v>0</v>
      </c>
      <c r="T68" s="72">
        <v>0</v>
      </c>
      <c r="U68" s="72">
        <v>0</v>
      </c>
      <c r="V68" s="78">
        <v>99.9</v>
      </c>
      <c r="W68" s="72">
        <v>0</v>
      </c>
      <c r="X68" s="78">
        <v>0.1</v>
      </c>
      <c r="Y68" s="72">
        <v>0</v>
      </c>
      <c r="Z68" s="74">
        <v>0</v>
      </c>
      <c r="AA68" s="72">
        <v>0</v>
      </c>
      <c r="AB68" s="72">
        <v>0</v>
      </c>
      <c r="AC68" s="74">
        <v>0</v>
      </c>
      <c r="AD68" s="74">
        <v>0</v>
      </c>
      <c r="AE68" s="74">
        <v>0</v>
      </c>
      <c r="AF68" s="74">
        <v>0</v>
      </c>
      <c r="AG68" s="74">
        <v>0</v>
      </c>
      <c r="AH68" s="74">
        <v>0</v>
      </c>
      <c r="AI68" s="76">
        <f t="shared" si="9"/>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74">
        <v>0</v>
      </c>
      <c r="T69" s="72">
        <v>0</v>
      </c>
      <c r="U69" s="72">
        <v>0</v>
      </c>
      <c r="V69" s="78">
        <v>99.9</v>
      </c>
      <c r="W69" s="72">
        <v>0</v>
      </c>
      <c r="X69" s="78">
        <v>0.1</v>
      </c>
      <c r="Y69" s="72">
        <v>0</v>
      </c>
      <c r="Z69" s="74">
        <v>0</v>
      </c>
      <c r="AA69" s="72">
        <v>0</v>
      </c>
      <c r="AB69" s="72">
        <v>0</v>
      </c>
      <c r="AC69" s="74">
        <v>0</v>
      </c>
      <c r="AD69" s="74">
        <v>0</v>
      </c>
      <c r="AE69" s="74">
        <v>0</v>
      </c>
      <c r="AF69" s="74">
        <v>0</v>
      </c>
      <c r="AG69" s="74">
        <v>0</v>
      </c>
      <c r="AH69" s="74">
        <v>0</v>
      </c>
      <c r="AI69" s="76">
        <f t="shared" si="9"/>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74">
        <v>0</v>
      </c>
      <c r="T70" s="72">
        <v>0</v>
      </c>
      <c r="U70" s="72">
        <v>0</v>
      </c>
      <c r="V70" s="78">
        <v>99.9</v>
      </c>
      <c r="W70" s="72">
        <v>0</v>
      </c>
      <c r="X70" s="78">
        <v>0.1</v>
      </c>
      <c r="Y70" s="72">
        <v>0</v>
      </c>
      <c r="Z70" s="74">
        <v>0</v>
      </c>
      <c r="AA70" s="72">
        <v>0</v>
      </c>
      <c r="AB70" s="72">
        <v>0</v>
      </c>
      <c r="AC70" s="74">
        <v>0</v>
      </c>
      <c r="AD70" s="74">
        <v>0</v>
      </c>
      <c r="AE70" s="74">
        <v>0</v>
      </c>
      <c r="AF70" s="74">
        <v>0</v>
      </c>
      <c r="AG70" s="74">
        <v>0</v>
      </c>
      <c r="AH70" s="74">
        <v>0</v>
      </c>
      <c r="AI70" s="76">
        <f t="shared" si="9"/>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102">
        <v>99.9</v>
      </c>
      <c r="P71" s="72">
        <v>0</v>
      </c>
      <c r="Q71" s="72">
        <v>0</v>
      </c>
      <c r="R71" s="72">
        <v>0</v>
      </c>
      <c r="S71" s="74">
        <v>0</v>
      </c>
      <c r="T71" s="72">
        <v>0</v>
      </c>
      <c r="U71" s="72">
        <v>0</v>
      </c>
      <c r="V71" s="72">
        <v>0</v>
      </c>
      <c r="W71" s="72">
        <v>0</v>
      </c>
      <c r="X71" s="103">
        <v>0.1</v>
      </c>
      <c r="Y71" s="72">
        <v>0</v>
      </c>
      <c r="Z71" s="74">
        <v>0</v>
      </c>
      <c r="AA71" s="72">
        <v>0</v>
      </c>
      <c r="AB71" s="72">
        <v>0</v>
      </c>
      <c r="AC71" s="74">
        <v>0</v>
      </c>
      <c r="AD71" s="74">
        <v>0</v>
      </c>
      <c r="AE71" s="74">
        <v>0</v>
      </c>
      <c r="AF71" s="74">
        <v>0</v>
      </c>
      <c r="AG71" s="74">
        <v>0</v>
      </c>
      <c r="AH71" s="74">
        <v>0</v>
      </c>
      <c r="AI71" s="76">
        <f t="shared" ref="AI71:AI118" si="10">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102">
        <v>99.9</v>
      </c>
      <c r="P72" s="72">
        <v>0</v>
      </c>
      <c r="Q72" s="72">
        <v>0</v>
      </c>
      <c r="R72" s="72">
        <v>0</v>
      </c>
      <c r="S72" s="74">
        <v>0</v>
      </c>
      <c r="T72" s="72">
        <v>0</v>
      </c>
      <c r="U72" s="72">
        <v>0</v>
      </c>
      <c r="V72" s="72">
        <v>0</v>
      </c>
      <c r="W72" s="72">
        <v>0</v>
      </c>
      <c r="X72" s="103">
        <v>0.1</v>
      </c>
      <c r="Y72" s="72">
        <v>0</v>
      </c>
      <c r="Z72" s="74">
        <v>0</v>
      </c>
      <c r="AA72" s="72">
        <v>0</v>
      </c>
      <c r="AB72" s="72">
        <v>0</v>
      </c>
      <c r="AC72" s="74">
        <v>0</v>
      </c>
      <c r="AD72" s="74">
        <v>0</v>
      </c>
      <c r="AE72" s="74">
        <v>0</v>
      </c>
      <c r="AF72" s="74">
        <v>0</v>
      </c>
      <c r="AG72" s="74">
        <v>0</v>
      </c>
      <c r="AH72" s="74">
        <v>0</v>
      </c>
      <c r="AI72" s="76">
        <f t="shared" si="10"/>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74">
        <v>0</v>
      </c>
      <c r="T73" s="80">
        <v>99.9</v>
      </c>
      <c r="U73" s="72">
        <v>0</v>
      </c>
      <c r="V73" s="72">
        <v>0</v>
      </c>
      <c r="W73" s="72">
        <v>0</v>
      </c>
      <c r="X73" s="81">
        <v>0.1</v>
      </c>
      <c r="Y73" s="72">
        <v>0</v>
      </c>
      <c r="Z73" s="74">
        <v>0</v>
      </c>
      <c r="AA73" s="72">
        <v>0</v>
      </c>
      <c r="AB73" s="82">
        <v>0</v>
      </c>
      <c r="AC73" s="74">
        <v>0</v>
      </c>
      <c r="AD73" s="74">
        <v>0</v>
      </c>
      <c r="AE73" s="74">
        <v>0</v>
      </c>
      <c r="AF73" s="74">
        <v>0</v>
      </c>
      <c r="AG73" s="74">
        <v>0</v>
      </c>
      <c r="AH73" s="74">
        <v>0</v>
      </c>
      <c r="AI73" s="76">
        <f t="shared" si="10"/>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74">
        <v>0</v>
      </c>
      <c r="T74" s="80">
        <v>99.9</v>
      </c>
      <c r="U74" s="72">
        <v>0</v>
      </c>
      <c r="V74" s="72">
        <v>0</v>
      </c>
      <c r="W74" s="72">
        <v>0</v>
      </c>
      <c r="X74" s="81">
        <v>0.1</v>
      </c>
      <c r="Y74" s="72">
        <v>0</v>
      </c>
      <c r="Z74" s="74">
        <v>0</v>
      </c>
      <c r="AA74" s="72">
        <v>0</v>
      </c>
      <c r="AB74" s="82">
        <v>0</v>
      </c>
      <c r="AC74" s="74">
        <v>0</v>
      </c>
      <c r="AD74" s="74">
        <v>0</v>
      </c>
      <c r="AE74" s="74">
        <v>0</v>
      </c>
      <c r="AF74" s="74">
        <v>0</v>
      </c>
      <c r="AG74" s="74">
        <v>0</v>
      </c>
      <c r="AH74" s="74">
        <v>0</v>
      </c>
      <c r="AI74" s="76">
        <f t="shared" si="10"/>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74">
        <v>0</v>
      </c>
      <c r="T75" s="80">
        <v>99.9</v>
      </c>
      <c r="U75" s="72">
        <v>0</v>
      </c>
      <c r="V75" s="72">
        <v>0</v>
      </c>
      <c r="W75" s="72">
        <v>0</v>
      </c>
      <c r="X75" s="81">
        <v>0.1</v>
      </c>
      <c r="Y75" s="72">
        <v>0</v>
      </c>
      <c r="Z75" s="74">
        <v>0</v>
      </c>
      <c r="AA75" s="72">
        <v>0</v>
      </c>
      <c r="AB75" s="82">
        <v>0</v>
      </c>
      <c r="AC75" s="74">
        <v>0</v>
      </c>
      <c r="AD75" s="74">
        <v>0</v>
      </c>
      <c r="AE75" s="74">
        <v>0</v>
      </c>
      <c r="AF75" s="74">
        <v>0</v>
      </c>
      <c r="AG75" s="74">
        <v>0</v>
      </c>
      <c r="AH75" s="74">
        <v>0</v>
      </c>
      <c r="AI75" s="76">
        <f t="shared" si="10"/>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74">
        <v>0</v>
      </c>
      <c r="T76" s="80">
        <v>99.9</v>
      </c>
      <c r="U76" s="72">
        <v>0</v>
      </c>
      <c r="V76" s="72">
        <v>0</v>
      </c>
      <c r="W76" s="72">
        <v>0</v>
      </c>
      <c r="X76" s="81">
        <v>0.1</v>
      </c>
      <c r="Y76" s="72">
        <v>0</v>
      </c>
      <c r="Z76" s="74">
        <v>0</v>
      </c>
      <c r="AA76" s="72">
        <v>0</v>
      </c>
      <c r="AB76" s="82">
        <v>0</v>
      </c>
      <c r="AC76" s="74">
        <v>0</v>
      </c>
      <c r="AD76" s="74">
        <v>0</v>
      </c>
      <c r="AE76" s="74">
        <v>0</v>
      </c>
      <c r="AF76" s="74">
        <v>0</v>
      </c>
      <c r="AG76" s="74">
        <v>0</v>
      </c>
      <c r="AH76" s="74">
        <v>0</v>
      </c>
      <c r="AI76" s="76">
        <f t="shared" si="10"/>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74">
        <v>0</v>
      </c>
      <c r="T77" s="80">
        <v>99.9</v>
      </c>
      <c r="U77" s="72">
        <v>0</v>
      </c>
      <c r="V77" s="72">
        <v>0</v>
      </c>
      <c r="W77" s="72">
        <v>0</v>
      </c>
      <c r="X77" s="81">
        <v>0.1</v>
      </c>
      <c r="Y77" s="72">
        <v>0</v>
      </c>
      <c r="Z77" s="74">
        <v>0</v>
      </c>
      <c r="AA77" s="72">
        <v>0</v>
      </c>
      <c r="AB77" s="82">
        <v>0</v>
      </c>
      <c r="AC77" s="74">
        <v>0</v>
      </c>
      <c r="AD77" s="74">
        <v>0</v>
      </c>
      <c r="AE77" s="74">
        <v>0</v>
      </c>
      <c r="AF77" s="74">
        <v>0</v>
      </c>
      <c r="AG77" s="74">
        <v>0</v>
      </c>
      <c r="AH77" s="74">
        <v>0</v>
      </c>
      <c r="AI77" s="76">
        <f t="shared" si="10"/>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74">
        <v>0</v>
      </c>
      <c r="T78" s="72">
        <v>0</v>
      </c>
      <c r="U78" s="72">
        <v>0</v>
      </c>
      <c r="V78" s="72">
        <v>0</v>
      </c>
      <c r="W78" s="104">
        <v>99.9</v>
      </c>
      <c r="X78" s="104">
        <v>0.1</v>
      </c>
      <c r="Y78" s="72">
        <v>0</v>
      </c>
      <c r="Z78" s="74">
        <v>0</v>
      </c>
      <c r="AA78" s="72">
        <v>0</v>
      </c>
      <c r="AB78" s="72">
        <v>0</v>
      </c>
      <c r="AC78" s="74">
        <v>0</v>
      </c>
      <c r="AD78" s="74">
        <v>0</v>
      </c>
      <c r="AE78" s="74">
        <v>0</v>
      </c>
      <c r="AF78" s="74">
        <v>0</v>
      </c>
      <c r="AG78" s="74">
        <v>0</v>
      </c>
      <c r="AH78" s="74">
        <v>0</v>
      </c>
      <c r="AI78" s="76">
        <f t="shared" si="10"/>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74">
        <v>0</v>
      </c>
      <c r="T79" s="72">
        <v>0</v>
      </c>
      <c r="U79" s="72">
        <v>0</v>
      </c>
      <c r="V79" s="72">
        <v>0</v>
      </c>
      <c r="W79" s="104">
        <v>99.9</v>
      </c>
      <c r="X79" s="104">
        <v>0.1</v>
      </c>
      <c r="Y79" s="72">
        <v>0</v>
      </c>
      <c r="Z79" s="74">
        <v>0</v>
      </c>
      <c r="AA79" s="72">
        <v>0</v>
      </c>
      <c r="AB79" s="72">
        <v>0</v>
      </c>
      <c r="AC79" s="74">
        <v>0</v>
      </c>
      <c r="AD79" s="74">
        <v>0</v>
      </c>
      <c r="AE79" s="74">
        <v>0</v>
      </c>
      <c r="AF79" s="74">
        <v>0</v>
      </c>
      <c r="AG79" s="74">
        <v>0</v>
      </c>
      <c r="AH79" s="74">
        <v>0</v>
      </c>
      <c r="AI79" s="76">
        <f t="shared" si="10"/>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74">
        <v>0</v>
      </c>
      <c r="T80" s="72">
        <v>0</v>
      </c>
      <c r="U80" s="72">
        <v>0</v>
      </c>
      <c r="V80" s="72">
        <v>0</v>
      </c>
      <c r="W80" s="104">
        <v>99.9</v>
      </c>
      <c r="X80" s="104">
        <v>0.1</v>
      </c>
      <c r="Y80" s="72">
        <v>0</v>
      </c>
      <c r="Z80" s="74">
        <v>0</v>
      </c>
      <c r="AA80" s="72">
        <v>0</v>
      </c>
      <c r="AB80" s="72">
        <v>0</v>
      </c>
      <c r="AC80" s="74">
        <v>0</v>
      </c>
      <c r="AD80" s="74">
        <v>0</v>
      </c>
      <c r="AE80" s="74">
        <v>0</v>
      </c>
      <c r="AF80" s="74">
        <v>0</v>
      </c>
      <c r="AG80" s="74">
        <v>0</v>
      </c>
      <c r="AH80" s="74">
        <v>0</v>
      </c>
      <c r="AI80" s="76">
        <f t="shared" si="10"/>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74">
        <v>0</v>
      </c>
      <c r="T81" s="72">
        <v>0</v>
      </c>
      <c r="U81" s="72">
        <v>0</v>
      </c>
      <c r="V81" s="72">
        <v>0</v>
      </c>
      <c r="W81" s="104">
        <v>99.9</v>
      </c>
      <c r="X81" s="104">
        <v>0.1</v>
      </c>
      <c r="Y81" s="72">
        <v>0</v>
      </c>
      <c r="Z81" s="74">
        <v>0</v>
      </c>
      <c r="AA81" s="72">
        <v>0</v>
      </c>
      <c r="AB81" s="72">
        <v>0</v>
      </c>
      <c r="AC81" s="74">
        <v>0</v>
      </c>
      <c r="AD81" s="74">
        <v>0</v>
      </c>
      <c r="AE81" s="74">
        <v>0</v>
      </c>
      <c r="AF81" s="74">
        <v>0</v>
      </c>
      <c r="AG81" s="74">
        <v>0</v>
      </c>
      <c r="AH81" s="74">
        <v>0</v>
      </c>
      <c r="AI81" s="76">
        <f t="shared" si="10"/>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74">
        <v>0</v>
      </c>
      <c r="T82" s="72">
        <v>0</v>
      </c>
      <c r="U82" s="72">
        <v>0</v>
      </c>
      <c r="V82" s="72">
        <v>0</v>
      </c>
      <c r="W82" s="104">
        <v>99.9</v>
      </c>
      <c r="X82" s="104">
        <v>0.1</v>
      </c>
      <c r="Y82" s="72">
        <v>0</v>
      </c>
      <c r="Z82" s="74">
        <v>0</v>
      </c>
      <c r="AA82" s="72">
        <v>0</v>
      </c>
      <c r="AB82" s="72">
        <v>0</v>
      </c>
      <c r="AC82" s="74">
        <v>0</v>
      </c>
      <c r="AD82" s="74">
        <v>0</v>
      </c>
      <c r="AE82" s="74">
        <v>0</v>
      </c>
      <c r="AF82" s="74">
        <v>0</v>
      </c>
      <c r="AG82" s="74">
        <v>0</v>
      </c>
      <c r="AH82" s="74">
        <v>0</v>
      </c>
      <c r="AI82" s="76">
        <f t="shared" si="10"/>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74">
        <v>0</v>
      </c>
      <c r="T83" s="72">
        <v>0</v>
      </c>
      <c r="U83" s="72">
        <v>0</v>
      </c>
      <c r="V83" s="72">
        <v>0</v>
      </c>
      <c r="W83" s="104">
        <v>99.9</v>
      </c>
      <c r="X83" s="104">
        <v>0.1</v>
      </c>
      <c r="Y83" s="72">
        <v>0</v>
      </c>
      <c r="Z83" s="74">
        <v>0</v>
      </c>
      <c r="AA83" s="72">
        <v>0</v>
      </c>
      <c r="AB83" s="72">
        <v>0</v>
      </c>
      <c r="AC83" s="74">
        <v>0</v>
      </c>
      <c r="AD83" s="74">
        <v>0</v>
      </c>
      <c r="AE83" s="74">
        <v>0</v>
      </c>
      <c r="AF83" s="74">
        <v>0</v>
      </c>
      <c r="AG83" s="74">
        <v>0</v>
      </c>
      <c r="AH83" s="74">
        <v>0</v>
      </c>
      <c r="AI83" s="76">
        <f t="shared" si="10"/>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74">
        <v>0</v>
      </c>
      <c r="T84" s="72">
        <v>0</v>
      </c>
      <c r="U84" s="72">
        <v>0</v>
      </c>
      <c r="V84" s="72">
        <v>0</v>
      </c>
      <c r="W84" s="104">
        <v>99.9</v>
      </c>
      <c r="X84" s="104">
        <v>0.1</v>
      </c>
      <c r="Y84" s="72">
        <v>0</v>
      </c>
      <c r="Z84" s="74">
        <v>0</v>
      </c>
      <c r="AA84" s="72">
        <v>0</v>
      </c>
      <c r="AB84" s="72">
        <v>0</v>
      </c>
      <c r="AC84" s="74">
        <v>0</v>
      </c>
      <c r="AD84" s="74">
        <v>0</v>
      </c>
      <c r="AE84" s="74">
        <v>0</v>
      </c>
      <c r="AF84" s="74">
        <v>0</v>
      </c>
      <c r="AG84" s="74">
        <v>0</v>
      </c>
      <c r="AH84" s="74">
        <v>0</v>
      </c>
      <c r="AI84" s="76">
        <f t="shared" si="10"/>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74">
        <v>0</v>
      </c>
      <c r="T85" s="72">
        <v>0</v>
      </c>
      <c r="U85" s="72">
        <v>0</v>
      </c>
      <c r="V85" s="72">
        <v>0</v>
      </c>
      <c r="W85" s="104">
        <v>99.9</v>
      </c>
      <c r="X85" s="104">
        <v>0.1</v>
      </c>
      <c r="Y85" s="72">
        <v>0</v>
      </c>
      <c r="Z85" s="74">
        <v>0</v>
      </c>
      <c r="AA85" s="72">
        <v>0</v>
      </c>
      <c r="AB85" s="72">
        <v>0</v>
      </c>
      <c r="AC85" s="74">
        <v>0</v>
      </c>
      <c r="AD85" s="74">
        <v>0</v>
      </c>
      <c r="AE85" s="74">
        <v>0</v>
      </c>
      <c r="AF85" s="74">
        <v>0</v>
      </c>
      <c r="AG85" s="74">
        <v>0</v>
      </c>
      <c r="AH85" s="74">
        <v>0</v>
      </c>
      <c r="AI85" s="76">
        <f t="shared" si="10"/>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74">
        <v>0</v>
      </c>
      <c r="T86" s="72">
        <v>0</v>
      </c>
      <c r="U86" s="72">
        <v>0</v>
      </c>
      <c r="V86" s="72">
        <v>0</v>
      </c>
      <c r="W86" s="104">
        <v>99.9</v>
      </c>
      <c r="X86" s="104">
        <v>0.1</v>
      </c>
      <c r="Y86" s="72">
        <v>0</v>
      </c>
      <c r="Z86" s="74">
        <v>0</v>
      </c>
      <c r="AA86" s="72">
        <v>0</v>
      </c>
      <c r="AB86" s="72">
        <v>0</v>
      </c>
      <c r="AC86" s="74">
        <v>0</v>
      </c>
      <c r="AD86" s="74">
        <v>0</v>
      </c>
      <c r="AE86" s="74">
        <v>0</v>
      </c>
      <c r="AF86" s="74">
        <v>0</v>
      </c>
      <c r="AG86" s="74">
        <v>0</v>
      </c>
      <c r="AH86" s="74">
        <v>0</v>
      </c>
      <c r="AI86" s="76">
        <f t="shared" si="10"/>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74">
        <v>0</v>
      </c>
      <c r="T87" s="107">
        <v>0</v>
      </c>
      <c r="U87" s="107">
        <v>0</v>
      </c>
      <c r="V87" s="107">
        <v>0</v>
      </c>
      <c r="W87" s="107">
        <v>0</v>
      </c>
      <c r="X87" s="107">
        <v>0</v>
      </c>
      <c r="Y87" s="108">
        <v>100</v>
      </c>
      <c r="Z87" s="74">
        <v>0</v>
      </c>
      <c r="AA87" s="107">
        <v>0</v>
      </c>
      <c r="AB87" s="107">
        <v>0</v>
      </c>
      <c r="AC87" s="74">
        <v>0</v>
      </c>
      <c r="AD87" s="74">
        <v>0</v>
      </c>
      <c r="AE87" s="74">
        <v>0</v>
      </c>
      <c r="AF87" s="74">
        <v>0</v>
      </c>
      <c r="AG87" s="74">
        <v>0</v>
      </c>
      <c r="AH87" s="74">
        <v>0</v>
      </c>
      <c r="AI87" s="76">
        <f t="shared" si="10"/>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74">
        <v>0</v>
      </c>
      <c r="T88" s="107">
        <v>0</v>
      </c>
      <c r="U88" s="107">
        <v>0</v>
      </c>
      <c r="V88" s="107">
        <v>0</v>
      </c>
      <c r="W88" s="107">
        <v>0</v>
      </c>
      <c r="X88" s="107">
        <v>0</v>
      </c>
      <c r="Y88" s="108">
        <v>100</v>
      </c>
      <c r="Z88" s="74">
        <v>0</v>
      </c>
      <c r="AA88" s="107">
        <v>0</v>
      </c>
      <c r="AB88" s="107">
        <v>0</v>
      </c>
      <c r="AC88" s="74">
        <v>0</v>
      </c>
      <c r="AD88" s="74">
        <v>0</v>
      </c>
      <c r="AE88" s="74">
        <v>0</v>
      </c>
      <c r="AF88" s="74">
        <v>0</v>
      </c>
      <c r="AG88" s="74">
        <v>0</v>
      </c>
      <c r="AH88" s="74">
        <v>0</v>
      </c>
      <c r="AI88" s="76">
        <f t="shared" si="10"/>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74">
        <v>0</v>
      </c>
      <c r="T89" s="107">
        <v>0</v>
      </c>
      <c r="U89" s="107">
        <v>0</v>
      </c>
      <c r="V89" s="107">
        <v>0</v>
      </c>
      <c r="W89" s="107">
        <v>0</v>
      </c>
      <c r="X89" s="107">
        <v>0</v>
      </c>
      <c r="Y89" s="108">
        <v>100</v>
      </c>
      <c r="Z89" s="74">
        <v>0</v>
      </c>
      <c r="AA89" s="107">
        <v>0</v>
      </c>
      <c r="AB89" s="107">
        <v>0</v>
      </c>
      <c r="AC89" s="74">
        <v>0</v>
      </c>
      <c r="AD89" s="74">
        <v>0</v>
      </c>
      <c r="AE89" s="74">
        <v>0</v>
      </c>
      <c r="AF89" s="74">
        <v>0</v>
      </c>
      <c r="AG89" s="74">
        <v>0</v>
      </c>
      <c r="AH89" s="74">
        <v>0</v>
      </c>
      <c r="AI89" s="76">
        <f t="shared" si="10"/>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74">
        <v>0</v>
      </c>
      <c r="T90" s="107">
        <v>0</v>
      </c>
      <c r="U90" s="107">
        <v>0</v>
      </c>
      <c r="V90" s="107">
        <v>0</v>
      </c>
      <c r="W90" s="107">
        <v>0</v>
      </c>
      <c r="X90" s="107">
        <v>0</v>
      </c>
      <c r="Y90" s="108">
        <v>100</v>
      </c>
      <c r="Z90" s="74">
        <v>0</v>
      </c>
      <c r="AA90" s="107">
        <v>0</v>
      </c>
      <c r="AB90" s="107">
        <v>0</v>
      </c>
      <c r="AC90" s="74">
        <v>0</v>
      </c>
      <c r="AD90" s="74">
        <v>0</v>
      </c>
      <c r="AE90" s="74">
        <v>0</v>
      </c>
      <c r="AF90" s="74">
        <v>0</v>
      </c>
      <c r="AG90" s="74">
        <v>0</v>
      </c>
      <c r="AH90" s="74">
        <v>0</v>
      </c>
      <c r="AI90" s="76">
        <f t="shared" si="10"/>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74">
        <v>0</v>
      </c>
      <c r="T91" s="107">
        <v>0</v>
      </c>
      <c r="U91" s="107">
        <v>0</v>
      </c>
      <c r="V91" s="107">
        <v>0</v>
      </c>
      <c r="W91" s="107">
        <v>0</v>
      </c>
      <c r="X91" s="107">
        <v>0</v>
      </c>
      <c r="Y91" s="108">
        <v>100</v>
      </c>
      <c r="Z91" s="74">
        <v>0</v>
      </c>
      <c r="AA91" s="107">
        <v>0</v>
      </c>
      <c r="AB91" s="107">
        <v>0</v>
      </c>
      <c r="AC91" s="74">
        <v>0</v>
      </c>
      <c r="AD91" s="74">
        <v>0</v>
      </c>
      <c r="AE91" s="74">
        <v>0</v>
      </c>
      <c r="AF91" s="74">
        <v>0</v>
      </c>
      <c r="AG91" s="74">
        <v>0</v>
      </c>
      <c r="AH91" s="74">
        <v>0</v>
      </c>
      <c r="AI91" s="76">
        <f t="shared" si="10"/>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74">
        <v>0</v>
      </c>
      <c r="T92" s="107">
        <v>0</v>
      </c>
      <c r="U92" s="107">
        <v>0</v>
      </c>
      <c r="V92" s="107">
        <v>0</v>
      </c>
      <c r="W92" s="107">
        <v>0</v>
      </c>
      <c r="X92" s="107">
        <v>0</v>
      </c>
      <c r="Y92" s="108">
        <v>100</v>
      </c>
      <c r="Z92" s="74">
        <v>0</v>
      </c>
      <c r="AA92" s="107">
        <v>0</v>
      </c>
      <c r="AB92" s="107">
        <v>0</v>
      </c>
      <c r="AC92" s="74">
        <v>0</v>
      </c>
      <c r="AD92" s="74">
        <v>0</v>
      </c>
      <c r="AE92" s="74">
        <v>0</v>
      </c>
      <c r="AF92" s="74">
        <v>0</v>
      </c>
      <c r="AG92" s="74">
        <v>0</v>
      </c>
      <c r="AH92" s="74">
        <v>0</v>
      </c>
      <c r="AI92" s="76">
        <f t="shared" si="10"/>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74">
        <v>0</v>
      </c>
      <c r="T93" s="107">
        <v>0</v>
      </c>
      <c r="U93" s="107">
        <v>0</v>
      </c>
      <c r="V93" s="107">
        <v>0</v>
      </c>
      <c r="W93" s="107">
        <v>0</v>
      </c>
      <c r="X93" s="107">
        <v>0</v>
      </c>
      <c r="Y93" s="108">
        <v>100</v>
      </c>
      <c r="Z93" s="74">
        <v>0</v>
      </c>
      <c r="AA93" s="107">
        <v>0</v>
      </c>
      <c r="AB93" s="107">
        <v>0</v>
      </c>
      <c r="AC93" s="74">
        <v>0</v>
      </c>
      <c r="AD93" s="74">
        <v>0</v>
      </c>
      <c r="AE93" s="74">
        <v>0</v>
      </c>
      <c r="AF93" s="74">
        <v>0</v>
      </c>
      <c r="AG93" s="74">
        <v>0</v>
      </c>
      <c r="AH93" s="74">
        <v>0</v>
      </c>
      <c r="AI93" s="76">
        <f t="shared" si="10"/>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74">
        <v>0</v>
      </c>
      <c r="T94" s="107">
        <v>0</v>
      </c>
      <c r="U94" s="107">
        <v>0</v>
      </c>
      <c r="V94" s="107">
        <v>0</v>
      </c>
      <c r="W94" s="107">
        <v>0</v>
      </c>
      <c r="X94" s="107">
        <v>0</v>
      </c>
      <c r="Y94" s="108">
        <v>100</v>
      </c>
      <c r="Z94" s="74">
        <v>0</v>
      </c>
      <c r="AA94" s="107">
        <v>0</v>
      </c>
      <c r="AB94" s="107">
        <v>0</v>
      </c>
      <c r="AC94" s="74">
        <v>0</v>
      </c>
      <c r="AD94" s="74">
        <v>0</v>
      </c>
      <c r="AE94" s="74">
        <v>0</v>
      </c>
      <c r="AF94" s="74">
        <v>0</v>
      </c>
      <c r="AG94" s="74">
        <v>0</v>
      </c>
      <c r="AH94" s="74">
        <v>0</v>
      </c>
      <c r="AI94" s="76">
        <f t="shared" si="10"/>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74">
        <v>0</v>
      </c>
      <c r="T95" s="107">
        <v>0</v>
      </c>
      <c r="U95" s="107">
        <v>0</v>
      </c>
      <c r="V95" s="107">
        <v>0</v>
      </c>
      <c r="W95" s="107">
        <v>0</v>
      </c>
      <c r="X95" s="107">
        <v>0</v>
      </c>
      <c r="Y95" s="108">
        <v>100</v>
      </c>
      <c r="Z95" s="74">
        <v>0</v>
      </c>
      <c r="AA95" s="107">
        <v>0</v>
      </c>
      <c r="AB95" s="107">
        <v>0</v>
      </c>
      <c r="AC95" s="74">
        <v>0</v>
      </c>
      <c r="AD95" s="74">
        <v>0</v>
      </c>
      <c r="AE95" s="74">
        <v>0</v>
      </c>
      <c r="AF95" s="74">
        <v>0</v>
      </c>
      <c r="AG95" s="74">
        <v>0</v>
      </c>
      <c r="AH95" s="74">
        <v>0</v>
      </c>
      <c r="AI95" s="76">
        <f t="shared" si="10"/>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74">
        <v>0</v>
      </c>
      <c r="T96" s="107">
        <v>0</v>
      </c>
      <c r="U96" s="107">
        <v>0</v>
      </c>
      <c r="V96" s="107">
        <v>0</v>
      </c>
      <c r="W96" s="107">
        <v>0</v>
      </c>
      <c r="X96" s="107">
        <v>0</v>
      </c>
      <c r="Y96" s="108">
        <v>100</v>
      </c>
      <c r="Z96" s="74">
        <v>0</v>
      </c>
      <c r="AA96" s="107">
        <v>0</v>
      </c>
      <c r="AB96" s="107">
        <v>0</v>
      </c>
      <c r="AC96" s="74">
        <v>0</v>
      </c>
      <c r="AD96" s="74">
        <v>0</v>
      </c>
      <c r="AE96" s="74">
        <v>0</v>
      </c>
      <c r="AF96" s="74">
        <v>0</v>
      </c>
      <c r="AG96" s="74">
        <v>0</v>
      </c>
      <c r="AH96" s="74">
        <v>0</v>
      </c>
      <c r="AI96" s="76">
        <f t="shared" si="10"/>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74">
        <v>0</v>
      </c>
      <c r="T97" s="107">
        <v>0</v>
      </c>
      <c r="U97" s="107">
        <v>0</v>
      </c>
      <c r="V97" s="107">
        <v>0</v>
      </c>
      <c r="W97" s="107">
        <v>0</v>
      </c>
      <c r="X97" s="107">
        <v>0</v>
      </c>
      <c r="Y97" s="107">
        <v>0</v>
      </c>
      <c r="Z97" s="74">
        <v>0</v>
      </c>
      <c r="AA97" s="108">
        <v>100</v>
      </c>
      <c r="AB97" s="107">
        <v>0</v>
      </c>
      <c r="AC97" s="74">
        <v>0</v>
      </c>
      <c r="AD97" s="74">
        <v>0</v>
      </c>
      <c r="AE97" s="74">
        <v>0</v>
      </c>
      <c r="AF97" s="74">
        <v>0</v>
      </c>
      <c r="AG97" s="74">
        <v>0</v>
      </c>
      <c r="AH97" s="74">
        <v>0</v>
      </c>
      <c r="AI97" s="76">
        <f t="shared" si="10"/>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74">
        <v>0</v>
      </c>
      <c r="T98" s="107">
        <v>0</v>
      </c>
      <c r="U98" s="107">
        <v>0</v>
      </c>
      <c r="V98" s="107">
        <v>0</v>
      </c>
      <c r="W98" s="107">
        <v>0</v>
      </c>
      <c r="X98" s="107">
        <v>0</v>
      </c>
      <c r="Y98" s="107">
        <v>0</v>
      </c>
      <c r="Z98" s="74">
        <v>0</v>
      </c>
      <c r="AA98" s="108">
        <v>100</v>
      </c>
      <c r="AB98" s="107">
        <v>0</v>
      </c>
      <c r="AC98" s="74">
        <v>0</v>
      </c>
      <c r="AD98" s="74">
        <v>0</v>
      </c>
      <c r="AE98" s="74">
        <v>0</v>
      </c>
      <c r="AF98" s="74">
        <v>0</v>
      </c>
      <c r="AG98" s="74">
        <v>0</v>
      </c>
      <c r="AH98" s="74">
        <v>0</v>
      </c>
      <c r="AI98" s="76">
        <f t="shared" si="10"/>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74">
        <v>0</v>
      </c>
      <c r="T99" s="107">
        <v>0</v>
      </c>
      <c r="U99" s="107">
        <v>0</v>
      </c>
      <c r="V99" s="107">
        <v>0</v>
      </c>
      <c r="W99" s="107">
        <v>0</v>
      </c>
      <c r="X99" s="107">
        <v>0</v>
      </c>
      <c r="Y99" s="107">
        <v>0</v>
      </c>
      <c r="Z99" s="74">
        <v>0</v>
      </c>
      <c r="AA99" s="108">
        <v>100</v>
      </c>
      <c r="AB99" s="107">
        <v>0</v>
      </c>
      <c r="AC99" s="74">
        <v>0</v>
      </c>
      <c r="AD99" s="74">
        <v>0</v>
      </c>
      <c r="AE99" s="74">
        <v>0</v>
      </c>
      <c r="AF99" s="74">
        <v>0</v>
      </c>
      <c r="AG99" s="74">
        <v>0</v>
      </c>
      <c r="AH99" s="74">
        <v>0</v>
      </c>
      <c r="AI99" s="76">
        <f t="shared" si="10"/>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74">
        <v>0</v>
      </c>
      <c r="T100" s="107">
        <v>0</v>
      </c>
      <c r="U100" s="107">
        <v>0</v>
      </c>
      <c r="V100" s="107">
        <v>0</v>
      </c>
      <c r="W100" s="107">
        <v>0</v>
      </c>
      <c r="X100" s="107">
        <v>0</v>
      </c>
      <c r="Y100" s="107">
        <v>0</v>
      </c>
      <c r="Z100" s="74">
        <v>0</v>
      </c>
      <c r="AA100" s="108">
        <v>100</v>
      </c>
      <c r="AB100" s="107">
        <v>0</v>
      </c>
      <c r="AC100" s="74">
        <v>0</v>
      </c>
      <c r="AD100" s="74">
        <v>0</v>
      </c>
      <c r="AE100" s="74">
        <v>0</v>
      </c>
      <c r="AF100" s="74">
        <v>0</v>
      </c>
      <c r="AG100" s="74">
        <v>0</v>
      </c>
      <c r="AH100" s="74">
        <v>0</v>
      </c>
      <c r="AI100" s="76">
        <f t="shared" si="10"/>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74">
        <v>0</v>
      </c>
      <c r="T101" s="107">
        <v>0</v>
      </c>
      <c r="U101" s="107">
        <v>0</v>
      </c>
      <c r="V101" s="107">
        <v>0</v>
      </c>
      <c r="W101" s="107">
        <v>0</v>
      </c>
      <c r="X101" s="107">
        <v>0</v>
      </c>
      <c r="Y101" s="107">
        <v>0</v>
      </c>
      <c r="Z101" s="74">
        <v>0</v>
      </c>
      <c r="AA101" s="108">
        <v>100</v>
      </c>
      <c r="AB101" s="107">
        <v>0</v>
      </c>
      <c r="AC101" s="74">
        <v>0</v>
      </c>
      <c r="AD101" s="74">
        <v>0</v>
      </c>
      <c r="AE101" s="74">
        <v>0</v>
      </c>
      <c r="AF101" s="74">
        <v>0</v>
      </c>
      <c r="AG101" s="74">
        <v>0</v>
      </c>
      <c r="AH101" s="74">
        <v>0</v>
      </c>
      <c r="AI101" s="76">
        <f t="shared" si="10"/>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74">
        <v>0</v>
      </c>
      <c r="T102" s="107">
        <v>0</v>
      </c>
      <c r="U102" s="107">
        <v>0</v>
      </c>
      <c r="V102" s="107">
        <v>0</v>
      </c>
      <c r="W102" s="107">
        <v>0</v>
      </c>
      <c r="X102" s="107">
        <v>0</v>
      </c>
      <c r="Y102" s="107">
        <v>0</v>
      </c>
      <c r="Z102" s="74">
        <v>0</v>
      </c>
      <c r="AA102" s="108">
        <v>100</v>
      </c>
      <c r="AB102" s="107">
        <v>0</v>
      </c>
      <c r="AC102" s="74">
        <v>0</v>
      </c>
      <c r="AD102" s="74">
        <v>0</v>
      </c>
      <c r="AE102" s="74">
        <v>0</v>
      </c>
      <c r="AF102" s="74">
        <v>0</v>
      </c>
      <c r="AG102" s="74">
        <v>0</v>
      </c>
      <c r="AH102" s="74">
        <v>0</v>
      </c>
      <c r="AI102" s="76">
        <f t="shared" si="10"/>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74">
        <v>0</v>
      </c>
      <c r="T103" s="107">
        <v>0</v>
      </c>
      <c r="U103" s="107">
        <v>0</v>
      </c>
      <c r="V103" s="107">
        <v>0</v>
      </c>
      <c r="W103" s="107">
        <v>0</v>
      </c>
      <c r="X103" s="107">
        <v>0</v>
      </c>
      <c r="Y103" s="107">
        <v>0</v>
      </c>
      <c r="Z103" s="74">
        <v>0</v>
      </c>
      <c r="AA103" s="108">
        <v>100</v>
      </c>
      <c r="AB103" s="107">
        <v>0</v>
      </c>
      <c r="AC103" s="74">
        <v>0</v>
      </c>
      <c r="AD103" s="74">
        <v>0</v>
      </c>
      <c r="AE103" s="74">
        <v>0</v>
      </c>
      <c r="AF103" s="74">
        <v>0</v>
      </c>
      <c r="AG103" s="74">
        <v>0</v>
      </c>
      <c r="AH103" s="74">
        <v>0</v>
      </c>
      <c r="AI103" s="76">
        <f t="shared" si="10"/>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74">
        <v>0</v>
      </c>
      <c r="T104" s="107">
        <v>0</v>
      </c>
      <c r="U104" s="107">
        <v>0</v>
      </c>
      <c r="V104" s="107">
        <v>0</v>
      </c>
      <c r="W104" s="107">
        <v>0</v>
      </c>
      <c r="X104" s="107">
        <v>0</v>
      </c>
      <c r="Y104" s="107">
        <v>0</v>
      </c>
      <c r="Z104" s="74">
        <v>0</v>
      </c>
      <c r="AA104" s="108">
        <v>100</v>
      </c>
      <c r="AB104" s="107">
        <v>0</v>
      </c>
      <c r="AC104" s="74">
        <v>0</v>
      </c>
      <c r="AD104" s="74">
        <v>0</v>
      </c>
      <c r="AE104" s="74">
        <v>0</v>
      </c>
      <c r="AF104" s="74">
        <v>0</v>
      </c>
      <c r="AG104" s="74">
        <v>0</v>
      </c>
      <c r="AH104" s="74">
        <v>0</v>
      </c>
      <c r="AI104" s="76">
        <f t="shared" si="10"/>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74">
        <v>0</v>
      </c>
      <c r="T105" s="107">
        <v>0</v>
      </c>
      <c r="U105" s="107">
        <v>0</v>
      </c>
      <c r="V105" s="107">
        <v>0</v>
      </c>
      <c r="W105" s="107">
        <v>0</v>
      </c>
      <c r="X105" s="107">
        <v>0</v>
      </c>
      <c r="Y105" s="107">
        <v>0</v>
      </c>
      <c r="Z105" s="74">
        <v>0</v>
      </c>
      <c r="AA105" s="108">
        <v>100</v>
      </c>
      <c r="AB105" s="107">
        <v>0</v>
      </c>
      <c r="AC105" s="74">
        <v>0</v>
      </c>
      <c r="AD105" s="74">
        <v>0</v>
      </c>
      <c r="AE105" s="74">
        <v>0</v>
      </c>
      <c r="AF105" s="74">
        <v>0</v>
      </c>
      <c r="AG105" s="74">
        <v>0</v>
      </c>
      <c r="AH105" s="74">
        <v>0</v>
      </c>
      <c r="AI105" s="76">
        <f t="shared" si="10"/>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74">
        <v>0</v>
      </c>
      <c r="T106" s="107">
        <v>0</v>
      </c>
      <c r="U106" s="107">
        <v>0</v>
      </c>
      <c r="V106" s="107">
        <v>0</v>
      </c>
      <c r="W106" s="107">
        <v>0</v>
      </c>
      <c r="X106" s="107">
        <v>0</v>
      </c>
      <c r="Y106" s="107">
        <v>0</v>
      </c>
      <c r="Z106" s="74">
        <v>0</v>
      </c>
      <c r="AA106" s="108">
        <v>100</v>
      </c>
      <c r="AB106" s="107">
        <v>0</v>
      </c>
      <c r="AC106" s="74">
        <v>0</v>
      </c>
      <c r="AD106" s="74">
        <v>0</v>
      </c>
      <c r="AE106" s="74">
        <v>0</v>
      </c>
      <c r="AF106" s="74">
        <v>0</v>
      </c>
      <c r="AG106" s="74">
        <v>0</v>
      </c>
      <c r="AH106" s="74">
        <v>0</v>
      </c>
      <c r="AI106" s="76">
        <f t="shared" si="10"/>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74">
        <v>0</v>
      </c>
      <c r="T107" s="107">
        <v>0</v>
      </c>
      <c r="U107" s="107">
        <v>0</v>
      </c>
      <c r="V107" s="107">
        <v>0</v>
      </c>
      <c r="W107" s="107">
        <v>0</v>
      </c>
      <c r="X107" s="110">
        <v>100</v>
      </c>
      <c r="Y107" s="107">
        <v>0</v>
      </c>
      <c r="Z107" s="74">
        <v>0</v>
      </c>
      <c r="AA107" s="107">
        <v>0</v>
      </c>
      <c r="AB107" s="107">
        <v>0</v>
      </c>
      <c r="AC107" s="74">
        <v>0</v>
      </c>
      <c r="AD107" s="74">
        <v>0</v>
      </c>
      <c r="AE107" s="74">
        <v>0</v>
      </c>
      <c r="AF107" s="74">
        <v>0</v>
      </c>
      <c r="AG107" s="74">
        <v>0</v>
      </c>
      <c r="AH107" s="74">
        <v>0</v>
      </c>
      <c r="AI107" s="76">
        <f t="shared" si="10"/>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74">
        <v>0</v>
      </c>
      <c r="T108" s="107">
        <v>0</v>
      </c>
      <c r="U108" s="107">
        <v>0</v>
      </c>
      <c r="V108" s="107">
        <v>0</v>
      </c>
      <c r="W108" s="107">
        <v>0</v>
      </c>
      <c r="X108" s="107">
        <v>0</v>
      </c>
      <c r="Y108" s="107">
        <v>0</v>
      </c>
      <c r="Z108" s="74">
        <v>0</v>
      </c>
      <c r="AA108" s="110">
        <v>100</v>
      </c>
      <c r="AB108" s="107">
        <v>0</v>
      </c>
      <c r="AC108" s="74">
        <v>0</v>
      </c>
      <c r="AD108" s="74">
        <v>0</v>
      </c>
      <c r="AE108" s="74">
        <v>0</v>
      </c>
      <c r="AF108" s="74">
        <v>0</v>
      </c>
      <c r="AG108" s="74">
        <v>0</v>
      </c>
      <c r="AH108" s="74">
        <v>0</v>
      </c>
      <c r="AI108" s="76">
        <f t="shared" si="10"/>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74">
        <v>0</v>
      </c>
      <c r="T109" s="107">
        <v>0</v>
      </c>
      <c r="U109" s="107">
        <v>0</v>
      </c>
      <c r="V109" s="107">
        <v>0</v>
      </c>
      <c r="W109" s="107">
        <v>0</v>
      </c>
      <c r="X109" s="107">
        <v>0</v>
      </c>
      <c r="Y109" s="107">
        <v>0</v>
      </c>
      <c r="Z109" s="74">
        <v>0</v>
      </c>
      <c r="AA109" s="107">
        <v>0</v>
      </c>
      <c r="AB109" s="110">
        <v>100</v>
      </c>
      <c r="AC109" s="74">
        <v>0</v>
      </c>
      <c r="AD109" s="74">
        <v>0</v>
      </c>
      <c r="AE109" s="74">
        <v>0</v>
      </c>
      <c r="AF109" s="74">
        <v>0</v>
      </c>
      <c r="AG109" s="74">
        <v>0</v>
      </c>
      <c r="AH109" s="74">
        <v>0</v>
      </c>
      <c r="AI109" s="76">
        <f t="shared" si="10"/>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74">
        <v>0</v>
      </c>
      <c r="T110" s="107">
        <v>0</v>
      </c>
      <c r="U110" s="107">
        <v>0</v>
      </c>
      <c r="V110" s="107">
        <v>0</v>
      </c>
      <c r="W110" s="107">
        <v>0</v>
      </c>
      <c r="X110" s="107">
        <v>0</v>
      </c>
      <c r="Y110" s="107">
        <v>0</v>
      </c>
      <c r="Z110" s="74">
        <v>0</v>
      </c>
      <c r="AA110" s="110">
        <v>100</v>
      </c>
      <c r="AB110" s="107">
        <v>0</v>
      </c>
      <c r="AC110" s="74">
        <v>0</v>
      </c>
      <c r="AD110" s="74">
        <v>0</v>
      </c>
      <c r="AE110" s="74">
        <v>0</v>
      </c>
      <c r="AF110" s="74">
        <v>0</v>
      </c>
      <c r="AG110" s="74">
        <v>0</v>
      </c>
      <c r="AH110" s="74">
        <v>0</v>
      </c>
      <c r="AI110" s="76">
        <f t="shared" si="10"/>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74">
        <v>0</v>
      </c>
      <c r="T111" s="107">
        <v>0</v>
      </c>
      <c r="U111" s="107">
        <v>0</v>
      </c>
      <c r="V111" s="107">
        <v>0</v>
      </c>
      <c r="W111" s="107">
        <v>0</v>
      </c>
      <c r="X111" s="107">
        <v>0</v>
      </c>
      <c r="Y111" s="107">
        <v>0</v>
      </c>
      <c r="Z111" s="74">
        <v>0</v>
      </c>
      <c r="AA111" s="110">
        <v>100</v>
      </c>
      <c r="AB111" s="107">
        <v>0</v>
      </c>
      <c r="AC111" s="74">
        <v>0</v>
      </c>
      <c r="AD111" s="74">
        <v>0</v>
      </c>
      <c r="AE111" s="74">
        <v>0</v>
      </c>
      <c r="AF111" s="74">
        <v>0</v>
      </c>
      <c r="AG111" s="74">
        <v>0</v>
      </c>
      <c r="AH111" s="74">
        <v>0</v>
      </c>
      <c r="AI111" s="76">
        <f t="shared" si="10"/>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74">
        <v>0</v>
      </c>
      <c r="T112" s="107">
        <v>0</v>
      </c>
      <c r="U112" s="107">
        <v>0</v>
      </c>
      <c r="V112" s="107">
        <v>0</v>
      </c>
      <c r="W112" s="107">
        <v>0</v>
      </c>
      <c r="X112" s="107">
        <v>0</v>
      </c>
      <c r="Y112" s="107">
        <v>0</v>
      </c>
      <c r="Z112" s="74">
        <v>0</v>
      </c>
      <c r="AA112" s="107">
        <v>0</v>
      </c>
      <c r="AB112" s="110">
        <v>100</v>
      </c>
      <c r="AC112" s="74">
        <v>0</v>
      </c>
      <c r="AD112" s="74">
        <v>0</v>
      </c>
      <c r="AE112" s="74">
        <v>0</v>
      </c>
      <c r="AF112" s="74">
        <v>0</v>
      </c>
      <c r="AG112" s="74">
        <v>0</v>
      </c>
      <c r="AH112" s="74">
        <v>0</v>
      </c>
      <c r="AI112" s="76">
        <f t="shared" si="10"/>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74">
        <v>0</v>
      </c>
      <c r="T113" s="107">
        <v>0</v>
      </c>
      <c r="U113" s="107">
        <v>0</v>
      </c>
      <c r="V113" s="107">
        <v>0</v>
      </c>
      <c r="W113" s="107">
        <v>0</v>
      </c>
      <c r="X113" s="110">
        <v>100</v>
      </c>
      <c r="Y113" s="107">
        <v>0</v>
      </c>
      <c r="Z113" s="74">
        <v>0</v>
      </c>
      <c r="AA113" s="107">
        <v>0</v>
      </c>
      <c r="AB113" s="107">
        <v>0</v>
      </c>
      <c r="AC113" s="74">
        <v>0</v>
      </c>
      <c r="AD113" s="74">
        <v>0</v>
      </c>
      <c r="AE113" s="74">
        <v>0</v>
      </c>
      <c r="AF113" s="74">
        <v>0</v>
      </c>
      <c r="AG113" s="74">
        <v>0</v>
      </c>
      <c r="AH113" s="74">
        <v>0</v>
      </c>
      <c r="AI113" s="76">
        <f t="shared" si="10"/>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74">
        <v>0</v>
      </c>
      <c r="T114" s="107">
        <v>0</v>
      </c>
      <c r="U114" s="107">
        <v>0</v>
      </c>
      <c r="V114" s="107">
        <v>0</v>
      </c>
      <c r="W114" s="107">
        <v>0</v>
      </c>
      <c r="X114" s="110">
        <v>100</v>
      </c>
      <c r="Y114" s="107">
        <v>0</v>
      </c>
      <c r="Z114" s="74">
        <v>0</v>
      </c>
      <c r="AA114" s="107">
        <v>0</v>
      </c>
      <c r="AB114" s="107">
        <v>0</v>
      </c>
      <c r="AC114" s="74">
        <v>0</v>
      </c>
      <c r="AD114" s="74">
        <v>0</v>
      </c>
      <c r="AE114" s="74">
        <v>0</v>
      </c>
      <c r="AF114" s="74">
        <v>0</v>
      </c>
      <c r="AG114" s="74">
        <v>0</v>
      </c>
      <c r="AH114" s="74">
        <v>0</v>
      </c>
      <c r="AI114" s="76">
        <f t="shared" si="10"/>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74">
        <v>0</v>
      </c>
      <c r="T115" s="107">
        <v>0</v>
      </c>
      <c r="U115" s="107">
        <v>0</v>
      </c>
      <c r="V115" s="107">
        <v>0</v>
      </c>
      <c r="W115" s="107">
        <v>0</v>
      </c>
      <c r="X115" s="110">
        <v>100</v>
      </c>
      <c r="Y115" s="107">
        <v>0</v>
      </c>
      <c r="Z115" s="74">
        <v>0</v>
      </c>
      <c r="AA115" s="107">
        <v>0</v>
      </c>
      <c r="AB115" s="107">
        <v>0</v>
      </c>
      <c r="AC115" s="74">
        <v>0</v>
      </c>
      <c r="AD115" s="74">
        <v>0</v>
      </c>
      <c r="AE115" s="74">
        <v>0</v>
      </c>
      <c r="AF115" s="74">
        <v>0</v>
      </c>
      <c r="AG115" s="74">
        <v>0</v>
      </c>
      <c r="AH115" s="74">
        <v>0</v>
      </c>
      <c r="AI115" s="76">
        <f t="shared" si="10"/>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74">
        <v>0</v>
      </c>
      <c r="T116" s="107">
        <v>0</v>
      </c>
      <c r="U116" s="107">
        <v>0</v>
      </c>
      <c r="V116" s="107">
        <v>0</v>
      </c>
      <c r="W116" s="107">
        <v>0</v>
      </c>
      <c r="X116" s="110">
        <v>100</v>
      </c>
      <c r="Y116" s="107">
        <v>0</v>
      </c>
      <c r="Z116" s="74">
        <v>0</v>
      </c>
      <c r="AA116" s="107">
        <v>0</v>
      </c>
      <c r="AB116" s="107">
        <v>0</v>
      </c>
      <c r="AC116" s="74">
        <v>0</v>
      </c>
      <c r="AD116" s="74">
        <v>0</v>
      </c>
      <c r="AE116" s="74">
        <v>0</v>
      </c>
      <c r="AF116" s="74">
        <v>0</v>
      </c>
      <c r="AG116" s="74">
        <v>0</v>
      </c>
      <c r="AH116" s="74">
        <v>0</v>
      </c>
      <c r="AI116" s="76">
        <f t="shared" si="10"/>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74">
        <v>0</v>
      </c>
      <c r="T117" s="107">
        <v>0</v>
      </c>
      <c r="U117" s="107">
        <v>0</v>
      </c>
      <c r="V117" s="107">
        <v>0</v>
      </c>
      <c r="W117" s="107">
        <v>0</v>
      </c>
      <c r="X117" s="110">
        <v>100</v>
      </c>
      <c r="Y117" s="107">
        <v>0</v>
      </c>
      <c r="Z117" s="74">
        <v>0</v>
      </c>
      <c r="AA117" s="107">
        <v>0</v>
      </c>
      <c r="AB117" s="107">
        <v>0</v>
      </c>
      <c r="AC117" s="74">
        <v>0</v>
      </c>
      <c r="AD117" s="74">
        <v>0</v>
      </c>
      <c r="AE117" s="74">
        <v>0</v>
      </c>
      <c r="AF117" s="74">
        <v>0</v>
      </c>
      <c r="AG117" s="74">
        <v>0</v>
      </c>
      <c r="AH117" s="74">
        <v>0</v>
      </c>
      <c r="AI117" s="76">
        <f t="shared" si="10"/>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74">
        <v>0</v>
      </c>
      <c r="T118" s="107">
        <v>0</v>
      </c>
      <c r="U118" s="107">
        <v>0</v>
      </c>
      <c r="V118" s="107">
        <v>0</v>
      </c>
      <c r="W118" s="107">
        <v>0</v>
      </c>
      <c r="X118" s="110">
        <v>100</v>
      </c>
      <c r="Y118" s="107">
        <v>0</v>
      </c>
      <c r="Z118" s="74">
        <v>0</v>
      </c>
      <c r="AA118" s="107">
        <v>0</v>
      </c>
      <c r="AB118" s="107">
        <v>0</v>
      </c>
      <c r="AC118" s="74">
        <v>0</v>
      </c>
      <c r="AD118" s="74">
        <v>0</v>
      </c>
      <c r="AE118" s="74">
        <v>0</v>
      </c>
      <c r="AF118" s="74">
        <v>0</v>
      </c>
      <c r="AG118" s="74">
        <v>0</v>
      </c>
      <c r="AH118" s="74">
        <v>0</v>
      </c>
      <c r="AI118" s="76">
        <f t="shared" si="10"/>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22.5" x14ac:dyDescent="0.45">
      <c r="A134" s="129"/>
      <c r="B134" s="128" t="s">
        <v>273</v>
      </c>
      <c r="C134" s="125"/>
      <c r="D134" s="125"/>
      <c r="E134" s="125"/>
      <c r="F134" s="125"/>
      <c r="G134" s="125"/>
      <c r="H134" s="125"/>
      <c r="I134" s="125"/>
      <c r="J134" s="125"/>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7"/>
    </row>
    <row r="135" spans="1:35" ht="15.5" x14ac:dyDescent="0.35">
      <c r="A135" s="120" t="s">
        <v>274</v>
      </c>
      <c r="B135" s="153" t="s">
        <v>275</v>
      </c>
      <c r="C135" s="154"/>
      <c r="D135" s="154"/>
      <c r="E135" s="154"/>
      <c r="F135" s="154"/>
      <c r="G135" s="154"/>
      <c r="H135" s="154"/>
      <c r="I135" s="154"/>
      <c r="J135" s="154"/>
      <c r="K135" s="154"/>
      <c r="L135" s="121"/>
      <c r="M135" s="122" t="s">
        <v>274</v>
      </c>
      <c r="N135" s="141" t="s">
        <v>276</v>
      </c>
      <c r="O135" s="142"/>
      <c r="P135" s="142"/>
      <c r="Q135" s="142"/>
      <c r="R135" s="142"/>
      <c r="S135" s="142"/>
      <c r="T135" s="142"/>
      <c r="U135" s="142"/>
      <c r="V135" s="142"/>
      <c r="W135" s="143"/>
      <c r="X135" s="119"/>
      <c r="Y135" s="122" t="s">
        <v>274</v>
      </c>
      <c r="Z135" s="144" t="s">
        <v>277</v>
      </c>
      <c r="AA135" s="145"/>
      <c r="AB135" s="145"/>
      <c r="AC135" s="145"/>
      <c r="AD135" s="145"/>
      <c r="AE135" s="145"/>
      <c r="AF135" s="145"/>
      <c r="AG135" s="145"/>
      <c r="AH135" s="145"/>
      <c r="AI135" s="146"/>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32" t="s">
        <v>279</v>
      </c>
      <c r="AA136" s="32" t="s">
        <v>280</v>
      </c>
      <c r="AB136" s="32" t="s">
        <v>281</v>
      </c>
      <c r="AC136" s="32" t="s">
        <v>282</v>
      </c>
      <c r="AD136" s="32" t="s">
        <v>283</v>
      </c>
      <c r="AE136" s="32" t="s">
        <v>284</v>
      </c>
      <c r="AF136" s="32" t="s">
        <v>285</v>
      </c>
      <c r="AG136" s="32" t="s">
        <v>286</v>
      </c>
      <c r="AH136" s="32" t="s">
        <v>287</v>
      </c>
      <c r="AI136" s="32"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9">
        <v>0</v>
      </c>
      <c r="O137" s="139">
        <v>0</v>
      </c>
      <c r="P137" s="139">
        <v>0</v>
      </c>
      <c r="Q137" s="139">
        <v>0</v>
      </c>
      <c r="R137" s="139">
        <v>0</v>
      </c>
      <c r="S137" s="139">
        <v>0</v>
      </c>
      <c r="T137" s="139">
        <v>0</v>
      </c>
      <c r="U137" s="139">
        <v>0</v>
      </c>
      <c r="V137" s="139">
        <v>0</v>
      </c>
      <c r="W137" s="139">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9">
        <v>0</v>
      </c>
      <c r="O138" s="139">
        <v>0</v>
      </c>
      <c r="P138" s="139">
        <v>0</v>
      </c>
      <c r="Q138" s="139">
        <v>0</v>
      </c>
      <c r="R138" s="139">
        <v>0</v>
      </c>
      <c r="S138" s="139">
        <v>0</v>
      </c>
      <c r="T138" s="139">
        <v>0</v>
      </c>
      <c r="U138" s="139">
        <v>0</v>
      </c>
      <c r="V138" s="139">
        <v>0</v>
      </c>
      <c r="W138" s="139">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9">
        <v>0</v>
      </c>
      <c r="O139" s="139">
        <v>0</v>
      </c>
      <c r="P139" s="139">
        <v>0</v>
      </c>
      <c r="Q139" s="139">
        <v>0</v>
      </c>
      <c r="R139" s="139">
        <v>0</v>
      </c>
      <c r="S139" s="139">
        <v>0</v>
      </c>
      <c r="T139" s="139">
        <v>0</v>
      </c>
      <c r="U139" s="139">
        <v>0</v>
      </c>
      <c r="V139" s="139">
        <v>0</v>
      </c>
      <c r="W139" s="139">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9">
        <v>0</v>
      </c>
      <c r="O140" s="139">
        <v>0</v>
      </c>
      <c r="P140" s="139">
        <v>0</v>
      </c>
      <c r="Q140" s="139">
        <v>0</v>
      </c>
      <c r="R140" s="139">
        <v>0</v>
      </c>
      <c r="S140" s="139">
        <v>0</v>
      </c>
      <c r="T140" s="139">
        <v>0</v>
      </c>
      <c r="U140" s="139">
        <v>0</v>
      </c>
      <c r="V140" s="139">
        <v>0</v>
      </c>
      <c r="W140" s="139">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9">
        <v>0</v>
      </c>
      <c r="O141" s="139">
        <v>0</v>
      </c>
      <c r="P141" s="139">
        <v>0</v>
      </c>
      <c r="Q141" s="139">
        <v>0</v>
      </c>
      <c r="R141" s="139">
        <v>0</v>
      </c>
      <c r="S141" s="139">
        <v>0</v>
      </c>
      <c r="T141" s="139">
        <v>0</v>
      </c>
      <c r="U141" s="139">
        <v>0</v>
      </c>
      <c r="V141" s="139">
        <v>0</v>
      </c>
      <c r="W141" s="139">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9">
        <v>0</v>
      </c>
      <c r="O142" s="139">
        <v>0</v>
      </c>
      <c r="P142" s="139">
        <v>0</v>
      </c>
      <c r="Q142" s="139">
        <v>0</v>
      </c>
      <c r="R142" s="139">
        <v>0</v>
      </c>
      <c r="S142" s="139">
        <v>0</v>
      </c>
      <c r="T142" s="139">
        <v>0</v>
      </c>
      <c r="U142" s="139">
        <v>0</v>
      </c>
      <c r="V142" s="139">
        <v>0</v>
      </c>
      <c r="W142" s="139">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9">
        <v>0</v>
      </c>
      <c r="O143" s="139">
        <v>0</v>
      </c>
      <c r="P143" s="139">
        <v>0</v>
      </c>
      <c r="Q143" s="139">
        <v>0</v>
      </c>
      <c r="R143" s="139">
        <v>0</v>
      </c>
      <c r="S143" s="139">
        <v>0</v>
      </c>
      <c r="T143" s="139">
        <v>0</v>
      </c>
      <c r="U143" s="139">
        <v>0</v>
      </c>
      <c r="V143" s="139">
        <v>0</v>
      </c>
      <c r="W143" s="139">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9">
        <v>0</v>
      </c>
      <c r="O144" s="139">
        <v>0</v>
      </c>
      <c r="P144" s="139">
        <v>0</v>
      </c>
      <c r="Q144" s="139">
        <v>0</v>
      </c>
      <c r="R144" s="139">
        <v>0</v>
      </c>
      <c r="S144" s="139">
        <v>0</v>
      </c>
      <c r="T144" s="139">
        <v>0</v>
      </c>
      <c r="U144" s="139">
        <v>0</v>
      </c>
      <c r="V144" s="139">
        <v>0</v>
      </c>
      <c r="W144" s="139">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9">
        <v>0</v>
      </c>
      <c r="O145" s="139">
        <v>0</v>
      </c>
      <c r="P145" s="139">
        <v>0</v>
      </c>
      <c r="Q145" s="139">
        <v>0</v>
      </c>
      <c r="R145" s="139">
        <v>0</v>
      </c>
      <c r="S145" s="139">
        <v>0</v>
      </c>
      <c r="T145" s="139">
        <v>0</v>
      </c>
      <c r="U145" s="139">
        <v>0</v>
      </c>
      <c r="V145" s="139">
        <v>0</v>
      </c>
      <c r="W145" s="139">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9">
        <v>0</v>
      </c>
      <c r="O146" s="139">
        <v>0</v>
      </c>
      <c r="P146" s="139">
        <v>0</v>
      </c>
      <c r="Q146" s="139">
        <v>0</v>
      </c>
      <c r="R146" s="139">
        <v>0</v>
      </c>
      <c r="S146" s="139">
        <v>0</v>
      </c>
      <c r="T146" s="139">
        <v>0</v>
      </c>
      <c r="U146" s="139">
        <v>0</v>
      </c>
      <c r="V146" s="139">
        <v>0</v>
      </c>
      <c r="W146" s="139">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4" t="s">
        <v>114</v>
      </c>
      <c r="N147" s="139">
        <v>0</v>
      </c>
      <c r="O147" s="139">
        <v>0</v>
      </c>
      <c r="P147" s="139">
        <v>0</v>
      </c>
      <c r="Q147" s="139">
        <v>0</v>
      </c>
      <c r="R147" s="139">
        <v>0</v>
      </c>
      <c r="S147" s="139">
        <v>0</v>
      </c>
      <c r="T147" s="139">
        <v>0</v>
      </c>
      <c r="U147" s="139">
        <v>0</v>
      </c>
      <c r="V147" s="139">
        <v>0</v>
      </c>
      <c r="W147" s="139">
        <v>0</v>
      </c>
      <c r="X147" s="124"/>
      <c r="Y147" s="134"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4" t="s">
        <v>115</v>
      </c>
      <c r="N148" s="139">
        <v>0</v>
      </c>
      <c r="O148" s="139">
        <v>0</v>
      </c>
      <c r="P148" s="139">
        <v>0</v>
      </c>
      <c r="Q148" s="139">
        <v>0</v>
      </c>
      <c r="R148" s="139">
        <v>0</v>
      </c>
      <c r="S148" s="139">
        <v>0</v>
      </c>
      <c r="T148" s="139">
        <v>0</v>
      </c>
      <c r="U148" s="139">
        <v>0</v>
      </c>
      <c r="V148" s="139">
        <v>0</v>
      </c>
      <c r="W148" s="139">
        <v>0</v>
      </c>
      <c r="X148" s="124"/>
      <c r="Y148" s="134"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4" t="s">
        <v>116</v>
      </c>
      <c r="N149" s="139">
        <v>0</v>
      </c>
      <c r="O149" s="139">
        <v>0</v>
      </c>
      <c r="P149" s="139">
        <v>0</v>
      </c>
      <c r="Q149" s="139">
        <v>0</v>
      </c>
      <c r="R149" s="139">
        <v>0</v>
      </c>
      <c r="S149" s="139">
        <v>0</v>
      </c>
      <c r="T149" s="139">
        <v>0</v>
      </c>
      <c r="U149" s="139">
        <v>0</v>
      </c>
      <c r="V149" s="139">
        <v>0</v>
      </c>
      <c r="W149" s="139">
        <v>0</v>
      </c>
      <c r="X149" s="124"/>
      <c r="Y149" s="134" t="s">
        <v>116</v>
      </c>
      <c r="Z149" s="133">
        <v>0</v>
      </c>
      <c r="AA149" s="133">
        <v>0</v>
      </c>
      <c r="AB149" s="133">
        <v>0</v>
      </c>
      <c r="AC149" s="133">
        <v>0</v>
      </c>
      <c r="AD149" s="133">
        <v>0</v>
      </c>
      <c r="AE149" s="133">
        <v>0</v>
      </c>
      <c r="AF149" s="133">
        <v>0</v>
      </c>
      <c r="AG149" s="133">
        <v>0</v>
      </c>
      <c r="AH149" s="133">
        <v>0</v>
      </c>
      <c r="AI149" s="133">
        <v>0</v>
      </c>
    </row>
    <row r="150" spans="1:35" ht="29" x14ac:dyDescent="0.35">
      <c r="A150" s="135" t="s">
        <v>117</v>
      </c>
      <c r="B150" s="133">
        <v>0</v>
      </c>
      <c r="C150" s="133">
        <v>0</v>
      </c>
      <c r="D150" s="133">
        <v>0</v>
      </c>
      <c r="E150" s="133">
        <v>0.02</v>
      </c>
      <c r="F150" s="133">
        <v>0</v>
      </c>
      <c r="G150" s="133">
        <v>0</v>
      </c>
      <c r="H150" s="133">
        <v>0</v>
      </c>
      <c r="I150" s="133">
        <v>0</v>
      </c>
      <c r="J150" s="133">
        <v>0</v>
      </c>
      <c r="K150" s="133">
        <v>0</v>
      </c>
      <c r="L150" s="124"/>
      <c r="M150" s="134" t="s">
        <v>117</v>
      </c>
      <c r="N150" s="139">
        <v>0</v>
      </c>
      <c r="O150" s="139">
        <v>0</v>
      </c>
      <c r="P150" s="139">
        <v>0</v>
      </c>
      <c r="Q150" s="139">
        <v>4.4499999999999998E-2</v>
      </c>
      <c r="R150" s="139">
        <v>0</v>
      </c>
      <c r="S150" s="139">
        <v>0</v>
      </c>
      <c r="T150" s="139">
        <v>0</v>
      </c>
      <c r="U150" s="139">
        <v>0</v>
      </c>
      <c r="V150" s="139">
        <v>0</v>
      </c>
      <c r="W150" s="139">
        <v>0</v>
      </c>
      <c r="X150" s="124"/>
      <c r="Y150" s="134" t="s">
        <v>117</v>
      </c>
      <c r="Z150" s="133">
        <v>0</v>
      </c>
      <c r="AA150" s="133">
        <v>0</v>
      </c>
      <c r="AB150" s="133">
        <v>0</v>
      </c>
      <c r="AC150" s="133">
        <v>6.9000000000000006E-2</v>
      </c>
      <c r="AD150" s="133">
        <v>0</v>
      </c>
      <c r="AE150" s="133">
        <v>0</v>
      </c>
      <c r="AF150" s="133">
        <v>0</v>
      </c>
      <c r="AG150" s="133">
        <v>0</v>
      </c>
      <c r="AH150" s="133">
        <v>0</v>
      </c>
      <c r="AI150" s="133">
        <v>0</v>
      </c>
    </row>
    <row r="151" spans="1:35" ht="29" x14ac:dyDescent="0.35">
      <c r="A151" s="135" t="s">
        <v>118</v>
      </c>
      <c r="B151" s="133">
        <v>0</v>
      </c>
      <c r="C151" s="133">
        <v>0</v>
      </c>
      <c r="D151" s="133">
        <v>0</v>
      </c>
      <c r="E151" s="133">
        <v>0</v>
      </c>
      <c r="F151" s="133">
        <v>0</v>
      </c>
      <c r="G151" s="133">
        <v>0</v>
      </c>
      <c r="H151" s="133">
        <v>0</v>
      </c>
      <c r="I151" s="133">
        <v>0</v>
      </c>
      <c r="J151" s="133">
        <v>0.09</v>
      </c>
      <c r="K151" s="133">
        <v>0</v>
      </c>
      <c r="L151" s="124"/>
      <c r="M151" s="134" t="s">
        <v>118</v>
      </c>
      <c r="N151" s="139">
        <v>0</v>
      </c>
      <c r="O151" s="139">
        <v>0</v>
      </c>
      <c r="P151" s="139">
        <v>0</v>
      </c>
      <c r="Q151" s="139">
        <v>0</v>
      </c>
      <c r="R151" s="139">
        <v>0</v>
      </c>
      <c r="S151" s="139">
        <v>0</v>
      </c>
      <c r="T151" s="139">
        <v>0</v>
      </c>
      <c r="U151" s="139">
        <v>0</v>
      </c>
      <c r="V151" s="139">
        <v>0.54500000000000004</v>
      </c>
      <c r="W151" s="139">
        <v>0</v>
      </c>
      <c r="X151" s="124"/>
      <c r="Y151" s="134" t="s">
        <v>118</v>
      </c>
      <c r="Z151" s="133">
        <v>0</v>
      </c>
      <c r="AA151" s="133">
        <v>0</v>
      </c>
      <c r="AB151" s="133">
        <v>0</v>
      </c>
      <c r="AC151" s="133">
        <v>0</v>
      </c>
      <c r="AD151" s="133">
        <v>0</v>
      </c>
      <c r="AE151" s="133">
        <v>0</v>
      </c>
      <c r="AF151" s="133">
        <v>0</v>
      </c>
      <c r="AG151" s="133">
        <v>0</v>
      </c>
      <c r="AH151" s="133">
        <v>1</v>
      </c>
      <c r="AI151" s="133">
        <v>0</v>
      </c>
    </row>
    <row r="152" spans="1:35" ht="29" x14ac:dyDescent="0.35">
      <c r="A152" s="135" t="s">
        <v>119</v>
      </c>
      <c r="B152" s="133">
        <v>0</v>
      </c>
      <c r="C152" s="133">
        <v>0</v>
      </c>
      <c r="D152" s="133">
        <v>0</v>
      </c>
      <c r="E152" s="133">
        <v>0</v>
      </c>
      <c r="F152" s="133">
        <v>0</v>
      </c>
      <c r="G152" s="133">
        <v>0</v>
      </c>
      <c r="H152" s="133">
        <v>0</v>
      </c>
      <c r="I152" s="133">
        <v>0</v>
      </c>
      <c r="J152" s="133">
        <v>0.09</v>
      </c>
      <c r="K152" s="133">
        <v>0</v>
      </c>
      <c r="L152" s="124"/>
      <c r="M152" s="134" t="s">
        <v>119</v>
      </c>
      <c r="N152" s="139">
        <v>0</v>
      </c>
      <c r="O152" s="139">
        <v>0</v>
      </c>
      <c r="P152" s="139">
        <v>0</v>
      </c>
      <c r="Q152" s="139">
        <v>0</v>
      </c>
      <c r="R152" s="139">
        <v>0</v>
      </c>
      <c r="S152" s="139">
        <v>0</v>
      </c>
      <c r="T152" s="139">
        <v>0</v>
      </c>
      <c r="U152" s="139">
        <v>0</v>
      </c>
      <c r="V152" s="139">
        <v>0.54500000000000004</v>
      </c>
      <c r="W152" s="139">
        <v>0</v>
      </c>
      <c r="X152" s="124"/>
      <c r="Y152" s="134" t="s">
        <v>119</v>
      </c>
      <c r="Z152" s="133">
        <v>0</v>
      </c>
      <c r="AA152" s="133">
        <v>0</v>
      </c>
      <c r="AB152" s="133">
        <v>0</v>
      </c>
      <c r="AC152" s="133">
        <v>0</v>
      </c>
      <c r="AD152" s="133">
        <v>0</v>
      </c>
      <c r="AE152" s="133">
        <v>0</v>
      </c>
      <c r="AF152" s="133">
        <v>0</v>
      </c>
      <c r="AG152" s="133">
        <v>0</v>
      </c>
      <c r="AH152" s="133">
        <v>1</v>
      </c>
      <c r="AI152" s="133">
        <v>0</v>
      </c>
    </row>
    <row r="153" spans="1:35" ht="29" x14ac:dyDescent="0.35">
      <c r="A153" s="135" t="s">
        <v>120</v>
      </c>
      <c r="B153" s="133">
        <v>0</v>
      </c>
      <c r="C153" s="133">
        <v>0</v>
      </c>
      <c r="D153" s="133">
        <v>0</v>
      </c>
      <c r="E153" s="133">
        <v>0</v>
      </c>
      <c r="F153" s="133">
        <v>0</v>
      </c>
      <c r="G153" s="133">
        <v>0</v>
      </c>
      <c r="H153" s="133">
        <v>0</v>
      </c>
      <c r="I153" s="133">
        <v>0</v>
      </c>
      <c r="J153" s="133">
        <v>0.09</v>
      </c>
      <c r="K153" s="133">
        <v>0</v>
      </c>
      <c r="L153" s="124"/>
      <c r="M153" s="134" t="s">
        <v>120</v>
      </c>
      <c r="N153" s="139">
        <v>0</v>
      </c>
      <c r="O153" s="139">
        <v>0</v>
      </c>
      <c r="P153" s="139">
        <v>0</v>
      </c>
      <c r="Q153" s="139">
        <v>0</v>
      </c>
      <c r="R153" s="139">
        <v>0</v>
      </c>
      <c r="S153" s="139">
        <v>0</v>
      </c>
      <c r="T153" s="139">
        <v>0</v>
      </c>
      <c r="U153" s="139">
        <v>0</v>
      </c>
      <c r="V153" s="139">
        <v>0.54500000000000004</v>
      </c>
      <c r="W153" s="139">
        <v>0</v>
      </c>
      <c r="X153" s="124"/>
      <c r="Y153" s="134" t="s">
        <v>120</v>
      </c>
      <c r="Z153" s="133">
        <v>0</v>
      </c>
      <c r="AA153" s="133">
        <v>0</v>
      </c>
      <c r="AB153" s="133">
        <v>0</v>
      </c>
      <c r="AC153" s="133">
        <v>0</v>
      </c>
      <c r="AD153" s="133">
        <v>0</v>
      </c>
      <c r="AE153" s="133">
        <v>0</v>
      </c>
      <c r="AF153" s="133">
        <v>0</v>
      </c>
      <c r="AG153" s="133">
        <v>0</v>
      </c>
      <c r="AH153" s="133">
        <v>1</v>
      </c>
      <c r="AI153" s="133">
        <v>0</v>
      </c>
    </row>
    <row r="154" spans="1:35" ht="29" x14ac:dyDescent="0.35">
      <c r="A154" s="135" t="s">
        <v>121</v>
      </c>
      <c r="B154" s="133">
        <v>0</v>
      </c>
      <c r="C154" s="133">
        <v>0</v>
      </c>
      <c r="D154" s="133">
        <v>0</v>
      </c>
      <c r="E154" s="133">
        <v>0</v>
      </c>
      <c r="F154" s="133">
        <v>0</v>
      </c>
      <c r="G154" s="133">
        <v>0</v>
      </c>
      <c r="H154" s="133">
        <v>0</v>
      </c>
      <c r="I154" s="133">
        <v>0</v>
      </c>
      <c r="J154" s="133">
        <v>0.09</v>
      </c>
      <c r="K154" s="133">
        <v>0</v>
      </c>
      <c r="L154" s="124"/>
      <c r="M154" s="134" t="s">
        <v>121</v>
      </c>
      <c r="N154" s="139">
        <v>0</v>
      </c>
      <c r="O154" s="139">
        <v>0</v>
      </c>
      <c r="P154" s="139">
        <v>0</v>
      </c>
      <c r="Q154" s="139">
        <v>0</v>
      </c>
      <c r="R154" s="139">
        <v>0</v>
      </c>
      <c r="S154" s="139">
        <v>0</v>
      </c>
      <c r="T154" s="139">
        <v>0</v>
      </c>
      <c r="U154" s="139">
        <v>0</v>
      </c>
      <c r="V154" s="139">
        <v>0.54500000000000004</v>
      </c>
      <c r="W154" s="139">
        <v>0</v>
      </c>
      <c r="X154" s="124"/>
      <c r="Y154" s="134" t="s">
        <v>121</v>
      </c>
      <c r="Z154" s="133">
        <v>0</v>
      </c>
      <c r="AA154" s="133">
        <v>0</v>
      </c>
      <c r="AB154" s="133">
        <v>0</v>
      </c>
      <c r="AC154" s="133">
        <v>0</v>
      </c>
      <c r="AD154" s="133">
        <v>0</v>
      </c>
      <c r="AE154" s="133">
        <v>0</v>
      </c>
      <c r="AF154" s="133">
        <v>0</v>
      </c>
      <c r="AG154" s="133">
        <v>0</v>
      </c>
      <c r="AH154" s="133">
        <v>1</v>
      </c>
      <c r="AI154" s="133">
        <v>0</v>
      </c>
    </row>
    <row r="155" spans="1:35" ht="43.5" x14ac:dyDescent="0.35">
      <c r="A155" s="135" t="s">
        <v>122</v>
      </c>
      <c r="B155" s="133">
        <v>0</v>
      </c>
      <c r="C155" s="133">
        <v>0</v>
      </c>
      <c r="D155" s="133">
        <v>0.2</v>
      </c>
      <c r="E155" s="133">
        <v>0</v>
      </c>
      <c r="F155" s="133">
        <v>0</v>
      </c>
      <c r="G155" s="133">
        <v>0</v>
      </c>
      <c r="H155" s="133">
        <v>0</v>
      </c>
      <c r="I155" s="133">
        <v>0</v>
      </c>
      <c r="J155" s="133">
        <v>0</v>
      </c>
      <c r="K155" s="133">
        <v>0</v>
      </c>
      <c r="L155" s="124"/>
      <c r="M155" s="134" t="s">
        <v>122</v>
      </c>
      <c r="N155" s="139">
        <v>0</v>
      </c>
      <c r="O155" s="139">
        <v>0</v>
      </c>
      <c r="P155" s="139">
        <v>0.35</v>
      </c>
      <c r="Q155" s="139">
        <v>0</v>
      </c>
      <c r="R155" s="139">
        <v>0</v>
      </c>
      <c r="S155" s="139">
        <v>0</v>
      </c>
      <c r="T155" s="139">
        <v>0</v>
      </c>
      <c r="U155" s="139">
        <v>0</v>
      </c>
      <c r="V155" s="139">
        <v>0</v>
      </c>
      <c r="W155" s="139">
        <v>0</v>
      </c>
      <c r="X155" s="124"/>
      <c r="Y155" s="134" t="s">
        <v>122</v>
      </c>
      <c r="Z155" s="133">
        <v>0</v>
      </c>
      <c r="AA155" s="133">
        <v>0</v>
      </c>
      <c r="AB155" s="133">
        <v>0.5</v>
      </c>
      <c r="AC155" s="133">
        <v>0</v>
      </c>
      <c r="AD155" s="133">
        <v>0</v>
      </c>
      <c r="AE155" s="133">
        <v>0</v>
      </c>
      <c r="AF155" s="133">
        <v>0</v>
      </c>
      <c r="AG155" s="133">
        <v>0</v>
      </c>
      <c r="AH155" s="133">
        <v>0</v>
      </c>
      <c r="AI155" s="133">
        <v>0</v>
      </c>
    </row>
    <row r="156" spans="1:35" ht="29" x14ac:dyDescent="0.35">
      <c r="A156" s="135" t="s">
        <v>123</v>
      </c>
      <c r="B156" s="133">
        <v>0</v>
      </c>
      <c r="C156" s="133">
        <v>0</v>
      </c>
      <c r="D156" s="133">
        <v>0</v>
      </c>
      <c r="E156" s="133">
        <v>0</v>
      </c>
      <c r="F156" s="133">
        <v>0.4</v>
      </c>
      <c r="G156" s="133">
        <v>0</v>
      </c>
      <c r="H156" s="133">
        <v>0</v>
      </c>
      <c r="I156" s="133">
        <v>0</v>
      </c>
      <c r="J156" s="133">
        <v>0</v>
      </c>
      <c r="K156" s="133">
        <v>0</v>
      </c>
      <c r="L156" s="124"/>
      <c r="M156" s="134" t="s">
        <v>123</v>
      </c>
      <c r="N156" s="139">
        <v>0</v>
      </c>
      <c r="O156" s="139">
        <v>0</v>
      </c>
      <c r="P156" s="139">
        <v>0</v>
      </c>
      <c r="Q156" s="139">
        <v>0</v>
      </c>
      <c r="R156" s="139">
        <v>0.4</v>
      </c>
      <c r="S156" s="139">
        <v>0</v>
      </c>
      <c r="T156" s="139">
        <v>0</v>
      </c>
      <c r="U156" s="139">
        <v>0</v>
      </c>
      <c r="V156" s="139">
        <v>0</v>
      </c>
      <c r="W156" s="139">
        <v>0</v>
      </c>
      <c r="X156" s="124"/>
      <c r="Y156" s="134" t="s">
        <v>123</v>
      </c>
      <c r="Z156" s="133">
        <v>0</v>
      </c>
      <c r="AA156" s="133">
        <v>0</v>
      </c>
      <c r="AB156" s="133">
        <v>0</v>
      </c>
      <c r="AC156" s="133">
        <v>0</v>
      </c>
      <c r="AD156" s="133">
        <v>0.85</v>
      </c>
      <c r="AE156" s="133">
        <v>0</v>
      </c>
      <c r="AF156" s="133">
        <v>0</v>
      </c>
      <c r="AG156" s="133">
        <v>0</v>
      </c>
      <c r="AH156" s="133">
        <v>0</v>
      </c>
      <c r="AI156" s="133">
        <v>0</v>
      </c>
    </row>
    <row r="157" spans="1:35" ht="43.5" x14ac:dyDescent="0.35">
      <c r="A157" s="135" t="s">
        <v>124</v>
      </c>
      <c r="B157" s="133">
        <v>0</v>
      </c>
      <c r="C157" s="133">
        <v>0</v>
      </c>
      <c r="D157" s="133">
        <v>0</v>
      </c>
      <c r="E157" s="133">
        <v>0</v>
      </c>
      <c r="F157" s="133">
        <v>0.4</v>
      </c>
      <c r="G157" s="133">
        <v>0</v>
      </c>
      <c r="H157" s="133">
        <v>0</v>
      </c>
      <c r="I157" s="133">
        <v>0</v>
      </c>
      <c r="J157" s="133">
        <v>0</v>
      </c>
      <c r="K157" s="133">
        <v>0</v>
      </c>
      <c r="L157" s="119"/>
      <c r="M157" s="134" t="s">
        <v>124</v>
      </c>
      <c r="N157" s="139">
        <v>0</v>
      </c>
      <c r="O157" s="139">
        <v>0</v>
      </c>
      <c r="P157" s="139">
        <v>0</v>
      </c>
      <c r="Q157" s="139">
        <v>0</v>
      </c>
      <c r="R157" s="139">
        <v>0.4</v>
      </c>
      <c r="S157" s="139">
        <v>0</v>
      </c>
      <c r="T157" s="139">
        <v>0</v>
      </c>
      <c r="U157" s="139">
        <v>0</v>
      </c>
      <c r="V157" s="139">
        <v>0</v>
      </c>
      <c r="W157" s="139">
        <v>0</v>
      </c>
      <c r="X157" s="119"/>
      <c r="Y157" s="134" t="s">
        <v>124</v>
      </c>
      <c r="Z157" s="133">
        <v>0</v>
      </c>
      <c r="AA157" s="133">
        <v>0</v>
      </c>
      <c r="AB157" s="133">
        <v>0</v>
      </c>
      <c r="AC157" s="133">
        <v>0</v>
      </c>
      <c r="AD157" s="133">
        <v>0.85</v>
      </c>
      <c r="AE157" s="133">
        <v>0</v>
      </c>
      <c r="AF157" s="133">
        <v>0</v>
      </c>
      <c r="AG157" s="133">
        <v>0</v>
      </c>
      <c r="AH157" s="133">
        <v>0</v>
      </c>
      <c r="AI157" s="133">
        <v>0</v>
      </c>
    </row>
    <row r="158" spans="1:35" ht="29" x14ac:dyDescent="0.35">
      <c r="A158" s="135" t="s">
        <v>125</v>
      </c>
      <c r="B158" s="133">
        <v>0</v>
      </c>
      <c r="C158" s="133">
        <v>0.2</v>
      </c>
      <c r="D158" s="133">
        <v>0</v>
      </c>
      <c r="E158" s="133">
        <v>0</v>
      </c>
      <c r="F158" s="133">
        <v>0</v>
      </c>
      <c r="G158" s="133">
        <v>0</v>
      </c>
      <c r="H158" s="133">
        <v>0</v>
      </c>
      <c r="I158" s="133">
        <v>0</v>
      </c>
      <c r="J158" s="133">
        <v>0</v>
      </c>
      <c r="K158" s="133">
        <v>0</v>
      </c>
      <c r="L158" s="124"/>
      <c r="M158" s="134" t="s">
        <v>125</v>
      </c>
      <c r="N158" s="139">
        <v>0</v>
      </c>
      <c r="O158" s="139">
        <v>0.25</v>
      </c>
      <c r="P158" s="139">
        <v>0</v>
      </c>
      <c r="Q158" s="139">
        <v>0</v>
      </c>
      <c r="R158" s="139">
        <v>0</v>
      </c>
      <c r="S158" s="139">
        <v>0</v>
      </c>
      <c r="T158" s="139">
        <v>0</v>
      </c>
      <c r="U158" s="139">
        <v>0</v>
      </c>
      <c r="V158" s="139">
        <v>0</v>
      </c>
      <c r="W158" s="139">
        <v>0</v>
      </c>
      <c r="X158" s="124"/>
      <c r="Y158" s="134" t="s">
        <v>125</v>
      </c>
      <c r="Z158" s="133">
        <v>0</v>
      </c>
      <c r="AA158" s="133">
        <v>0.3</v>
      </c>
      <c r="AB158" s="133">
        <v>0</v>
      </c>
      <c r="AC158" s="133">
        <v>0</v>
      </c>
      <c r="AD158" s="133">
        <v>0</v>
      </c>
      <c r="AE158" s="133">
        <v>0</v>
      </c>
      <c r="AF158" s="133">
        <v>0</v>
      </c>
      <c r="AG158" s="133">
        <v>0</v>
      </c>
      <c r="AH158" s="133">
        <v>0</v>
      </c>
      <c r="AI158" s="133">
        <v>0</v>
      </c>
    </row>
    <row r="159" spans="1:35" ht="29" x14ac:dyDescent="0.35">
      <c r="A159" s="135" t="s">
        <v>126</v>
      </c>
      <c r="B159" s="133">
        <v>0</v>
      </c>
      <c r="C159" s="133">
        <v>0.2</v>
      </c>
      <c r="D159" s="133">
        <v>0</v>
      </c>
      <c r="E159" s="133">
        <v>0</v>
      </c>
      <c r="F159" s="133">
        <v>0</v>
      </c>
      <c r="G159" s="133">
        <v>0</v>
      </c>
      <c r="H159" s="133">
        <v>0</v>
      </c>
      <c r="I159" s="133">
        <v>0</v>
      </c>
      <c r="J159" s="133">
        <v>0</v>
      </c>
      <c r="K159" s="133">
        <v>0</v>
      </c>
      <c r="L159" s="124"/>
      <c r="M159" s="134" t="s">
        <v>126</v>
      </c>
      <c r="N159" s="139">
        <v>0</v>
      </c>
      <c r="O159" s="139">
        <v>0.25</v>
      </c>
      <c r="P159" s="139">
        <v>0</v>
      </c>
      <c r="Q159" s="139">
        <v>0</v>
      </c>
      <c r="R159" s="139">
        <v>0</v>
      </c>
      <c r="S159" s="139">
        <v>0</v>
      </c>
      <c r="T159" s="139">
        <v>0</v>
      </c>
      <c r="U159" s="139">
        <v>0</v>
      </c>
      <c r="V159" s="139">
        <v>0</v>
      </c>
      <c r="W159" s="139">
        <v>0</v>
      </c>
      <c r="X159" s="124"/>
      <c r="Y159" s="134" t="s">
        <v>126</v>
      </c>
      <c r="Z159" s="133">
        <v>0</v>
      </c>
      <c r="AA159" s="133">
        <v>0.3</v>
      </c>
      <c r="AB159" s="133">
        <v>0</v>
      </c>
      <c r="AC159" s="133">
        <v>0</v>
      </c>
      <c r="AD159" s="133">
        <v>0</v>
      </c>
      <c r="AE159" s="133">
        <v>0</v>
      </c>
      <c r="AF159" s="133">
        <v>0</v>
      </c>
      <c r="AG159" s="133">
        <v>0</v>
      </c>
      <c r="AH159" s="133">
        <v>0</v>
      </c>
      <c r="AI159" s="133">
        <v>0</v>
      </c>
    </row>
    <row r="160" spans="1:35" ht="29" x14ac:dyDescent="0.35">
      <c r="A160" s="135" t="s">
        <v>127</v>
      </c>
      <c r="B160" s="133">
        <v>0</v>
      </c>
      <c r="C160" s="133">
        <v>0</v>
      </c>
      <c r="D160" s="133">
        <v>0</v>
      </c>
      <c r="E160" s="133">
        <v>0</v>
      </c>
      <c r="F160" s="133">
        <v>0.93</v>
      </c>
      <c r="G160" s="133">
        <v>0</v>
      </c>
      <c r="H160" s="133">
        <v>0</v>
      </c>
      <c r="I160" s="133">
        <v>0</v>
      </c>
      <c r="J160" s="133">
        <v>0</v>
      </c>
      <c r="K160" s="133">
        <v>0</v>
      </c>
      <c r="L160" s="124"/>
      <c r="M160" s="134" t="s">
        <v>127</v>
      </c>
      <c r="N160" s="139">
        <v>0</v>
      </c>
      <c r="O160" s="139">
        <v>0</v>
      </c>
      <c r="P160" s="139">
        <v>0</v>
      </c>
      <c r="Q160" s="139">
        <v>0</v>
      </c>
      <c r="R160" s="139">
        <v>0.96499999999999997</v>
      </c>
      <c r="S160" s="139">
        <v>0</v>
      </c>
      <c r="T160" s="139">
        <v>0</v>
      </c>
      <c r="U160" s="139">
        <v>0</v>
      </c>
      <c r="V160" s="139">
        <v>0</v>
      </c>
      <c r="W160" s="139">
        <v>0</v>
      </c>
      <c r="X160" s="124"/>
      <c r="Y160" s="134" t="s">
        <v>127</v>
      </c>
      <c r="Z160" s="133">
        <v>0</v>
      </c>
      <c r="AA160" s="133">
        <v>0</v>
      </c>
      <c r="AB160" s="133">
        <v>0</v>
      </c>
      <c r="AC160" s="133">
        <v>0</v>
      </c>
      <c r="AD160" s="133">
        <v>1</v>
      </c>
      <c r="AE160" s="133">
        <v>0</v>
      </c>
      <c r="AF160" s="133">
        <v>0</v>
      </c>
      <c r="AG160" s="133">
        <v>0</v>
      </c>
      <c r="AH160" s="133">
        <v>0</v>
      </c>
      <c r="AI160" s="133">
        <v>0</v>
      </c>
    </row>
    <row r="161" spans="1:35" ht="29" x14ac:dyDescent="0.35">
      <c r="A161" s="135" t="s">
        <v>128</v>
      </c>
      <c r="B161" s="133">
        <v>0</v>
      </c>
      <c r="C161" s="133">
        <v>0</v>
      </c>
      <c r="D161" s="133">
        <v>0</v>
      </c>
      <c r="E161" s="133">
        <v>0</v>
      </c>
      <c r="F161" s="133">
        <v>0.93</v>
      </c>
      <c r="G161" s="133">
        <v>0</v>
      </c>
      <c r="H161" s="133">
        <v>0</v>
      </c>
      <c r="I161" s="133">
        <v>0</v>
      </c>
      <c r="J161" s="133">
        <v>0</v>
      </c>
      <c r="K161" s="133">
        <v>0</v>
      </c>
      <c r="L161" s="124"/>
      <c r="M161" s="134" t="s">
        <v>128</v>
      </c>
      <c r="N161" s="139">
        <v>0</v>
      </c>
      <c r="O161" s="139">
        <v>0</v>
      </c>
      <c r="P161" s="139">
        <v>0</v>
      </c>
      <c r="Q161" s="139">
        <v>0</v>
      </c>
      <c r="R161" s="139">
        <v>0.96499999999999997</v>
      </c>
      <c r="S161" s="139">
        <v>0</v>
      </c>
      <c r="T161" s="139">
        <v>0</v>
      </c>
      <c r="U161" s="139">
        <v>0</v>
      </c>
      <c r="V161" s="139">
        <v>0</v>
      </c>
      <c r="W161" s="139">
        <v>0</v>
      </c>
      <c r="X161" s="124"/>
      <c r="Y161" s="134" t="s">
        <v>128</v>
      </c>
      <c r="Z161" s="133">
        <v>0</v>
      </c>
      <c r="AA161" s="133">
        <v>0</v>
      </c>
      <c r="AB161" s="133">
        <v>0</v>
      </c>
      <c r="AC161" s="133">
        <v>0</v>
      </c>
      <c r="AD161" s="133">
        <v>1</v>
      </c>
      <c r="AE161" s="133">
        <v>0</v>
      </c>
      <c r="AF161" s="133">
        <v>0</v>
      </c>
      <c r="AG161" s="133">
        <v>0</v>
      </c>
      <c r="AH161" s="133">
        <v>0</v>
      </c>
      <c r="AI161" s="133">
        <v>0</v>
      </c>
    </row>
    <row r="162" spans="1:35" ht="29" x14ac:dyDescent="0.35">
      <c r="A162" s="135" t="s">
        <v>129</v>
      </c>
      <c r="B162" s="133">
        <v>0</v>
      </c>
      <c r="C162" s="133">
        <v>0</v>
      </c>
      <c r="D162" s="133">
        <v>0</v>
      </c>
      <c r="E162" s="133">
        <v>0</v>
      </c>
      <c r="F162" s="133">
        <v>0.93</v>
      </c>
      <c r="G162" s="133">
        <v>0</v>
      </c>
      <c r="H162" s="133">
        <v>0</v>
      </c>
      <c r="I162" s="133">
        <v>0</v>
      </c>
      <c r="J162" s="133">
        <v>0</v>
      </c>
      <c r="K162" s="133">
        <v>0</v>
      </c>
      <c r="L162" s="124"/>
      <c r="M162" s="134" t="s">
        <v>129</v>
      </c>
      <c r="N162" s="139">
        <v>0</v>
      </c>
      <c r="O162" s="139">
        <v>0</v>
      </c>
      <c r="P162" s="139">
        <v>0</v>
      </c>
      <c r="Q162" s="139">
        <v>0</v>
      </c>
      <c r="R162" s="139">
        <v>0.96499999999999997</v>
      </c>
      <c r="S162" s="139">
        <v>0</v>
      </c>
      <c r="T162" s="139">
        <v>0</v>
      </c>
      <c r="U162" s="139">
        <v>0</v>
      </c>
      <c r="V162" s="139">
        <v>0</v>
      </c>
      <c r="W162" s="139">
        <v>0</v>
      </c>
      <c r="X162" s="124"/>
      <c r="Y162" s="134" t="s">
        <v>129</v>
      </c>
      <c r="Z162" s="133">
        <v>0</v>
      </c>
      <c r="AA162" s="133">
        <v>0</v>
      </c>
      <c r="AB162" s="133">
        <v>0</v>
      </c>
      <c r="AC162" s="133">
        <v>0</v>
      </c>
      <c r="AD162" s="133">
        <v>1</v>
      </c>
      <c r="AE162" s="133">
        <v>0</v>
      </c>
      <c r="AF162" s="133">
        <v>0</v>
      </c>
      <c r="AG162" s="133">
        <v>0</v>
      </c>
      <c r="AH162" s="133">
        <v>0</v>
      </c>
      <c r="AI162" s="133">
        <v>0</v>
      </c>
    </row>
    <row r="163" spans="1:35" ht="29" x14ac:dyDescent="0.35">
      <c r="A163" s="135" t="s">
        <v>130</v>
      </c>
      <c r="B163" s="133">
        <v>0</v>
      </c>
      <c r="C163" s="133">
        <v>0</v>
      </c>
      <c r="D163" s="133">
        <v>0</v>
      </c>
      <c r="E163" s="133">
        <v>0</v>
      </c>
      <c r="F163" s="133">
        <v>0.93</v>
      </c>
      <c r="G163" s="133">
        <v>0</v>
      </c>
      <c r="H163" s="133">
        <v>0</v>
      </c>
      <c r="I163" s="133">
        <v>0</v>
      </c>
      <c r="J163" s="133">
        <v>0</v>
      </c>
      <c r="K163" s="133">
        <v>0</v>
      </c>
      <c r="L163" s="124"/>
      <c r="M163" s="134" t="s">
        <v>130</v>
      </c>
      <c r="N163" s="139">
        <v>0</v>
      </c>
      <c r="O163" s="139">
        <v>0</v>
      </c>
      <c r="P163" s="139">
        <v>0</v>
      </c>
      <c r="Q163" s="139">
        <v>0</v>
      </c>
      <c r="R163" s="139">
        <v>0.96499999999999997</v>
      </c>
      <c r="S163" s="139">
        <v>0</v>
      </c>
      <c r="T163" s="139">
        <v>0</v>
      </c>
      <c r="U163" s="139">
        <v>0</v>
      </c>
      <c r="V163" s="139">
        <v>0</v>
      </c>
      <c r="W163" s="139">
        <v>0</v>
      </c>
      <c r="X163" s="124"/>
      <c r="Y163" s="134"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4" t="s">
        <v>131</v>
      </c>
      <c r="N164" s="139">
        <v>0</v>
      </c>
      <c r="O164" s="139">
        <v>0</v>
      </c>
      <c r="P164" s="139">
        <v>0</v>
      </c>
      <c r="Q164" s="139">
        <v>0</v>
      </c>
      <c r="R164" s="139">
        <v>0</v>
      </c>
      <c r="S164" s="139">
        <v>0</v>
      </c>
      <c r="T164" s="139">
        <v>0</v>
      </c>
      <c r="U164" s="139">
        <v>0</v>
      </c>
      <c r="V164" s="139">
        <v>0</v>
      </c>
      <c r="W164" s="139">
        <v>0</v>
      </c>
      <c r="X164" s="119"/>
      <c r="Y164" s="134"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4" t="s">
        <v>132</v>
      </c>
      <c r="N165" s="139">
        <v>0</v>
      </c>
      <c r="O165" s="139">
        <v>0</v>
      </c>
      <c r="P165" s="139">
        <v>0</v>
      </c>
      <c r="Q165" s="139">
        <v>0</v>
      </c>
      <c r="R165" s="139">
        <v>0</v>
      </c>
      <c r="S165" s="139">
        <v>0</v>
      </c>
      <c r="T165" s="139">
        <v>0</v>
      </c>
      <c r="U165" s="139">
        <v>0</v>
      </c>
      <c r="V165" s="139">
        <v>0</v>
      </c>
      <c r="W165" s="139">
        <v>0</v>
      </c>
      <c r="X165" s="119"/>
      <c r="Y165" s="134"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4" t="s">
        <v>133</v>
      </c>
      <c r="N166" s="139">
        <v>0</v>
      </c>
      <c r="O166" s="139">
        <v>0</v>
      </c>
      <c r="P166" s="139">
        <v>0</v>
      </c>
      <c r="Q166" s="139">
        <v>0</v>
      </c>
      <c r="R166" s="139">
        <v>0</v>
      </c>
      <c r="S166" s="139">
        <v>0</v>
      </c>
      <c r="T166" s="139">
        <v>0</v>
      </c>
      <c r="U166" s="139">
        <v>0</v>
      </c>
      <c r="V166" s="139">
        <v>0</v>
      </c>
      <c r="W166" s="139">
        <v>0</v>
      </c>
      <c r="X166" s="124"/>
      <c r="Y166" s="134"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4" t="s">
        <v>134</v>
      </c>
      <c r="N167" s="139">
        <v>0</v>
      </c>
      <c r="O167" s="139">
        <v>0</v>
      </c>
      <c r="P167" s="139">
        <v>0</v>
      </c>
      <c r="Q167" s="139">
        <v>0</v>
      </c>
      <c r="R167" s="139">
        <v>0</v>
      </c>
      <c r="S167" s="139">
        <v>0</v>
      </c>
      <c r="T167" s="139">
        <v>0</v>
      </c>
      <c r="U167" s="139">
        <v>0</v>
      </c>
      <c r="V167" s="139">
        <v>0</v>
      </c>
      <c r="W167" s="139">
        <v>0</v>
      </c>
      <c r="X167" s="124"/>
      <c r="Y167" s="134"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4" t="s">
        <v>135</v>
      </c>
      <c r="N168" s="139">
        <v>0</v>
      </c>
      <c r="O168" s="139">
        <v>0</v>
      </c>
      <c r="P168" s="139">
        <v>0</v>
      </c>
      <c r="Q168" s="139">
        <v>0</v>
      </c>
      <c r="R168" s="139">
        <v>0</v>
      </c>
      <c r="S168" s="139">
        <v>0</v>
      </c>
      <c r="T168" s="139">
        <v>0</v>
      </c>
      <c r="U168" s="139">
        <v>0</v>
      </c>
      <c r="V168" s="139">
        <v>0</v>
      </c>
      <c r="W168" s="139">
        <v>0</v>
      </c>
      <c r="X168" s="124"/>
      <c r="Y168" s="134"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4" t="s">
        <v>136</v>
      </c>
      <c r="N169" s="139">
        <v>0</v>
      </c>
      <c r="O169" s="139">
        <v>0</v>
      </c>
      <c r="P169" s="139">
        <v>0</v>
      </c>
      <c r="Q169" s="139">
        <v>0</v>
      </c>
      <c r="R169" s="139">
        <v>0</v>
      </c>
      <c r="S169" s="139">
        <v>0</v>
      </c>
      <c r="T169" s="139">
        <v>0</v>
      </c>
      <c r="U169" s="139">
        <v>0</v>
      </c>
      <c r="V169" s="139">
        <v>0</v>
      </c>
      <c r="W169" s="139">
        <v>0</v>
      </c>
      <c r="X169" s="124"/>
      <c r="Y169" s="134"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274</v>
      </c>
      <c r="B172" s="155" t="s">
        <v>289</v>
      </c>
      <c r="C172" s="156"/>
      <c r="D172" s="156"/>
      <c r="E172" s="156"/>
      <c r="F172" s="156"/>
      <c r="G172" s="156"/>
      <c r="H172" s="156"/>
      <c r="I172" s="156"/>
      <c r="J172" s="156"/>
      <c r="K172" s="157"/>
      <c r="L172" s="124"/>
      <c r="M172" s="120" t="s">
        <v>274</v>
      </c>
      <c r="N172" s="150" t="s">
        <v>290</v>
      </c>
      <c r="O172" s="151"/>
      <c r="P172" s="151"/>
      <c r="Q172" s="151"/>
      <c r="R172" s="151"/>
      <c r="S172" s="151"/>
      <c r="T172" s="151"/>
      <c r="U172" s="151"/>
      <c r="V172" s="151"/>
      <c r="W172" s="152"/>
      <c r="X172" s="124"/>
      <c r="Y172" s="120" t="s">
        <v>274</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2.1</v>
      </c>
      <c r="F187" s="133">
        <v>0</v>
      </c>
      <c r="G187" s="133">
        <v>0</v>
      </c>
      <c r="H187" s="133">
        <v>0</v>
      </c>
      <c r="I187" s="133">
        <v>0</v>
      </c>
      <c r="J187" s="133">
        <v>0</v>
      </c>
      <c r="K187" s="133">
        <v>0</v>
      </c>
      <c r="L187" s="124"/>
      <c r="M187" s="135" t="s">
        <v>117</v>
      </c>
      <c r="N187" s="133">
        <v>0</v>
      </c>
      <c r="O187" s="133">
        <v>0</v>
      </c>
      <c r="P187" s="133">
        <v>0</v>
      </c>
      <c r="Q187" s="133">
        <v>2.2999999999999998</v>
      </c>
      <c r="R187" s="133">
        <v>0</v>
      </c>
      <c r="S187" s="133">
        <v>0</v>
      </c>
      <c r="T187" s="133">
        <v>0</v>
      </c>
      <c r="U187" s="133">
        <v>0</v>
      </c>
      <c r="V187" s="133">
        <v>0</v>
      </c>
      <c r="W187" s="133">
        <v>0</v>
      </c>
      <c r="X187" s="124"/>
      <c r="Y187" s="135" t="s">
        <v>117</v>
      </c>
      <c r="Z187" s="133">
        <v>0</v>
      </c>
      <c r="AA187" s="133">
        <v>0</v>
      </c>
      <c r="AB187" s="133">
        <v>0</v>
      </c>
      <c r="AC187" s="133">
        <v>2.5</v>
      </c>
      <c r="AD187" s="133">
        <v>0</v>
      </c>
      <c r="AE187" s="133">
        <v>0</v>
      </c>
      <c r="AF187" s="133">
        <v>0</v>
      </c>
      <c r="AG187" s="133">
        <v>0</v>
      </c>
      <c r="AH187" s="133">
        <v>0</v>
      </c>
      <c r="AI187" s="133">
        <v>0</v>
      </c>
    </row>
    <row r="188" spans="1:35" ht="14.5" x14ac:dyDescent="0.35">
      <c r="A188" s="135" t="s">
        <v>118</v>
      </c>
      <c r="B188" s="133">
        <v>0</v>
      </c>
      <c r="C188" s="133">
        <v>0</v>
      </c>
      <c r="D188" s="133">
        <v>0</v>
      </c>
      <c r="E188" s="133">
        <v>0</v>
      </c>
      <c r="F188" s="133">
        <v>0</v>
      </c>
      <c r="G188" s="133">
        <v>0</v>
      </c>
      <c r="H188" s="133">
        <v>0</v>
      </c>
      <c r="I188" s="133">
        <v>0</v>
      </c>
      <c r="J188" s="133">
        <v>4.0000000000000001E-3</v>
      </c>
      <c r="K188" s="133">
        <v>0</v>
      </c>
      <c r="L188" s="124"/>
      <c r="M188" s="135" t="s">
        <v>118</v>
      </c>
      <c r="N188" s="133">
        <v>0</v>
      </c>
      <c r="O188" s="133">
        <v>0</v>
      </c>
      <c r="P188" s="133">
        <v>0</v>
      </c>
      <c r="Q188" s="133">
        <v>0</v>
      </c>
      <c r="R188" s="133">
        <v>0</v>
      </c>
      <c r="S188" s="133">
        <v>0</v>
      </c>
      <c r="T188" s="133">
        <v>0</v>
      </c>
      <c r="U188" s="133">
        <v>0</v>
      </c>
      <c r="V188" s="133">
        <v>9.4E-2</v>
      </c>
      <c r="W188" s="133">
        <v>0</v>
      </c>
      <c r="X188" s="124"/>
      <c r="Y188" s="135" t="s">
        <v>118</v>
      </c>
      <c r="Z188" s="133">
        <v>0</v>
      </c>
      <c r="AA188" s="133">
        <v>0</v>
      </c>
      <c r="AB188" s="133">
        <v>0</v>
      </c>
      <c r="AC188" s="133">
        <v>0</v>
      </c>
      <c r="AD188" s="133">
        <v>0</v>
      </c>
      <c r="AE188" s="133">
        <v>0</v>
      </c>
      <c r="AF188" s="133">
        <v>0</v>
      </c>
      <c r="AG188" s="133">
        <v>0</v>
      </c>
      <c r="AH188" s="133">
        <v>0.185</v>
      </c>
      <c r="AI188" s="133">
        <v>0</v>
      </c>
    </row>
    <row r="189" spans="1:35" ht="14.5" x14ac:dyDescent="0.35">
      <c r="A189" s="135" t="s">
        <v>119</v>
      </c>
      <c r="B189" s="133">
        <v>0</v>
      </c>
      <c r="C189" s="133">
        <v>0</v>
      </c>
      <c r="D189" s="133">
        <v>0</v>
      </c>
      <c r="E189" s="133">
        <v>0</v>
      </c>
      <c r="F189" s="133">
        <v>0</v>
      </c>
      <c r="G189" s="133">
        <v>0</v>
      </c>
      <c r="H189" s="133">
        <v>0</v>
      </c>
      <c r="I189" s="133">
        <v>0</v>
      </c>
      <c r="J189" s="133">
        <v>4.0000000000000001E-3</v>
      </c>
      <c r="K189" s="133">
        <v>0</v>
      </c>
      <c r="L189" s="124"/>
      <c r="M189" s="135" t="s">
        <v>119</v>
      </c>
      <c r="N189" s="133">
        <v>0</v>
      </c>
      <c r="O189" s="133">
        <v>0</v>
      </c>
      <c r="P189" s="133">
        <v>0</v>
      </c>
      <c r="Q189" s="133">
        <v>0</v>
      </c>
      <c r="R189" s="133">
        <v>0</v>
      </c>
      <c r="S189" s="133">
        <v>0</v>
      </c>
      <c r="T189" s="133">
        <v>0</v>
      </c>
      <c r="U189" s="133">
        <v>0</v>
      </c>
      <c r="V189" s="133">
        <v>9.4E-2</v>
      </c>
      <c r="W189" s="133">
        <v>0</v>
      </c>
      <c r="X189" s="124"/>
      <c r="Y189" s="135" t="s">
        <v>119</v>
      </c>
      <c r="Z189" s="133">
        <v>0</v>
      </c>
      <c r="AA189" s="133">
        <v>0</v>
      </c>
      <c r="AB189" s="133">
        <v>0</v>
      </c>
      <c r="AC189" s="133">
        <v>0</v>
      </c>
      <c r="AD189" s="133">
        <v>0</v>
      </c>
      <c r="AE189" s="133">
        <v>0</v>
      </c>
      <c r="AF189" s="133">
        <v>0</v>
      </c>
      <c r="AG189" s="133">
        <v>0</v>
      </c>
      <c r="AH189" s="133">
        <v>0.185</v>
      </c>
      <c r="AI189" s="133">
        <v>0</v>
      </c>
    </row>
    <row r="190" spans="1:35" ht="14.5" x14ac:dyDescent="0.35">
      <c r="A190" s="135" t="s">
        <v>120</v>
      </c>
      <c r="B190" s="133">
        <v>0</v>
      </c>
      <c r="C190" s="133">
        <v>0</v>
      </c>
      <c r="D190" s="133">
        <v>0</v>
      </c>
      <c r="E190" s="133">
        <v>0</v>
      </c>
      <c r="F190" s="133">
        <v>0</v>
      </c>
      <c r="G190" s="133">
        <v>0</v>
      </c>
      <c r="H190" s="133">
        <v>0</v>
      </c>
      <c r="I190" s="133">
        <v>0</v>
      </c>
      <c r="J190" s="133">
        <v>4.0000000000000001E-3</v>
      </c>
      <c r="K190" s="133">
        <v>0</v>
      </c>
      <c r="L190" s="124"/>
      <c r="M190" s="135" t="s">
        <v>120</v>
      </c>
      <c r="N190" s="133">
        <v>0</v>
      </c>
      <c r="O190" s="133">
        <v>0</v>
      </c>
      <c r="P190" s="133">
        <v>0</v>
      </c>
      <c r="Q190" s="133">
        <v>0</v>
      </c>
      <c r="R190" s="133">
        <v>0</v>
      </c>
      <c r="S190" s="133">
        <v>0</v>
      </c>
      <c r="T190" s="133">
        <v>0</v>
      </c>
      <c r="U190" s="133">
        <v>0</v>
      </c>
      <c r="V190" s="133">
        <v>9.4E-2</v>
      </c>
      <c r="W190" s="133">
        <v>0</v>
      </c>
      <c r="X190" s="124"/>
      <c r="Y190" s="135" t="s">
        <v>120</v>
      </c>
      <c r="Z190" s="133">
        <v>0</v>
      </c>
      <c r="AA190" s="133">
        <v>0</v>
      </c>
      <c r="AB190" s="133">
        <v>0</v>
      </c>
      <c r="AC190" s="133">
        <v>0</v>
      </c>
      <c r="AD190" s="133">
        <v>0</v>
      </c>
      <c r="AE190" s="133">
        <v>0</v>
      </c>
      <c r="AF190" s="133">
        <v>0</v>
      </c>
      <c r="AG190" s="133">
        <v>0</v>
      </c>
      <c r="AH190" s="133">
        <v>0.185</v>
      </c>
      <c r="AI190" s="133">
        <v>0</v>
      </c>
    </row>
    <row r="191" spans="1:35" ht="14.5" x14ac:dyDescent="0.35">
      <c r="A191" s="135" t="s">
        <v>121</v>
      </c>
      <c r="B191" s="133">
        <v>0</v>
      </c>
      <c r="C191" s="133">
        <v>0</v>
      </c>
      <c r="D191" s="133">
        <v>0</v>
      </c>
      <c r="E191" s="133">
        <v>0</v>
      </c>
      <c r="F191" s="133">
        <v>0</v>
      </c>
      <c r="G191" s="133">
        <v>0</v>
      </c>
      <c r="H191" s="133">
        <v>0</v>
      </c>
      <c r="I191" s="133">
        <v>0</v>
      </c>
      <c r="J191" s="133">
        <v>4.0000000000000001E-3</v>
      </c>
      <c r="K191" s="133">
        <v>0</v>
      </c>
      <c r="L191" s="124"/>
      <c r="M191" s="135" t="s">
        <v>121</v>
      </c>
      <c r="N191" s="133">
        <v>0</v>
      </c>
      <c r="O191" s="133">
        <v>0</v>
      </c>
      <c r="P191" s="133">
        <v>0</v>
      </c>
      <c r="Q191" s="133">
        <v>0</v>
      </c>
      <c r="R191" s="133">
        <v>0</v>
      </c>
      <c r="S191" s="133">
        <v>0</v>
      </c>
      <c r="T191" s="133">
        <v>0</v>
      </c>
      <c r="U191" s="133">
        <v>0</v>
      </c>
      <c r="V191" s="133">
        <v>9.4E-2</v>
      </c>
      <c r="W191" s="133">
        <v>0</v>
      </c>
      <c r="X191" s="124"/>
      <c r="Y191" s="135" t="s">
        <v>121</v>
      </c>
      <c r="Z191" s="133">
        <v>0</v>
      </c>
      <c r="AA191" s="133">
        <v>0</v>
      </c>
      <c r="AB191" s="133">
        <v>0</v>
      </c>
      <c r="AC191" s="133">
        <v>0</v>
      </c>
      <c r="AD191" s="133">
        <v>0</v>
      </c>
      <c r="AE191" s="133">
        <v>0</v>
      </c>
      <c r="AF191" s="133">
        <v>0</v>
      </c>
      <c r="AG191" s="133">
        <v>0</v>
      </c>
      <c r="AH191" s="133">
        <v>0.185</v>
      </c>
      <c r="AI191" s="133">
        <v>0</v>
      </c>
    </row>
    <row r="192" spans="1:35" ht="14.5" x14ac:dyDescent="0.35">
      <c r="A192" s="135" t="s">
        <v>122</v>
      </c>
      <c r="B192" s="133">
        <v>0</v>
      </c>
      <c r="C192" s="133">
        <v>0</v>
      </c>
      <c r="D192" s="133">
        <v>1.5</v>
      </c>
      <c r="E192" s="133">
        <v>0</v>
      </c>
      <c r="F192" s="133">
        <v>0</v>
      </c>
      <c r="G192" s="133">
        <v>0</v>
      </c>
      <c r="H192" s="133">
        <v>0</v>
      </c>
      <c r="I192" s="133">
        <v>0</v>
      </c>
      <c r="J192" s="133">
        <v>0</v>
      </c>
      <c r="K192" s="133">
        <v>0</v>
      </c>
      <c r="L192" s="124"/>
      <c r="M192" s="135" t="s">
        <v>122</v>
      </c>
      <c r="N192" s="133">
        <v>0</v>
      </c>
      <c r="O192" s="133">
        <v>0</v>
      </c>
      <c r="P192" s="133">
        <v>2.75</v>
      </c>
      <c r="Q192" s="133">
        <v>0</v>
      </c>
      <c r="R192" s="133">
        <v>0</v>
      </c>
      <c r="S192" s="133">
        <v>0</v>
      </c>
      <c r="T192" s="133">
        <v>0</v>
      </c>
      <c r="U192" s="133">
        <v>0</v>
      </c>
      <c r="V192" s="133">
        <v>0</v>
      </c>
      <c r="W192" s="133">
        <v>0</v>
      </c>
      <c r="X192" s="124"/>
      <c r="Y192" s="135" t="s">
        <v>122</v>
      </c>
      <c r="Z192" s="133">
        <v>0</v>
      </c>
      <c r="AA192" s="133">
        <v>0</v>
      </c>
      <c r="AB192" s="133">
        <v>4</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7.6</v>
      </c>
      <c r="G193" s="133">
        <v>0</v>
      </c>
      <c r="H193" s="133">
        <v>0</v>
      </c>
      <c r="I193" s="133">
        <v>0</v>
      </c>
      <c r="J193" s="133">
        <v>0</v>
      </c>
      <c r="K193" s="133">
        <v>0</v>
      </c>
      <c r="L193" s="124"/>
      <c r="M193" s="135" t="s">
        <v>123</v>
      </c>
      <c r="N193" s="133">
        <v>0</v>
      </c>
      <c r="O193" s="133">
        <v>0</v>
      </c>
      <c r="P193" s="133">
        <v>0</v>
      </c>
      <c r="Q193" s="133">
        <v>0</v>
      </c>
      <c r="R193" s="133">
        <v>7.9</v>
      </c>
      <c r="S193" s="133">
        <v>0</v>
      </c>
      <c r="T193" s="133">
        <v>0</v>
      </c>
      <c r="U193" s="133">
        <v>0</v>
      </c>
      <c r="V193" s="133">
        <v>0</v>
      </c>
      <c r="W193" s="133">
        <v>0</v>
      </c>
      <c r="X193" s="124"/>
      <c r="Y193" s="135" t="s">
        <v>123</v>
      </c>
      <c r="Z193" s="133">
        <v>0</v>
      </c>
      <c r="AA193" s="133">
        <v>0</v>
      </c>
      <c r="AB193" s="133">
        <v>0</v>
      </c>
      <c r="AC193" s="133">
        <v>0</v>
      </c>
      <c r="AD193" s="133">
        <v>8.1999999999999993</v>
      </c>
      <c r="AE193" s="133">
        <v>0</v>
      </c>
      <c r="AF193" s="133">
        <v>0</v>
      </c>
      <c r="AG193" s="133">
        <v>0</v>
      </c>
      <c r="AH193" s="133">
        <v>0</v>
      </c>
      <c r="AI193" s="133">
        <v>0</v>
      </c>
    </row>
    <row r="194" spans="1:35" ht="14.5" x14ac:dyDescent="0.35">
      <c r="A194" s="135" t="s">
        <v>124</v>
      </c>
      <c r="B194" s="133">
        <v>0</v>
      </c>
      <c r="C194" s="133">
        <v>0</v>
      </c>
      <c r="D194" s="133">
        <v>0</v>
      </c>
      <c r="E194" s="133">
        <v>0</v>
      </c>
      <c r="F194" s="133">
        <v>7.6</v>
      </c>
      <c r="G194" s="133">
        <v>0</v>
      </c>
      <c r="H194" s="133">
        <v>0</v>
      </c>
      <c r="I194" s="133">
        <v>0</v>
      </c>
      <c r="J194" s="133">
        <v>0</v>
      </c>
      <c r="K194" s="133">
        <v>0</v>
      </c>
      <c r="L194" s="119"/>
      <c r="M194" s="135" t="s">
        <v>124</v>
      </c>
      <c r="N194" s="133">
        <v>0</v>
      </c>
      <c r="O194" s="133">
        <v>0</v>
      </c>
      <c r="P194" s="133">
        <v>0</v>
      </c>
      <c r="Q194" s="133">
        <v>0</v>
      </c>
      <c r="R194" s="133">
        <v>7.9</v>
      </c>
      <c r="S194" s="133">
        <v>0</v>
      </c>
      <c r="T194" s="133">
        <v>0</v>
      </c>
      <c r="U194" s="133">
        <v>0</v>
      </c>
      <c r="V194" s="133">
        <v>0</v>
      </c>
      <c r="W194" s="133">
        <v>0</v>
      </c>
      <c r="X194" s="119"/>
      <c r="Y194" s="135" t="s">
        <v>124</v>
      </c>
      <c r="Z194" s="133">
        <v>0</v>
      </c>
      <c r="AA194" s="133">
        <v>0</v>
      </c>
      <c r="AB194" s="133">
        <v>0</v>
      </c>
      <c r="AC194" s="133">
        <v>0</v>
      </c>
      <c r="AD194" s="133">
        <v>8.1999999999999993</v>
      </c>
      <c r="AE194" s="133">
        <v>0</v>
      </c>
      <c r="AF194" s="133">
        <v>0</v>
      </c>
      <c r="AG194" s="133">
        <v>0</v>
      </c>
      <c r="AH194" s="133">
        <v>0</v>
      </c>
      <c r="AI194" s="133">
        <v>0</v>
      </c>
    </row>
    <row r="195" spans="1:35" ht="14.5" x14ac:dyDescent="0.35">
      <c r="A195" s="135" t="s">
        <v>125</v>
      </c>
      <c r="B195" s="133">
        <v>0</v>
      </c>
      <c r="C195" s="133">
        <v>2.5</v>
      </c>
      <c r="D195" s="133">
        <v>0</v>
      </c>
      <c r="E195" s="133">
        <v>0</v>
      </c>
      <c r="F195" s="133">
        <v>0</v>
      </c>
      <c r="G195" s="133">
        <v>0</v>
      </c>
      <c r="H195" s="133">
        <v>0</v>
      </c>
      <c r="I195" s="133">
        <v>0</v>
      </c>
      <c r="J195" s="133">
        <v>0</v>
      </c>
      <c r="K195" s="133">
        <v>0</v>
      </c>
      <c r="L195" s="124"/>
      <c r="M195" s="135" t="s">
        <v>125</v>
      </c>
      <c r="N195" s="133">
        <v>0</v>
      </c>
      <c r="O195" s="133">
        <v>2.85</v>
      </c>
      <c r="P195" s="133">
        <v>0</v>
      </c>
      <c r="Q195" s="133">
        <v>0</v>
      </c>
      <c r="R195" s="133">
        <v>0</v>
      </c>
      <c r="S195" s="133">
        <v>0</v>
      </c>
      <c r="T195" s="133">
        <v>0</v>
      </c>
      <c r="U195" s="133">
        <v>0</v>
      </c>
      <c r="V195" s="133">
        <v>0</v>
      </c>
      <c r="W195" s="133">
        <v>0</v>
      </c>
      <c r="X195" s="124"/>
      <c r="Y195" s="135" t="s">
        <v>125</v>
      </c>
      <c r="Z195" s="133">
        <v>0</v>
      </c>
      <c r="AA195" s="133">
        <v>3.2</v>
      </c>
      <c r="AB195" s="133">
        <v>0</v>
      </c>
      <c r="AC195" s="133">
        <v>0</v>
      </c>
      <c r="AD195" s="133">
        <v>0</v>
      </c>
      <c r="AE195" s="133">
        <v>0</v>
      </c>
      <c r="AF195" s="133">
        <v>0</v>
      </c>
      <c r="AG195" s="133">
        <v>0</v>
      </c>
      <c r="AH195" s="133">
        <v>0</v>
      </c>
      <c r="AI195" s="133">
        <v>0</v>
      </c>
    </row>
    <row r="196" spans="1:35" ht="14.5" x14ac:dyDescent="0.35">
      <c r="A196" s="135" t="s">
        <v>126</v>
      </c>
      <c r="B196" s="133">
        <v>0</v>
      </c>
      <c r="C196" s="133">
        <v>2.5</v>
      </c>
      <c r="D196" s="133">
        <v>0</v>
      </c>
      <c r="E196" s="133">
        <v>0</v>
      </c>
      <c r="F196" s="133">
        <v>0</v>
      </c>
      <c r="G196" s="133">
        <v>0</v>
      </c>
      <c r="H196" s="133">
        <v>0</v>
      </c>
      <c r="I196" s="133">
        <v>0</v>
      </c>
      <c r="J196" s="133">
        <v>0</v>
      </c>
      <c r="K196" s="133">
        <v>0</v>
      </c>
      <c r="L196" s="124"/>
      <c r="M196" s="135" t="s">
        <v>126</v>
      </c>
      <c r="N196" s="133">
        <v>0</v>
      </c>
      <c r="O196" s="133">
        <v>2.85</v>
      </c>
      <c r="P196" s="133">
        <v>0</v>
      </c>
      <c r="Q196" s="133">
        <v>0</v>
      </c>
      <c r="R196" s="133">
        <v>0</v>
      </c>
      <c r="S196" s="133">
        <v>0</v>
      </c>
      <c r="T196" s="133">
        <v>0</v>
      </c>
      <c r="U196" s="133">
        <v>0</v>
      </c>
      <c r="V196" s="133">
        <v>0</v>
      </c>
      <c r="W196" s="133">
        <v>0</v>
      </c>
      <c r="X196" s="124"/>
      <c r="Y196" s="135" t="s">
        <v>126</v>
      </c>
      <c r="Z196" s="133">
        <v>0</v>
      </c>
      <c r="AA196" s="133">
        <v>3.2</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4.5999999999999996</v>
      </c>
      <c r="G197" s="133">
        <v>0</v>
      </c>
      <c r="H197" s="133">
        <v>0</v>
      </c>
      <c r="I197" s="133">
        <v>0</v>
      </c>
      <c r="J197" s="133">
        <v>0</v>
      </c>
      <c r="K197" s="133">
        <v>0</v>
      </c>
      <c r="L197" s="124"/>
      <c r="M197" s="135" t="s">
        <v>127</v>
      </c>
      <c r="N197" s="133">
        <v>0</v>
      </c>
      <c r="O197" s="133">
        <v>0</v>
      </c>
      <c r="P197" s="133">
        <v>0</v>
      </c>
      <c r="Q197" s="133">
        <v>0</v>
      </c>
      <c r="R197" s="133">
        <v>5.6</v>
      </c>
      <c r="S197" s="133">
        <v>0</v>
      </c>
      <c r="T197" s="133">
        <v>0</v>
      </c>
      <c r="U197" s="133">
        <v>0</v>
      </c>
      <c r="V197" s="133">
        <v>0</v>
      </c>
      <c r="W197" s="133">
        <v>0</v>
      </c>
      <c r="X197" s="124"/>
      <c r="Y197" s="135" t="s">
        <v>127</v>
      </c>
      <c r="Z197" s="133">
        <v>0</v>
      </c>
      <c r="AA197" s="133">
        <v>0</v>
      </c>
      <c r="AB197" s="133">
        <v>0</v>
      </c>
      <c r="AC197" s="133">
        <v>0</v>
      </c>
      <c r="AD197" s="133">
        <v>6.6</v>
      </c>
      <c r="AE197" s="133">
        <v>0</v>
      </c>
      <c r="AF197" s="133">
        <v>0</v>
      </c>
      <c r="AG197" s="133">
        <v>0</v>
      </c>
      <c r="AH197" s="133">
        <v>0</v>
      </c>
      <c r="AI197" s="133">
        <v>0</v>
      </c>
    </row>
    <row r="198" spans="1:35" ht="14.5" x14ac:dyDescent="0.35">
      <c r="A198" s="135" t="s">
        <v>128</v>
      </c>
      <c r="B198" s="133">
        <v>0</v>
      </c>
      <c r="C198" s="133">
        <v>0</v>
      </c>
      <c r="D198" s="133">
        <v>0</v>
      </c>
      <c r="E198" s="133">
        <v>0</v>
      </c>
      <c r="F198" s="133">
        <v>4.5999999999999996</v>
      </c>
      <c r="G198" s="133">
        <v>0</v>
      </c>
      <c r="H198" s="133">
        <v>0</v>
      </c>
      <c r="I198" s="133">
        <v>0</v>
      </c>
      <c r="J198" s="133">
        <v>0</v>
      </c>
      <c r="K198" s="133">
        <v>0</v>
      </c>
      <c r="L198" s="124"/>
      <c r="M198" s="135" t="s">
        <v>128</v>
      </c>
      <c r="N198" s="133">
        <v>0</v>
      </c>
      <c r="O198" s="133">
        <v>0</v>
      </c>
      <c r="P198" s="133">
        <v>0</v>
      </c>
      <c r="Q198" s="133">
        <v>0</v>
      </c>
      <c r="R198" s="133">
        <v>5.6</v>
      </c>
      <c r="S198" s="133">
        <v>0</v>
      </c>
      <c r="T198" s="133">
        <v>0</v>
      </c>
      <c r="U198" s="133">
        <v>0</v>
      </c>
      <c r="V198" s="133">
        <v>0</v>
      </c>
      <c r="W198" s="133">
        <v>0</v>
      </c>
      <c r="X198" s="124"/>
      <c r="Y198" s="135" t="s">
        <v>128</v>
      </c>
      <c r="Z198" s="133">
        <v>0</v>
      </c>
      <c r="AA198" s="133">
        <v>0</v>
      </c>
      <c r="AB198" s="133">
        <v>0</v>
      </c>
      <c r="AC198" s="133">
        <v>0</v>
      </c>
      <c r="AD198" s="133">
        <v>6.6</v>
      </c>
      <c r="AE198" s="133">
        <v>0</v>
      </c>
      <c r="AF198" s="133">
        <v>0</v>
      </c>
      <c r="AG198" s="133">
        <v>0</v>
      </c>
      <c r="AH198" s="133">
        <v>0</v>
      </c>
      <c r="AI198" s="133">
        <v>0</v>
      </c>
    </row>
    <row r="199" spans="1:35" ht="14.5" x14ac:dyDescent="0.35">
      <c r="A199" s="135" t="s">
        <v>129</v>
      </c>
      <c r="B199" s="133">
        <v>0</v>
      </c>
      <c r="C199" s="133">
        <v>0</v>
      </c>
      <c r="D199" s="133">
        <v>0</v>
      </c>
      <c r="E199" s="133">
        <v>0</v>
      </c>
      <c r="F199" s="133">
        <v>4.5999999999999996</v>
      </c>
      <c r="G199" s="133">
        <v>0</v>
      </c>
      <c r="H199" s="133">
        <v>0</v>
      </c>
      <c r="I199" s="133">
        <v>0</v>
      </c>
      <c r="J199" s="133">
        <v>0</v>
      </c>
      <c r="K199" s="133">
        <v>0</v>
      </c>
      <c r="L199" s="124"/>
      <c r="M199" s="135" t="s">
        <v>129</v>
      </c>
      <c r="N199" s="133">
        <v>0</v>
      </c>
      <c r="O199" s="133">
        <v>0</v>
      </c>
      <c r="P199" s="133">
        <v>0</v>
      </c>
      <c r="Q199" s="133">
        <v>0</v>
      </c>
      <c r="R199" s="133">
        <v>5.6</v>
      </c>
      <c r="S199" s="133">
        <v>0</v>
      </c>
      <c r="T199" s="133">
        <v>0</v>
      </c>
      <c r="U199" s="133">
        <v>0</v>
      </c>
      <c r="V199" s="133">
        <v>0</v>
      </c>
      <c r="W199" s="133">
        <v>0</v>
      </c>
      <c r="X199" s="124"/>
      <c r="Y199" s="135" t="s">
        <v>129</v>
      </c>
      <c r="Z199" s="133">
        <v>0</v>
      </c>
      <c r="AA199" s="133">
        <v>0</v>
      </c>
      <c r="AB199" s="133">
        <v>0</v>
      </c>
      <c r="AC199" s="133">
        <v>0</v>
      </c>
      <c r="AD199" s="133">
        <v>6.6</v>
      </c>
      <c r="AE199" s="133">
        <v>0</v>
      </c>
      <c r="AF199" s="133">
        <v>0</v>
      </c>
      <c r="AG199" s="133">
        <v>0</v>
      </c>
      <c r="AH199" s="133">
        <v>0</v>
      </c>
      <c r="AI199" s="133">
        <v>0</v>
      </c>
    </row>
    <row r="200" spans="1:35" ht="14.5" x14ac:dyDescent="0.35">
      <c r="A200" s="135" t="s">
        <v>130</v>
      </c>
      <c r="B200" s="133">
        <v>0</v>
      </c>
      <c r="C200" s="133">
        <v>0</v>
      </c>
      <c r="D200" s="133">
        <v>0</v>
      </c>
      <c r="E200" s="133">
        <v>0</v>
      </c>
      <c r="F200" s="133">
        <v>4.5999999999999996</v>
      </c>
      <c r="G200" s="133">
        <v>0</v>
      </c>
      <c r="H200" s="133">
        <v>0</v>
      </c>
      <c r="I200" s="133">
        <v>0</v>
      </c>
      <c r="J200" s="133">
        <v>0</v>
      </c>
      <c r="K200" s="133">
        <v>0</v>
      </c>
      <c r="L200" s="124"/>
      <c r="M200" s="135" t="s">
        <v>130</v>
      </c>
      <c r="N200" s="133">
        <v>0</v>
      </c>
      <c r="O200" s="133">
        <v>0</v>
      </c>
      <c r="P200" s="133">
        <v>0</v>
      </c>
      <c r="Q200" s="133">
        <v>0</v>
      </c>
      <c r="R200" s="133">
        <v>5.6</v>
      </c>
      <c r="S200" s="133">
        <v>0</v>
      </c>
      <c r="T200" s="133">
        <v>0</v>
      </c>
      <c r="U200" s="133">
        <v>0</v>
      </c>
      <c r="V200" s="133">
        <v>0</v>
      </c>
      <c r="W200" s="133">
        <v>0</v>
      </c>
      <c r="X200" s="124"/>
      <c r="Y200" s="135" t="s">
        <v>130</v>
      </c>
      <c r="Z200" s="133">
        <v>0</v>
      </c>
      <c r="AA200" s="133">
        <v>0</v>
      </c>
      <c r="AB200" s="133">
        <v>0</v>
      </c>
      <c r="AC200" s="133">
        <v>0</v>
      </c>
      <c r="AD200" s="133">
        <v>6.6</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13" priority="2" stopIfTrue="1" operator="notEqual">
      <formula>100</formula>
    </cfRule>
  </conditionalFormatting>
  <conditionalFormatting sqref="AI6:AI118">
    <cfRule type="cellIs" dxfId="12" priority="1" stopIfTrue="1" operator="equal">
      <formula>100</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AI206"/>
  <sheetViews>
    <sheetView showGridLines="0" zoomScale="85" zoomScaleNormal="85" workbookViewId="0">
      <pane xSplit="1" ySplit="4" topLeftCell="P5" activePane="bottomRight" state="frozenSplit"/>
      <selection pane="topRight" activeCell="J1" sqref="J1"/>
      <selection pane="bottomLeft" activeCell="A3" sqref="A3"/>
      <selection pane="bottomRight" activeCell="AC34" sqref="AC34"/>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418</v>
      </c>
    </row>
    <row r="3" spans="1:35" ht="26.5" x14ac:dyDescent="0.4">
      <c r="A3" s="227"/>
      <c r="B3" s="113" t="s">
        <v>260</v>
      </c>
      <c r="C3" s="114"/>
      <c r="D3" s="115" t="s">
        <v>471</v>
      </c>
      <c r="E3" s="114"/>
      <c r="F3" s="359" t="s">
        <v>454</v>
      </c>
      <c r="G3" s="114">
        <v>0.80900000000000005</v>
      </c>
      <c r="H3" s="114" t="s">
        <v>448</v>
      </c>
      <c r="I3" s="114">
        <v>0.1</v>
      </c>
      <c r="J3" s="114"/>
      <c r="K3" s="359" t="s">
        <v>458</v>
      </c>
      <c r="L3" s="114">
        <v>1.2424999999999999</v>
      </c>
      <c r="M3" s="359" t="s">
        <v>460</v>
      </c>
      <c r="N3" s="114">
        <v>55.5</v>
      </c>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73">
        <v>99.9</v>
      </c>
      <c r="Q6" s="72">
        <v>0</v>
      </c>
      <c r="R6" s="72">
        <v>0</v>
      </c>
      <c r="S6" s="74">
        <v>0</v>
      </c>
      <c r="T6" s="72">
        <v>0</v>
      </c>
      <c r="U6" s="72">
        <v>0</v>
      </c>
      <c r="V6" s="72">
        <v>0</v>
      </c>
      <c r="W6" s="72">
        <v>0</v>
      </c>
      <c r="X6" s="75">
        <v>0.1</v>
      </c>
      <c r="Y6" s="72">
        <v>0</v>
      </c>
      <c r="Z6" s="74">
        <v>0</v>
      </c>
      <c r="AA6" s="72">
        <v>0</v>
      </c>
      <c r="AB6" s="72">
        <v>0</v>
      </c>
      <c r="AC6" s="74">
        <v>0</v>
      </c>
      <c r="AD6" s="74">
        <v>0</v>
      </c>
      <c r="AE6" s="74">
        <v>0</v>
      </c>
      <c r="AF6" s="74">
        <v>0</v>
      </c>
      <c r="AG6" s="74">
        <v>0</v>
      </c>
      <c r="AH6" s="74">
        <v>0</v>
      </c>
      <c r="AI6" s="76">
        <f>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74">
        <v>0</v>
      </c>
      <c r="T7" s="72">
        <v>0</v>
      </c>
      <c r="U7" s="72">
        <v>0</v>
      </c>
      <c r="V7" s="78">
        <v>99.9</v>
      </c>
      <c r="W7" s="72">
        <v>0</v>
      </c>
      <c r="X7" s="78">
        <v>0.1</v>
      </c>
      <c r="Y7" s="72">
        <v>0</v>
      </c>
      <c r="Z7" s="74">
        <v>0</v>
      </c>
      <c r="AA7" s="72">
        <v>0</v>
      </c>
      <c r="AB7" s="72">
        <v>0</v>
      </c>
      <c r="AC7" s="74">
        <v>0</v>
      </c>
      <c r="AD7" s="74">
        <v>0</v>
      </c>
      <c r="AE7" s="74">
        <v>0</v>
      </c>
      <c r="AF7" s="74">
        <v>0</v>
      </c>
      <c r="AG7" s="74">
        <v>0</v>
      </c>
      <c r="AH7" s="74">
        <v>0</v>
      </c>
      <c r="AI7" s="76">
        <f t="shared" ref="AI7:AI70" si="0">SUM(B7:AH7)</f>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74">
        <v>0</v>
      </c>
      <c r="T8" s="72">
        <v>0</v>
      </c>
      <c r="U8" s="72">
        <v>0</v>
      </c>
      <c r="V8" s="78">
        <v>99.9</v>
      </c>
      <c r="W8" s="72">
        <v>0</v>
      </c>
      <c r="X8" s="78">
        <v>0.1</v>
      </c>
      <c r="Y8" s="72">
        <v>0</v>
      </c>
      <c r="Z8" s="74">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74">
        <v>0</v>
      </c>
      <c r="T9" s="72">
        <v>0</v>
      </c>
      <c r="U9" s="72">
        <v>0</v>
      </c>
      <c r="V9" s="78">
        <v>99.9</v>
      </c>
      <c r="W9" s="72">
        <v>0</v>
      </c>
      <c r="X9" s="78">
        <v>0.1</v>
      </c>
      <c r="Y9" s="72">
        <v>0</v>
      </c>
      <c r="Z9" s="74">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74">
        <v>0</v>
      </c>
      <c r="T10" s="72">
        <v>0</v>
      </c>
      <c r="U10" s="72">
        <v>0</v>
      </c>
      <c r="V10" s="78">
        <v>99.9</v>
      </c>
      <c r="W10" s="72">
        <v>0</v>
      </c>
      <c r="X10" s="78">
        <v>0.1</v>
      </c>
      <c r="Y10" s="72">
        <v>0</v>
      </c>
      <c r="Z10" s="74">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74">
        <v>0</v>
      </c>
      <c r="T11" s="72">
        <v>0</v>
      </c>
      <c r="U11" s="72">
        <v>0</v>
      </c>
      <c r="V11" s="78">
        <v>99.9</v>
      </c>
      <c r="W11" s="72">
        <v>0</v>
      </c>
      <c r="X11" s="78">
        <v>0.1</v>
      </c>
      <c r="Y11" s="72">
        <v>0</v>
      </c>
      <c r="Z11" s="74">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74">
        <v>0</v>
      </c>
      <c r="T12" s="80">
        <v>99.9</v>
      </c>
      <c r="U12" s="72">
        <v>0</v>
      </c>
      <c r="V12" s="72">
        <v>0</v>
      </c>
      <c r="W12" s="72">
        <v>0</v>
      </c>
      <c r="X12" s="81">
        <v>0.1</v>
      </c>
      <c r="Y12" s="72">
        <v>0</v>
      </c>
      <c r="Z12" s="74">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74">
        <v>0</v>
      </c>
      <c r="T13" s="80">
        <v>99.9</v>
      </c>
      <c r="U13" s="72">
        <v>0</v>
      </c>
      <c r="V13" s="72">
        <v>0</v>
      </c>
      <c r="W13" s="72">
        <v>0</v>
      </c>
      <c r="X13" s="81">
        <v>0.1</v>
      </c>
      <c r="Y13" s="72">
        <v>0</v>
      </c>
      <c r="Z13" s="74">
        <v>0</v>
      </c>
      <c r="AA13" s="72">
        <v>0</v>
      </c>
      <c r="AB13" s="82">
        <v>0</v>
      </c>
      <c r="AC13" s="74">
        <v>0</v>
      </c>
      <c r="AD13" s="74">
        <v>0</v>
      </c>
      <c r="AE13" s="74">
        <v>0</v>
      </c>
      <c r="AF13" s="74">
        <v>0</v>
      </c>
      <c r="AG13" s="74">
        <v>0</v>
      </c>
      <c r="AH13" s="74">
        <v>0</v>
      </c>
      <c r="AI13" s="76">
        <f t="shared" si="0"/>
        <v>100</v>
      </c>
    </row>
    <row r="14" spans="1:35" ht="13" x14ac:dyDescent="0.3">
      <c r="A14" s="83" t="s">
        <v>147</v>
      </c>
      <c r="B14" s="348">
        <v>0</v>
      </c>
      <c r="C14" s="82">
        <v>0</v>
      </c>
      <c r="D14" s="72">
        <v>0</v>
      </c>
      <c r="E14" s="72">
        <v>0</v>
      </c>
      <c r="F14" s="72">
        <v>0</v>
      </c>
      <c r="G14" s="72">
        <v>0</v>
      </c>
      <c r="H14" s="72">
        <v>0</v>
      </c>
      <c r="I14" s="72">
        <v>0</v>
      </c>
      <c r="J14" s="72">
        <v>0</v>
      </c>
      <c r="K14" s="72">
        <v>0</v>
      </c>
      <c r="L14" s="112">
        <v>0</v>
      </c>
      <c r="M14" s="112">
        <v>0</v>
      </c>
      <c r="N14" s="112">
        <v>0</v>
      </c>
      <c r="O14" s="72">
        <v>0</v>
      </c>
      <c r="P14" s="72">
        <v>0</v>
      </c>
      <c r="Q14" s="72">
        <v>0</v>
      </c>
      <c r="R14" s="72">
        <v>0</v>
      </c>
      <c r="S14" s="74">
        <v>0</v>
      </c>
      <c r="T14" s="72">
        <v>0</v>
      </c>
      <c r="U14" s="72">
        <v>0</v>
      </c>
      <c r="V14" s="72">
        <v>0</v>
      </c>
      <c r="W14" s="72">
        <v>0</v>
      </c>
      <c r="X14" s="85">
        <v>100</v>
      </c>
      <c r="Y14" s="72">
        <v>0</v>
      </c>
      <c r="Z14" s="74">
        <v>0</v>
      </c>
      <c r="AA14" s="72">
        <v>0</v>
      </c>
      <c r="AB14" s="72">
        <v>0</v>
      </c>
      <c r="AC14" s="74">
        <v>0</v>
      </c>
      <c r="AD14" s="74">
        <v>0</v>
      </c>
      <c r="AE14" s="74">
        <v>0</v>
      </c>
      <c r="AF14" s="74">
        <v>0</v>
      </c>
      <c r="AG14" s="74">
        <v>0</v>
      </c>
      <c r="AH14" s="74">
        <v>0</v>
      </c>
      <c r="AI14" s="76">
        <f t="shared" si="0"/>
        <v>100</v>
      </c>
    </row>
    <row r="15" spans="1:35" x14ac:dyDescent="0.25">
      <c r="A15" s="83" t="s">
        <v>148</v>
      </c>
      <c r="B15" s="84">
        <f>$B$14</f>
        <v>0</v>
      </c>
      <c r="C15" s="82">
        <v>0</v>
      </c>
      <c r="D15" s="72">
        <v>0</v>
      </c>
      <c r="E15" s="72">
        <v>0</v>
      </c>
      <c r="F15" s="72">
        <v>0</v>
      </c>
      <c r="G15" s="72">
        <v>0</v>
      </c>
      <c r="H15" s="72">
        <v>0</v>
      </c>
      <c r="I15" s="72">
        <v>0</v>
      </c>
      <c r="J15" s="72">
        <v>0</v>
      </c>
      <c r="K15" s="72">
        <v>0</v>
      </c>
      <c r="L15" s="112">
        <v>0</v>
      </c>
      <c r="M15" s="112">
        <v>0</v>
      </c>
      <c r="N15" s="112">
        <v>0</v>
      </c>
      <c r="O15" s="72">
        <v>0</v>
      </c>
      <c r="P15" s="72">
        <v>0</v>
      </c>
      <c r="Q15" s="72">
        <v>0</v>
      </c>
      <c r="R15" s="72">
        <v>0</v>
      </c>
      <c r="S15" s="74">
        <v>0</v>
      </c>
      <c r="T15" s="72">
        <v>0</v>
      </c>
      <c r="U15" s="72">
        <v>0</v>
      </c>
      <c r="V15" s="72">
        <v>0</v>
      </c>
      <c r="W15" s="72">
        <v>0</v>
      </c>
      <c r="X15" s="85">
        <v>100</v>
      </c>
      <c r="Y15" s="72">
        <v>0</v>
      </c>
      <c r="Z15" s="74">
        <v>0</v>
      </c>
      <c r="AA15" s="72">
        <v>0</v>
      </c>
      <c r="AB15" s="72">
        <v>0</v>
      </c>
      <c r="AC15" s="74">
        <v>0</v>
      </c>
      <c r="AD15" s="74">
        <v>0</v>
      </c>
      <c r="AE15" s="74">
        <v>0</v>
      </c>
      <c r="AF15" s="74">
        <v>0</v>
      </c>
      <c r="AG15" s="74">
        <v>0</v>
      </c>
      <c r="AH15" s="74">
        <v>0</v>
      </c>
      <c r="AI15" s="76">
        <f t="shared" si="0"/>
        <v>100</v>
      </c>
    </row>
    <row r="16" spans="1:35" x14ac:dyDescent="0.25">
      <c r="A16" s="83" t="s">
        <v>149</v>
      </c>
      <c r="B16" s="84">
        <f>$B$14</f>
        <v>0</v>
      </c>
      <c r="C16" s="82">
        <v>0</v>
      </c>
      <c r="D16" s="72">
        <v>0</v>
      </c>
      <c r="E16" s="72">
        <v>0</v>
      </c>
      <c r="F16" s="72">
        <v>0</v>
      </c>
      <c r="G16" s="72">
        <v>0</v>
      </c>
      <c r="H16" s="72">
        <v>0</v>
      </c>
      <c r="I16" s="72">
        <v>0</v>
      </c>
      <c r="J16" s="72">
        <v>0</v>
      </c>
      <c r="K16" s="72">
        <v>0</v>
      </c>
      <c r="L16" s="112">
        <v>0</v>
      </c>
      <c r="M16" s="112">
        <v>0</v>
      </c>
      <c r="N16" s="112">
        <v>0</v>
      </c>
      <c r="O16" s="72">
        <v>0</v>
      </c>
      <c r="P16" s="72">
        <v>0</v>
      </c>
      <c r="Q16" s="72">
        <v>0</v>
      </c>
      <c r="R16" s="72">
        <v>0</v>
      </c>
      <c r="S16" s="74">
        <v>0</v>
      </c>
      <c r="T16" s="72">
        <v>0</v>
      </c>
      <c r="U16" s="72">
        <v>0</v>
      </c>
      <c r="V16" s="72">
        <v>0</v>
      </c>
      <c r="W16" s="72">
        <v>0</v>
      </c>
      <c r="X16" s="85">
        <v>100</v>
      </c>
      <c r="Y16" s="72">
        <v>0</v>
      </c>
      <c r="Z16" s="74">
        <v>0</v>
      </c>
      <c r="AA16" s="72">
        <v>0</v>
      </c>
      <c r="AB16" s="72">
        <v>0</v>
      </c>
      <c r="AC16" s="74">
        <v>0</v>
      </c>
      <c r="AD16" s="74">
        <v>0</v>
      </c>
      <c r="AE16" s="74">
        <v>0</v>
      </c>
      <c r="AF16" s="74">
        <v>0</v>
      </c>
      <c r="AG16" s="74">
        <v>0</v>
      </c>
      <c r="AH16" s="74">
        <v>0</v>
      </c>
      <c r="AI16" s="76">
        <f t="shared" si="0"/>
        <v>100</v>
      </c>
    </row>
    <row r="17" spans="1:35" x14ac:dyDescent="0.25">
      <c r="A17" s="83" t="s">
        <v>150</v>
      </c>
      <c r="B17" s="84">
        <f>$B$14</f>
        <v>0</v>
      </c>
      <c r="C17" s="82">
        <v>0</v>
      </c>
      <c r="D17" s="72">
        <v>0</v>
      </c>
      <c r="E17" s="72">
        <v>0</v>
      </c>
      <c r="F17" s="72">
        <v>0</v>
      </c>
      <c r="G17" s="72">
        <v>0</v>
      </c>
      <c r="H17" s="72">
        <v>0</v>
      </c>
      <c r="I17" s="72">
        <v>0</v>
      </c>
      <c r="J17" s="72">
        <v>0</v>
      </c>
      <c r="K17" s="72">
        <v>0</v>
      </c>
      <c r="L17" s="112">
        <v>0</v>
      </c>
      <c r="M17" s="112">
        <v>0</v>
      </c>
      <c r="N17" s="112">
        <v>0</v>
      </c>
      <c r="O17" s="72">
        <v>0</v>
      </c>
      <c r="P17" s="72">
        <v>0</v>
      </c>
      <c r="Q17" s="72">
        <v>0</v>
      </c>
      <c r="R17" s="72">
        <v>0</v>
      </c>
      <c r="S17" s="74">
        <v>0</v>
      </c>
      <c r="T17" s="72">
        <v>0</v>
      </c>
      <c r="U17" s="72">
        <v>0</v>
      </c>
      <c r="V17" s="72">
        <v>0</v>
      </c>
      <c r="W17" s="72">
        <v>0</v>
      </c>
      <c r="X17" s="85">
        <v>100</v>
      </c>
      <c r="Y17" s="72">
        <v>0</v>
      </c>
      <c r="Z17" s="74">
        <v>0</v>
      </c>
      <c r="AA17" s="72">
        <v>0</v>
      </c>
      <c r="AB17" s="72">
        <v>0</v>
      </c>
      <c r="AC17" s="74">
        <v>0</v>
      </c>
      <c r="AD17" s="74">
        <v>0</v>
      </c>
      <c r="AE17" s="74">
        <v>0</v>
      </c>
      <c r="AF17" s="74">
        <v>0</v>
      </c>
      <c r="AG17" s="74">
        <v>0</v>
      </c>
      <c r="AH17" s="74">
        <v>0</v>
      </c>
      <c r="AI17" s="76">
        <f t="shared" si="0"/>
        <v>100</v>
      </c>
    </row>
    <row r="18" spans="1:35" x14ac:dyDescent="0.25">
      <c r="A18" s="83" t="s">
        <v>151</v>
      </c>
      <c r="B18" s="84">
        <f>$B$14</f>
        <v>0</v>
      </c>
      <c r="C18" s="82">
        <v>0</v>
      </c>
      <c r="D18" s="72">
        <v>0</v>
      </c>
      <c r="E18" s="72">
        <v>0</v>
      </c>
      <c r="F18" s="72">
        <v>0</v>
      </c>
      <c r="G18" s="72">
        <v>0</v>
      </c>
      <c r="H18" s="72">
        <v>0</v>
      </c>
      <c r="I18" s="72">
        <v>0</v>
      </c>
      <c r="J18" s="72">
        <v>0</v>
      </c>
      <c r="K18" s="72">
        <v>0</v>
      </c>
      <c r="L18" s="112">
        <v>0</v>
      </c>
      <c r="M18" s="112">
        <v>0</v>
      </c>
      <c r="N18" s="112">
        <v>0</v>
      </c>
      <c r="O18" s="72">
        <v>0</v>
      </c>
      <c r="P18" s="72">
        <v>0</v>
      </c>
      <c r="Q18" s="72">
        <v>0</v>
      </c>
      <c r="R18" s="72">
        <v>0</v>
      </c>
      <c r="S18" s="74">
        <v>0</v>
      </c>
      <c r="T18" s="72">
        <v>0</v>
      </c>
      <c r="U18" s="72">
        <v>0</v>
      </c>
      <c r="V18" s="72">
        <v>0</v>
      </c>
      <c r="W18" s="72">
        <v>0</v>
      </c>
      <c r="X18" s="85">
        <v>100</v>
      </c>
      <c r="Y18" s="72">
        <v>0</v>
      </c>
      <c r="Z18" s="74">
        <v>0</v>
      </c>
      <c r="AA18" s="72">
        <v>0</v>
      </c>
      <c r="AB18" s="72">
        <v>0</v>
      </c>
      <c r="AC18" s="74">
        <v>0</v>
      </c>
      <c r="AD18" s="74">
        <v>0</v>
      </c>
      <c r="AE18" s="74">
        <v>0</v>
      </c>
      <c r="AF18" s="74">
        <v>0</v>
      </c>
      <c r="AG18" s="74">
        <v>0</v>
      </c>
      <c r="AH18" s="74">
        <v>0</v>
      </c>
      <c r="AI18" s="76">
        <f t="shared" si="0"/>
        <v>100</v>
      </c>
    </row>
    <row r="19" spans="1:35" x14ac:dyDescent="0.25">
      <c r="A19" s="86" t="s">
        <v>152</v>
      </c>
      <c r="B19" s="84">
        <f>$B$14</f>
        <v>0</v>
      </c>
      <c r="C19" s="82">
        <v>0</v>
      </c>
      <c r="D19" s="72">
        <v>0</v>
      </c>
      <c r="E19" s="72">
        <v>0</v>
      </c>
      <c r="F19" s="72">
        <v>0</v>
      </c>
      <c r="G19" s="72">
        <v>0</v>
      </c>
      <c r="H19" s="72">
        <v>0</v>
      </c>
      <c r="I19" s="72">
        <v>0</v>
      </c>
      <c r="J19" s="72">
        <v>0</v>
      </c>
      <c r="K19" s="72">
        <v>0</v>
      </c>
      <c r="L19" s="112">
        <v>0</v>
      </c>
      <c r="M19" s="112">
        <v>0</v>
      </c>
      <c r="N19" s="112">
        <v>0</v>
      </c>
      <c r="O19" s="72">
        <v>0</v>
      </c>
      <c r="P19" s="72">
        <v>0</v>
      </c>
      <c r="Q19" s="72">
        <v>0</v>
      </c>
      <c r="R19" s="72">
        <v>0</v>
      </c>
      <c r="S19" s="74">
        <v>0</v>
      </c>
      <c r="T19" s="72">
        <v>0</v>
      </c>
      <c r="U19" s="72">
        <v>0</v>
      </c>
      <c r="V19" s="72">
        <v>0</v>
      </c>
      <c r="W19" s="72">
        <v>0</v>
      </c>
      <c r="X19" s="85">
        <v>100</v>
      </c>
      <c r="Y19" s="72">
        <v>0</v>
      </c>
      <c r="Z19" s="74">
        <v>0</v>
      </c>
      <c r="AA19" s="72">
        <v>0</v>
      </c>
      <c r="AB19" s="72">
        <v>0</v>
      </c>
      <c r="AC19" s="74">
        <v>0</v>
      </c>
      <c r="AD19" s="74">
        <v>0</v>
      </c>
      <c r="AE19" s="74">
        <v>0</v>
      </c>
      <c r="AF19" s="74">
        <v>0</v>
      </c>
      <c r="AG19" s="74">
        <v>0</v>
      </c>
      <c r="AH19" s="74">
        <v>0</v>
      </c>
      <c r="AI19" s="76">
        <f t="shared" si="0"/>
        <v>100</v>
      </c>
    </row>
    <row r="20" spans="1:35" x14ac:dyDescent="0.25">
      <c r="A20" s="87" t="s">
        <v>153</v>
      </c>
      <c r="B20" s="84">
        <v>0</v>
      </c>
      <c r="C20" s="72">
        <v>0</v>
      </c>
      <c r="D20" s="72">
        <v>0</v>
      </c>
      <c r="E20" s="72">
        <v>0</v>
      </c>
      <c r="F20" s="72">
        <v>0</v>
      </c>
      <c r="G20" s="72">
        <v>0</v>
      </c>
      <c r="H20" s="72">
        <v>0</v>
      </c>
      <c r="I20" s="72">
        <v>0</v>
      </c>
      <c r="J20" s="72">
        <v>0</v>
      </c>
      <c r="K20" s="72">
        <v>0</v>
      </c>
      <c r="L20" s="112">
        <v>0</v>
      </c>
      <c r="M20" s="357">
        <f t="shared" ref="M20:M25" si="1">100-$I$3</f>
        <v>99.9</v>
      </c>
      <c r="N20" s="112">
        <v>0</v>
      </c>
      <c r="O20" s="72">
        <v>0</v>
      </c>
      <c r="P20" s="72">
        <v>0</v>
      </c>
      <c r="Q20" s="72">
        <v>0</v>
      </c>
      <c r="R20" s="72">
        <v>0</v>
      </c>
      <c r="S20" s="74">
        <v>0</v>
      </c>
      <c r="T20" s="72">
        <v>0</v>
      </c>
      <c r="U20" s="72">
        <v>0</v>
      </c>
      <c r="V20" s="72">
        <v>0</v>
      </c>
      <c r="W20" s="72">
        <v>0</v>
      </c>
      <c r="X20" s="85">
        <f>$I$3</f>
        <v>0.1</v>
      </c>
      <c r="Y20" s="72">
        <v>0</v>
      </c>
      <c r="Z20" s="74">
        <v>0</v>
      </c>
      <c r="AA20" s="72">
        <v>0</v>
      </c>
      <c r="AB20" s="72">
        <v>0</v>
      </c>
      <c r="AC20" s="74">
        <v>0</v>
      </c>
      <c r="AD20" s="74">
        <v>0</v>
      </c>
      <c r="AE20" s="74">
        <v>0</v>
      </c>
      <c r="AF20" s="74">
        <v>0</v>
      </c>
      <c r="AG20" s="74">
        <v>0</v>
      </c>
      <c r="AH20" s="74">
        <v>0</v>
      </c>
      <c r="AI20" s="76">
        <f t="shared" si="0"/>
        <v>100</v>
      </c>
    </row>
    <row r="21" spans="1:35" x14ac:dyDescent="0.25">
      <c r="A21" s="87" t="s">
        <v>154</v>
      </c>
      <c r="B21" s="84">
        <v>0</v>
      </c>
      <c r="C21" s="72">
        <v>0</v>
      </c>
      <c r="D21" s="72">
        <v>0</v>
      </c>
      <c r="E21" s="72">
        <v>0</v>
      </c>
      <c r="F21" s="72">
        <v>0</v>
      </c>
      <c r="G21" s="72">
        <v>0</v>
      </c>
      <c r="H21" s="72">
        <v>0</v>
      </c>
      <c r="I21" s="72">
        <v>0</v>
      </c>
      <c r="J21" s="72">
        <v>0</v>
      </c>
      <c r="K21" s="72">
        <v>0</v>
      </c>
      <c r="L21" s="112">
        <v>0</v>
      </c>
      <c r="M21" s="357">
        <f t="shared" si="1"/>
        <v>99.9</v>
      </c>
      <c r="N21" s="112">
        <v>0</v>
      </c>
      <c r="O21" s="72">
        <v>0</v>
      </c>
      <c r="P21" s="72">
        <v>0</v>
      </c>
      <c r="Q21" s="72">
        <v>0</v>
      </c>
      <c r="R21" s="72">
        <v>0</v>
      </c>
      <c r="S21" s="74">
        <v>0</v>
      </c>
      <c r="T21" s="72">
        <v>0</v>
      </c>
      <c r="U21" s="72">
        <v>0</v>
      </c>
      <c r="V21" s="72">
        <v>0</v>
      </c>
      <c r="W21" s="72">
        <v>0</v>
      </c>
      <c r="X21" s="85">
        <f t="shared" ref="X21:X25" si="2">$I$3</f>
        <v>0.1</v>
      </c>
      <c r="Y21" s="72">
        <v>0</v>
      </c>
      <c r="Z21" s="74">
        <v>0</v>
      </c>
      <c r="AA21" s="72">
        <v>0</v>
      </c>
      <c r="AB21" s="72">
        <v>0</v>
      </c>
      <c r="AC21" s="74">
        <v>0</v>
      </c>
      <c r="AD21" s="74">
        <v>0</v>
      </c>
      <c r="AE21" s="74">
        <v>0</v>
      </c>
      <c r="AF21" s="74">
        <v>0</v>
      </c>
      <c r="AG21" s="74">
        <v>0</v>
      </c>
      <c r="AH21" s="74">
        <v>0</v>
      </c>
      <c r="AI21" s="76">
        <f t="shared" si="0"/>
        <v>100</v>
      </c>
    </row>
    <row r="22" spans="1:35" x14ac:dyDescent="0.25">
      <c r="A22" s="88" t="s">
        <v>155</v>
      </c>
      <c r="B22" s="84">
        <v>0</v>
      </c>
      <c r="C22" s="72">
        <v>0</v>
      </c>
      <c r="D22" s="72">
        <v>0</v>
      </c>
      <c r="E22" s="72">
        <v>0</v>
      </c>
      <c r="F22" s="72">
        <v>0</v>
      </c>
      <c r="G22" s="72">
        <v>0</v>
      </c>
      <c r="H22" s="72">
        <v>0</v>
      </c>
      <c r="I22" s="72">
        <v>0</v>
      </c>
      <c r="J22" s="72">
        <v>0</v>
      </c>
      <c r="K22" s="72">
        <v>0</v>
      </c>
      <c r="L22" s="112">
        <v>0</v>
      </c>
      <c r="M22" s="357">
        <f t="shared" si="1"/>
        <v>99.9</v>
      </c>
      <c r="N22" s="112">
        <v>0</v>
      </c>
      <c r="O22" s="72">
        <v>0</v>
      </c>
      <c r="P22" s="72">
        <v>0</v>
      </c>
      <c r="Q22" s="72">
        <v>0</v>
      </c>
      <c r="R22" s="72">
        <v>0</v>
      </c>
      <c r="S22" s="74">
        <v>0</v>
      </c>
      <c r="T22" s="72">
        <v>0</v>
      </c>
      <c r="U22" s="72">
        <v>0</v>
      </c>
      <c r="V22" s="72">
        <v>0</v>
      </c>
      <c r="W22" s="72">
        <v>0</v>
      </c>
      <c r="X22" s="85">
        <f t="shared" si="2"/>
        <v>0.1</v>
      </c>
      <c r="Y22" s="72">
        <v>0</v>
      </c>
      <c r="Z22" s="74">
        <v>0</v>
      </c>
      <c r="AA22" s="72">
        <v>0</v>
      </c>
      <c r="AB22" s="72">
        <v>0</v>
      </c>
      <c r="AC22" s="74">
        <v>0</v>
      </c>
      <c r="AD22" s="74">
        <v>0</v>
      </c>
      <c r="AE22" s="74">
        <v>0</v>
      </c>
      <c r="AF22" s="74">
        <v>0</v>
      </c>
      <c r="AG22" s="74">
        <v>0</v>
      </c>
      <c r="AH22" s="74">
        <v>0</v>
      </c>
      <c r="AI22" s="76">
        <f t="shared" si="0"/>
        <v>100</v>
      </c>
    </row>
    <row r="23" spans="1:35" x14ac:dyDescent="0.25">
      <c r="A23" s="88" t="s">
        <v>156</v>
      </c>
      <c r="B23" s="84">
        <v>0</v>
      </c>
      <c r="C23" s="72">
        <v>0</v>
      </c>
      <c r="D23" s="72">
        <v>0</v>
      </c>
      <c r="E23" s="72">
        <v>0</v>
      </c>
      <c r="F23" s="72">
        <v>0</v>
      </c>
      <c r="G23" s="72">
        <v>0</v>
      </c>
      <c r="H23" s="72">
        <v>0</v>
      </c>
      <c r="I23" s="72">
        <v>0</v>
      </c>
      <c r="J23" s="72">
        <v>0</v>
      </c>
      <c r="K23" s="72">
        <v>0</v>
      </c>
      <c r="L23" s="112">
        <v>0</v>
      </c>
      <c r="M23" s="357">
        <f t="shared" si="1"/>
        <v>99.9</v>
      </c>
      <c r="N23" s="112">
        <v>0</v>
      </c>
      <c r="O23" s="72">
        <v>0</v>
      </c>
      <c r="P23" s="72">
        <v>0</v>
      </c>
      <c r="Q23" s="72">
        <v>0</v>
      </c>
      <c r="R23" s="72">
        <v>0</v>
      </c>
      <c r="S23" s="74">
        <v>0</v>
      </c>
      <c r="T23" s="72">
        <v>0</v>
      </c>
      <c r="U23" s="72">
        <v>0</v>
      </c>
      <c r="V23" s="72">
        <v>0</v>
      </c>
      <c r="W23" s="72">
        <v>0</v>
      </c>
      <c r="X23" s="85">
        <f t="shared" si="2"/>
        <v>0.1</v>
      </c>
      <c r="Y23" s="72">
        <v>0</v>
      </c>
      <c r="Z23" s="74">
        <v>0</v>
      </c>
      <c r="AA23" s="72">
        <v>0</v>
      </c>
      <c r="AB23" s="72">
        <v>0</v>
      </c>
      <c r="AC23" s="74">
        <v>0</v>
      </c>
      <c r="AD23" s="74">
        <v>0</v>
      </c>
      <c r="AE23" s="74">
        <v>0</v>
      </c>
      <c r="AF23" s="74">
        <v>0</v>
      </c>
      <c r="AG23" s="74">
        <v>0</v>
      </c>
      <c r="AH23" s="74">
        <v>0</v>
      </c>
      <c r="AI23" s="76">
        <f t="shared" si="0"/>
        <v>100</v>
      </c>
    </row>
    <row r="24" spans="1:35" x14ac:dyDescent="0.25">
      <c r="A24" s="88" t="s">
        <v>157</v>
      </c>
      <c r="B24" s="84">
        <v>0</v>
      </c>
      <c r="C24" s="72">
        <v>0</v>
      </c>
      <c r="D24" s="72">
        <v>0</v>
      </c>
      <c r="E24" s="72">
        <v>0</v>
      </c>
      <c r="F24" s="72">
        <v>0</v>
      </c>
      <c r="G24" s="72">
        <v>0</v>
      </c>
      <c r="H24" s="72">
        <v>0</v>
      </c>
      <c r="I24" s="72">
        <v>0</v>
      </c>
      <c r="J24" s="72">
        <v>0</v>
      </c>
      <c r="K24" s="72">
        <v>0</v>
      </c>
      <c r="L24" s="112">
        <v>0</v>
      </c>
      <c r="M24" s="357">
        <f t="shared" si="1"/>
        <v>99.9</v>
      </c>
      <c r="N24" s="112">
        <v>0</v>
      </c>
      <c r="O24" s="72">
        <v>0</v>
      </c>
      <c r="P24" s="72">
        <v>0</v>
      </c>
      <c r="Q24" s="72">
        <v>0</v>
      </c>
      <c r="R24" s="72">
        <v>0</v>
      </c>
      <c r="S24" s="74">
        <v>0</v>
      </c>
      <c r="T24" s="72">
        <v>0</v>
      </c>
      <c r="U24" s="72">
        <v>0</v>
      </c>
      <c r="V24" s="72">
        <v>0</v>
      </c>
      <c r="W24" s="72">
        <v>0</v>
      </c>
      <c r="X24" s="85">
        <f t="shared" si="2"/>
        <v>0.1</v>
      </c>
      <c r="Y24" s="72">
        <v>0</v>
      </c>
      <c r="Z24" s="74">
        <v>0</v>
      </c>
      <c r="AA24" s="72">
        <v>0</v>
      </c>
      <c r="AB24" s="72">
        <v>0</v>
      </c>
      <c r="AC24" s="74">
        <v>0</v>
      </c>
      <c r="AD24" s="74">
        <v>0</v>
      </c>
      <c r="AE24" s="74">
        <v>0</v>
      </c>
      <c r="AF24" s="74">
        <v>0</v>
      </c>
      <c r="AG24" s="74">
        <v>0</v>
      </c>
      <c r="AH24" s="74">
        <v>0</v>
      </c>
      <c r="AI24" s="76">
        <f t="shared" si="0"/>
        <v>100</v>
      </c>
    </row>
    <row r="25" spans="1:35" x14ac:dyDescent="0.25">
      <c r="A25" s="88" t="s">
        <v>158</v>
      </c>
      <c r="B25" s="84">
        <v>0</v>
      </c>
      <c r="C25" s="72">
        <v>0</v>
      </c>
      <c r="D25" s="72">
        <v>0</v>
      </c>
      <c r="E25" s="72">
        <v>0</v>
      </c>
      <c r="F25" s="72">
        <v>0</v>
      </c>
      <c r="G25" s="72">
        <v>0</v>
      </c>
      <c r="H25" s="72">
        <v>0</v>
      </c>
      <c r="I25" s="72">
        <v>0</v>
      </c>
      <c r="J25" s="72">
        <v>0</v>
      </c>
      <c r="K25" s="72">
        <v>0</v>
      </c>
      <c r="L25" s="112">
        <v>0</v>
      </c>
      <c r="M25" s="357">
        <f t="shared" si="1"/>
        <v>99.9</v>
      </c>
      <c r="N25" s="112">
        <v>0</v>
      </c>
      <c r="O25" s="72">
        <v>0</v>
      </c>
      <c r="P25" s="72">
        <v>0</v>
      </c>
      <c r="Q25" s="72">
        <v>0</v>
      </c>
      <c r="R25" s="72">
        <v>0</v>
      </c>
      <c r="S25" s="74">
        <v>0</v>
      </c>
      <c r="T25" s="72">
        <v>0</v>
      </c>
      <c r="U25" s="72">
        <v>0</v>
      </c>
      <c r="V25" s="72">
        <v>0</v>
      </c>
      <c r="W25" s="72">
        <v>0</v>
      </c>
      <c r="X25" s="85">
        <f t="shared" si="2"/>
        <v>0.1</v>
      </c>
      <c r="Y25" s="72">
        <v>0</v>
      </c>
      <c r="Z25" s="74">
        <v>0</v>
      </c>
      <c r="AA25" s="72">
        <v>0</v>
      </c>
      <c r="AB25" s="72">
        <v>0</v>
      </c>
      <c r="AC25" s="74">
        <v>0</v>
      </c>
      <c r="AD25" s="74">
        <v>0</v>
      </c>
      <c r="AE25" s="74">
        <v>0</v>
      </c>
      <c r="AF25" s="74">
        <v>0</v>
      </c>
      <c r="AG25" s="74">
        <v>0</v>
      </c>
      <c r="AH25" s="74">
        <v>0</v>
      </c>
      <c r="AI25" s="76">
        <f t="shared" si="0"/>
        <v>100</v>
      </c>
    </row>
    <row r="26" spans="1:35" x14ac:dyDescent="0.25">
      <c r="A26" s="89" t="s">
        <v>159</v>
      </c>
      <c r="B26" s="84">
        <f>$L$3</f>
        <v>1.2424999999999999</v>
      </c>
      <c r="C26" s="82">
        <f>100-B26-$N$3</f>
        <v>43.257499999999993</v>
      </c>
      <c r="D26" s="72">
        <v>0</v>
      </c>
      <c r="E26" s="72">
        <v>0</v>
      </c>
      <c r="F26" s="72">
        <v>0</v>
      </c>
      <c r="G26" s="72">
        <v>0</v>
      </c>
      <c r="H26" s="72">
        <v>0</v>
      </c>
      <c r="I26" s="72">
        <v>0</v>
      </c>
      <c r="J26" s="72">
        <v>0</v>
      </c>
      <c r="K26" s="72">
        <v>0</v>
      </c>
      <c r="L26" s="112">
        <v>0</v>
      </c>
      <c r="M26" s="112">
        <v>0</v>
      </c>
      <c r="N26" s="112">
        <v>0</v>
      </c>
      <c r="O26" s="72">
        <v>0</v>
      </c>
      <c r="P26" s="72">
        <v>0</v>
      </c>
      <c r="Q26" s="72">
        <v>0</v>
      </c>
      <c r="R26" s="72">
        <v>0</v>
      </c>
      <c r="S26" s="74">
        <v>0</v>
      </c>
      <c r="T26" s="72">
        <v>0</v>
      </c>
      <c r="U26" s="72">
        <v>0</v>
      </c>
      <c r="V26" s="72">
        <v>0</v>
      </c>
      <c r="W26" s="72">
        <v>0</v>
      </c>
      <c r="X26" s="85">
        <v>0</v>
      </c>
      <c r="Y26" s="72">
        <v>0</v>
      </c>
      <c r="Z26" s="74">
        <v>0</v>
      </c>
      <c r="AA26" s="72">
        <v>0</v>
      </c>
      <c r="AB26" s="72">
        <v>0</v>
      </c>
      <c r="AC26" s="74">
        <f>$N$3</f>
        <v>55.5</v>
      </c>
      <c r="AD26" s="74">
        <v>0</v>
      </c>
      <c r="AE26" s="74">
        <v>0</v>
      </c>
      <c r="AF26" s="74">
        <v>0</v>
      </c>
      <c r="AG26" s="74">
        <v>0</v>
      </c>
      <c r="AH26" s="74">
        <v>0</v>
      </c>
      <c r="AI26" s="76">
        <f t="shared" si="0"/>
        <v>100</v>
      </c>
    </row>
    <row r="27" spans="1:35" ht="13" x14ac:dyDescent="0.3">
      <c r="A27" s="90" t="s">
        <v>160</v>
      </c>
      <c r="B27" s="348">
        <f t="shared" ref="B27:B32" si="3">(100-$I$3)*$G$3</f>
        <v>80.819100000000006</v>
      </c>
      <c r="C27" s="82">
        <f t="shared" ref="C27:C32" si="4">100-$I$3-$B27</f>
        <v>19.0809</v>
      </c>
      <c r="D27" s="72">
        <v>0</v>
      </c>
      <c r="E27" s="72">
        <v>0</v>
      </c>
      <c r="F27" s="72">
        <v>0</v>
      </c>
      <c r="G27" s="72">
        <v>0</v>
      </c>
      <c r="H27" s="72">
        <v>0</v>
      </c>
      <c r="I27" s="72">
        <v>0</v>
      </c>
      <c r="J27" s="72">
        <v>0</v>
      </c>
      <c r="K27" s="72">
        <v>0</v>
      </c>
      <c r="L27" s="112">
        <v>0</v>
      </c>
      <c r="M27" s="112">
        <v>0</v>
      </c>
      <c r="N27" s="112">
        <v>0</v>
      </c>
      <c r="O27" s="72">
        <v>0</v>
      </c>
      <c r="P27" s="72">
        <v>0</v>
      </c>
      <c r="Q27" s="72">
        <v>0</v>
      </c>
      <c r="R27" s="72">
        <v>0</v>
      </c>
      <c r="S27" s="74">
        <v>0</v>
      </c>
      <c r="T27" s="72">
        <v>0</v>
      </c>
      <c r="U27" s="72">
        <v>0</v>
      </c>
      <c r="V27" s="72">
        <v>0</v>
      </c>
      <c r="W27" s="72">
        <v>0</v>
      </c>
      <c r="X27" s="85">
        <v>0</v>
      </c>
      <c r="Y27" s="72">
        <v>0</v>
      </c>
      <c r="Z27" s="74">
        <v>0</v>
      </c>
      <c r="AA27" s="72">
        <v>0</v>
      </c>
      <c r="AB27" s="72">
        <v>0</v>
      </c>
      <c r="AC27" s="74">
        <v>0</v>
      </c>
      <c r="AD27" s="361">
        <f>$I$3</f>
        <v>0.1</v>
      </c>
      <c r="AE27" s="74">
        <v>0</v>
      </c>
      <c r="AF27" s="74">
        <v>0</v>
      </c>
      <c r="AG27" s="74">
        <v>0</v>
      </c>
      <c r="AH27" s="74">
        <v>0</v>
      </c>
      <c r="AI27" s="76">
        <f t="shared" si="0"/>
        <v>100</v>
      </c>
    </row>
    <row r="28" spans="1:35" ht="13" x14ac:dyDescent="0.3">
      <c r="A28" s="90" t="s">
        <v>161</v>
      </c>
      <c r="B28" s="348">
        <f t="shared" si="3"/>
        <v>80.819100000000006</v>
      </c>
      <c r="C28" s="82">
        <f t="shared" si="4"/>
        <v>19.0809</v>
      </c>
      <c r="D28" s="72">
        <v>0</v>
      </c>
      <c r="E28" s="72">
        <v>0</v>
      </c>
      <c r="F28" s="72">
        <v>0</v>
      </c>
      <c r="G28" s="72">
        <v>0</v>
      </c>
      <c r="H28" s="72">
        <v>0</v>
      </c>
      <c r="I28" s="72">
        <v>0</v>
      </c>
      <c r="J28" s="72">
        <v>0</v>
      </c>
      <c r="K28" s="72">
        <v>0</v>
      </c>
      <c r="L28" s="112">
        <v>0</v>
      </c>
      <c r="M28" s="112">
        <v>0</v>
      </c>
      <c r="N28" s="112">
        <v>0</v>
      </c>
      <c r="O28" s="72">
        <v>0</v>
      </c>
      <c r="P28" s="72">
        <v>0</v>
      </c>
      <c r="Q28" s="72">
        <v>0</v>
      </c>
      <c r="R28" s="72">
        <v>0</v>
      </c>
      <c r="S28" s="74">
        <v>0</v>
      </c>
      <c r="T28" s="72">
        <v>0</v>
      </c>
      <c r="U28" s="72">
        <v>0</v>
      </c>
      <c r="V28" s="72">
        <v>0</v>
      </c>
      <c r="W28" s="72">
        <v>0</v>
      </c>
      <c r="X28" s="85">
        <v>0</v>
      </c>
      <c r="Y28" s="72">
        <v>0</v>
      </c>
      <c r="Z28" s="74">
        <v>0</v>
      </c>
      <c r="AA28" s="72">
        <v>0</v>
      </c>
      <c r="AB28" s="72">
        <v>0</v>
      </c>
      <c r="AC28" s="74">
        <v>0</v>
      </c>
      <c r="AD28" s="361">
        <f t="shared" ref="AD28:AD32" si="5">$I$3</f>
        <v>0.1</v>
      </c>
      <c r="AE28" s="74">
        <v>0</v>
      </c>
      <c r="AF28" s="74">
        <v>0</v>
      </c>
      <c r="AG28" s="74">
        <v>0</v>
      </c>
      <c r="AH28" s="74">
        <v>0</v>
      </c>
      <c r="AI28" s="76">
        <f t="shared" si="0"/>
        <v>100</v>
      </c>
    </row>
    <row r="29" spans="1:35" ht="13" x14ac:dyDescent="0.3">
      <c r="A29" s="90" t="s">
        <v>162</v>
      </c>
      <c r="B29" s="348">
        <f t="shared" si="3"/>
        <v>80.819100000000006</v>
      </c>
      <c r="C29" s="82">
        <f t="shared" si="4"/>
        <v>19.0809</v>
      </c>
      <c r="D29" s="72">
        <v>0</v>
      </c>
      <c r="E29" s="72">
        <v>0</v>
      </c>
      <c r="F29" s="72">
        <v>0</v>
      </c>
      <c r="G29" s="72">
        <v>0</v>
      </c>
      <c r="H29" s="72">
        <v>0</v>
      </c>
      <c r="I29" s="72">
        <v>0</v>
      </c>
      <c r="J29" s="72">
        <v>0</v>
      </c>
      <c r="K29" s="72">
        <v>0</v>
      </c>
      <c r="L29" s="112">
        <v>0</v>
      </c>
      <c r="M29" s="112">
        <v>0</v>
      </c>
      <c r="N29" s="112">
        <v>0</v>
      </c>
      <c r="O29" s="72">
        <v>0</v>
      </c>
      <c r="P29" s="72">
        <v>0</v>
      </c>
      <c r="Q29" s="72">
        <v>0</v>
      </c>
      <c r="R29" s="72">
        <v>0</v>
      </c>
      <c r="S29" s="74">
        <v>0</v>
      </c>
      <c r="T29" s="72">
        <v>0</v>
      </c>
      <c r="U29" s="72">
        <v>0</v>
      </c>
      <c r="V29" s="72">
        <v>0</v>
      </c>
      <c r="W29" s="72">
        <v>0</v>
      </c>
      <c r="X29" s="85">
        <v>0</v>
      </c>
      <c r="Y29" s="72">
        <v>0</v>
      </c>
      <c r="Z29" s="74">
        <v>0</v>
      </c>
      <c r="AA29" s="72">
        <v>0</v>
      </c>
      <c r="AB29" s="72">
        <v>0</v>
      </c>
      <c r="AC29" s="74">
        <v>0</v>
      </c>
      <c r="AD29" s="361">
        <f t="shared" si="5"/>
        <v>0.1</v>
      </c>
      <c r="AE29" s="74">
        <v>0</v>
      </c>
      <c r="AF29" s="74">
        <v>0</v>
      </c>
      <c r="AG29" s="74">
        <v>0</v>
      </c>
      <c r="AH29" s="74">
        <v>0</v>
      </c>
      <c r="AI29" s="76">
        <f t="shared" si="0"/>
        <v>100</v>
      </c>
    </row>
    <row r="30" spans="1:35" ht="13" x14ac:dyDescent="0.3">
      <c r="A30" s="90" t="s">
        <v>163</v>
      </c>
      <c r="B30" s="348">
        <f t="shared" si="3"/>
        <v>80.819100000000006</v>
      </c>
      <c r="C30" s="82">
        <f t="shared" si="4"/>
        <v>19.0809</v>
      </c>
      <c r="D30" s="72">
        <v>0</v>
      </c>
      <c r="E30" s="72">
        <v>0</v>
      </c>
      <c r="F30" s="72">
        <v>0</v>
      </c>
      <c r="G30" s="72">
        <v>0</v>
      </c>
      <c r="H30" s="72">
        <v>0</v>
      </c>
      <c r="I30" s="72">
        <v>0</v>
      </c>
      <c r="J30" s="72">
        <v>0</v>
      </c>
      <c r="K30" s="72">
        <v>0</v>
      </c>
      <c r="L30" s="112">
        <v>0</v>
      </c>
      <c r="M30" s="112">
        <v>0</v>
      </c>
      <c r="N30" s="112">
        <v>0</v>
      </c>
      <c r="O30" s="72">
        <v>0</v>
      </c>
      <c r="P30" s="72">
        <v>0</v>
      </c>
      <c r="Q30" s="72">
        <v>0</v>
      </c>
      <c r="R30" s="72">
        <v>0</v>
      </c>
      <c r="S30" s="74">
        <v>0</v>
      </c>
      <c r="T30" s="72">
        <v>0</v>
      </c>
      <c r="U30" s="72">
        <v>0</v>
      </c>
      <c r="V30" s="72">
        <v>0</v>
      </c>
      <c r="W30" s="72">
        <v>0</v>
      </c>
      <c r="X30" s="85">
        <v>0</v>
      </c>
      <c r="Y30" s="72">
        <v>0</v>
      </c>
      <c r="Z30" s="74">
        <v>0</v>
      </c>
      <c r="AA30" s="72">
        <v>0</v>
      </c>
      <c r="AB30" s="72">
        <v>0</v>
      </c>
      <c r="AC30" s="74">
        <v>0</v>
      </c>
      <c r="AD30" s="361">
        <f t="shared" si="5"/>
        <v>0.1</v>
      </c>
      <c r="AE30" s="74">
        <v>0</v>
      </c>
      <c r="AF30" s="74">
        <v>0</v>
      </c>
      <c r="AG30" s="74">
        <v>0</v>
      </c>
      <c r="AH30" s="74">
        <v>0</v>
      </c>
      <c r="AI30" s="76">
        <f t="shared" si="0"/>
        <v>100</v>
      </c>
    </row>
    <row r="31" spans="1:35" ht="13" x14ac:dyDescent="0.3">
      <c r="A31" s="90" t="s">
        <v>164</v>
      </c>
      <c r="B31" s="348">
        <f t="shared" si="3"/>
        <v>80.819100000000006</v>
      </c>
      <c r="C31" s="82">
        <f t="shared" si="4"/>
        <v>19.0809</v>
      </c>
      <c r="D31" s="72">
        <v>0</v>
      </c>
      <c r="E31" s="72">
        <v>0</v>
      </c>
      <c r="F31" s="72">
        <v>0</v>
      </c>
      <c r="G31" s="72">
        <v>0</v>
      </c>
      <c r="H31" s="72">
        <v>0</v>
      </c>
      <c r="I31" s="72">
        <v>0</v>
      </c>
      <c r="J31" s="72">
        <v>0</v>
      </c>
      <c r="K31" s="72">
        <v>0</v>
      </c>
      <c r="L31" s="112">
        <v>0</v>
      </c>
      <c r="M31" s="112">
        <v>0</v>
      </c>
      <c r="N31" s="112">
        <v>0</v>
      </c>
      <c r="O31" s="72">
        <v>0</v>
      </c>
      <c r="P31" s="72">
        <v>0</v>
      </c>
      <c r="Q31" s="72">
        <v>0</v>
      </c>
      <c r="R31" s="72">
        <v>0</v>
      </c>
      <c r="S31" s="74">
        <v>0</v>
      </c>
      <c r="T31" s="72">
        <v>0</v>
      </c>
      <c r="U31" s="72">
        <v>0</v>
      </c>
      <c r="V31" s="72">
        <v>0</v>
      </c>
      <c r="W31" s="72">
        <v>0</v>
      </c>
      <c r="X31" s="85">
        <v>0</v>
      </c>
      <c r="Y31" s="72">
        <v>0</v>
      </c>
      <c r="Z31" s="74">
        <v>0</v>
      </c>
      <c r="AA31" s="72">
        <v>0</v>
      </c>
      <c r="AB31" s="72">
        <v>0</v>
      </c>
      <c r="AC31" s="74">
        <v>0</v>
      </c>
      <c r="AD31" s="361">
        <f t="shared" si="5"/>
        <v>0.1</v>
      </c>
      <c r="AE31" s="74">
        <v>0</v>
      </c>
      <c r="AF31" s="74">
        <v>0</v>
      </c>
      <c r="AG31" s="74">
        <v>0</v>
      </c>
      <c r="AH31" s="74">
        <v>0</v>
      </c>
      <c r="AI31" s="76">
        <f t="shared" si="0"/>
        <v>100</v>
      </c>
    </row>
    <row r="32" spans="1:35" ht="13" x14ac:dyDescent="0.3">
      <c r="A32" s="90" t="s">
        <v>165</v>
      </c>
      <c r="B32" s="348">
        <f t="shared" si="3"/>
        <v>80.819100000000006</v>
      </c>
      <c r="C32" s="82">
        <f t="shared" si="4"/>
        <v>19.0809</v>
      </c>
      <c r="D32" s="72">
        <v>0</v>
      </c>
      <c r="E32" s="72">
        <v>0</v>
      </c>
      <c r="F32" s="72">
        <v>0</v>
      </c>
      <c r="G32" s="72">
        <v>0</v>
      </c>
      <c r="H32" s="72">
        <v>0</v>
      </c>
      <c r="I32" s="72">
        <v>0</v>
      </c>
      <c r="J32" s="72">
        <v>0</v>
      </c>
      <c r="K32" s="72">
        <v>0</v>
      </c>
      <c r="L32" s="112">
        <v>0</v>
      </c>
      <c r="M32" s="112">
        <v>0</v>
      </c>
      <c r="N32" s="112">
        <v>0</v>
      </c>
      <c r="O32" s="72">
        <v>0</v>
      </c>
      <c r="P32" s="72">
        <v>0</v>
      </c>
      <c r="Q32" s="72">
        <v>0</v>
      </c>
      <c r="R32" s="72">
        <v>0</v>
      </c>
      <c r="S32" s="74">
        <v>0</v>
      </c>
      <c r="T32" s="72">
        <v>0</v>
      </c>
      <c r="U32" s="72">
        <v>0</v>
      </c>
      <c r="V32" s="72">
        <v>0</v>
      </c>
      <c r="W32" s="72">
        <v>0</v>
      </c>
      <c r="X32" s="85">
        <v>0</v>
      </c>
      <c r="Y32" s="72">
        <v>0</v>
      </c>
      <c r="Z32" s="74">
        <v>0</v>
      </c>
      <c r="AA32" s="72">
        <v>0</v>
      </c>
      <c r="AB32" s="72">
        <v>0</v>
      </c>
      <c r="AC32" s="74">
        <v>0</v>
      </c>
      <c r="AD32" s="361">
        <f t="shared" si="5"/>
        <v>0.1</v>
      </c>
      <c r="AE32" s="74">
        <v>0</v>
      </c>
      <c r="AF32" s="74">
        <v>0</v>
      </c>
      <c r="AG32" s="74">
        <v>0</v>
      </c>
      <c r="AH32" s="74">
        <v>0</v>
      </c>
      <c r="AI32" s="76">
        <f t="shared" si="0"/>
        <v>100</v>
      </c>
    </row>
    <row r="33" spans="1:35" x14ac:dyDescent="0.25">
      <c r="A33" s="91" t="s">
        <v>166</v>
      </c>
      <c r="B33" s="84">
        <f>$L$3</f>
        <v>1.2424999999999999</v>
      </c>
      <c r="C33" s="82">
        <f>100-B33-$N$3</f>
        <v>43.257499999999993</v>
      </c>
      <c r="D33" s="72">
        <v>0</v>
      </c>
      <c r="E33" s="72">
        <v>0</v>
      </c>
      <c r="F33" s="72">
        <v>0</v>
      </c>
      <c r="G33" s="72">
        <v>0</v>
      </c>
      <c r="H33" s="72">
        <v>0</v>
      </c>
      <c r="I33" s="72">
        <v>0</v>
      </c>
      <c r="J33" s="72">
        <v>0</v>
      </c>
      <c r="K33" s="72">
        <v>0</v>
      </c>
      <c r="L33" s="112">
        <v>0</v>
      </c>
      <c r="M33" s="112">
        <v>0</v>
      </c>
      <c r="N33" s="112">
        <v>0</v>
      </c>
      <c r="O33" s="72">
        <v>0</v>
      </c>
      <c r="P33" s="72">
        <v>0</v>
      </c>
      <c r="Q33" s="72">
        <v>0</v>
      </c>
      <c r="R33" s="72">
        <v>0</v>
      </c>
      <c r="S33" s="74">
        <v>0</v>
      </c>
      <c r="T33" s="72">
        <v>0</v>
      </c>
      <c r="U33" s="72">
        <v>0</v>
      </c>
      <c r="V33" s="72">
        <v>0</v>
      </c>
      <c r="W33" s="72">
        <v>0</v>
      </c>
      <c r="X33" s="85">
        <v>0</v>
      </c>
      <c r="Y33" s="72">
        <v>0</v>
      </c>
      <c r="Z33" s="74">
        <v>0</v>
      </c>
      <c r="AA33" s="72">
        <v>0</v>
      </c>
      <c r="AB33" s="72">
        <v>0</v>
      </c>
      <c r="AC33" s="74">
        <f>$N$3</f>
        <v>55.5</v>
      </c>
      <c r="AD33" s="74">
        <v>0</v>
      </c>
      <c r="AE33" s="74">
        <v>0</v>
      </c>
      <c r="AF33" s="74">
        <v>0</v>
      </c>
      <c r="AG33" s="74">
        <v>0</v>
      </c>
      <c r="AH33" s="74">
        <v>0</v>
      </c>
      <c r="AI33" s="76">
        <f t="shared" si="0"/>
        <v>100</v>
      </c>
    </row>
    <row r="34" spans="1:35" x14ac:dyDescent="0.25">
      <c r="A34" s="91" t="s">
        <v>167</v>
      </c>
      <c r="B34" s="84">
        <f t="shared" ref="B34:B42" si="6">$L$3</f>
        <v>1.2424999999999999</v>
      </c>
      <c r="C34" s="82">
        <f t="shared" ref="C34:C48" si="7">100-B34-$N$3</f>
        <v>43.257499999999993</v>
      </c>
      <c r="D34" s="72">
        <v>0</v>
      </c>
      <c r="E34" s="72">
        <v>0</v>
      </c>
      <c r="F34" s="72">
        <v>0</v>
      </c>
      <c r="G34" s="72">
        <v>0</v>
      </c>
      <c r="H34" s="72">
        <v>0</v>
      </c>
      <c r="I34" s="72">
        <v>0</v>
      </c>
      <c r="J34" s="72">
        <v>0</v>
      </c>
      <c r="K34" s="72">
        <v>0</v>
      </c>
      <c r="L34" s="112">
        <v>0</v>
      </c>
      <c r="M34" s="112">
        <v>0</v>
      </c>
      <c r="N34" s="112">
        <v>0</v>
      </c>
      <c r="O34" s="72">
        <v>0</v>
      </c>
      <c r="P34" s="72">
        <v>0</v>
      </c>
      <c r="Q34" s="72">
        <v>0</v>
      </c>
      <c r="R34" s="72">
        <v>0</v>
      </c>
      <c r="S34" s="74">
        <v>0</v>
      </c>
      <c r="T34" s="72">
        <v>0</v>
      </c>
      <c r="U34" s="72">
        <v>0</v>
      </c>
      <c r="V34" s="72">
        <v>0</v>
      </c>
      <c r="W34" s="72">
        <v>0</v>
      </c>
      <c r="X34" s="85">
        <v>0</v>
      </c>
      <c r="Y34" s="72">
        <v>0</v>
      </c>
      <c r="Z34" s="74">
        <v>0</v>
      </c>
      <c r="AA34" s="72">
        <v>0</v>
      </c>
      <c r="AB34" s="72">
        <v>0</v>
      </c>
      <c r="AC34" s="74">
        <f t="shared" ref="AC34:AC48" si="8">$N$3</f>
        <v>55.5</v>
      </c>
      <c r="AD34" s="74">
        <v>0</v>
      </c>
      <c r="AE34" s="74">
        <v>0</v>
      </c>
      <c r="AF34" s="74">
        <v>0</v>
      </c>
      <c r="AG34" s="74">
        <v>0</v>
      </c>
      <c r="AH34" s="74">
        <v>0</v>
      </c>
      <c r="AI34" s="76">
        <f t="shared" si="0"/>
        <v>100</v>
      </c>
    </row>
    <row r="35" spans="1:35" x14ac:dyDescent="0.25">
      <c r="A35" s="91" t="s">
        <v>168</v>
      </c>
      <c r="B35" s="84">
        <f t="shared" si="6"/>
        <v>1.2424999999999999</v>
      </c>
      <c r="C35" s="82">
        <f t="shared" si="7"/>
        <v>43.257499999999993</v>
      </c>
      <c r="D35" s="72">
        <v>0</v>
      </c>
      <c r="E35" s="72">
        <v>0</v>
      </c>
      <c r="F35" s="72">
        <v>0</v>
      </c>
      <c r="G35" s="72">
        <v>0</v>
      </c>
      <c r="H35" s="72">
        <v>0</v>
      </c>
      <c r="I35" s="72">
        <v>0</v>
      </c>
      <c r="J35" s="72">
        <v>0</v>
      </c>
      <c r="K35" s="72">
        <v>0</v>
      </c>
      <c r="L35" s="112">
        <v>0</v>
      </c>
      <c r="M35" s="112">
        <v>0</v>
      </c>
      <c r="N35" s="112">
        <v>0</v>
      </c>
      <c r="O35" s="72">
        <v>0</v>
      </c>
      <c r="P35" s="72">
        <v>0</v>
      </c>
      <c r="Q35" s="72">
        <v>0</v>
      </c>
      <c r="R35" s="72">
        <v>0</v>
      </c>
      <c r="S35" s="74">
        <v>0</v>
      </c>
      <c r="T35" s="72">
        <v>0</v>
      </c>
      <c r="U35" s="72">
        <v>0</v>
      </c>
      <c r="V35" s="72">
        <v>0</v>
      </c>
      <c r="W35" s="72">
        <v>0</v>
      </c>
      <c r="X35" s="85">
        <v>0</v>
      </c>
      <c r="Y35" s="72">
        <v>0</v>
      </c>
      <c r="Z35" s="74">
        <v>0</v>
      </c>
      <c r="AA35" s="72">
        <v>0</v>
      </c>
      <c r="AB35" s="72">
        <v>0</v>
      </c>
      <c r="AC35" s="74">
        <f t="shared" si="8"/>
        <v>55.5</v>
      </c>
      <c r="AD35" s="74">
        <v>0</v>
      </c>
      <c r="AE35" s="74">
        <v>0</v>
      </c>
      <c r="AF35" s="74">
        <v>0</v>
      </c>
      <c r="AG35" s="74">
        <v>0</v>
      </c>
      <c r="AH35" s="74">
        <v>0</v>
      </c>
      <c r="AI35" s="76">
        <f t="shared" si="0"/>
        <v>100</v>
      </c>
    </row>
    <row r="36" spans="1:35" x14ac:dyDescent="0.25">
      <c r="A36" s="90" t="s">
        <v>169</v>
      </c>
      <c r="B36" s="84">
        <f t="shared" si="6"/>
        <v>1.2424999999999999</v>
      </c>
      <c r="C36" s="82">
        <f t="shared" si="7"/>
        <v>43.257499999999993</v>
      </c>
      <c r="D36" s="72">
        <v>0</v>
      </c>
      <c r="E36" s="72">
        <v>0</v>
      </c>
      <c r="F36" s="72">
        <v>0</v>
      </c>
      <c r="G36" s="72">
        <v>0</v>
      </c>
      <c r="H36" s="72">
        <v>0</v>
      </c>
      <c r="I36" s="72">
        <v>0</v>
      </c>
      <c r="J36" s="72">
        <v>0</v>
      </c>
      <c r="K36" s="72">
        <v>0</v>
      </c>
      <c r="L36" s="112">
        <v>0</v>
      </c>
      <c r="M36" s="112">
        <v>0</v>
      </c>
      <c r="N36" s="112">
        <v>0</v>
      </c>
      <c r="O36" s="72">
        <v>0</v>
      </c>
      <c r="P36" s="72">
        <v>0</v>
      </c>
      <c r="Q36" s="72">
        <v>0</v>
      </c>
      <c r="R36" s="72">
        <v>0</v>
      </c>
      <c r="S36" s="74">
        <v>0</v>
      </c>
      <c r="T36" s="72">
        <v>0</v>
      </c>
      <c r="U36" s="72">
        <v>0</v>
      </c>
      <c r="V36" s="72">
        <v>0</v>
      </c>
      <c r="W36" s="72">
        <v>0</v>
      </c>
      <c r="X36" s="85">
        <v>0</v>
      </c>
      <c r="Y36" s="72">
        <v>0</v>
      </c>
      <c r="Z36" s="74">
        <v>0</v>
      </c>
      <c r="AA36" s="72">
        <v>0</v>
      </c>
      <c r="AB36" s="72">
        <v>0</v>
      </c>
      <c r="AC36" s="74">
        <f t="shared" si="8"/>
        <v>55.5</v>
      </c>
      <c r="AD36" s="74">
        <v>0</v>
      </c>
      <c r="AE36" s="74">
        <v>0</v>
      </c>
      <c r="AF36" s="74">
        <v>0</v>
      </c>
      <c r="AG36" s="74">
        <v>0</v>
      </c>
      <c r="AH36" s="74">
        <v>0</v>
      </c>
      <c r="AI36" s="76">
        <f t="shared" si="0"/>
        <v>100</v>
      </c>
    </row>
    <row r="37" spans="1:35" x14ac:dyDescent="0.25">
      <c r="A37" s="90" t="s">
        <v>170</v>
      </c>
      <c r="B37" s="84">
        <f t="shared" si="6"/>
        <v>1.2424999999999999</v>
      </c>
      <c r="C37" s="82">
        <f t="shared" si="7"/>
        <v>43.257499999999993</v>
      </c>
      <c r="D37" s="72">
        <v>0</v>
      </c>
      <c r="E37" s="72">
        <v>0</v>
      </c>
      <c r="F37" s="72">
        <v>0</v>
      </c>
      <c r="G37" s="72">
        <v>0</v>
      </c>
      <c r="H37" s="72">
        <v>0</v>
      </c>
      <c r="I37" s="72">
        <v>0</v>
      </c>
      <c r="J37" s="72">
        <v>0</v>
      </c>
      <c r="K37" s="72">
        <v>0</v>
      </c>
      <c r="L37" s="112">
        <v>0</v>
      </c>
      <c r="M37" s="112">
        <v>0</v>
      </c>
      <c r="N37" s="112">
        <v>0</v>
      </c>
      <c r="O37" s="72">
        <v>0</v>
      </c>
      <c r="P37" s="72">
        <v>0</v>
      </c>
      <c r="Q37" s="72">
        <v>0</v>
      </c>
      <c r="R37" s="72">
        <v>0</v>
      </c>
      <c r="S37" s="74">
        <v>0</v>
      </c>
      <c r="T37" s="72">
        <v>0</v>
      </c>
      <c r="U37" s="72">
        <v>0</v>
      </c>
      <c r="V37" s="72">
        <v>0</v>
      </c>
      <c r="W37" s="72">
        <v>0</v>
      </c>
      <c r="X37" s="85">
        <v>0</v>
      </c>
      <c r="Y37" s="72">
        <v>0</v>
      </c>
      <c r="Z37" s="74">
        <v>0</v>
      </c>
      <c r="AA37" s="72">
        <v>0</v>
      </c>
      <c r="AB37" s="72">
        <v>0</v>
      </c>
      <c r="AC37" s="74">
        <f t="shared" si="8"/>
        <v>55.5</v>
      </c>
      <c r="AD37" s="74">
        <v>0</v>
      </c>
      <c r="AE37" s="74">
        <v>0</v>
      </c>
      <c r="AF37" s="74">
        <v>0</v>
      </c>
      <c r="AG37" s="74">
        <v>0</v>
      </c>
      <c r="AH37" s="74">
        <v>0</v>
      </c>
      <c r="AI37" s="76">
        <f t="shared" si="0"/>
        <v>100</v>
      </c>
    </row>
    <row r="38" spans="1:35" x14ac:dyDescent="0.25">
      <c r="A38" s="90" t="s">
        <v>171</v>
      </c>
      <c r="B38" s="84">
        <f t="shared" si="6"/>
        <v>1.2424999999999999</v>
      </c>
      <c r="C38" s="82">
        <f t="shared" si="7"/>
        <v>43.257499999999993</v>
      </c>
      <c r="D38" s="72">
        <v>0</v>
      </c>
      <c r="E38" s="72">
        <v>0</v>
      </c>
      <c r="F38" s="72">
        <v>0</v>
      </c>
      <c r="G38" s="72">
        <v>0</v>
      </c>
      <c r="H38" s="72">
        <v>0</v>
      </c>
      <c r="I38" s="72">
        <v>0</v>
      </c>
      <c r="J38" s="72">
        <v>0</v>
      </c>
      <c r="K38" s="72">
        <v>0</v>
      </c>
      <c r="L38" s="112">
        <v>0</v>
      </c>
      <c r="M38" s="112">
        <v>0</v>
      </c>
      <c r="N38" s="112">
        <v>0</v>
      </c>
      <c r="O38" s="72">
        <v>0</v>
      </c>
      <c r="P38" s="72">
        <v>0</v>
      </c>
      <c r="Q38" s="72">
        <v>0</v>
      </c>
      <c r="R38" s="72">
        <v>0</v>
      </c>
      <c r="S38" s="74">
        <v>0</v>
      </c>
      <c r="T38" s="72">
        <v>0</v>
      </c>
      <c r="U38" s="72">
        <v>0</v>
      </c>
      <c r="V38" s="72">
        <v>0</v>
      </c>
      <c r="W38" s="72">
        <v>0</v>
      </c>
      <c r="X38" s="85">
        <v>0</v>
      </c>
      <c r="Y38" s="72">
        <v>0</v>
      </c>
      <c r="Z38" s="74">
        <v>0</v>
      </c>
      <c r="AA38" s="72">
        <v>0</v>
      </c>
      <c r="AB38" s="72">
        <v>0</v>
      </c>
      <c r="AC38" s="74">
        <f t="shared" si="8"/>
        <v>55.5</v>
      </c>
      <c r="AD38" s="74">
        <v>0</v>
      </c>
      <c r="AE38" s="74">
        <v>0</v>
      </c>
      <c r="AF38" s="74">
        <v>0</v>
      </c>
      <c r="AG38" s="74">
        <v>0</v>
      </c>
      <c r="AH38" s="74">
        <v>0</v>
      </c>
      <c r="AI38" s="76">
        <f t="shared" si="0"/>
        <v>100</v>
      </c>
    </row>
    <row r="39" spans="1:35" x14ac:dyDescent="0.25">
      <c r="A39" s="90" t="s">
        <v>172</v>
      </c>
      <c r="B39" s="84">
        <f t="shared" si="6"/>
        <v>1.2424999999999999</v>
      </c>
      <c r="C39" s="82">
        <f t="shared" si="7"/>
        <v>43.257499999999993</v>
      </c>
      <c r="D39" s="72">
        <v>0</v>
      </c>
      <c r="E39" s="72">
        <v>0</v>
      </c>
      <c r="F39" s="72">
        <v>0</v>
      </c>
      <c r="G39" s="72">
        <v>0</v>
      </c>
      <c r="H39" s="72">
        <v>0</v>
      </c>
      <c r="I39" s="72">
        <v>0</v>
      </c>
      <c r="J39" s="72">
        <v>0</v>
      </c>
      <c r="K39" s="72">
        <v>0</v>
      </c>
      <c r="L39" s="112">
        <v>0</v>
      </c>
      <c r="M39" s="112">
        <v>0</v>
      </c>
      <c r="N39" s="112">
        <v>0</v>
      </c>
      <c r="O39" s="72">
        <v>0</v>
      </c>
      <c r="P39" s="72">
        <v>0</v>
      </c>
      <c r="Q39" s="72">
        <v>0</v>
      </c>
      <c r="R39" s="72">
        <v>0</v>
      </c>
      <c r="S39" s="74">
        <v>0</v>
      </c>
      <c r="T39" s="72">
        <v>0</v>
      </c>
      <c r="U39" s="72">
        <v>0</v>
      </c>
      <c r="V39" s="72">
        <v>0</v>
      </c>
      <c r="W39" s="72">
        <v>0</v>
      </c>
      <c r="X39" s="85">
        <v>0</v>
      </c>
      <c r="Y39" s="72">
        <v>0</v>
      </c>
      <c r="Z39" s="74">
        <v>0</v>
      </c>
      <c r="AA39" s="72">
        <v>0</v>
      </c>
      <c r="AB39" s="72">
        <v>0</v>
      </c>
      <c r="AC39" s="74">
        <f t="shared" si="8"/>
        <v>55.5</v>
      </c>
      <c r="AD39" s="74">
        <v>0</v>
      </c>
      <c r="AE39" s="74">
        <v>0</v>
      </c>
      <c r="AF39" s="74">
        <v>0</v>
      </c>
      <c r="AG39" s="74">
        <v>0</v>
      </c>
      <c r="AH39" s="74">
        <v>0</v>
      </c>
      <c r="AI39" s="76">
        <f t="shared" si="0"/>
        <v>100</v>
      </c>
    </row>
    <row r="40" spans="1:35" x14ac:dyDescent="0.25">
      <c r="A40" s="90" t="s">
        <v>173</v>
      </c>
      <c r="B40" s="84">
        <f t="shared" si="6"/>
        <v>1.2424999999999999</v>
      </c>
      <c r="C40" s="82">
        <f t="shared" si="7"/>
        <v>43.257499999999993</v>
      </c>
      <c r="D40" s="72">
        <v>0</v>
      </c>
      <c r="E40" s="72">
        <v>0</v>
      </c>
      <c r="F40" s="72">
        <v>0</v>
      </c>
      <c r="G40" s="72">
        <v>0</v>
      </c>
      <c r="H40" s="72">
        <v>0</v>
      </c>
      <c r="I40" s="72">
        <v>0</v>
      </c>
      <c r="J40" s="72">
        <v>0</v>
      </c>
      <c r="K40" s="72">
        <v>0</v>
      </c>
      <c r="L40" s="112">
        <v>0</v>
      </c>
      <c r="M40" s="112">
        <v>0</v>
      </c>
      <c r="N40" s="112">
        <v>0</v>
      </c>
      <c r="O40" s="72">
        <v>0</v>
      </c>
      <c r="P40" s="72">
        <v>0</v>
      </c>
      <c r="Q40" s="72">
        <v>0</v>
      </c>
      <c r="R40" s="72">
        <v>0</v>
      </c>
      <c r="S40" s="74">
        <v>0</v>
      </c>
      <c r="T40" s="72">
        <v>0</v>
      </c>
      <c r="U40" s="72">
        <v>0</v>
      </c>
      <c r="V40" s="72">
        <v>0</v>
      </c>
      <c r="W40" s="72">
        <v>0</v>
      </c>
      <c r="X40" s="85">
        <v>0</v>
      </c>
      <c r="Y40" s="72">
        <v>0</v>
      </c>
      <c r="Z40" s="74">
        <v>0</v>
      </c>
      <c r="AA40" s="72">
        <v>0</v>
      </c>
      <c r="AB40" s="72">
        <v>0</v>
      </c>
      <c r="AC40" s="74">
        <f t="shared" si="8"/>
        <v>55.5</v>
      </c>
      <c r="AD40" s="74">
        <v>0</v>
      </c>
      <c r="AE40" s="74">
        <v>0</v>
      </c>
      <c r="AF40" s="74">
        <v>0</v>
      </c>
      <c r="AG40" s="74">
        <v>0</v>
      </c>
      <c r="AH40" s="74">
        <v>0</v>
      </c>
      <c r="AI40" s="76">
        <f t="shared" si="0"/>
        <v>100</v>
      </c>
    </row>
    <row r="41" spans="1:35" x14ac:dyDescent="0.25">
      <c r="A41" s="90" t="s">
        <v>174</v>
      </c>
      <c r="B41" s="84">
        <f t="shared" si="6"/>
        <v>1.2424999999999999</v>
      </c>
      <c r="C41" s="82">
        <f t="shared" si="7"/>
        <v>43.257499999999993</v>
      </c>
      <c r="D41" s="72">
        <v>0</v>
      </c>
      <c r="E41" s="72">
        <v>0</v>
      </c>
      <c r="F41" s="72">
        <v>0</v>
      </c>
      <c r="G41" s="72">
        <v>0</v>
      </c>
      <c r="H41" s="72">
        <v>0</v>
      </c>
      <c r="I41" s="72">
        <v>0</v>
      </c>
      <c r="J41" s="72">
        <v>0</v>
      </c>
      <c r="K41" s="72">
        <v>0</v>
      </c>
      <c r="L41" s="112">
        <v>0</v>
      </c>
      <c r="M41" s="112">
        <v>0</v>
      </c>
      <c r="N41" s="112">
        <v>0</v>
      </c>
      <c r="O41" s="72">
        <v>0</v>
      </c>
      <c r="P41" s="72">
        <v>0</v>
      </c>
      <c r="Q41" s="72">
        <v>0</v>
      </c>
      <c r="R41" s="72">
        <v>0</v>
      </c>
      <c r="S41" s="74">
        <v>0</v>
      </c>
      <c r="T41" s="72">
        <v>0</v>
      </c>
      <c r="U41" s="72">
        <v>0</v>
      </c>
      <c r="V41" s="72">
        <v>0</v>
      </c>
      <c r="W41" s="72">
        <v>0</v>
      </c>
      <c r="X41" s="85">
        <v>0</v>
      </c>
      <c r="Y41" s="72">
        <v>0</v>
      </c>
      <c r="Z41" s="74">
        <v>0</v>
      </c>
      <c r="AA41" s="72">
        <v>0</v>
      </c>
      <c r="AB41" s="72">
        <v>0</v>
      </c>
      <c r="AC41" s="74">
        <f t="shared" si="8"/>
        <v>55.5</v>
      </c>
      <c r="AD41" s="74">
        <v>0</v>
      </c>
      <c r="AE41" s="74">
        <v>0</v>
      </c>
      <c r="AF41" s="74">
        <v>0</v>
      </c>
      <c r="AG41" s="74">
        <v>0</v>
      </c>
      <c r="AH41" s="74">
        <v>0</v>
      </c>
      <c r="AI41" s="76">
        <f t="shared" si="0"/>
        <v>100</v>
      </c>
    </row>
    <row r="42" spans="1:35" x14ac:dyDescent="0.25">
      <c r="A42" s="90" t="s">
        <v>175</v>
      </c>
      <c r="B42" s="84">
        <f t="shared" si="6"/>
        <v>1.2424999999999999</v>
      </c>
      <c r="C42" s="82">
        <f t="shared" si="7"/>
        <v>43.257499999999993</v>
      </c>
      <c r="D42" s="72">
        <v>0</v>
      </c>
      <c r="E42" s="72">
        <v>0</v>
      </c>
      <c r="F42" s="72">
        <v>0</v>
      </c>
      <c r="G42" s="72">
        <v>0</v>
      </c>
      <c r="H42" s="72">
        <v>0</v>
      </c>
      <c r="I42" s="72">
        <v>0</v>
      </c>
      <c r="J42" s="72">
        <v>0</v>
      </c>
      <c r="K42" s="72">
        <v>0</v>
      </c>
      <c r="L42" s="112">
        <v>0</v>
      </c>
      <c r="M42" s="112">
        <v>0</v>
      </c>
      <c r="N42" s="112">
        <v>0</v>
      </c>
      <c r="O42" s="72">
        <v>0</v>
      </c>
      <c r="P42" s="72">
        <v>0</v>
      </c>
      <c r="Q42" s="72">
        <v>0</v>
      </c>
      <c r="R42" s="72">
        <v>0</v>
      </c>
      <c r="S42" s="74">
        <v>0</v>
      </c>
      <c r="T42" s="72">
        <v>0</v>
      </c>
      <c r="U42" s="72">
        <v>0</v>
      </c>
      <c r="V42" s="72">
        <v>0</v>
      </c>
      <c r="W42" s="72">
        <v>0</v>
      </c>
      <c r="X42" s="85">
        <v>0</v>
      </c>
      <c r="Y42" s="72">
        <v>0</v>
      </c>
      <c r="Z42" s="74">
        <v>0</v>
      </c>
      <c r="AA42" s="72">
        <v>0</v>
      </c>
      <c r="AB42" s="72">
        <v>0</v>
      </c>
      <c r="AC42" s="74">
        <f t="shared" si="8"/>
        <v>55.5</v>
      </c>
      <c r="AD42" s="74">
        <v>0</v>
      </c>
      <c r="AE42" s="74">
        <v>0</v>
      </c>
      <c r="AF42" s="74">
        <v>0</v>
      </c>
      <c r="AG42" s="74">
        <v>0</v>
      </c>
      <c r="AH42" s="74">
        <v>0</v>
      </c>
      <c r="AI42" s="76">
        <f t="shared" si="0"/>
        <v>100</v>
      </c>
    </row>
    <row r="43" spans="1:35" x14ac:dyDescent="0.25">
      <c r="A43" s="90" t="s">
        <v>176</v>
      </c>
      <c r="B43" s="84">
        <f>$B$14</f>
        <v>0</v>
      </c>
      <c r="C43" s="82">
        <v>0</v>
      </c>
      <c r="D43" s="72">
        <v>100</v>
      </c>
      <c r="E43" s="72">
        <v>0</v>
      </c>
      <c r="F43" s="72">
        <v>0</v>
      </c>
      <c r="G43" s="72">
        <v>0</v>
      </c>
      <c r="H43" s="72">
        <v>0</v>
      </c>
      <c r="I43" s="72">
        <v>0</v>
      </c>
      <c r="J43" s="72">
        <v>0</v>
      </c>
      <c r="K43" s="72">
        <v>0</v>
      </c>
      <c r="L43" s="112">
        <v>0</v>
      </c>
      <c r="M43" s="112">
        <v>0</v>
      </c>
      <c r="N43" s="112">
        <v>0</v>
      </c>
      <c r="O43" s="72">
        <v>0</v>
      </c>
      <c r="P43" s="72">
        <v>0</v>
      </c>
      <c r="Q43" s="72">
        <v>0</v>
      </c>
      <c r="R43" s="72">
        <v>0</v>
      </c>
      <c r="S43" s="74">
        <v>0</v>
      </c>
      <c r="T43" s="72">
        <v>0</v>
      </c>
      <c r="U43" s="72">
        <v>0</v>
      </c>
      <c r="V43" s="72">
        <v>0</v>
      </c>
      <c r="W43" s="72">
        <v>0</v>
      </c>
      <c r="X43" s="85">
        <v>0</v>
      </c>
      <c r="Y43" s="72">
        <v>0</v>
      </c>
      <c r="Z43" s="74">
        <v>0</v>
      </c>
      <c r="AA43" s="72">
        <v>0</v>
      </c>
      <c r="AB43" s="72">
        <v>0</v>
      </c>
      <c r="AC43" s="74">
        <v>0</v>
      </c>
      <c r="AD43" s="74">
        <v>0</v>
      </c>
      <c r="AE43" s="74">
        <v>0</v>
      </c>
      <c r="AF43" s="74">
        <v>0</v>
      </c>
      <c r="AG43" s="74">
        <v>0</v>
      </c>
      <c r="AH43" s="74">
        <v>0</v>
      </c>
      <c r="AI43" s="76">
        <f t="shared" si="0"/>
        <v>100</v>
      </c>
    </row>
    <row r="44" spans="1:35" x14ac:dyDescent="0.25">
      <c r="A44" s="90" t="s">
        <v>177</v>
      </c>
      <c r="B44" s="84">
        <f>$L$3</f>
        <v>1.2424999999999999</v>
      </c>
      <c r="C44" s="82">
        <f t="shared" si="7"/>
        <v>43.257499999999993</v>
      </c>
      <c r="D44" s="72">
        <v>0</v>
      </c>
      <c r="E44" s="72">
        <v>0</v>
      </c>
      <c r="F44" s="72">
        <v>0</v>
      </c>
      <c r="G44" s="72">
        <v>0</v>
      </c>
      <c r="H44" s="72">
        <v>0</v>
      </c>
      <c r="I44" s="72">
        <v>0</v>
      </c>
      <c r="J44" s="72">
        <v>0</v>
      </c>
      <c r="K44" s="72">
        <v>0</v>
      </c>
      <c r="L44" s="112">
        <v>0</v>
      </c>
      <c r="M44" s="112">
        <v>0</v>
      </c>
      <c r="N44" s="112">
        <v>0</v>
      </c>
      <c r="O44" s="72">
        <v>0</v>
      </c>
      <c r="P44" s="72">
        <v>0</v>
      </c>
      <c r="Q44" s="72">
        <v>0</v>
      </c>
      <c r="R44" s="72">
        <v>0</v>
      </c>
      <c r="S44" s="74">
        <v>0</v>
      </c>
      <c r="T44" s="72">
        <v>0</v>
      </c>
      <c r="U44" s="72">
        <v>0</v>
      </c>
      <c r="V44" s="72">
        <v>0</v>
      </c>
      <c r="W44" s="72">
        <v>0</v>
      </c>
      <c r="X44" s="85">
        <v>0</v>
      </c>
      <c r="Y44" s="72">
        <v>0</v>
      </c>
      <c r="Z44" s="74">
        <v>0</v>
      </c>
      <c r="AA44" s="72">
        <v>0</v>
      </c>
      <c r="AB44" s="72">
        <v>0</v>
      </c>
      <c r="AC44" s="74">
        <f t="shared" si="8"/>
        <v>55.5</v>
      </c>
      <c r="AD44" s="74">
        <v>0</v>
      </c>
      <c r="AE44" s="74">
        <v>0</v>
      </c>
      <c r="AF44" s="74">
        <v>0</v>
      </c>
      <c r="AG44" s="74">
        <v>0</v>
      </c>
      <c r="AH44" s="74">
        <v>0</v>
      </c>
      <c r="AI44" s="76">
        <f t="shared" si="0"/>
        <v>100</v>
      </c>
    </row>
    <row r="45" spans="1:35" x14ac:dyDescent="0.25">
      <c r="A45" s="90" t="s">
        <v>178</v>
      </c>
      <c r="B45" s="84">
        <f>$L$3</f>
        <v>1.2424999999999999</v>
      </c>
      <c r="C45" s="82">
        <f t="shared" si="7"/>
        <v>43.257499999999993</v>
      </c>
      <c r="D45" s="72">
        <v>0</v>
      </c>
      <c r="E45" s="72">
        <v>0</v>
      </c>
      <c r="F45" s="72">
        <v>0</v>
      </c>
      <c r="G45" s="72">
        <v>0</v>
      </c>
      <c r="H45" s="72">
        <v>0</v>
      </c>
      <c r="I45" s="72">
        <v>0</v>
      </c>
      <c r="J45" s="72">
        <v>0</v>
      </c>
      <c r="K45" s="72">
        <v>0</v>
      </c>
      <c r="L45" s="112">
        <v>0</v>
      </c>
      <c r="M45" s="112">
        <v>0</v>
      </c>
      <c r="N45" s="112">
        <v>0</v>
      </c>
      <c r="O45" s="72">
        <v>0</v>
      </c>
      <c r="P45" s="72">
        <v>0</v>
      </c>
      <c r="Q45" s="72">
        <v>0</v>
      </c>
      <c r="R45" s="72">
        <v>0</v>
      </c>
      <c r="S45" s="74">
        <v>0</v>
      </c>
      <c r="T45" s="72">
        <v>0</v>
      </c>
      <c r="U45" s="72">
        <v>0</v>
      </c>
      <c r="V45" s="72">
        <v>0</v>
      </c>
      <c r="W45" s="72">
        <v>0</v>
      </c>
      <c r="X45" s="85">
        <v>0</v>
      </c>
      <c r="Y45" s="72">
        <v>0</v>
      </c>
      <c r="Z45" s="74">
        <v>0</v>
      </c>
      <c r="AA45" s="72">
        <v>0</v>
      </c>
      <c r="AB45" s="72">
        <v>0</v>
      </c>
      <c r="AC45" s="74">
        <f t="shared" si="8"/>
        <v>55.5</v>
      </c>
      <c r="AD45" s="74">
        <v>0</v>
      </c>
      <c r="AE45" s="74">
        <v>0</v>
      </c>
      <c r="AF45" s="74">
        <v>0</v>
      </c>
      <c r="AG45" s="74">
        <v>0</v>
      </c>
      <c r="AH45" s="74">
        <v>0</v>
      </c>
      <c r="AI45" s="76">
        <f t="shared" si="0"/>
        <v>100</v>
      </c>
    </row>
    <row r="46" spans="1:35" x14ac:dyDescent="0.25">
      <c r="A46" s="90" t="s">
        <v>179</v>
      </c>
      <c r="B46" s="84">
        <f>$L$3</f>
        <v>1.2424999999999999</v>
      </c>
      <c r="C46" s="82">
        <f t="shared" si="7"/>
        <v>43.257499999999993</v>
      </c>
      <c r="D46" s="72">
        <v>0</v>
      </c>
      <c r="E46" s="72">
        <v>0</v>
      </c>
      <c r="F46" s="72">
        <v>0</v>
      </c>
      <c r="G46" s="72">
        <v>0</v>
      </c>
      <c r="H46" s="72">
        <v>0</v>
      </c>
      <c r="I46" s="72">
        <v>0</v>
      </c>
      <c r="J46" s="72">
        <v>0</v>
      </c>
      <c r="K46" s="72">
        <v>0</v>
      </c>
      <c r="L46" s="112">
        <v>0</v>
      </c>
      <c r="M46" s="112">
        <v>0</v>
      </c>
      <c r="N46" s="112">
        <v>0</v>
      </c>
      <c r="O46" s="72">
        <v>0</v>
      </c>
      <c r="P46" s="72">
        <v>0</v>
      </c>
      <c r="Q46" s="72">
        <v>0</v>
      </c>
      <c r="R46" s="72">
        <v>0</v>
      </c>
      <c r="S46" s="74">
        <v>0</v>
      </c>
      <c r="T46" s="72">
        <v>0</v>
      </c>
      <c r="U46" s="72">
        <v>0</v>
      </c>
      <c r="V46" s="72">
        <v>0</v>
      </c>
      <c r="W46" s="72">
        <v>0</v>
      </c>
      <c r="X46" s="85">
        <v>0</v>
      </c>
      <c r="Y46" s="72">
        <v>0</v>
      </c>
      <c r="Z46" s="74">
        <v>0</v>
      </c>
      <c r="AA46" s="72">
        <v>0</v>
      </c>
      <c r="AB46" s="72">
        <v>0</v>
      </c>
      <c r="AC46" s="74">
        <f t="shared" si="8"/>
        <v>55.5</v>
      </c>
      <c r="AD46" s="74">
        <v>0</v>
      </c>
      <c r="AE46" s="74">
        <v>0</v>
      </c>
      <c r="AF46" s="74">
        <v>0</v>
      </c>
      <c r="AG46" s="74">
        <v>0</v>
      </c>
      <c r="AH46" s="74">
        <v>0</v>
      </c>
      <c r="AI46" s="76">
        <f t="shared" si="0"/>
        <v>100</v>
      </c>
    </row>
    <row r="47" spans="1:35" x14ac:dyDescent="0.25">
      <c r="A47" s="90" t="s">
        <v>180</v>
      </c>
      <c r="B47" s="84">
        <f>$L$3</f>
        <v>1.2424999999999999</v>
      </c>
      <c r="C47" s="82">
        <f t="shared" si="7"/>
        <v>43.257499999999993</v>
      </c>
      <c r="D47" s="72">
        <v>0</v>
      </c>
      <c r="E47" s="72">
        <v>0</v>
      </c>
      <c r="F47" s="72">
        <v>0</v>
      </c>
      <c r="G47" s="72">
        <v>0</v>
      </c>
      <c r="H47" s="72">
        <v>0</v>
      </c>
      <c r="I47" s="72">
        <v>0</v>
      </c>
      <c r="J47" s="72">
        <v>0</v>
      </c>
      <c r="K47" s="72">
        <v>0</v>
      </c>
      <c r="L47" s="112">
        <v>0</v>
      </c>
      <c r="M47" s="112">
        <v>0</v>
      </c>
      <c r="N47" s="112">
        <v>0</v>
      </c>
      <c r="O47" s="72">
        <v>0</v>
      </c>
      <c r="P47" s="72">
        <v>0</v>
      </c>
      <c r="Q47" s="72">
        <v>0</v>
      </c>
      <c r="R47" s="72">
        <v>0</v>
      </c>
      <c r="S47" s="74">
        <v>0</v>
      </c>
      <c r="T47" s="72">
        <v>0</v>
      </c>
      <c r="U47" s="72">
        <v>0</v>
      </c>
      <c r="V47" s="72">
        <v>0</v>
      </c>
      <c r="W47" s="72">
        <v>0</v>
      </c>
      <c r="X47" s="85">
        <v>0</v>
      </c>
      <c r="Y47" s="72">
        <v>0</v>
      </c>
      <c r="Z47" s="74">
        <v>0</v>
      </c>
      <c r="AA47" s="72">
        <v>0</v>
      </c>
      <c r="AB47" s="72">
        <v>0</v>
      </c>
      <c r="AC47" s="74">
        <f t="shared" si="8"/>
        <v>55.5</v>
      </c>
      <c r="AD47" s="74">
        <v>0</v>
      </c>
      <c r="AE47" s="74">
        <v>0</v>
      </c>
      <c r="AF47" s="74">
        <v>0</v>
      </c>
      <c r="AG47" s="74">
        <v>0</v>
      </c>
      <c r="AH47" s="74">
        <v>0</v>
      </c>
      <c r="AI47" s="76">
        <f t="shared" si="0"/>
        <v>100</v>
      </c>
    </row>
    <row r="48" spans="1:35" x14ac:dyDescent="0.25">
      <c r="A48" s="90" t="s">
        <v>181</v>
      </c>
      <c r="B48" s="84">
        <f>$L$3</f>
        <v>1.2424999999999999</v>
      </c>
      <c r="C48" s="82">
        <f t="shared" si="7"/>
        <v>43.257499999999993</v>
      </c>
      <c r="D48" s="72">
        <v>0</v>
      </c>
      <c r="E48" s="72">
        <v>0</v>
      </c>
      <c r="F48" s="72">
        <v>0</v>
      </c>
      <c r="G48" s="72">
        <v>0</v>
      </c>
      <c r="H48" s="72">
        <v>0</v>
      </c>
      <c r="I48" s="72">
        <v>0</v>
      </c>
      <c r="J48" s="72">
        <v>0</v>
      </c>
      <c r="K48" s="72">
        <v>0</v>
      </c>
      <c r="L48" s="112">
        <v>0</v>
      </c>
      <c r="M48" s="112">
        <v>0</v>
      </c>
      <c r="N48" s="112">
        <v>0</v>
      </c>
      <c r="O48" s="72">
        <v>0</v>
      </c>
      <c r="P48" s="72">
        <v>0</v>
      </c>
      <c r="Q48" s="72">
        <v>0</v>
      </c>
      <c r="R48" s="72">
        <v>0</v>
      </c>
      <c r="S48" s="74">
        <v>0</v>
      </c>
      <c r="T48" s="72">
        <v>0</v>
      </c>
      <c r="U48" s="72">
        <v>0</v>
      </c>
      <c r="V48" s="72">
        <v>0</v>
      </c>
      <c r="W48" s="72">
        <v>0</v>
      </c>
      <c r="X48" s="85">
        <v>0</v>
      </c>
      <c r="Y48" s="72">
        <v>0</v>
      </c>
      <c r="Z48" s="74">
        <v>0</v>
      </c>
      <c r="AA48" s="72">
        <v>0</v>
      </c>
      <c r="AB48" s="72">
        <v>0</v>
      </c>
      <c r="AC48" s="74">
        <f t="shared" si="8"/>
        <v>55.5</v>
      </c>
      <c r="AD48" s="74">
        <v>0</v>
      </c>
      <c r="AE48" s="74">
        <v>0</v>
      </c>
      <c r="AF48" s="74">
        <v>0</v>
      </c>
      <c r="AG48" s="74">
        <v>0</v>
      </c>
      <c r="AH48" s="74">
        <v>0</v>
      </c>
      <c r="AI48" s="76">
        <f t="shared" si="0"/>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73">
        <v>99.9</v>
      </c>
      <c r="R49" s="72">
        <v>0</v>
      </c>
      <c r="S49" s="74">
        <v>0</v>
      </c>
      <c r="T49" s="72">
        <v>0</v>
      </c>
      <c r="U49" s="72">
        <v>0</v>
      </c>
      <c r="V49" s="72">
        <v>0</v>
      </c>
      <c r="W49" s="72">
        <v>0</v>
      </c>
      <c r="X49" s="75">
        <v>0.1</v>
      </c>
      <c r="Y49" s="72">
        <v>0</v>
      </c>
      <c r="Z49" s="74">
        <v>0</v>
      </c>
      <c r="AA49" s="72">
        <v>0</v>
      </c>
      <c r="AB49" s="72">
        <v>0</v>
      </c>
      <c r="AC49" s="74">
        <v>0</v>
      </c>
      <c r="AD49" s="74">
        <v>0</v>
      </c>
      <c r="AE49" s="74">
        <v>0</v>
      </c>
      <c r="AF49" s="74">
        <v>0</v>
      </c>
      <c r="AG49" s="74">
        <v>0</v>
      </c>
      <c r="AH49" s="74">
        <v>0</v>
      </c>
      <c r="AI49" s="76">
        <f t="shared" si="0"/>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73">
        <v>99.9</v>
      </c>
      <c r="S50" s="74">
        <v>0</v>
      </c>
      <c r="T50" s="72">
        <v>0</v>
      </c>
      <c r="U50" s="72">
        <v>0</v>
      </c>
      <c r="V50" s="72">
        <v>0</v>
      </c>
      <c r="W50" s="72">
        <v>0</v>
      </c>
      <c r="X50" s="75">
        <v>0.1</v>
      </c>
      <c r="Y50" s="72">
        <v>0</v>
      </c>
      <c r="Z50" s="74">
        <v>0</v>
      </c>
      <c r="AA50" s="72">
        <v>0</v>
      </c>
      <c r="AB50" s="72">
        <v>0</v>
      </c>
      <c r="AC50" s="74">
        <v>0</v>
      </c>
      <c r="AD50" s="74">
        <v>0</v>
      </c>
      <c r="AE50" s="74">
        <v>0</v>
      </c>
      <c r="AF50" s="74">
        <v>0</v>
      </c>
      <c r="AG50" s="74">
        <v>0</v>
      </c>
      <c r="AH50" s="74">
        <v>0</v>
      </c>
      <c r="AI50" s="76">
        <f t="shared" si="0"/>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73">
        <v>99.9</v>
      </c>
      <c r="S51" s="74">
        <v>0</v>
      </c>
      <c r="T51" s="72">
        <v>0</v>
      </c>
      <c r="U51" s="72">
        <v>0</v>
      </c>
      <c r="V51" s="72">
        <v>0</v>
      </c>
      <c r="W51" s="72">
        <v>0</v>
      </c>
      <c r="X51" s="75">
        <v>0.1</v>
      </c>
      <c r="Y51" s="72">
        <v>0</v>
      </c>
      <c r="Z51" s="74">
        <v>0</v>
      </c>
      <c r="AA51" s="72">
        <v>0</v>
      </c>
      <c r="AB51" s="72">
        <v>0</v>
      </c>
      <c r="AC51" s="74">
        <v>0</v>
      </c>
      <c r="AD51" s="74">
        <v>0</v>
      </c>
      <c r="AE51" s="74">
        <v>0</v>
      </c>
      <c r="AF51" s="74">
        <v>0</v>
      </c>
      <c r="AG51" s="74">
        <v>0</v>
      </c>
      <c r="AH51" s="74">
        <v>0</v>
      </c>
      <c r="AI51" s="76">
        <f t="shared" si="0"/>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73">
        <v>99.9</v>
      </c>
      <c r="Q52" s="72">
        <v>0</v>
      </c>
      <c r="R52" s="72">
        <v>0</v>
      </c>
      <c r="S52" s="74">
        <v>0</v>
      </c>
      <c r="T52" s="72">
        <v>0</v>
      </c>
      <c r="U52" s="72">
        <v>0</v>
      </c>
      <c r="V52" s="72">
        <v>0</v>
      </c>
      <c r="W52" s="72">
        <v>0</v>
      </c>
      <c r="X52" s="75">
        <v>0.1</v>
      </c>
      <c r="Y52" s="72">
        <v>0</v>
      </c>
      <c r="Z52" s="74">
        <v>0</v>
      </c>
      <c r="AA52" s="72">
        <v>0</v>
      </c>
      <c r="AB52" s="72">
        <v>0</v>
      </c>
      <c r="AC52" s="74">
        <v>0</v>
      </c>
      <c r="AD52" s="74">
        <v>0</v>
      </c>
      <c r="AE52" s="74">
        <v>0</v>
      </c>
      <c r="AF52" s="74">
        <v>0</v>
      </c>
      <c r="AG52" s="74">
        <v>0</v>
      </c>
      <c r="AH52" s="74">
        <v>0</v>
      </c>
      <c r="AI52" s="76">
        <f t="shared" si="0"/>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73">
        <v>99.9</v>
      </c>
      <c r="Q53" s="72">
        <v>0</v>
      </c>
      <c r="R53" s="72">
        <v>0</v>
      </c>
      <c r="S53" s="74">
        <v>0</v>
      </c>
      <c r="T53" s="72">
        <v>0</v>
      </c>
      <c r="U53" s="72">
        <v>0</v>
      </c>
      <c r="V53" s="72">
        <v>0</v>
      </c>
      <c r="W53" s="72">
        <v>0</v>
      </c>
      <c r="X53" s="75">
        <v>0.1</v>
      </c>
      <c r="Y53" s="72">
        <v>0</v>
      </c>
      <c r="Z53" s="74">
        <v>0</v>
      </c>
      <c r="AA53" s="72">
        <v>0</v>
      </c>
      <c r="AB53" s="72">
        <v>0</v>
      </c>
      <c r="AC53" s="74">
        <v>0</v>
      </c>
      <c r="AD53" s="74">
        <v>0</v>
      </c>
      <c r="AE53" s="74">
        <v>0</v>
      </c>
      <c r="AF53" s="74">
        <v>0</v>
      </c>
      <c r="AG53" s="74">
        <v>0</v>
      </c>
      <c r="AH53" s="74">
        <v>0</v>
      </c>
      <c r="AI53" s="76">
        <f t="shared" si="0"/>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73">
        <v>99.9</v>
      </c>
      <c r="Q54" s="72">
        <v>0</v>
      </c>
      <c r="R54" s="72">
        <v>0</v>
      </c>
      <c r="S54" s="74">
        <v>0</v>
      </c>
      <c r="T54" s="72">
        <v>0</v>
      </c>
      <c r="U54" s="72">
        <v>0</v>
      </c>
      <c r="V54" s="72">
        <v>0</v>
      </c>
      <c r="W54" s="72">
        <v>0</v>
      </c>
      <c r="X54" s="75">
        <v>0.1</v>
      </c>
      <c r="Y54" s="72">
        <v>0</v>
      </c>
      <c r="Z54" s="74">
        <v>0</v>
      </c>
      <c r="AA54" s="72">
        <v>0</v>
      </c>
      <c r="AB54" s="72">
        <v>0</v>
      </c>
      <c r="AC54" s="74">
        <v>0</v>
      </c>
      <c r="AD54" s="74">
        <v>0</v>
      </c>
      <c r="AE54" s="74">
        <v>0</v>
      </c>
      <c r="AF54" s="74">
        <v>0</v>
      </c>
      <c r="AG54" s="74">
        <v>0</v>
      </c>
      <c r="AH54" s="74">
        <v>0</v>
      </c>
      <c r="AI54" s="76">
        <f t="shared" si="0"/>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74">
        <v>0</v>
      </c>
      <c r="T55" s="80">
        <v>99.9</v>
      </c>
      <c r="U55" s="72">
        <v>0</v>
      </c>
      <c r="V55" s="72">
        <v>0</v>
      </c>
      <c r="W55" s="72">
        <v>0</v>
      </c>
      <c r="X55" s="81">
        <v>0.1</v>
      </c>
      <c r="Y55" s="72">
        <v>0</v>
      </c>
      <c r="Z55" s="74">
        <v>0</v>
      </c>
      <c r="AA55" s="72">
        <v>0</v>
      </c>
      <c r="AB55" s="82">
        <v>0</v>
      </c>
      <c r="AC55" s="74">
        <v>0</v>
      </c>
      <c r="AD55" s="74">
        <v>0</v>
      </c>
      <c r="AE55" s="74">
        <v>0</v>
      </c>
      <c r="AF55" s="74">
        <v>0</v>
      </c>
      <c r="AG55" s="74">
        <v>0</v>
      </c>
      <c r="AH55" s="74">
        <v>0</v>
      </c>
      <c r="AI55" s="76">
        <f t="shared" si="0"/>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74">
        <v>0</v>
      </c>
      <c r="T56" s="80">
        <v>99.9</v>
      </c>
      <c r="U56" s="72">
        <v>0</v>
      </c>
      <c r="V56" s="72">
        <v>0</v>
      </c>
      <c r="W56" s="72">
        <v>0</v>
      </c>
      <c r="X56" s="81">
        <v>0.1</v>
      </c>
      <c r="Y56" s="72">
        <v>0</v>
      </c>
      <c r="Z56" s="74">
        <v>0</v>
      </c>
      <c r="AA56" s="72">
        <v>0</v>
      </c>
      <c r="AB56" s="82">
        <v>0</v>
      </c>
      <c r="AC56" s="74">
        <v>0</v>
      </c>
      <c r="AD56" s="74">
        <v>0</v>
      </c>
      <c r="AE56" s="74">
        <v>0</v>
      </c>
      <c r="AF56" s="74">
        <v>0</v>
      </c>
      <c r="AG56" s="74">
        <v>0</v>
      </c>
      <c r="AH56" s="74">
        <v>0</v>
      </c>
      <c r="AI56" s="76">
        <f t="shared" si="0"/>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74">
        <v>0</v>
      </c>
      <c r="T57" s="80">
        <v>99.9</v>
      </c>
      <c r="U57" s="72">
        <v>0</v>
      </c>
      <c r="V57" s="72">
        <v>0</v>
      </c>
      <c r="W57" s="72">
        <v>0</v>
      </c>
      <c r="X57" s="81">
        <v>0.1</v>
      </c>
      <c r="Y57" s="72">
        <v>0</v>
      </c>
      <c r="Z57" s="74">
        <v>0</v>
      </c>
      <c r="AA57" s="72">
        <v>0</v>
      </c>
      <c r="AB57" s="82">
        <v>0</v>
      </c>
      <c r="AC57" s="74">
        <v>0</v>
      </c>
      <c r="AD57" s="74">
        <v>0</v>
      </c>
      <c r="AE57" s="74">
        <v>0</v>
      </c>
      <c r="AF57" s="74">
        <v>0</v>
      </c>
      <c r="AG57" s="74">
        <v>0</v>
      </c>
      <c r="AH57" s="74">
        <v>0</v>
      </c>
      <c r="AI57" s="76">
        <f t="shared" si="0"/>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74">
        <v>0</v>
      </c>
      <c r="T58" s="72">
        <v>0</v>
      </c>
      <c r="U58" s="72">
        <v>0</v>
      </c>
      <c r="V58" s="72">
        <v>0</v>
      </c>
      <c r="W58" s="72">
        <v>0</v>
      </c>
      <c r="X58" s="96">
        <v>0.1</v>
      </c>
      <c r="Y58" s="96">
        <v>99.9</v>
      </c>
      <c r="Z58" s="74">
        <v>0</v>
      </c>
      <c r="AA58" s="72">
        <v>0</v>
      </c>
      <c r="AB58" s="72">
        <v>0</v>
      </c>
      <c r="AC58" s="74">
        <v>0</v>
      </c>
      <c r="AD58" s="74">
        <v>0</v>
      </c>
      <c r="AE58" s="74">
        <v>0</v>
      </c>
      <c r="AF58" s="74">
        <v>0</v>
      </c>
      <c r="AG58" s="74">
        <v>0</v>
      </c>
      <c r="AH58" s="74">
        <v>0</v>
      </c>
      <c r="AI58" s="76">
        <f t="shared" si="0"/>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74">
        <v>0</v>
      </c>
      <c r="T59" s="72">
        <v>0</v>
      </c>
      <c r="U59" s="72">
        <v>0</v>
      </c>
      <c r="V59" s="72">
        <v>0</v>
      </c>
      <c r="W59" s="72">
        <v>0</v>
      </c>
      <c r="X59" s="96">
        <v>0.1</v>
      </c>
      <c r="Y59" s="96">
        <v>99.9</v>
      </c>
      <c r="Z59" s="74">
        <v>0</v>
      </c>
      <c r="AA59" s="72">
        <v>0</v>
      </c>
      <c r="AB59" s="72">
        <v>0</v>
      </c>
      <c r="AC59" s="74">
        <v>0</v>
      </c>
      <c r="AD59" s="74">
        <v>0</v>
      </c>
      <c r="AE59" s="74">
        <v>0</v>
      </c>
      <c r="AF59" s="74">
        <v>0</v>
      </c>
      <c r="AG59" s="74">
        <v>0</v>
      </c>
      <c r="AH59" s="74">
        <v>0</v>
      </c>
      <c r="AI59" s="76">
        <f t="shared" si="0"/>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74">
        <v>0</v>
      </c>
      <c r="T60" s="72">
        <v>0</v>
      </c>
      <c r="U60" s="72">
        <v>0</v>
      </c>
      <c r="V60" s="72">
        <v>0</v>
      </c>
      <c r="W60" s="72">
        <v>0</v>
      </c>
      <c r="X60" s="96">
        <v>0.1</v>
      </c>
      <c r="Y60" s="96">
        <v>99.9</v>
      </c>
      <c r="Z60" s="74">
        <v>0</v>
      </c>
      <c r="AA60" s="72">
        <v>0</v>
      </c>
      <c r="AB60" s="72">
        <v>0</v>
      </c>
      <c r="AC60" s="74">
        <v>0</v>
      </c>
      <c r="AD60" s="74">
        <v>0</v>
      </c>
      <c r="AE60" s="74">
        <v>0</v>
      </c>
      <c r="AF60" s="74">
        <v>0</v>
      </c>
      <c r="AG60" s="74">
        <v>0</v>
      </c>
      <c r="AH60" s="74">
        <v>0</v>
      </c>
      <c r="AI60" s="76">
        <f t="shared" si="0"/>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74">
        <v>0</v>
      </c>
      <c r="T61" s="72">
        <v>0</v>
      </c>
      <c r="U61" s="98">
        <v>99.9</v>
      </c>
      <c r="V61" s="72">
        <v>0</v>
      </c>
      <c r="W61" s="72">
        <v>0</v>
      </c>
      <c r="X61" s="99">
        <v>0.1</v>
      </c>
      <c r="Y61" s="72">
        <v>0</v>
      </c>
      <c r="Z61" s="74">
        <v>0</v>
      </c>
      <c r="AA61" s="72">
        <v>0</v>
      </c>
      <c r="AB61" s="72">
        <v>0</v>
      </c>
      <c r="AC61" s="74">
        <v>0</v>
      </c>
      <c r="AD61" s="74">
        <v>0</v>
      </c>
      <c r="AE61" s="74">
        <v>0</v>
      </c>
      <c r="AF61" s="74">
        <v>0</v>
      </c>
      <c r="AG61" s="74">
        <v>0</v>
      </c>
      <c r="AH61" s="74">
        <v>0</v>
      </c>
      <c r="AI61" s="76">
        <f t="shared" si="0"/>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74">
        <v>0</v>
      </c>
      <c r="T62" s="72">
        <v>0</v>
      </c>
      <c r="U62" s="98">
        <v>99.9</v>
      </c>
      <c r="V62" s="72">
        <v>0</v>
      </c>
      <c r="W62" s="72">
        <v>0</v>
      </c>
      <c r="X62" s="99">
        <v>0.1</v>
      </c>
      <c r="Y62" s="72">
        <v>0</v>
      </c>
      <c r="Z62" s="74">
        <v>0</v>
      </c>
      <c r="AA62" s="72">
        <v>0</v>
      </c>
      <c r="AB62" s="72">
        <v>0</v>
      </c>
      <c r="AC62" s="74">
        <v>0</v>
      </c>
      <c r="AD62" s="74">
        <v>0</v>
      </c>
      <c r="AE62" s="74">
        <v>0</v>
      </c>
      <c r="AF62" s="74">
        <v>0</v>
      </c>
      <c r="AG62" s="74">
        <v>0</v>
      </c>
      <c r="AH62" s="74">
        <v>0</v>
      </c>
      <c r="AI62" s="76">
        <f t="shared" si="0"/>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74">
        <v>0</v>
      </c>
      <c r="T63" s="72">
        <v>0</v>
      </c>
      <c r="U63" s="72">
        <v>0</v>
      </c>
      <c r="V63" s="78">
        <v>99.9</v>
      </c>
      <c r="W63" s="72">
        <v>0</v>
      </c>
      <c r="X63" s="78">
        <v>0.1</v>
      </c>
      <c r="Y63" s="72">
        <v>0</v>
      </c>
      <c r="Z63" s="74">
        <v>0</v>
      </c>
      <c r="AA63" s="72">
        <v>0</v>
      </c>
      <c r="AB63" s="72">
        <v>0</v>
      </c>
      <c r="AC63" s="74">
        <v>0</v>
      </c>
      <c r="AD63" s="74">
        <v>0</v>
      </c>
      <c r="AE63" s="74">
        <v>0</v>
      </c>
      <c r="AF63" s="74">
        <v>0</v>
      </c>
      <c r="AG63" s="74">
        <v>0</v>
      </c>
      <c r="AH63" s="74">
        <v>0</v>
      </c>
      <c r="AI63" s="76">
        <f t="shared" si="0"/>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74">
        <v>0</v>
      </c>
      <c r="T64" s="72">
        <v>0</v>
      </c>
      <c r="U64" s="72">
        <v>0</v>
      </c>
      <c r="V64" s="78">
        <v>99.9</v>
      </c>
      <c r="W64" s="72">
        <v>0</v>
      </c>
      <c r="X64" s="78">
        <v>0.1</v>
      </c>
      <c r="Y64" s="72">
        <v>0</v>
      </c>
      <c r="Z64" s="74">
        <v>0</v>
      </c>
      <c r="AA64" s="72">
        <v>0</v>
      </c>
      <c r="AB64" s="72">
        <v>0</v>
      </c>
      <c r="AC64" s="74">
        <v>0</v>
      </c>
      <c r="AD64" s="74">
        <v>0</v>
      </c>
      <c r="AE64" s="74">
        <v>0</v>
      </c>
      <c r="AF64" s="74">
        <v>0</v>
      </c>
      <c r="AG64" s="74">
        <v>0</v>
      </c>
      <c r="AH64" s="74">
        <v>0</v>
      </c>
      <c r="AI64" s="76">
        <f t="shared" si="0"/>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74">
        <v>0</v>
      </c>
      <c r="T65" s="72">
        <v>0</v>
      </c>
      <c r="U65" s="72">
        <v>0</v>
      </c>
      <c r="V65" s="78">
        <v>99.9</v>
      </c>
      <c r="W65" s="72">
        <v>0</v>
      </c>
      <c r="X65" s="78">
        <v>0.1</v>
      </c>
      <c r="Y65" s="72">
        <v>0</v>
      </c>
      <c r="Z65" s="74">
        <v>0</v>
      </c>
      <c r="AA65" s="72">
        <v>0</v>
      </c>
      <c r="AB65" s="72">
        <v>0</v>
      </c>
      <c r="AC65" s="74">
        <v>0</v>
      </c>
      <c r="AD65" s="74">
        <v>0</v>
      </c>
      <c r="AE65" s="74">
        <v>0</v>
      </c>
      <c r="AF65" s="74">
        <v>0</v>
      </c>
      <c r="AG65" s="74">
        <v>0</v>
      </c>
      <c r="AH65" s="74">
        <v>0</v>
      </c>
      <c r="AI65" s="76">
        <f t="shared" si="0"/>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74">
        <v>0</v>
      </c>
      <c r="T66" s="72">
        <v>0</v>
      </c>
      <c r="U66" s="72">
        <v>0</v>
      </c>
      <c r="V66" s="78">
        <v>99.9</v>
      </c>
      <c r="W66" s="72">
        <v>0</v>
      </c>
      <c r="X66" s="78">
        <v>0.1</v>
      </c>
      <c r="Y66" s="72">
        <v>0</v>
      </c>
      <c r="Z66" s="74">
        <v>0</v>
      </c>
      <c r="AA66" s="72">
        <v>0</v>
      </c>
      <c r="AB66" s="72">
        <v>0</v>
      </c>
      <c r="AC66" s="74">
        <v>0</v>
      </c>
      <c r="AD66" s="74">
        <v>0</v>
      </c>
      <c r="AE66" s="74">
        <v>0</v>
      </c>
      <c r="AF66" s="74">
        <v>0</v>
      </c>
      <c r="AG66" s="74">
        <v>0</v>
      </c>
      <c r="AH66" s="74">
        <v>0</v>
      </c>
      <c r="AI66" s="76">
        <f t="shared" si="0"/>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74">
        <v>0</v>
      </c>
      <c r="T67" s="72">
        <v>0</v>
      </c>
      <c r="U67" s="72">
        <v>0</v>
      </c>
      <c r="V67" s="78">
        <v>99.9</v>
      </c>
      <c r="W67" s="72">
        <v>0</v>
      </c>
      <c r="X67" s="78">
        <v>0.1</v>
      </c>
      <c r="Y67" s="72">
        <v>0</v>
      </c>
      <c r="Z67" s="74">
        <v>0</v>
      </c>
      <c r="AA67" s="72">
        <v>0</v>
      </c>
      <c r="AB67" s="72">
        <v>0</v>
      </c>
      <c r="AC67" s="74">
        <v>0</v>
      </c>
      <c r="AD67" s="74">
        <v>0</v>
      </c>
      <c r="AE67" s="74">
        <v>0</v>
      </c>
      <c r="AF67" s="74">
        <v>0</v>
      </c>
      <c r="AG67" s="74">
        <v>0</v>
      </c>
      <c r="AH67" s="74">
        <v>0</v>
      </c>
      <c r="AI67" s="76">
        <f t="shared" si="0"/>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74">
        <v>0</v>
      </c>
      <c r="T68" s="72">
        <v>0</v>
      </c>
      <c r="U68" s="72">
        <v>0</v>
      </c>
      <c r="V68" s="78">
        <v>99.9</v>
      </c>
      <c r="W68" s="72">
        <v>0</v>
      </c>
      <c r="X68" s="78">
        <v>0.1</v>
      </c>
      <c r="Y68" s="72">
        <v>0</v>
      </c>
      <c r="Z68" s="74">
        <v>0</v>
      </c>
      <c r="AA68" s="72">
        <v>0</v>
      </c>
      <c r="AB68" s="72">
        <v>0</v>
      </c>
      <c r="AC68" s="74">
        <v>0</v>
      </c>
      <c r="AD68" s="74">
        <v>0</v>
      </c>
      <c r="AE68" s="74">
        <v>0</v>
      </c>
      <c r="AF68" s="74">
        <v>0</v>
      </c>
      <c r="AG68" s="74">
        <v>0</v>
      </c>
      <c r="AH68" s="74">
        <v>0</v>
      </c>
      <c r="AI68" s="76">
        <f t="shared" si="0"/>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74">
        <v>0</v>
      </c>
      <c r="T69" s="72">
        <v>0</v>
      </c>
      <c r="U69" s="72">
        <v>0</v>
      </c>
      <c r="V69" s="78">
        <v>99.9</v>
      </c>
      <c r="W69" s="72">
        <v>0</v>
      </c>
      <c r="X69" s="78">
        <v>0.1</v>
      </c>
      <c r="Y69" s="72">
        <v>0</v>
      </c>
      <c r="Z69" s="74">
        <v>0</v>
      </c>
      <c r="AA69" s="72">
        <v>0</v>
      </c>
      <c r="AB69" s="72">
        <v>0</v>
      </c>
      <c r="AC69" s="74">
        <v>0</v>
      </c>
      <c r="AD69" s="74">
        <v>0</v>
      </c>
      <c r="AE69" s="74">
        <v>0</v>
      </c>
      <c r="AF69" s="74">
        <v>0</v>
      </c>
      <c r="AG69" s="74">
        <v>0</v>
      </c>
      <c r="AH69" s="74">
        <v>0</v>
      </c>
      <c r="AI69" s="76">
        <f t="shared" si="0"/>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74">
        <v>0</v>
      </c>
      <c r="T70" s="72">
        <v>0</v>
      </c>
      <c r="U70" s="72">
        <v>0</v>
      </c>
      <c r="V70" s="78">
        <v>99.9</v>
      </c>
      <c r="W70" s="72">
        <v>0</v>
      </c>
      <c r="X70" s="78">
        <v>0.1</v>
      </c>
      <c r="Y70" s="72">
        <v>0</v>
      </c>
      <c r="Z70" s="74">
        <v>0</v>
      </c>
      <c r="AA70" s="72">
        <v>0</v>
      </c>
      <c r="AB70" s="72">
        <v>0</v>
      </c>
      <c r="AC70" s="74">
        <v>0</v>
      </c>
      <c r="AD70" s="74">
        <v>0</v>
      </c>
      <c r="AE70" s="74">
        <v>0</v>
      </c>
      <c r="AF70" s="74">
        <v>0</v>
      </c>
      <c r="AG70" s="74">
        <v>0</v>
      </c>
      <c r="AH70" s="74">
        <v>0</v>
      </c>
      <c r="AI70" s="76">
        <f t="shared" si="0"/>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102">
        <v>99.9</v>
      </c>
      <c r="P71" s="72">
        <v>0</v>
      </c>
      <c r="Q71" s="72">
        <v>0</v>
      </c>
      <c r="R71" s="72">
        <v>0</v>
      </c>
      <c r="S71" s="74">
        <v>0</v>
      </c>
      <c r="T71" s="72">
        <v>0</v>
      </c>
      <c r="U71" s="72">
        <v>0</v>
      </c>
      <c r="V71" s="72">
        <v>0</v>
      </c>
      <c r="W71" s="72">
        <v>0</v>
      </c>
      <c r="X71" s="103">
        <v>0.1</v>
      </c>
      <c r="Y71" s="72">
        <v>0</v>
      </c>
      <c r="Z71" s="74">
        <v>0</v>
      </c>
      <c r="AA71" s="72">
        <v>0</v>
      </c>
      <c r="AB71" s="72">
        <v>0</v>
      </c>
      <c r="AC71" s="74">
        <v>0</v>
      </c>
      <c r="AD71" s="74">
        <v>0</v>
      </c>
      <c r="AE71" s="74">
        <v>0</v>
      </c>
      <c r="AF71" s="74">
        <v>0</v>
      </c>
      <c r="AG71" s="74">
        <v>0</v>
      </c>
      <c r="AH71" s="74">
        <v>0</v>
      </c>
      <c r="AI71" s="76">
        <f t="shared" ref="AI71:AI118" si="9">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102">
        <v>99.9</v>
      </c>
      <c r="P72" s="72">
        <v>0</v>
      </c>
      <c r="Q72" s="72">
        <v>0</v>
      </c>
      <c r="R72" s="72">
        <v>0</v>
      </c>
      <c r="S72" s="74">
        <v>0</v>
      </c>
      <c r="T72" s="72">
        <v>0</v>
      </c>
      <c r="U72" s="72">
        <v>0</v>
      </c>
      <c r="V72" s="72">
        <v>0</v>
      </c>
      <c r="W72" s="72">
        <v>0</v>
      </c>
      <c r="X72" s="103">
        <v>0.1</v>
      </c>
      <c r="Y72" s="72">
        <v>0</v>
      </c>
      <c r="Z72" s="74">
        <v>0</v>
      </c>
      <c r="AA72" s="72">
        <v>0</v>
      </c>
      <c r="AB72" s="72">
        <v>0</v>
      </c>
      <c r="AC72" s="74">
        <v>0</v>
      </c>
      <c r="AD72" s="74">
        <v>0</v>
      </c>
      <c r="AE72" s="74">
        <v>0</v>
      </c>
      <c r="AF72" s="74">
        <v>0</v>
      </c>
      <c r="AG72" s="74">
        <v>0</v>
      </c>
      <c r="AH72" s="74">
        <v>0</v>
      </c>
      <c r="AI72" s="76">
        <f t="shared" si="9"/>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74">
        <v>0</v>
      </c>
      <c r="T73" s="80">
        <v>99.9</v>
      </c>
      <c r="U73" s="72">
        <v>0</v>
      </c>
      <c r="V73" s="72">
        <v>0</v>
      </c>
      <c r="W73" s="72">
        <v>0</v>
      </c>
      <c r="X73" s="81">
        <v>0.1</v>
      </c>
      <c r="Y73" s="72">
        <v>0</v>
      </c>
      <c r="Z73" s="74">
        <v>0</v>
      </c>
      <c r="AA73" s="72">
        <v>0</v>
      </c>
      <c r="AB73" s="82">
        <v>0</v>
      </c>
      <c r="AC73" s="74">
        <v>0</v>
      </c>
      <c r="AD73" s="74">
        <v>0</v>
      </c>
      <c r="AE73" s="74">
        <v>0</v>
      </c>
      <c r="AF73" s="74">
        <v>0</v>
      </c>
      <c r="AG73" s="74">
        <v>0</v>
      </c>
      <c r="AH73" s="74">
        <v>0</v>
      </c>
      <c r="AI73" s="76">
        <f t="shared" si="9"/>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74">
        <v>0</v>
      </c>
      <c r="T74" s="80">
        <v>99.9</v>
      </c>
      <c r="U74" s="72">
        <v>0</v>
      </c>
      <c r="V74" s="72">
        <v>0</v>
      </c>
      <c r="W74" s="72">
        <v>0</v>
      </c>
      <c r="X74" s="81">
        <v>0.1</v>
      </c>
      <c r="Y74" s="72">
        <v>0</v>
      </c>
      <c r="Z74" s="74">
        <v>0</v>
      </c>
      <c r="AA74" s="72">
        <v>0</v>
      </c>
      <c r="AB74" s="82">
        <v>0</v>
      </c>
      <c r="AC74" s="74">
        <v>0</v>
      </c>
      <c r="AD74" s="74">
        <v>0</v>
      </c>
      <c r="AE74" s="74">
        <v>0</v>
      </c>
      <c r="AF74" s="74">
        <v>0</v>
      </c>
      <c r="AG74" s="74">
        <v>0</v>
      </c>
      <c r="AH74" s="74">
        <v>0</v>
      </c>
      <c r="AI74" s="76">
        <f t="shared" si="9"/>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74">
        <v>0</v>
      </c>
      <c r="T75" s="80">
        <v>99.9</v>
      </c>
      <c r="U75" s="72">
        <v>0</v>
      </c>
      <c r="V75" s="72">
        <v>0</v>
      </c>
      <c r="W75" s="72">
        <v>0</v>
      </c>
      <c r="X75" s="81">
        <v>0.1</v>
      </c>
      <c r="Y75" s="72">
        <v>0</v>
      </c>
      <c r="Z75" s="74">
        <v>0</v>
      </c>
      <c r="AA75" s="72">
        <v>0</v>
      </c>
      <c r="AB75" s="82">
        <v>0</v>
      </c>
      <c r="AC75" s="74">
        <v>0</v>
      </c>
      <c r="AD75" s="74">
        <v>0</v>
      </c>
      <c r="AE75" s="74">
        <v>0</v>
      </c>
      <c r="AF75" s="74">
        <v>0</v>
      </c>
      <c r="AG75" s="74">
        <v>0</v>
      </c>
      <c r="AH75" s="74">
        <v>0</v>
      </c>
      <c r="AI75" s="76">
        <f t="shared" si="9"/>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74">
        <v>0</v>
      </c>
      <c r="T76" s="80">
        <v>99.9</v>
      </c>
      <c r="U76" s="72">
        <v>0</v>
      </c>
      <c r="V76" s="72">
        <v>0</v>
      </c>
      <c r="W76" s="72">
        <v>0</v>
      </c>
      <c r="X76" s="81">
        <v>0.1</v>
      </c>
      <c r="Y76" s="72">
        <v>0</v>
      </c>
      <c r="Z76" s="74">
        <v>0</v>
      </c>
      <c r="AA76" s="72">
        <v>0</v>
      </c>
      <c r="AB76" s="82">
        <v>0</v>
      </c>
      <c r="AC76" s="74">
        <v>0</v>
      </c>
      <c r="AD76" s="74">
        <v>0</v>
      </c>
      <c r="AE76" s="74">
        <v>0</v>
      </c>
      <c r="AF76" s="74">
        <v>0</v>
      </c>
      <c r="AG76" s="74">
        <v>0</v>
      </c>
      <c r="AH76" s="74">
        <v>0</v>
      </c>
      <c r="AI76" s="76">
        <f t="shared" si="9"/>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74">
        <v>0</v>
      </c>
      <c r="T77" s="80">
        <v>99.9</v>
      </c>
      <c r="U77" s="72">
        <v>0</v>
      </c>
      <c r="V77" s="72">
        <v>0</v>
      </c>
      <c r="W77" s="72">
        <v>0</v>
      </c>
      <c r="X77" s="81">
        <v>0.1</v>
      </c>
      <c r="Y77" s="72">
        <v>0</v>
      </c>
      <c r="Z77" s="74">
        <v>0</v>
      </c>
      <c r="AA77" s="72">
        <v>0</v>
      </c>
      <c r="AB77" s="82">
        <v>0</v>
      </c>
      <c r="AC77" s="74">
        <v>0</v>
      </c>
      <c r="AD77" s="74">
        <v>0</v>
      </c>
      <c r="AE77" s="74">
        <v>0</v>
      </c>
      <c r="AF77" s="74">
        <v>0</v>
      </c>
      <c r="AG77" s="74">
        <v>0</v>
      </c>
      <c r="AH77" s="74">
        <v>0</v>
      </c>
      <c r="AI77" s="76">
        <f t="shared" si="9"/>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74">
        <v>0</v>
      </c>
      <c r="T78" s="72">
        <v>0</v>
      </c>
      <c r="U78" s="72">
        <v>0</v>
      </c>
      <c r="V78" s="72">
        <v>0</v>
      </c>
      <c r="W78" s="104">
        <v>99.9</v>
      </c>
      <c r="X78" s="104">
        <v>0.1</v>
      </c>
      <c r="Y78" s="72">
        <v>0</v>
      </c>
      <c r="Z78" s="74">
        <v>0</v>
      </c>
      <c r="AA78" s="72">
        <v>0</v>
      </c>
      <c r="AB78" s="72">
        <v>0</v>
      </c>
      <c r="AC78" s="74">
        <v>0</v>
      </c>
      <c r="AD78" s="74">
        <v>0</v>
      </c>
      <c r="AE78" s="74">
        <v>0</v>
      </c>
      <c r="AF78" s="74">
        <v>0</v>
      </c>
      <c r="AG78" s="74">
        <v>0</v>
      </c>
      <c r="AH78" s="74">
        <v>0</v>
      </c>
      <c r="AI78" s="76">
        <f t="shared" si="9"/>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74">
        <v>0</v>
      </c>
      <c r="T79" s="72">
        <v>0</v>
      </c>
      <c r="U79" s="72">
        <v>0</v>
      </c>
      <c r="V79" s="72">
        <v>0</v>
      </c>
      <c r="W79" s="104">
        <v>99.9</v>
      </c>
      <c r="X79" s="104">
        <v>0.1</v>
      </c>
      <c r="Y79" s="72">
        <v>0</v>
      </c>
      <c r="Z79" s="74">
        <v>0</v>
      </c>
      <c r="AA79" s="72">
        <v>0</v>
      </c>
      <c r="AB79" s="72">
        <v>0</v>
      </c>
      <c r="AC79" s="74">
        <v>0</v>
      </c>
      <c r="AD79" s="74">
        <v>0</v>
      </c>
      <c r="AE79" s="74">
        <v>0</v>
      </c>
      <c r="AF79" s="74">
        <v>0</v>
      </c>
      <c r="AG79" s="74">
        <v>0</v>
      </c>
      <c r="AH79" s="74">
        <v>0</v>
      </c>
      <c r="AI79" s="76">
        <f t="shared" si="9"/>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74">
        <v>0</v>
      </c>
      <c r="T80" s="72">
        <v>0</v>
      </c>
      <c r="U80" s="72">
        <v>0</v>
      </c>
      <c r="V80" s="72">
        <v>0</v>
      </c>
      <c r="W80" s="104">
        <v>99.9</v>
      </c>
      <c r="X80" s="104">
        <v>0.1</v>
      </c>
      <c r="Y80" s="72">
        <v>0</v>
      </c>
      <c r="Z80" s="74">
        <v>0</v>
      </c>
      <c r="AA80" s="72">
        <v>0</v>
      </c>
      <c r="AB80" s="72">
        <v>0</v>
      </c>
      <c r="AC80" s="74">
        <v>0</v>
      </c>
      <c r="AD80" s="74">
        <v>0</v>
      </c>
      <c r="AE80" s="74">
        <v>0</v>
      </c>
      <c r="AF80" s="74">
        <v>0</v>
      </c>
      <c r="AG80" s="74">
        <v>0</v>
      </c>
      <c r="AH80" s="74">
        <v>0</v>
      </c>
      <c r="AI80" s="76">
        <f t="shared" si="9"/>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74">
        <v>0</v>
      </c>
      <c r="T81" s="72">
        <v>0</v>
      </c>
      <c r="U81" s="72">
        <v>0</v>
      </c>
      <c r="V81" s="72">
        <v>0</v>
      </c>
      <c r="W81" s="104">
        <v>99.9</v>
      </c>
      <c r="X81" s="104">
        <v>0.1</v>
      </c>
      <c r="Y81" s="72">
        <v>0</v>
      </c>
      <c r="Z81" s="74">
        <v>0</v>
      </c>
      <c r="AA81" s="72">
        <v>0</v>
      </c>
      <c r="AB81" s="72">
        <v>0</v>
      </c>
      <c r="AC81" s="74">
        <v>0</v>
      </c>
      <c r="AD81" s="74">
        <v>0</v>
      </c>
      <c r="AE81" s="74">
        <v>0</v>
      </c>
      <c r="AF81" s="74">
        <v>0</v>
      </c>
      <c r="AG81" s="74">
        <v>0</v>
      </c>
      <c r="AH81" s="74">
        <v>0</v>
      </c>
      <c r="AI81" s="76">
        <f t="shared" si="9"/>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74">
        <v>0</v>
      </c>
      <c r="T82" s="72">
        <v>0</v>
      </c>
      <c r="U82" s="72">
        <v>0</v>
      </c>
      <c r="V82" s="72">
        <v>0</v>
      </c>
      <c r="W82" s="104">
        <v>99.9</v>
      </c>
      <c r="X82" s="104">
        <v>0.1</v>
      </c>
      <c r="Y82" s="72">
        <v>0</v>
      </c>
      <c r="Z82" s="74">
        <v>0</v>
      </c>
      <c r="AA82" s="72">
        <v>0</v>
      </c>
      <c r="AB82" s="72">
        <v>0</v>
      </c>
      <c r="AC82" s="74">
        <v>0</v>
      </c>
      <c r="AD82" s="74">
        <v>0</v>
      </c>
      <c r="AE82" s="74">
        <v>0</v>
      </c>
      <c r="AF82" s="74">
        <v>0</v>
      </c>
      <c r="AG82" s="74">
        <v>0</v>
      </c>
      <c r="AH82" s="74">
        <v>0</v>
      </c>
      <c r="AI82" s="76">
        <f t="shared" si="9"/>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74">
        <v>0</v>
      </c>
      <c r="T83" s="72">
        <v>0</v>
      </c>
      <c r="U83" s="72">
        <v>0</v>
      </c>
      <c r="V83" s="72">
        <v>0</v>
      </c>
      <c r="W83" s="104">
        <v>99.9</v>
      </c>
      <c r="X83" s="104">
        <v>0.1</v>
      </c>
      <c r="Y83" s="72">
        <v>0</v>
      </c>
      <c r="Z83" s="74">
        <v>0</v>
      </c>
      <c r="AA83" s="72">
        <v>0</v>
      </c>
      <c r="AB83" s="72">
        <v>0</v>
      </c>
      <c r="AC83" s="74">
        <v>0</v>
      </c>
      <c r="AD83" s="74">
        <v>0</v>
      </c>
      <c r="AE83" s="74">
        <v>0</v>
      </c>
      <c r="AF83" s="74">
        <v>0</v>
      </c>
      <c r="AG83" s="74">
        <v>0</v>
      </c>
      <c r="AH83" s="74">
        <v>0</v>
      </c>
      <c r="AI83" s="76">
        <f t="shared" si="9"/>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74">
        <v>0</v>
      </c>
      <c r="T84" s="72">
        <v>0</v>
      </c>
      <c r="U84" s="72">
        <v>0</v>
      </c>
      <c r="V84" s="72">
        <v>0</v>
      </c>
      <c r="W84" s="104">
        <v>99.9</v>
      </c>
      <c r="X84" s="104">
        <v>0.1</v>
      </c>
      <c r="Y84" s="72">
        <v>0</v>
      </c>
      <c r="Z84" s="74">
        <v>0</v>
      </c>
      <c r="AA84" s="72">
        <v>0</v>
      </c>
      <c r="AB84" s="72">
        <v>0</v>
      </c>
      <c r="AC84" s="74">
        <v>0</v>
      </c>
      <c r="AD84" s="74">
        <v>0</v>
      </c>
      <c r="AE84" s="74">
        <v>0</v>
      </c>
      <c r="AF84" s="74">
        <v>0</v>
      </c>
      <c r="AG84" s="74">
        <v>0</v>
      </c>
      <c r="AH84" s="74">
        <v>0</v>
      </c>
      <c r="AI84" s="76">
        <f t="shared" si="9"/>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74">
        <v>0</v>
      </c>
      <c r="T85" s="72">
        <v>0</v>
      </c>
      <c r="U85" s="72">
        <v>0</v>
      </c>
      <c r="V85" s="72">
        <v>0</v>
      </c>
      <c r="W85" s="104">
        <v>99.9</v>
      </c>
      <c r="X85" s="104">
        <v>0.1</v>
      </c>
      <c r="Y85" s="72">
        <v>0</v>
      </c>
      <c r="Z85" s="74">
        <v>0</v>
      </c>
      <c r="AA85" s="72">
        <v>0</v>
      </c>
      <c r="AB85" s="72">
        <v>0</v>
      </c>
      <c r="AC85" s="74">
        <v>0</v>
      </c>
      <c r="AD85" s="74">
        <v>0</v>
      </c>
      <c r="AE85" s="74">
        <v>0</v>
      </c>
      <c r="AF85" s="74">
        <v>0</v>
      </c>
      <c r="AG85" s="74">
        <v>0</v>
      </c>
      <c r="AH85" s="74">
        <v>0</v>
      </c>
      <c r="AI85" s="76">
        <f t="shared" si="9"/>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74">
        <v>0</v>
      </c>
      <c r="T86" s="72">
        <v>0</v>
      </c>
      <c r="U86" s="72">
        <v>0</v>
      </c>
      <c r="V86" s="72">
        <v>0</v>
      </c>
      <c r="W86" s="104">
        <v>99.9</v>
      </c>
      <c r="X86" s="104">
        <v>0.1</v>
      </c>
      <c r="Y86" s="72">
        <v>0</v>
      </c>
      <c r="Z86" s="74">
        <v>0</v>
      </c>
      <c r="AA86" s="72">
        <v>0</v>
      </c>
      <c r="AB86" s="72">
        <v>0</v>
      </c>
      <c r="AC86" s="74">
        <v>0</v>
      </c>
      <c r="AD86" s="74">
        <v>0</v>
      </c>
      <c r="AE86" s="74">
        <v>0</v>
      </c>
      <c r="AF86" s="74">
        <v>0</v>
      </c>
      <c r="AG86" s="74">
        <v>0</v>
      </c>
      <c r="AH86" s="74">
        <v>0</v>
      </c>
      <c r="AI86" s="76">
        <f t="shared" si="9"/>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74">
        <v>0</v>
      </c>
      <c r="T87" s="107">
        <v>0</v>
      </c>
      <c r="U87" s="107">
        <v>0</v>
      </c>
      <c r="V87" s="107">
        <v>0</v>
      </c>
      <c r="W87" s="107">
        <v>0</v>
      </c>
      <c r="X87" s="107">
        <v>0</v>
      </c>
      <c r="Y87" s="108">
        <v>100</v>
      </c>
      <c r="Z87" s="74">
        <v>0</v>
      </c>
      <c r="AA87" s="107">
        <v>0</v>
      </c>
      <c r="AB87" s="107">
        <v>0</v>
      </c>
      <c r="AC87" s="74">
        <v>0</v>
      </c>
      <c r="AD87" s="74">
        <v>0</v>
      </c>
      <c r="AE87" s="74">
        <v>0</v>
      </c>
      <c r="AF87" s="74">
        <v>0</v>
      </c>
      <c r="AG87" s="74">
        <v>0</v>
      </c>
      <c r="AH87" s="74">
        <v>0</v>
      </c>
      <c r="AI87" s="76">
        <f t="shared" si="9"/>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74">
        <v>0</v>
      </c>
      <c r="T88" s="107">
        <v>0</v>
      </c>
      <c r="U88" s="107">
        <v>0</v>
      </c>
      <c r="V88" s="107">
        <v>0</v>
      </c>
      <c r="W88" s="107">
        <v>0</v>
      </c>
      <c r="X88" s="107">
        <v>0</v>
      </c>
      <c r="Y88" s="108">
        <v>100</v>
      </c>
      <c r="Z88" s="74">
        <v>0</v>
      </c>
      <c r="AA88" s="107">
        <v>0</v>
      </c>
      <c r="AB88" s="107">
        <v>0</v>
      </c>
      <c r="AC88" s="74">
        <v>0</v>
      </c>
      <c r="AD88" s="74">
        <v>0</v>
      </c>
      <c r="AE88" s="74">
        <v>0</v>
      </c>
      <c r="AF88" s="74">
        <v>0</v>
      </c>
      <c r="AG88" s="74">
        <v>0</v>
      </c>
      <c r="AH88" s="74">
        <v>0</v>
      </c>
      <c r="AI88" s="76">
        <f t="shared" si="9"/>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74">
        <v>0</v>
      </c>
      <c r="T89" s="107">
        <v>0</v>
      </c>
      <c r="U89" s="107">
        <v>0</v>
      </c>
      <c r="V89" s="107">
        <v>0</v>
      </c>
      <c r="W89" s="107">
        <v>0</v>
      </c>
      <c r="X89" s="107">
        <v>0</v>
      </c>
      <c r="Y89" s="108">
        <v>100</v>
      </c>
      <c r="Z89" s="74">
        <v>0</v>
      </c>
      <c r="AA89" s="107">
        <v>0</v>
      </c>
      <c r="AB89" s="107">
        <v>0</v>
      </c>
      <c r="AC89" s="74">
        <v>0</v>
      </c>
      <c r="AD89" s="74">
        <v>0</v>
      </c>
      <c r="AE89" s="74">
        <v>0</v>
      </c>
      <c r="AF89" s="74">
        <v>0</v>
      </c>
      <c r="AG89" s="74">
        <v>0</v>
      </c>
      <c r="AH89" s="74">
        <v>0</v>
      </c>
      <c r="AI89" s="76">
        <f t="shared" si="9"/>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74">
        <v>0</v>
      </c>
      <c r="T90" s="107">
        <v>0</v>
      </c>
      <c r="U90" s="107">
        <v>0</v>
      </c>
      <c r="V90" s="107">
        <v>0</v>
      </c>
      <c r="W90" s="107">
        <v>0</v>
      </c>
      <c r="X90" s="107">
        <v>0</v>
      </c>
      <c r="Y90" s="108">
        <v>100</v>
      </c>
      <c r="Z90" s="74">
        <v>0</v>
      </c>
      <c r="AA90" s="107">
        <v>0</v>
      </c>
      <c r="AB90" s="107">
        <v>0</v>
      </c>
      <c r="AC90" s="74">
        <v>0</v>
      </c>
      <c r="AD90" s="74">
        <v>0</v>
      </c>
      <c r="AE90" s="74">
        <v>0</v>
      </c>
      <c r="AF90" s="74">
        <v>0</v>
      </c>
      <c r="AG90" s="74">
        <v>0</v>
      </c>
      <c r="AH90" s="74">
        <v>0</v>
      </c>
      <c r="AI90" s="76">
        <f t="shared" si="9"/>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74">
        <v>0</v>
      </c>
      <c r="T91" s="107">
        <v>0</v>
      </c>
      <c r="U91" s="107">
        <v>0</v>
      </c>
      <c r="V91" s="107">
        <v>0</v>
      </c>
      <c r="W91" s="107">
        <v>0</v>
      </c>
      <c r="X91" s="107">
        <v>0</v>
      </c>
      <c r="Y91" s="108">
        <v>100</v>
      </c>
      <c r="Z91" s="74">
        <v>0</v>
      </c>
      <c r="AA91" s="107">
        <v>0</v>
      </c>
      <c r="AB91" s="107">
        <v>0</v>
      </c>
      <c r="AC91" s="74">
        <v>0</v>
      </c>
      <c r="AD91" s="74">
        <v>0</v>
      </c>
      <c r="AE91" s="74">
        <v>0</v>
      </c>
      <c r="AF91" s="74">
        <v>0</v>
      </c>
      <c r="AG91" s="74">
        <v>0</v>
      </c>
      <c r="AH91" s="74">
        <v>0</v>
      </c>
      <c r="AI91" s="76">
        <f t="shared" si="9"/>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74">
        <v>0</v>
      </c>
      <c r="T92" s="107">
        <v>0</v>
      </c>
      <c r="U92" s="107">
        <v>0</v>
      </c>
      <c r="V92" s="107">
        <v>0</v>
      </c>
      <c r="W92" s="107">
        <v>0</v>
      </c>
      <c r="X92" s="107">
        <v>0</v>
      </c>
      <c r="Y92" s="108">
        <v>100</v>
      </c>
      <c r="Z92" s="74">
        <v>0</v>
      </c>
      <c r="AA92" s="107">
        <v>0</v>
      </c>
      <c r="AB92" s="107">
        <v>0</v>
      </c>
      <c r="AC92" s="74">
        <v>0</v>
      </c>
      <c r="AD92" s="74">
        <v>0</v>
      </c>
      <c r="AE92" s="74">
        <v>0</v>
      </c>
      <c r="AF92" s="74">
        <v>0</v>
      </c>
      <c r="AG92" s="74">
        <v>0</v>
      </c>
      <c r="AH92" s="74">
        <v>0</v>
      </c>
      <c r="AI92" s="76">
        <f t="shared" si="9"/>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74">
        <v>0</v>
      </c>
      <c r="T93" s="107">
        <v>0</v>
      </c>
      <c r="U93" s="107">
        <v>0</v>
      </c>
      <c r="V93" s="107">
        <v>0</v>
      </c>
      <c r="W93" s="107">
        <v>0</v>
      </c>
      <c r="X93" s="107">
        <v>0</v>
      </c>
      <c r="Y93" s="108">
        <v>100</v>
      </c>
      <c r="Z93" s="74">
        <v>0</v>
      </c>
      <c r="AA93" s="107">
        <v>0</v>
      </c>
      <c r="AB93" s="107">
        <v>0</v>
      </c>
      <c r="AC93" s="74">
        <v>0</v>
      </c>
      <c r="AD93" s="74">
        <v>0</v>
      </c>
      <c r="AE93" s="74">
        <v>0</v>
      </c>
      <c r="AF93" s="74">
        <v>0</v>
      </c>
      <c r="AG93" s="74">
        <v>0</v>
      </c>
      <c r="AH93" s="74">
        <v>0</v>
      </c>
      <c r="AI93" s="76">
        <f t="shared" si="9"/>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74">
        <v>0</v>
      </c>
      <c r="T94" s="107">
        <v>0</v>
      </c>
      <c r="U94" s="107">
        <v>0</v>
      </c>
      <c r="V94" s="107">
        <v>0</v>
      </c>
      <c r="W94" s="107">
        <v>0</v>
      </c>
      <c r="X94" s="107">
        <v>0</v>
      </c>
      <c r="Y94" s="108">
        <v>100</v>
      </c>
      <c r="Z94" s="74">
        <v>0</v>
      </c>
      <c r="AA94" s="107">
        <v>0</v>
      </c>
      <c r="AB94" s="107">
        <v>0</v>
      </c>
      <c r="AC94" s="74">
        <v>0</v>
      </c>
      <c r="AD94" s="74">
        <v>0</v>
      </c>
      <c r="AE94" s="74">
        <v>0</v>
      </c>
      <c r="AF94" s="74">
        <v>0</v>
      </c>
      <c r="AG94" s="74">
        <v>0</v>
      </c>
      <c r="AH94" s="74">
        <v>0</v>
      </c>
      <c r="AI94" s="76">
        <f t="shared" si="9"/>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74">
        <v>0</v>
      </c>
      <c r="T95" s="107">
        <v>0</v>
      </c>
      <c r="U95" s="107">
        <v>0</v>
      </c>
      <c r="V95" s="107">
        <v>0</v>
      </c>
      <c r="W95" s="107">
        <v>0</v>
      </c>
      <c r="X95" s="107">
        <v>0</v>
      </c>
      <c r="Y95" s="108">
        <v>100</v>
      </c>
      <c r="Z95" s="74">
        <v>0</v>
      </c>
      <c r="AA95" s="107">
        <v>0</v>
      </c>
      <c r="AB95" s="107">
        <v>0</v>
      </c>
      <c r="AC95" s="74">
        <v>0</v>
      </c>
      <c r="AD95" s="74">
        <v>0</v>
      </c>
      <c r="AE95" s="74">
        <v>0</v>
      </c>
      <c r="AF95" s="74">
        <v>0</v>
      </c>
      <c r="AG95" s="74">
        <v>0</v>
      </c>
      <c r="AH95" s="74">
        <v>0</v>
      </c>
      <c r="AI95" s="76">
        <f t="shared" si="9"/>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74">
        <v>0</v>
      </c>
      <c r="T96" s="107">
        <v>0</v>
      </c>
      <c r="U96" s="107">
        <v>0</v>
      </c>
      <c r="V96" s="107">
        <v>0</v>
      </c>
      <c r="W96" s="107">
        <v>0</v>
      </c>
      <c r="X96" s="107">
        <v>0</v>
      </c>
      <c r="Y96" s="108">
        <v>100</v>
      </c>
      <c r="Z96" s="74">
        <v>0</v>
      </c>
      <c r="AA96" s="107">
        <v>0</v>
      </c>
      <c r="AB96" s="107">
        <v>0</v>
      </c>
      <c r="AC96" s="74">
        <v>0</v>
      </c>
      <c r="AD96" s="74">
        <v>0</v>
      </c>
      <c r="AE96" s="74">
        <v>0</v>
      </c>
      <c r="AF96" s="74">
        <v>0</v>
      </c>
      <c r="AG96" s="74">
        <v>0</v>
      </c>
      <c r="AH96" s="74">
        <v>0</v>
      </c>
      <c r="AI96" s="76">
        <f t="shared" si="9"/>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74">
        <v>0</v>
      </c>
      <c r="T97" s="107">
        <v>0</v>
      </c>
      <c r="U97" s="107">
        <v>0</v>
      </c>
      <c r="V97" s="107">
        <v>0</v>
      </c>
      <c r="W97" s="107">
        <v>0</v>
      </c>
      <c r="X97" s="107">
        <v>0</v>
      </c>
      <c r="Y97" s="107">
        <v>0</v>
      </c>
      <c r="Z97" s="74">
        <v>0</v>
      </c>
      <c r="AA97" s="108">
        <v>100</v>
      </c>
      <c r="AB97" s="107">
        <v>0</v>
      </c>
      <c r="AC97" s="74">
        <v>0</v>
      </c>
      <c r="AD97" s="74">
        <v>0</v>
      </c>
      <c r="AE97" s="74">
        <v>0</v>
      </c>
      <c r="AF97" s="74">
        <v>0</v>
      </c>
      <c r="AG97" s="74">
        <v>0</v>
      </c>
      <c r="AH97" s="74">
        <v>0</v>
      </c>
      <c r="AI97" s="76">
        <f t="shared" si="9"/>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74">
        <v>0</v>
      </c>
      <c r="T98" s="107">
        <v>0</v>
      </c>
      <c r="U98" s="107">
        <v>0</v>
      </c>
      <c r="V98" s="107">
        <v>0</v>
      </c>
      <c r="W98" s="107">
        <v>0</v>
      </c>
      <c r="X98" s="107">
        <v>0</v>
      </c>
      <c r="Y98" s="107">
        <v>0</v>
      </c>
      <c r="Z98" s="74">
        <v>0</v>
      </c>
      <c r="AA98" s="108">
        <v>100</v>
      </c>
      <c r="AB98" s="107">
        <v>0</v>
      </c>
      <c r="AC98" s="74">
        <v>0</v>
      </c>
      <c r="AD98" s="74">
        <v>0</v>
      </c>
      <c r="AE98" s="74">
        <v>0</v>
      </c>
      <c r="AF98" s="74">
        <v>0</v>
      </c>
      <c r="AG98" s="74">
        <v>0</v>
      </c>
      <c r="AH98" s="74">
        <v>0</v>
      </c>
      <c r="AI98" s="76">
        <f t="shared" si="9"/>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74">
        <v>0</v>
      </c>
      <c r="T99" s="107">
        <v>0</v>
      </c>
      <c r="U99" s="107">
        <v>0</v>
      </c>
      <c r="V99" s="107">
        <v>0</v>
      </c>
      <c r="W99" s="107">
        <v>0</v>
      </c>
      <c r="X99" s="107">
        <v>0</v>
      </c>
      <c r="Y99" s="107">
        <v>0</v>
      </c>
      <c r="Z99" s="74">
        <v>0</v>
      </c>
      <c r="AA99" s="108">
        <v>100</v>
      </c>
      <c r="AB99" s="107">
        <v>0</v>
      </c>
      <c r="AC99" s="74">
        <v>0</v>
      </c>
      <c r="AD99" s="74">
        <v>0</v>
      </c>
      <c r="AE99" s="74">
        <v>0</v>
      </c>
      <c r="AF99" s="74">
        <v>0</v>
      </c>
      <c r="AG99" s="74">
        <v>0</v>
      </c>
      <c r="AH99" s="74">
        <v>0</v>
      </c>
      <c r="AI99" s="76">
        <f t="shared" si="9"/>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74">
        <v>0</v>
      </c>
      <c r="T100" s="107">
        <v>0</v>
      </c>
      <c r="U100" s="107">
        <v>0</v>
      </c>
      <c r="V100" s="107">
        <v>0</v>
      </c>
      <c r="W100" s="107">
        <v>0</v>
      </c>
      <c r="X100" s="107">
        <v>0</v>
      </c>
      <c r="Y100" s="107">
        <v>0</v>
      </c>
      <c r="Z100" s="74">
        <v>0</v>
      </c>
      <c r="AA100" s="108">
        <v>100</v>
      </c>
      <c r="AB100" s="107">
        <v>0</v>
      </c>
      <c r="AC100" s="74">
        <v>0</v>
      </c>
      <c r="AD100" s="74">
        <v>0</v>
      </c>
      <c r="AE100" s="74">
        <v>0</v>
      </c>
      <c r="AF100" s="74">
        <v>0</v>
      </c>
      <c r="AG100" s="74">
        <v>0</v>
      </c>
      <c r="AH100" s="74">
        <v>0</v>
      </c>
      <c r="AI100" s="76">
        <f t="shared" si="9"/>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74">
        <v>0</v>
      </c>
      <c r="T101" s="107">
        <v>0</v>
      </c>
      <c r="U101" s="107">
        <v>0</v>
      </c>
      <c r="V101" s="107">
        <v>0</v>
      </c>
      <c r="W101" s="107">
        <v>0</v>
      </c>
      <c r="X101" s="107">
        <v>0</v>
      </c>
      <c r="Y101" s="107">
        <v>0</v>
      </c>
      <c r="Z101" s="74">
        <v>0</v>
      </c>
      <c r="AA101" s="108">
        <v>100</v>
      </c>
      <c r="AB101" s="107">
        <v>0</v>
      </c>
      <c r="AC101" s="74">
        <v>0</v>
      </c>
      <c r="AD101" s="74">
        <v>0</v>
      </c>
      <c r="AE101" s="74">
        <v>0</v>
      </c>
      <c r="AF101" s="74">
        <v>0</v>
      </c>
      <c r="AG101" s="74">
        <v>0</v>
      </c>
      <c r="AH101" s="74">
        <v>0</v>
      </c>
      <c r="AI101" s="76">
        <f t="shared" si="9"/>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74">
        <v>0</v>
      </c>
      <c r="T102" s="107">
        <v>0</v>
      </c>
      <c r="U102" s="107">
        <v>0</v>
      </c>
      <c r="V102" s="107">
        <v>0</v>
      </c>
      <c r="W102" s="107">
        <v>0</v>
      </c>
      <c r="X102" s="107">
        <v>0</v>
      </c>
      <c r="Y102" s="107">
        <v>0</v>
      </c>
      <c r="Z102" s="74">
        <v>0</v>
      </c>
      <c r="AA102" s="108">
        <v>100</v>
      </c>
      <c r="AB102" s="107">
        <v>0</v>
      </c>
      <c r="AC102" s="74">
        <v>0</v>
      </c>
      <c r="AD102" s="74">
        <v>0</v>
      </c>
      <c r="AE102" s="74">
        <v>0</v>
      </c>
      <c r="AF102" s="74">
        <v>0</v>
      </c>
      <c r="AG102" s="74">
        <v>0</v>
      </c>
      <c r="AH102" s="74">
        <v>0</v>
      </c>
      <c r="AI102" s="76">
        <f t="shared" si="9"/>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74">
        <v>0</v>
      </c>
      <c r="T103" s="107">
        <v>0</v>
      </c>
      <c r="U103" s="107">
        <v>0</v>
      </c>
      <c r="V103" s="107">
        <v>0</v>
      </c>
      <c r="W103" s="107">
        <v>0</v>
      </c>
      <c r="X103" s="107">
        <v>0</v>
      </c>
      <c r="Y103" s="107">
        <v>0</v>
      </c>
      <c r="Z103" s="74">
        <v>0</v>
      </c>
      <c r="AA103" s="108">
        <v>100</v>
      </c>
      <c r="AB103" s="107">
        <v>0</v>
      </c>
      <c r="AC103" s="74">
        <v>0</v>
      </c>
      <c r="AD103" s="74">
        <v>0</v>
      </c>
      <c r="AE103" s="74">
        <v>0</v>
      </c>
      <c r="AF103" s="74">
        <v>0</v>
      </c>
      <c r="AG103" s="74">
        <v>0</v>
      </c>
      <c r="AH103" s="74">
        <v>0</v>
      </c>
      <c r="AI103" s="76">
        <f t="shared" si="9"/>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74">
        <v>0</v>
      </c>
      <c r="T104" s="107">
        <v>0</v>
      </c>
      <c r="U104" s="107">
        <v>0</v>
      </c>
      <c r="V104" s="107">
        <v>0</v>
      </c>
      <c r="W104" s="107">
        <v>0</v>
      </c>
      <c r="X104" s="107">
        <v>0</v>
      </c>
      <c r="Y104" s="107">
        <v>0</v>
      </c>
      <c r="Z104" s="74">
        <v>0</v>
      </c>
      <c r="AA104" s="108">
        <v>100</v>
      </c>
      <c r="AB104" s="107">
        <v>0</v>
      </c>
      <c r="AC104" s="74">
        <v>0</v>
      </c>
      <c r="AD104" s="74">
        <v>0</v>
      </c>
      <c r="AE104" s="74">
        <v>0</v>
      </c>
      <c r="AF104" s="74">
        <v>0</v>
      </c>
      <c r="AG104" s="74">
        <v>0</v>
      </c>
      <c r="AH104" s="74">
        <v>0</v>
      </c>
      <c r="AI104" s="76">
        <f t="shared" si="9"/>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74">
        <v>0</v>
      </c>
      <c r="T105" s="107">
        <v>0</v>
      </c>
      <c r="U105" s="107">
        <v>0</v>
      </c>
      <c r="V105" s="107">
        <v>0</v>
      </c>
      <c r="W105" s="107">
        <v>0</v>
      </c>
      <c r="X105" s="107">
        <v>0</v>
      </c>
      <c r="Y105" s="107">
        <v>0</v>
      </c>
      <c r="Z105" s="74">
        <v>0</v>
      </c>
      <c r="AA105" s="108">
        <v>100</v>
      </c>
      <c r="AB105" s="107">
        <v>0</v>
      </c>
      <c r="AC105" s="74">
        <v>0</v>
      </c>
      <c r="AD105" s="74">
        <v>0</v>
      </c>
      <c r="AE105" s="74">
        <v>0</v>
      </c>
      <c r="AF105" s="74">
        <v>0</v>
      </c>
      <c r="AG105" s="74">
        <v>0</v>
      </c>
      <c r="AH105" s="74">
        <v>0</v>
      </c>
      <c r="AI105" s="76">
        <f t="shared" si="9"/>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74">
        <v>0</v>
      </c>
      <c r="T106" s="107">
        <v>0</v>
      </c>
      <c r="U106" s="107">
        <v>0</v>
      </c>
      <c r="V106" s="107">
        <v>0</v>
      </c>
      <c r="W106" s="107">
        <v>0</v>
      </c>
      <c r="X106" s="107">
        <v>0</v>
      </c>
      <c r="Y106" s="107">
        <v>0</v>
      </c>
      <c r="Z106" s="74">
        <v>0</v>
      </c>
      <c r="AA106" s="108">
        <v>100</v>
      </c>
      <c r="AB106" s="107">
        <v>0</v>
      </c>
      <c r="AC106" s="74">
        <v>0</v>
      </c>
      <c r="AD106" s="74">
        <v>0</v>
      </c>
      <c r="AE106" s="74">
        <v>0</v>
      </c>
      <c r="AF106" s="74">
        <v>0</v>
      </c>
      <c r="AG106" s="74">
        <v>0</v>
      </c>
      <c r="AH106" s="74">
        <v>0</v>
      </c>
      <c r="AI106" s="76">
        <f t="shared" si="9"/>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74">
        <v>0</v>
      </c>
      <c r="T107" s="107">
        <v>0</v>
      </c>
      <c r="U107" s="107">
        <v>0</v>
      </c>
      <c r="V107" s="107">
        <v>0</v>
      </c>
      <c r="W107" s="107">
        <v>0</v>
      </c>
      <c r="X107" s="110">
        <v>100</v>
      </c>
      <c r="Y107" s="107">
        <v>0</v>
      </c>
      <c r="Z107" s="74">
        <v>0</v>
      </c>
      <c r="AA107" s="107">
        <v>0</v>
      </c>
      <c r="AB107" s="107">
        <v>0</v>
      </c>
      <c r="AC107" s="74">
        <v>0</v>
      </c>
      <c r="AD107" s="74">
        <v>0</v>
      </c>
      <c r="AE107" s="74">
        <v>0</v>
      </c>
      <c r="AF107" s="74">
        <v>0</v>
      </c>
      <c r="AG107" s="74">
        <v>0</v>
      </c>
      <c r="AH107" s="74">
        <v>0</v>
      </c>
      <c r="AI107" s="76">
        <f t="shared" si="9"/>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74">
        <v>0</v>
      </c>
      <c r="T108" s="107">
        <v>0</v>
      </c>
      <c r="U108" s="107">
        <v>0</v>
      </c>
      <c r="V108" s="107">
        <v>0</v>
      </c>
      <c r="W108" s="107">
        <v>0</v>
      </c>
      <c r="X108" s="107">
        <v>0</v>
      </c>
      <c r="Y108" s="107">
        <v>0</v>
      </c>
      <c r="Z108" s="74">
        <v>0</v>
      </c>
      <c r="AA108" s="110">
        <v>100</v>
      </c>
      <c r="AB108" s="107">
        <v>0</v>
      </c>
      <c r="AC108" s="74">
        <v>0</v>
      </c>
      <c r="AD108" s="74">
        <v>0</v>
      </c>
      <c r="AE108" s="74">
        <v>0</v>
      </c>
      <c r="AF108" s="74">
        <v>0</v>
      </c>
      <c r="AG108" s="74">
        <v>0</v>
      </c>
      <c r="AH108" s="74">
        <v>0</v>
      </c>
      <c r="AI108" s="76">
        <f t="shared" si="9"/>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74">
        <v>0</v>
      </c>
      <c r="T109" s="107">
        <v>0</v>
      </c>
      <c r="U109" s="107">
        <v>0</v>
      </c>
      <c r="V109" s="107">
        <v>0</v>
      </c>
      <c r="W109" s="107">
        <v>0</v>
      </c>
      <c r="X109" s="107">
        <v>0</v>
      </c>
      <c r="Y109" s="107">
        <v>0</v>
      </c>
      <c r="Z109" s="74">
        <v>0</v>
      </c>
      <c r="AA109" s="107">
        <v>0</v>
      </c>
      <c r="AB109" s="110">
        <v>100</v>
      </c>
      <c r="AC109" s="74">
        <v>0</v>
      </c>
      <c r="AD109" s="74">
        <v>0</v>
      </c>
      <c r="AE109" s="74">
        <v>0</v>
      </c>
      <c r="AF109" s="74">
        <v>0</v>
      </c>
      <c r="AG109" s="74">
        <v>0</v>
      </c>
      <c r="AH109" s="74">
        <v>0</v>
      </c>
      <c r="AI109" s="76">
        <f t="shared" si="9"/>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74">
        <v>0</v>
      </c>
      <c r="T110" s="107">
        <v>0</v>
      </c>
      <c r="U110" s="107">
        <v>0</v>
      </c>
      <c r="V110" s="107">
        <v>0</v>
      </c>
      <c r="W110" s="107">
        <v>0</v>
      </c>
      <c r="X110" s="107">
        <v>0</v>
      </c>
      <c r="Y110" s="107">
        <v>0</v>
      </c>
      <c r="Z110" s="74">
        <v>0</v>
      </c>
      <c r="AA110" s="110">
        <v>100</v>
      </c>
      <c r="AB110" s="107">
        <v>0</v>
      </c>
      <c r="AC110" s="74">
        <v>0</v>
      </c>
      <c r="AD110" s="74">
        <v>0</v>
      </c>
      <c r="AE110" s="74">
        <v>0</v>
      </c>
      <c r="AF110" s="74">
        <v>0</v>
      </c>
      <c r="AG110" s="74">
        <v>0</v>
      </c>
      <c r="AH110" s="74">
        <v>0</v>
      </c>
      <c r="AI110" s="76">
        <f t="shared" si="9"/>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74">
        <v>0</v>
      </c>
      <c r="T111" s="107">
        <v>0</v>
      </c>
      <c r="U111" s="107">
        <v>0</v>
      </c>
      <c r="V111" s="107">
        <v>0</v>
      </c>
      <c r="W111" s="107">
        <v>0</v>
      </c>
      <c r="X111" s="107">
        <v>0</v>
      </c>
      <c r="Y111" s="107">
        <v>0</v>
      </c>
      <c r="Z111" s="74">
        <v>0</v>
      </c>
      <c r="AA111" s="110">
        <v>100</v>
      </c>
      <c r="AB111" s="107">
        <v>0</v>
      </c>
      <c r="AC111" s="74">
        <v>0</v>
      </c>
      <c r="AD111" s="74">
        <v>0</v>
      </c>
      <c r="AE111" s="74">
        <v>0</v>
      </c>
      <c r="AF111" s="74">
        <v>0</v>
      </c>
      <c r="AG111" s="74">
        <v>0</v>
      </c>
      <c r="AH111" s="74">
        <v>0</v>
      </c>
      <c r="AI111" s="76">
        <f t="shared" si="9"/>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74">
        <v>0</v>
      </c>
      <c r="T112" s="107">
        <v>0</v>
      </c>
      <c r="U112" s="107">
        <v>0</v>
      </c>
      <c r="V112" s="107">
        <v>0</v>
      </c>
      <c r="W112" s="107">
        <v>0</v>
      </c>
      <c r="X112" s="107">
        <v>0</v>
      </c>
      <c r="Y112" s="107">
        <v>0</v>
      </c>
      <c r="Z112" s="74">
        <v>0</v>
      </c>
      <c r="AA112" s="107">
        <v>0</v>
      </c>
      <c r="AB112" s="110">
        <v>100</v>
      </c>
      <c r="AC112" s="74">
        <v>0</v>
      </c>
      <c r="AD112" s="74">
        <v>0</v>
      </c>
      <c r="AE112" s="74">
        <v>0</v>
      </c>
      <c r="AF112" s="74">
        <v>0</v>
      </c>
      <c r="AG112" s="74">
        <v>0</v>
      </c>
      <c r="AH112" s="74">
        <v>0</v>
      </c>
      <c r="AI112" s="76">
        <f t="shared" si="9"/>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74">
        <v>0</v>
      </c>
      <c r="T113" s="107">
        <v>0</v>
      </c>
      <c r="U113" s="107">
        <v>0</v>
      </c>
      <c r="V113" s="107">
        <v>0</v>
      </c>
      <c r="W113" s="107">
        <v>0</v>
      </c>
      <c r="X113" s="110">
        <v>100</v>
      </c>
      <c r="Y113" s="107">
        <v>0</v>
      </c>
      <c r="Z113" s="74">
        <v>0</v>
      </c>
      <c r="AA113" s="107">
        <v>0</v>
      </c>
      <c r="AB113" s="107">
        <v>0</v>
      </c>
      <c r="AC113" s="74">
        <v>0</v>
      </c>
      <c r="AD113" s="74">
        <v>0</v>
      </c>
      <c r="AE113" s="74">
        <v>0</v>
      </c>
      <c r="AF113" s="74">
        <v>0</v>
      </c>
      <c r="AG113" s="74">
        <v>0</v>
      </c>
      <c r="AH113" s="74">
        <v>0</v>
      </c>
      <c r="AI113" s="76">
        <f t="shared" si="9"/>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74">
        <v>0</v>
      </c>
      <c r="T114" s="107">
        <v>0</v>
      </c>
      <c r="U114" s="107">
        <v>0</v>
      </c>
      <c r="V114" s="107">
        <v>0</v>
      </c>
      <c r="W114" s="107">
        <v>0</v>
      </c>
      <c r="X114" s="110">
        <v>100</v>
      </c>
      <c r="Y114" s="107">
        <v>0</v>
      </c>
      <c r="Z114" s="74">
        <v>0</v>
      </c>
      <c r="AA114" s="107">
        <v>0</v>
      </c>
      <c r="AB114" s="107">
        <v>0</v>
      </c>
      <c r="AC114" s="74">
        <v>0</v>
      </c>
      <c r="AD114" s="74">
        <v>0</v>
      </c>
      <c r="AE114" s="74">
        <v>0</v>
      </c>
      <c r="AF114" s="74">
        <v>0</v>
      </c>
      <c r="AG114" s="74">
        <v>0</v>
      </c>
      <c r="AH114" s="74">
        <v>0</v>
      </c>
      <c r="AI114" s="76">
        <f t="shared" si="9"/>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74">
        <v>0</v>
      </c>
      <c r="T115" s="107">
        <v>0</v>
      </c>
      <c r="U115" s="107">
        <v>0</v>
      </c>
      <c r="V115" s="107">
        <v>0</v>
      </c>
      <c r="W115" s="107">
        <v>0</v>
      </c>
      <c r="X115" s="110">
        <v>100</v>
      </c>
      <c r="Y115" s="107">
        <v>0</v>
      </c>
      <c r="Z115" s="74">
        <v>0</v>
      </c>
      <c r="AA115" s="107">
        <v>0</v>
      </c>
      <c r="AB115" s="107">
        <v>0</v>
      </c>
      <c r="AC115" s="74">
        <v>0</v>
      </c>
      <c r="AD115" s="74">
        <v>0</v>
      </c>
      <c r="AE115" s="74">
        <v>0</v>
      </c>
      <c r="AF115" s="74">
        <v>0</v>
      </c>
      <c r="AG115" s="74">
        <v>0</v>
      </c>
      <c r="AH115" s="74">
        <v>0</v>
      </c>
      <c r="AI115" s="76">
        <f t="shared" si="9"/>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74">
        <v>0</v>
      </c>
      <c r="T116" s="107">
        <v>0</v>
      </c>
      <c r="U116" s="107">
        <v>0</v>
      </c>
      <c r="V116" s="107">
        <v>0</v>
      </c>
      <c r="W116" s="107">
        <v>0</v>
      </c>
      <c r="X116" s="110">
        <v>100</v>
      </c>
      <c r="Y116" s="107">
        <v>0</v>
      </c>
      <c r="Z116" s="74">
        <v>0</v>
      </c>
      <c r="AA116" s="107">
        <v>0</v>
      </c>
      <c r="AB116" s="107">
        <v>0</v>
      </c>
      <c r="AC116" s="74">
        <v>0</v>
      </c>
      <c r="AD116" s="74">
        <v>0</v>
      </c>
      <c r="AE116" s="74">
        <v>0</v>
      </c>
      <c r="AF116" s="74">
        <v>0</v>
      </c>
      <c r="AG116" s="74">
        <v>0</v>
      </c>
      <c r="AH116" s="74">
        <v>0</v>
      </c>
      <c r="AI116" s="76">
        <f t="shared" si="9"/>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74">
        <v>0</v>
      </c>
      <c r="T117" s="107">
        <v>0</v>
      </c>
      <c r="U117" s="107">
        <v>0</v>
      </c>
      <c r="V117" s="107">
        <v>0</v>
      </c>
      <c r="W117" s="107">
        <v>0</v>
      </c>
      <c r="X117" s="110">
        <v>100</v>
      </c>
      <c r="Y117" s="107">
        <v>0</v>
      </c>
      <c r="Z117" s="74">
        <v>0</v>
      </c>
      <c r="AA117" s="107">
        <v>0</v>
      </c>
      <c r="AB117" s="107">
        <v>0</v>
      </c>
      <c r="AC117" s="74">
        <v>0</v>
      </c>
      <c r="AD117" s="74">
        <v>0</v>
      </c>
      <c r="AE117" s="74">
        <v>0</v>
      </c>
      <c r="AF117" s="74">
        <v>0</v>
      </c>
      <c r="AG117" s="74">
        <v>0</v>
      </c>
      <c r="AH117" s="74">
        <v>0</v>
      </c>
      <c r="AI117" s="76">
        <f t="shared" si="9"/>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74">
        <v>0</v>
      </c>
      <c r="T118" s="107">
        <v>0</v>
      </c>
      <c r="U118" s="107">
        <v>0</v>
      </c>
      <c r="V118" s="107">
        <v>0</v>
      </c>
      <c r="W118" s="107">
        <v>0</v>
      </c>
      <c r="X118" s="110">
        <v>100</v>
      </c>
      <c r="Y118" s="107">
        <v>0</v>
      </c>
      <c r="Z118" s="74">
        <v>0</v>
      </c>
      <c r="AA118" s="107">
        <v>0</v>
      </c>
      <c r="AB118" s="107">
        <v>0</v>
      </c>
      <c r="AC118" s="74">
        <v>0</v>
      </c>
      <c r="AD118" s="74">
        <v>0</v>
      </c>
      <c r="AE118" s="74">
        <v>0</v>
      </c>
      <c r="AF118" s="74">
        <v>0</v>
      </c>
      <c r="AG118" s="74">
        <v>0</v>
      </c>
      <c r="AH118" s="74">
        <v>0</v>
      </c>
      <c r="AI118" s="76">
        <f t="shared" si="9"/>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22.5" x14ac:dyDescent="0.45">
      <c r="A134" s="129"/>
      <c r="B134" s="128" t="s">
        <v>273</v>
      </c>
      <c r="C134" s="125"/>
      <c r="D134" s="125"/>
      <c r="E134" s="125"/>
      <c r="F134" s="125"/>
      <c r="G134" s="125"/>
      <c r="H134" s="125"/>
      <c r="I134" s="125"/>
      <c r="J134" s="125"/>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7"/>
    </row>
    <row r="135" spans="1:35" ht="15.5" x14ac:dyDescent="0.35">
      <c r="A135" s="120" t="s">
        <v>274</v>
      </c>
      <c r="B135" s="153" t="s">
        <v>275</v>
      </c>
      <c r="C135" s="154"/>
      <c r="D135" s="154"/>
      <c r="E135" s="154"/>
      <c r="F135" s="154"/>
      <c r="G135" s="154"/>
      <c r="H135" s="154"/>
      <c r="I135" s="154"/>
      <c r="J135" s="154"/>
      <c r="K135" s="154"/>
      <c r="L135" s="121"/>
      <c r="M135" s="122" t="s">
        <v>274</v>
      </c>
      <c r="N135" s="141" t="s">
        <v>276</v>
      </c>
      <c r="O135" s="142"/>
      <c r="P135" s="142"/>
      <c r="Q135" s="142"/>
      <c r="R135" s="142"/>
      <c r="S135" s="142"/>
      <c r="T135" s="142"/>
      <c r="U135" s="142"/>
      <c r="V135" s="142"/>
      <c r="W135" s="143"/>
      <c r="X135" s="119"/>
      <c r="Y135" s="122" t="s">
        <v>274</v>
      </c>
      <c r="Z135" s="144" t="s">
        <v>277</v>
      </c>
      <c r="AA135" s="145"/>
      <c r="AB135" s="145"/>
      <c r="AC135" s="145"/>
      <c r="AD135" s="145"/>
      <c r="AE135" s="145"/>
      <c r="AF135" s="145"/>
      <c r="AG135" s="145"/>
      <c r="AH135" s="145"/>
      <c r="AI135" s="146"/>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32" t="s">
        <v>279</v>
      </c>
      <c r="AA136" s="32" t="s">
        <v>280</v>
      </c>
      <c r="AB136" s="32" t="s">
        <v>281</v>
      </c>
      <c r="AC136" s="32" t="s">
        <v>282</v>
      </c>
      <c r="AD136" s="32" t="s">
        <v>283</v>
      </c>
      <c r="AE136" s="32" t="s">
        <v>284</v>
      </c>
      <c r="AF136" s="32" t="s">
        <v>285</v>
      </c>
      <c r="AG136" s="32" t="s">
        <v>286</v>
      </c>
      <c r="AH136" s="32" t="s">
        <v>287</v>
      </c>
      <c r="AI136" s="32"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9">
        <v>0</v>
      </c>
      <c r="O137" s="139">
        <v>0</v>
      </c>
      <c r="P137" s="139">
        <v>0</v>
      </c>
      <c r="Q137" s="139">
        <v>0</v>
      </c>
      <c r="R137" s="139">
        <v>0</v>
      </c>
      <c r="S137" s="139">
        <v>0</v>
      </c>
      <c r="T137" s="139">
        <v>0</v>
      </c>
      <c r="U137" s="139">
        <v>0</v>
      </c>
      <c r="V137" s="139">
        <v>0</v>
      </c>
      <c r="W137" s="139">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9">
        <v>0</v>
      </c>
      <c r="O138" s="139">
        <v>0</v>
      </c>
      <c r="P138" s="139">
        <v>0</v>
      </c>
      <c r="Q138" s="139">
        <v>0</v>
      </c>
      <c r="R138" s="139">
        <v>0</v>
      </c>
      <c r="S138" s="139">
        <v>0</v>
      </c>
      <c r="T138" s="139">
        <v>0</v>
      </c>
      <c r="U138" s="139">
        <v>0</v>
      </c>
      <c r="V138" s="139">
        <v>0</v>
      </c>
      <c r="W138" s="139">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9">
        <v>0</v>
      </c>
      <c r="O139" s="139">
        <v>0</v>
      </c>
      <c r="P139" s="139">
        <v>0</v>
      </c>
      <c r="Q139" s="139">
        <v>0</v>
      </c>
      <c r="R139" s="139">
        <v>0</v>
      </c>
      <c r="S139" s="139">
        <v>0</v>
      </c>
      <c r="T139" s="139">
        <v>0</v>
      </c>
      <c r="U139" s="139">
        <v>0</v>
      </c>
      <c r="V139" s="139">
        <v>0</v>
      </c>
      <c r="W139" s="139">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9">
        <v>0</v>
      </c>
      <c r="O140" s="139">
        <v>0</v>
      </c>
      <c r="P140" s="139">
        <v>0</v>
      </c>
      <c r="Q140" s="139">
        <v>0</v>
      </c>
      <c r="R140" s="139">
        <v>0</v>
      </c>
      <c r="S140" s="139">
        <v>0</v>
      </c>
      <c r="T140" s="139">
        <v>0</v>
      </c>
      <c r="U140" s="139">
        <v>0</v>
      </c>
      <c r="V140" s="139">
        <v>0</v>
      </c>
      <c r="W140" s="139">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9">
        <v>0</v>
      </c>
      <c r="O141" s="139">
        <v>0</v>
      </c>
      <c r="P141" s="139">
        <v>0</v>
      </c>
      <c r="Q141" s="139">
        <v>0</v>
      </c>
      <c r="R141" s="139">
        <v>0</v>
      </c>
      <c r="S141" s="139">
        <v>0</v>
      </c>
      <c r="T141" s="139">
        <v>0</v>
      </c>
      <c r="U141" s="139">
        <v>0</v>
      </c>
      <c r="V141" s="139">
        <v>0</v>
      </c>
      <c r="W141" s="139">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9">
        <v>0</v>
      </c>
      <c r="O142" s="139">
        <v>0</v>
      </c>
      <c r="P142" s="139">
        <v>0</v>
      </c>
      <c r="Q142" s="139">
        <v>0</v>
      </c>
      <c r="R142" s="139">
        <v>0</v>
      </c>
      <c r="S142" s="139">
        <v>0</v>
      </c>
      <c r="T142" s="139">
        <v>0</v>
      </c>
      <c r="U142" s="139">
        <v>0</v>
      </c>
      <c r="V142" s="139">
        <v>0</v>
      </c>
      <c r="W142" s="139">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9">
        <v>0</v>
      </c>
      <c r="O143" s="139">
        <v>0</v>
      </c>
      <c r="P143" s="139">
        <v>0</v>
      </c>
      <c r="Q143" s="139">
        <v>0</v>
      </c>
      <c r="R143" s="139">
        <v>0</v>
      </c>
      <c r="S143" s="139">
        <v>0</v>
      </c>
      <c r="T143" s="139">
        <v>0</v>
      </c>
      <c r="U143" s="139">
        <v>0</v>
      </c>
      <c r="V143" s="139">
        <v>0</v>
      </c>
      <c r="W143" s="139">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9">
        <v>0</v>
      </c>
      <c r="O144" s="139">
        <v>0</v>
      </c>
      <c r="P144" s="139">
        <v>0</v>
      </c>
      <c r="Q144" s="139">
        <v>0</v>
      </c>
      <c r="R144" s="139">
        <v>0</v>
      </c>
      <c r="S144" s="139">
        <v>0</v>
      </c>
      <c r="T144" s="139">
        <v>0</v>
      </c>
      <c r="U144" s="139">
        <v>0</v>
      </c>
      <c r="V144" s="139">
        <v>0</v>
      </c>
      <c r="W144" s="139">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9">
        <v>0</v>
      </c>
      <c r="O145" s="139">
        <v>0</v>
      </c>
      <c r="P145" s="139">
        <v>0</v>
      </c>
      <c r="Q145" s="139">
        <v>0</v>
      </c>
      <c r="R145" s="139">
        <v>0</v>
      </c>
      <c r="S145" s="139">
        <v>0</v>
      </c>
      <c r="T145" s="139">
        <v>0</v>
      </c>
      <c r="U145" s="139">
        <v>0</v>
      </c>
      <c r="V145" s="139">
        <v>0</v>
      </c>
      <c r="W145" s="139">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9">
        <v>0</v>
      </c>
      <c r="O146" s="139">
        <v>0</v>
      </c>
      <c r="P146" s="139">
        <v>0</v>
      </c>
      <c r="Q146" s="139">
        <v>0</v>
      </c>
      <c r="R146" s="139">
        <v>0</v>
      </c>
      <c r="S146" s="139">
        <v>0</v>
      </c>
      <c r="T146" s="139">
        <v>0</v>
      </c>
      <c r="U146" s="139">
        <v>0</v>
      </c>
      <c r="V146" s="139">
        <v>0</v>
      </c>
      <c r="W146" s="139">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4" t="s">
        <v>114</v>
      </c>
      <c r="N147" s="139">
        <v>0</v>
      </c>
      <c r="O147" s="139">
        <v>0</v>
      </c>
      <c r="P147" s="139">
        <v>0</v>
      </c>
      <c r="Q147" s="139">
        <v>0</v>
      </c>
      <c r="R147" s="139">
        <v>0</v>
      </c>
      <c r="S147" s="139">
        <v>0</v>
      </c>
      <c r="T147" s="139">
        <v>0</v>
      </c>
      <c r="U147" s="139">
        <v>0</v>
      </c>
      <c r="V147" s="139">
        <v>0</v>
      </c>
      <c r="W147" s="139">
        <v>0</v>
      </c>
      <c r="X147" s="124"/>
      <c r="Y147" s="134"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4" t="s">
        <v>115</v>
      </c>
      <c r="N148" s="139">
        <v>0</v>
      </c>
      <c r="O148" s="139">
        <v>0</v>
      </c>
      <c r="P148" s="139">
        <v>0</v>
      </c>
      <c r="Q148" s="139">
        <v>0</v>
      </c>
      <c r="R148" s="139">
        <v>0</v>
      </c>
      <c r="S148" s="139">
        <v>0</v>
      </c>
      <c r="T148" s="139">
        <v>0</v>
      </c>
      <c r="U148" s="139">
        <v>0</v>
      </c>
      <c r="V148" s="139">
        <v>0</v>
      </c>
      <c r="W148" s="139">
        <v>0</v>
      </c>
      <c r="X148" s="124"/>
      <c r="Y148" s="134"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4" t="s">
        <v>116</v>
      </c>
      <c r="N149" s="139">
        <v>0</v>
      </c>
      <c r="O149" s="139">
        <v>0</v>
      </c>
      <c r="P149" s="139">
        <v>0</v>
      </c>
      <c r="Q149" s="139">
        <v>0</v>
      </c>
      <c r="R149" s="139">
        <v>0</v>
      </c>
      <c r="S149" s="139">
        <v>0</v>
      </c>
      <c r="T149" s="139">
        <v>0</v>
      </c>
      <c r="U149" s="139">
        <v>0</v>
      </c>
      <c r="V149" s="139">
        <v>0</v>
      </c>
      <c r="W149" s="139">
        <v>0</v>
      </c>
      <c r="X149" s="124"/>
      <c r="Y149" s="134" t="s">
        <v>116</v>
      </c>
      <c r="Z149" s="133">
        <v>0</v>
      </c>
      <c r="AA149" s="133">
        <v>0</v>
      </c>
      <c r="AB149" s="133">
        <v>0</v>
      </c>
      <c r="AC149" s="133">
        <v>0</v>
      </c>
      <c r="AD149" s="133">
        <v>0</v>
      </c>
      <c r="AE149" s="133">
        <v>0</v>
      </c>
      <c r="AF149" s="133">
        <v>0</v>
      </c>
      <c r="AG149" s="133">
        <v>0</v>
      </c>
      <c r="AH149" s="133">
        <v>0</v>
      </c>
      <c r="AI149" s="133">
        <v>0</v>
      </c>
    </row>
    <row r="150" spans="1:35" ht="29" x14ac:dyDescent="0.35">
      <c r="A150" s="135" t="s">
        <v>117</v>
      </c>
      <c r="B150" s="133">
        <v>0</v>
      </c>
      <c r="C150" s="133">
        <v>0</v>
      </c>
      <c r="D150" s="133">
        <v>0</v>
      </c>
      <c r="E150" s="133">
        <v>0.02</v>
      </c>
      <c r="F150" s="133">
        <v>0</v>
      </c>
      <c r="G150" s="133">
        <v>0</v>
      </c>
      <c r="H150" s="133">
        <v>0</v>
      </c>
      <c r="I150" s="133">
        <v>0</v>
      </c>
      <c r="J150" s="133">
        <v>0</v>
      </c>
      <c r="K150" s="133">
        <v>0</v>
      </c>
      <c r="L150" s="124"/>
      <c r="M150" s="134" t="s">
        <v>117</v>
      </c>
      <c r="N150" s="139">
        <v>0</v>
      </c>
      <c r="O150" s="139">
        <v>0</v>
      </c>
      <c r="P150" s="139">
        <v>0</v>
      </c>
      <c r="Q150" s="139">
        <v>4.4499999999999998E-2</v>
      </c>
      <c r="R150" s="139">
        <v>0</v>
      </c>
      <c r="S150" s="139">
        <v>0</v>
      </c>
      <c r="T150" s="139">
        <v>0</v>
      </c>
      <c r="U150" s="139">
        <v>0</v>
      </c>
      <c r="V150" s="139">
        <v>0</v>
      </c>
      <c r="W150" s="139">
        <v>0</v>
      </c>
      <c r="X150" s="124"/>
      <c r="Y150" s="134" t="s">
        <v>117</v>
      </c>
      <c r="Z150" s="133">
        <v>0</v>
      </c>
      <c r="AA150" s="133">
        <v>0</v>
      </c>
      <c r="AB150" s="133">
        <v>0</v>
      </c>
      <c r="AC150" s="133">
        <v>6.9000000000000006E-2</v>
      </c>
      <c r="AD150" s="133">
        <v>0</v>
      </c>
      <c r="AE150" s="133">
        <v>0</v>
      </c>
      <c r="AF150" s="133">
        <v>0</v>
      </c>
      <c r="AG150" s="133">
        <v>0</v>
      </c>
      <c r="AH150" s="133">
        <v>0</v>
      </c>
      <c r="AI150" s="133">
        <v>0</v>
      </c>
    </row>
    <row r="151" spans="1:35" ht="29" x14ac:dyDescent="0.35">
      <c r="A151" s="135" t="s">
        <v>118</v>
      </c>
      <c r="B151" s="133">
        <v>0</v>
      </c>
      <c r="C151" s="133">
        <v>0</v>
      </c>
      <c r="D151" s="133">
        <v>0</v>
      </c>
      <c r="E151" s="133">
        <v>0</v>
      </c>
      <c r="F151" s="133">
        <v>0</v>
      </c>
      <c r="G151" s="133">
        <v>0</v>
      </c>
      <c r="H151" s="133">
        <v>0</v>
      </c>
      <c r="I151" s="133">
        <v>0</v>
      </c>
      <c r="J151" s="133">
        <v>0.09</v>
      </c>
      <c r="K151" s="133">
        <v>0</v>
      </c>
      <c r="L151" s="124"/>
      <c r="M151" s="134" t="s">
        <v>118</v>
      </c>
      <c r="N151" s="139">
        <v>0</v>
      </c>
      <c r="O151" s="139">
        <v>0</v>
      </c>
      <c r="P151" s="139">
        <v>0</v>
      </c>
      <c r="Q151" s="139">
        <v>0</v>
      </c>
      <c r="R151" s="139">
        <v>0</v>
      </c>
      <c r="S151" s="139">
        <v>0</v>
      </c>
      <c r="T151" s="139">
        <v>0</v>
      </c>
      <c r="U151" s="139">
        <v>0</v>
      </c>
      <c r="V151" s="139">
        <v>0.54500000000000004</v>
      </c>
      <c r="W151" s="139">
        <v>0</v>
      </c>
      <c r="X151" s="124"/>
      <c r="Y151" s="134" t="s">
        <v>118</v>
      </c>
      <c r="Z151" s="133">
        <v>0</v>
      </c>
      <c r="AA151" s="133">
        <v>0</v>
      </c>
      <c r="AB151" s="133">
        <v>0</v>
      </c>
      <c r="AC151" s="133">
        <v>0</v>
      </c>
      <c r="AD151" s="133">
        <v>0</v>
      </c>
      <c r="AE151" s="133">
        <v>0</v>
      </c>
      <c r="AF151" s="133">
        <v>0</v>
      </c>
      <c r="AG151" s="133">
        <v>0</v>
      </c>
      <c r="AH151" s="133">
        <v>1</v>
      </c>
      <c r="AI151" s="133">
        <v>0</v>
      </c>
    </row>
    <row r="152" spans="1:35" ht="29" x14ac:dyDescent="0.35">
      <c r="A152" s="135" t="s">
        <v>119</v>
      </c>
      <c r="B152" s="133">
        <v>0</v>
      </c>
      <c r="C152" s="133">
        <v>0</v>
      </c>
      <c r="D152" s="133">
        <v>0</v>
      </c>
      <c r="E152" s="133">
        <v>0</v>
      </c>
      <c r="F152" s="133">
        <v>0</v>
      </c>
      <c r="G152" s="133">
        <v>0</v>
      </c>
      <c r="H152" s="133">
        <v>0</v>
      </c>
      <c r="I152" s="133">
        <v>0</v>
      </c>
      <c r="J152" s="133">
        <v>0.09</v>
      </c>
      <c r="K152" s="133">
        <v>0</v>
      </c>
      <c r="L152" s="124"/>
      <c r="M152" s="134" t="s">
        <v>119</v>
      </c>
      <c r="N152" s="139">
        <v>0</v>
      </c>
      <c r="O152" s="139">
        <v>0</v>
      </c>
      <c r="P152" s="139">
        <v>0</v>
      </c>
      <c r="Q152" s="139">
        <v>0</v>
      </c>
      <c r="R152" s="139">
        <v>0</v>
      </c>
      <c r="S152" s="139">
        <v>0</v>
      </c>
      <c r="T152" s="139">
        <v>0</v>
      </c>
      <c r="U152" s="139">
        <v>0</v>
      </c>
      <c r="V152" s="139">
        <v>0.54500000000000004</v>
      </c>
      <c r="W152" s="139">
        <v>0</v>
      </c>
      <c r="X152" s="124"/>
      <c r="Y152" s="134" t="s">
        <v>119</v>
      </c>
      <c r="Z152" s="133">
        <v>0</v>
      </c>
      <c r="AA152" s="133">
        <v>0</v>
      </c>
      <c r="AB152" s="133">
        <v>0</v>
      </c>
      <c r="AC152" s="133">
        <v>0</v>
      </c>
      <c r="AD152" s="133">
        <v>0</v>
      </c>
      <c r="AE152" s="133">
        <v>0</v>
      </c>
      <c r="AF152" s="133">
        <v>0</v>
      </c>
      <c r="AG152" s="133">
        <v>0</v>
      </c>
      <c r="AH152" s="133">
        <v>1</v>
      </c>
      <c r="AI152" s="133">
        <v>0</v>
      </c>
    </row>
    <row r="153" spans="1:35" ht="29" x14ac:dyDescent="0.35">
      <c r="A153" s="135" t="s">
        <v>120</v>
      </c>
      <c r="B153" s="133">
        <v>0</v>
      </c>
      <c r="C153" s="133">
        <v>0</v>
      </c>
      <c r="D153" s="133">
        <v>0</v>
      </c>
      <c r="E153" s="133">
        <v>0</v>
      </c>
      <c r="F153" s="133">
        <v>0</v>
      </c>
      <c r="G153" s="133">
        <v>0</v>
      </c>
      <c r="H153" s="133">
        <v>0</v>
      </c>
      <c r="I153" s="133">
        <v>0</v>
      </c>
      <c r="J153" s="133">
        <v>0.09</v>
      </c>
      <c r="K153" s="133">
        <v>0</v>
      </c>
      <c r="L153" s="124"/>
      <c r="M153" s="134" t="s">
        <v>120</v>
      </c>
      <c r="N153" s="139">
        <v>0</v>
      </c>
      <c r="O153" s="139">
        <v>0</v>
      </c>
      <c r="P153" s="139">
        <v>0</v>
      </c>
      <c r="Q153" s="139">
        <v>0</v>
      </c>
      <c r="R153" s="139">
        <v>0</v>
      </c>
      <c r="S153" s="139">
        <v>0</v>
      </c>
      <c r="T153" s="139">
        <v>0</v>
      </c>
      <c r="U153" s="139">
        <v>0</v>
      </c>
      <c r="V153" s="139">
        <v>0.54500000000000004</v>
      </c>
      <c r="W153" s="139">
        <v>0</v>
      </c>
      <c r="X153" s="124"/>
      <c r="Y153" s="134" t="s">
        <v>120</v>
      </c>
      <c r="Z153" s="133">
        <v>0</v>
      </c>
      <c r="AA153" s="133">
        <v>0</v>
      </c>
      <c r="AB153" s="133">
        <v>0</v>
      </c>
      <c r="AC153" s="133">
        <v>0</v>
      </c>
      <c r="AD153" s="133">
        <v>0</v>
      </c>
      <c r="AE153" s="133">
        <v>0</v>
      </c>
      <c r="AF153" s="133">
        <v>0</v>
      </c>
      <c r="AG153" s="133">
        <v>0</v>
      </c>
      <c r="AH153" s="133">
        <v>1</v>
      </c>
      <c r="AI153" s="133">
        <v>0</v>
      </c>
    </row>
    <row r="154" spans="1:35" ht="29" x14ac:dyDescent="0.35">
      <c r="A154" s="135" t="s">
        <v>121</v>
      </c>
      <c r="B154" s="133">
        <v>0</v>
      </c>
      <c r="C154" s="133">
        <v>0</v>
      </c>
      <c r="D154" s="133">
        <v>0</v>
      </c>
      <c r="E154" s="133">
        <v>0</v>
      </c>
      <c r="F154" s="133">
        <v>0</v>
      </c>
      <c r="G154" s="133">
        <v>0</v>
      </c>
      <c r="H154" s="133">
        <v>0</v>
      </c>
      <c r="I154" s="133">
        <v>0</v>
      </c>
      <c r="J154" s="133">
        <v>0.09</v>
      </c>
      <c r="K154" s="133">
        <v>0</v>
      </c>
      <c r="L154" s="124"/>
      <c r="M154" s="134" t="s">
        <v>121</v>
      </c>
      <c r="N154" s="139">
        <v>0</v>
      </c>
      <c r="O154" s="139">
        <v>0</v>
      </c>
      <c r="P154" s="139">
        <v>0</v>
      </c>
      <c r="Q154" s="139">
        <v>0</v>
      </c>
      <c r="R154" s="139">
        <v>0</v>
      </c>
      <c r="S154" s="139">
        <v>0</v>
      </c>
      <c r="T154" s="139">
        <v>0</v>
      </c>
      <c r="U154" s="139">
        <v>0</v>
      </c>
      <c r="V154" s="139">
        <v>0.54500000000000004</v>
      </c>
      <c r="W154" s="139">
        <v>0</v>
      </c>
      <c r="X154" s="124"/>
      <c r="Y154" s="134" t="s">
        <v>121</v>
      </c>
      <c r="Z154" s="133">
        <v>0</v>
      </c>
      <c r="AA154" s="133">
        <v>0</v>
      </c>
      <c r="AB154" s="133">
        <v>0</v>
      </c>
      <c r="AC154" s="133">
        <v>0</v>
      </c>
      <c r="AD154" s="133">
        <v>0</v>
      </c>
      <c r="AE154" s="133">
        <v>0</v>
      </c>
      <c r="AF154" s="133">
        <v>0</v>
      </c>
      <c r="AG154" s="133">
        <v>0</v>
      </c>
      <c r="AH154" s="133">
        <v>1</v>
      </c>
      <c r="AI154" s="133">
        <v>0</v>
      </c>
    </row>
    <row r="155" spans="1:35" ht="43.5" x14ac:dyDescent="0.35">
      <c r="A155" s="135" t="s">
        <v>122</v>
      </c>
      <c r="B155" s="133">
        <v>0</v>
      </c>
      <c r="C155" s="133">
        <v>0</v>
      </c>
      <c r="D155" s="133">
        <v>0.2</v>
      </c>
      <c r="E155" s="133">
        <v>0</v>
      </c>
      <c r="F155" s="133">
        <v>0</v>
      </c>
      <c r="G155" s="133">
        <v>0</v>
      </c>
      <c r="H155" s="133">
        <v>0</v>
      </c>
      <c r="I155" s="133">
        <v>0</v>
      </c>
      <c r="J155" s="133">
        <v>0</v>
      </c>
      <c r="K155" s="133">
        <v>0</v>
      </c>
      <c r="L155" s="124"/>
      <c r="M155" s="134" t="s">
        <v>122</v>
      </c>
      <c r="N155" s="139">
        <v>0</v>
      </c>
      <c r="O155" s="139">
        <v>0</v>
      </c>
      <c r="P155" s="139">
        <v>0.35</v>
      </c>
      <c r="Q155" s="139">
        <v>0</v>
      </c>
      <c r="R155" s="139">
        <v>0</v>
      </c>
      <c r="S155" s="139">
        <v>0</v>
      </c>
      <c r="T155" s="139">
        <v>0</v>
      </c>
      <c r="U155" s="139">
        <v>0</v>
      </c>
      <c r="V155" s="139">
        <v>0</v>
      </c>
      <c r="W155" s="139">
        <v>0</v>
      </c>
      <c r="X155" s="124"/>
      <c r="Y155" s="134" t="s">
        <v>122</v>
      </c>
      <c r="Z155" s="133">
        <v>0</v>
      </c>
      <c r="AA155" s="133">
        <v>0</v>
      </c>
      <c r="AB155" s="133">
        <v>0.5</v>
      </c>
      <c r="AC155" s="133">
        <v>0</v>
      </c>
      <c r="AD155" s="133">
        <v>0</v>
      </c>
      <c r="AE155" s="133">
        <v>0</v>
      </c>
      <c r="AF155" s="133">
        <v>0</v>
      </c>
      <c r="AG155" s="133">
        <v>0</v>
      </c>
      <c r="AH155" s="133">
        <v>0</v>
      </c>
      <c r="AI155" s="133">
        <v>0</v>
      </c>
    </row>
    <row r="156" spans="1:35" ht="29" x14ac:dyDescent="0.35">
      <c r="A156" s="135" t="s">
        <v>123</v>
      </c>
      <c r="B156" s="133">
        <v>0</v>
      </c>
      <c r="C156" s="133">
        <v>0</v>
      </c>
      <c r="D156" s="133">
        <v>0</v>
      </c>
      <c r="E156" s="133">
        <v>0</v>
      </c>
      <c r="F156" s="133">
        <v>0.4</v>
      </c>
      <c r="G156" s="133">
        <v>0</v>
      </c>
      <c r="H156" s="133">
        <v>0</v>
      </c>
      <c r="I156" s="133">
        <v>0</v>
      </c>
      <c r="J156" s="133">
        <v>0</v>
      </c>
      <c r="K156" s="133">
        <v>0</v>
      </c>
      <c r="L156" s="124"/>
      <c r="M156" s="134" t="s">
        <v>123</v>
      </c>
      <c r="N156" s="139">
        <v>0</v>
      </c>
      <c r="O156" s="139">
        <v>0</v>
      </c>
      <c r="P156" s="139">
        <v>0</v>
      </c>
      <c r="Q156" s="139">
        <v>0</v>
      </c>
      <c r="R156" s="139">
        <v>0.4</v>
      </c>
      <c r="S156" s="139">
        <v>0</v>
      </c>
      <c r="T156" s="139">
        <v>0</v>
      </c>
      <c r="U156" s="139">
        <v>0</v>
      </c>
      <c r="V156" s="139">
        <v>0</v>
      </c>
      <c r="W156" s="139">
        <v>0</v>
      </c>
      <c r="X156" s="124"/>
      <c r="Y156" s="134" t="s">
        <v>123</v>
      </c>
      <c r="Z156" s="133">
        <v>0</v>
      </c>
      <c r="AA156" s="133">
        <v>0</v>
      </c>
      <c r="AB156" s="133">
        <v>0</v>
      </c>
      <c r="AC156" s="133">
        <v>0</v>
      </c>
      <c r="AD156" s="133">
        <v>0.85</v>
      </c>
      <c r="AE156" s="133">
        <v>0</v>
      </c>
      <c r="AF156" s="133">
        <v>0</v>
      </c>
      <c r="AG156" s="133">
        <v>0</v>
      </c>
      <c r="AH156" s="133">
        <v>0</v>
      </c>
      <c r="AI156" s="133">
        <v>0</v>
      </c>
    </row>
    <row r="157" spans="1:35" ht="43.5" x14ac:dyDescent="0.35">
      <c r="A157" s="135" t="s">
        <v>124</v>
      </c>
      <c r="B157" s="133">
        <v>0</v>
      </c>
      <c r="C157" s="133">
        <v>0</v>
      </c>
      <c r="D157" s="133">
        <v>0</v>
      </c>
      <c r="E157" s="133">
        <v>0</v>
      </c>
      <c r="F157" s="133">
        <v>0.4</v>
      </c>
      <c r="G157" s="133">
        <v>0</v>
      </c>
      <c r="H157" s="133">
        <v>0</v>
      </c>
      <c r="I157" s="133">
        <v>0</v>
      </c>
      <c r="J157" s="133">
        <v>0</v>
      </c>
      <c r="K157" s="133">
        <v>0</v>
      </c>
      <c r="L157" s="119"/>
      <c r="M157" s="134" t="s">
        <v>124</v>
      </c>
      <c r="N157" s="139">
        <v>0</v>
      </c>
      <c r="O157" s="139">
        <v>0</v>
      </c>
      <c r="P157" s="139">
        <v>0</v>
      </c>
      <c r="Q157" s="139">
        <v>0</v>
      </c>
      <c r="R157" s="139">
        <v>0.4</v>
      </c>
      <c r="S157" s="139">
        <v>0</v>
      </c>
      <c r="T157" s="139">
        <v>0</v>
      </c>
      <c r="U157" s="139">
        <v>0</v>
      </c>
      <c r="V157" s="139">
        <v>0</v>
      </c>
      <c r="W157" s="139">
        <v>0</v>
      </c>
      <c r="X157" s="119"/>
      <c r="Y157" s="134" t="s">
        <v>124</v>
      </c>
      <c r="Z157" s="133">
        <v>0</v>
      </c>
      <c r="AA157" s="133">
        <v>0</v>
      </c>
      <c r="AB157" s="133">
        <v>0</v>
      </c>
      <c r="AC157" s="133">
        <v>0</v>
      </c>
      <c r="AD157" s="133">
        <v>0.85</v>
      </c>
      <c r="AE157" s="133">
        <v>0</v>
      </c>
      <c r="AF157" s="133">
        <v>0</v>
      </c>
      <c r="AG157" s="133">
        <v>0</v>
      </c>
      <c r="AH157" s="133">
        <v>0</v>
      </c>
      <c r="AI157" s="133">
        <v>0</v>
      </c>
    </row>
    <row r="158" spans="1:35" ht="29" x14ac:dyDescent="0.35">
      <c r="A158" s="135" t="s">
        <v>125</v>
      </c>
      <c r="B158" s="133">
        <v>0</v>
      </c>
      <c r="C158" s="133">
        <v>0.2</v>
      </c>
      <c r="D158" s="133">
        <v>0</v>
      </c>
      <c r="E158" s="133">
        <v>0</v>
      </c>
      <c r="F158" s="133">
        <v>0</v>
      </c>
      <c r="G158" s="133">
        <v>0</v>
      </c>
      <c r="H158" s="133">
        <v>0</v>
      </c>
      <c r="I158" s="133">
        <v>0</v>
      </c>
      <c r="J158" s="133">
        <v>0</v>
      </c>
      <c r="K158" s="133">
        <v>0</v>
      </c>
      <c r="L158" s="124"/>
      <c r="M158" s="134" t="s">
        <v>125</v>
      </c>
      <c r="N158" s="139">
        <v>0</v>
      </c>
      <c r="O158" s="139">
        <v>0.25</v>
      </c>
      <c r="P158" s="139">
        <v>0</v>
      </c>
      <c r="Q158" s="139">
        <v>0</v>
      </c>
      <c r="R158" s="139">
        <v>0</v>
      </c>
      <c r="S158" s="139">
        <v>0</v>
      </c>
      <c r="T158" s="139">
        <v>0</v>
      </c>
      <c r="U158" s="139">
        <v>0</v>
      </c>
      <c r="V158" s="139">
        <v>0</v>
      </c>
      <c r="W158" s="139">
        <v>0</v>
      </c>
      <c r="X158" s="124"/>
      <c r="Y158" s="134" t="s">
        <v>125</v>
      </c>
      <c r="Z158" s="133">
        <v>0</v>
      </c>
      <c r="AA158" s="133">
        <v>0.3</v>
      </c>
      <c r="AB158" s="133">
        <v>0</v>
      </c>
      <c r="AC158" s="133">
        <v>0</v>
      </c>
      <c r="AD158" s="133">
        <v>0</v>
      </c>
      <c r="AE158" s="133">
        <v>0</v>
      </c>
      <c r="AF158" s="133">
        <v>0</v>
      </c>
      <c r="AG158" s="133">
        <v>0</v>
      </c>
      <c r="AH158" s="133">
        <v>0</v>
      </c>
      <c r="AI158" s="133">
        <v>0</v>
      </c>
    </row>
    <row r="159" spans="1:35" ht="29" x14ac:dyDescent="0.35">
      <c r="A159" s="135" t="s">
        <v>126</v>
      </c>
      <c r="B159" s="133">
        <v>0</v>
      </c>
      <c r="C159" s="133">
        <v>0.2</v>
      </c>
      <c r="D159" s="133">
        <v>0</v>
      </c>
      <c r="E159" s="133">
        <v>0</v>
      </c>
      <c r="F159" s="133">
        <v>0</v>
      </c>
      <c r="G159" s="133">
        <v>0</v>
      </c>
      <c r="H159" s="133">
        <v>0</v>
      </c>
      <c r="I159" s="133">
        <v>0</v>
      </c>
      <c r="J159" s="133">
        <v>0</v>
      </c>
      <c r="K159" s="133">
        <v>0</v>
      </c>
      <c r="L159" s="124"/>
      <c r="M159" s="134" t="s">
        <v>126</v>
      </c>
      <c r="N159" s="139">
        <v>0</v>
      </c>
      <c r="O159" s="139">
        <v>0.25</v>
      </c>
      <c r="P159" s="139">
        <v>0</v>
      </c>
      <c r="Q159" s="139">
        <v>0</v>
      </c>
      <c r="R159" s="139">
        <v>0</v>
      </c>
      <c r="S159" s="139">
        <v>0</v>
      </c>
      <c r="T159" s="139">
        <v>0</v>
      </c>
      <c r="U159" s="139">
        <v>0</v>
      </c>
      <c r="V159" s="139">
        <v>0</v>
      </c>
      <c r="W159" s="139">
        <v>0</v>
      </c>
      <c r="X159" s="124"/>
      <c r="Y159" s="134" t="s">
        <v>126</v>
      </c>
      <c r="Z159" s="133">
        <v>0</v>
      </c>
      <c r="AA159" s="133">
        <v>0.3</v>
      </c>
      <c r="AB159" s="133">
        <v>0</v>
      </c>
      <c r="AC159" s="133">
        <v>0</v>
      </c>
      <c r="AD159" s="133">
        <v>0</v>
      </c>
      <c r="AE159" s="133">
        <v>0</v>
      </c>
      <c r="AF159" s="133">
        <v>0</v>
      </c>
      <c r="AG159" s="133">
        <v>0</v>
      </c>
      <c r="AH159" s="133">
        <v>0</v>
      </c>
      <c r="AI159" s="133">
        <v>0</v>
      </c>
    </row>
    <row r="160" spans="1:35" ht="29" x14ac:dyDescent="0.35">
      <c r="A160" s="135" t="s">
        <v>127</v>
      </c>
      <c r="B160" s="133">
        <v>0</v>
      </c>
      <c r="C160" s="133">
        <v>0</v>
      </c>
      <c r="D160" s="133">
        <v>0</v>
      </c>
      <c r="E160" s="133">
        <v>0</v>
      </c>
      <c r="F160" s="133">
        <v>0.93</v>
      </c>
      <c r="G160" s="133">
        <v>0</v>
      </c>
      <c r="H160" s="133">
        <v>0</v>
      </c>
      <c r="I160" s="133">
        <v>0</v>
      </c>
      <c r="J160" s="133">
        <v>0</v>
      </c>
      <c r="K160" s="133">
        <v>0</v>
      </c>
      <c r="L160" s="124"/>
      <c r="M160" s="134" t="s">
        <v>127</v>
      </c>
      <c r="N160" s="139">
        <v>0</v>
      </c>
      <c r="O160" s="139">
        <v>0</v>
      </c>
      <c r="P160" s="139">
        <v>0</v>
      </c>
      <c r="Q160" s="139">
        <v>0</v>
      </c>
      <c r="R160" s="139">
        <v>0.96499999999999997</v>
      </c>
      <c r="S160" s="139">
        <v>0</v>
      </c>
      <c r="T160" s="139">
        <v>0</v>
      </c>
      <c r="U160" s="139">
        <v>0</v>
      </c>
      <c r="V160" s="139">
        <v>0</v>
      </c>
      <c r="W160" s="139">
        <v>0</v>
      </c>
      <c r="X160" s="124"/>
      <c r="Y160" s="134" t="s">
        <v>127</v>
      </c>
      <c r="Z160" s="133">
        <v>0</v>
      </c>
      <c r="AA160" s="133">
        <v>0</v>
      </c>
      <c r="AB160" s="133">
        <v>0</v>
      </c>
      <c r="AC160" s="133">
        <v>0</v>
      </c>
      <c r="AD160" s="133">
        <v>1</v>
      </c>
      <c r="AE160" s="133">
        <v>0</v>
      </c>
      <c r="AF160" s="133">
        <v>0</v>
      </c>
      <c r="AG160" s="133">
        <v>0</v>
      </c>
      <c r="AH160" s="133">
        <v>0</v>
      </c>
      <c r="AI160" s="133">
        <v>0</v>
      </c>
    </row>
    <row r="161" spans="1:35" ht="29" x14ac:dyDescent="0.35">
      <c r="A161" s="135" t="s">
        <v>128</v>
      </c>
      <c r="B161" s="133">
        <v>0</v>
      </c>
      <c r="C161" s="133">
        <v>0</v>
      </c>
      <c r="D161" s="133">
        <v>0</v>
      </c>
      <c r="E161" s="133">
        <v>0</v>
      </c>
      <c r="F161" s="133">
        <v>0.93</v>
      </c>
      <c r="G161" s="133">
        <v>0</v>
      </c>
      <c r="H161" s="133">
        <v>0</v>
      </c>
      <c r="I161" s="133">
        <v>0</v>
      </c>
      <c r="J161" s="133">
        <v>0</v>
      </c>
      <c r="K161" s="133">
        <v>0</v>
      </c>
      <c r="L161" s="124"/>
      <c r="M161" s="134" t="s">
        <v>128</v>
      </c>
      <c r="N161" s="139">
        <v>0</v>
      </c>
      <c r="O161" s="139">
        <v>0</v>
      </c>
      <c r="P161" s="139">
        <v>0</v>
      </c>
      <c r="Q161" s="139">
        <v>0</v>
      </c>
      <c r="R161" s="139">
        <v>0.96499999999999997</v>
      </c>
      <c r="S161" s="139">
        <v>0</v>
      </c>
      <c r="T161" s="139">
        <v>0</v>
      </c>
      <c r="U161" s="139">
        <v>0</v>
      </c>
      <c r="V161" s="139">
        <v>0</v>
      </c>
      <c r="W161" s="139">
        <v>0</v>
      </c>
      <c r="X161" s="124"/>
      <c r="Y161" s="134" t="s">
        <v>128</v>
      </c>
      <c r="Z161" s="133">
        <v>0</v>
      </c>
      <c r="AA161" s="133">
        <v>0</v>
      </c>
      <c r="AB161" s="133">
        <v>0</v>
      </c>
      <c r="AC161" s="133">
        <v>0</v>
      </c>
      <c r="AD161" s="133">
        <v>1</v>
      </c>
      <c r="AE161" s="133">
        <v>0</v>
      </c>
      <c r="AF161" s="133">
        <v>0</v>
      </c>
      <c r="AG161" s="133">
        <v>0</v>
      </c>
      <c r="AH161" s="133">
        <v>0</v>
      </c>
      <c r="AI161" s="133">
        <v>0</v>
      </c>
    </row>
    <row r="162" spans="1:35" ht="29" x14ac:dyDescent="0.35">
      <c r="A162" s="135" t="s">
        <v>129</v>
      </c>
      <c r="B162" s="133">
        <v>0</v>
      </c>
      <c r="C162" s="133">
        <v>0</v>
      </c>
      <c r="D162" s="133">
        <v>0</v>
      </c>
      <c r="E162" s="133">
        <v>0</v>
      </c>
      <c r="F162" s="133">
        <v>0.93</v>
      </c>
      <c r="G162" s="133">
        <v>0</v>
      </c>
      <c r="H162" s="133">
        <v>0</v>
      </c>
      <c r="I162" s="133">
        <v>0</v>
      </c>
      <c r="J162" s="133">
        <v>0</v>
      </c>
      <c r="K162" s="133">
        <v>0</v>
      </c>
      <c r="L162" s="124"/>
      <c r="M162" s="134" t="s">
        <v>129</v>
      </c>
      <c r="N162" s="139">
        <v>0</v>
      </c>
      <c r="O162" s="139">
        <v>0</v>
      </c>
      <c r="P162" s="139">
        <v>0</v>
      </c>
      <c r="Q162" s="139">
        <v>0</v>
      </c>
      <c r="R162" s="139">
        <v>0.96499999999999997</v>
      </c>
      <c r="S162" s="139">
        <v>0</v>
      </c>
      <c r="T162" s="139">
        <v>0</v>
      </c>
      <c r="U162" s="139">
        <v>0</v>
      </c>
      <c r="V162" s="139">
        <v>0</v>
      </c>
      <c r="W162" s="139">
        <v>0</v>
      </c>
      <c r="X162" s="124"/>
      <c r="Y162" s="134" t="s">
        <v>129</v>
      </c>
      <c r="Z162" s="133">
        <v>0</v>
      </c>
      <c r="AA162" s="133">
        <v>0</v>
      </c>
      <c r="AB162" s="133">
        <v>0</v>
      </c>
      <c r="AC162" s="133">
        <v>0</v>
      </c>
      <c r="AD162" s="133">
        <v>1</v>
      </c>
      <c r="AE162" s="133">
        <v>0</v>
      </c>
      <c r="AF162" s="133">
        <v>0</v>
      </c>
      <c r="AG162" s="133">
        <v>0</v>
      </c>
      <c r="AH162" s="133">
        <v>0</v>
      </c>
      <c r="AI162" s="133">
        <v>0</v>
      </c>
    </row>
    <row r="163" spans="1:35" ht="29" x14ac:dyDescent="0.35">
      <c r="A163" s="135" t="s">
        <v>130</v>
      </c>
      <c r="B163" s="133">
        <v>0</v>
      </c>
      <c r="C163" s="133">
        <v>0</v>
      </c>
      <c r="D163" s="133">
        <v>0</v>
      </c>
      <c r="E163" s="133">
        <v>0</v>
      </c>
      <c r="F163" s="133">
        <v>0.93</v>
      </c>
      <c r="G163" s="133">
        <v>0</v>
      </c>
      <c r="H163" s="133">
        <v>0</v>
      </c>
      <c r="I163" s="133">
        <v>0</v>
      </c>
      <c r="J163" s="133">
        <v>0</v>
      </c>
      <c r="K163" s="133">
        <v>0</v>
      </c>
      <c r="L163" s="124"/>
      <c r="M163" s="134" t="s">
        <v>130</v>
      </c>
      <c r="N163" s="139">
        <v>0</v>
      </c>
      <c r="O163" s="139">
        <v>0</v>
      </c>
      <c r="P163" s="139">
        <v>0</v>
      </c>
      <c r="Q163" s="139">
        <v>0</v>
      </c>
      <c r="R163" s="139">
        <v>0.96499999999999997</v>
      </c>
      <c r="S163" s="139">
        <v>0</v>
      </c>
      <c r="T163" s="139">
        <v>0</v>
      </c>
      <c r="U163" s="139">
        <v>0</v>
      </c>
      <c r="V163" s="139">
        <v>0</v>
      </c>
      <c r="W163" s="139">
        <v>0</v>
      </c>
      <c r="X163" s="124"/>
      <c r="Y163" s="134"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4" t="s">
        <v>131</v>
      </c>
      <c r="N164" s="139">
        <v>0</v>
      </c>
      <c r="O164" s="139">
        <v>0</v>
      </c>
      <c r="P164" s="139">
        <v>0</v>
      </c>
      <c r="Q164" s="139">
        <v>0</v>
      </c>
      <c r="R164" s="139">
        <v>0</v>
      </c>
      <c r="S164" s="139">
        <v>0</v>
      </c>
      <c r="T164" s="139">
        <v>0</v>
      </c>
      <c r="U164" s="139">
        <v>0</v>
      </c>
      <c r="V164" s="139">
        <v>0</v>
      </c>
      <c r="W164" s="139">
        <v>0</v>
      </c>
      <c r="X164" s="119"/>
      <c r="Y164" s="134"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4" t="s">
        <v>132</v>
      </c>
      <c r="N165" s="139">
        <v>0</v>
      </c>
      <c r="O165" s="139">
        <v>0</v>
      </c>
      <c r="P165" s="139">
        <v>0</v>
      </c>
      <c r="Q165" s="139">
        <v>0</v>
      </c>
      <c r="R165" s="139">
        <v>0</v>
      </c>
      <c r="S165" s="139">
        <v>0</v>
      </c>
      <c r="T165" s="139">
        <v>0</v>
      </c>
      <c r="U165" s="139">
        <v>0</v>
      </c>
      <c r="V165" s="139">
        <v>0</v>
      </c>
      <c r="W165" s="139">
        <v>0</v>
      </c>
      <c r="X165" s="119"/>
      <c r="Y165" s="134"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4" t="s">
        <v>133</v>
      </c>
      <c r="N166" s="139">
        <v>0</v>
      </c>
      <c r="O166" s="139">
        <v>0</v>
      </c>
      <c r="P166" s="139">
        <v>0</v>
      </c>
      <c r="Q166" s="139">
        <v>0</v>
      </c>
      <c r="R166" s="139">
        <v>0</v>
      </c>
      <c r="S166" s="139">
        <v>0</v>
      </c>
      <c r="T166" s="139">
        <v>0</v>
      </c>
      <c r="U166" s="139">
        <v>0</v>
      </c>
      <c r="V166" s="139">
        <v>0</v>
      </c>
      <c r="W166" s="139">
        <v>0</v>
      </c>
      <c r="X166" s="124"/>
      <c r="Y166" s="134"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4" t="s">
        <v>134</v>
      </c>
      <c r="N167" s="139">
        <v>0</v>
      </c>
      <c r="O167" s="139">
        <v>0</v>
      </c>
      <c r="P167" s="139">
        <v>0</v>
      </c>
      <c r="Q167" s="139">
        <v>0</v>
      </c>
      <c r="R167" s="139">
        <v>0</v>
      </c>
      <c r="S167" s="139">
        <v>0</v>
      </c>
      <c r="T167" s="139">
        <v>0</v>
      </c>
      <c r="U167" s="139">
        <v>0</v>
      </c>
      <c r="V167" s="139">
        <v>0</v>
      </c>
      <c r="W167" s="139">
        <v>0</v>
      </c>
      <c r="X167" s="124"/>
      <c r="Y167" s="134"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4" t="s">
        <v>135</v>
      </c>
      <c r="N168" s="139">
        <v>0</v>
      </c>
      <c r="O168" s="139">
        <v>0</v>
      </c>
      <c r="P168" s="139">
        <v>0</v>
      </c>
      <c r="Q168" s="139">
        <v>0</v>
      </c>
      <c r="R168" s="139">
        <v>0</v>
      </c>
      <c r="S168" s="139">
        <v>0</v>
      </c>
      <c r="T168" s="139">
        <v>0</v>
      </c>
      <c r="U168" s="139">
        <v>0</v>
      </c>
      <c r="V168" s="139">
        <v>0</v>
      </c>
      <c r="W168" s="139">
        <v>0</v>
      </c>
      <c r="X168" s="124"/>
      <c r="Y168" s="134"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4" t="s">
        <v>136</v>
      </c>
      <c r="N169" s="139">
        <v>0</v>
      </c>
      <c r="O169" s="139">
        <v>0</v>
      </c>
      <c r="P169" s="139">
        <v>0</v>
      </c>
      <c r="Q169" s="139">
        <v>0</v>
      </c>
      <c r="R169" s="139">
        <v>0</v>
      </c>
      <c r="S169" s="139">
        <v>0</v>
      </c>
      <c r="T169" s="139">
        <v>0</v>
      </c>
      <c r="U169" s="139">
        <v>0</v>
      </c>
      <c r="V169" s="139">
        <v>0</v>
      </c>
      <c r="W169" s="139">
        <v>0</v>
      </c>
      <c r="X169" s="124"/>
      <c r="Y169" s="134"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274</v>
      </c>
      <c r="B172" s="155" t="s">
        <v>289</v>
      </c>
      <c r="C172" s="156"/>
      <c r="D172" s="156"/>
      <c r="E172" s="156"/>
      <c r="F172" s="156"/>
      <c r="G172" s="156"/>
      <c r="H172" s="156"/>
      <c r="I172" s="156"/>
      <c r="J172" s="156"/>
      <c r="K172" s="157"/>
      <c r="L172" s="124"/>
      <c r="M172" s="120" t="s">
        <v>274</v>
      </c>
      <c r="N172" s="150" t="s">
        <v>290</v>
      </c>
      <c r="O172" s="151"/>
      <c r="P172" s="151"/>
      <c r="Q172" s="151"/>
      <c r="R172" s="151"/>
      <c r="S172" s="151"/>
      <c r="T172" s="151"/>
      <c r="U172" s="151"/>
      <c r="V172" s="151"/>
      <c r="W172" s="152"/>
      <c r="X172" s="124"/>
      <c r="Y172" s="120" t="s">
        <v>274</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2.1</v>
      </c>
      <c r="F187" s="133">
        <v>0</v>
      </c>
      <c r="G187" s="133">
        <v>0</v>
      </c>
      <c r="H187" s="133">
        <v>0</v>
      </c>
      <c r="I187" s="133">
        <v>0</v>
      </c>
      <c r="J187" s="133">
        <v>0</v>
      </c>
      <c r="K187" s="133">
        <v>0</v>
      </c>
      <c r="L187" s="124"/>
      <c r="M187" s="135" t="s">
        <v>117</v>
      </c>
      <c r="N187" s="133">
        <v>0</v>
      </c>
      <c r="O187" s="133">
        <v>0</v>
      </c>
      <c r="P187" s="133">
        <v>0</v>
      </c>
      <c r="Q187" s="133">
        <v>2.2999999999999998</v>
      </c>
      <c r="R187" s="133">
        <v>0</v>
      </c>
      <c r="S187" s="133">
        <v>0</v>
      </c>
      <c r="T187" s="133">
        <v>0</v>
      </c>
      <c r="U187" s="133">
        <v>0</v>
      </c>
      <c r="V187" s="133">
        <v>0</v>
      </c>
      <c r="W187" s="133">
        <v>0</v>
      </c>
      <c r="X187" s="124"/>
      <c r="Y187" s="135" t="s">
        <v>117</v>
      </c>
      <c r="Z187" s="133">
        <v>0</v>
      </c>
      <c r="AA187" s="133">
        <v>0</v>
      </c>
      <c r="AB187" s="133">
        <v>0</v>
      </c>
      <c r="AC187" s="133">
        <v>2.5</v>
      </c>
      <c r="AD187" s="133">
        <v>0</v>
      </c>
      <c r="AE187" s="133">
        <v>0</v>
      </c>
      <c r="AF187" s="133">
        <v>0</v>
      </c>
      <c r="AG187" s="133">
        <v>0</v>
      </c>
      <c r="AH187" s="133">
        <v>0</v>
      </c>
      <c r="AI187" s="133">
        <v>0</v>
      </c>
    </row>
    <row r="188" spans="1:35" ht="14.5" x14ac:dyDescent="0.35">
      <c r="A188" s="135" t="s">
        <v>118</v>
      </c>
      <c r="B188" s="133">
        <v>0</v>
      </c>
      <c r="C188" s="133">
        <v>0</v>
      </c>
      <c r="D188" s="133">
        <v>0</v>
      </c>
      <c r="E188" s="133">
        <v>0</v>
      </c>
      <c r="F188" s="133">
        <v>0</v>
      </c>
      <c r="G188" s="133">
        <v>0</v>
      </c>
      <c r="H188" s="133">
        <v>0</v>
      </c>
      <c r="I188" s="133">
        <v>0</v>
      </c>
      <c r="J188" s="133">
        <v>4.0000000000000001E-3</v>
      </c>
      <c r="K188" s="133">
        <v>0</v>
      </c>
      <c r="L188" s="124"/>
      <c r="M188" s="135" t="s">
        <v>118</v>
      </c>
      <c r="N188" s="133">
        <v>0</v>
      </c>
      <c r="O188" s="133">
        <v>0</v>
      </c>
      <c r="P188" s="133">
        <v>0</v>
      </c>
      <c r="Q188" s="133">
        <v>0</v>
      </c>
      <c r="R188" s="133">
        <v>0</v>
      </c>
      <c r="S188" s="133">
        <v>0</v>
      </c>
      <c r="T188" s="133">
        <v>0</v>
      </c>
      <c r="U188" s="133">
        <v>0</v>
      </c>
      <c r="V188" s="133">
        <v>9.4E-2</v>
      </c>
      <c r="W188" s="133">
        <v>0</v>
      </c>
      <c r="X188" s="124"/>
      <c r="Y188" s="135" t="s">
        <v>118</v>
      </c>
      <c r="Z188" s="133">
        <v>0</v>
      </c>
      <c r="AA188" s="133">
        <v>0</v>
      </c>
      <c r="AB188" s="133">
        <v>0</v>
      </c>
      <c r="AC188" s="133">
        <v>0</v>
      </c>
      <c r="AD188" s="133">
        <v>0</v>
      </c>
      <c r="AE188" s="133">
        <v>0</v>
      </c>
      <c r="AF188" s="133">
        <v>0</v>
      </c>
      <c r="AG188" s="133">
        <v>0</v>
      </c>
      <c r="AH188" s="133">
        <v>0.185</v>
      </c>
      <c r="AI188" s="133">
        <v>0</v>
      </c>
    </row>
    <row r="189" spans="1:35" ht="14.5" x14ac:dyDescent="0.35">
      <c r="A189" s="135" t="s">
        <v>119</v>
      </c>
      <c r="B189" s="133">
        <v>0</v>
      </c>
      <c r="C189" s="133">
        <v>0</v>
      </c>
      <c r="D189" s="133">
        <v>0</v>
      </c>
      <c r="E189" s="133">
        <v>0</v>
      </c>
      <c r="F189" s="133">
        <v>0</v>
      </c>
      <c r="G189" s="133">
        <v>0</v>
      </c>
      <c r="H189" s="133">
        <v>0</v>
      </c>
      <c r="I189" s="133">
        <v>0</v>
      </c>
      <c r="J189" s="133">
        <v>4.0000000000000001E-3</v>
      </c>
      <c r="K189" s="133">
        <v>0</v>
      </c>
      <c r="L189" s="124"/>
      <c r="M189" s="135" t="s">
        <v>119</v>
      </c>
      <c r="N189" s="133">
        <v>0</v>
      </c>
      <c r="O189" s="133">
        <v>0</v>
      </c>
      <c r="P189" s="133">
        <v>0</v>
      </c>
      <c r="Q189" s="133">
        <v>0</v>
      </c>
      <c r="R189" s="133">
        <v>0</v>
      </c>
      <c r="S189" s="133">
        <v>0</v>
      </c>
      <c r="T189" s="133">
        <v>0</v>
      </c>
      <c r="U189" s="133">
        <v>0</v>
      </c>
      <c r="V189" s="133">
        <v>9.4E-2</v>
      </c>
      <c r="W189" s="133">
        <v>0</v>
      </c>
      <c r="X189" s="124"/>
      <c r="Y189" s="135" t="s">
        <v>119</v>
      </c>
      <c r="Z189" s="133">
        <v>0</v>
      </c>
      <c r="AA189" s="133">
        <v>0</v>
      </c>
      <c r="AB189" s="133">
        <v>0</v>
      </c>
      <c r="AC189" s="133">
        <v>0</v>
      </c>
      <c r="AD189" s="133">
        <v>0</v>
      </c>
      <c r="AE189" s="133">
        <v>0</v>
      </c>
      <c r="AF189" s="133">
        <v>0</v>
      </c>
      <c r="AG189" s="133">
        <v>0</v>
      </c>
      <c r="AH189" s="133">
        <v>0.185</v>
      </c>
      <c r="AI189" s="133">
        <v>0</v>
      </c>
    </row>
    <row r="190" spans="1:35" ht="14.5" x14ac:dyDescent="0.35">
      <c r="A190" s="135" t="s">
        <v>120</v>
      </c>
      <c r="B190" s="133">
        <v>0</v>
      </c>
      <c r="C190" s="133">
        <v>0</v>
      </c>
      <c r="D190" s="133">
        <v>0</v>
      </c>
      <c r="E190" s="133">
        <v>0</v>
      </c>
      <c r="F190" s="133">
        <v>0</v>
      </c>
      <c r="G190" s="133">
        <v>0</v>
      </c>
      <c r="H190" s="133">
        <v>0</v>
      </c>
      <c r="I190" s="133">
        <v>0</v>
      </c>
      <c r="J190" s="133">
        <v>4.0000000000000001E-3</v>
      </c>
      <c r="K190" s="133">
        <v>0</v>
      </c>
      <c r="L190" s="124"/>
      <c r="M190" s="135" t="s">
        <v>120</v>
      </c>
      <c r="N190" s="133">
        <v>0</v>
      </c>
      <c r="O190" s="133">
        <v>0</v>
      </c>
      <c r="P190" s="133">
        <v>0</v>
      </c>
      <c r="Q190" s="133">
        <v>0</v>
      </c>
      <c r="R190" s="133">
        <v>0</v>
      </c>
      <c r="S190" s="133">
        <v>0</v>
      </c>
      <c r="T190" s="133">
        <v>0</v>
      </c>
      <c r="U190" s="133">
        <v>0</v>
      </c>
      <c r="V190" s="133">
        <v>9.4E-2</v>
      </c>
      <c r="W190" s="133">
        <v>0</v>
      </c>
      <c r="X190" s="124"/>
      <c r="Y190" s="135" t="s">
        <v>120</v>
      </c>
      <c r="Z190" s="133">
        <v>0</v>
      </c>
      <c r="AA190" s="133">
        <v>0</v>
      </c>
      <c r="AB190" s="133">
        <v>0</v>
      </c>
      <c r="AC190" s="133">
        <v>0</v>
      </c>
      <c r="AD190" s="133">
        <v>0</v>
      </c>
      <c r="AE190" s="133">
        <v>0</v>
      </c>
      <c r="AF190" s="133">
        <v>0</v>
      </c>
      <c r="AG190" s="133">
        <v>0</v>
      </c>
      <c r="AH190" s="133">
        <v>0.185</v>
      </c>
      <c r="AI190" s="133">
        <v>0</v>
      </c>
    </row>
    <row r="191" spans="1:35" ht="14.5" x14ac:dyDescent="0.35">
      <c r="A191" s="135" t="s">
        <v>121</v>
      </c>
      <c r="B191" s="133">
        <v>0</v>
      </c>
      <c r="C191" s="133">
        <v>0</v>
      </c>
      <c r="D191" s="133">
        <v>0</v>
      </c>
      <c r="E191" s="133">
        <v>0</v>
      </c>
      <c r="F191" s="133">
        <v>0</v>
      </c>
      <c r="G191" s="133">
        <v>0</v>
      </c>
      <c r="H191" s="133">
        <v>0</v>
      </c>
      <c r="I191" s="133">
        <v>0</v>
      </c>
      <c r="J191" s="133">
        <v>4.0000000000000001E-3</v>
      </c>
      <c r="K191" s="133">
        <v>0</v>
      </c>
      <c r="L191" s="124"/>
      <c r="M191" s="135" t="s">
        <v>121</v>
      </c>
      <c r="N191" s="133">
        <v>0</v>
      </c>
      <c r="O191" s="133">
        <v>0</v>
      </c>
      <c r="P191" s="133">
        <v>0</v>
      </c>
      <c r="Q191" s="133">
        <v>0</v>
      </c>
      <c r="R191" s="133">
        <v>0</v>
      </c>
      <c r="S191" s="133">
        <v>0</v>
      </c>
      <c r="T191" s="133">
        <v>0</v>
      </c>
      <c r="U191" s="133">
        <v>0</v>
      </c>
      <c r="V191" s="133">
        <v>9.4E-2</v>
      </c>
      <c r="W191" s="133">
        <v>0</v>
      </c>
      <c r="X191" s="124"/>
      <c r="Y191" s="135" t="s">
        <v>121</v>
      </c>
      <c r="Z191" s="133">
        <v>0</v>
      </c>
      <c r="AA191" s="133">
        <v>0</v>
      </c>
      <c r="AB191" s="133">
        <v>0</v>
      </c>
      <c r="AC191" s="133">
        <v>0</v>
      </c>
      <c r="AD191" s="133">
        <v>0</v>
      </c>
      <c r="AE191" s="133">
        <v>0</v>
      </c>
      <c r="AF191" s="133">
        <v>0</v>
      </c>
      <c r="AG191" s="133">
        <v>0</v>
      </c>
      <c r="AH191" s="133">
        <v>0.185</v>
      </c>
      <c r="AI191" s="133">
        <v>0</v>
      </c>
    </row>
    <row r="192" spans="1:35" ht="14.5" x14ac:dyDescent="0.35">
      <c r="A192" s="135" t="s">
        <v>122</v>
      </c>
      <c r="B192" s="133">
        <v>0</v>
      </c>
      <c r="C192" s="133">
        <v>0</v>
      </c>
      <c r="D192" s="133">
        <v>1.5</v>
      </c>
      <c r="E192" s="133">
        <v>0</v>
      </c>
      <c r="F192" s="133">
        <v>0</v>
      </c>
      <c r="G192" s="133">
        <v>0</v>
      </c>
      <c r="H192" s="133">
        <v>0</v>
      </c>
      <c r="I192" s="133">
        <v>0</v>
      </c>
      <c r="J192" s="133">
        <v>0</v>
      </c>
      <c r="K192" s="133">
        <v>0</v>
      </c>
      <c r="L192" s="124"/>
      <c r="M192" s="135" t="s">
        <v>122</v>
      </c>
      <c r="N192" s="133">
        <v>0</v>
      </c>
      <c r="O192" s="133">
        <v>0</v>
      </c>
      <c r="P192" s="133">
        <v>2.75</v>
      </c>
      <c r="Q192" s="133">
        <v>0</v>
      </c>
      <c r="R192" s="133">
        <v>0</v>
      </c>
      <c r="S192" s="133">
        <v>0</v>
      </c>
      <c r="T192" s="133">
        <v>0</v>
      </c>
      <c r="U192" s="133">
        <v>0</v>
      </c>
      <c r="V192" s="133">
        <v>0</v>
      </c>
      <c r="W192" s="133">
        <v>0</v>
      </c>
      <c r="X192" s="124"/>
      <c r="Y192" s="135" t="s">
        <v>122</v>
      </c>
      <c r="Z192" s="133">
        <v>0</v>
      </c>
      <c r="AA192" s="133">
        <v>0</v>
      </c>
      <c r="AB192" s="133">
        <v>4</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7.6</v>
      </c>
      <c r="G193" s="133">
        <v>0</v>
      </c>
      <c r="H193" s="133">
        <v>0</v>
      </c>
      <c r="I193" s="133">
        <v>0</v>
      </c>
      <c r="J193" s="133">
        <v>0</v>
      </c>
      <c r="K193" s="133">
        <v>0</v>
      </c>
      <c r="L193" s="124"/>
      <c r="M193" s="135" t="s">
        <v>123</v>
      </c>
      <c r="N193" s="133">
        <v>0</v>
      </c>
      <c r="O193" s="133">
        <v>0</v>
      </c>
      <c r="P193" s="133">
        <v>0</v>
      </c>
      <c r="Q193" s="133">
        <v>0</v>
      </c>
      <c r="R193" s="133">
        <v>7.9</v>
      </c>
      <c r="S193" s="133">
        <v>0</v>
      </c>
      <c r="T193" s="133">
        <v>0</v>
      </c>
      <c r="U193" s="133">
        <v>0</v>
      </c>
      <c r="V193" s="133">
        <v>0</v>
      </c>
      <c r="W193" s="133">
        <v>0</v>
      </c>
      <c r="X193" s="124"/>
      <c r="Y193" s="135" t="s">
        <v>123</v>
      </c>
      <c r="Z193" s="133">
        <v>0</v>
      </c>
      <c r="AA193" s="133">
        <v>0</v>
      </c>
      <c r="AB193" s="133">
        <v>0</v>
      </c>
      <c r="AC193" s="133">
        <v>0</v>
      </c>
      <c r="AD193" s="133">
        <v>8.1999999999999993</v>
      </c>
      <c r="AE193" s="133">
        <v>0</v>
      </c>
      <c r="AF193" s="133">
        <v>0</v>
      </c>
      <c r="AG193" s="133">
        <v>0</v>
      </c>
      <c r="AH193" s="133">
        <v>0</v>
      </c>
      <c r="AI193" s="133">
        <v>0</v>
      </c>
    </row>
    <row r="194" spans="1:35" ht="14.5" x14ac:dyDescent="0.35">
      <c r="A194" s="135" t="s">
        <v>124</v>
      </c>
      <c r="B194" s="133">
        <v>0</v>
      </c>
      <c r="C194" s="133">
        <v>0</v>
      </c>
      <c r="D194" s="133">
        <v>0</v>
      </c>
      <c r="E194" s="133">
        <v>0</v>
      </c>
      <c r="F194" s="133">
        <v>7.6</v>
      </c>
      <c r="G194" s="133">
        <v>0</v>
      </c>
      <c r="H194" s="133">
        <v>0</v>
      </c>
      <c r="I194" s="133">
        <v>0</v>
      </c>
      <c r="J194" s="133">
        <v>0</v>
      </c>
      <c r="K194" s="133">
        <v>0</v>
      </c>
      <c r="L194" s="119"/>
      <c r="M194" s="135" t="s">
        <v>124</v>
      </c>
      <c r="N194" s="133">
        <v>0</v>
      </c>
      <c r="O194" s="133">
        <v>0</v>
      </c>
      <c r="P194" s="133">
        <v>0</v>
      </c>
      <c r="Q194" s="133">
        <v>0</v>
      </c>
      <c r="R194" s="133">
        <v>7.9</v>
      </c>
      <c r="S194" s="133">
        <v>0</v>
      </c>
      <c r="T194" s="133">
        <v>0</v>
      </c>
      <c r="U194" s="133">
        <v>0</v>
      </c>
      <c r="V194" s="133">
        <v>0</v>
      </c>
      <c r="W194" s="133">
        <v>0</v>
      </c>
      <c r="X194" s="119"/>
      <c r="Y194" s="135" t="s">
        <v>124</v>
      </c>
      <c r="Z194" s="133">
        <v>0</v>
      </c>
      <c r="AA194" s="133">
        <v>0</v>
      </c>
      <c r="AB194" s="133">
        <v>0</v>
      </c>
      <c r="AC194" s="133">
        <v>0</v>
      </c>
      <c r="AD194" s="133">
        <v>8.1999999999999993</v>
      </c>
      <c r="AE194" s="133">
        <v>0</v>
      </c>
      <c r="AF194" s="133">
        <v>0</v>
      </c>
      <c r="AG194" s="133">
        <v>0</v>
      </c>
      <c r="AH194" s="133">
        <v>0</v>
      </c>
      <c r="AI194" s="133">
        <v>0</v>
      </c>
    </row>
    <row r="195" spans="1:35" ht="14.5" x14ac:dyDescent="0.35">
      <c r="A195" s="135" t="s">
        <v>125</v>
      </c>
      <c r="B195" s="133">
        <v>0</v>
      </c>
      <c r="C195" s="133">
        <v>2.5</v>
      </c>
      <c r="D195" s="133">
        <v>0</v>
      </c>
      <c r="E195" s="133">
        <v>0</v>
      </c>
      <c r="F195" s="133">
        <v>0</v>
      </c>
      <c r="G195" s="133">
        <v>0</v>
      </c>
      <c r="H195" s="133">
        <v>0</v>
      </c>
      <c r="I195" s="133">
        <v>0</v>
      </c>
      <c r="J195" s="133">
        <v>0</v>
      </c>
      <c r="K195" s="133">
        <v>0</v>
      </c>
      <c r="L195" s="124"/>
      <c r="M195" s="135" t="s">
        <v>125</v>
      </c>
      <c r="N195" s="133">
        <v>0</v>
      </c>
      <c r="O195" s="133">
        <v>2.85</v>
      </c>
      <c r="P195" s="133">
        <v>0</v>
      </c>
      <c r="Q195" s="133">
        <v>0</v>
      </c>
      <c r="R195" s="133">
        <v>0</v>
      </c>
      <c r="S195" s="133">
        <v>0</v>
      </c>
      <c r="T195" s="133">
        <v>0</v>
      </c>
      <c r="U195" s="133">
        <v>0</v>
      </c>
      <c r="V195" s="133">
        <v>0</v>
      </c>
      <c r="W195" s="133">
        <v>0</v>
      </c>
      <c r="X195" s="124"/>
      <c r="Y195" s="135" t="s">
        <v>125</v>
      </c>
      <c r="Z195" s="133">
        <v>0</v>
      </c>
      <c r="AA195" s="133">
        <v>3.2</v>
      </c>
      <c r="AB195" s="133">
        <v>0</v>
      </c>
      <c r="AC195" s="133">
        <v>0</v>
      </c>
      <c r="AD195" s="133">
        <v>0</v>
      </c>
      <c r="AE195" s="133">
        <v>0</v>
      </c>
      <c r="AF195" s="133">
        <v>0</v>
      </c>
      <c r="AG195" s="133">
        <v>0</v>
      </c>
      <c r="AH195" s="133">
        <v>0</v>
      </c>
      <c r="AI195" s="133">
        <v>0</v>
      </c>
    </row>
    <row r="196" spans="1:35" ht="14.5" x14ac:dyDescent="0.35">
      <c r="A196" s="135" t="s">
        <v>126</v>
      </c>
      <c r="B196" s="133">
        <v>0</v>
      </c>
      <c r="C196" s="133">
        <v>2.5</v>
      </c>
      <c r="D196" s="133">
        <v>0</v>
      </c>
      <c r="E196" s="133">
        <v>0</v>
      </c>
      <c r="F196" s="133">
        <v>0</v>
      </c>
      <c r="G196" s="133">
        <v>0</v>
      </c>
      <c r="H196" s="133">
        <v>0</v>
      </c>
      <c r="I196" s="133">
        <v>0</v>
      </c>
      <c r="J196" s="133">
        <v>0</v>
      </c>
      <c r="K196" s="133">
        <v>0</v>
      </c>
      <c r="L196" s="124"/>
      <c r="M196" s="135" t="s">
        <v>126</v>
      </c>
      <c r="N196" s="133">
        <v>0</v>
      </c>
      <c r="O196" s="133">
        <v>2.85</v>
      </c>
      <c r="P196" s="133">
        <v>0</v>
      </c>
      <c r="Q196" s="133">
        <v>0</v>
      </c>
      <c r="R196" s="133">
        <v>0</v>
      </c>
      <c r="S196" s="133">
        <v>0</v>
      </c>
      <c r="T196" s="133">
        <v>0</v>
      </c>
      <c r="U196" s="133">
        <v>0</v>
      </c>
      <c r="V196" s="133">
        <v>0</v>
      </c>
      <c r="W196" s="133">
        <v>0</v>
      </c>
      <c r="X196" s="124"/>
      <c r="Y196" s="135" t="s">
        <v>126</v>
      </c>
      <c r="Z196" s="133">
        <v>0</v>
      </c>
      <c r="AA196" s="133">
        <v>3.2</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4.5999999999999996</v>
      </c>
      <c r="G197" s="133">
        <v>0</v>
      </c>
      <c r="H197" s="133">
        <v>0</v>
      </c>
      <c r="I197" s="133">
        <v>0</v>
      </c>
      <c r="J197" s="133">
        <v>0</v>
      </c>
      <c r="K197" s="133">
        <v>0</v>
      </c>
      <c r="L197" s="124"/>
      <c r="M197" s="135" t="s">
        <v>127</v>
      </c>
      <c r="N197" s="133">
        <v>0</v>
      </c>
      <c r="O197" s="133">
        <v>0</v>
      </c>
      <c r="P197" s="133">
        <v>0</v>
      </c>
      <c r="Q197" s="133">
        <v>0</v>
      </c>
      <c r="R197" s="133">
        <v>5.6</v>
      </c>
      <c r="S197" s="133">
        <v>0</v>
      </c>
      <c r="T197" s="133">
        <v>0</v>
      </c>
      <c r="U197" s="133">
        <v>0</v>
      </c>
      <c r="V197" s="133">
        <v>0</v>
      </c>
      <c r="W197" s="133">
        <v>0</v>
      </c>
      <c r="X197" s="124"/>
      <c r="Y197" s="135" t="s">
        <v>127</v>
      </c>
      <c r="Z197" s="133">
        <v>0</v>
      </c>
      <c r="AA197" s="133">
        <v>0</v>
      </c>
      <c r="AB197" s="133">
        <v>0</v>
      </c>
      <c r="AC197" s="133">
        <v>0</v>
      </c>
      <c r="AD197" s="133">
        <v>6.6</v>
      </c>
      <c r="AE197" s="133">
        <v>0</v>
      </c>
      <c r="AF197" s="133">
        <v>0</v>
      </c>
      <c r="AG197" s="133">
        <v>0</v>
      </c>
      <c r="AH197" s="133">
        <v>0</v>
      </c>
      <c r="AI197" s="133">
        <v>0</v>
      </c>
    </row>
    <row r="198" spans="1:35" ht="14.5" x14ac:dyDescent="0.35">
      <c r="A198" s="135" t="s">
        <v>128</v>
      </c>
      <c r="B198" s="133">
        <v>0</v>
      </c>
      <c r="C198" s="133">
        <v>0</v>
      </c>
      <c r="D198" s="133">
        <v>0</v>
      </c>
      <c r="E198" s="133">
        <v>0</v>
      </c>
      <c r="F198" s="133">
        <v>4.5999999999999996</v>
      </c>
      <c r="G198" s="133">
        <v>0</v>
      </c>
      <c r="H198" s="133">
        <v>0</v>
      </c>
      <c r="I198" s="133">
        <v>0</v>
      </c>
      <c r="J198" s="133">
        <v>0</v>
      </c>
      <c r="K198" s="133">
        <v>0</v>
      </c>
      <c r="L198" s="124"/>
      <c r="M198" s="135" t="s">
        <v>128</v>
      </c>
      <c r="N198" s="133">
        <v>0</v>
      </c>
      <c r="O198" s="133">
        <v>0</v>
      </c>
      <c r="P198" s="133">
        <v>0</v>
      </c>
      <c r="Q198" s="133">
        <v>0</v>
      </c>
      <c r="R198" s="133">
        <v>5.6</v>
      </c>
      <c r="S198" s="133">
        <v>0</v>
      </c>
      <c r="T198" s="133">
        <v>0</v>
      </c>
      <c r="U198" s="133">
        <v>0</v>
      </c>
      <c r="V198" s="133">
        <v>0</v>
      </c>
      <c r="W198" s="133">
        <v>0</v>
      </c>
      <c r="X198" s="124"/>
      <c r="Y198" s="135" t="s">
        <v>128</v>
      </c>
      <c r="Z198" s="133">
        <v>0</v>
      </c>
      <c r="AA198" s="133">
        <v>0</v>
      </c>
      <c r="AB198" s="133">
        <v>0</v>
      </c>
      <c r="AC198" s="133">
        <v>0</v>
      </c>
      <c r="AD198" s="133">
        <v>6.6</v>
      </c>
      <c r="AE198" s="133">
        <v>0</v>
      </c>
      <c r="AF198" s="133">
        <v>0</v>
      </c>
      <c r="AG198" s="133">
        <v>0</v>
      </c>
      <c r="AH198" s="133">
        <v>0</v>
      </c>
      <c r="AI198" s="133">
        <v>0</v>
      </c>
    </row>
    <row r="199" spans="1:35" ht="14.5" x14ac:dyDescent="0.35">
      <c r="A199" s="135" t="s">
        <v>129</v>
      </c>
      <c r="B199" s="133">
        <v>0</v>
      </c>
      <c r="C199" s="133">
        <v>0</v>
      </c>
      <c r="D199" s="133">
        <v>0</v>
      </c>
      <c r="E199" s="133">
        <v>0</v>
      </c>
      <c r="F199" s="133">
        <v>4.5999999999999996</v>
      </c>
      <c r="G199" s="133">
        <v>0</v>
      </c>
      <c r="H199" s="133">
        <v>0</v>
      </c>
      <c r="I199" s="133">
        <v>0</v>
      </c>
      <c r="J199" s="133">
        <v>0</v>
      </c>
      <c r="K199" s="133">
        <v>0</v>
      </c>
      <c r="L199" s="124"/>
      <c r="M199" s="135" t="s">
        <v>129</v>
      </c>
      <c r="N199" s="133">
        <v>0</v>
      </c>
      <c r="O199" s="133">
        <v>0</v>
      </c>
      <c r="P199" s="133">
        <v>0</v>
      </c>
      <c r="Q199" s="133">
        <v>0</v>
      </c>
      <c r="R199" s="133">
        <v>5.6</v>
      </c>
      <c r="S199" s="133">
        <v>0</v>
      </c>
      <c r="T199" s="133">
        <v>0</v>
      </c>
      <c r="U199" s="133">
        <v>0</v>
      </c>
      <c r="V199" s="133">
        <v>0</v>
      </c>
      <c r="W199" s="133">
        <v>0</v>
      </c>
      <c r="X199" s="124"/>
      <c r="Y199" s="135" t="s">
        <v>129</v>
      </c>
      <c r="Z199" s="133">
        <v>0</v>
      </c>
      <c r="AA199" s="133">
        <v>0</v>
      </c>
      <c r="AB199" s="133">
        <v>0</v>
      </c>
      <c r="AC199" s="133">
        <v>0</v>
      </c>
      <c r="AD199" s="133">
        <v>6.6</v>
      </c>
      <c r="AE199" s="133">
        <v>0</v>
      </c>
      <c r="AF199" s="133">
        <v>0</v>
      </c>
      <c r="AG199" s="133">
        <v>0</v>
      </c>
      <c r="AH199" s="133">
        <v>0</v>
      </c>
      <c r="AI199" s="133">
        <v>0</v>
      </c>
    </row>
    <row r="200" spans="1:35" ht="14.5" x14ac:dyDescent="0.35">
      <c r="A200" s="135" t="s">
        <v>130</v>
      </c>
      <c r="B200" s="133">
        <v>0</v>
      </c>
      <c r="C200" s="133">
        <v>0</v>
      </c>
      <c r="D200" s="133">
        <v>0</v>
      </c>
      <c r="E200" s="133">
        <v>0</v>
      </c>
      <c r="F200" s="133">
        <v>4.5999999999999996</v>
      </c>
      <c r="G200" s="133">
        <v>0</v>
      </c>
      <c r="H200" s="133">
        <v>0</v>
      </c>
      <c r="I200" s="133">
        <v>0</v>
      </c>
      <c r="J200" s="133">
        <v>0</v>
      </c>
      <c r="K200" s="133">
        <v>0</v>
      </c>
      <c r="L200" s="124"/>
      <c r="M200" s="135" t="s">
        <v>130</v>
      </c>
      <c r="N200" s="133">
        <v>0</v>
      </c>
      <c r="O200" s="133">
        <v>0</v>
      </c>
      <c r="P200" s="133">
        <v>0</v>
      </c>
      <c r="Q200" s="133">
        <v>0</v>
      </c>
      <c r="R200" s="133">
        <v>5.6</v>
      </c>
      <c r="S200" s="133">
        <v>0</v>
      </c>
      <c r="T200" s="133">
        <v>0</v>
      </c>
      <c r="U200" s="133">
        <v>0</v>
      </c>
      <c r="V200" s="133">
        <v>0</v>
      </c>
      <c r="W200" s="133">
        <v>0</v>
      </c>
      <c r="X200" s="124"/>
      <c r="Y200" s="135" t="s">
        <v>130</v>
      </c>
      <c r="Z200" s="133">
        <v>0</v>
      </c>
      <c r="AA200" s="133">
        <v>0</v>
      </c>
      <c r="AB200" s="133">
        <v>0</v>
      </c>
      <c r="AC200" s="133">
        <v>0</v>
      </c>
      <c r="AD200" s="133">
        <v>6.6</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11" priority="2" stopIfTrue="1" operator="notEqual">
      <formula>100</formula>
    </cfRule>
  </conditionalFormatting>
  <conditionalFormatting sqref="AI6:AI118">
    <cfRule type="cellIs" dxfId="10" priority="1" stopIfTrue="1" operator="equal">
      <formula>100</formula>
    </cfRule>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dimension ref="A1:AI206"/>
  <sheetViews>
    <sheetView showGridLines="0" zoomScale="85" zoomScaleNormal="85" workbookViewId="0">
      <pane xSplit="1" ySplit="4" topLeftCell="T5" activePane="bottomRight" state="frozenSplit"/>
      <selection pane="topRight" activeCell="J1" sqref="J1"/>
      <selection pane="bottomLeft" activeCell="A3" sqref="A3"/>
      <selection pane="bottomRight" activeCell="X26" sqref="X26:X32"/>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418</v>
      </c>
    </row>
    <row r="3" spans="1:35" ht="26.5" x14ac:dyDescent="0.4">
      <c r="A3" s="227"/>
      <c r="B3" s="113" t="s">
        <v>260</v>
      </c>
      <c r="C3" s="114"/>
      <c r="D3" s="115" t="s">
        <v>470</v>
      </c>
      <c r="E3" s="114"/>
      <c r="F3" s="114" t="s">
        <v>454</v>
      </c>
      <c r="G3" s="114">
        <v>0.76500000000000001</v>
      </c>
      <c r="H3" s="114" t="s">
        <v>459</v>
      </c>
      <c r="I3" s="114">
        <v>0.1</v>
      </c>
      <c r="J3" s="114"/>
      <c r="K3" s="359" t="s">
        <v>458</v>
      </c>
      <c r="L3" s="114">
        <v>3.1652</v>
      </c>
      <c r="M3" s="359" t="s">
        <v>455</v>
      </c>
      <c r="N3" s="114">
        <v>38.6</v>
      </c>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73">
        <v>99.9</v>
      </c>
      <c r="Q6" s="72">
        <v>0</v>
      </c>
      <c r="R6" s="72">
        <v>0</v>
      </c>
      <c r="S6" s="74">
        <v>0</v>
      </c>
      <c r="T6" s="72">
        <v>0</v>
      </c>
      <c r="U6" s="72">
        <v>0</v>
      </c>
      <c r="V6" s="72">
        <v>0</v>
      </c>
      <c r="W6" s="72">
        <v>0</v>
      </c>
      <c r="X6" s="75">
        <v>0.1</v>
      </c>
      <c r="Y6" s="72">
        <v>0</v>
      </c>
      <c r="Z6" s="74">
        <v>0</v>
      </c>
      <c r="AA6" s="72">
        <v>0</v>
      </c>
      <c r="AB6" s="72">
        <v>0</v>
      </c>
      <c r="AC6" s="74">
        <v>0</v>
      </c>
      <c r="AD6" s="74">
        <v>0</v>
      </c>
      <c r="AE6" s="74">
        <v>0</v>
      </c>
      <c r="AF6" s="74">
        <v>0</v>
      </c>
      <c r="AG6" s="74">
        <v>0</v>
      </c>
      <c r="AH6" s="74">
        <v>0</v>
      </c>
      <c r="AI6" s="76">
        <f>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74">
        <v>0</v>
      </c>
      <c r="T7" s="72">
        <v>0</v>
      </c>
      <c r="U7" s="72">
        <v>0</v>
      </c>
      <c r="V7" s="78">
        <v>99.9</v>
      </c>
      <c r="W7" s="72">
        <v>0</v>
      </c>
      <c r="X7" s="78">
        <v>0.1</v>
      </c>
      <c r="Y7" s="72">
        <v>0</v>
      </c>
      <c r="Z7" s="74">
        <v>0</v>
      </c>
      <c r="AA7" s="72">
        <v>0</v>
      </c>
      <c r="AB7" s="72">
        <v>0</v>
      </c>
      <c r="AC7" s="74">
        <v>0</v>
      </c>
      <c r="AD7" s="74">
        <v>0</v>
      </c>
      <c r="AE7" s="74">
        <v>0</v>
      </c>
      <c r="AF7" s="74">
        <v>0</v>
      </c>
      <c r="AG7" s="74">
        <v>0</v>
      </c>
      <c r="AH7" s="74">
        <v>0</v>
      </c>
      <c r="AI7" s="76">
        <f t="shared" ref="AI7:AI70" si="0">SUM(B7:AH7)</f>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74">
        <v>0</v>
      </c>
      <c r="T8" s="72">
        <v>0</v>
      </c>
      <c r="U8" s="72">
        <v>0</v>
      </c>
      <c r="V8" s="78">
        <v>99.9</v>
      </c>
      <c r="W8" s="72">
        <v>0</v>
      </c>
      <c r="X8" s="78">
        <v>0.1</v>
      </c>
      <c r="Y8" s="72">
        <v>0</v>
      </c>
      <c r="Z8" s="74">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74">
        <v>0</v>
      </c>
      <c r="T9" s="72">
        <v>0</v>
      </c>
      <c r="U9" s="72">
        <v>0</v>
      </c>
      <c r="V9" s="78">
        <v>99.9</v>
      </c>
      <c r="W9" s="72">
        <v>0</v>
      </c>
      <c r="X9" s="78">
        <v>0.1</v>
      </c>
      <c r="Y9" s="72">
        <v>0</v>
      </c>
      <c r="Z9" s="74">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74">
        <v>0</v>
      </c>
      <c r="T10" s="72">
        <v>0</v>
      </c>
      <c r="U10" s="72">
        <v>0</v>
      </c>
      <c r="V10" s="78">
        <v>99.9</v>
      </c>
      <c r="W10" s="72">
        <v>0</v>
      </c>
      <c r="X10" s="78">
        <v>0.1</v>
      </c>
      <c r="Y10" s="72">
        <v>0</v>
      </c>
      <c r="Z10" s="74">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74">
        <v>0</v>
      </c>
      <c r="T11" s="72">
        <v>0</v>
      </c>
      <c r="U11" s="72">
        <v>0</v>
      </c>
      <c r="V11" s="78">
        <v>99.9</v>
      </c>
      <c r="W11" s="72">
        <v>0</v>
      </c>
      <c r="X11" s="78">
        <v>0.1</v>
      </c>
      <c r="Y11" s="72">
        <v>0</v>
      </c>
      <c r="Z11" s="74">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74">
        <v>0</v>
      </c>
      <c r="T12" s="80">
        <v>99.9</v>
      </c>
      <c r="U12" s="72">
        <v>0</v>
      </c>
      <c r="V12" s="72">
        <v>0</v>
      </c>
      <c r="W12" s="72">
        <v>0</v>
      </c>
      <c r="X12" s="81">
        <v>0.1</v>
      </c>
      <c r="Y12" s="72">
        <v>0</v>
      </c>
      <c r="Z12" s="74">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74">
        <v>0</v>
      </c>
      <c r="T13" s="80">
        <v>99.9</v>
      </c>
      <c r="U13" s="72">
        <v>0</v>
      </c>
      <c r="V13" s="72">
        <v>0</v>
      </c>
      <c r="W13" s="72">
        <v>0</v>
      </c>
      <c r="X13" s="81">
        <v>0.1</v>
      </c>
      <c r="Y13" s="72">
        <v>0</v>
      </c>
      <c r="Z13" s="74">
        <v>0</v>
      </c>
      <c r="AA13" s="72">
        <v>0</v>
      </c>
      <c r="AB13" s="82">
        <v>0</v>
      </c>
      <c r="AC13" s="74">
        <v>0</v>
      </c>
      <c r="AD13" s="74">
        <v>0</v>
      </c>
      <c r="AE13" s="74">
        <v>0</v>
      </c>
      <c r="AF13" s="74">
        <v>0</v>
      </c>
      <c r="AG13" s="74">
        <v>0</v>
      </c>
      <c r="AH13" s="74">
        <v>0</v>
      </c>
      <c r="AI13" s="76">
        <f t="shared" si="0"/>
        <v>100</v>
      </c>
    </row>
    <row r="14" spans="1:35" ht="13" x14ac:dyDescent="0.3">
      <c r="A14" s="83" t="s">
        <v>147</v>
      </c>
      <c r="B14" s="348">
        <v>0</v>
      </c>
      <c r="C14" s="82">
        <v>0</v>
      </c>
      <c r="D14" s="72">
        <v>0</v>
      </c>
      <c r="E14" s="72">
        <v>0</v>
      </c>
      <c r="F14" s="72">
        <v>0</v>
      </c>
      <c r="G14" s="72">
        <v>0</v>
      </c>
      <c r="H14" s="72">
        <v>0</v>
      </c>
      <c r="I14" s="72">
        <v>0</v>
      </c>
      <c r="J14" s="72">
        <v>0</v>
      </c>
      <c r="K14" s="72">
        <v>0</v>
      </c>
      <c r="L14" s="112">
        <v>0</v>
      </c>
      <c r="M14" s="112">
        <v>0</v>
      </c>
      <c r="N14" s="112">
        <v>0</v>
      </c>
      <c r="O14" s="72">
        <v>0</v>
      </c>
      <c r="P14" s="72">
        <v>0</v>
      </c>
      <c r="Q14" s="72">
        <v>0</v>
      </c>
      <c r="R14" s="72">
        <v>0</v>
      </c>
      <c r="S14" s="74">
        <v>0</v>
      </c>
      <c r="T14" s="72">
        <v>0</v>
      </c>
      <c r="U14" s="72">
        <v>0</v>
      </c>
      <c r="V14" s="72">
        <v>0</v>
      </c>
      <c r="W14" s="72">
        <v>0</v>
      </c>
      <c r="X14" s="85">
        <v>100</v>
      </c>
      <c r="Y14" s="72">
        <v>0</v>
      </c>
      <c r="Z14" s="74">
        <v>0</v>
      </c>
      <c r="AA14" s="72">
        <v>0</v>
      </c>
      <c r="AB14" s="72">
        <v>0</v>
      </c>
      <c r="AC14" s="74">
        <v>0</v>
      </c>
      <c r="AD14" s="74">
        <v>0</v>
      </c>
      <c r="AE14" s="74">
        <v>0</v>
      </c>
      <c r="AF14" s="74">
        <v>0</v>
      </c>
      <c r="AG14" s="74">
        <v>0</v>
      </c>
      <c r="AH14" s="74">
        <v>0</v>
      </c>
      <c r="AI14" s="76">
        <f t="shared" si="0"/>
        <v>100</v>
      </c>
    </row>
    <row r="15" spans="1:35" x14ac:dyDescent="0.25">
      <c r="A15" s="83" t="s">
        <v>148</v>
      </c>
      <c r="B15" s="84">
        <f>$B$14</f>
        <v>0</v>
      </c>
      <c r="C15" s="82">
        <v>0</v>
      </c>
      <c r="D15" s="72">
        <v>0</v>
      </c>
      <c r="E15" s="72">
        <v>0</v>
      </c>
      <c r="F15" s="72">
        <v>0</v>
      </c>
      <c r="G15" s="72">
        <v>0</v>
      </c>
      <c r="H15" s="72">
        <v>0</v>
      </c>
      <c r="I15" s="72">
        <v>0</v>
      </c>
      <c r="J15" s="72">
        <v>0</v>
      </c>
      <c r="K15" s="72">
        <v>0</v>
      </c>
      <c r="L15" s="112">
        <v>0</v>
      </c>
      <c r="M15" s="112">
        <v>0</v>
      </c>
      <c r="N15" s="112">
        <v>0</v>
      </c>
      <c r="O15" s="72">
        <v>0</v>
      </c>
      <c r="P15" s="72">
        <v>0</v>
      </c>
      <c r="Q15" s="72">
        <v>0</v>
      </c>
      <c r="R15" s="72">
        <v>0</v>
      </c>
      <c r="S15" s="74">
        <v>0</v>
      </c>
      <c r="T15" s="72">
        <v>0</v>
      </c>
      <c r="U15" s="72">
        <v>0</v>
      </c>
      <c r="V15" s="72">
        <v>0</v>
      </c>
      <c r="W15" s="72">
        <v>0</v>
      </c>
      <c r="X15" s="85">
        <v>100</v>
      </c>
      <c r="Y15" s="72">
        <v>0</v>
      </c>
      <c r="Z15" s="74">
        <v>0</v>
      </c>
      <c r="AA15" s="72">
        <v>0</v>
      </c>
      <c r="AB15" s="72">
        <v>0</v>
      </c>
      <c r="AC15" s="74">
        <v>0</v>
      </c>
      <c r="AD15" s="74">
        <v>0</v>
      </c>
      <c r="AE15" s="74">
        <v>0</v>
      </c>
      <c r="AF15" s="74">
        <v>0</v>
      </c>
      <c r="AG15" s="74">
        <v>0</v>
      </c>
      <c r="AH15" s="74">
        <v>0</v>
      </c>
      <c r="AI15" s="76">
        <f t="shared" si="0"/>
        <v>100</v>
      </c>
    </row>
    <row r="16" spans="1:35" x14ac:dyDescent="0.25">
      <c r="A16" s="83" t="s">
        <v>149</v>
      </c>
      <c r="B16" s="84">
        <f>$B$14</f>
        <v>0</v>
      </c>
      <c r="C16" s="82">
        <v>0</v>
      </c>
      <c r="D16" s="72">
        <v>0</v>
      </c>
      <c r="E16" s="72">
        <v>0</v>
      </c>
      <c r="F16" s="72">
        <v>0</v>
      </c>
      <c r="G16" s="72">
        <v>0</v>
      </c>
      <c r="H16" s="72">
        <v>0</v>
      </c>
      <c r="I16" s="72">
        <v>0</v>
      </c>
      <c r="J16" s="72">
        <v>0</v>
      </c>
      <c r="K16" s="72">
        <v>0</v>
      </c>
      <c r="L16" s="112">
        <v>0</v>
      </c>
      <c r="M16" s="112">
        <v>0</v>
      </c>
      <c r="N16" s="112">
        <v>0</v>
      </c>
      <c r="O16" s="72">
        <v>0</v>
      </c>
      <c r="P16" s="72">
        <v>0</v>
      </c>
      <c r="Q16" s="72">
        <v>0</v>
      </c>
      <c r="R16" s="72">
        <v>0</v>
      </c>
      <c r="S16" s="74">
        <v>0</v>
      </c>
      <c r="T16" s="72">
        <v>0</v>
      </c>
      <c r="U16" s="72">
        <v>0</v>
      </c>
      <c r="V16" s="72">
        <v>0</v>
      </c>
      <c r="W16" s="72">
        <v>0</v>
      </c>
      <c r="X16" s="85">
        <v>100</v>
      </c>
      <c r="Y16" s="72">
        <v>0</v>
      </c>
      <c r="Z16" s="74">
        <v>0</v>
      </c>
      <c r="AA16" s="72">
        <v>0</v>
      </c>
      <c r="AB16" s="72">
        <v>0</v>
      </c>
      <c r="AC16" s="74">
        <v>0</v>
      </c>
      <c r="AD16" s="74">
        <v>0</v>
      </c>
      <c r="AE16" s="74">
        <v>0</v>
      </c>
      <c r="AF16" s="74">
        <v>0</v>
      </c>
      <c r="AG16" s="74">
        <v>0</v>
      </c>
      <c r="AH16" s="74">
        <v>0</v>
      </c>
      <c r="AI16" s="76">
        <f t="shared" si="0"/>
        <v>100</v>
      </c>
    </row>
    <row r="17" spans="1:35" x14ac:dyDescent="0.25">
      <c r="A17" s="83" t="s">
        <v>150</v>
      </c>
      <c r="B17" s="84">
        <f>$B$14</f>
        <v>0</v>
      </c>
      <c r="C17" s="82">
        <v>0</v>
      </c>
      <c r="D17" s="72">
        <v>0</v>
      </c>
      <c r="E17" s="72">
        <v>0</v>
      </c>
      <c r="F17" s="72">
        <v>0</v>
      </c>
      <c r="G17" s="72">
        <v>0</v>
      </c>
      <c r="H17" s="72">
        <v>0</v>
      </c>
      <c r="I17" s="72">
        <v>0</v>
      </c>
      <c r="J17" s="72">
        <v>0</v>
      </c>
      <c r="K17" s="72">
        <v>0</v>
      </c>
      <c r="L17" s="112">
        <v>0</v>
      </c>
      <c r="M17" s="112">
        <v>0</v>
      </c>
      <c r="N17" s="112">
        <v>0</v>
      </c>
      <c r="O17" s="72">
        <v>0</v>
      </c>
      <c r="P17" s="72">
        <v>0</v>
      </c>
      <c r="Q17" s="72">
        <v>0</v>
      </c>
      <c r="R17" s="72">
        <v>0</v>
      </c>
      <c r="S17" s="74">
        <v>0</v>
      </c>
      <c r="T17" s="72">
        <v>0</v>
      </c>
      <c r="U17" s="72">
        <v>0</v>
      </c>
      <c r="V17" s="72">
        <v>0</v>
      </c>
      <c r="W17" s="72">
        <v>0</v>
      </c>
      <c r="X17" s="85">
        <v>100</v>
      </c>
      <c r="Y17" s="72">
        <v>0</v>
      </c>
      <c r="Z17" s="74">
        <v>0</v>
      </c>
      <c r="AA17" s="72">
        <v>0</v>
      </c>
      <c r="AB17" s="72">
        <v>0</v>
      </c>
      <c r="AC17" s="74">
        <v>0</v>
      </c>
      <c r="AD17" s="74">
        <v>0</v>
      </c>
      <c r="AE17" s="74">
        <v>0</v>
      </c>
      <c r="AF17" s="74">
        <v>0</v>
      </c>
      <c r="AG17" s="74">
        <v>0</v>
      </c>
      <c r="AH17" s="74">
        <v>0</v>
      </c>
      <c r="AI17" s="76">
        <f t="shared" si="0"/>
        <v>100</v>
      </c>
    </row>
    <row r="18" spans="1:35" x14ac:dyDescent="0.25">
      <c r="A18" s="83" t="s">
        <v>151</v>
      </c>
      <c r="B18" s="84">
        <f>$B$14</f>
        <v>0</v>
      </c>
      <c r="C18" s="82">
        <v>0</v>
      </c>
      <c r="D18" s="72">
        <v>0</v>
      </c>
      <c r="E18" s="72">
        <v>0</v>
      </c>
      <c r="F18" s="72">
        <v>0</v>
      </c>
      <c r="G18" s="72">
        <v>0</v>
      </c>
      <c r="H18" s="72">
        <v>0</v>
      </c>
      <c r="I18" s="72">
        <v>0</v>
      </c>
      <c r="J18" s="72">
        <v>0</v>
      </c>
      <c r="K18" s="72">
        <v>0</v>
      </c>
      <c r="L18" s="112">
        <v>0</v>
      </c>
      <c r="M18" s="112">
        <v>0</v>
      </c>
      <c r="N18" s="112">
        <v>0</v>
      </c>
      <c r="O18" s="72">
        <v>0</v>
      </c>
      <c r="P18" s="72">
        <v>0</v>
      </c>
      <c r="Q18" s="72">
        <v>0</v>
      </c>
      <c r="R18" s="72">
        <v>0</v>
      </c>
      <c r="S18" s="74">
        <v>0</v>
      </c>
      <c r="T18" s="72">
        <v>0</v>
      </c>
      <c r="U18" s="72">
        <v>0</v>
      </c>
      <c r="V18" s="72">
        <v>0</v>
      </c>
      <c r="W18" s="72">
        <v>0</v>
      </c>
      <c r="X18" s="85">
        <v>100</v>
      </c>
      <c r="Y18" s="72">
        <v>0</v>
      </c>
      <c r="Z18" s="74">
        <v>0</v>
      </c>
      <c r="AA18" s="72">
        <v>0</v>
      </c>
      <c r="AB18" s="72">
        <v>0</v>
      </c>
      <c r="AC18" s="74">
        <v>0</v>
      </c>
      <c r="AD18" s="74">
        <v>0</v>
      </c>
      <c r="AE18" s="74">
        <v>0</v>
      </c>
      <c r="AF18" s="74">
        <v>0</v>
      </c>
      <c r="AG18" s="74">
        <v>0</v>
      </c>
      <c r="AH18" s="74">
        <v>0</v>
      </c>
      <c r="AI18" s="76">
        <f t="shared" si="0"/>
        <v>100</v>
      </c>
    </row>
    <row r="19" spans="1:35" x14ac:dyDescent="0.25">
      <c r="A19" s="86" t="s">
        <v>152</v>
      </c>
      <c r="B19" s="84">
        <f>$B$14</f>
        <v>0</v>
      </c>
      <c r="C19" s="82">
        <v>0</v>
      </c>
      <c r="D19" s="72">
        <v>0</v>
      </c>
      <c r="E19" s="72">
        <v>0</v>
      </c>
      <c r="F19" s="72">
        <v>0</v>
      </c>
      <c r="G19" s="72">
        <v>0</v>
      </c>
      <c r="H19" s="72">
        <v>0</v>
      </c>
      <c r="I19" s="72">
        <v>0</v>
      </c>
      <c r="J19" s="72">
        <v>0</v>
      </c>
      <c r="K19" s="72">
        <v>0</v>
      </c>
      <c r="L19" s="112">
        <v>0</v>
      </c>
      <c r="M19" s="112">
        <v>0</v>
      </c>
      <c r="N19" s="112">
        <v>0</v>
      </c>
      <c r="O19" s="72">
        <v>0</v>
      </c>
      <c r="P19" s="72">
        <v>0</v>
      </c>
      <c r="Q19" s="72">
        <v>0</v>
      </c>
      <c r="R19" s="72">
        <v>0</v>
      </c>
      <c r="S19" s="74">
        <v>0</v>
      </c>
      <c r="T19" s="72">
        <v>0</v>
      </c>
      <c r="U19" s="72">
        <v>0</v>
      </c>
      <c r="V19" s="72">
        <v>0</v>
      </c>
      <c r="W19" s="72">
        <v>0</v>
      </c>
      <c r="X19" s="85">
        <v>100</v>
      </c>
      <c r="Y19" s="72">
        <v>0</v>
      </c>
      <c r="Z19" s="74">
        <v>0</v>
      </c>
      <c r="AA19" s="72">
        <v>0</v>
      </c>
      <c r="AB19" s="72">
        <v>0</v>
      </c>
      <c r="AC19" s="74">
        <v>0</v>
      </c>
      <c r="AD19" s="74">
        <v>0</v>
      </c>
      <c r="AE19" s="74">
        <v>0</v>
      </c>
      <c r="AF19" s="74">
        <v>0</v>
      </c>
      <c r="AG19" s="74">
        <v>0</v>
      </c>
      <c r="AH19" s="74">
        <v>0</v>
      </c>
      <c r="AI19" s="76">
        <f t="shared" si="0"/>
        <v>100</v>
      </c>
    </row>
    <row r="20" spans="1:35" x14ac:dyDescent="0.25">
      <c r="A20" s="87" t="s">
        <v>153</v>
      </c>
      <c r="B20" s="84">
        <v>0</v>
      </c>
      <c r="C20" s="72">
        <v>0</v>
      </c>
      <c r="D20" s="72">
        <v>0</v>
      </c>
      <c r="E20" s="72">
        <v>0</v>
      </c>
      <c r="F20" s="72">
        <v>0</v>
      </c>
      <c r="G20" s="72">
        <v>0</v>
      </c>
      <c r="H20" s="72">
        <v>0</v>
      </c>
      <c r="I20" s="72">
        <v>0</v>
      </c>
      <c r="J20" s="72">
        <v>0</v>
      </c>
      <c r="K20" s="72">
        <v>0</v>
      </c>
      <c r="L20" s="112">
        <v>0</v>
      </c>
      <c r="M20" s="357">
        <f t="shared" ref="M20:M25" si="1">100-$I$3</f>
        <v>99.9</v>
      </c>
      <c r="N20" s="112">
        <v>0</v>
      </c>
      <c r="O20" s="72">
        <v>0</v>
      </c>
      <c r="P20" s="72">
        <v>0</v>
      </c>
      <c r="Q20" s="72">
        <v>0</v>
      </c>
      <c r="R20" s="72">
        <v>0</v>
      </c>
      <c r="S20" s="74">
        <v>0</v>
      </c>
      <c r="T20" s="72">
        <v>0</v>
      </c>
      <c r="U20" s="72">
        <v>0</v>
      </c>
      <c r="V20" s="72">
        <v>0</v>
      </c>
      <c r="W20" s="72">
        <v>0</v>
      </c>
      <c r="X20" s="85">
        <f>$I$3</f>
        <v>0.1</v>
      </c>
      <c r="Y20" s="72">
        <v>0</v>
      </c>
      <c r="Z20" s="74">
        <v>0</v>
      </c>
      <c r="AA20" s="72">
        <v>0</v>
      </c>
      <c r="AB20" s="72">
        <v>0</v>
      </c>
      <c r="AC20" s="74">
        <v>0</v>
      </c>
      <c r="AD20" s="74">
        <v>0</v>
      </c>
      <c r="AE20" s="74">
        <v>0</v>
      </c>
      <c r="AF20" s="74">
        <v>0</v>
      </c>
      <c r="AG20" s="74">
        <v>0</v>
      </c>
      <c r="AH20" s="74">
        <v>0</v>
      </c>
      <c r="AI20" s="76">
        <f t="shared" si="0"/>
        <v>100</v>
      </c>
    </row>
    <row r="21" spans="1:35" x14ac:dyDescent="0.25">
      <c r="A21" s="87" t="s">
        <v>154</v>
      </c>
      <c r="B21" s="84">
        <v>0</v>
      </c>
      <c r="C21" s="72">
        <v>0</v>
      </c>
      <c r="D21" s="72">
        <v>0</v>
      </c>
      <c r="E21" s="72">
        <v>0</v>
      </c>
      <c r="F21" s="72">
        <v>0</v>
      </c>
      <c r="G21" s="72">
        <v>0</v>
      </c>
      <c r="H21" s="72">
        <v>0</v>
      </c>
      <c r="I21" s="72">
        <v>0</v>
      </c>
      <c r="J21" s="72">
        <v>0</v>
      </c>
      <c r="K21" s="72">
        <v>0</v>
      </c>
      <c r="L21" s="112">
        <v>0</v>
      </c>
      <c r="M21" s="357">
        <f t="shared" si="1"/>
        <v>99.9</v>
      </c>
      <c r="N21" s="112">
        <v>0</v>
      </c>
      <c r="O21" s="72">
        <v>0</v>
      </c>
      <c r="P21" s="72">
        <v>0</v>
      </c>
      <c r="Q21" s="72">
        <v>0</v>
      </c>
      <c r="R21" s="72">
        <v>0</v>
      </c>
      <c r="S21" s="74">
        <v>0</v>
      </c>
      <c r="T21" s="72">
        <v>0</v>
      </c>
      <c r="U21" s="72">
        <v>0</v>
      </c>
      <c r="V21" s="72">
        <v>0</v>
      </c>
      <c r="W21" s="72">
        <v>0</v>
      </c>
      <c r="X21" s="85">
        <f t="shared" ref="X21:X25" si="2">$I$3</f>
        <v>0.1</v>
      </c>
      <c r="Y21" s="72">
        <v>0</v>
      </c>
      <c r="Z21" s="74">
        <v>0</v>
      </c>
      <c r="AA21" s="72">
        <v>0</v>
      </c>
      <c r="AB21" s="72">
        <v>0</v>
      </c>
      <c r="AC21" s="74">
        <v>0</v>
      </c>
      <c r="AD21" s="74">
        <v>0</v>
      </c>
      <c r="AE21" s="74">
        <v>0</v>
      </c>
      <c r="AF21" s="74">
        <v>0</v>
      </c>
      <c r="AG21" s="74">
        <v>0</v>
      </c>
      <c r="AH21" s="74">
        <v>0</v>
      </c>
      <c r="AI21" s="76">
        <f t="shared" si="0"/>
        <v>100</v>
      </c>
    </row>
    <row r="22" spans="1:35" x14ac:dyDescent="0.25">
      <c r="A22" s="88" t="s">
        <v>155</v>
      </c>
      <c r="B22" s="84">
        <v>0</v>
      </c>
      <c r="C22" s="72">
        <v>0</v>
      </c>
      <c r="D22" s="72">
        <v>0</v>
      </c>
      <c r="E22" s="72">
        <v>0</v>
      </c>
      <c r="F22" s="72">
        <v>0</v>
      </c>
      <c r="G22" s="72">
        <v>0</v>
      </c>
      <c r="H22" s="72">
        <v>0</v>
      </c>
      <c r="I22" s="72">
        <v>0</v>
      </c>
      <c r="J22" s="72">
        <v>0</v>
      </c>
      <c r="K22" s="72">
        <v>0</v>
      </c>
      <c r="L22" s="112">
        <v>0</v>
      </c>
      <c r="M22" s="357">
        <f t="shared" si="1"/>
        <v>99.9</v>
      </c>
      <c r="N22" s="112">
        <v>0</v>
      </c>
      <c r="O22" s="72">
        <v>0</v>
      </c>
      <c r="P22" s="72">
        <v>0</v>
      </c>
      <c r="Q22" s="72">
        <v>0</v>
      </c>
      <c r="R22" s="72">
        <v>0</v>
      </c>
      <c r="S22" s="74">
        <v>0</v>
      </c>
      <c r="T22" s="72">
        <v>0</v>
      </c>
      <c r="U22" s="72">
        <v>0</v>
      </c>
      <c r="V22" s="72">
        <v>0</v>
      </c>
      <c r="W22" s="72">
        <v>0</v>
      </c>
      <c r="X22" s="85">
        <f t="shared" si="2"/>
        <v>0.1</v>
      </c>
      <c r="Y22" s="72">
        <v>0</v>
      </c>
      <c r="Z22" s="74">
        <v>0</v>
      </c>
      <c r="AA22" s="72">
        <v>0</v>
      </c>
      <c r="AB22" s="72">
        <v>0</v>
      </c>
      <c r="AC22" s="74">
        <v>0</v>
      </c>
      <c r="AD22" s="74">
        <v>0</v>
      </c>
      <c r="AE22" s="74">
        <v>0</v>
      </c>
      <c r="AF22" s="74">
        <v>0</v>
      </c>
      <c r="AG22" s="74">
        <v>0</v>
      </c>
      <c r="AH22" s="74">
        <v>0</v>
      </c>
      <c r="AI22" s="76">
        <f t="shared" si="0"/>
        <v>100</v>
      </c>
    </row>
    <row r="23" spans="1:35" x14ac:dyDescent="0.25">
      <c r="A23" s="88" t="s">
        <v>156</v>
      </c>
      <c r="B23" s="84">
        <v>0</v>
      </c>
      <c r="C23" s="72">
        <v>0</v>
      </c>
      <c r="D23" s="72">
        <v>0</v>
      </c>
      <c r="E23" s="72">
        <v>0</v>
      </c>
      <c r="F23" s="72">
        <v>0</v>
      </c>
      <c r="G23" s="72">
        <v>0</v>
      </c>
      <c r="H23" s="72">
        <v>0</v>
      </c>
      <c r="I23" s="72">
        <v>0</v>
      </c>
      <c r="J23" s="72">
        <v>0</v>
      </c>
      <c r="K23" s="72">
        <v>0</v>
      </c>
      <c r="L23" s="112">
        <v>0</v>
      </c>
      <c r="M23" s="357">
        <f t="shared" si="1"/>
        <v>99.9</v>
      </c>
      <c r="N23" s="112">
        <v>0</v>
      </c>
      <c r="O23" s="72">
        <v>0</v>
      </c>
      <c r="P23" s="72">
        <v>0</v>
      </c>
      <c r="Q23" s="72">
        <v>0</v>
      </c>
      <c r="R23" s="72">
        <v>0</v>
      </c>
      <c r="S23" s="74">
        <v>0</v>
      </c>
      <c r="T23" s="72">
        <v>0</v>
      </c>
      <c r="U23" s="72">
        <v>0</v>
      </c>
      <c r="V23" s="72">
        <v>0</v>
      </c>
      <c r="W23" s="72">
        <v>0</v>
      </c>
      <c r="X23" s="85">
        <f t="shared" si="2"/>
        <v>0.1</v>
      </c>
      <c r="Y23" s="72">
        <v>0</v>
      </c>
      <c r="Z23" s="74">
        <v>0</v>
      </c>
      <c r="AA23" s="72">
        <v>0</v>
      </c>
      <c r="AB23" s="72">
        <v>0</v>
      </c>
      <c r="AC23" s="74">
        <v>0</v>
      </c>
      <c r="AD23" s="74">
        <v>0</v>
      </c>
      <c r="AE23" s="74">
        <v>0</v>
      </c>
      <c r="AF23" s="74">
        <v>0</v>
      </c>
      <c r="AG23" s="74">
        <v>0</v>
      </c>
      <c r="AH23" s="74">
        <v>0</v>
      </c>
      <c r="AI23" s="76">
        <f t="shared" si="0"/>
        <v>100</v>
      </c>
    </row>
    <row r="24" spans="1:35" x14ac:dyDescent="0.25">
      <c r="A24" s="88" t="s">
        <v>157</v>
      </c>
      <c r="B24" s="84">
        <v>0</v>
      </c>
      <c r="C24" s="72">
        <v>0</v>
      </c>
      <c r="D24" s="72">
        <v>0</v>
      </c>
      <c r="E24" s="72">
        <v>0</v>
      </c>
      <c r="F24" s="72">
        <v>0</v>
      </c>
      <c r="G24" s="72">
        <v>0</v>
      </c>
      <c r="H24" s="72">
        <v>0</v>
      </c>
      <c r="I24" s="72">
        <v>0</v>
      </c>
      <c r="J24" s="72">
        <v>0</v>
      </c>
      <c r="K24" s="72">
        <v>0</v>
      </c>
      <c r="L24" s="112">
        <v>0</v>
      </c>
      <c r="M24" s="357">
        <f t="shared" si="1"/>
        <v>99.9</v>
      </c>
      <c r="N24" s="112">
        <v>0</v>
      </c>
      <c r="O24" s="72">
        <v>0</v>
      </c>
      <c r="P24" s="72">
        <v>0</v>
      </c>
      <c r="Q24" s="72">
        <v>0</v>
      </c>
      <c r="R24" s="72">
        <v>0</v>
      </c>
      <c r="S24" s="74">
        <v>0</v>
      </c>
      <c r="T24" s="72">
        <v>0</v>
      </c>
      <c r="U24" s="72">
        <v>0</v>
      </c>
      <c r="V24" s="72">
        <v>0</v>
      </c>
      <c r="W24" s="72">
        <v>0</v>
      </c>
      <c r="X24" s="85">
        <f t="shared" si="2"/>
        <v>0.1</v>
      </c>
      <c r="Y24" s="72">
        <v>0</v>
      </c>
      <c r="Z24" s="74">
        <v>0</v>
      </c>
      <c r="AA24" s="72">
        <v>0</v>
      </c>
      <c r="AB24" s="72">
        <v>0</v>
      </c>
      <c r="AC24" s="74">
        <v>0</v>
      </c>
      <c r="AD24" s="74">
        <v>0</v>
      </c>
      <c r="AE24" s="74">
        <v>0</v>
      </c>
      <c r="AF24" s="74">
        <v>0</v>
      </c>
      <c r="AG24" s="74">
        <v>0</v>
      </c>
      <c r="AH24" s="74">
        <v>0</v>
      </c>
      <c r="AI24" s="76">
        <f t="shared" si="0"/>
        <v>100</v>
      </c>
    </row>
    <row r="25" spans="1:35" x14ac:dyDescent="0.25">
      <c r="A25" s="88" t="s">
        <v>158</v>
      </c>
      <c r="B25" s="84">
        <v>0</v>
      </c>
      <c r="C25" s="72">
        <v>0</v>
      </c>
      <c r="D25" s="72">
        <v>0</v>
      </c>
      <c r="E25" s="72">
        <v>0</v>
      </c>
      <c r="F25" s="72">
        <v>0</v>
      </c>
      <c r="G25" s="72">
        <v>0</v>
      </c>
      <c r="H25" s="72">
        <v>0</v>
      </c>
      <c r="I25" s="72">
        <v>0</v>
      </c>
      <c r="J25" s="72">
        <v>0</v>
      </c>
      <c r="K25" s="72">
        <v>0</v>
      </c>
      <c r="L25" s="112">
        <v>0</v>
      </c>
      <c r="M25" s="357">
        <f t="shared" si="1"/>
        <v>99.9</v>
      </c>
      <c r="N25" s="112">
        <v>0</v>
      </c>
      <c r="O25" s="72">
        <v>0</v>
      </c>
      <c r="P25" s="72">
        <v>0</v>
      </c>
      <c r="Q25" s="72">
        <v>0</v>
      </c>
      <c r="R25" s="72">
        <v>0</v>
      </c>
      <c r="S25" s="74">
        <v>0</v>
      </c>
      <c r="T25" s="72">
        <v>0</v>
      </c>
      <c r="U25" s="72">
        <v>0</v>
      </c>
      <c r="V25" s="72">
        <v>0</v>
      </c>
      <c r="W25" s="72">
        <v>0</v>
      </c>
      <c r="X25" s="85">
        <f t="shared" si="2"/>
        <v>0.1</v>
      </c>
      <c r="Y25" s="72">
        <v>0</v>
      </c>
      <c r="Z25" s="74">
        <v>0</v>
      </c>
      <c r="AA25" s="72">
        <v>0</v>
      </c>
      <c r="AB25" s="72">
        <v>0</v>
      </c>
      <c r="AC25" s="74">
        <v>0</v>
      </c>
      <c r="AD25" s="74">
        <v>0</v>
      </c>
      <c r="AE25" s="74">
        <v>0</v>
      </c>
      <c r="AF25" s="74">
        <v>0</v>
      </c>
      <c r="AG25" s="74">
        <v>0</v>
      </c>
      <c r="AH25" s="74">
        <v>0</v>
      </c>
      <c r="AI25" s="76">
        <f t="shared" si="0"/>
        <v>100</v>
      </c>
    </row>
    <row r="26" spans="1:35" x14ac:dyDescent="0.25">
      <c r="A26" s="89" t="s">
        <v>159</v>
      </c>
      <c r="B26" s="84">
        <f>$L$3</f>
        <v>3.1652</v>
      </c>
      <c r="C26" s="82">
        <f>100-B26-$N$3</f>
        <v>58.2348</v>
      </c>
      <c r="D26" s="72">
        <v>0</v>
      </c>
      <c r="E26" s="72">
        <v>0</v>
      </c>
      <c r="F26" s="72">
        <v>0</v>
      </c>
      <c r="G26" s="72">
        <v>0</v>
      </c>
      <c r="H26" s="72">
        <v>0</v>
      </c>
      <c r="I26" s="72">
        <v>0</v>
      </c>
      <c r="J26" s="72">
        <v>0</v>
      </c>
      <c r="K26" s="72">
        <v>0</v>
      </c>
      <c r="L26" s="112">
        <v>0</v>
      </c>
      <c r="M26" s="112">
        <v>0</v>
      </c>
      <c r="N26" s="112">
        <v>0</v>
      </c>
      <c r="O26" s="72">
        <v>0</v>
      </c>
      <c r="P26" s="72">
        <v>0</v>
      </c>
      <c r="Q26" s="72">
        <v>0</v>
      </c>
      <c r="R26" s="72">
        <v>0</v>
      </c>
      <c r="S26" s="74">
        <v>0</v>
      </c>
      <c r="T26" s="72">
        <v>0</v>
      </c>
      <c r="U26" s="72">
        <v>0</v>
      </c>
      <c r="V26" s="72">
        <v>0</v>
      </c>
      <c r="W26" s="72">
        <v>0</v>
      </c>
      <c r="X26" s="85">
        <v>0</v>
      </c>
      <c r="Y26" s="72">
        <v>0</v>
      </c>
      <c r="Z26" s="74">
        <v>0</v>
      </c>
      <c r="AA26" s="72">
        <v>0</v>
      </c>
      <c r="AB26" s="72">
        <v>0</v>
      </c>
      <c r="AC26" s="74">
        <f>$N$3</f>
        <v>38.6</v>
      </c>
      <c r="AD26" s="74">
        <v>0</v>
      </c>
      <c r="AE26" s="74">
        <v>0</v>
      </c>
      <c r="AF26" s="74">
        <v>0</v>
      </c>
      <c r="AG26" s="74">
        <v>0</v>
      </c>
      <c r="AH26" s="74">
        <v>0</v>
      </c>
      <c r="AI26" s="76">
        <f t="shared" si="0"/>
        <v>100</v>
      </c>
    </row>
    <row r="27" spans="1:35" ht="13" x14ac:dyDescent="0.3">
      <c r="A27" s="90" t="s">
        <v>160</v>
      </c>
      <c r="B27" s="348">
        <f t="shared" ref="B27:B32" si="3">(100-$I$3)*$G$3</f>
        <v>76.423500000000004</v>
      </c>
      <c r="C27" s="82">
        <f t="shared" ref="C27:C32" si="4">100-$I$3-$B27</f>
        <v>23.476500000000001</v>
      </c>
      <c r="D27" s="72">
        <v>0</v>
      </c>
      <c r="E27" s="72">
        <v>0</v>
      </c>
      <c r="F27" s="72">
        <v>0</v>
      </c>
      <c r="G27" s="72">
        <v>0</v>
      </c>
      <c r="H27" s="72">
        <v>0</v>
      </c>
      <c r="I27" s="72">
        <v>0</v>
      </c>
      <c r="J27" s="72">
        <v>0</v>
      </c>
      <c r="K27" s="72">
        <v>0</v>
      </c>
      <c r="L27" s="112">
        <v>0</v>
      </c>
      <c r="M27" s="112">
        <v>0</v>
      </c>
      <c r="N27" s="112">
        <v>0</v>
      </c>
      <c r="O27" s="72">
        <v>0</v>
      </c>
      <c r="P27" s="72">
        <v>0</v>
      </c>
      <c r="Q27" s="72">
        <v>0</v>
      </c>
      <c r="R27" s="72">
        <v>0</v>
      </c>
      <c r="S27" s="74">
        <v>0</v>
      </c>
      <c r="T27" s="72">
        <v>0</v>
      </c>
      <c r="U27" s="72">
        <v>0</v>
      </c>
      <c r="V27" s="72">
        <v>0</v>
      </c>
      <c r="W27" s="72">
        <v>0</v>
      </c>
      <c r="X27" s="85">
        <v>0</v>
      </c>
      <c r="Y27" s="72">
        <v>0</v>
      </c>
      <c r="Z27" s="74">
        <v>0</v>
      </c>
      <c r="AA27" s="72">
        <v>0</v>
      </c>
      <c r="AB27" s="72">
        <v>0</v>
      </c>
      <c r="AC27" s="74">
        <v>0</v>
      </c>
      <c r="AD27" s="361">
        <f>$I$3</f>
        <v>0.1</v>
      </c>
      <c r="AE27" s="74">
        <v>0</v>
      </c>
      <c r="AF27" s="74">
        <v>0</v>
      </c>
      <c r="AG27" s="74">
        <v>0</v>
      </c>
      <c r="AH27" s="74">
        <v>0</v>
      </c>
      <c r="AI27" s="76">
        <f t="shared" si="0"/>
        <v>100</v>
      </c>
    </row>
    <row r="28" spans="1:35" ht="13" x14ac:dyDescent="0.3">
      <c r="A28" s="90" t="s">
        <v>161</v>
      </c>
      <c r="B28" s="348">
        <f t="shared" si="3"/>
        <v>76.423500000000004</v>
      </c>
      <c r="C28" s="82">
        <f t="shared" si="4"/>
        <v>23.476500000000001</v>
      </c>
      <c r="D28" s="72">
        <v>0</v>
      </c>
      <c r="E28" s="72">
        <v>0</v>
      </c>
      <c r="F28" s="72">
        <v>0</v>
      </c>
      <c r="G28" s="72">
        <v>0</v>
      </c>
      <c r="H28" s="72">
        <v>0</v>
      </c>
      <c r="I28" s="72">
        <v>0</v>
      </c>
      <c r="J28" s="72">
        <v>0</v>
      </c>
      <c r="K28" s="72">
        <v>0</v>
      </c>
      <c r="L28" s="112">
        <v>0</v>
      </c>
      <c r="M28" s="112">
        <v>0</v>
      </c>
      <c r="N28" s="112">
        <v>0</v>
      </c>
      <c r="O28" s="72">
        <v>0</v>
      </c>
      <c r="P28" s="72">
        <v>0</v>
      </c>
      <c r="Q28" s="72">
        <v>0</v>
      </c>
      <c r="R28" s="72">
        <v>0</v>
      </c>
      <c r="S28" s="74">
        <v>0</v>
      </c>
      <c r="T28" s="72">
        <v>0</v>
      </c>
      <c r="U28" s="72">
        <v>0</v>
      </c>
      <c r="V28" s="72">
        <v>0</v>
      </c>
      <c r="W28" s="72">
        <v>0</v>
      </c>
      <c r="X28" s="85">
        <v>0</v>
      </c>
      <c r="Y28" s="72">
        <v>0</v>
      </c>
      <c r="Z28" s="74">
        <v>0</v>
      </c>
      <c r="AA28" s="72">
        <v>0</v>
      </c>
      <c r="AB28" s="72">
        <v>0</v>
      </c>
      <c r="AC28" s="74">
        <v>0</v>
      </c>
      <c r="AD28" s="361">
        <f t="shared" ref="AD28:AD32" si="5">$I$3</f>
        <v>0.1</v>
      </c>
      <c r="AE28" s="74">
        <v>0</v>
      </c>
      <c r="AF28" s="74">
        <v>0</v>
      </c>
      <c r="AG28" s="74">
        <v>0</v>
      </c>
      <c r="AH28" s="74">
        <v>0</v>
      </c>
      <c r="AI28" s="76">
        <f t="shared" si="0"/>
        <v>100</v>
      </c>
    </row>
    <row r="29" spans="1:35" ht="13" x14ac:dyDescent="0.3">
      <c r="A29" s="90" t="s">
        <v>162</v>
      </c>
      <c r="B29" s="348">
        <f t="shared" si="3"/>
        <v>76.423500000000004</v>
      </c>
      <c r="C29" s="82">
        <f t="shared" si="4"/>
        <v>23.476500000000001</v>
      </c>
      <c r="D29" s="72">
        <v>0</v>
      </c>
      <c r="E29" s="72">
        <v>0</v>
      </c>
      <c r="F29" s="72">
        <v>0</v>
      </c>
      <c r="G29" s="72">
        <v>0</v>
      </c>
      <c r="H29" s="72">
        <v>0</v>
      </c>
      <c r="I29" s="72">
        <v>0</v>
      </c>
      <c r="J29" s="72">
        <v>0</v>
      </c>
      <c r="K29" s="72">
        <v>0</v>
      </c>
      <c r="L29" s="112">
        <v>0</v>
      </c>
      <c r="M29" s="112">
        <v>0</v>
      </c>
      <c r="N29" s="112">
        <v>0</v>
      </c>
      <c r="O29" s="72">
        <v>0</v>
      </c>
      <c r="P29" s="72">
        <v>0</v>
      </c>
      <c r="Q29" s="72">
        <v>0</v>
      </c>
      <c r="R29" s="72">
        <v>0</v>
      </c>
      <c r="S29" s="74">
        <v>0</v>
      </c>
      <c r="T29" s="72">
        <v>0</v>
      </c>
      <c r="U29" s="72">
        <v>0</v>
      </c>
      <c r="V29" s="72">
        <v>0</v>
      </c>
      <c r="W29" s="72">
        <v>0</v>
      </c>
      <c r="X29" s="85">
        <v>0</v>
      </c>
      <c r="Y29" s="72">
        <v>0</v>
      </c>
      <c r="Z29" s="74">
        <v>0</v>
      </c>
      <c r="AA29" s="72">
        <v>0</v>
      </c>
      <c r="AB29" s="72">
        <v>0</v>
      </c>
      <c r="AC29" s="74">
        <v>0</v>
      </c>
      <c r="AD29" s="361">
        <f t="shared" si="5"/>
        <v>0.1</v>
      </c>
      <c r="AE29" s="74">
        <v>0</v>
      </c>
      <c r="AF29" s="74">
        <v>0</v>
      </c>
      <c r="AG29" s="74">
        <v>0</v>
      </c>
      <c r="AH29" s="74">
        <v>0</v>
      </c>
      <c r="AI29" s="76">
        <f t="shared" si="0"/>
        <v>100</v>
      </c>
    </row>
    <row r="30" spans="1:35" ht="13" x14ac:dyDescent="0.3">
      <c r="A30" s="90" t="s">
        <v>163</v>
      </c>
      <c r="B30" s="348">
        <f t="shared" si="3"/>
        <v>76.423500000000004</v>
      </c>
      <c r="C30" s="82">
        <f t="shared" si="4"/>
        <v>23.476500000000001</v>
      </c>
      <c r="D30" s="72">
        <v>0</v>
      </c>
      <c r="E30" s="72">
        <v>0</v>
      </c>
      <c r="F30" s="72">
        <v>0</v>
      </c>
      <c r="G30" s="72">
        <v>0</v>
      </c>
      <c r="H30" s="72">
        <v>0</v>
      </c>
      <c r="I30" s="72">
        <v>0</v>
      </c>
      <c r="J30" s="72">
        <v>0</v>
      </c>
      <c r="K30" s="72">
        <v>0</v>
      </c>
      <c r="L30" s="112">
        <v>0</v>
      </c>
      <c r="M30" s="112">
        <v>0</v>
      </c>
      <c r="N30" s="112">
        <v>0</v>
      </c>
      <c r="O30" s="72">
        <v>0</v>
      </c>
      <c r="P30" s="72">
        <v>0</v>
      </c>
      <c r="Q30" s="72">
        <v>0</v>
      </c>
      <c r="R30" s="72">
        <v>0</v>
      </c>
      <c r="S30" s="74">
        <v>0</v>
      </c>
      <c r="T30" s="72">
        <v>0</v>
      </c>
      <c r="U30" s="72">
        <v>0</v>
      </c>
      <c r="V30" s="72">
        <v>0</v>
      </c>
      <c r="W30" s="72">
        <v>0</v>
      </c>
      <c r="X30" s="85">
        <v>0</v>
      </c>
      <c r="Y30" s="72">
        <v>0</v>
      </c>
      <c r="Z30" s="74">
        <v>0</v>
      </c>
      <c r="AA30" s="72">
        <v>0</v>
      </c>
      <c r="AB30" s="72">
        <v>0</v>
      </c>
      <c r="AC30" s="74">
        <v>0</v>
      </c>
      <c r="AD30" s="361">
        <f t="shared" si="5"/>
        <v>0.1</v>
      </c>
      <c r="AE30" s="74">
        <v>0</v>
      </c>
      <c r="AF30" s="74">
        <v>0</v>
      </c>
      <c r="AG30" s="74">
        <v>0</v>
      </c>
      <c r="AH30" s="74">
        <v>0</v>
      </c>
      <c r="AI30" s="76">
        <f t="shared" si="0"/>
        <v>100</v>
      </c>
    </row>
    <row r="31" spans="1:35" ht="13" x14ac:dyDescent="0.3">
      <c r="A31" s="90" t="s">
        <v>164</v>
      </c>
      <c r="B31" s="348">
        <f t="shared" si="3"/>
        <v>76.423500000000004</v>
      </c>
      <c r="C31" s="82">
        <f t="shared" si="4"/>
        <v>23.476500000000001</v>
      </c>
      <c r="D31" s="72">
        <v>0</v>
      </c>
      <c r="E31" s="72">
        <v>0</v>
      </c>
      <c r="F31" s="72">
        <v>0</v>
      </c>
      <c r="G31" s="72">
        <v>0</v>
      </c>
      <c r="H31" s="72">
        <v>0</v>
      </c>
      <c r="I31" s="72">
        <v>0</v>
      </c>
      <c r="J31" s="72">
        <v>0</v>
      </c>
      <c r="K31" s="72">
        <v>0</v>
      </c>
      <c r="L31" s="112">
        <v>0</v>
      </c>
      <c r="M31" s="112">
        <v>0</v>
      </c>
      <c r="N31" s="112">
        <v>0</v>
      </c>
      <c r="O31" s="72">
        <v>0</v>
      </c>
      <c r="P31" s="72">
        <v>0</v>
      </c>
      <c r="Q31" s="72">
        <v>0</v>
      </c>
      <c r="R31" s="72">
        <v>0</v>
      </c>
      <c r="S31" s="74">
        <v>0</v>
      </c>
      <c r="T31" s="72">
        <v>0</v>
      </c>
      <c r="U31" s="72">
        <v>0</v>
      </c>
      <c r="V31" s="72">
        <v>0</v>
      </c>
      <c r="W31" s="72">
        <v>0</v>
      </c>
      <c r="X31" s="85">
        <v>0</v>
      </c>
      <c r="Y31" s="72">
        <v>0</v>
      </c>
      <c r="Z31" s="74">
        <v>0</v>
      </c>
      <c r="AA31" s="72">
        <v>0</v>
      </c>
      <c r="AB31" s="72">
        <v>0</v>
      </c>
      <c r="AC31" s="74">
        <v>0</v>
      </c>
      <c r="AD31" s="361">
        <f t="shared" si="5"/>
        <v>0.1</v>
      </c>
      <c r="AE31" s="74">
        <v>0</v>
      </c>
      <c r="AF31" s="74">
        <v>0</v>
      </c>
      <c r="AG31" s="74">
        <v>0</v>
      </c>
      <c r="AH31" s="74">
        <v>0</v>
      </c>
      <c r="AI31" s="76">
        <f t="shared" si="0"/>
        <v>100</v>
      </c>
    </row>
    <row r="32" spans="1:35" ht="13" x14ac:dyDescent="0.3">
      <c r="A32" s="90" t="s">
        <v>165</v>
      </c>
      <c r="B32" s="348">
        <f t="shared" si="3"/>
        <v>76.423500000000004</v>
      </c>
      <c r="C32" s="82">
        <f t="shared" si="4"/>
        <v>23.476500000000001</v>
      </c>
      <c r="D32" s="72">
        <v>0</v>
      </c>
      <c r="E32" s="72">
        <v>0</v>
      </c>
      <c r="F32" s="72">
        <v>0</v>
      </c>
      <c r="G32" s="72">
        <v>0</v>
      </c>
      <c r="H32" s="72">
        <v>0</v>
      </c>
      <c r="I32" s="72">
        <v>0</v>
      </c>
      <c r="J32" s="72">
        <v>0</v>
      </c>
      <c r="K32" s="72">
        <v>0</v>
      </c>
      <c r="L32" s="112">
        <v>0</v>
      </c>
      <c r="M32" s="112">
        <v>0</v>
      </c>
      <c r="N32" s="112">
        <v>0</v>
      </c>
      <c r="O32" s="72">
        <v>0</v>
      </c>
      <c r="P32" s="72">
        <v>0</v>
      </c>
      <c r="Q32" s="72">
        <v>0</v>
      </c>
      <c r="R32" s="72">
        <v>0</v>
      </c>
      <c r="S32" s="74">
        <v>0</v>
      </c>
      <c r="T32" s="72">
        <v>0</v>
      </c>
      <c r="U32" s="72">
        <v>0</v>
      </c>
      <c r="V32" s="72">
        <v>0</v>
      </c>
      <c r="W32" s="72">
        <v>0</v>
      </c>
      <c r="X32" s="85">
        <v>0</v>
      </c>
      <c r="Y32" s="72">
        <v>0</v>
      </c>
      <c r="Z32" s="74">
        <v>0</v>
      </c>
      <c r="AA32" s="72">
        <v>0</v>
      </c>
      <c r="AB32" s="72">
        <v>0</v>
      </c>
      <c r="AC32" s="74">
        <v>0</v>
      </c>
      <c r="AD32" s="361">
        <f t="shared" si="5"/>
        <v>0.1</v>
      </c>
      <c r="AE32" s="74">
        <v>0</v>
      </c>
      <c r="AF32" s="74">
        <v>0</v>
      </c>
      <c r="AG32" s="74">
        <v>0</v>
      </c>
      <c r="AH32" s="74">
        <v>0</v>
      </c>
      <c r="AI32" s="76">
        <f t="shared" si="0"/>
        <v>100</v>
      </c>
    </row>
    <row r="33" spans="1:35" x14ac:dyDescent="0.25">
      <c r="A33" s="91" t="s">
        <v>166</v>
      </c>
      <c r="B33" s="84">
        <f>$L$3</f>
        <v>3.1652</v>
      </c>
      <c r="C33" s="82">
        <f>100-B33-$N$3</f>
        <v>58.2348</v>
      </c>
      <c r="D33" s="72">
        <v>0</v>
      </c>
      <c r="E33" s="72">
        <v>0</v>
      </c>
      <c r="F33" s="72">
        <v>0</v>
      </c>
      <c r="G33" s="72">
        <v>0</v>
      </c>
      <c r="H33" s="72">
        <v>0</v>
      </c>
      <c r="I33" s="72">
        <v>0</v>
      </c>
      <c r="J33" s="72">
        <v>0</v>
      </c>
      <c r="K33" s="72">
        <v>0</v>
      </c>
      <c r="L33" s="112">
        <v>0</v>
      </c>
      <c r="M33" s="112">
        <v>0</v>
      </c>
      <c r="N33" s="112">
        <v>0</v>
      </c>
      <c r="O33" s="72">
        <v>0</v>
      </c>
      <c r="P33" s="72">
        <v>0</v>
      </c>
      <c r="Q33" s="72">
        <v>0</v>
      </c>
      <c r="R33" s="72">
        <v>0</v>
      </c>
      <c r="S33" s="74">
        <v>0</v>
      </c>
      <c r="T33" s="72">
        <v>0</v>
      </c>
      <c r="U33" s="72">
        <v>0</v>
      </c>
      <c r="V33" s="72">
        <v>0</v>
      </c>
      <c r="W33" s="72">
        <v>0</v>
      </c>
      <c r="X33" s="85">
        <v>0</v>
      </c>
      <c r="Y33" s="72">
        <v>0</v>
      </c>
      <c r="Z33" s="74">
        <v>0</v>
      </c>
      <c r="AA33" s="72">
        <v>0</v>
      </c>
      <c r="AB33" s="72">
        <v>0</v>
      </c>
      <c r="AC33" s="74">
        <f>$N$3</f>
        <v>38.6</v>
      </c>
      <c r="AD33" s="74">
        <v>0</v>
      </c>
      <c r="AE33" s="74">
        <v>0</v>
      </c>
      <c r="AF33" s="74">
        <v>0</v>
      </c>
      <c r="AG33" s="74">
        <v>0</v>
      </c>
      <c r="AH33" s="74">
        <v>0</v>
      </c>
      <c r="AI33" s="76">
        <f t="shared" si="0"/>
        <v>100</v>
      </c>
    </row>
    <row r="34" spans="1:35" x14ac:dyDescent="0.25">
      <c r="A34" s="91" t="s">
        <v>167</v>
      </c>
      <c r="B34" s="84">
        <f t="shared" ref="B34:B42" si="6">$L$3</f>
        <v>3.1652</v>
      </c>
      <c r="C34" s="82">
        <f t="shared" ref="C34:C48" si="7">100-B34-$N$3</f>
        <v>58.2348</v>
      </c>
      <c r="D34" s="72">
        <v>0</v>
      </c>
      <c r="E34" s="72">
        <v>0</v>
      </c>
      <c r="F34" s="72">
        <v>0</v>
      </c>
      <c r="G34" s="72">
        <v>0</v>
      </c>
      <c r="H34" s="72">
        <v>0</v>
      </c>
      <c r="I34" s="72">
        <v>0</v>
      </c>
      <c r="J34" s="72">
        <v>0</v>
      </c>
      <c r="K34" s="72">
        <v>0</v>
      </c>
      <c r="L34" s="112">
        <v>0</v>
      </c>
      <c r="M34" s="112">
        <v>0</v>
      </c>
      <c r="N34" s="112">
        <v>0</v>
      </c>
      <c r="O34" s="72">
        <v>0</v>
      </c>
      <c r="P34" s="72">
        <v>0</v>
      </c>
      <c r="Q34" s="72">
        <v>0</v>
      </c>
      <c r="R34" s="72">
        <v>0</v>
      </c>
      <c r="S34" s="74">
        <v>0</v>
      </c>
      <c r="T34" s="72">
        <v>0</v>
      </c>
      <c r="U34" s="72">
        <v>0</v>
      </c>
      <c r="V34" s="72">
        <v>0</v>
      </c>
      <c r="W34" s="72">
        <v>0</v>
      </c>
      <c r="X34" s="85">
        <v>0</v>
      </c>
      <c r="Y34" s="72">
        <v>0</v>
      </c>
      <c r="Z34" s="74">
        <v>0</v>
      </c>
      <c r="AA34" s="72">
        <v>0</v>
      </c>
      <c r="AB34" s="72">
        <v>0</v>
      </c>
      <c r="AC34" s="74">
        <f t="shared" ref="AC34:AC42" si="8">$N$3</f>
        <v>38.6</v>
      </c>
      <c r="AD34" s="74">
        <v>0</v>
      </c>
      <c r="AE34" s="74">
        <v>0</v>
      </c>
      <c r="AF34" s="74">
        <v>0</v>
      </c>
      <c r="AG34" s="74">
        <v>0</v>
      </c>
      <c r="AH34" s="74">
        <v>0</v>
      </c>
      <c r="AI34" s="76">
        <f t="shared" si="0"/>
        <v>100</v>
      </c>
    </row>
    <row r="35" spans="1:35" x14ac:dyDescent="0.25">
      <c r="A35" s="91" t="s">
        <v>168</v>
      </c>
      <c r="B35" s="84">
        <f t="shared" si="6"/>
        <v>3.1652</v>
      </c>
      <c r="C35" s="82">
        <f t="shared" si="7"/>
        <v>58.2348</v>
      </c>
      <c r="D35" s="72">
        <v>0</v>
      </c>
      <c r="E35" s="72">
        <v>0</v>
      </c>
      <c r="F35" s="72">
        <v>0</v>
      </c>
      <c r="G35" s="72">
        <v>0</v>
      </c>
      <c r="H35" s="72">
        <v>0</v>
      </c>
      <c r="I35" s="72">
        <v>0</v>
      </c>
      <c r="J35" s="72">
        <v>0</v>
      </c>
      <c r="K35" s="72">
        <v>0</v>
      </c>
      <c r="L35" s="112">
        <v>0</v>
      </c>
      <c r="M35" s="112">
        <v>0</v>
      </c>
      <c r="N35" s="112">
        <v>0</v>
      </c>
      <c r="O35" s="72">
        <v>0</v>
      </c>
      <c r="P35" s="72">
        <v>0</v>
      </c>
      <c r="Q35" s="72">
        <v>0</v>
      </c>
      <c r="R35" s="72">
        <v>0</v>
      </c>
      <c r="S35" s="74">
        <v>0</v>
      </c>
      <c r="T35" s="72">
        <v>0</v>
      </c>
      <c r="U35" s="72">
        <v>0</v>
      </c>
      <c r="V35" s="72">
        <v>0</v>
      </c>
      <c r="W35" s="72">
        <v>0</v>
      </c>
      <c r="X35" s="85">
        <v>0</v>
      </c>
      <c r="Y35" s="72">
        <v>0</v>
      </c>
      <c r="Z35" s="74">
        <v>0</v>
      </c>
      <c r="AA35" s="72">
        <v>0</v>
      </c>
      <c r="AB35" s="72">
        <v>0</v>
      </c>
      <c r="AC35" s="74">
        <f t="shared" si="8"/>
        <v>38.6</v>
      </c>
      <c r="AD35" s="74">
        <v>0</v>
      </c>
      <c r="AE35" s="74">
        <v>0</v>
      </c>
      <c r="AF35" s="74">
        <v>0</v>
      </c>
      <c r="AG35" s="74">
        <v>0</v>
      </c>
      <c r="AH35" s="74">
        <v>0</v>
      </c>
      <c r="AI35" s="76">
        <f t="shared" si="0"/>
        <v>100</v>
      </c>
    </row>
    <row r="36" spans="1:35" x14ac:dyDescent="0.25">
      <c r="A36" s="90" t="s">
        <v>169</v>
      </c>
      <c r="B36" s="84">
        <f t="shared" si="6"/>
        <v>3.1652</v>
      </c>
      <c r="C36" s="82">
        <f t="shared" si="7"/>
        <v>58.2348</v>
      </c>
      <c r="D36" s="72">
        <v>0</v>
      </c>
      <c r="E36" s="72">
        <v>0</v>
      </c>
      <c r="F36" s="72">
        <v>0</v>
      </c>
      <c r="G36" s="72">
        <v>0</v>
      </c>
      <c r="H36" s="72">
        <v>0</v>
      </c>
      <c r="I36" s="72">
        <v>0</v>
      </c>
      <c r="J36" s="72">
        <v>0</v>
      </c>
      <c r="K36" s="72">
        <v>0</v>
      </c>
      <c r="L36" s="112">
        <v>0</v>
      </c>
      <c r="M36" s="112">
        <v>0</v>
      </c>
      <c r="N36" s="112">
        <v>0</v>
      </c>
      <c r="O36" s="72">
        <v>0</v>
      </c>
      <c r="P36" s="72">
        <v>0</v>
      </c>
      <c r="Q36" s="72">
        <v>0</v>
      </c>
      <c r="R36" s="72">
        <v>0</v>
      </c>
      <c r="S36" s="74">
        <v>0</v>
      </c>
      <c r="T36" s="72">
        <v>0</v>
      </c>
      <c r="U36" s="72">
        <v>0</v>
      </c>
      <c r="V36" s="72">
        <v>0</v>
      </c>
      <c r="W36" s="72">
        <v>0</v>
      </c>
      <c r="X36" s="85">
        <v>0</v>
      </c>
      <c r="Y36" s="72">
        <v>0</v>
      </c>
      <c r="Z36" s="74">
        <v>0</v>
      </c>
      <c r="AA36" s="72">
        <v>0</v>
      </c>
      <c r="AB36" s="72">
        <v>0</v>
      </c>
      <c r="AC36" s="74">
        <f t="shared" si="8"/>
        <v>38.6</v>
      </c>
      <c r="AD36" s="74">
        <v>0</v>
      </c>
      <c r="AE36" s="74">
        <v>0</v>
      </c>
      <c r="AF36" s="74">
        <v>0</v>
      </c>
      <c r="AG36" s="74">
        <v>0</v>
      </c>
      <c r="AH36" s="74">
        <v>0</v>
      </c>
      <c r="AI36" s="76">
        <f t="shared" si="0"/>
        <v>100</v>
      </c>
    </row>
    <row r="37" spans="1:35" x14ac:dyDescent="0.25">
      <c r="A37" s="90" t="s">
        <v>170</v>
      </c>
      <c r="B37" s="84">
        <f t="shared" si="6"/>
        <v>3.1652</v>
      </c>
      <c r="C37" s="82">
        <f t="shared" si="7"/>
        <v>58.2348</v>
      </c>
      <c r="D37" s="72">
        <v>0</v>
      </c>
      <c r="E37" s="72">
        <v>0</v>
      </c>
      <c r="F37" s="72">
        <v>0</v>
      </c>
      <c r="G37" s="72">
        <v>0</v>
      </c>
      <c r="H37" s="72">
        <v>0</v>
      </c>
      <c r="I37" s="72">
        <v>0</v>
      </c>
      <c r="J37" s="72">
        <v>0</v>
      </c>
      <c r="K37" s="72">
        <v>0</v>
      </c>
      <c r="L37" s="112">
        <v>0</v>
      </c>
      <c r="M37" s="112">
        <v>0</v>
      </c>
      <c r="N37" s="112">
        <v>0</v>
      </c>
      <c r="O37" s="72">
        <v>0</v>
      </c>
      <c r="P37" s="72">
        <v>0</v>
      </c>
      <c r="Q37" s="72">
        <v>0</v>
      </c>
      <c r="R37" s="72">
        <v>0</v>
      </c>
      <c r="S37" s="74">
        <v>0</v>
      </c>
      <c r="T37" s="72">
        <v>0</v>
      </c>
      <c r="U37" s="72">
        <v>0</v>
      </c>
      <c r="V37" s="72">
        <v>0</v>
      </c>
      <c r="W37" s="72">
        <v>0</v>
      </c>
      <c r="X37" s="85">
        <v>0</v>
      </c>
      <c r="Y37" s="72">
        <v>0</v>
      </c>
      <c r="Z37" s="74">
        <v>0</v>
      </c>
      <c r="AA37" s="72">
        <v>0</v>
      </c>
      <c r="AB37" s="72">
        <v>0</v>
      </c>
      <c r="AC37" s="74">
        <f t="shared" si="8"/>
        <v>38.6</v>
      </c>
      <c r="AD37" s="74">
        <v>0</v>
      </c>
      <c r="AE37" s="74">
        <v>0</v>
      </c>
      <c r="AF37" s="74">
        <v>0</v>
      </c>
      <c r="AG37" s="74">
        <v>0</v>
      </c>
      <c r="AH37" s="74">
        <v>0</v>
      </c>
      <c r="AI37" s="76">
        <f t="shared" si="0"/>
        <v>100</v>
      </c>
    </row>
    <row r="38" spans="1:35" x14ac:dyDescent="0.25">
      <c r="A38" s="90" t="s">
        <v>171</v>
      </c>
      <c r="B38" s="84">
        <f t="shared" si="6"/>
        <v>3.1652</v>
      </c>
      <c r="C38" s="82">
        <f t="shared" si="7"/>
        <v>58.2348</v>
      </c>
      <c r="D38" s="72">
        <v>0</v>
      </c>
      <c r="E38" s="72">
        <v>0</v>
      </c>
      <c r="F38" s="72">
        <v>0</v>
      </c>
      <c r="G38" s="72">
        <v>0</v>
      </c>
      <c r="H38" s="72">
        <v>0</v>
      </c>
      <c r="I38" s="72">
        <v>0</v>
      </c>
      <c r="J38" s="72">
        <v>0</v>
      </c>
      <c r="K38" s="72">
        <v>0</v>
      </c>
      <c r="L38" s="112">
        <v>0</v>
      </c>
      <c r="M38" s="112">
        <v>0</v>
      </c>
      <c r="N38" s="112">
        <v>0</v>
      </c>
      <c r="O38" s="72">
        <v>0</v>
      </c>
      <c r="P38" s="72">
        <v>0</v>
      </c>
      <c r="Q38" s="72">
        <v>0</v>
      </c>
      <c r="R38" s="72">
        <v>0</v>
      </c>
      <c r="S38" s="74">
        <v>0</v>
      </c>
      <c r="T38" s="72">
        <v>0</v>
      </c>
      <c r="U38" s="72">
        <v>0</v>
      </c>
      <c r="V38" s="72">
        <v>0</v>
      </c>
      <c r="W38" s="72">
        <v>0</v>
      </c>
      <c r="X38" s="85">
        <v>0</v>
      </c>
      <c r="Y38" s="72">
        <v>0</v>
      </c>
      <c r="Z38" s="74">
        <v>0</v>
      </c>
      <c r="AA38" s="72">
        <v>0</v>
      </c>
      <c r="AB38" s="72">
        <v>0</v>
      </c>
      <c r="AC38" s="74">
        <f t="shared" si="8"/>
        <v>38.6</v>
      </c>
      <c r="AD38" s="74">
        <v>0</v>
      </c>
      <c r="AE38" s="74">
        <v>0</v>
      </c>
      <c r="AF38" s="74">
        <v>0</v>
      </c>
      <c r="AG38" s="74">
        <v>0</v>
      </c>
      <c r="AH38" s="74">
        <v>0</v>
      </c>
      <c r="AI38" s="76">
        <f t="shared" si="0"/>
        <v>100</v>
      </c>
    </row>
    <row r="39" spans="1:35" x14ac:dyDescent="0.25">
      <c r="A39" s="90" t="s">
        <v>172</v>
      </c>
      <c r="B39" s="84">
        <f t="shared" si="6"/>
        <v>3.1652</v>
      </c>
      <c r="C39" s="82">
        <f t="shared" si="7"/>
        <v>58.2348</v>
      </c>
      <c r="D39" s="72">
        <v>0</v>
      </c>
      <c r="E39" s="72">
        <v>0</v>
      </c>
      <c r="F39" s="72">
        <v>0</v>
      </c>
      <c r="G39" s="72">
        <v>0</v>
      </c>
      <c r="H39" s="72">
        <v>0</v>
      </c>
      <c r="I39" s="72">
        <v>0</v>
      </c>
      <c r="J39" s="72">
        <v>0</v>
      </c>
      <c r="K39" s="72">
        <v>0</v>
      </c>
      <c r="L39" s="112">
        <v>0</v>
      </c>
      <c r="M39" s="112">
        <v>0</v>
      </c>
      <c r="N39" s="112">
        <v>0</v>
      </c>
      <c r="O39" s="72">
        <v>0</v>
      </c>
      <c r="P39" s="72">
        <v>0</v>
      </c>
      <c r="Q39" s="72">
        <v>0</v>
      </c>
      <c r="R39" s="72">
        <v>0</v>
      </c>
      <c r="S39" s="74">
        <v>0</v>
      </c>
      <c r="T39" s="72">
        <v>0</v>
      </c>
      <c r="U39" s="72">
        <v>0</v>
      </c>
      <c r="V39" s="72">
        <v>0</v>
      </c>
      <c r="W39" s="72">
        <v>0</v>
      </c>
      <c r="X39" s="85">
        <v>0</v>
      </c>
      <c r="Y39" s="72">
        <v>0</v>
      </c>
      <c r="Z39" s="74">
        <v>0</v>
      </c>
      <c r="AA39" s="72">
        <v>0</v>
      </c>
      <c r="AB39" s="72">
        <v>0</v>
      </c>
      <c r="AC39" s="74">
        <f t="shared" si="8"/>
        <v>38.6</v>
      </c>
      <c r="AD39" s="74">
        <v>0</v>
      </c>
      <c r="AE39" s="74">
        <v>0</v>
      </c>
      <c r="AF39" s="74">
        <v>0</v>
      </c>
      <c r="AG39" s="74">
        <v>0</v>
      </c>
      <c r="AH39" s="74">
        <v>0</v>
      </c>
      <c r="AI39" s="76">
        <f t="shared" si="0"/>
        <v>100</v>
      </c>
    </row>
    <row r="40" spans="1:35" x14ac:dyDescent="0.25">
      <c r="A40" s="90" t="s">
        <v>173</v>
      </c>
      <c r="B40" s="84">
        <f t="shared" si="6"/>
        <v>3.1652</v>
      </c>
      <c r="C40" s="82">
        <f t="shared" si="7"/>
        <v>58.2348</v>
      </c>
      <c r="D40" s="72">
        <v>0</v>
      </c>
      <c r="E40" s="72">
        <v>0</v>
      </c>
      <c r="F40" s="72">
        <v>0</v>
      </c>
      <c r="G40" s="72">
        <v>0</v>
      </c>
      <c r="H40" s="72">
        <v>0</v>
      </c>
      <c r="I40" s="72">
        <v>0</v>
      </c>
      <c r="J40" s="72">
        <v>0</v>
      </c>
      <c r="K40" s="72">
        <v>0</v>
      </c>
      <c r="L40" s="112">
        <v>0</v>
      </c>
      <c r="M40" s="112">
        <v>0</v>
      </c>
      <c r="N40" s="112">
        <v>0</v>
      </c>
      <c r="O40" s="72">
        <v>0</v>
      </c>
      <c r="P40" s="72">
        <v>0</v>
      </c>
      <c r="Q40" s="72">
        <v>0</v>
      </c>
      <c r="R40" s="72">
        <v>0</v>
      </c>
      <c r="S40" s="74">
        <v>0</v>
      </c>
      <c r="T40" s="72">
        <v>0</v>
      </c>
      <c r="U40" s="72">
        <v>0</v>
      </c>
      <c r="V40" s="72">
        <v>0</v>
      </c>
      <c r="W40" s="72">
        <v>0</v>
      </c>
      <c r="X40" s="85">
        <v>0</v>
      </c>
      <c r="Y40" s="72">
        <v>0</v>
      </c>
      <c r="Z40" s="74">
        <v>0</v>
      </c>
      <c r="AA40" s="72">
        <v>0</v>
      </c>
      <c r="AB40" s="72">
        <v>0</v>
      </c>
      <c r="AC40" s="74">
        <f t="shared" si="8"/>
        <v>38.6</v>
      </c>
      <c r="AD40" s="74">
        <v>0</v>
      </c>
      <c r="AE40" s="74">
        <v>0</v>
      </c>
      <c r="AF40" s="74">
        <v>0</v>
      </c>
      <c r="AG40" s="74">
        <v>0</v>
      </c>
      <c r="AH40" s="74">
        <v>0</v>
      </c>
      <c r="AI40" s="76">
        <f t="shared" si="0"/>
        <v>100</v>
      </c>
    </row>
    <row r="41" spans="1:35" x14ac:dyDescent="0.25">
      <c r="A41" s="90" t="s">
        <v>174</v>
      </c>
      <c r="B41" s="84">
        <f t="shared" si="6"/>
        <v>3.1652</v>
      </c>
      <c r="C41" s="82">
        <f t="shared" si="7"/>
        <v>58.2348</v>
      </c>
      <c r="D41" s="72">
        <v>0</v>
      </c>
      <c r="E41" s="72">
        <v>0</v>
      </c>
      <c r="F41" s="72">
        <v>0</v>
      </c>
      <c r="G41" s="72">
        <v>0</v>
      </c>
      <c r="H41" s="72">
        <v>0</v>
      </c>
      <c r="I41" s="72">
        <v>0</v>
      </c>
      <c r="J41" s="72">
        <v>0</v>
      </c>
      <c r="K41" s="72">
        <v>0</v>
      </c>
      <c r="L41" s="112">
        <v>0</v>
      </c>
      <c r="M41" s="112">
        <v>0</v>
      </c>
      <c r="N41" s="112">
        <v>0</v>
      </c>
      <c r="O41" s="72">
        <v>0</v>
      </c>
      <c r="P41" s="72">
        <v>0</v>
      </c>
      <c r="Q41" s="72">
        <v>0</v>
      </c>
      <c r="R41" s="72">
        <v>0</v>
      </c>
      <c r="S41" s="74">
        <v>0</v>
      </c>
      <c r="T41" s="72">
        <v>0</v>
      </c>
      <c r="U41" s="72">
        <v>0</v>
      </c>
      <c r="V41" s="72">
        <v>0</v>
      </c>
      <c r="W41" s="72">
        <v>0</v>
      </c>
      <c r="X41" s="85">
        <v>0</v>
      </c>
      <c r="Y41" s="72">
        <v>0</v>
      </c>
      <c r="Z41" s="74">
        <v>0</v>
      </c>
      <c r="AA41" s="72">
        <v>0</v>
      </c>
      <c r="AB41" s="72">
        <v>0</v>
      </c>
      <c r="AC41" s="74">
        <f t="shared" si="8"/>
        <v>38.6</v>
      </c>
      <c r="AD41" s="74">
        <v>0</v>
      </c>
      <c r="AE41" s="74">
        <v>0</v>
      </c>
      <c r="AF41" s="74">
        <v>0</v>
      </c>
      <c r="AG41" s="74">
        <v>0</v>
      </c>
      <c r="AH41" s="74">
        <v>0</v>
      </c>
      <c r="AI41" s="76">
        <f t="shared" si="0"/>
        <v>100</v>
      </c>
    </row>
    <row r="42" spans="1:35" x14ac:dyDescent="0.25">
      <c r="A42" s="90" t="s">
        <v>175</v>
      </c>
      <c r="B42" s="84">
        <f t="shared" si="6"/>
        <v>3.1652</v>
      </c>
      <c r="C42" s="82">
        <f t="shared" si="7"/>
        <v>58.2348</v>
      </c>
      <c r="D42" s="72">
        <v>0</v>
      </c>
      <c r="E42" s="72">
        <v>0</v>
      </c>
      <c r="F42" s="72">
        <v>0</v>
      </c>
      <c r="G42" s="72">
        <v>0</v>
      </c>
      <c r="H42" s="72">
        <v>0</v>
      </c>
      <c r="I42" s="72">
        <v>0</v>
      </c>
      <c r="J42" s="72">
        <v>0</v>
      </c>
      <c r="K42" s="72">
        <v>0</v>
      </c>
      <c r="L42" s="112">
        <v>0</v>
      </c>
      <c r="M42" s="112">
        <v>0</v>
      </c>
      <c r="N42" s="112">
        <v>0</v>
      </c>
      <c r="O42" s="72">
        <v>0</v>
      </c>
      <c r="P42" s="72">
        <v>0</v>
      </c>
      <c r="Q42" s="72">
        <v>0</v>
      </c>
      <c r="R42" s="72">
        <v>0</v>
      </c>
      <c r="S42" s="74">
        <v>0</v>
      </c>
      <c r="T42" s="72">
        <v>0</v>
      </c>
      <c r="U42" s="72">
        <v>0</v>
      </c>
      <c r="V42" s="72">
        <v>0</v>
      </c>
      <c r="W42" s="72">
        <v>0</v>
      </c>
      <c r="X42" s="85">
        <v>0</v>
      </c>
      <c r="Y42" s="72">
        <v>0</v>
      </c>
      <c r="Z42" s="74">
        <v>0</v>
      </c>
      <c r="AA42" s="72">
        <v>0</v>
      </c>
      <c r="AB42" s="72">
        <v>0</v>
      </c>
      <c r="AC42" s="74">
        <f t="shared" si="8"/>
        <v>38.6</v>
      </c>
      <c r="AD42" s="74">
        <v>0</v>
      </c>
      <c r="AE42" s="74">
        <v>0</v>
      </c>
      <c r="AF42" s="74">
        <v>0</v>
      </c>
      <c r="AG42" s="74">
        <v>0</v>
      </c>
      <c r="AH42" s="74">
        <v>0</v>
      </c>
      <c r="AI42" s="76">
        <f t="shared" si="0"/>
        <v>100</v>
      </c>
    </row>
    <row r="43" spans="1:35" x14ac:dyDescent="0.25">
      <c r="A43" s="90" t="s">
        <v>176</v>
      </c>
      <c r="B43" s="84">
        <f>$B$14</f>
        <v>0</v>
      </c>
      <c r="C43" s="82">
        <v>0</v>
      </c>
      <c r="D43" s="72">
        <v>100</v>
      </c>
      <c r="E43" s="72">
        <v>0</v>
      </c>
      <c r="F43" s="72">
        <v>0</v>
      </c>
      <c r="G43" s="72">
        <v>0</v>
      </c>
      <c r="H43" s="72">
        <v>0</v>
      </c>
      <c r="I43" s="72">
        <v>0</v>
      </c>
      <c r="J43" s="72">
        <v>0</v>
      </c>
      <c r="K43" s="72">
        <v>0</v>
      </c>
      <c r="L43" s="112">
        <v>0</v>
      </c>
      <c r="M43" s="112">
        <v>0</v>
      </c>
      <c r="N43" s="112">
        <v>0</v>
      </c>
      <c r="O43" s="72">
        <v>0</v>
      </c>
      <c r="P43" s="72">
        <v>0</v>
      </c>
      <c r="Q43" s="72">
        <v>0</v>
      </c>
      <c r="R43" s="72">
        <v>0</v>
      </c>
      <c r="S43" s="74">
        <v>0</v>
      </c>
      <c r="T43" s="72">
        <v>0</v>
      </c>
      <c r="U43" s="72">
        <v>0</v>
      </c>
      <c r="V43" s="72">
        <v>0</v>
      </c>
      <c r="W43" s="72">
        <v>0</v>
      </c>
      <c r="X43" s="85">
        <v>0</v>
      </c>
      <c r="Y43" s="72">
        <v>0</v>
      </c>
      <c r="Z43" s="74">
        <v>0</v>
      </c>
      <c r="AA43" s="72">
        <v>0</v>
      </c>
      <c r="AB43" s="72">
        <v>0</v>
      </c>
      <c r="AC43" s="74">
        <v>0</v>
      </c>
      <c r="AD43" s="74">
        <v>0</v>
      </c>
      <c r="AE43" s="74">
        <v>0</v>
      </c>
      <c r="AF43" s="74">
        <v>0</v>
      </c>
      <c r="AG43" s="74">
        <v>0</v>
      </c>
      <c r="AH43" s="74">
        <v>0</v>
      </c>
      <c r="AI43" s="76">
        <f t="shared" si="0"/>
        <v>100</v>
      </c>
    </row>
    <row r="44" spans="1:35" x14ac:dyDescent="0.25">
      <c r="A44" s="90" t="s">
        <v>177</v>
      </c>
      <c r="B44" s="84">
        <f>$L$3</f>
        <v>3.1652</v>
      </c>
      <c r="C44" s="82">
        <f t="shared" si="7"/>
        <v>58.2348</v>
      </c>
      <c r="D44" s="72">
        <v>0</v>
      </c>
      <c r="E44" s="72">
        <v>0</v>
      </c>
      <c r="F44" s="72">
        <v>0</v>
      </c>
      <c r="G44" s="72">
        <v>0</v>
      </c>
      <c r="H44" s="72">
        <v>0</v>
      </c>
      <c r="I44" s="72">
        <v>0</v>
      </c>
      <c r="J44" s="72">
        <v>0</v>
      </c>
      <c r="K44" s="72">
        <v>0</v>
      </c>
      <c r="L44" s="112">
        <v>0</v>
      </c>
      <c r="M44" s="112">
        <v>0</v>
      </c>
      <c r="N44" s="112">
        <v>0</v>
      </c>
      <c r="O44" s="72">
        <v>0</v>
      </c>
      <c r="P44" s="72">
        <v>0</v>
      </c>
      <c r="Q44" s="72">
        <v>0</v>
      </c>
      <c r="R44" s="72">
        <v>0</v>
      </c>
      <c r="S44" s="74">
        <v>0</v>
      </c>
      <c r="T44" s="72">
        <v>0</v>
      </c>
      <c r="U44" s="72">
        <v>0</v>
      </c>
      <c r="V44" s="72">
        <v>0</v>
      </c>
      <c r="W44" s="72">
        <v>0</v>
      </c>
      <c r="X44" s="85">
        <v>0</v>
      </c>
      <c r="Y44" s="72">
        <v>0</v>
      </c>
      <c r="Z44" s="74">
        <v>0</v>
      </c>
      <c r="AA44" s="72">
        <v>0</v>
      </c>
      <c r="AB44" s="72">
        <v>0</v>
      </c>
      <c r="AC44" s="74">
        <f>$N$3</f>
        <v>38.6</v>
      </c>
      <c r="AD44" s="74">
        <v>0</v>
      </c>
      <c r="AE44" s="74">
        <v>0</v>
      </c>
      <c r="AF44" s="74">
        <v>0</v>
      </c>
      <c r="AG44" s="74">
        <v>0</v>
      </c>
      <c r="AH44" s="74">
        <v>0</v>
      </c>
      <c r="AI44" s="76">
        <f t="shared" si="0"/>
        <v>100</v>
      </c>
    </row>
    <row r="45" spans="1:35" x14ac:dyDescent="0.25">
      <c r="A45" s="90" t="s">
        <v>178</v>
      </c>
      <c r="B45" s="84">
        <f>$L$3</f>
        <v>3.1652</v>
      </c>
      <c r="C45" s="82">
        <f t="shared" si="7"/>
        <v>58.2348</v>
      </c>
      <c r="D45" s="72">
        <v>0</v>
      </c>
      <c r="E45" s="72">
        <v>0</v>
      </c>
      <c r="F45" s="72">
        <v>0</v>
      </c>
      <c r="G45" s="72">
        <v>0</v>
      </c>
      <c r="H45" s="72">
        <v>0</v>
      </c>
      <c r="I45" s="72">
        <v>0</v>
      </c>
      <c r="J45" s="72">
        <v>0</v>
      </c>
      <c r="K45" s="72">
        <v>0</v>
      </c>
      <c r="L45" s="112">
        <v>0</v>
      </c>
      <c r="M45" s="112">
        <v>0</v>
      </c>
      <c r="N45" s="112">
        <v>0</v>
      </c>
      <c r="O45" s="72">
        <v>0</v>
      </c>
      <c r="P45" s="72">
        <v>0</v>
      </c>
      <c r="Q45" s="72">
        <v>0</v>
      </c>
      <c r="R45" s="72">
        <v>0</v>
      </c>
      <c r="S45" s="74">
        <v>0</v>
      </c>
      <c r="T45" s="72">
        <v>0</v>
      </c>
      <c r="U45" s="72">
        <v>0</v>
      </c>
      <c r="V45" s="72">
        <v>0</v>
      </c>
      <c r="W45" s="72">
        <v>0</v>
      </c>
      <c r="X45" s="85">
        <v>0</v>
      </c>
      <c r="Y45" s="72">
        <v>0</v>
      </c>
      <c r="Z45" s="74">
        <v>0</v>
      </c>
      <c r="AA45" s="72">
        <v>0</v>
      </c>
      <c r="AB45" s="72">
        <v>0</v>
      </c>
      <c r="AC45" s="74">
        <f t="shared" ref="AC45:AC48" si="9">$N$3</f>
        <v>38.6</v>
      </c>
      <c r="AD45" s="74">
        <v>0</v>
      </c>
      <c r="AE45" s="74">
        <v>0</v>
      </c>
      <c r="AF45" s="74">
        <v>0</v>
      </c>
      <c r="AG45" s="74">
        <v>0</v>
      </c>
      <c r="AH45" s="74">
        <v>0</v>
      </c>
      <c r="AI45" s="76">
        <f t="shared" si="0"/>
        <v>100</v>
      </c>
    </row>
    <row r="46" spans="1:35" x14ac:dyDescent="0.25">
      <c r="A46" s="90" t="s">
        <v>179</v>
      </c>
      <c r="B46" s="84">
        <f>$L$3</f>
        <v>3.1652</v>
      </c>
      <c r="C46" s="82">
        <f t="shared" si="7"/>
        <v>58.2348</v>
      </c>
      <c r="D46" s="72">
        <v>0</v>
      </c>
      <c r="E46" s="72">
        <v>0</v>
      </c>
      <c r="F46" s="72">
        <v>0</v>
      </c>
      <c r="G46" s="72">
        <v>0</v>
      </c>
      <c r="H46" s="72">
        <v>0</v>
      </c>
      <c r="I46" s="72">
        <v>0</v>
      </c>
      <c r="J46" s="72">
        <v>0</v>
      </c>
      <c r="K46" s="72">
        <v>0</v>
      </c>
      <c r="L46" s="112">
        <v>0</v>
      </c>
      <c r="M46" s="112">
        <v>0</v>
      </c>
      <c r="N46" s="112">
        <v>0</v>
      </c>
      <c r="O46" s="72">
        <v>0</v>
      </c>
      <c r="P46" s="72">
        <v>0</v>
      </c>
      <c r="Q46" s="72">
        <v>0</v>
      </c>
      <c r="R46" s="72">
        <v>0</v>
      </c>
      <c r="S46" s="74">
        <v>0</v>
      </c>
      <c r="T46" s="72">
        <v>0</v>
      </c>
      <c r="U46" s="72">
        <v>0</v>
      </c>
      <c r="V46" s="72">
        <v>0</v>
      </c>
      <c r="W46" s="72">
        <v>0</v>
      </c>
      <c r="X46" s="85">
        <v>0</v>
      </c>
      <c r="Y46" s="72">
        <v>0</v>
      </c>
      <c r="Z46" s="74">
        <v>0</v>
      </c>
      <c r="AA46" s="72">
        <v>0</v>
      </c>
      <c r="AB46" s="72">
        <v>0</v>
      </c>
      <c r="AC46" s="74">
        <f t="shared" si="9"/>
        <v>38.6</v>
      </c>
      <c r="AD46" s="74">
        <v>0</v>
      </c>
      <c r="AE46" s="74">
        <v>0</v>
      </c>
      <c r="AF46" s="74">
        <v>0</v>
      </c>
      <c r="AG46" s="74">
        <v>0</v>
      </c>
      <c r="AH46" s="74">
        <v>0</v>
      </c>
      <c r="AI46" s="76">
        <f t="shared" si="0"/>
        <v>100</v>
      </c>
    </row>
    <row r="47" spans="1:35" x14ac:dyDescent="0.25">
      <c r="A47" s="90" t="s">
        <v>180</v>
      </c>
      <c r="B47" s="84">
        <f>$L$3</f>
        <v>3.1652</v>
      </c>
      <c r="C47" s="82">
        <f t="shared" si="7"/>
        <v>58.2348</v>
      </c>
      <c r="D47" s="72">
        <v>0</v>
      </c>
      <c r="E47" s="72">
        <v>0</v>
      </c>
      <c r="F47" s="72">
        <v>0</v>
      </c>
      <c r="G47" s="72">
        <v>0</v>
      </c>
      <c r="H47" s="72">
        <v>0</v>
      </c>
      <c r="I47" s="72">
        <v>0</v>
      </c>
      <c r="J47" s="72">
        <v>0</v>
      </c>
      <c r="K47" s="72">
        <v>0</v>
      </c>
      <c r="L47" s="112">
        <v>0</v>
      </c>
      <c r="M47" s="112">
        <v>0</v>
      </c>
      <c r="N47" s="112">
        <v>0</v>
      </c>
      <c r="O47" s="72">
        <v>0</v>
      </c>
      <c r="P47" s="72">
        <v>0</v>
      </c>
      <c r="Q47" s="72">
        <v>0</v>
      </c>
      <c r="R47" s="72">
        <v>0</v>
      </c>
      <c r="S47" s="74">
        <v>0</v>
      </c>
      <c r="T47" s="72">
        <v>0</v>
      </c>
      <c r="U47" s="72">
        <v>0</v>
      </c>
      <c r="V47" s="72">
        <v>0</v>
      </c>
      <c r="W47" s="72">
        <v>0</v>
      </c>
      <c r="X47" s="85">
        <v>0</v>
      </c>
      <c r="Y47" s="72">
        <v>0</v>
      </c>
      <c r="Z47" s="74">
        <v>0</v>
      </c>
      <c r="AA47" s="72">
        <v>0</v>
      </c>
      <c r="AB47" s="72">
        <v>0</v>
      </c>
      <c r="AC47" s="74">
        <f t="shared" si="9"/>
        <v>38.6</v>
      </c>
      <c r="AD47" s="74">
        <v>0</v>
      </c>
      <c r="AE47" s="74">
        <v>0</v>
      </c>
      <c r="AF47" s="74">
        <v>0</v>
      </c>
      <c r="AG47" s="74">
        <v>0</v>
      </c>
      <c r="AH47" s="74">
        <v>0</v>
      </c>
      <c r="AI47" s="76">
        <f t="shared" si="0"/>
        <v>100</v>
      </c>
    </row>
    <row r="48" spans="1:35" x14ac:dyDescent="0.25">
      <c r="A48" s="90" t="s">
        <v>181</v>
      </c>
      <c r="B48" s="84">
        <f>$L$3</f>
        <v>3.1652</v>
      </c>
      <c r="C48" s="82">
        <f t="shared" si="7"/>
        <v>58.2348</v>
      </c>
      <c r="D48" s="72">
        <v>0</v>
      </c>
      <c r="E48" s="72">
        <v>0</v>
      </c>
      <c r="F48" s="72">
        <v>0</v>
      </c>
      <c r="G48" s="72">
        <v>0</v>
      </c>
      <c r="H48" s="72">
        <v>0</v>
      </c>
      <c r="I48" s="72">
        <v>0</v>
      </c>
      <c r="J48" s="72">
        <v>0</v>
      </c>
      <c r="K48" s="72">
        <v>0</v>
      </c>
      <c r="L48" s="112">
        <v>0</v>
      </c>
      <c r="M48" s="112">
        <v>0</v>
      </c>
      <c r="N48" s="112">
        <v>0</v>
      </c>
      <c r="O48" s="72">
        <v>0</v>
      </c>
      <c r="P48" s="72">
        <v>0</v>
      </c>
      <c r="Q48" s="72">
        <v>0</v>
      </c>
      <c r="R48" s="72">
        <v>0</v>
      </c>
      <c r="S48" s="74">
        <v>0</v>
      </c>
      <c r="T48" s="72">
        <v>0</v>
      </c>
      <c r="U48" s="72">
        <v>0</v>
      </c>
      <c r="V48" s="72">
        <v>0</v>
      </c>
      <c r="W48" s="72">
        <v>0</v>
      </c>
      <c r="X48" s="85">
        <v>0</v>
      </c>
      <c r="Y48" s="72">
        <v>0</v>
      </c>
      <c r="Z48" s="74">
        <v>0</v>
      </c>
      <c r="AA48" s="72">
        <v>0</v>
      </c>
      <c r="AB48" s="72">
        <v>0</v>
      </c>
      <c r="AC48" s="74">
        <f t="shared" si="9"/>
        <v>38.6</v>
      </c>
      <c r="AD48" s="74">
        <v>0</v>
      </c>
      <c r="AE48" s="74">
        <v>0</v>
      </c>
      <c r="AF48" s="74">
        <v>0</v>
      </c>
      <c r="AG48" s="74">
        <v>0</v>
      </c>
      <c r="AH48" s="74">
        <v>0</v>
      </c>
      <c r="AI48" s="76">
        <f t="shared" si="0"/>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73">
        <v>99.9</v>
      </c>
      <c r="R49" s="72">
        <v>0</v>
      </c>
      <c r="S49" s="74">
        <v>0</v>
      </c>
      <c r="T49" s="72">
        <v>0</v>
      </c>
      <c r="U49" s="72">
        <v>0</v>
      </c>
      <c r="V49" s="72">
        <v>0</v>
      </c>
      <c r="W49" s="72">
        <v>0</v>
      </c>
      <c r="X49" s="75">
        <v>0.1</v>
      </c>
      <c r="Y49" s="72">
        <v>0</v>
      </c>
      <c r="Z49" s="74">
        <v>0</v>
      </c>
      <c r="AA49" s="72">
        <v>0</v>
      </c>
      <c r="AB49" s="72">
        <v>0</v>
      </c>
      <c r="AC49" s="74">
        <v>0</v>
      </c>
      <c r="AD49" s="74">
        <v>0</v>
      </c>
      <c r="AE49" s="74">
        <v>0</v>
      </c>
      <c r="AF49" s="74">
        <v>0</v>
      </c>
      <c r="AG49" s="74">
        <v>0</v>
      </c>
      <c r="AH49" s="74">
        <v>0</v>
      </c>
      <c r="AI49" s="76">
        <f t="shared" si="0"/>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73">
        <v>99.9</v>
      </c>
      <c r="S50" s="74">
        <v>0</v>
      </c>
      <c r="T50" s="72">
        <v>0</v>
      </c>
      <c r="U50" s="72">
        <v>0</v>
      </c>
      <c r="V50" s="72">
        <v>0</v>
      </c>
      <c r="W50" s="72">
        <v>0</v>
      </c>
      <c r="X50" s="75">
        <v>0.1</v>
      </c>
      <c r="Y50" s="72">
        <v>0</v>
      </c>
      <c r="Z50" s="74">
        <v>0</v>
      </c>
      <c r="AA50" s="72">
        <v>0</v>
      </c>
      <c r="AB50" s="72">
        <v>0</v>
      </c>
      <c r="AC50" s="74">
        <v>0</v>
      </c>
      <c r="AD50" s="74">
        <v>0</v>
      </c>
      <c r="AE50" s="74">
        <v>0</v>
      </c>
      <c r="AF50" s="74">
        <v>0</v>
      </c>
      <c r="AG50" s="74">
        <v>0</v>
      </c>
      <c r="AH50" s="74">
        <v>0</v>
      </c>
      <c r="AI50" s="76">
        <f t="shared" si="0"/>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73">
        <v>99.9</v>
      </c>
      <c r="S51" s="74">
        <v>0</v>
      </c>
      <c r="T51" s="72">
        <v>0</v>
      </c>
      <c r="U51" s="72">
        <v>0</v>
      </c>
      <c r="V51" s="72">
        <v>0</v>
      </c>
      <c r="W51" s="72">
        <v>0</v>
      </c>
      <c r="X51" s="75">
        <v>0.1</v>
      </c>
      <c r="Y51" s="72">
        <v>0</v>
      </c>
      <c r="Z51" s="74">
        <v>0</v>
      </c>
      <c r="AA51" s="72">
        <v>0</v>
      </c>
      <c r="AB51" s="72">
        <v>0</v>
      </c>
      <c r="AC51" s="74">
        <v>0</v>
      </c>
      <c r="AD51" s="74">
        <v>0</v>
      </c>
      <c r="AE51" s="74">
        <v>0</v>
      </c>
      <c r="AF51" s="74">
        <v>0</v>
      </c>
      <c r="AG51" s="74">
        <v>0</v>
      </c>
      <c r="AH51" s="74">
        <v>0</v>
      </c>
      <c r="AI51" s="76">
        <f t="shared" si="0"/>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73">
        <v>99.9</v>
      </c>
      <c r="Q52" s="72">
        <v>0</v>
      </c>
      <c r="R52" s="72">
        <v>0</v>
      </c>
      <c r="S52" s="74">
        <v>0</v>
      </c>
      <c r="T52" s="72">
        <v>0</v>
      </c>
      <c r="U52" s="72">
        <v>0</v>
      </c>
      <c r="V52" s="72">
        <v>0</v>
      </c>
      <c r="W52" s="72">
        <v>0</v>
      </c>
      <c r="X52" s="75">
        <v>0.1</v>
      </c>
      <c r="Y52" s="72">
        <v>0</v>
      </c>
      <c r="Z52" s="74">
        <v>0</v>
      </c>
      <c r="AA52" s="72">
        <v>0</v>
      </c>
      <c r="AB52" s="72">
        <v>0</v>
      </c>
      <c r="AC52" s="74">
        <v>0</v>
      </c>
      <c r="AD52" s="74">
        <v>0</v>
      </c>
      <c r="AE52" s="74">
        <v>0</v>
      </c>
      <c r="AF52" s="74">
        <v>0</v>
      </c>
      <c r="AG52" s="74">
        <v>0</v>
      </c>
      <c r="AH52" s="74">
        <v>0</v>
      </c>
      <c r="AI52" s="76">
        <f t="shared" si="0"/>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73">
        <v>99.9</v>
      </c>
      <c r="Q53" s="72">
        <v>0</v>
      </c>
      <c r="R53" s="72">
        <v>0</v>
      </c>
      <c r="S53" s="74">
        <v>0</v>
      </c>
      <c r="T53" s="72">
        <v>0</v>
      </c>
      <c r="U53" s="72">
        <v>0</v>
      </c>
      <c r="V53" s="72">
        <v>0</v>
      </c>
      <c r="W53" s="72">
        <v>0</v>
      </c>
      <c r="X53" s="75">
        <v>0.1</v>
      </c>
      <c r="Y53" s="72">
        <v>0</v>
      </c>
      <c r="Z53" s="74">
        <v>0</v>
      </c>
      <c r="AA53" s="72">
        <v>0</v>
      </c>
      <c r="AB53" s="72">
        <v>0</v>
      </c>
      <c r="AC53" s="74">
        <v>0</v>
      </c>
      <c r="AD53" s="74">
        <v>0</v>
      </c>
      <c r="AE53" s="74">
        <v>0</v>
      </c>
      <c r="AF53" s="74">
        <v>0</v>
      </c>
      <c r="AG53" s="74">
        <v>0</v>
      </c>
      <c r="AH53" s="74">
        <v>0</v>
      </c>
      <c r="AI53" s="76">
        <f t="shared" si="0"/>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73">
        <v>99.9</v>
      </c>
      <c r="Q54" s="72">
        <v>0</v>
      </c>
      <c r="R54" s="72">
        <v>0</v>
      </c>
      <c r="S54" s="74">
        <v>0</v>
      </c>
      <c r="T54" s="72">
        <v>0</v>
      </c>
      <c r="U54" s="72">
        <v>0</v>
      </c>
      <c r="V54" s="72">
        <v>0</v>
      </c>
      <c r="W54" s="72">
        <v>0</v>
      </c>
      <c r="X54" s="75">
        <v>0.1</v>
      </c>
      <c r="Y54" s="72">
        <v>0</v>
      </c>
      <c r="Z54" s="74">
        <v>0</v>
      </c>
      <c r="AA54" s="72">
        <v>0</v>
      </c>
      <c r="AB54" s="72">
        <v>0</v>
      </c>
      <c r="AC54" s="74">
        <v>0</v>
      </c>
      <c r="AD54" s="74">
        <v>0</v>
      </c>
      <c r="AE54" s="74">
        <v>0</v>
      </c>
      <c r="AF54" s="74">
        <v>0</v>
      </c>
      <c r="AG54" s="74">
        <v>0</v>
      </c>
      <c r="AH54" s="74">
        <v>0</v>
      </c>
      <c r="AI54" s="76">
        <f t="shared" si="0"/>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74">
        <v>0</v>
      </c>
      <c r="T55" s="80">
        <v>99.9</v>
      </c>
      <c r="U55" s="72">
        <v>0</v>
      </c>
      <c r="V55" s="72">
        <v>0</v>
      </c>
      <c r="W55" s="72">
        <v>0</v>
      </c>
      <c r="X55" s="81">
        <v>0.1</v>
      </c>
      <c r="Y55" s="72">
        <v>0</v>
      </c>
      <c r="Z55" s="74">
        <v>0</v>
      </c>
      <c r="AA55" s="72">
        <v>0</v>
      </c>
      <c r="AB55" s="82">
        <v>0</v>
      </c>
      <c r="AC55" s="74">
        <v>0</v>
      </c>
      <c r="AD55" s="74">
        <v>0</v>
      </c>
      <c r="AE55" s="74">
        <v>0</v>
      </c>
      <c r="AF55" s="74">
        <v>0</v>
      </c>
      <c r="AG55" s="74">
        <v>0</v>
      </c>
      <c r="AH55" s="74">
        <v>0</v>
      </c>
      <c r="AI55" s="76">
        <f t="shared" si="0"/>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74">
        <v>0</v>
      </c>
      <c r="T56" s="80">
        <v>99.9</v>
      </c>
      <c r="U56" s="72">
        <v>0</v>
      </c>
      <c r="V56" s="72">
        <v>0</v>
      </c>
      <c r="W56" s="72">
        <v>0</v>
      </c>
      <c r="X56" s="81">
        <v>0.1</v>
      </c>
      <c r="Y56" s="72">
        <v>0</v>
      </c>
      <c r="Z56" s="74">
        <v>0</v>
      </c>
      <c r="AA56" s="72">
        <v>0</v>
      </c>
      <c r="AB56" s="82">
        <v>0</v>
      </c>
      <c r="AC56" s="74">
        <v>0</v>
      </c>
      <c r="AD56" s="74">
        <v>0</v>
      </c>
      <c r="AE56" s="74">
        <v>0</v>
      </c>
      <c r="AF56" s="74">
        <v>0</v>
      </c>
      <c r="AG56" s="74">
        <v>0</v>
      </c>
      <c r="AH56" s="74">
        <v>0</v>
      </c>
      <c r="AI56" s="76">
        <f t="shared" si="0"/>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74">
        <v>0</v>
      </c>
      <c r="T57" s="80">
        <v>99.9</v>
      </c>
      <c r="U57" s="72">
        <v>0</v>
      </c>
      <c r="V57" s="72">
        <v>0</v>
      </c>
      <c r="W57" s="72">
        <v>0</v>
      </c>
      <c r="X57" s="81">
        <v>0.1</v>
      </c>
      <c r="Y57" s="72">
        <v>0</v>
      </c>
      <c r="Z57" s="74">
        <v>0</v>
      </c>
      <c r="AA57" s="72">
        <v>0</v>
      </c>
      <c r="AB57" s="82">
        <v>0</v>
      </c>
      <c r="AC57" s="74">
        <v>0</v>
      </c>
      <c r="AD57" s="74">
        <v>0</v>
      </c>
      <c r="AE57" s="74">
        <v>0</v>
      </c>
      <c r="AF57" s="74">
        <v>0</v>
      </c>
      <c r="AG57" s="74">
        <v>0</v>
      </c>
      <c r="AH57" s="74">
        <v>0</v>
      </c>
      <c r="AI57" s="76">
        <f t="shared" si="0"/>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74">
        <v>0</v>
      </c>
      <c r="T58" s="72">
        <v>0</v>
      </c>
      <c r="U58" s="72">
        <v>0</v>
      </c>
      <c r="V58" s="72">
        <v>0</v>
      </c>
      <c r="W58" s="72">
        <v>0</v>
      </c>
      <c r="X58" s="96">
        <v>0.1</v>
      </c>
      <c r="Y58" s="96">
        <v>99.9</v>
      </c>
      <c r="Z58" s="74">
        <v>0</v>
      </c>
      <c r="AA58" s="72">
        <v>0</v>
      </c>
      <c r="AB58" s="72">
        <v>0</v>
      </c>
      <c r="AC58" s="74">
        <v>0</v>
      </c>
      <c r="AD58" s="74">
        <v>0</v>
      </c>
      <c r="AE58" s="74">
        <v>0</v>
      </c>
      <c r="AF58" s="74">
        <v>0</v>
      </c>
      <c r="AG58" s="74">
        <v>0</v>
      </c>
      <c r="AH58" s="74">
        <v>0</v>
      </c>
      <c r="AI58" s="76">
        <f t="shared" si="0"/>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74">
        <v>0</v>
      </c>
      <c r="T59" s="72">
        <v>0</v>
      </c>
      <c r="U59" s="72">
        <v>0</v>
      </c>
      <c r="V59" s="72">
        <v>0</v>
      </c>
      <c r="W59" s="72">
        <v>0</v>
      </c>
      <c r="X59" s="96">
        <v>0.1</v>
      </c>
      <c r="Y59" s="96">
        <v>99.9</v>
      </c>
      <c r="Z59" s="74">
        <v>0</v>
      </c>
      <c r="AA59" s="72">
        <v>0</v>
      </c>
      <c r="AB59" s="72">
        <v>0</v>
      </c>
      <c r="AC59" s="74">
        <v>0</v>
      </c>
      <c r="AD59" s="74">
        <v>0</v>
      </c>
      <c r="AE59" s="74">
        <v>0</v>
      </c>
      <c r="AF59" s="74">
        <v>0</v>
      </c>
      <c r="AG59" s="74">
        <v>0</v>
      </c>
      <c r="AH59" s="74">
        <v>0</v>
      </c>
      <c r="AI59" s="76">
        <f t="shared" si="0"/>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74">
        <v>0</v>
      </c>
      <c r="T60" s="72">
        <v>0</v>
      </c>
      <c r="U60" s="72">
        <v>0</v>
      </c>
      <c r="V60" s="72">
        <v>0</v>
      </c>
      <c r="W60" s="72">
        <v>0</v>
      </c>
      <c r="X60" s="96">
        <v>0.1</v>
      </c>
      <c r="Y60" s="96">
        <v>99.9</v>
      </c>
      <c r="Z60" s="74">
        <v>0</v>
      </c>
      <c r="AA60" s="72">
        <v>0</v>
      </c>
      <c r="AB60" s="72">
        <v>0</v>
      </c>
      <c r="AC60" s="74">
        <v>0</v>
      </c>
      <c r="AD60" s="74">
        <v>0</v>
      </c>
      <c r="AE60" s="74">
        <v>0</v>
      </c>
      <c r="AF60" s="74">
        <v>0</v>
      </c>
      <c r="AG60" s="74">
        <v>0</v>
      </c>
      <c r="AH60" s="74">
        <v>0</v>
      </c>
      <c r="AI60" s="76">
        <f t="shared" si="0"/>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74">
        <v>0</v>
      </c>
      <c r="T61" s="72">
        <v>0</v>
      </c>
      <c r="U61" s="98">
        <v>99.9</v>
      </c>
      <c r="V61" s="72">
        <v>0</v>
      </c>
      <c r="W61" s="72">
        <v>0</v>
      </c>
      <c r="X61" s="99">
        <v>0.1</v>
      </c>
      <c r="Y61" s="72">
        <v>0</v>
      </c>
      <c r="Z61" s="74">
        <v>0</v>
      </c>
      <c r="AA61" s="72">
        <v>0</v>
      </c>
      <c r="AB61" s="72">
        <v>0</v>
      </c>
      <c r="AC61" s="74">
        <v>0</v>
      </c>
      <c r="AD61" s="74">
        <v>0</v>
      </c>
      <c r="AE61" s="74">
        <v>0</v>
      </c>
      <c r="AF61" s="74">
        <v>0</v>
      </c>
      <c r="AG61" s="74">
        <v>0</v>
      </c>
      <c r="AH61" s="74">
        <v>0</v>
      </c>
      <c r="AI61" s="76">
        <f t="shared" si="0"/>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74">
        <v>0</v>
      </c>
      <c r="T62" s="72">
        <v>0</v>
      </c>
      <c r="U62" s="98">
        <v>99.9</v>
      </c>
      <c r="V62" s="72">
        <v>0</v>
      </c>
      <c r="W62" s="72">
        <v>0</v>
      </c>
      <c r="X62" s="99">
        <v>0.1</v>
      </c>
      <c r="Y62" s="72">
        <v>0</v>
      </c>
      <c r="Z62" s="74">
        <v>0</v>
      </c>
      <c r="AA62" s="72">
        <v>0</v>
      </c>
      <c r="AB62" s="72">
        <v>0</v>
      </c>
      <c r="AC62" s="74">
        <v>0</v>
      </c>
      <c r="AD62" s="74">
        <v>0</v>
      </c>
      <c r="AE62" s="74">
        <v>0</v>
      </c>
      <c r="AF62" s="74">
        <v>0</v>
      </c>
      <c r="AG62" s="74">
        <v>0</v>
      </c>
      <c r="AH62" s="74">
        <v>0</v>
      </c>
      <c r="AI62" s="76">
        <f t="shared" si="0"/>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74">
        <v>0</v>
      </c>
      <c r="T63" s="72">
        <v>0</v>
      </c>
      <c r="U63" s="72">
        <v>0</v>
      </c>
      <c r="V63" s="78">
        <v>99.9</v>
      </c>
      <c r="W63" s="72">
        <v>0</v>
      </c>
      <c r="X63" s="78">
        <v>0.1</v>
      </c>
      <c r="Y63" s="72">
        <v>0</v>
      </c>
      <c r="Z63" s="74">
        <v>0</v>
      </c>
      <c r="AA63" s="72">
        <v>0</v>
      </c>
      <c r="AB63" s="72">
        <v>0</v>
      </c>
      <c r="AC63" s="74">
        <v>0</v>
      </c>
      <c r="AD63" s="74">
        <v>0</v>
      </c>
      <c r="AE63" s="74">
        <v>0</v>
      </c>
      <c r="AF63" s="74">
        <v>0</v>
      </c>
      <c r="AG63" s="74">
        <v>0</v>
      </c>
      <c r="AH63" s="74">
        <v>0</v>
      </c>
      <c r="AI63" s="76">
        <f t="shared" si="0"/>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74">
        <v>0</v>
      </c>
      <c r="T64" s="72">
        <v>0</v>
      </c>
      <c r="U64" s="72">
        <v>0</v>
      </c>
      <c r="V64" s="78">
        <v>99.9</v>
      </c>
      <c r="W64" s="72">
        <v>0</v>
      </c>
      <c r="X64" s="78">
        <v>0.1</v>
      </c>
      <c r="Y64" s="72">
        <v>0</v>
      </c>
      <c r="Z64" s="74">
        <v>0</v>
      </c>
      <c r="AA64" s="72">
        <v>0</v>
      </c>
      <c r="AB64" s="72">
        <v>0</v>
      </c>
      <c r="AC64" s="74">
        <v>0</v>
      </c>
      <c r="AD64" s="74">
        <v>0</v>
      </c>
      <c r="AE64" s="74">
        <v>0</v>
      </c>
      <c r="AF64" s="74">
        <v>0</v>
      </c>
      <c r="AG64" s="74">
        <v>0</v>
      </c>
      <c r="AH64" s="74">
        <v>0</v>
      </c>
      <c r="AI64" s="76">
        <f t="shared" si="0"/>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74">
        <v>0</v>
      </c>
      <c r="T65" s="72">
        <v>0</v>
      </c>
      <c r="U65" s="72">
        <v>0</v>
      </c>
      <c r="V65" s="78">
        <v>99.9</v>
      </c>
      <c r="W65" s="72">
        <v>0</v>
      </c>
      <c r="X65" s="78">
        <v>0.1</v>
      </c>
      <c r="Y65" s="72">
        <v>0</v>
      </c>
      <c r="Z65" s="74">
        <v>0</v>
      </c>
      <c r="AA65" s="72">
        <v>0</v>
      </c>
      <c r="AB65" s="72">
        <v>0</v>
      </c>
      <c r="AC65" s="74">
        <v>0</v>
      </c>
      <c r="AD65" s="74">
        <v>0</v>
      </c>
      <c r="AE65" s="74">
        <v>0</v>
      </c>
      <c r="AF65" s="74">
        <v>0</v>
      </c>
      <c r="AG65" s="74">
        <v>0</v>
      </c>
      <c r="AH65" s="74">
        <v>0</v>
      </c>
      <c r="AI65" s="76">
        <f t="shared" si="0"/>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74">
        <v>0</v>
      </c>
      <c r="T66" s="72">
        <v>0</v>
      </c>
      <c r="U66" s="72">
        <v>0</v>
      </c>
      <c r="V66" s="78">
        <v>99.9</v>
      </c>
      <c r="W66" s="72">
        <v>0</v>
      </c>
      <c r="X66" s="78">
        <v>0.1</v>
      </c>
      <c r="Y66" s="72">
        <v>0</v>
      </c>
      <c r="Z66" s="74">
        <v>0</v>
      </c>
      <c r="AA66" s="72">
        <v>0</v>
      </c>
      <c r="AB66" s="72">
        <v>0</v>
      </c>
      <c r="AC66" s="74">
        <v>0</v>
      </c>
      <c r="AD66" s="74">
        <v>0</v>
      </c>
      <c r="AE66" s="74">
        <v>0</v>
      </c>
      <c r="AF66" s="74">
        <v>0</v>
      </c>
      <c r="AG66" s="74">
        <v>0</v>
      </c>
      <c r="AH66" s="74">
        <v>0</v>
      </c>
      <c r="AI66" s="76">
        <f t="shared" si="0"/>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74">
        <v>0</v>
      </c>
      <c r="T67" s="72">
        <v>0</v>
      </c>
      <c r="U67" s="72">
        <v>0</v>
      </c>
      <c r="V67" s="78">
        <v>99.9</v>
      </c>
      <c r="W67" s="72">
        <v>0</v>
      </c>
      <c r="X67" s="78">
        <v>0.1</v>
      </c>
      <c r="Y67" s="72">
        <v>0</v>
      </c>
      <c r="Z67" s="74">
        <v>0</v>
      </c>
      <c r="AA67" s="72">
        <v>0</v>
      </c>
      <c r="AB67" s="72">
        <v>0</v>
      </c>
      <c r="AC67" s="74">
        <v>0</v>
      </c>
      <c r="AD67" s="74">
        <v>0</v>
      </c>
      <c r="AE67" s="74">
        <v>0</v>
      </c>
      <c r="AF67" s="74">
        <v>0</v>
      </c>
      <c r="AG67" s="74">
        <v>0</v>
      </c>
      <c r="AH67" s="74">
        <v>0</v>
      </c>
      <c r="AI67" s="76">
        <f t="shared" si="0"/>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74">
        <v>0</v>
      </c>
      <c r="T68" s="72">
        <v>0</v>
      </c>
      <c r="U68" s="72">
        <v>0</v>
      </c>
      <c r="V68" s="78">
        <v>99.9</v>
      </c>
      <c r="W68" s="72">
        <v>0</v>
      </c>
      <c r="X68" s="78">
        <v>0.1</v>
      </c>
      <c r="Y68" s="72">
        <v>0</v>
      </c>
      <c r="Z68" s="74">
        <v>0</v>
      </c>
      <c r="AA68" s="72">
        <v>0</v>
      </c>
      <c r="AB68" s="72">
        <v>0</v>
      </c>
      <c r="AC68" s="74">
        <v>0</v>
      </c>
      <c r="AD68" s="74">
        <v>0</v>
      </c>
      <c r="AE68" s="74">
        <v>0</v>
      </c>
      <c r="AF68" s="74">
        <v>0</v>
      </c>
      <c r="AG68" s="74">
        <v>0</v>
      </c>
      <c r="AH68" s="74">
        <v>0</v>
      </c>
      <c r="AI68" s="76">
        <f t="shared" si="0"/>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74">
        <v>0</v>
      </c>
      <c r="T69" s="72">
        <v>0</v>
      </c>
      <c r="U69" s="72">
        <v>0</v>
      </c>
      <c r="V69" s="78">
        <v>99.9</v>
      </c>
      <c r="W69" s="72">
        <v>0</v>
      </c>
      <c r="X69" s="78">
        <v>0.1</v>
      </c>
      <c r="Y69" s="72">
        <v>0</v>
      </c>
      <c r="Z69" s="74">
        <v>0</v>
      </c>
      <c r="AA69" s="72">
        <v>0</v>
      </c>
      <c r="AB69" s="72">
        <v>0</v>
      </c>
      <c r="AC69" s="74">
        <v>0</v>
      </c>
      <c r="AD69" s="74">
        <v>0</v>
      </c>
      <c r="AE69" s="74">
        <v>0</v>
      </c>
      <c r="AF69" s="74">
        <v>0</v>
      </c>
      <c r="AG69" s="74">
        <v>0</v>
      </c>
      <c r="AH69" s="74">
        <v>0</v>
      </c>
      <c r="AI69" s="76">
        <f t="shared" si="0"/>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74">
        <v>0</v>
      </c>
      <c r="T70" s="72">
        <v>0</v>
      </c>
      <c r="U70" s="72">
        <v>0</v>
      </c>
      <c r="V70" s="78">
        <v>99.9</v>
      </c>
      <c r="W70" s="72">
        <v>0</v>
      </c>
      <c r="X70" s="78">
        <v>0.1</v>
      </c>
      <c r="Y70" s="72">
        <v>0</v>
      </c>
      <c r="Z70" s="74">
        <v>0</v>
      </c>
      <c r="AA70" s="72">
        <v>0</v>
      </c>
      <c r="AB70" s="72">
        <v>0</v>
      </c>
      <c r="AC70" s="74">
        <v>0</v>
      </c>
      <c r="AD70" s="74">
        <v>0</v>
      </c>
      <c r="AE70" s="74">
        <v>0</v>
      </c>
      <c r="AF70" s="74">
        <v>0</v>
      </c>
      <c r="AG70" s="74">
        <v>0</v>
      </c>
      <c r="AH70" s="74">
        <v>0</v>
      </c>
      <c r="AI70" s="76">
        <f t="shared" si="0"/>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102">
        <v>99.9</v>
      </c>
      <c r="P71" s="72">
        <v>0</v>
      </c>
      <c r="Q71" s="72">
        <v>0</v>
      </c>
      <c r="R71" s="72">
        <v>0</v>
      </c>
      <c r="S71" s="74">
        <v>0</v>
      </c>
      <c r="T71" s="72">
        <v>0</v>
      </c>
      <c r="U71" s="72">
        <v>0</v>
      </c>
      <c r="V71" s="72">
        <v>0</v>
      </c>
      <c r="W71" s="72">
        <v>0</v>
      </c>
      <c r="X71" s="103">
        <v>0.1</v>
      </c>
      <c r="Y71" s="72">
        <v>0</v>
      </c>
      <c r="Z71" s="74">
        <v>0</v>
      </c>
      <c r="AA71" s="72">
        <v>0</v>
      </c>
      <c r="AB71" s="72">
        <v>0</v>
      </c>
      <c r="AC71" s="74">
        <v>0</v>
      </c>
      <c r="AD71" s="74">
        <v>0</v>
      </c>
      <c r="AE71" s="74">
        <v>0</v>
      </c>
      <c r="AF71" s="74">
        <v>0</v>
      </c>
      <c r="AG71" s="74">
        <v>0</v>
      </c>
      <c r="AH71" s="74">
        <v>0</v>
      </c>
      <c r="AI71" s="76">
        <f t="shared" ref="AI71:AI118" si="10">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102">
        <v>99.9</v>
      </c>
      <c r="P72" s="72">
        <v>0</v>
      </c>
      <c r="Q72" s="72">
        <v>0</v>
      </c>
      <c r="R72" s="72">
        <v>0</v>
      </c>
      <c r="S72" s="74">
        <v>0</v>
      </c>
      <c r="T72" s="72">
        <v>0</v>
      </c>
      <c r="U72" s="72">
        <v>0</v>
      </c>
      <c r="V72" s="72">
        <v>0</v>
      </c>
      <c r="W72" s="72">
        <v>0</v>
      </c>
      <c r="X72" s="103">
        <v>0.1</v>
      </c>
      <c r="Y72" s="72">
        <v>0</v>
      </c>
      <c r="Z72" s="74">
        <v>0</v>
      </c>
      <c r="AA72" s="72">
        <v>0</v>
      </c>
      <c r="AB72" s="72">
        <v>0</v>
      </c>
      <c r="AC72" s="74">
        <v>0</v>
      </c>
      <c r="AD72" s="74">
        <v>0</v>
      </c>
      <c r="AE72" s="74">
        <v>0</v>
      </c>
      <c r="AF72" s="74">
        <v>0</v>
      </c>
      <c r="AG72" s="74">
        <v>0</v>
      </c>
      <c r="AH72" s="74">
        <v>0</v>
      </c>
      <c r="AI72" s="76">
        <f t="shared" si="10"/>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74">
        <v>0</v>
      </c>
      <c r="T73" s="80">
        <v>99.9</v>
      </c>
      <c r="U73" s="72">
        <v>0</v>
      </c>
      <c r="V73" s="72">
        <v>0</v>
      </c>
      <c r="W73" s="72">
        <v>0</v>
      </c>
      <c r="X73" s="81">
        <v>0.1</v>
      </c>
      <c r="Y73" s="72">
        <v>0</v>
      </c>
      <c r="Z73" s="74">
        <v>0</v>
      </c>
      <c r="AA73" s="72">
        <v>0</v>
      </c>
      <c r="AB73" s="82">
        <v>0</v>
      </c>
      <c r="AC73" s="74">
        <v>0</v>
      </c>
      <c r="AD73" s="74">
        <v>0</v>
      </c>
      <c r="AE73" s="74">
        <v>0</v>
      </c>
      <c r="AF73" s="74">
        <v>0</v>
      </c>
      <c r="AG73" s="74">
        <v>0</v>
      </c>
      <c r="AH73" s="74">
        <v>0</v>
      </c>
      <c r="AI73" s="76">
        <f t="shared" si="10"/>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74">
        <v>0</v>
      </c>
      <c r="T74" s="80">
        <v>99.9</v>
      </c>
      <c r="U74" s="72">
        <v>0</v>
      </c>
      <c r="V74" s="72">
        <v>0</v>
      </c>
      <c r="W74" s="72">
        <v>0</v>
      </c>
      <c r="X74" s="81">
        <v>0.1</v>
      </c>
      <c r="Y74" s="72">
        <v>0</v>
      </c>
      <c r="Z74" s="74">
        <v>0</v>
      </c>
      <c r="AA74" s="72">
        <v>0</v>
      </c>
      <c r="AB74" s="82">
        <v>0</v>
      </c>
      <c r="AC74" s="74">
        <v>0</v>
      </c>
      <c r="AD74" s="74">
        <v>0</v>
      </c>
      <c r="AE74" s="74">
        <v>0</v>
      </c>
      <c r="AF74" s="74">
        <v>0</v>
      </c>
      <c r="AG74" s="74">
        <v>0</v>
      </c>
      <c r="AH74" s="74">
        <v>0</v>
      </c>
      <c r="AI74" s="76">
        <f t="shared" si="10"/>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74">
        <v>0</v>
      </c>
      <c r="T75" s="80">
        <v>99.9</v>
      </c>
      <c r="U75" s="72">
        <v>0</v>
      </c>
      <c r="V75" s="72">
        <v>0</v>
      </c>
      <c r="W75" s="72">
        <v>0</v>
      </c>
      <c r="X75" s="81">
        <v>0.1</v>
      </c>
      <c r="Y75" s="72">
        <v>0</v>
      </c>
      <c r="Z75" s="74">
        <v>0</v>
      </c>
      <c r="AA75" s="72">
        <v>0</v>
      </c>
      <c r="AB75" s="82">
        <v>0</v>
      </c>
      <c r="AC75" s="74">
        <v>0</v>
      </c>
      <c r="AD75" s="74">
        <v>0</v>
      </c>
      <c r="AE75" s="74">
        <v>0</v>
      </c>
      <c r="AF75" s="74">
        <v>0</v>
      </c>
      <c r="AG75" s="74">
        <v>0</v>
      </c>
      <c r="AH75" s="74">
        <v>0</v>
      </c>
      <c r="AI75" s="76">
        <f t="shared" si="10"/>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74">
        <v>0</v>
      </c>
      <c r="T76" s="80">
        <v>99.9</v>
      </c>
      <c r="U76" s="72">
        <v>0</v>
      </c>
      <c r="V76" s="72">
        <v>0</v>
      </c>
      <c r="W76" s="72">
        <v>0</v>
      </c>
      <c r="X76" s="81">
        <v>0.1</v>
      </c>
      <c r="Y76" s="72">
        <v>0</v>
      </c>
      <c r="Z76" s="74">
        <v>0</v>
      </c>
      <c r="AA76" s="72">
        <v>0</v>
      </c>
      <c r="AB76" s="82">
        <v>0</v>
      </c>
      <c r="AC76" s="74">
        <v>0</v>
      </c>
      <c r="AD76" s="74">
        <v>0</v>
      </c>
      <c r="AE76" s="74">
        <v>0</v>
      </c>
      <c r="AF76" s="74">
        <v>0</v>
      </c>
      <c r="AG76" s="74">
        <v>0</v>
      </c>
      <c r="AH76" s="74">
        <v>0</v>
      </c>
      <c r="AI76" s="76">
        <f t="shared" si="10"/>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74">
        <v>0</v>
      </c>
      <c r="T77" s="80">
        <v>99.9</v>
      </c>
      <c r="U77" s="72">
        <v>0</v>
      </c>
      <c r="V77" s="72">
        <v>0</v>
      </c>
      <c r="W77" s="72">
        <v>0</v>
      </c>
      <c r="X77" s="81">
        <v>0.1</v>
      </c>
      <c r="Y77" s="72">
        <v>0</v>
      </c>
      <c r="Z77" s="74">
        <v>0</v>
      </c>
      <c r="AA77" s="72">
        <v>0</v>
      </c>
      <c r="AB77" s="82">
        <v>0</v>
      </c>
      <c r="AC77" s="74">
        <v>0</v>
      </c>
      <c r="AD77" s="74">
        <v>0</v>
      </c>
      <c r="AE77" s="74">
        <v>0</v>
      </c>
      <c r="AF77" s="74">
        <v>0</v>
      </c>
      <c r="AG77" s="74">
        <v>0</v>
      </c>
      <c r="AH77" s="74">
        <v>0</v>
      </c>
      <c r="AI77" s="76">
        <f t="shared" si="10"/>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74">
        <v>0</v>
      </c>
      <c r="T78" s="72">
        <v>0</v>
      </c>
      <c r="U78" s="72">
        <v>0</v>
      </c>
      <c r="V78" s="72">
        <v>0</v>
      </c>
      <c r="W78" s="104">
        <v>99.9</v>
      </c>
      <c r="X78" s="104">
        <v>0.1</v>
      </c>
      <c r="Y78" s="72">
        <v>0</v>
      </c>
      <c r="Z78" s="74">
        <v>0</v>
      </c>
      <c r="AA78" s="72">
        <v>0</v>
      </c>
      <c r="AB78" s="72">
        <v>0</v>
      </c>
      <c r="AC78" s="74">
        <v>0</v>
      </c>
      <c r="AD78" s="74">
        <v>0</v>
      </c>
      <c r="AE78" s="74">
        <v>0</v>
      </c>
      <c r="AF78" s="74">
        <v>0</v>
      </c>
      <c r="AG78" s="74">
        <v>0</v>
      </c>
      <c r="AH78" s="74">
        <v>0</v>
      </c>
      <c r="AI78" s="76">
        <f t="shared" si="10"/>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74">
        <v>0</v>
      </c>
      <c r="T79" s="72">
        <v>0</v>
      </c>
      <c r="U79" s="72">
        <v>0</v>
      </c>
      <c r="V79" s="72">
        <v>0</v>
      </c>
      <c r="W79" s="104">
        <v>99.9</v>
      </c>
      <c r="X79" s="104">
        <v>0.1</v>
      </c>
      <c r="Y79" s="72">
        <v>0</v>
      </c>
      <c r="Z79" s="74">
        <v>0</v>
      </c>
      <c r="AA79" s="72">
        <v>0</v>
      </c>
      <c r="AB79" s="72">
        <v>0</v>
      </c>
      <c r="AC79" s="74">
        <v>0</v>
      </c>
      <c r="AD79" s="74">
        <v>0</v>
      </c>
      <c r="AE79" s="74">
        <v>0</v>
      </c>
      <c r="AF79" s="74">
        <v>0</v>
      </c>
      <c r="AG79" s="74">
        <v>0</v>
      </c>
      <c r="AH79" s="74">
        <v>0</v>
      </c>
      <c r="AI79" s="76">
        <f t="shared" si="10"/>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74">
        <v>0</v>
      </c>
      <c r="T80" s="72">
        <v>0</v>
      </c>
      <c r="U80" s="72">
        <v>0</v>
      </c>
      <c r="V80" s="72">
        <v>0</v>
      </c>
      <c r="W80" s="104">
        <v>99.9</v>
      </c>
      <c r="X80" s="104">
        <v>0.1</v>
      </c>
      <c r="Y80" s="72">
        <v>0</v>
      </c>
      <c r="Z80" s="74">
        <v>0</v>
      </c>
      <c r="AA80" s="72">
        <v>0</v>
      </c>
      <c r="AB80" s="72">
        <v>0</v>
      </c>
      <c r="AC80" s="74">
        <v>0</v>
      </c>
      <c r="AD80" s="74">
        <v>0</v>
      </c>
      <c r="AE80" s="74">
        <v>0</v>
      </c>
      <c r="AF80" s="74">
        <v>0</v>
      </c>
      <c r="AG80" s="74">
        <v>0</v>
      </c>
      <c r="AH80" s="74">
        <v>0</v>
      </c>
      <c r="AI80" s="76">
        <f t="shared" si="10"/>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74">
        <v>0</v>
      </c>
      <c r="T81" s="72">
        <v>0</v>
      </c>
      <c r="U81" s="72">
        <v>0</v>
      </c>
      <c r="V81" s="72">
        <v>0</v>
      </c>
      <c r="W81" s="104">
        <v>99.9</v>
      </c>
      <c r="X81" s="104">
        <v>0.1</v>
      </c>
      <c r="Y81" s="72">
        <v>0</v>
      </c>
      <c r="Z81" s="74">
        <v>0</v>
      </c>
      <c r="AA81" s="72">
        <v>0</v>
      </c>
      <c r="AB81" s="72">
        <v>0</v>
      </c>
      <c r="AC81" s="74">
        <v>0</v>
      </c>
      <c r="AD81" s="74">
        <v>0</v>
      </c>
      <c r="AE81" s="74">
        <v>0</v>
      </c>
      <c r="AF81" s="74">
        <v>0</v>
      </c>
      <c r="AG81" s="74">
        <v>0</v>
      </c>
      <c r="AH81" s="74">
        <v>0</v>
      </c>
      <c r="AI81" s="76">
        <f t="shared" si="10"/>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74">
        <v>0</v>
      </c>
      <c r="T82" s="72">
        <v>0</v>
      </c>
      <c r="U82" s="72">
        <v>0</v>
      </c>
      <c r="V82" s="72">
        <v>0</v>
      </c>
      <c r="W82" s="104">
        <v>99.9</v>
      </c>
      <c r="X82" s="104">
        <v>0.1</v>
      </c>
      <c r="Y82" s="72">
        <v>0</v>
      </c>
      <c r="Z82" s="74">
        <v>0</v>
      </c>
      <c r="AA82" s="72">
        <v>0</v>
      </c>
      <c r="AB82" s="72">
        <v>0</v>
      </c>
      <c r="AC82" s="74">
        <v>0</v>
      </c>
      <c r="AD82" s="74">
        <v>0</v>
      </c>
      <c r="AE82" s="74">
        <v>0</v>
      </c>
      <c r="AF82" s="74">
        <v>0</v>
      </c>
      <c r="AG82" s="74">
        <v>0</v>
      </c>
      <c r="AH82" s="74">
        <v>0</v>
      </c>
      <c r="AI82" s="76">
        <f t="shared" si="10"/>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74">
        <v>0</v>
      </c>
      <c r="T83" s="72">
        <v>0</v>
      </c>
      <c r="U83" s="72">
        <v>0</v>
      </c>
      <c r="V83" s="72">
        <v>0</v>
      </c>
      <c r="W83" s="104">
        <v>99.9</v>
      </c>
      <c r="X83" s="104">
        <v>0.1</v>
      </c>
      <c r="Y83" s="72">
        <v>0</v>
      </c>
      <c r="Z83" s="74">
        <v>0</v>
      </c>
      <c r="AA83" s="72">
        <v>0</v>
      </c>
      <c r="AB83" s="72">
        <v>0</v>
      </c>
      <c r="AC83" s="74">
        <v>0</v>
      </c>
      <c r="AD83" s="74">
        <v>0</v>
      </c>
      <c r="AE83" s="74">
        <v>0</v>
      </c>
      <c r="AF83" s="74">
        <v>0</v>
      </c>
      <c r="AG83" s="74">
        <v>0</v>
      </c>
      <c r="AH83" s="74">
        <v>0</v>
      </c>
      <c r="AI83" s="76">
        <f t="shared" si="10"/>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74">
        <v>0</v>
      </c>
      <c r="T84" s="72">
        <v>0</v>
      </c>
      <c r="U84" s="72">
        <v>0</v>
      </c>
      <c r="V84" s="72">
        <v>0</v>
      </c>
      <c r="W84" s="104">
        <v>99.9</v>
      </c>
      <c r="X84" s="104">
        <v>0.1</v>
      </c>
      <c r="Y84" s="72">
        <v>0</v>
      </c>
      <c r="Z84" s="74">
        <v>0</v>
      </c>
      <c r="AA84" s="72">
        <v>0</v>
      </c>
      <c r="AB84" s="72">
        <v>0</v>
      </c>
      <c r="AC84" s="74">
        <v>0</v>
      </c>
      <c r="AD84" s="74">
        <v>0</v>
      </c>
      <c r="AE84" s="74">
        <v>0</v>
      </c>
      <c r="AF84" s="74">
        <v>0</v>
      </c>
      <c r="AG84" s="74">
        <v>0</v>
      </c>
      <c r="AH84" s="74">
        <v>0</v>
      </c>
      <c r="AI84" s="76">
        <f t="shared" si="10"/>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74">
        <v>0</v>
      </c>
      <c r="T85" s="72">
        <v>0</v>
      </c>
      <c r="U85" s="72">
        <v>0</v>
      </c>
      <c r="V85" s="72">
        <v>0</v>
      </c>
      <c r="W85" s="104">
        <v>99.9</v>
      </c>
      <c r="X85" s="104">
        <v>0.1</v>
      </c>
      <c r="Y85" s="72">
        <v>0</v>
      </c>
      <c r="Z85" s="74">
        <v>0</v>
      </c>
      <c r="AA85" s="72">
        <v>0</v>
      </c>
      <c r="AB85" s="72">
        <v>0</v>
      </c>
      <c r="AC85" s="74">
        <v>0</v>
      </c>
      <c r="AD85" s="74">
        <v>0</v>
      </c>
      <c r="AE85" s="74">
        <v>0</v>
      </c>
      <c r="AF85" s="74">
        <v>0</v>
      </c>
      <c r="AG85" s="74">
        <v>0</v>
      </c>
      <c r="AH85" s="74">
        <v>0</v>
      </c>
      <c r="AI85" s="76">
        <f t="shared" si="10"/>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74">
        <v>0</v>
      </c>
      <c r="T86" s="72">
        <v>0</v>
      </c>
      <c r="U86" s="72">
        <v>0</v>
      </c>
      <c r="V86" s="72">
        <v>0</v>
      </c>
      <c r="W86" s="104">
        <v>99.9</v>
      </c>
      <c r="X86" s="104">
        <v>0.1</v>
      </c>
      <c r="Y86" s="72">
        <v>0</v>
      </c>
      <c r="Z86" s="74">
        <v>0</v>
      </c>
      <c r="AA86" s="72">
        <v>0</v>
      </c>
      <c r="AB86" s="72">
        <v>0</v>
      </c>
      <c r="AC86" s="74">
        <v>0</v>
      </c>
      <c r="AD86" s="74">
        <v>0</v>
      </c>
      <c r="AE86" s="74">
        <v>0</v>
      </c>
      <c r="AF86" s="74">
        <v>0</v>
      </c>
      <c r="AG86" s="74">
        <v>0</v>
      </c>
      <c r="AH86" s="74">
        <v>0</v>
      </c>
      <c r="AI86" s="76">
        <f t="shared" si="10"/>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74">
        <v>0</v>
      </c>
      <c r="T87" s="107">
        <v>0</v>
      </c>
      <c r="U87" s="107">
        <v>0</v>
      </c>
      <c r="V87" s="107">
        <v>0</v>
      </c>
      <c r="W87" s="107">
        <v>0</v>
      </c>
      <c r="X87" s="107">
        <v>0</v>
      </c>
      <c r="Y87" s="108">
        <v>100</v>
      </c>
      <c r="Z87" s="74">
        <v>0</v>
      </c>
      <c r="AA87" s="107">
        <v>0</v>
      </c>
      <c r="AB87" s="107">
        <v>0</v>
      </c>
      <c r="AC87" s="74">
        <v>0</v>
      </c>
      <c r="AD87" s="74">
        <v>0</v>
      </c>
      <c r="AE87" s="74">
        <v>0</v>
      </c>
      <c r="AF87" s="74">
        <v>0</v>
      </c>
      <c r="AG87" s="74">
        <v>0</v>
      </c>
      <c r="AH87" s="74">
        <v>0</v>
      </c>
      <c r="AI87" s="76">
        <f t="shared" si="10"/>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74">
        <v>0</v>
      </c>
      <c r="T88" s="107">
        <v>0</v>
      </c>
      <c r="U88" s="107">
        <v>0</v>
      </c>
      <c r="V88" s="107">
        <v>0</v>
      </c>
      <c r="W88" s="107">
        <v>0</v>
      </c>
      <c r="X88" s="107">
        <v>0</v>
      </c>
      <c r="Y88" s="108">
        <v>100</v>
      </c>
      <c r="Z88" s="74">
        <v>0</v>
      </c>
      <c r="AA88" s="107">
        <v>0</v>
      </c>
      <c r="AB88" s="107">
        <v>0</v>
      </c>
      <c r="AC88" s="74">
        <v>0</v>
      </c>
      <c r="AD88" s="74">
        <v>0</v>
      </c>
      <c r="AE88" s="74">
        <v>0</v>
      </c>
      <c r="AF88" s="74">
        <v>0</v>
      </c>
      <c r="AG88" s="74">
        <v>0</v>
      </c>
      <c r="AH88" s="74">
        <v>0</v>
      </c>
      <c r="AI88" s="76">
        <f t="shared" si="10"/>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74">
        <v>0</v>
      </c>
      <c r="T89" s="107">
        <v>0</v>
      </c>
      <c r="U89" s="107">
        <v>0</v>
      </c>
      <c r="V89" s="107">
        <v>0</v>
      </c>
      <c r="W89" s="107">
        <v>0</v>
      </c>
      <c r="X89" s="107">
        <v>0</v>
      </c>
      <c r="Y89" s="108">
        <v>100</v>
      </c>
      <c r="Z89" s="74">
        <v>0</v>
      </c>
      <c r="AA89" s="107">
        <v>0</v>
      </c>
      <c r="AB89" s="107">
        <v>0</v>
      </c>
      <c r="AC89" s="74">
        <v>0</v>
      </c>
      <c r="AD89" s="74">
        <v>0</v>
      </c>
      <c r="AE89" s="74">
        <v>0</v>
      </c>
      <c r="AF89" s="74">
        <v>0</v>
      </c>
      <c r="AG89" s="74">
        <v>0</v>
      </c>
      <c r="AH89" s="74">
        <v>0</v>
      </c>
      <c r="AI89" s="76">
        <f t="shared" si="10"/>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74">
        <v>0</v>
      </c>
      <c r="T90" s="107">
        <v>0</v>
      </c>
      <c r="U90" s="107">
        <v>0</v>
      </c>
      <c r="V90" s="107">
        <v>0</v>
      </c>
      <c r="W90" s="107">
        <v>0</v>
      </c>
      <c r="X90" s="107">
        <v>0</v>
      </c>
      <c r="Y90" s="108">
        <v>100</v>
      </c>
      <c r="Z90" s="74">
        <v>0</v>
      </c>
      <c r="AA90" s="107">
        <v>0</v>
      </c>
      <c r="AB90" s="107">
        <v>0</v>
      </c>
      <c r="AC90" s="74">
        <v>0</v>
      </c>
      <c r="AD90" s="74">
        <v>0</v>
      </c>
      <c r="AE90" s="74">
        <v>0</v>
      </c>
      <c r="AF90" s="74">
        <v>0</v>
      </c>
      <c r="AG90" s="74">
        <v>0</v>
      </c>
      <c r="AH90" s="74">
        <v>0</v>
      </c>
      <c r="AI90" s="76">
        <f t="shared" si="10"/>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74">
        <v>0</v>
      </c>
      <c r="T91" s="107">
        <v>0</v>
      </c>
      <c r="U91" s="107">
        <v>0</v>
      </c>
      <c r="V91" s="107">
        <v>0</v>
      </c>
      <c r="W91" s="107">
        <v>0</v>
      </c>
      <c r="X91" s="107">
        <v>0</v>
      </c>
      <c r="Y91" s="108">
        <v>100</v>
      </c>
      <c r="Z91" s="74">
        <v>0</v>
      </c>
      <c r="AA91" s="107">
        <v>0</v>
      </c>
      <c r="AB91" s="107">
        <v>0</v>
      </c>
      <c r="AC91" s="74">
        <v>0</v>
      </c>
      <c r="AD91" s="74">
        <v>0</v>
      </c>
      <c r="AE91" s="74">
        <v>0</v>
      </c>
      <c r="AF91" s="74">
        <v>0</v>
      </c>
      <c r="AG91" s="74">
        <v>0</v>
      </c>
      <c r="AH91" s="74">
        <v>0</v>
      </c>
      <c r="AI91" s="76">
        <f t="shared" si="10"/>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74">
        <v>0</v>
      </c>
      <c r="T92" s="107">
        <v>0</v>
      </c>
      <c r="U92" s="107">
        <v>0</v>
      </c>
      <c r="V92" s="107">
        <v>0</v>
      </c>
      <c r="W92" s="107">
        <v>0</v>
      </c>
      <c r="X92" s="107">
        <v>0</v>
      </c>
      <c r="Y92" s="108">
        <v>100</v>
      </c>
      <c r="Z92" s="74">
        <v>0</v>
      </c>
      <c r="AA92" s="107">
        <v>0</v>
      </c>
      <c r="AB92" s="107">
        <v>0</v>
      </c>
      <c r="AC92" s="74">
        <v>0</v>
      </c>
      <c r="AD92" s="74">
        <v>0</v>
      </c>
      <c r="AE92" s="74">
        <v>0</v>
      </c>
      <c r="AF92" s="74">
        <v>0</v>
      </c>
      <c r="AG92" s="74">
        <v>0</v>
      </c>
      <c r="AH92" s="74">
        <v>0</v>
      </c>
      <c r="AI92" s="76">
        <f t="shared" si="10"/>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74">
        <v>0</v>
      </c>
      <c r="T93" s="107">
        <v>0</v>
      </c>
      <c r="U93" s="107">
        <v>0</v>
      </c>
      <c r="V93" s="107">
        <v>0</v>
      </c>
      <c r="W93" s="107">
        <v>0</v>
      </c>
      <c r="X93" s="107">
        <v>0</v>
      </c>
      <c r="Y93" s="108">
        <v>100</v>
      </c>
      <c r="Z93" s="74">
        <v>0</v>
      </c>
      <c r="AA93" s="107">
        <v>0</v>
      </c>
      <c r="AB93" s="107">
        <v>0</v>
      </c>
      <c r="AC93" s="74">
        <v>0</v>
      </c>
      <c r="AD93" s="74">
        <v>0</v>
      </c>
      <c r="AE93" s="74">
        <v>0</v>
      </c>
      <c r="AF93" s="74">
        <v>0</v>
      </c>
      <c r="AG93" s="74">
        <v>0</v>
      </c>
      <c r="AH93" s="74">
        <v>0</v>
      </c>
      <c r="AI93" s="76">
        <f t="shared" si="10"/>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74">
        <v>0</v>
      </c>
      <c r="T94" s="107">
        <v>0</v>
      </c>
      <c r="U94" s="107">
        <v>0</v>
      </c>
      <c r="V94" s="107">
        <v>0</v>
      </c>
      <c r="W94" s="107">
        <v>0</v>
      </c>
      <c r="X94" s="107">
        <v>0</v>
      </c>
      <c r="Y94" s="108">
        <v>100</v>
      </c>
      <c r="Z94" s="74">
        <v>0</v>
      </c>
      <c r="AA94" s="107">
        <v>0</v>
      </c>
      <c r="AB94" s="107">
        <v>0</v>
      </c>
      <c r="AC94" s="74">
        <v>0</v>
      </c>
      <c r="AD94" s="74">
        <v>0</v>
      </c>
      <c r="AE94" s="74">
        <v>0</v>
      </c>
      <c r="AF94" s="74">
        <v>0</v>
      </c>
      <c r="AG94" s="74">
        <v>0</v>
      </c>
      <c r="AH94" s="74">
        <v>0</v>
      </c>
      <c r="AI94" s="76">
        <f t="shared" si="10"/>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74">
        <v>0</v>
      </c>
      <c r="T95" s="107">
        <v>0</v>
      </c>
      <c r="U95" s="107">
        <v>0</v>
      </c>
      <c r="V95" s="107">
        <v>0</v>
      </c>
      <c r="W95" s="107">
        <v>0</v>
      </c>
      <c r="X95" s="107">
        <v>0</v>
      </c>
      <c r="Y95" s="108">
        <v>100</v>
      </c>
      <c r="Z95" s="74">
        <v>0</v>
      </c>
      <c r="AA95" s="107">
        <v>0</v>
      </c>
      <c r="AB95" s="107">
        <v>0</v>
      </c>
      <c r="AC95" s="74">
        <v>0</v>
      </c>
      <c r="AD95" s="74">
        <v>0</v>
      </c>
      <c r="AE95" s="74">
        <v>0</v>
      </c>
      <c r="AF95" s="74">
        <v>0</v>
      </c>
      <c r="AG95" s="74">
        <v>0</v>
      </c>
      <c r="AH95" s="74">
        <v>0</v>
      </c>
      <c r="AI95" s="76">
        <f t="shared" si="10"/>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74">
        <v>0</v>
      </c>
      <c r="T96" s="107">
        <v>0</v>
      </c>
      <c r="U96" s="107">
        <v>0</v>
      </c>
      <c r="V96" s="107">
        <v>0</v>
      </c>
      <c r="W96" s="107">
        <v>0</v>
      </c>
      <c r="X96" s="107">
        <v>0</v>
      </c>
      <c r="Y96" s="108">
        <v>100</v>
      </c>
      <c r="Z96" s="74">
        <v>0</v>
      </c>
      <c r="AA96" s="107">
        <v>0</v>
      </c>
      <c r="AB96" s="107">
        <v>0</v>
      </c>
      <c r="AC96" s="74">
        <v>0</v>
      </c>
      <c r="AD96" s="74">
        <v>0</v>
      </c>
      <c r="AE96" s="74">
        <v>0</v>
      </c>
      <c r="AF96" s="74">
        <v>0</v>
      </c>
      <c r="AG96" s="74">
        <v>0</v>
      </c>
      <c r="AH96" s="74">
        <v>0</v>
      </c>
      <c r="AI96" s="76">
        <f t="shared" si="10"/>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74">
        <v>0</v>
      </c>
      <c r="T97" s="107">
        <v>0</v>
      </c>
      <c r="U97" s="107">
        <v>0</v>
      </c>
      <c r="V97" s="107">
        <v>0</v>
      </c>
      <c r="W97" s="107">
        <v>0</v>
      </c>
      <c r="X97" s="107">
        <v>0</v>
      </c>
      <c r="Y97" s="107">
        <v>0</v>
      </c>
      <c r="Z97" s="74">
        <v>0</v>
      </c>
      <c r="AA97" s="108">
        <v>100</v>
      </c>
      <c r="AB97" s="107">
        <v>0</v>
      </c>
      <c r="AC97" s="74">
        <v>0</v>
      </c>
      <c r="AD97" s="74">
        <v>0</v>
      </c>
      <c r="AE97" s="74">
        <v>0</v>
      </c>
      <c r="AF97" s="74">
        <v>0</v>
      </c>
      <c r="AG97" s="74">
        <v>0</v>
      </c>
      <c r="AH97" s="74">
        <v>0</v>
      </c>
      <c r="AI97" s="76">
        <f t="shared" si="10"/>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74">
        <v>0</v>
      </c>
      <c r="T98" s="107">
        <v>0</v>
      </c>
      <c r="U98" s="107">
        <v>0</v>
      </c>
      <c r="V98" s="107">
        <v>0</v>
      </c>
      <c r="W98" s="107">
        <v>0</v>
      </c>
      <c r="X98" s="107">
        <v>0</v>
      </c>
      <c r="Y98" s="107">
        <v>0</v>
      </c>
      <c r="Z98" s="74">
        <v>0</v>
      </c>
      <c r="AA98" s="108">
        <v>100</v>
      </c>
      <c r="AB98" s="107">
        <v>0</v>
      </c>
      <c r="AC98" s="74">
        <v>0</v>
      </c>
      <c r="AD98" s="74">
        <v>0</v>
      </c>
      <c r="AE98" s="74">
        <v>0</v>
      </c>
      <c r="AF98" s="74">
        <v>0</v>
      </c>
      <c r="AG98" s="74">
        <v>0</v>
      </c>
      <c r="AH98" s="74">
        <v>0</v>
      </c>
      <c r="AI98" s="76">
        <f t="shared" si="10"/>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74">
        <v>0</v>
      </c>
      <c r="T99" s="107">
        <v>0</v>
      </c>
      <c r="U99" s="107">
        <v>0</v>
      </c>
      <c r="V99" s="107">
        <v>0</v>
      </c>
      <c r="W99" s="107">
        <v>0</v>
      </c>
      <c r="X99" s="107">
        <v>0</v>
      </c>
      <c r="Y99" s="107">
        <v>0</v>
      </c>
      <c r="Z99" s="74">
        <v>0</v>
      </c>
      <c r="AA99" s="108">
        <v>100</v>
      </c>
      <c r="AB99" s="107">
        <v>0</v>
      </c>
      <c r="AC99" s="74">
        <v>0</v>
      </c>
      <c r="AD99" s="74">
        <v>0</v>
      </c>
      <c r="AE99" s="74">
        <v>0</v>
      </c>
      <c r="AF99" s="74">
        <v>0</v>
      </c>
      <c r="AG99" s="74">
        <v>0</v>
      </c>
      <c r="AH99" s="74">
        <v>0</v>
      </c>
      <c r="AI99" s="76">
        <f t="shared" si="10"/>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74">
        <v>0</v>
      </c>
      <c r="T100" s="107">
        <v>0</v>
      </c>
      <c r="U100" s="107">
        <v>0</v>
      </c>
      <c r="V100" s="107">
        <v>0</v>
      </c>
      <c r="W100" s="107">
        <v>0</v>
      </c>
      <c r="X100" s="107">
        <v>0</v>
      </c>
      <c r="Y100" s="107">
        <v>0</v>
      </c>
      <c r="Z100" s="74">
        <v>0</v>
      </c>
      <c r="AA100" s="108">
        <v>100</v>
      </c>
      <c r="AB100" s="107">
        <v>0</v>
      </c>
      <c r="AC100" s="74">
        <v>0</v>
      </c>
      <c r="AD100" s="74">
        <v>0</v>
      </c>
      <c r="AE100" s="74">
        <v>0</v>
      </c>
      <c r="AF100" s="74">
        <v>0</v>
      </c>
      <c r="AG100" s="74">
        <v>0</v>
      </c>
      <c r="AH100" s="74">
        <v>0</v>
      </c>
      <c r="AI100" s="76">
        <f t="shared" si="10"/>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74">
        <v>0</v>
      </c>
      <c r="T101" s="107">
        <v>0</v>
      </c>
      <c r="U101" s="107">
        <v>0</v>
      </c>
      <c r="V101" s="107">
        <v>0</v>
      </c>
      <c r="W101" s="107">
        <v>0</v>
      </c>
      <c r="X101" s="107">
        <v>0</v>
      </c>
      <c r="Y101" s="107">
        <v>0</v>
      </c>
      <c r="Z101" s="74">
        <v>0</v>
      </c>
      <c r="AA101" s="108">
        <v>100</v>
      </c>
      <c r="AB101" s="107">
        <v>0</v>
      </c>
      <c r="AC101" s="74">
        <v>0</v>
      </c>
      <c r="AD101" s="74">
        <v>0</v>
      </c>
      <c r="AE101" s="74">
        <v>0</v>
      </c>
      <c r="AF101" s="74">
        <v>0</v>
      </c>
      <c r="AG101" s="74">
        <v>0</v>
      </c>
      <c r="AH101" s="74">
        <v>0</v>
      </c>
      <c r="AI101" s="76">
        <f t="shared" si="10"/>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74">
        <v>0</v>
      </c>
      <c r="T102" s="107">
        <v>0</v>
      </c>
      <c r="U102" s="107">
        <v>0</v>
      </c>
      <c r="V102" s="107">
        <v>0</v>
      </c>
      <c r="W102" s="107">
        <v>0</v>
      </c>
      <c r="X102" s="107">
        <v>0</v>
      </c>
      <c r="Y102" s="107">
        <v>0</v>
      </c>
      <c r="Z102" s="74">
        <v>0</v>
      </c>
      <c r="AA102" s="108">
        <v>100</v>
      </c>
      <c r="AB102" s="107">
        <v>0</v>
      </c>
      <c r="AC102" s="74">
        <v>0</v>
      </c>
      <c r="AD102" s="74">
        <v>0</v>
      </c>
      <c r="AE102" s="74">
        <v>0</v>
      </c>
      <c r="AF102" s="74">
        <v>0</v>
      </c>
      <c r="AG102" s="74">
        <v>0</v>
      </c>
      <c r="AH102" s="74">
        <v>0</v>
      </c>
      <c r="AI102" s="76">
        <f t="shared" si="10"/>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74">
        <v>0</v>
      </c>
      <c r="T103" s="107">
        <v>0</v>
      </c>
      <c r="U103" s="107">
        <v>0</v>
      </c>
      <c r="V103" s="107">
        <v>0</v>
      </c>
      <c r="W103" s="107">
        <v>0</v>
      </c>
      <c r="X103" s="107">
        <v>0</v>
      </c>
      <c r="Y103" s="107">
        <v>0</v>
      </c>
      <c r="Z103" s="74">
        <v>0</v>
      </c>
      <c r="AA103" s="108">
        <v>100</v>
      </c>
      <c r="AB103" s="107">
        <v>0</v>
      </c>
      <c r="AC103" s="74">
        <v>0</v>
      </c>
      <c r="AD103" s="74">
        <v>0</v>
      </c>
      <c r="AE103" s="74">
        <v>0</v>
      </c>
      <c r="AF103" s="74">
        <v>0</v>
      </c>
      <c r="AG103" s="74">
        <v>0</v>
      </c>
      <c r="AH103" s="74">
        <v>0</v>
      </c>
      <c r="AI103" s="76">
        <f t="shared" si="10"/>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74">
        <v>0</v>
      </c>
      <c r="T104" s="107">
        <v>0</v>
      </c>
      <c r="U104" s="107">
        <v>0</v>
      </c>
      <c r="V104" s="107">
        <v>0</v>
      </c>
      <c r="W104" s="107">
        <v>0</v>
      </c>
      <c r="X104" s="107">
        <v>0</v>
      </c>
      <c r="Y104" s="107">
        <v>0</v>
      </c>
      <c r="Z104" s="74">
        <v>0</v>
      </c>
      <c r="AA104" s="108">
        <v>100</v>
      </c>
      <c r="AB104" s="107">
        <v>0</v>
      </c>
      <c r="AC104" s="74">
        <v>0</v>
      </c>
      <c r="AD104" s="74">
        <v>0</v>
      </c>
      <c r="AE104" s="74">
        <v>0</v>
      </c>
      <c r="AF104" s="74">
        <v>0</v>
      </c>
      <c r="AG104" s="74">
        <v>0</v>
      </c>
      <c r="AH104" s="74">
        <v>0</v>
      </c>
      <c r="AI104" s="76">
        <f t="shared" si="10"/>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74">
        <v>0</v>
      </c>
      <c r="T105" s="107">
        <v>0</v>
      </c>
      <c r="U105" s="107">
        <v>0</v>
      </c>
      <c r="V105" s="107">
        <v>0</v>
      </c>
      <c r="W105" s="107">
        <v>0</v>
      </c>
      <c r="X105" s="107">
        <v>0</v>
      </c>
      <c r="Y105" s="107">
        <v>0</v>
      </c>
      <c r="Z105" s="74">
        <v>0</v>
      </c>
      <c r="AA105" s="108">
        <v>100</v>
      </c>
      <c r="AB105" s="107">
        <v>0</v>
      </c>
      <c r="AC105" s="74">
        <v>0</v>
      </c>
      <c r="AD105" s="74">
        <v>0</v>
      </c>
      <c r="AE105" s="74">
        <v>0</v>
      </c>
      <c r="AF105" s="74">
        <v>0</v>
      </c>
      <c r="AG105" s="74">
        <v>0</v>
      </c>
      <c r="AH105" s="74">
        <v>0</v>
      </c>
      <c r="AI105" s="76">
        <f t="shared" si="10"/>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74">
        <v>0</v>
      </c>
      <c r="T106" s="107">
        <v>0</v>
      </c>
      <c r="U106" s="107">
        <v>0</v>
      </c>
      <c r="V106" s="107">
        <v>0</v>
      </c>
      <c r="W106" s="107">
        <v>0</v>
      </c>
      <c r="X106" s="107">
        <v>0</v>
      </c>
      <c r="Y106" s="107">
        <v>0</v>
      </c>
      <c r="Z106" s="74">
        <v>0</v>
      </c>
      <c r="AA106" s="108">
        <v>100</v>
      </c>
      <c r="AB106" s="107">
        <v>0</v>
      </c>
      <c r="AC106" s="74">
        <v>0</v>
      </c>
      <c r="AD106" s="74">
        <v>0</v>
      </c>
      <c r="AE106" s="74">
        <v>0</v>
      </c>
      <c r="AF106" s="74">
        <v>0</v>
      </c>
      <c r="AG106" s="74">
        <v>0</v>
      </c>
      <c r="AH106" s="74">
        <v>0</v>
      </c>
      <c r="AI106" s="76">
        <f t="shared" si="10"/>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74">
        <v>0</v>
      </c>
      <c r="T107" s="107">
        <v>0</v>
      </c>
      <c r="U107" s="107">
        <v>0</v>
      </c>
      <c r="V107" s="107">
        <v>0</v>
      </c>
      <c r="W107" s="107">
        <v>0</v>
      </c>
      <c r="X107" s="110">
        <v>100</v>
      </c>
      <c r="Y107" s="107">
        <v>0</v>
      </c>
      <c r="Z107" s="74">
        <v>0</v>
      </c>
      <c r="AA107" s="107">
        <v>0</v>
      </c>
      <c r="AB107" s="107">
        <v>0</v>
      </c>
      <c r="AC107" s="74">
        <v>0</v>
      </c>
      <c r="AD107" s="74">
        <v>0</v>
      </c>
      <c r="AE107" s="74">
        <v>0</v>
      </c>
      <c r="AF107" s="74">
        <v>0</v>
      </c>
      <c r="AG107" s="74">
        <v>0</v>
      </c>
      <c r="AH107" s="74">
        <v>0</v>
      </c>
      <c r="AI107" s="76">
        <f t="shared" si="10"/>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74">
        <v>0</v>
      </c>
      <c r="T108" s="107">
        <v>0</v>
      </c>
      <c r="U108" s="107">
        <v>0</v>
      </c>
      <c r="V108" s="107">
        <v>0</v>
      </c>
      <c r="W108" s="107">
        <v>0</v>
      </c>
      <c r="X108" s="107">
        <v>0</v>
      </c>
      <c r="Y108" s="107">
        <v>0</v>
      </c>
      <c r="Z108" s="74">
        <v>0</v>
      </c>
      <c r="AA108" s="110">
        <v>100</v>
      </c>
      <c r="AB108" s="107">
        <v>0</v>
      </c>
      <c r="AC108" s="74">
        <v>0</v>
      </c>
      <c r="AD108" s="74">
        <v>0</v>
      </c>
      <c r="AE108" s="74">
        <v>0</v>
      </c>
      <c r="AF108" s="74">
        <v>0</v>
      </c>
      <c r="AG108" s="74">
        <v>0</v>
      </c>
      <c r="AH108" s="74">
        <v>0</v>
      </c>
      <c r="AI108" s="76">
        <f t="shared" si="10"/>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74">
        <v>0</v>
      </c>
      <c r="T109" s="107">
        <v>0</v>
      </c>
      <c r="U109" s="107">
        <v>0</v>
      </c>
      <c r="V109" s="107">
        <v>0</v>
      </c>
      <c r="W109" s="107">
        <v>0</v>
      </c>
      <c r="X109" s="107">
        <v>0</v>
      </c>
      <c r="Y109" s="107">
        <v>0</v>
      </c>
      <c r="Z109" s="74">
        <v>0</v>
      </c>
      <c r="AA109" s="107">
        <v>0</v>
      </c>
      <c r="AB109" s="110">
        <v>100</v>
      </c>
      <c r="AC109" s="74">
        <v>0</v>
      </c>
      <c r="AD109" s="74">
        <v>0</v>
      </c>
      <c r="AE109" s="74">
        <v>0</v>
      </c>
      <c r="AF109" s="74">
        <v>0</v>
      </c>
      <c r="AG109" s="74">
        <v>0</v>
      </c>
      <c r="AH109" s="74">
        <v>0</v>
      </c>
      <c r="AI109" s="76">
        <f t="shared" si="10"/>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74">
        <v>0</v>
      </c>
      <c r="T110" s="107">
        <v>0</v>
      </c>
      <c r="U110" s="107">
        <v>0</v>
      </c>
      <c r="V110" s="107">
        <v>0</v>
      </c>
      <c r="W110" s="107">
        <v>0</v>
      </c>
      <c r="X110" s="107">
        <v>0</v>
      </c>
      <c r="Y110" s="107">
        <v>0</v>
      </c>
      <c r="Z110" s="74">
        <v>0</v>
      </c>
      <c r="AA110" s="110">
        <v>100</v>
      </c>
      <c r="AB110" s="107">
        <v>0</v>
      </c>
      <c r="AC110" s="74">
        <v>0</v>
      </c>
      <c r="AD110" s="74">
        <v>0</v>
      </c>
      <c r="AE110" s="74">
        <v>0</v>
      </c>
      <c r="AF110" s="74">
        <v>0</v>
      </c>
      <c r="AG110" s="74">
        <v>0</v>
      </c>
      <c r="AH110" s="74">
        <v>0</v>
      </c>
      <c r="AI110" s="76">
        <f t="shared" si="10"/>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74">
        <v>0</v>
      </c>
      <c r="T111" s="107">
        <v>0</v>
      </c>
      <c r="U111" s="107">
        <v>0</v>
      </c>
      <c r="V111" s="107">
        <v>0</v>
      </c>
      <c r="W111" s="107">
        <v>0</v>
      </c>
      <c r="X111" s="107">
        <v>0</v>
      </c>
      <c r="Y111" s="107">
        <v>0</v>
      </c>
      <c r="Z111" s="74">
        <v>0</v>
      </c>
      <c r="AA111" s="110">
        <v>100</v>
      </c>
      <c r="AB111" s="107">
        <v>0</v>
      </c>
      <c r="AC111" s="74">
        <v>0</v>
      </c>
      <c r="AD111" s="74">
        <v>0</v>
      </c>
      <c r="AE111" s="74">
        <v>0</v>
      </c>
      <c r="AF111" s="74">
        <v>0</v>
      </c>
      <c r="AG111" s="74">
        <v>0</v>
      </c>
      <c r="AH111" s="74">
        <v>0</v>
      </c>
      <c r="AI111" s="76">
        <f t="shared" si="10"/>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74">
        <v>0</v>
      </c>
      <c r="T112" s="107">
        <v>0</v>
      </c>
      <c r="U112" s="107">
        <v>0</v>
      </c>
      <c r="V112" s="107">
        <v>0</v>
      </c>
      <c r="W112" s="107">
        <v>0</v>
      </c>
      <c r="X112" s="107">
        <v>0</v>
      </c>
      <c r="Y112" s="107">
        <v>0</v>
      </c>
      <c r="Z112" s="74">
        <v>0</v>
      </c>
      <c r="AA112" s="107">
        <v>0</v>
      </c>
      <c r="AB112" s="110">
        <v>100</v>
      </c>
      <c r="AC112" s="74">
        <v>0</v>
      </c>
      <c r="AD112" s="74">
        <v>0</v>
      </c>
      <c r="AE112" s="74">
        <v>0</v>
      </c>
      <c r="AF112" s="74">
        <v>0</v>
      </c>
      <c r="AG112" s="74">
        <v>0</v>
      </c>
      <c r="AH112" s="74">
        <v>0</v>
      </c>
      <c r="AI112" s="76">
        <f t="shared" si="10"/>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74">
        <v>0</v>
      </c>
      <c r="T113" s="107">
        <v>0</v>
      </c>
      <c r="U113" s="107">
        <v>0</v>
      </c>
      <c r="V113" s="107">
        <v>0</v>
      </c>
      <c r="W113" s="107">
        <v>0</v>
      </c>
      <c r="X113" s="110">
        <v>100</v>
      </c>
      <c r="Y113" s="107">
        <v>0</v>
      </c>
      <c r="Z113" s="74">
        <v>0</v>
      </c>
      <c r="AA113" s="107">
        <v>0</v>
      </c>
      <c r="AB113" s="107">
        <v>0</v>
      </c>
      <c r="AC113" s="74">
        <v>0</v>
      </c>
      <c r="AD113" s="74">
        <v>0</v>
      </c>
      <c r="AE113" s="74">
        <v>0</v>
      </c>
      <c r="AF113" s="74">
        <v>0</v>
      </c>
      <c r="AG113" s="74">
        <v>0</v>
      </c>
      <c r="AH113" s="74">
        <v>0</v>
      </c>
      <c r="AI113" s="76">
        <f t="shared" si="10"/>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74">
        <v>0</v>
      </c>
      <c r="T114" s="107">
        <v>0</v>
      </c>
      <c r="U114" s="107">
        <v>0</v>
      </c>
      <c r="V114" s="107">
        <v>0</v>
      </c>
      <c r="W114" s="107">
        <v>0</v>
      </c>
      <c r="X114" s="110">
        <v>100</v>
      </c>
      <c r="Y114" s="107">
        <v>0</v>
      </c>
      <c r="Z114" s="74">
        <v>0</v>
      </c>
      <c r="AA114" s="107">
        <v>0</v>
      </c>
      <c r="AB114" s="107">
        <v>0</v>
      </c>
      <c r="AC114" s="74">
        <v>0</v>
      </c>
      <c r="AD114" s="74">
        <v>0</v>
      </c>
      <c r="AE114" s="74">
        <v>0</v>
      </c>
      <c r="AF114" s="74">
        <v>0</v>
      </c>
      <c r="AG114" s="74">
        <v>0</v>
      </c>
      <c r="AH114" s="74">
        <v>0</v>
      </c>
      <c r="AI114" s="76">
        <f t="shared" si="10"/>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74">
        <v>0</v>
      </c>
      <c r="T115" s="107">
        <v>0</v>
      </c>
      <c r="U115" s="107">
        <v>0</v>
      </c>
      <c r="V115" s="107">
        <v>0</v>
      </c>
      <c r="W115" s="107">
        <v>0</v>
      </c>
      <c r="X115" s="110">
        <v>100</v>
      </c>
      <c r="Y115" s="107">
        <v>0</v>
      </c>
      <c r="Z115" s="74">
        <v>0</v>
      </c>
      <c r="AA115" s="107">
        <v>0</v>
      </c>
      <c r="AB115" s="107">
        <v>0</v>
      </c>
      <c r="AC115" s="74">
        <v>0</v>
      </c>
      <c r="AD115" s="74">
        <v>0</v>
      </c>
      <c r="AE115" s="74">
        <v>0</v>
      </c>
      <c r="AF115" s="74">
        <v>0</v>
      </c>
      <c r="AG115" s="74">
        <v>0</v>
      </c>
      <c r="AH115" s="74">
        <v>0</v>
      </c>
      <c r="AI115" s="76">
        <f t="shared" si="10"/>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74">
        <v>0</v>
      </c>
      <c r="T116" s="107">
        <v>0</v>
      </c>
      <c r="U116" s="107">
        <v>0</v>
      </c>
      <c r="V116" s="107">
        <v>0</v>
      </c>
      <c r="W116" s="107">
        <v>0</v>
      </c>
      <c r="X116" s="110">
        <v>100</v>
      </c>
      <c r="Y116" s="107">
        <v>0</v>
      </c>
      <c r="Z116" s="74">
        <v>0</v>
      </c>
      <c r="AA116" s="107">
        <v>0</v>
      </c>
      <c r="AB116" s="107">
        <v>0</v>
      </c>
      <c r="AC116" s="74">
        <v>0</v>
      </c>
      <c r="AD116" s="74">
        <v>0</v>
      </c>
      <c r="AE116" s="74">
        <v>0</v>
      </c>
      <c r="AF116" s="74">
        <v>0</v>
      </c>
      <c r="AG116" s="74">
        <v>0</v>
      </c>
      <c r="AH116" s="74">
        <v>0</v>
      </c>
      <c r="AI116" s="76">
        <f t="shared" si="10"/>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74">
        <v>0</v>
      </c>
      <c r="T117" s="107">
        <v>0</v>
      </c>
      <c r="U117" s="107">
        <v>0</v>
      </c>
      <c r="V117" s="107">
        <v>0</v>
      </c>
      <c r="W117" s="107">
        <v>0</v>
      </c>
      <c r="X117" s="110">
        <v>100</v>
      </c>
      <c r="Y117" s="107">
        <v>0</v>
      </c>
      <c r="Z117" s="74">
        <v>0</v>
      </c>
      <c r="AA117" s="107">
        <v>0</v>
      </c>
      <c r="AB117" s="107">
        <v>0</v>
      </c>
      <c r="AC117" s="74">
        <v>0</v>
      </c>
      <c r="AD117" s="74">
        <v>0</v>
      </c>
      <c r="AE117" s="74">
        <v>0</v>
      </c>
      <c r="AF117" s="74">
        <v>0</v>
      </c>
      <c r="AG117" s="74">
        <v>0</v>
      </c>
      <c r="AH117" s="74">
        <v>0</v>
      </c>
      <c r="AI117" s="76">
        <f t="shared" si="10"/>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74">
        <v>0</v>
      </c>
      <c r="T118" s="107">
        <v>0</v>
      </c>
      <c r="U118" s="107">
        <v>0</v>
      </c>
      <c r="V118" s="107">
        <v>0</v>
      </c>
      <c r="W118" s="107">
        <v>0</v>
      </c>
      <c r="X118" s="110">
        <v>100</v>
      </c>
      <c r="Y118" s="107">
        <v>0</v>
      </c>
      <c r="Z118" s="74">
        <v>0</v>
      </c>
      <c r="AA118" s="107">
        <v>0</v>
      </c>
      <c r="AB118" s="107">
        <v>0</v>
      </c>
      <c r="AC118" s="74">
        <v>0</v>
      </c>
      <c r="AD118" s="74">
        <v>0</v>
      </c>
      <c r="AE118" s="74">
        <v>0</v>
      </c>
      <c r="AF118" s="74">
        <v>0</v>
      </c>
      <c r="AG118" s="74">
        <v>0</v>
      </c>
      <c r="AH118" s="74">
        <v>0</v>
      </c>
      <c r="AI118" s="76">
        <f t="shared" si="10"/>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22.5" x14ac:dyDescent="0.45">
      <c r="A134" s="129"/>
      <c r="B134" s="128" t="s">
        <v>273</v>
      </c>
      <c r="C134" s="125"/>
      <c r="D134" s="125"/>
      <c r="E134" s="125"/>
      <c r="F134" s="125"/>
      <c r="G134" s="125"/>
      <c r="H134" s="125"/>
      <c r="I134" s="125"/>
      <c r="J134" s="125"/>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7"/>
    </row>
    <row r="135" spans="1:35" ht="15.5" x14ac:dyDescent="0.35">
      <c r="A135" s="120" t="s">
        <v>274</v>
      </c>
      <c r="B135" s="153" t="s">
        <v>275</v>
      </c>
      <c r="C135" s="154"/>
      <c r="D135" s="154"/>
      <c r="E135" s="154"/>
      <c r="F135" s="154"/>
      <c r="G135" s="154"/>
      <c r="H135" s="154"/>
      <c r="I135" s="154"/>
      <c r="J135" s="154"/>
      <c r="K135" s="154"/>
      <c r="L135" s="121"/>
      <c r="M135" s="122" t="s">
        <v>274</v>
      </c>
      <c r="N135" s="141" t="s">
        <v>276</v>
      </c>
      <c r="O135" s="142"/>
      <c r="P135" s="142"/>
      <c r="Q135" s="142"/>
      <c r="R135" s="142"/>
      <c r="S135" s="142"/>
      <c r="T135" s="142"/>
      <c r="U135" s="142"/>
      <c r="V135" s="142"/>
      <c r="W135" s="143"/>
      <c r="X135" s="119"/>
      <c r="Y135" s="122" t="s">
        <v>274</v>
      </c>
      <c r="Z135" s="144" t="s">
        <v>277</v>
      </c>
      <c r="AA135" s="145"/>
      <c r="AB135" s="145"/>
      <c r="AC135" s="145"/>
      <c r="AD135" s="145"/>
      <c r="AE135" s="145"/>
      <c r="AF135" s="145"/>
      <c r="AG135" s="145"/>
      <c r="AH135" s="145"/>
      <c r="AI135" s="146"/>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32" t="s">
        <v>279</v>
      </c>
      <c r="AA136" s="32" t="s">
        <v>280</v>
      </c>
      <c r="AB136" s="32" t="s">
        <v>281</v>
      </c>
      <c r="AC136" s="32" t="s">
        <v>282</v>
      </c>
      <c r="AD136" s="32" t="s">
        <v>283</v>
      </c>
      <c r="AE136" s="32" t="s">
        <v>284</v>
      </c>
      <c r="AF136" s="32" t="s">
        <v>285</v>
      </c>
      <c r="AG136" s="32" t="s">
        <v>286</v>
      </c>
      <c r="AH136" s="32" t="s">
        <v>287</v>
      </c>
      <c r="AI136" s="32"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9">
        <v>0</v>
      </c>
      <c r="O137" s="139">
        <v>0</v>
      </c>
      <c r="P137" s="139">
        <v>0</v>
      </c>
      <c r="Q137" s="139">
        <v>0</v>
      </c>
      <c r="R137" s="139">
        <v>0</v>
      </c>
      <c r="S137" s="139">
        <v>0</v>
      </c>
      <c r="T137" s="139">
        <v>0</v>
      </c>
      <c r="U137" s="139">
        <v>0</v>
      </c>
      <c r="V137" s="139">
        <v>0</v>
      </c>
      <c r="W137" s="139">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9">
        <v>0</v>
      </c>
      <c r="O138" s="139">
        <v>0</v>
      </c>
      <c r="P138" s="139">
        <v>0</v>
      </c>
      <c r="Q138" s="139">
        <v>0</v>
      </c>
      <c r="R138" s="139">
        <v>0</v>
      </c>
      <c r="S138" s="139">
        <v>0</v>
      </c>
      <c r="T138" s="139">
        <v>0</v>
      </c>
      <c r="U138" s="139">
        <v>0</v>
      </c>
      <c r="V138" s="139">
        <v>0</v>
      </c>
      <c r="W138" s="139">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9">
        <v>0</v>
      </c>
      <c r="O139" s="139">
        <v>0</v>
      </c>
      <c r="P139" s="139">
        <v>0</v>
      </c>
      <c r="Q139" s="139">
        <v>0</v>
      </c>
      <c r="R139" s="139">
        <v>0</v>
      </c>
      <c r="S139" s="139">
        <v>0</v>
      </c>
      <c r="T139" s="139">
        <v>0</v>
      </c>
      <c r="U139" s="139">
        <v>0</v>
      </c>
      <c r="V139" s="139">
        <v>0</v>
      </c>
      <c r="W139" s="139">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9">
        <v>0</v>
      </c>
      <c r="O140" s="139">
        <v>0</v>
      </c>
      <c r="P140" s="139">
        <v>0</v>
      </c>
      <c r="Q140" s="139">
        <v>0</v>
      </c>
      <c r="R140" s="139">
        <v>0</v>
      </c>
      <c r="S140" s="139">
        <v>0</v>
      </c>
      <c r="T140" s="139">
        <v>0</v>
      </c>
      <c r="U140" s="139">
        <v>0</v>
      </c>
      <c r="V140" s="139">
        <v>0</v>
      </c>
      <c r="W140" s="139">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9">
        <v>0</v>
      </c>
      <c r="O141" s="139">
        <v>0</v>
      </c>
      <c r="P141" s="139">
        <v>0</v>
      </c>
      <c r="Q141" s="139">
        <v>0</v>
      </c>
      <c r="R141" s="139">
        <v>0</v>
      </c>
      <c r="S141" s="139">
        <v>0</v>
      </c>
      <c r="T141" s="139">
        <v>0</v>
      </c>
      <c r="U141" s="139">
        <v>0</v>
      </c>
      <c r="V141" s="139">
        <v>0</v>
      </c>
      <c r="W141" s="139">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9">
        <v>0</v>
      </c>
      <c r="O142" s="139">
        <v>0</v>
      </c>
      <c r="P142" s="139">
        <v>0</v>
      </c>
      <c r="Q142" s="139">
        <v>0</v>
      </c>
      <c r="R142" s="139">
        <v>0</v>
      </c>
      <c r="S142" s="139">
        <v>0</v>
      </c>
      <c r="T142" s="139">
        <v>0</v>
      </c>
      <c r="U142" s="139">
        <v>0</v>
      </c>
      <c r="V142" s="139">
        <v>0</v>
      </c>
      <c r="W142" s="139">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9">
        <v>0</v>
      </c>
      <c r="O143" s="139">
        <v>0</v>
      </c>
      <c r="P143" s="139">
        <v>0</v>
      </c>
      <c r="Q143" s="139">
        <v>0</v>
      </c>
      <c r="R143" s="139">
        <v>0</v>
      </c>
      <c r="S143" s="139">
        <v>0</v>
      </c>
      <c r="T143" s="139">
        <v>0</v>
      </c>
      <c r="U143" s="139">
        <v>0</v>
      </c>
      <c r="V143" s="139">
        <v>0</v>
      </c>
      <c r="W143" s="139">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9">
        <v>0</v>
      </c>
      <c r="O144" s="139">
        <v>0</v>
      </c>
      <c r="P144" s="139">
        <v>0</v>
      </c>
      <c r="Q144" s="139">
        <v>0</v>
      </c>
      <c r="R144" s="139">
        <v>0</v>
      </c>
      <c r="S144" s="139">
        <v>0</v>
      </c>
      <c r="T144" s="139">
        <v>0</v>
      </c>
      <c r="U144" s="139">
        <v>0</v>
      </c>
      <c r="V144" s="139">
        <v>0</v>
      </c>
      <c r="W144" s="139">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9">
        <v>0</v>
      </c>
      <c r="O145" s="139">
        <v>0</v>
      </c>
      <c r="P145" s="139">
        <v>0</v>
      </c>
      <c r="Q145" s="139">
        <v>0</v>
      </c>
      <c r="R145" s="139">
        <v>0</v>
      </c>
      <c r="S145" s="139">
        <v>0</v>
      </c>
      <c r="T145" s="139">
        <v>0</v>
      </c>
      <c r="U145" s="139">
        <v>0</v>
      </c>
      <c r="V145" s="139">
        <v>0</v>
      </c>
      <c r="W145" s="139">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9">
        <v>0</v>
      </c>
      <c r="O146" s="139">
        <v>0</v>
      </c>
      <c r="P146" s="139">
        <v>0</v>
      </c>
      <c r="Q146" s="139">
        <v>0</v>
      </c>
      <c r="R146" s="139">
        <v>0</v>
      </c>
      <c r="S146" s="139">
        <v>0</v>
      </c>
      <c r="T146" s="139">
        <v>0</v>
      </c>
      <c r="U146" s="139">
        <v>0</v>
      </c>
      <c r="V146" s="139">
        <v>0</v>
      </c>
      <c r="W146" s="139">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4" t="s">
        <v>114</v>
      </c>
      <c r="N147" s="139">
        <v>0</v>
      </c>
      <c r="O147" s="139">
        <v>0</v>
      </c>
      <c r="P147" s="139">
        <v>0</v>
      </c>
      <c r="Q147" s="139">
        <v>0</v>
      </c>
      <c r="R147" s="139">
        <v>0</v>
      </c>
      <c r="S147" s="139">
        <v>0</v>
      </c>
      <c r="T147" s="139">
        <v>0</v>
      </c>
      <c r="U147" s="139">
        <v>0</v>
      </c>
      <c r="V147" s="139">
        <v>0</v>
      </c>
      <c r="W147" s="139">
        <v>0</v>
      </c>
      <c r="X147" s="124"/>
      <c r="Y147" s="134"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4" t="s">
        <v>115</v>
      </c>
      <c r="N148" s="139">
        <v>0</v>
      </c>
      <c r="O148" s="139">
        <v>0</v>
      </c>
      <c r="P148" s="139">
        <v>0</v>
      </c>
      <c r="Q148" s="139">
        <v>0</v>
      </c>
      <c r="R148" s="139">
        <v>0</v>
      </c>
      <c r="S148" s="139">
        <v>0</v>
      </c>
      <c r="T148" s="139">
        <v>0</v>
      </c>
      <c r="U148" s="139">
        <v>0</v>
      </c>
      <c r="V148" s="139">
        <v>0</v>
      </c>
      <c r="W148" s="139">
        <v>0</v>
      </c>
      <c r="X148" s="124"/>
      <c r="Y148" s="134"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4" t="s">
        <v>116</v>
      </c>
      <c r="N149" s="139">
        <v>0</v>
      </c>
      <c r="O149" s="139">
        <v>0</v>
      </c>
      <c r="P149" s="139">
        <v>0</v>
      </c>
      <c r="Q149" s="139">
        <v>0</v>
      </c>
      <c r="R149" s="139">
        <v>0</v>
      </c>
      <c r="S149" s="139">
        <v>0</v>
      </c>
      <c r="T149" s="139">
        <v>0</v>
      </c>
      <c r="U149" s="139">
        <v>0</v>
      </c>
      <c r="V149" s="139">
        <v>0</v>
      </c>
      <c r="W149" s="139">
        <v>0</v>
      </c>
      <c r="X149" s="124"/>
      <c r="Y149" s="134" t="s">
        <v>116</v>
      </c>
      <c r="Z149" s="133">
        <v>0</v>
      </c>
      <c r="AA149" s="133">
        <v>0</v>
      </c>
      <c r="AB149" s="133">
        <v>0</v>
      </c>
      <c r="AC149" s="133">
        <v>0</v>
      </c>
      <c r="AD149" s="133">
        <v>0</v>
      </c>
      <c r="AE149" s="133">
        <v>0</v>
      </c>
      <c r="AF149" s="133">
        <v>0</v>
      </c>
      <c r="AG149" s="133">
        <v>0</v>
      </c>
      <c r="AH149" s="133">
        <v>0</v>
      </c>
      <c r="AI149" s="133">
        <v>0</v>
      </c>
    </row>
    <row r="150" spans="1:35" ht="29" x14ac:dyDescent="0.35">
      <c r="A150" s="135" t="s">
        <v>117</v>
      </c>
      <c r="B150" s="133">
        <v>0</v>
      </c>
      <c r="C150" s="133">
        <v>0</v>
      </c>
      <c r="D150" s="133">
        <v>0</v>
      </c>
      <c r="E150" s="133">
        <v>0.02</v>
      </c>
      <c r="F150" s="133">
        <v>0</v>
      </c>
      <c r="G150" s="133">
        <v>0</v>
      </c>
      <c r="H150" s="133">
        <v>0</v>
      </c>
      <c r="I150" s="133">
        <v>0</v>
      </c>
      <c r="J150" s="133">
        <v>0</v>
      </c>
      <c r="K150" s="133">
        <v>0</v>
      </c>
      <c r="L150" s="124"/>
      <c r="M150" s="134" t="s">
        <v>117</v>
      </c>
      <c r="N150" s="139">
        <v>0</v>
      </c>
      <c r="O150" s="139">
        <v>0</v>
      </c>
      <c r="P150" s="139">
        <v>0</v>
      </c>
      <c r="Q150" s="139">
        <v>4.4499999999999998E-2</v>
      </c>
      <c r="R150" s="139">
        <v>0</v>
      </c>
      <c r="S150" s="139">
        <v>0</v>
      </c>
      <c r="T150" s="139">
        <v>0</v>
      </c>
      <c r="U150" s="139">
        <v>0</v>
      </c>
      <c r="V150" s="139">
        <v>0</v>
      </c>
      <c r="W150" s="139">
        <v>0</v>
      </c>
      <c r="X150" s="124"/>
      <c r="Y150" s="134" t="s">
        <v>117</v>
      </c>
      <c r="Z150" s="133">
        <v>0</v>
      </c>
      <c r="AA150" s="133">
        <v>0</v>
      </c>
      <c r="AB150" s="133">
        <v>0</v>
      </c>
      <c r="AC150" s="133">
        <v>6.9000000000000006E-2</v>
      </c>
      <c r="AD150" s="133">
        <v>0</v>
      </c>
      <c r="AE150" s="133">
        <v>0</v>
      </c>
      <c r="AF150" s="133">
        <v>0</v>
      </c>
      <c r="AG150" s="133">
        <v>0</v>
      </c>
      <c r="AH150" s="133">
        <v>0</v>
      </c>
      <c r="AI150" s="133">
        <v>0</v>
      </c>
    </row>
    <row r="151" spans="1:35" ht="29" x14ac:dyDescent="0.35">
      <c r="A151" s="135" t="s">
        <v>118</v>
      </c>
      <c r="B151" s="133">
        <v>0</v>
      </c>
      <c r="C151" s="133">
        <v>0</v>
      </c>
      <c r="D151" s="133">
        <v>0</v>
      </c>
      <c r="E151" s="133">
        <v>0</v>
      </c>
      <c r="F151" s="133">
        <v>0</v>
      </c>
      <c r="G151" s="133">
        <v>0</v>
      </c>
      <c r="H151" s="133">
        <v>0</v>
      </c>
      <c r="I151" s="133">
        <v>0</v>
      </c>
      <c r="J151" s="133">
        <v>0.09</v>
      </c>
      <c r="K151" s="133">
        <v>0</v>
      </c>
      <c r="L151" s="124"/>
      <c r="M151" s="134" t="s">
        <v>118</v>
      </c>
      <c r="N151" s="139">
        <v>0</v>
      </c>
      <c r="O151" s="139">
        <v>0</v>
      </c>
      <c r="P151" s="139">
        <v>0</v>
      </c>
      <c r="Q151" s="139">
        <v>0</v>
      </c>
      <c r="R151" s="139">
        <v>0</v>
      </c>
      <c r="S151" s="139">
        <v>0</v>
      </c>
      <c r="T151" s="139">
        <v>0</v>
      </c>
      <c r="U151" s="139">
        <v>0</v>
      </c>
      <c r="V151" s="139">
        <v>0.54500000000000004</v>
      </c>
      <c r="W151" s="139">
        <v>0</v>
      </c>
      <c r="X151" s="124"/>
      <c r="Y151" s="134" t="s">
        <v>118</v>
      </c>
      <c r="Z151" s="133">
        <v>0</v>
      </c>
      <c r="AA151" s="133">
        <v>0</v>
      </c>
      <c r="AB151" s="133">
        <v>0</v>
      </c>
      <c r="AC151" s="133">
        <v>0</v>
      </c>
      <c r="AD151" s="133">
        <v>0</v>
      </c>
      <c r="AE151" s="133">
        <v>0</v>
      </c>
      <c r="AF151" s="133">
        <v>0</v>
      </c>
      <c r="AG151" s="133">
        <v>0</v>
      </c>
      <c r="AH151" s="133">
        <v>1</v>
      </c>
      <c r="AI151" s="133">
        <v>0</v>
      </c>
    </row>
    <row r="152" spans="1:35" ht="29" x14ac:dyDescent="0.35">
      <c r="A152" s="135" t="s">
        <v>119</v>
      </c>
      <c r="B152" s="133">
        <v>0</v>
      </c>
      <c r="C152" s="133">
        <v>0</v>
      </c>
      <c r="D152" s="133">
        <v>0</v>
      </c>
      <c r="E152" s="133">
        <v>0</v>
      </c>
      <c r="F152" s="133">
        <v>0</v>
      </c>
      <c r="G152" s="133">
        <v>0</v>
      </c>
      <c r="H152" s="133">
        <v>0</v>
      </c>
      <c r="I152" s="133">
        <v>0</v>
      </c>
      <c r="J152" s="133">
        <v>0.09</v>
      </c>
      <c r="K152" s="133">
        <v>0</v>
      </c>
      <c r="L152" s="124"/>
      <c r="M152" s="134" t="s">
        <v>119</v>
      </c>
      <c r="N152" s="139">
        <v>0</v>
      </c>
      <c r="O152" s="139">
        <v>0</v>
      </c>
      <c r="P152" s="139">
        <v>0</v>
      </c>
      <c r="Q152" s="139">
        <v>0</v>
      </c>
      <c r="R152" s="139">
        <v>0</v>
      </c>
      <c r="S152" s="139">
        <v>0</v>
      </c>
      <c r="T152" s="139">
        <v>0</v>
      </c>
      <c r="U152" s="139">
        <v>0</v>
      </c>
      <c r="V152" s="139">
        <v>0.54500000000000004</v>
      </c>
      <c r="W152" s="139">
        <v>0</v>
      </c>
      <c r="X152" s="124"/>
      <c r="Y152" s="134" t="s">
        <v>119</v>
      </c>
      <c r="Z152" s="133">
        <v>0</v>
      </c>
      <c r="AA152" s="133">
        <v>0</v>
      </c>
      <c r="AB152" s="133">
        <v>0</v>
      </c>
      <c r="AC152" s="133">
        <v>0</v>
      </c>
      <c r="AD152" s="133">
        <v>0</v>
      </c>
      <c r="AE152" s="133">
        <v>0</v>
      </c>
      <c r="AF152" s="133">
        <v>0</v>
      </c>
      <c r="AG152" s="133">
        <v>0</v>
      </c>
      <c r="AH152" s="133">
        <v>1</v>
      </c>
      <c r="AI152" s="133">
        <v>0</v>
      </c>
    </row>
    <row r="153" spans="1:35" ht="29" x14ac:dyDescent="0.35">
      <c r="A153" s="135" t="s">
        <v>120</v>
      </c>
      <c r="B153" s="133">
        <v>0</v>
      </c>
      <c r="C153" s="133">
        <v>0</v>
      </c>
      <c r="D153" s="133">
        <v>0</v>
      </c>
      <c r="E153" s="133">
        <v>0</v>
      </c>
      <c r="F153" s="133">
        <v>0</v>
      </c>
      <c r="G153" s="133">
        <v>0</v>
      </c>
      <c r="H153" s="133">
        <v>0</v>
      </c>
      <c r="I153" s="133">
        <v>0</v>
      </c>
      <c r="J153" s="133">
        <v>0.09</v>
      </c>
      <c r="K153" s="133">
        <v>0</v>
      </c>
      <c r="L153" s="124"/>
      <c r="M153" s="134" t="s">
        <v>120</v>
      </c>
      <c r="N153" s="139">
        <v>0</v>
      </c>
      <c r="O153" s="139">
        <v>0</v>
      </c>
      <c r="P153" s="139">
        <v>0</v>
      </c>
      <c r="Q153" s="139">
        <v>0</v>
      </c>
      <c r="R153" s="139">
        <v>0</v>
      </c>
      <c r="S153" s="139">
        <v>0</v>
      </c>
      <c r="T153" s="139">
        <v>0</v>
      </c>
      <c r="U153" s="139">
        <v>0</v>
      </c>
      <c r="V153" s="139">
        <v>0.54500000000000004</v>
      </c>
      <c r="W153" s="139">
        <v>0</v>
      </c>
      <c r="X153" s="124"/>
      <c r="Y153" s="134" t="s">
        <v>120</v>
      </c>
      <c r="Z153" s="133">
        <v>0</v>
      </c>
      <c r="AA153" s="133">
        <v>0</v>
      </c>
      <c r="AB153" s="133">
        <v>0</v>
      </c>
      <c r="AC153" s="133">
        <v>0</v>
      </c>
      <c r="AD153" s="133">
        <v>0</v>
      </c>
      <c r="AE153" s="133">
        <v>0</v>
      </c>
      <c r="AF153" s="133">
        <v>0</v>
      </c>
      <c r="AG153" s="133">
        <v>0</v>
      </c>
      <c r="AH153" s="133">
        <v>1</v>
      </c>
      <c r="AI153" s="133">
        <v>0</v>
      </c>
    </row>
    <row r="154" spans="1:35" ht="29" x14ac:dyDescent="0.35">
      <c r="A154" s="135" t="s">
        <v>121</v>
      </c>
      <c r="B154" s="133">
        <v>0</v>
      </c>
      <c r="C154" s="133">
        <v>0</v>
      </c>
      <c r="D154" s="133">
        <v>0</v>
      </c>
      <c r="E154" s="133">
        <v>0</v>
      </c>
      <c r="F154" s="133">
        <v>0</v>
      </c>
      <c r="G154" s="133">
        <v>0</v>
      </c>
      <c r="H154" s="133">
        <v>0</v>
      </c>
      <c r="I154" s="133">
        <v>0</v>
      </c>
      <c r="J154" s="133">
        <v>0.09</v>
      </c>
      <c r="K154" s="133">
        <v>0</v>
      </c>
      <c r="L154" s="124"/>
      <c r="M154" s="134" t="s">
        <v>121</v>
      </c>
      <c r="N154" s="139">
        <v>0</v>
      </c>
      <c r="O154" s="139">
        <v>0</v>
      </c>
      <c r="P154" s="139">
        <v>0</v>
      </c>
      <c r="Q154" s="139">
        <v>0</v>
      </c>
      <c r="R154" s="139">
        <v>0</v>
      </c>
      <c r="S154" s="139">
        <v>0</v>
      </c>
      <c r="T154" s="139">
        <v>0</v>
      </c>
      <c r="U154" s="139">
        <v>0</v>
      </c>
      <c r="V154" s="139">
        <v>0.54500000000000004</v>
      </c>
      <c r="W154" s="139">
        <v>0</v>
      </c>
      <c r="X154" s="124"/>
      <c r="Y154" s="134" t="s">
        <v>121</v>
      </c>
      <c r="Z154" s="133">
        <v>0</v>
      </c>
      <c r="AA154" s="133">
        <v>0</v>
      </c>
      <c r="AB154" s="133">
        <v>0</v>
      </c>
      <c r="AC154" s="133">
        <v>0</v>
      </c>
      <c r="AD154" s="133">
        <v>0</v>
      </c>
      <c r="AE154" s="133">
        <v>0</v>
      </c>
      <c r="AF154" s="133">
        <v>0</v>
      </c>
      <c r="AG154" s="133">
        <v>0</v>
      </c>
      <c r="AH154" s="133">
        <v>1</v>
      </c>
      <c r="AI154" s="133">
        <v>0</v>
      </c>
    </row>
    <row r="155" spans="1:35" ht="43.5" x14ac:dyDescent="0.35">
      <c r="A155" s="135" t="s">
        <v>122</v>
      </c>
      <c r="B155" s="133">
        <v>0</v>
      </c>
      <c r="C155" s="133">
        <v>0</v>
      </c>
      <c r="D155" s="133">
        <v>0.2</v>
      </c>
      <c r="E155" s="133">
        <v>0</v>
      </c>
      <c r="F155" s="133">
        <v>0</v>
      </c>
      <c r="G155" s="133">
        <v>0</v>
      </c>
      <c r="H155" s="133">
        <v>0</v>
      </c>
      <c r="I155" s="133">
        <v>0</v>
      </c>
      <c r="J155" s="133">
        <v>0</v>
      </c>
      <c r="K155" s="133">
        <v>0</v>
      </c>
      <c r="L155" s="124"/>
      <c r="M155" s="134" t="s">
        <v>122</v>
      </c>
      <c r="N155" s="139">
        <v>0</v>
      </c>
      <c r="O155" s="139">
        <v>0</v>
      </c>
      <c r="P155" s="139">
        <v>0.35</v>
      </c>
      <c r="Q155" s="139">
        <v>0</v>
      </c>
      <c r="R155" s="139">
        <v>0</v>
      </c>
      <c r="S155" s="139">
        <v>0</v>
      </c>
      <c r="T155" s="139">
        <v>0</v>
      </c>
      <c r="U155" s="139">
        <v>0</v>
      </c>
      <c r="V155" s="139">
        <v>0</v>
      </c>
      <c r="W155" s="139">
        <v>0</v>
      </c>
      <c r="X155" s="124"/>
      <c r="Y155" s="134" t="s">
        <v>122</v>
      </c>
      <c r="Z155" s="133">
        <v>0</v>
      </c>
      <c r="AA155" s="133">
        <v>0</v>
      </c>
      <c r="AB155" s="133">
        <v>0.5</v>
      </c>
      <c r="AC155" s="133">
        <v>0</v>
      </c>
      <c r="AD155" s="133">
        <v>0</v>
      </c>
      <c r="AE155" s="133">
        <v>0</v>
      </c>
      <c r="AF155" s="133">
        <v>0</v>
      </c>
      <c r="AG155" s="133">
        <v>0</v>
      </c>
      <c r="AH155" s="133">
        <v>0</v>
      </c>
      <c r="AI155" s="133">
        <v>0</v>
      </c>
    </row>
    <row r="156" spans="1:35" ht="29" x14ac:dyDescent="0.35">
      <c r="A156" s="135" t="s">
        <v>123</v>
      </c>
      <c r="B156" s="133">
        <v>0</v>
      </c>
      <c r="C156" s="133">
        <v>0</v>
      </c>
      <c r="D156" s="133">
        <v>0</v>
      </c>
      <c r="E156" s="133">
        <v>0</v>
      </c>
      <c r="F156" s="133">
        <v>0.4</v>
      </c>
      <c r="G156" s="133">
        <v>0</v>
      </c>
      <c r="H156" s="133">
        <v>0</v>
      </c>
      <c r="I156" s="133">
        <v>0</v>
      </c>
      <c r="J156" s="133">
        <v>0</v>
      </c>
      <c r="K156" s="133">
        <v>0</v>
      </c>
      <c r="L156" s="124"/>
      <c r="M156" s="134" t="s">
        <v>123</v>
      </c>
      <c r="N156" s="139">
        <v>0</v>
      </c>
      <c r="O156" s="139">
        <v>0</v>
      </c>
      <c r="P156" s="139">
        <v>0</v>
      </c>
      <c r="Q156" s="139">
        <v>0</v>
      </c>
      <c r="R156" s="139">
        <v>0.4</v>
      </c>
      <c r="S156" s="139">
        <v>0</v>
      </c>
      <c r="T156" s="139">
        <v>0</v>
      </c>
      <c r="U156" s="139">
        <v>0</v>
      </c>
      <c r="V156" s="139">
        <v>0</v>
      </c>
      <c r="W156" s="139">
        <v>0</v>
      </c>
      <c r="X156" s="124"/>
      <c r="Y156" s="134" t="s">
        <v>123</v>
      </c>
      <c r="Z156" s="133">
        <v>0</v>
      </c>
      <c r="AA156" s="133">
        <v>0</v>
      </c>
      <c r="AB156" s="133">
        <v>0</v>
      </c>
      <c r="AC156" s="133">
        <v>0</v>
      </c>
      <c r="AD156" s="133">
        <v>0.85</v>
      </c>
      <c r="AE156" s="133">
        <v>0</v>
      </c>
      <c r="AF156" s="133">
        <v>0</v>
      </c>
      <c r="AG156" s="133">
        <v>0</v>
      </c>
      <c r="AH156" s="133">
        <v>0</v>
      </c>
      <c r="AI156" s="133">
        <v>0</v>
      </c>
    </row>
    <row r="157" spans="1:35" ht="43.5" x14ac:dyDescent="0.35">
      <c r="A157" s="135" t="s">
        <v>124</v>
      </c>
      <c r="B157" s="133">
        <v>0</v>
      </c>
      <c r="C157" s="133">
        <v>0</v>
      </c>
      <c r="D157" s="133">
        <v>0</v>
      </c>
      <c r="E157" s="133">
        <v>0</v>
      </c>
      <c r="F157" s="133">
        <v>0.4</v>
      </c>
      <c r="G157" s="133">
        <v>0</v>
      </c>
      <c r="H157" s="133">
        <v>0</v>
      </c>
      <c r="I157" s="133">
        <v>0</v>
      </c>
      <c r="J157" s="133">
        <v>0</v>
      </c>
      <c r="K157" s="133">
        <v>0</v>
      </c>
      <c r="L157" s="119"/>
      <c r="M157" s="134" t="s">
        <v>124</v>
      </c>
      <c r="N157" s="139">
        <v>0</v>
      </c>
      <c r="O157" s="139">
        <v>0</v>
      </c>
      <c r="P157" s="139">
        <v>0</v>
      </c>
      <c r="Q157" s="139">
        <v>0</v>
      </c>
      <c r="R157" s="139">
        <v>0.4</v>
      </c>
      <c r="S157" s="139">
        <v>0</v>
      </c>
      <c r="T157" s="139">
        <v>0</v>
      </c>
      <c r="U157" s="139">
        <v>0</v>
      </c>
      <c r="V157" s="139">
        <v>0</v>
      </c>
      <c r="W157" s="139">
        <v>0</v>
      </c>
      <c r="X157" s="119"/>
      <c r="Y157" s="134" t="s">
        <v>124</v>
      </c>
      <c r="Z157" s="133">
        <v>0</v>
      </c>
      <c r="AA157" s="133">
        <v>0</v>
      </c>
      <c r="AB157" s="133">
        <v>0</v>
      </c>
      <c r="AC157" s="133">
        <v>0</v>
      </c>
      <c r="AD157" s="133">
        <v>0.85</v>
      </c>
      <c r="AE157" s="133">
        <v>0</v>
      </c>
      <c r="AF157" s="133">
        <v>0</v>
      </c>
      <c r="AG157" s="133">
        <v>0</v>
      </c>
      <c r="AH157" s="133">
        <v>0</v>
      </c>
      <c r="AI157" s="133">
        <v>0</v>
      </c>
    </row>
    <row r="158" spans="1:35" ht="29" x14ac:dyDescent="0.35">
      <c r="A158" s="135" t="s">
        <v>125</v>
      </c>
      <c r="B158" s="133">
        <v>0</v>
      </c>
      <c r="C158" s="133">
        <v>0.2</v>
      </c>
      <c r="D158" s="133">
        <v>0</v>
      </c>
      <c r="E158" s="133">
        <v>0</v>
      </c>
      <c r="F158" s="133">
        <v>0</v>
      </c>
      <c r="G158" s="133">
        <v>0</v>
      </c>
      <c r="H158" s="133">
        <v>0</v>
      </c>
      <c r="I158" s="133">
        <v>0</v>
      </c>
      <c r="J158" s="133">
        <v>0</v>
      </c>
      <c r="K158" s="133">
        <v>0</v>
      </c>
      <c r="L158" s="124"/>
      <c r="M158" s="134" t="s">
        <v>125</v>
      </c>
      <c r="N158" s="139">
        <v>0</v>
      </c>
      <c r="O158" s="139">
        <v>0.25</v>
      </c>
      <c r="P158" s="139">
        <v>0</v>
      </c>
      <c r="Q158" s="139">
        <v>0</v>
      </c>
      <c r="R158" s="139">
        <v>0</v>
      </c>
      <c r="S158" s="139">
        <v>0</v>
      </c>
      <c r="T158" s="139">
        <v>0</v>
      </c>
      <c r="U158" s="139">
        <v>0</v>
      </c>
      <c r="V158" s="139">
        <v>0</v>
      </c>
      <c r="W158" s="139">
        <v>0</v>
      </c>
      <c r="X158" s="124"/>
      <c r="Y158" s="134" t="s">
        <v>125</v>
      </c>
      <c r="Z158" s="133">
        <v>0</v>
      </c>
      <c r="AA158" s="133">
        <v>0.3</v>
      </c>
      <c r="AB158" s="133">
        <v>0</v>
      </c>
      <c r="AC158" s="133">
        <v>0</v>
      </c>
      <c r="AD158" s="133">
        <v>0</v>
      </c>
      <c r="AE158" s="133">
        <v>0</v>
      </c>
      <c r="AF158" s="133">
        <v>0</v>
      </c>
      <c r="AG158" s="133">
        <v>0</v>
      </c>
      <c r="AH158" s="133">
        <v>0</v>
      </c>
      <c r="AI158" s="133">
        <v>0</v>
      </c>
    </row>
    <row r="159" spans="1:35" ht="29" x14ac:dyDescent="0.35">
      <c r="A159" s="135" t="s">
        <v>126</v>
      </c>
      <c r="B159" s="133">
        <v>0</v>
      </c>
      <c r="C159" s="133">
        <v>0.2</v>
      </c>
      <c r="D159" s="133">
        <v>0</v>
      </c>
      <c r="E159" s="133">
        <v>0</v>
      </c>
      <c r="F159" s="133">
        <v>0</v>
      </c>
      <c r="G159" s="133">
        <v>0</v>
      </c>
      <c r="H159" s="133">
        <v>0</v>
      </c>
      <c r="I159" s="133">
        <v>0</v>
      </c>
      <c r="J159" s="133">
        <v>0</v>
      </c>
      <c r="K159" s="133">
        <v>0</v>
      </c>
      <c r="L159" s="124"/>
      <c r="M159" s="134" t="s">
        <v>126</v>
      </c>
      <c r="N159" s="139">
        <v>0</v>
      </c>
      <c r="O159" s="139">
        <v>0.25</v>
      </c>
      <c r="P159" s="139">
        <v>0</v>
      </c>
      <c r="Q159" s="139">
        <v>0</v>
      </c>
      <c r="R159" s="139">
        <v>0</v>
      </c>
      <c r="S159" s="139">
        <v>0</v>
      </c>
      <c r="T159" s="139">
        <v>0</v>
      </c>
      <c r="U159" s="139">
        <v>0</v>
      </c>
      <c r="V159" s="139">
        <v>0</v>
      </c>
      <c r="W159" s="139">
        <v>0</v>
      </c>
      <c r="X159" s="124"/>
      <c r="Y159" s="134" t="s">
        <v>126</v>
      </c>
      <c r="Z159" s="133">
        <v>0</v>
      </c>
      <c r="AA159" s="133">
        <v>0.3</v>
      </c>
      <c r="AB159" s="133">
        <v>0</v>
      </c>
      <c r="AC159" s="133">
        <v>0</v>
      </c>
      <c r="AD159" s="133">
        <v>0</v>
      </c>
      <c r="AE159" s="133">
        <v>0</v>
      </c>
      <c r="AF159" s="133">
        <v>0</v>
      </c>
      <c r="AG159" s="133">
        <v>0</v>
      </c>
      <c r="AH159" s="133">
        <v>0</v>
      </c>
      <c r="AI159" s="133">
        <v>0</v>
      </c>
    </row>
    <row r="160" spans="1:35" ht="29" x14ac:dyDescent="0.35">
      <c r="A160" s="135" t="s">
        <v>127</v>
      </c>
      <c r="B160" s="133">
        <v>0</v>
      </c>
      <c r="C160" s="133">
        <v>0</v>
      </c>
      <c r="D160" s="133">
        <v>0</v>
      </c>
      <c r="E160" s="133">
        <v>0</v>
      </c>
      <c r="F160" s="133">
        <v>0.93</v>
      </c>
      <c r="G160" s="133">
        <v>0</v>
      </c>
      <c r="H160" s="133">
        <v>0</v>
      </c>
      <c r="I160" s="133">
        <v>0</v>
      </c>
      <c r="J160" s="133">
        <v>0</v>
      </c>
      <c r="K160" s="133">
        <v>0</v>
      </c>
      <c r="L160" s="124"/>
      <c r="M160" s="134" t="s">
        <v>127</v>
      </c>
      <c r="N160" s="139">
        <v>0</v>
      </c>
      <c r="O160" s="139">
        <v>0</v>
      </c>
      <c r="P160" s="139">
        <v>0</v>
      </c>
      <c r="Q160" s="139">
        <v>0</v>
      </c>
      <c r="R160" s="139">
        <v>0.96499999999999997</v>
      </c>
      <c r="S160" s="139">
        <v>0</v>
      </c>
      <c r="T160" s="139">
        <v>0</v>
      </c>
      <c r="U160" s="139">
        <v>0</v>
      </c>
      <c r="V160" s="139">
        <v>0</v>
      </c>
      <c r="W160" s="139">
        <v>0</v>
      </c>
      <c r="X160" s="124"/>
      <c r="Y160" s="134" t="s">
        <v>127</v>
      </c>
      <c r="Z160" s="133">
        <v>0</v>
      </c>
      <c r="AA160" s="133">
        <v>0</v>
      </c>
      <c r="AB160" s="133">
        <v>0</v>
      </c>
      <c r="AC160" s="133">
        <v>0</v>
      </c>
      <c r="AD160" s="133">
        <v>1</v>
      </c>
      <c r="AE160" s="133">
        <v>0</v>
      </c>
      <c r="AF160" s="133">
        <v>0</v>
      </c>
      <c r="AG160" s="133">
        <v>0</v>
      </c>
      <c r="AH160" s="133">
        <v>0</v>
      </c>
      <c r="AI160" s="133">
        <v>0</v>
      </c>
    </row>
    <row r="161" spans="1:35" ht="29" x14ac:dyDescent="0.35">
      <c r="A161" s="135" t="s">
        <v>128</v>
      </c>
      <c r="B161" s="133">
        <v>0</v>
      </c>
      <c r="C161" s="133">
        <v>0</v>
      </c>
      <c r="D161" s="133">
        <v>0</v>
      </c>
      <c r="E161" s="133">
        <v>0</v>
      </c>
      <c r="F161" s="133">
        <v>0.93</v>
      </c>
      <c r="G161" s="133">
        <v>0</v>
      </c>
      <c r="H161" s="133">
        <v>0</v>
      </c>
      <c r="I161" s="133">
        <v>0</v>
      </c>
      <c r="J161" s="133">
        <v>0</v>
      </c>
      <c r="K161" s="133">
        <v>0</v>
      </c>
      <c r="L161" s="124"/>
      <c r="M161" s="134" t="s">
        <v>128</v>
      </c>
      <c r="N161" s="139">
        <v>0</v>
      </c>
      <c r="O161" s="139">
        <v>0</v>
      </c>
      <c r="P161" s="139">
        <v>0</v>
      </c>
      <c r="Q161" s="139">
        <v>0</v>
      </c>
      <c r="R161" s="139">
        <v>0.96499999999999997</v>
      </c>
      <c r="S161" s="139">
        <v>0</v>
      </c>
      <c r="T161" s="139">
        <v>0</v>
      </c>
      <c r="U161" s="139">
        <v>0</v>
      </c>
      <c r="V161" s="139">
        <v>0</v>
      </c>
      <c r="W161" s="139">
        <v>0</v>
      </c>
      <c r="X161" s="124"/>
      <c r="Y161" s="134" t="s">
        <v>128</v>
      </c>
      <c r="Z161" s="133">
        <v>0</v>
      </c>
      <c r="AA161" s="133">
        <v>0</v>
      </c>
      <c r="AB161" s="133">
        <v>0</v>
      </c>
      <c r="AC161" s="133">
        <v>0</v>
      </c>
      <c r="AD161" s="133">
        <v>1</v>
      </c>
      <c r="AE161" s="133">
        <v>0</v>
      </c>
      <c r="AF161" s="133">
        <v>0</v>
      </c>
      <c r="AG161" s="133">
        <v>0</v>
      </c>
      <c r="AH161" s="133">
        <v>0</v>
      </c>
      <c r="AI161" s="133">
        <v>0</v>
      </c>
    </row>
    <row r="162" spans="1:35" ht="29" x14ac:dyDescent="0.35">
      <c r="A162" s="135" t="s">
        <v>129</v>
      </c>
      <c r="B162" s="133">
        <v>0</v>
      </c>
      <c r="C162" s="133">
        <v>0</v>
      </c>
      <c r="D162" s="133">
        <v>0</v>
      </c>
      <c r="E162" s="133">
        <v>0</v>
      </c>
      <c r="F162" s="133">
        <v>0.93</v>
      </c>
      <c r="G162" s="133">
        <v>0</v>
      </c>
      <c r="H162" s="133">
        <v>0</v>
      </c>
      <c r="I162" s="133">
        <v>0</v>
      </c>
      <c r="J162" s="133">
        <v>0</v>
      </c>
      <c r="K162" s="133">
        <v>0</v>
      </c>
      <c r="L162" s="124"/>
      <c r="M162" s="134" t="s">
        <v>129</v>
      </c>
      <c r="N162" s="139">
        <v>0</v>
      </c>
      <c r="O162" s="139">
        <v>0</v>
      </c>
      <c r="P162" s="139">
        <v>0</v>
      </c>
      <c r="Q162" s="139">
        <v>0</v>
      </c>
      <c r="R162" s="139">
        <v>0.96499999999999997</v>
      </c>
      <c r="S162" s="139">
        <v>0</v>
      </c>
      <c r="T162" s="139">
        <v>0</v>
      </c>
      <c r="U162" s="139">
        <v>0</v>
      </c>
      <c r="V162" s="139">
        <v>0</v>
      </c>
      <c r="W162" s="139">
        <v>0</v>
      </c>
      <c r="X162" s="124"/>
      <c r="Y162" s="134" t="s">
        <v>129</v>
      </c>
      <c r="Z162" s="133">
        <v>0</v>
      </c>
      <c r="AA162" s="133">
        <v>0</v>
      </c>
      <c r="AB162" s="133">
        <v>0</v>
      </c>
      <c r="AC162" s="133">
        <v>0</v>
      </c>
      <c r="AD162" s="133">
        <v>1</v>
      </c>
      <c r="AE162" s="133">
        <v>0</v>
      </c>
      <c r="AF162" s="133">
        <v>0</v>
      </c>
      <c r="AG162" s="133">
        <v>0</v>
      </c>
      <c r="AH162" s="133">
        <v>0</v>
      </c>
      <c r="AI162" s="133">
        <v>0</v>
      </c>
    </row>
    <row r="163" spans="1:35" ht="29" x14ac:dyDescent="0.35">
      <c r="A163" s="135" t="s">
        <v>130</v>
      </c>
      <c r="B163" s="133">
        <v>0</v>
      </c>
      <c r="C163" s="133">
        <v>0</v>
      </c>
      <c r="D163" s="133">
        <v>0</v>
      </c>
      <c r="E163" s="133">
        <v>0</v>
      </c>
      <c r="F163" s="133">
        <v>0.93</v>
      </c>
      <c r="G163" s="133">
        <v>0</v>
      </c>
      <c r="H163" s="133">
        <v>0</v>
      </c>
      <c r="I163" s="133">
        <v>0</v>
      </c>
      <c r="J163" s="133">
        <v>0</v>
      </c>
      <c r="K163" s="133">
        <v>0</v>
      </c>
      <c r="L163" s="124"/>
      <c r="M163" s="134" t="s">
        <v>130</v>
      </c>
      <c r="N163" s="139">
        <v>0</v>
      </c>
      <c r="O163" s="139">
        <v>0</v>
      </c>
      <c r="P163" s="139">
        <v>0</v>
      </c>
      <c r="Q163" s="139">
        <v>0</v>
      </c>
      <c r="R163" s="139">
        <v>0.96499999999999997</v>
      </c>
      <c r="S163" s="139">
        <v>0</v>
      </c>
      <c r="T163" s="139">
        <v>0</v>
      </c>
      <c r="U163" s="139">
        <v>0</v>
      </c>
      <c r="V163" s="139">
        <v>0</v>
      </c>
      <c r="W163" s="139">
        <v>0</v>
      </c>
      <c r="X163" s="124"/>
      <c r="Y163" s="134"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4" t="s">
        <v>131</v>
      </c>
      <c r="N164" s="139">
        <v>0</v>
      </c>
      <c r="O164" s="139">
        <v>0</v>
      </c>
      <c r="P164" s="139">
        <v>0</v>
      </c>
      <c r="Q164" s="139">
        <v>0</v>
      </c>
      <c r="R164" s="139">
        <v>0</v>
      </c>
      <c r="S164" s="139">
        <v>0</v>
      </c>
      <c r="T164" s="139">
        <v>0</v>
      </c>
      <c r="U164" s="139">
        <v>0</v>
      </c>
      <c r="V164" s="139">
        <v>0</v>
      </c>
      <c r="W164" s="139">
        <v>0</v>
      </c>
      <c r="X164" s="119"/>
      <c r="Y164" s="134"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4" t="s">
        <v>132</v>
      </c>
      <c r="N165" s="139">
        <v>0</v>
      </c>
      <c r="O165" s="139">
        <v>0</v>
      </c>
      <c r="P165" s="139">
        <v>0</v>
      </c>
      <c r="Q165" s="139">
        <v>0</v>
      </c>
      <c r="R165" s="139">
        <v>0</v>
      </c>
      <c r="S165" s="139">
        <v>0</v>
      </c>
      <c r="T165" s="139">
        <v>0</v>
      </c>
      <c r="U165" s="139">
        <v>0</v>
      </c>
      <c r="V165" s="139">
        <v>0</v>
      </c>
      <c r="W165" s="139">
        <v>0</v>
      </c>
      <c r="X165" s="119"/>
      <c r="Y165" s="134"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4" t="s">
        <v>133</v>
      </c>
      <c r="N166" s="139">
        <v>0</v>
      </c>
      <c r="O166" s="139">
        <v>0</v>
      </c>
      <c r="P166" s="139">
        <v>0</v>
      </c>
      <c r="Q166" s="139">
        <v>0</v>
      </c>
      <c r="R166" s="139">
        <v>0</v>
      </c>
      <c r="S166" s="139">
        <v>0</v>
      </c>
      <c r="T166" s="139">
        <v>0</v>
      </c>
      <c r="U166" s="139">
        <v>0</v>
      </c>
      <c r="V166" s="139">
        <v>0</v>
      </c>
      <c r="W166" s="139">
        <v>0</v>
      </c>
      <c r="X166" s="124"/>
      <c r="Y166" s="134"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4" t="s">
        <v>134</v>
      </c>
      <c r="N167" s="139">
        <v>0</v>
      </c>
      <c r="O167" s="139">
        <v>0</v>
      </c>
      <c r="P167" s="139">
        <v>0</v>
      </c>
      <c r="Q167" s="139">
        <v>0</v>
      </c>
      <c r="R167" s="139">
        <v>0</v>
      </c>
      <c r="S167" s="139">
        <v>0</v>
      </c>
      <c r="T167" s="139">
        <v>0</v>
      </c>
      <c r="U167" s="139">
        <v>0</v>
      </c>
      <c r="V167" s="139">
        <v>0</v>
      </c>
      <c r="W167" s="139">
        <v>0</v>
      </c>
      <c r="X167" s="124"/>
      <c r="Y167" s="134"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4" t="s">
        <v>135</v>
      </c>
      <c r="N168" s="139">
        <v>0</v>
      </c>
      <c r="O168" s="139">
        <v>0</v>
      </c>
      <c r="P168" s="139">
        <v>0</v>
      </c>
      <c r="Q168" s="139">
        <v>0</v>
      </c>
      <c r="R168" s="139">
        <v>0</v>
      </c>
      <c r="S168" s="139">
        <v>0</v>
      </c>
      <c r="T168" s="139">
        <v>0</v>
      </c>
      <c r="U168" s="139">
        <v>0</v>
      </c>
      <c r="V168" s="139">
        <v>0</v>
      </c>
      <c r="W168" s="139">
        <v>0</v>
      </c>
      <c r="X168" s="124"/>
      <c r="Y168" s="134"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4" t="s">
        <v>136</v>
      </c>
      <c r="N169" s="139">
        <v>0</v>
      </c>
      <c r="O169" s="139">
        <v>0</v>
      </c>
      <c r="P169" s="139">
        <v>0</v>
      </c>
      <c r="Q169" s="139">
        <v>0</v>
      </c>
      <c r="R169" s="139">
        <v>0</v>
      </c>
      <c r="S169" s="139">
        <v>0</v>
      </c>
      <c r="T169" s="139">
        <v>0</v>
      </c>
      <c r="U169" s="139">
        <v>0</v>
      </c>
      <c r="V169" s="139">
        <v>0</v>
      </c>
      <c r="W169" s="139">
        <v>0</v>
      </c>
      <c r="X169" s="124"/>
      <c r="Y169" s="134"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274</v>
      </c>
      <c r="B172" s="155" t="s">
        <v>289</v>
      </c>
      <c r="C172" s="156"/>
      <c r="D172" s="156"/>
      <c r="E172" s="156"/>
      <c r="F172" s="156"/>
      <c r="G172" s="156"/>
      <c r="H172" s="156"/>
      <c r="I172" s="156"/>
      <c r="J172" s="156"/>
      <c r="K172" s="157"/>
      <c r="L172" s="124"/>
      <c r="M172" s="120" t="s">
        <v>274</v>
      </c>
      <c r="N172" s="150" t="s">
        <v>290</v>
      </c>
      <c r="O172" s="151"/>
      <c r="P172" s="151"/>
      <c r="Q172" s="151"/>
      <c r="R172" s="151"/>
      <c r="S172" s="151"/>
      <c r="T172" s="151"/>
      <c r="U172" s="151"/>
      <c r="V172" s="151"/>
      <c r="W172" s="152"/>
      <c r="X172" s="124"/>
      <c r="Y172" s="120" t="s">
        <v>274</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2.1</v>
      </c>
      <c r="F187" s="133">
        <v>0</v>
      </c>
      <c r="G187" s="133">
        <v>0</v>
      </c>
      <c r="H187" s="133">
        <v>0</v>
      </c>
      <c r="I187" s="133">
        <v>0</v>
      </c>
      <c r="J187" s="133">
        <v>0</v>
      </c>
      <c r="K187" s="133">
        <v>0</v>
      </c>
      <c r="L187" s="124"/>
      <c r="M187" s="135" t="s">
        <v>117</v>
      </c>
      <c r="N187" s="133">
        <v>0</v>
      </c>
      <c r="O187" s="133">
        <v>0</v>
      </c>
      <c r="P187" s="133">
        <v>0</v>
      </c>
      <c r="Q187" s="133">
        <v>2.2999999999999998</v>
      </c>
      <c r="R187" s="133">
        <v>0</v>
      </c>
      <c r="S187" s="133">
        <v>0</v>
      </c>
      <c r="T187" s="133">
        <v>0</v>
      </c>
      <c r="U187" s="133">
        <v>0</v>
      </c>
      <c r="V187" s="133">
        <v>0</v>
      </c>
      <c r="W187" s="133">
        <v>0</v>
      </c>
      <c r="X187" s="124"/>
      <c r="Y187" s="135" t="s">
        <v>117</v>
      </c>
      <c r="Z187" s="133">
        <v>0</v>
      </c>
      <c r="AA187" s="133">
        <v>0</v>
      </c>
      <c r="AB187" s="133">
        <v>0</v>
      </c>
      <c r="AC187" s="133">
        <v>2.5</v>
      </c>
      <c r="AD187" s="133">
        <v>0</v>
      </c>
      <c r="AE187" s="133">
        <v>0</v>
      </c>
      <c r="AF187" s="133">
        <v>0</v>
      </c>
      <c r="AG187" s="133">
        <v>0</v>
      </c>
      <c r="AH187" s="133">
        <v>0</v>
      </c>
      <c r="AI187" s="133">
        <v>0</v>
      </c>
    </row>
    <row r="188" spans="1:35" ht="14.5" x14ac:dyDescent="0.35">
      <c r="A188" s="135" t="s">
        <v>118</v>
      </c>
      <c r="B188" s="133">
        <v>0</v>
      </c>
      <c r="C188" s="133">
        <v>0</v>
      </c>
      <c r="D188" s="133">
        <v>0</v>
      </c>
      <c r="E188" s="133">
        <v>0</v>
      </c>
      <c r="F188" s="133">
        <v>0</v>
      </c>
      <c r="G188" s="133">
        <v>0</v>
      </c>
      <c r="H188" s="133">
        <v>0</v>
      </c>
      <c r="I188" s="133">
        <v>0</v>
      </c>
      <c r="J188" s="133">
        <v>4.0000000000000001E-3</v>
      </c>
      <c r="K188" s="133">
        <v>0</v>
      </c>
      <c r="L188" s="124"/>
      <c r="M188" s="135" t="s">
        <v>118</v>
      </c>
      <c r="N188" s="133">
        <v>0</v>
      </c>
      <c r="O188" s="133">
        <v>0</v>
      </c>
      <c r="P188" s="133">
        <v>0</v>
      </c>
      <c r="Q188" s="133">
        <v>0</v>
      </c>
      <c r="R188" s="133">
        <v>0</v>
      </c>
      <c r="S188" s="133">
        <v>0</v>
      </c>
      <c r="T188" s="133">
        <v>0</v>
      </c>
      <c r="U188" s="133">
        <v>0</v>
      </c>
      <c r="V188" s="133">
        <v>9.4E-2</v>
      </c>
      <c r="W188" s="133">
        <v>0</v>
      </c>
      <c r="X188" s="124"/>
      <c r="Y188" s="135" t="s">
        <v>118</v>
      </c>
      <c r="Z188" s="133">
        <v>0</v>
      </c>
      <c r="AA188" s="133">
        <v>0</v>
      </c>
      <c r="AB188" s="133">
        <v>0</v>
      </c>
      <c r="AC188" s="133">
        <v>0</v>
      </c>
      <c r="AD188" s="133">
        <v>0</v>
      </c>
      <c r="AE188" s="133">
        <v>0</v>
      </c>
      <c r="AF188" s="133">
        <v>0</v>
      </c>
      <c r="AG188" s="133">
        <v>0</v>
      </c>
      <c r="AH188" s="133">
        <v>0.185</v>
      </c>
      <c r="AI188" s="133">
        <v>0</v>
      </c>
    </row>
    <row r="189" spans="1:35" ht="14.5" x14ac:dyDescent="0.35">
      <c r="A189" s="135" t="s">
        <v>119</v>
      </c>
      <c r="B189" s="133">
        <v>0</v>
      </c>
      <c r="C189" s="133">
        <v>0</v>
      </c>
      <c r="D189" s="133">
        <v>0</v>
      </c>
      <c r="E189" s="133">
        <v>0</v>
      </c>
      <c r="F189" s="133">
        <v>0</v>
      </c>
      <c r="G189" s="133">
        <v>0</v>
      </c>
      <c r="H189" s="133">
        <v>0</v>
      </c>
      <c r="I189" s="133">
        <v>0</v>
      </c>
      <c r="J189" s="133">
        <v>4.0000000000000001E-3</v>
      </c>
      <c r="K189" s="133">
        <v>0</v>
      </c>
      <c r="L189" s="124"/>
      <c r="M189" s="135" t="s">
        <v>119</v>
      </c>
      <c r="N189" s="133">
        <v>0</v>
      </c>
      <c r="O189" s="133">
        <v>0</v>
      </c>
      <c r="P189" s="133">
        <v>0</v>
      </c>
      <c r="Q189" s="133">
        <v>0</v>
      </c>
      <c r="R189" s="133">
        <v>0</v>
      </c>
      <c r="S189" s="133">
        <v>0</v>
      </c>
      <c r="T189" s="133">
        <v>0</v>
      </c>
      <c r="U189" s="133">
        <v>0</v>
      </c>
      <c r="V189" s="133">
        <v>9.4E-2</v>
      </c>
      <c r="W189" s="133">
        <v>0</v>
      </c>
      <c r="X189" s="124"/>
      <c r="Y189" s="135" t="s">
        <v>119</v>
      </c>
      <c r="Z189" s="133">
        <v>0</v>
      </c>
      <c r="AA189" s="133">
        <v>0</v>
      </c>
      <c r="AB189" s="133">
        <v>0</v>
      </c>
      <c r="AC189" s="133">
        <v>0</v>
      </c>
      <c r="AD189" s="133">
        <v>0</v>
      </c>
      <c r="AE189" s="133">
        <v>0</v>
      </c>
      <c r="AF189" s="133">
        <v>0</v>
      </c>
      <c r="AG189" s="133">
        <v>0</v>
      </c>
      <c r="AH189" s="133">
        <v>0.185</v>
      </c>
      <c r="AI189" s="133">
        <v>0</v>
      </c>
    </row>
    <row r="190" spans="1:35" ht="14.5" x14ac:dyDescent="0.35">
      <c r="A190" s="135" t="s">
        <v>120</v>
      </c>
      <c r="B190" s="133">
        <v>0</v>
      </c>
      <c r="C190" s="133">
        <v>0</v>
      </c>
      <c r="D190" s="133">
        <v>0</v>
      </c>
      <c r="E190" s="133">
        <v>0</v>
      </c>
      <c r="F190" s="133">
        <v>0</v>
      </c>
      <c r="G190" s="133">
        <v>0</v>
      </c>
      <c r="H190" s="133">
        <v>0</v>
      </c>
      <c r="I190" s="133">
        <v>0</v>
      </c>
      <c r="J190" s="133">
        <v>4.0000000000000001E-3</v>
      </c>
      <c r="K190" s="133">
        <v>0</v>
      </c>
      <c r="L190" s="124"/>
      <c r="M190" s="135" t="s">
        <v>120</v>
      </c>
      <c r="N190" s="133">
        <v>0</v>
      </c>
      <c r="O190" s="133">
        <v>0</v>
      </c>
      <c r="P190" s="133">
        <v>0</v>
      </c>
      <c r="Q190" s="133">
        <v>0</v>
      </c>
      <c r="R190" s="133">
        <v>0</v>
      </c>
      <c r="S190" s="133">
        <v>0</v>
      </c>
      <c r="T190" s="133">
        <v>0</v>
      </c>
      <c r="U190" s="133">
        <v>0</v>
      </c>
      <c r="V190" s="133">
        <v>9.4E-2</v>
      </c>
      <c r="W190" s="133">
        <v>0</v>
      </c>
      <c r="X190" s="124"/>
      <c r="Y190" s="135" t="s">
        <v>120</v>
      </c>
      <c r="Z190" s="133">
        <v>0</v>
      </c>
      <c r="AA190" s="133">
        <v>0</v>
      </c>
      <c r="AB190" s="133">
        <v>0</v>
      </c>
      <c r="AC190" s="133">
        <v>0</v>
      </c>
      <c r="AD190" s="133">
        <v>0</v>
      </c>
      <c r="AE190" s="133">
        <v>0</v>
      </c>
      <c r="AF190" s="133">
        <v>0</v>
      </c>
      <c r="AG190" s="133">
        <v>0</v>
      </c>
      <c r="AH190" s="133">
        <v>0.185</v>
      </c>
      <c r="AI190" s="133">
        <v>0</v>
      </c>
    </row>
    <row r="191" spans="1:35" ht="14.5" x14ac:dyDescent="0.35">
      <c r="A191" s="135" t="s">
        <v>121</v>
      </c>
      <c r="B191" s="133">
        <v>0</v>
      </c>
      <c r="C191" s="133">
        <v>0</v>
      </c>
      <c r="D191" s="133">
        <v>0</v>
      </c>
      <c r="E191" s="133">
        <v>0</v>
      </c>
      <c r="F191" s="133">
        <v>0</v>
      </c>
      <c r="G191" s="133">
        <v>0</v>
      </c>
      <c r="H191" s="133">
        <v>0</v>
      </c>
      <c r="I191" s="133">
        <v>0</v>
      </c>
      <c r="J191" s="133">
        <v>4.0000000000000001E-3</v>
      </c>
      <c r="K191" s="133">
        <v>0</v>
      </c>
      <c r="L191" s="124"/>
      <c r="M191" s="135" t="s">
        <v>121</v>
      </c>
      <c r="N191" s="133">
        <v>0</v>
      </c>
      <c r="O191" s="133">
        <v>0</v>
      </c>
      <c r="P191" s="133">
        <v>0</v>
      </c>
      <c r="Q191" s="133">
        <v>0</v>
      </c>
      <c r="R191" s="133">
        <v>0</v>
      </c>
      <c r="S191" s="133">
        <v>0</v>
      </c>
      <c r="T191" s="133">
        <v>0</v>
      </c>
      <c r="U191" s="133">
        <v>0</v>
      </c>
      <c r="V191" s="133">
        <v>9.4E-2</v>
      </c>
      <c r="W191" s="133">
        <v>0</v>
      </c>
      <c r="X191" s="124"/>
      <c r="Y191" s="135" t="s">
        <v>121</v>
      </c>
      <c r="Z191" s="133">
        <v>0</v>
      </c>
      <c r="AA191" s="133">
        <v>0</v>
      </c>
      <c r="AB191" s="133">
        <v>0</v>
      </c>
      <c r="AC191" s="133">
        <v>0</v>
      </c>
      <c r="AD191" s="133">
        <v>0</v>
      </c>
      <c r="AE191" s="133">
        <v>0</v>
      </c>
      <c r="AF191" s="133">
        <v>0</v>
      </c>
      <c r="AG191" s="133">
        <v>0</v>
      </c>
      <c r="AH191" s="133">
        <v>0.185</v>
      </c>
      <c r="AI191" s="133">
        <v>0</v>
      </c>
    </row>
    <row r="192" spans="1:35" ht="14.5" x14ac:dyDescent="0.35">
      <c r="A192" s="135" t="s">
        <v>122</v>
      </c>
      <c r="B192" s="133">
        <v>0</v>
      </c>
      <c r="C192" s="133">
        <v>0</v>
      </c>
      <c r="D192" s="133">
        <v>1.5</v>
      </c>
      <c r="E192" s="133">
        <v>0</v>
      </c>
      <c r="F192" s="133">
        <v>0</v>
      </c>
      <c r="G192" s="133">
        <v>0</v>
      </c>
      <c r="H192" s="133">
        <v>0</v>
      </c>
      <c r="I192" s="133">
        <v>0</v>
      </c>
      <c r="J192" s="133">
        <v>0</v>
      </c>
      <c r="K192" s="133">
        <v>0</v>
      </c>
      <c r="L192" s="124"/>
      <c r="M192" s="135" t="s">
        <v>122</v>
      </c>
      <c r="N192" s="133">
        <v>0</v>
      </c>
      <c r="O192" s="133">
        <v>0</v>
      </c>
      <c r="P192" s="133">
        <v>2.75</v>
      </c>
      <c r="Q192" s="133">
        <v>0</v>
      </c>
      <c r="R192" s="133">
        <v>0</v>
      </c>
      <c r="S192" s="133">
        <v>0</v>
      </c>
      <c r="T192" s="133">
        <v>0</v>
      </c>
      <c r="U192" s="133">
        <v>0</v>
      </c>
      <c r="V192" s="133">
        <v>0</v>
      </c>
      <c r="W192" s="133">
        <v>0</v>
      </c>
      <c r="X192" s="124"/>
      <c r="Y192" s="135" t="s">
        <v>122</v>
      </c>
      <c r="Z192" s="133">
        <v>0</v>
      </c>
      <c r="AA192" s="133">
        <v>0</v>
      </c>
      <c r="AB192" s="133">
        <v>4</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7.6</v>
      </c>
      <c r="G193" s="133">
        <v>0</v>
      </c>
      <c r="H193" s="133">
        <v>0</v>
      </c>
      <c r="I193" s="133">
        <v>0</v>
      </c>
      <c r="J193" s="133">
        <v>0</v>
      </c>
      <c r="K193" s="133">
        <v>0</v>
      </c>
      <c r="L193" s="124"/>
      <c r="M193" s="135" t="s">
        <v>123</v>
      </c>
      <c r="N193" s="133">
        <v>0</v>
      </c>
      <c r="O193" s="133">
        <v>0</v>
      </c>
      <c r="P193" s="133">
        <v>0</v>
      </c>
      <c r="Q193" s="133">
        <v>0</v>
      </c>
      <c r="R193" s="133">
        <v>7.9</v>
      </c>
      <c r="S193" s="133">
        <v>0</v>
      </c>
      <c r="T193" s="133">
        <v>0</v>
      </c>
      <c r="U193" s="133">
        <v>0</v>
      </c>
      <c r="V193" s="133">
        <v>0</v>
      </c>
      <c r="W193" s="133">
        <v>0</v>
      </c>
      <c r="X193" s="124"/>
      <c r="Y193" s="135" t="s">
        <v>123</v>
      </c>
      <c r="Z193" s="133">
        <v>0</v>
      </c>
      <c r="AA193" s="133">
        <v>0</v>
      </c>
      <c r="AB193" s="133">
        <v>0</v>
      </c>
      <c r="AC193" s="133">
        <v>0</v>
      </c>
      <c r="AD193" s="133">
        <v>8.1999999999999993</v>
      </c>
      <c r="AE193" s="133">
        <v>0</v>
      </c>
      <c r="AF193" s="133">
        <v>0</v>
      </c>
      <c r="AG193" s="133">
        <v>0</v>
      </c>
      <c r="AH193" s="133">
        <v>0</v>
      </c>
      <c r="AI193" s="133">
        <v>0</v>
      </c>
    </row>
    <row r="194" spans="1:35" ht="14.5" x14ac:dyDescent="0.35">
      <c r="A194" s="135" t="s">
        <v>124</v>
      </c>
      <c r="B194" s="133">
        <v>0</v>
      </c>
      <c r="C194" s="133">
        <v>0</v>
      </c>
      <c r="D194" s="133">
        <v>0</v>
      </c>
      <c r="E194" s="133">
        <v>0</v>
      </c>
      <c r="F194" s="133">
        <v>7.6</v>
      </c>
      <c r="G194" s="133">
        <v>0</v>
      </c>
      <c r="H194" s="133">
        <v>0</v>
      </c>
      <c r="I194" s="133">
        <v>0</v>
      </c>
      <c r="J194" s="133">
        <v>0</v>
      </c>
      <c r="K194" s="133">
        <v>0</v>
      </c>
      <c r="L194" s="119"/>
      <c r="M194" s="135" t="s">
        <v>124</v>
      </c>
      <c r="N194" s="133">
        <v>0</v>
      </c>
      <c r="O194" s="133">
        <v>0</v>
      </c>
      <c r="P194" s="133">
        <v>0</v>
      </c>
      <c r="Q194" s="133">
        <v>0</v>
      </c>
      <c r="R194" s="133">
        <v>7.9</v>
      </c>
      <c r="S194" s="133">
        <v>0</v>
      </c>
      <c r="T194" s="133">
        <v>0</v>
      </c>
      <c r="U194" s="133">
        <v>0</v>
      </c>
      <c r="V194" s="133">
        <v>0</v>
      </c>
      <c r="W194" s="133">
        <v>0</v>
      </c>
      <c r="X194" s="119"/>
      <c r="Y194" s="135" t="s">
        <v>124</v>
      </c>
      <c r="Z194" s="133">
        <v>0</v>
      </c>
      <c r="AA194" s="133">
        <v>0</v>
      </c>
      <c r="AB194" s="133">
        <v>0</v>
      </c>
      <c r="AC194" s="133">
        <v>0</v>
      </c>
      <c r="AD194" s="133">
        <v>8.1999999999999993</v>
      </c>
      <c r="AE194" s="133">
        <v>0</v>
      </c>
      <c r="AF194" s="133">
        <v>0</v>
      </c>
      <c r="AG194" s="133">
        <v>0</v>
      </c>
      <c r="AH194" s="133">
        <v>0</v>
      </c>
      <c r="AI194" s="133">
        <v>0</v>
      </c>
    </row>
    <row r="195" spans="1:35" ht="14.5" x14ac:dyDescent="0.35">
      <c r="A195" s="135" t="s">
        <v>125</v>
      </c>
      <c r="B195" s="133">
        <v>0</v>
      </c>
      <c r="C195" s="133">
        <v>2.5</v>
      </c>
      <c r="D195" s="133">
        <v>0</v>
      </c>
      <c r="E195" s="133">
        <v>0</v>
      </c>
      <c r="F195" s="133">
        <v>0</v>
      </c>
      <c r="G195" s="133">
        <v>0</v>
      </c>
      <c r="H195" s="133">
        <v>0</v>
      </c>
      <c r="I195" s="133">
        <v>0</v>
      </c>
      <c r="J195" s="133">
        <v>0</v>
      </c>
      <c r="K195" s="133">
        <v>0</v>
      </c>
      <c r="L195" s="124"/>
      <c r="M195" s="135" t="s">
        <v>125</v>
      </c>
      <c r="N195" s="133">
        <v>0</v>
      </c>
      <c r="O195" s="133">
        <v>2.85</v>
      </c>
      <c r="P195" s="133">
        <v>0</v>
      </c>
      <c r="Q195" s="133">
        <v>0</v>
      </c>
      <c r="R195" s="133">
        <v>0</v>
      </c>
      <c r="S195" s="133">
        <v>0</v>
      </c>
      <c r="T195" s="133">
        <v>0</v>
      </c>
      <c r="U195" s="133">
        <v>0</v>
      </c>
      <c r="V195" s="133">
        <v>0</v>
      </c>
      <c r="W195" s="133">
        <v>0</v>
      </c>
      <c r="X195" s="124"/>
      <c r="Y195" s="135" t="s">
        <v>125</v>
      </c>
      <c r="Z195" s="133">
        <v>0</v>
      </c>
      <c r="AA195" s="133">
        <v>3.2</v>
      </c>
      <c r="AB195" s="133">
        <v>0</v>
      </c>
      <c r="AC195" s="133">
        <v>0</v>
      </c>
      <c r="AD195" s="133">
        <v>0</v>
      </c>
      <c r="AE195" s="133">
        <v>0</v>
      </c>
      <c r="AF195" s="133">
        <v>0</v>
      </c>
      <c r="AG195" s="133">
        <v>0</v>
      </c>
      <c r="AH195" s="133">
        <v>0</v>
      </c>
      <c r="AI195" s="133">
        <v>0</v>
      </c>
    </row>
    <row r="196" spans="1:35" ht="14.5" x14ac:dyDescent="0.35">
      <c r="A196" s="135" t="s">
        <v>126</v>
      </c>
      <c r="B196" s="133">
        <v>0</v>
      </c>
      <c r="C196" s="133">
        <v>2.5</v>
      </c>
      <c r="D196" s="133">
        <v>0</v>
      </c>
      <c r="E196" s="133">
        <v>0</v>
      </c>
      <c r="F196" s="133">
        <v>0</v>
      </c>
      <c r="G196" s="133">
        <v>0</v>
      </c>
      <c r="H196" s="133">
        <v>0</v>
      </c>
      <c r="I196" s="133">
        <v>0</v>
      </c>
      <c r="J196" s="133">
        <v>0</v>
      </c>
      <c r="K196" s="133">
        <v>0</v>
      </c>
      <c r="L196" s="124"/>
      <c r="M196" s="135" t="s">
        <v>126</v>
      </c>
      <c r="N196" s="133">
        <v>0</v>
      </c>
      <c r="O196" s="133">
        <v>2.85</v>
      </c>
      <c r="P196" s="133">
        <v>0</v>
      </c>
      <c r="Q196" s="133">
        <v>0</v>
      </c>
      <c r="R196" s="133">
        <v>0</v>
      </c>
      <c r="S196" s="133">
        <v>0</v>
      </c>
      <c r="T196" s="133">
        <v>0</v>
      </c>
      <c r="U196" s="133">
        <v>0</v>
      </c>
      <c r="V196" s="133">
        <v>0</v>
      </c>
      <c r="W196" s="133">
        <v>0</v>
      </c>
      <c r="X196" s="124"/>
      <c r="Y196" s="135" t="s">
        <v>126</v>
      </c>
      <c r="Z196" s="133">
        <v>0</v>
      </c>
      <c r="AA196" s="133">
        <v>3.2</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4.5999999999999996</v>
      </c>
      <c r="G197" s="133">
        <v>0</v>
      </c>
      <c r="H197" s="133">
        <v>0</v>
      </c>
      <c r="I197" s="133">
        <v>0</v>
      </c>
      <c r="J197" s="133">
        <v>0</v>
      </c>
      <c r="K197" s="133">
        <v>0</v>
      </c>
      <c r="L197" s="124"/>
      <c r="M197" s="135" t="s">
        <v>127</v>
      </c>
      <c r="N197" s="133">
        <v>0</v>
      </c>
      <c r="O197" s="133">
        <v>0</v>
      </c>
      <c r="P197" s="133">
        <v>0</v>
      </c>
      <c r="Q197" s="133">
        <v>0</v>
      </c>
      <c r="R197" s="133">
        <v>5.6</v>
      </c>
      <c r="S197" s="133">
        <v>0</v>
      </c>
      <c r="T197" s="133">
        <v>0</v>
      </c>
      <c r="U197" s="133">
        <v>0</v>
      </c>
      <c r="V197" s="133">
        <v>0</v>
      </c>
      <c r="W197" s="133">
        <v>0</v>
      </c>
      <c r="X197" s="124"/>
      <c r="Y197" s="135" t="s">
        <v>127</v>
      </c>
      <c r="Z197" s="133">
        <v>0</v>
      </c>
      <c r="AA197" s="133">
        <v>0</v>
      </c>
      <c r="AB197" s="133">
        <v>0</v>
      </c>
      <c r="AC197" s="133">
        <v>0</v>
      </c>
      <c r="AD197" s="133">
        <v>6.6</v>
      </c>
      <c r="AE197" s="133">
        <v>0</v>
      </c>
      <c r="AF197" s="133">
        <v>0</v>
      </c>
      <c r="AG197" s="133">
        <v>0</v>
      </c>
      <c r="AH197" s="133">
        <v>0</v>
      </c>
      <c r="AI197" s="133">
        <v>0</v>
      </c>
    </row>
    <row r="198" spans="1:35" ht="14.5" x14ac:dyDescent="0.35">
      <c r="A198" s="135" t="s">
        <v>128</v>
      </c>
      <c r="B198" s="133">
        <v>0</v>
      </c>
      <c r="C198" s="133">
        <v>0</v>
      </c>
      <c r="D198" s="133">
        <v>0</v>
      </c>
      <c r="E198" s="133">
        <v>0</v>
      </c>
      <c r="F198" s="133">
        <v>4.5999999999999996</v>
      </c>
      <c r="G198" s="133">
        <v>0</v>
      </c>
      <c r="H198" s="133">
        <v>0</v>
      </c>
      <c r="I198" s="133">
        <v>0</v>
      </c>
      <c r="J198" s="133">
        <v>0</v>
      </c>
      <c r="K198" s="133">
        <v>0</v>
      </c>
      <c r="L198" s="124"/>
      <c r="M198" s="135" t="s">
        <v>128</v>
      </c>
      <c r="N198" s="133">
        <v>0</v>
      </c>
      <c r="O198" s="133">
        <v>0</v>
      </c>
      <c r="P198" s="133">
        <v>0</v>
      </c>
      <c r="Q198" s="133">
        <v>0</v>
      </c>
      <c r="R198" s="133">
        <v>5.6</v>
      </c>
      <c r="S198" s="133">
        <v>0</v>
      </c>
      <c r="T198" s="133">
        <v>0</v>
      </c>
      <c r="U198" s="133">
        <v>0</v>
      </c>
      <c r="V198" s="133">
        <v>0</v>
      </c>
      <c r="W198" s="133">
        <v>0</v>
      </c>
      <c r="X198" s="124"/>
      <c r="Y198" s="135" t="s">
        <v>128</v>
      </c>
      <c r="Z198" s="133">
        <v>0</v>
      </c>
      <c r="AA198" s="133">
        <v>0</v>
      </c>
      <c r="AB198" s="133">
        <v>0</v>
      </c>
      <c r="AC198" s="133">
        <v>0</v>
      </c>
      <c r="AD198" s="133">
        <v>6.6</v>
      </c>
      <c r="AE198" s="133">
        <v>0</v>
      </c>
      <c r="AF198" s="133">
        <v>0</v>
      </c>
      <c r="AG198" s="133">
        <v>0</v>
      </c>
      <c r="AH198" s="133">
        <v>0</v>
      </c>
      <c r="AI198" s="133">
        <v>0</v>
      </c>
    </row>
    <row r="199" spans="1:35" ht="14.5" x14ac:dyDescent="0.35">
      <c r="A199" s="135" t="s">
        <v>129</v>
      </c>
      <c r="B199" s="133">
        <v>0</v>
      </c>
      <c r="C199" s="133">
        <v>0</v>
      </c>
      <c r="D199" s="133">
        <v>0</v>
      </c>
      <c r="E199" s="133">
        <v>0</v>
      </c>
      <c r="F199" s="133">
        <v>4.5999999999999996</v>
      </c>
      <c r="G199" s="133">
        <v>0</v>
      </c>
      <c r="H199" s="133">
        <v>0</v>
      </c>
      <c r="I199" s="133">
        <v>0</v>
      </c>
      <c r="J199" s="133">
        <v>0</v>
      </c>
      <c r="K199" s="133">
        <v>0</v>
      </c>
      <c r="L199" s="124"/>
      <c r="M199" s="135" t="s">
        <v>129</v>
      </c>
      <c r="N199" s="133">
        <v>0</v>
      </c>
      <c r="O199" s="133">
        <v>0</v>
      </c>
      <c r="P199" s="133">
        <v>0</v>
      </c>
      <c r="Q199" s="133">
        <v>0</v>
      </c>
      <c r="R199" s="133">
        <v>5.6</v>
      </c>
      <c r="S199" s="133">
        <v>0</v>
      </c>
      <c r="T199" s="133">
        <v>0</v>
      </c>
      <c r="U199" s="133">
        <v>0</v>
      </c>
      <c r="V199" s="133">
        <v>0</v>
      </c>
      <c r="W199" s="133">
        <v>0</v>
      </c>
      <c r="X199" s="124"/>
      <c r="Y199" s="135" t="s">
        <v>129</v>
      </c>
      <c r="Z199" s="133">
        <v>0</v>
      </c>
      <c r="AA199" s="133">
        <v>0</v>
      </c>
      <c r="AB199" s="133">
        <v>0</v>
      </c>
      <c r="AC199" s="133">
        <v>0</v>
      </c>
      <c r="AD199" s="133">
        <v>6.6</v>
      </c>
      <c r="AE199" s="133">
        <v>0</v>
      </c>
      <c r="AF199" s="133">
        <v>0</v>
      </c>
      <c r="AG199" s="133">
        <v>0</v>
      </c>
      <c r="AH199" s="133">
        <v>0</v>
      </c>
      <c r="AI199" s="133">
        <v>0</v>
      </c>
    </row>
    <row r="200" spans="1:35" ht="14.5" x14ac:dyDescent="0.35">
      <c r="A200" s="135" t="s">
        <v>130</v>
      </c>
      <c r="B200" s="133">
        <v>0</v>
      </c>
      <c r="C200" s="133">
        <v>0</v>
      </c>
      <c r="D200" s="133">
        <v>0</v>
      </c>
      <c r="E200" s="133">
        <v>0</v>
      </c>
      <c r="F200" s="133">
        <v>4.5999999999999996</v>
      </c>
      <c r="G200" s="133">
        <v>0</v>
      </c>
      <c r="H200" s="133">
        <v>0</v>
      </c>
      <c r="I200" s="133">
        <v>0</v>
      </c>
      <c r="J200" s="133">
        <v>0</v>
      </c>
      <c r="K200" s="133">
        <v>0</v>
      </c>
      <c r="L200" s="124"/>
      <c r="M200" s="135" t="s">
        <v>130</v>
      </c>
      <c r="N200" s="133">
        <v>0</v>
      </c>
      <c r="O200" s="133">
        <v>0</v>
      </c>
      <c r="P200" s="133">
        <v>0</v>
      </c>
      <c r="Q200" s="133">
        <v>0</v>
      </c>
      <c r="R200" s="133">
        <v>5.6</v>
      </c>
      <c r="S200" s="133">
        <v>0</v>
      </c>
      <c r="T200" s="133">
        <v>0</v>
      </c>
      <c r="U200" s="133">
        <v>0</v>
      </c>
      <c r="V200" s="133">
        <v>0</v>
      </c>
      <c r="W200" s="133">
        <v>0</v>
      </c>
      <c r="X200" s="124"/>
      <c r="Y200" s="135" t="s">
        <v>130</v>
      </c>
      <c r="Z200" s="133">
        <v>0</v>
      </c>
      <c r="AA200" s="133">
        <v>0</v>
      </c>
      <c r="AB200" s="133">
        <v>0</v>
      </c>
      <c r="AC200" s="133">
        <v>0</v>
      </c>
      <c r="AD200" s="133">
        <v>6.6</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9" priority="2" stopIfTrue="1" operator="notEqual">
      <formula>100</formula>
    </cfRule>
  </conditionalFormatting>
  <conditionalFormatting sqref="AI6:AI118">
    <cfRule type="cellIs" dxfId="8" priority="1" stopIfTrue="1" operator="equal">
      <formula>100</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dimension ref="A1:AI206"/>
  <sheetViews>
    <sheetView showGridLines="0" zoomScale="85" zoomScaleNormal="85" workbookViewId="0">
      <pane xSplit="1" ySplit="4" topLeftCell="S5" activePane="bottomRight" state="frozenSplit"/>
      <selection pane="topRight" activeCell="J1" sqref="J1"/>
      <selection pane="bottomLeft" activeCell="A3" sqref="A3"/>
      <selection pane="bottomRight" activeCell="AC44" sqref="AC44"/>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418</v>
      </c>
    </row>
    <row r="3" spans="1:35" ht="26.5" x14ac:dyDescent="0.4">
      <c r="A3" s="227"/>
      <c r="B3" s="113" t="s">
        <v>260</v>
      </c>
      <c r="C3" s="114"/>
      <c r="D3" s="115" t="s">
        <v>469</v>
      </c>
      <c r="E3" s="114"/>
      <c r="F3" s="359" t="s">
        <v>454</v>
      </c>
      <c r="G3" s="114">
        <v>0.61</v>
      </c>
      <c r="H3" s="114" t="s">
        <v>459</v>
      </c>
      <c r="I3" s="114">
        <v>0.1</v>
      </c>
      <c r="J3" s="114"/>
      <c r="K3" s="359" t="s">
        <v>458</v>
      </c>
      <c r="L3" s="114">
        <v>5.7413999999999996</v>
      </c>
      <c r="M3" s="359" t="s">
        <v>457</v>
      </c>
      <c r="N3" s="114">
        <v>0.1</v>
      </c>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73">
        <v>99.9</v>
      </c>
      <c r="Q6" s="72">
        <v>0</v>
      </c>
      <c r="R6" s="72">
        <v>0</v>
      </c>
      <c r="S6" s="74">
        <v>0</v>
      </c>
      <c r="T6" s="72">
        <v>0</v>
      </c>
      <c r="U6" s="72">
        <v>0</v>
      </c>
      <c r="V6" s="72">
        <v>0</v>
      </c>
      <c r="W6" s="72">
        <v>0</v>
      </c>
      <c r="X6" s="75">
        <v>0.1</v>
      </c>
      <c r="Y6" s="72">
        <v>0</v>
      </c>
      <c r="Z6" s="74">
        <v>0</v>
      </c>
      <c r="AA6" s="72">
        <v>0</v>
      </c>
      <c r="AB6" s="72">
        <v>0</v>
      </c>
      <c r="AC6" s="74">
        <v>0</v>
      </c>
      <c r="AD6" s="74">
        <v>0</v>
      </c>
      <c r="AE6" s="74">
        <v>0</v>
      </c>
      <c r="AF6" s="74">
        <v>0</v>
      </c>
      <c r="AG6" s="74">
        <v>0</v>
      </c>
      <c r="AH6" s="74">
        <v>0</v>
      </c>
      <c r="AI6" s="76">
        <f>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74">
        <v>0</v>
      </c>
      <c r="T7" s="72">
        <v>0</v>
      </c>
      <c r="U7" s="72">
        <v>0</v>
      </c>
      <c r="V7" s="78">
        <v>99.9</v>
      </c>
      <c r="W7" s="72">
        <v>0</v>
      </c>
      <c r="X7" s="78">
        <v>0.1</v>
      </c>
      <c r="Y7" s="72">
        <v>0</v>
      </c>
      <c r="Z7" s="74">
        <v>0</v>
      </c>
      <c r="AA7" s="72">
        <v>0</v>
      </c>
      <c r="AB7" s="72">
        <v>0</v>
      </c>
      <c r="AC7" s="74">
        <v>0</v>
      </c>
      <c r="AD7" s="74">
        <v>0</v>
      </c>
      <c r="AE7" s="74">
        <v>0</v>
      </c>
      <c r="AF7" s="74">
        <v>0</v>
      </c>
      <c r="AG7" s="74">
        <v>0</v>
      </c>
      <c r="AH7" s="74">
        <v>0</v>
      </c>
      <c r="AI7" s="76">
        <f t="shared" ref="AI7:AI70" si="0">SUM(B7:AH7)</f>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74">
        <v>0</v>
      </c>
      <c r="T8" s="72">
        <v>0</v>
      </c>
      <c r="U8" s="72">
        <v>0</v>
      </c>
      <c r="V8" s="78">
        <v>99.9</v>
      </c>
      <c r="W8" s="72">
        <v>0</v>
      </c>
      <c r="X8" s="78">
        <v>0.1</v>
      </c>
      <c r="Y8" s="72">
        <v>0</v>
      </c>
      <c r="Z8" s="74">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74">
        <v>0</v>
      </c>
      <c r="T9" s="72">
        <v>0</v>
      </c>
      <c r="U9" s="72">
        <v>0</v>
      </c>
      <c r="V9" s="78">
        <v>99.9</v>
      </c>
      <c r="W9" s="72">
        <v>0</v>
      </c>
      <c r="X9" s="78">
        <v>0.1</v>
      </c>
      <c r="Y9" s="72">
        <v>0</v>
      </c>
      <c r="Z9" s="74">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74">
        <v>0</v>
      </c>
      <c r="T10" s="72">
        <v>0</v>
      </c>
      <c r="U10" s="72">
        <v>0</v>
      </c>
      <c r="V10" s="78">
        <v>99.9</v>
      </c>
      <c r="W10" s="72">
        <v>0</v>
      </c>
      <c r="X10" s="78">
        <v>0.1</v>
      </c>
      <c r="Y10" s="72">
        <v>0</v>
      </c>
      <c r="Z10" s="74">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74">
        <v>0</v>
      </c>
      <c r="T11" s="72">
        <v>0</v>
      </c>
      <c r="U11" s="72">
        <v>0</v>
      </c>
      <c r="V11" s="78">
        <v>99.9</v>
      </c>
      <c r="W11" s="72">
        <v>0</v>
      </c>
      <c r="X11" s="78">
        <v>0.1</v>
      </c>
      <c r="Y11" s="72">
        <v>0</v>
      </c>
      <c r="Z11" s="74">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74">
        <v>0</v>
      </c>
      <c r="T12" s="80">
        <v>99.9</v>
      </c>
      <c r="U12" s="72">
        <v>0</v>
      </c>
      <c r="V12" s="72">
        <v>0</v>
      </c>
      <c r="W12" s="72">
        <v>0</v>
      </c>
      <c r="X12" s="81">
        <v>0.1</v>
      </c>
      <c r="Y12" s="72">
        <v>0</v>
      </c>
      <c r="Z12" s="74">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74">
        <v>0</v>
      </c>
      <c r="T13" s="80">
        <v>99.9</v>
      </c>
      <c r="U13" s="72">
        <v>0</v>
      </c>
      <c r="V13" s="72">
        <v>0</v>
      </c>
      <c r="W13" s="72">
        <v>0</v>
      </c>
      <c r="X13" s="81">
        <v>0.1</v>
      </c>
      <c r="Y13" s="72">
        <v>0</v>
      </c>
      <c r="Z13" s="74">
        <v>0</v>
      </c>
      <c r="AA13" s="72">
        <v>0</v>
      </c>
      <c r="AB13" s="82">
        <v>0</v>
      </c>
      <c r="AC13" s="74">
        <v>0</v>
      </c>
      <c r="AD13" s="74">
        <v>0</v>
      </c>
      <c r="AE13" s="74">
        <v>0</v>
      </c>
      <c r="AF13" s="74">
        <v>0</v>
      </c>
      <c r="AG13" s="74">
        <v>0</v>
      </c>
      <c r="AH13" s="74">
        <v>0</v>
      </c>
      <c r="AI13" s="76">
        <f t="shared" si="0"/>
        <v>100</v>
      </c>
    </row>
    <row r="14" spans="1:35" ht="13" x14ac:dyDescent="0.3">
      <c r="A14" s="83" t="s">
        <v>147</v>
      </c>
      <c r="B14" s="348">
        <v>0</v>
      </c>
      <c r="C14" s="82">
        <v>0</v>
      </c>
      <c r="D14" s="72">
        <v>0</v>
      </c>
      <c r="E14" s="72">
        <v>0</v>
      </c>
      <c r="F14" s="72">
        <v>0</v>
      </c>
      <c r="G14" s="72">
        <v>0</v>
      </c>
      <c r="H14" s="72">
        <v>0</v>
      </c>
      <c r="I14" s="72">
        <v>0</v>
      </c>
      <c r="J14" s="72">
        <v>0</v>
      </c>
      <c r="K14" s="72">
        <v>0</v>
      </c>
      <c r="L14" s="112">
        <v>0</v>
      </c>
      <c r="M14" s="112">
        <v>0</v>
      </c>
      <c r="N14" s="112">
        <v>0</v>
      </c>
      <c r="O14" s="72">
        <v>0</v>
      </c>
      <c r="P14" s="72">
        <v>0</v>
      </c>
      <c r="Q14" s="72">
        <v>0</v>
      </c>
      <c r="R14" s="72">
        <v>0</v>
      </c>
      <c r="S14" s="74">
        <v>0</v>
      </c>
      <c r="T14" s="72">
        <v>0</v>
      </c>
      <c r="U14" s="72">
        <v>0</v>
      </c>
      <c r="V14" s="72">
        <v>0</v>
      </c>
      <c r="W14" s="72">
        <v>0</v>
      </c>
      <c r="X14" s="85">
        <v>100</v>
      </c>
      <c r="Y14" s="72">
        <v>0</v>
      </c>
      <c r="Z14" s="74">
        <v>0</v>
      </c>
      <c r="AA14" s="72">
        <v>0</v>
      </c>
      <c r="AB14" s="72">
        <v>0</v>
      </c>
      <c r="AC14" s="74">
        <v>0</v>
      </c>
      <c r="AD14" s="74">
        <v>0</v>
      </c>
      <c r="AE14" s="74">
        <v>0</v>
      </c>
      <c r="AF14" s="74">
        <v>0</v>
      </c>
      <c r="AG14" s="74">
        <v>0</v>
      </c>
      <c r="AH14" s="74">
        <v>0</v>
      </c>
      <c r="AI14" s="76">
        <f t="shared" si="0"/>
        <v>100</v>
      </c>
    </row>
    <row r="15" spans="1:35" x14ac:dyDescent="0.25">
      <c r="A15" s="83" t="s">
        <v>148</v>
      </c>
      <c r="B15" s="84">
        <f>$B$14</f>
        <v>0</v>
      </c>
      <c r="C15" s="82">
        <v>0</v>
      </c>
      <c r="D15" s="72">
        <v>0</v>
      </c>
      <c r="E15" s="72">
        <v>0</v>
      </c>
      <c r="F15" s="72">
        <v>0</v>
      </c>
      <c r="G15" s="72">
        <v>0</v>
      </c>
      <c r="H15" s="72">
        <v>0</v>
      </c>
      <c r="I15" s="72">
        <v>0</v>
      </c>
      <c r="J15" s="72">
        <v>0</v>
      </c>
      <c r="K15" s="72">
        <v>0</v>
      </c>
      <c r="L15" s="112">
        <v>0</v>
      </c>
      <c r="M15" s="112">
        <v>0</v>
      </c>
      <c r="N15" s="112">
        <v>0</v>
      </c>
      <c r="O15" s="72">
        <v>0</v>
      </c>
      <c r="P15" s="72">
        <v>0</v>
      </c>
      <c r="Q15" s="72">
        <v>0</v>
      </c>
      <c r="R15" s="72">
        <v>0</v>
      </c>
      <c r="S15" s="74">
        <v>0</v>
      </c>
      <c r="T15" s="72">
        <v>0</v>
      </c>
      <c r="U15" s="72">
        <v>0</v>
      </c>
      <c r="V15" s="72">
        <v>0</v>
      </c>
      <c r="W15" s="72">
        <v>0</v>
      </c>
      <c r="X15" s="85">
        <v>100</v>
      </c>
      <c r="Y15" s="72">
        <v>0</v>
      </c>
      <c r="Z15" s="74">
        <v>0</v>
      </c>
      <c r="AA15" s="72">
        <v>0</v>
      </c>
      <c r="AB15" s="72">
        <v>0</v>
      </c>
      <c r="AC15" s="74">
        <v>0</v>
      </c>
      <c r="AD15" s="74">
        <v>0</v>
      </c>
      <c r="AE15" s="74">
        <v>0</v>
      </c>
      <c r="AF15" s="74">
        <v>0</v>
      </c>
      <c r="AG15" s="74">
        <v>0</v>
      </c>
      <c r="AH15" s="74">
        <v>0</v>
      </c>
      <c r="AI15" s="76">
        <f t="shared" si="0"/>
        <v>100</v>
      </c>
    </row>
    <row r="16" spans="1:35" x14ac:dyDescent="0.25">
      <c r="A16" s="83" t="s">
        <v>149</v>
      </c>
      <c r="B16" s="84">
        <f>$B$14</f>
        <v>0</v>
      </c>
      <c r="C16" s="82">
        <v>0</v>
      </c>
      <c r="D16" s="72">
        <v>0</v>
      </c>
      <c r="E16" s="72">
        <v>0</v>
      </c>
      <c r="F16" s="72">
        <v>0</v>
      </c>
      <c r="G16" s="72">
        <v>0</v>
      </c>
      <c r="H16" s="72">
        <v>0</v>
      </c>
      <c r="I16" s="72">
        <v>0</v>
      </c>
      <c r="J16" s="72">
        <v>0</v>
      </c>
      <c r="K16" s="72">
        <v>0</v>
      </c>
      <c r="L16" s="112">
        <v>0</v>
      </c>
      <c r="M16" s="112">
        <v>0</v>
      </c>
      <c r="N16" s="112">
        <v>0</v>
      </c>
      <c r="O16" s="72">
        <v>0</v>
      </c>
      <c r="P16" s="72">
        <v>0</v>
      </c>
      <c r="Q16" s="72">
        <v>0</v>
      </c>
      <c r="R16" s="72">
        <v>0</v>
      </c>
      <c r="S16" s="74">
        <v>0</v>
      </c>
      <c r="T16" s="72">
        <v>0</v>
      </c>
      <c r="U16" s="72">
        <v>0</v>
      </c>
      <c r="V16" s="72">
        <v>0</v>
      </c>
      <c r="W16" s="72">
        <v>0</v>
      </c>
      <c r="X16" s="85">
        <v>100</v>
      </c>
      <c r="Y16" s="72">
        <v>0</v>
      </c>
      <c r="Z16" s="74">
        <v>0</v>
      </c>
      <c r="AA16" s="72">
        <v>0</v>
      </c>
      <c r="AB16" s="72">
        <v>0</v>
      </c>
      <c r="AC16" s="74">
        <v>0</v>
      </c>
      <c r="AD16" s="74">
        <v>0</v>
      </c>
      <c r="AE16" s="74">
        <v>0</v>
      </c>
      <c r="AF16" s="74">
        <v>0</v>
      </c>
      <c r="AG16" s="74">
        <v>0</v>
      </c>
      <c r="AH16" s="74">
        <v>0</v>
      </c>
      <c r="AI16" s="76">
        <f t="shared" si="0"/>
        <v>100</v>
      </c>
    </row>
    <row r="17" spans="1:35" x14ac:dyDescent="0.25">
      <c r="A17" s="83" t="s">
        <v>150</v>
      </c>
      <c r="B17" s="84">
        <f>$B$14</f>
        <v>0</v>
      </c>
      <c r="C17" s="82">
        <v>0</v>
      </c>
      <c r="D17" s="72">
        <v>0</v>
      </c>
      <c r="E17" s="72">
        <v>0</v>
      </c>
      <c r="F17" s="72">
        <v>0</v>
      </c>
      <c r="G17" s="72">
        <v>0</v>
      </c>
      <c r="H17" s="72">
        <v>0</v>
      </c>
      <c r="I17" s="72">
        <v>0</v>
      </c>
      <c r="J17" s="72">
        <v>0</v>
      </c>
      <c r="K17" s="72">
        <v>0</v>
      </c>
      <c r="L17" s="112">
        <v>0</v>
      </c>
      <c r="M17" s="112">
        <v>0</v>
      </c>
      <c r="N17" s="112">
        <v>0</v>
      </c>
      <c r="O17" s="72">
        <v>0</v>
      </c>
      <c r="P17" s="72">
        <v>0</v>
      </c>
      <c r="Q17" s="72">
        <v>0</v>
      </c>
      <c r="R17" s="72">
        <v>0</v>
      </c>
      <c r="S17" s="74">
        <v>0</v>
      </c>
      <c r="T17" s="72">
        <v>0</v>
      </c>
      <c r="U17" s="72">
        <v>0</v>
      </c>
      <c r="V17" s="72">
        <v>0</v>
      </c>
      <c r="W17" s="72">
        <v>0</v>
      </c>
      <c r="X17" s="85">
        <v>100</v>
      </c>
      <c r="Y17" s="72">
        <v>0</v>
      </c>
      <c r="Z17" s="74">
        <v>0</v>
      </c>
      <c r="AA17" s="72">
        <v>0</v>
      </c>
      <c r="AB17" s="72">
        <v>0</v>
      </c>
      <c r="AC17" s="74">
        <v>0</v>
      </c>
      <c r="AD17" s="74">
        <v>0</v>
      </c>
      <c r="AE17" s="74">
        <v>0</v>
      </c>
      <c r="AF17" s="74">
        <v>0</v>
      </c>
      <c r="AG17" s="74">
        <v>0</v>
      </c>
      <c r="AH17" s="74">
        <v>0</v>
      </c>
      <c r="AI17" s="76">
        <f t="shared" si="0"/>
        <v>100</v>
      </c>
    </row>
    <row r="18" spans="1:35" x14ac:dyDescent="0.25">
      <c r="A18" s="83" t="s">
        <v>151</v>
      </c>
      <c r="B18" s="84">
        <f>$B$14</f>
        <v>0</v>
      </c>
      <c r="C18" s="82">
        <v>0</v>
      </c>
      <c r="D18" s="72">
        <v>0</v>
      </c>
      <c r="E18" s="72">
        <v>0</v>
      </c>
      <c r="F18" s="72">
        <v>0</v>
      </c>
      <c r="G18" s="72">
        <v>0</v>
      </c>
      <c r="H18" s="72">
        <v>0</v>
      </c>
      <c r="I18" s="72">
        <v>0</v>
      </c>
      <c r="J18" s="72">
        <v>0</v>
      </c>
      <c r="K18" s="72">
        <v>0</v>
      </c>
      <c r="L18" s="112">
        <v>0</v>
      </c>
      <c r="M18" s="112">
        <v>0</v>
      </c>
      <c r="N18" s="112">
        <v>0</v>
      </c>
      <c r="O18" s="72">
        <v>0</v>
      </c>
      <c r="P18" s="72">
        <v>0</v>
      </c>
      <c r="Q18" s="72">
        <v>0</v>
      </c>
      <c r="R18" s="72">
        <v>0</v>
      </c>
      <c r="S18" s="74">
        <v>0</v>
      </c>
      <c r="T18" s="72">
        <v>0</v>
      </c>
      <c r="U18" s="72">
        <v>0</v>
      </c>
      <c r="V18" s="72">
        <v>0</v>
      </c>
      <c r="W18" s="72">
        <v>0</v>
      </c>
      <c r="X18" s="85">
        <v>100</v>
      </c>
      <c r="Y18" s="72">
        <v>0</v>
      </c>
      <c r="Z18" s="74">
        <v>0</v>
      </c>
      <c r="AA18" s="72">
        <v>0</v>
      </c>
      <c r="AB18" s="72">
        <v>0</v>
      </c>
      <c r="AC18" s="74">
        <v>0</v>
      </c>
      <c r="AD18" s="74">
        <v>0</v>
      </c>
      <c r="AE18" s="74">
        <v>0</v>
      </c>
      <c r="AF18" s="74">
        <v>0</v>
      </c>
      <c r="AG18" s="74">
        <v>0</v>
      </c>
      <c r="AH18" s="74">
        <v>0</v>
      </c>
      <c r="AI18" s="76">
        <f t="shared" si="0"/>
        <v>100</v>
      </c>
    </row>
    <row r="19" spans="1:35" x14ac:dyDescent="0.25">
      <c r="A19" s="86" t="s">
        <v>152</v>
      </c>
      <c r="B19" s="84">
        <f>$B$14</f>
        <v>0</v>
      </c>
      <c r="C19" s="82">
        <v>0</v>
      </c>
      <c r="D19" s="72">
        <v>0</v>
      </c>
      <c r="E19" s="72">
        <v>0</v>
      </c>
      <c r="F19" s="72">
        <v>0</v>
      </c>
      <c r="G19" s="72">
        <v>0</v>
      </c>
      <c r="H19" s="72">
        <v>0</v>
      </c>
      <c r="I19" s="72">
        <v>0</v>
      </c>
      <c r="J19" s="72">
        <v>0</v>
      </c>
      <c r="K19" s="72">
        <v>0</v>
      </c>
      <c r="L19" s="112">
        <v>0</v>
      </c>
      <c r="M19" s="112">
        <v>0</v>
      </c>
      <c r="N19" s="112">
        <v>0</v>
      </c>
      <c r="O19" s="72">
        <v>0</v>
      </c>
      <c r="P19" s="72">
        <v>0</v>
      </c>
      <c r="Q19" s="72">
        <v>0</v>
      </c>
      <c r="R19" s="72">
        <v>0</v>
      </c>
      <c r="S19" s="74">
        <v>0</v>
      </c>
      <c r="T19" s="72">
        <v>0</v>
      </c>
      <c r="U19" s="72">
        <v>0</v>
      </c>
      <c r="V19" s="72">
        <v>0</v>
      </c>
      <c r="W19" s="72">
        <v>0</v>
      </c>
      <c r="X19" s="85">
        <v>100</v>
      </c>
      <c r="Y19" s="72">
        <v>0</v>
      </c>
      <c r="Z19" s="74">
        <v>0</v>
      </c>
      <c r="AA19" s="72">
        <v>0</v>
      </c>
      <c r="AB19" s="72">
        <v>0</v>
      </c>
      <c r="AC19" s="74">
        <v>0</v>
      </c>
      <c r="AD19" s="74">
        <v>0</v>
      </c>
      <c r="AE19" s="74">
        <v>0</v>
      </c>
      <c r="AF19" s="74">
        <v>0</v>
      </c>
      <c r="AG19" s="74">
        <v>0</v>
      </c>
      <c r="AH19" s="74">
        <v>0</v>
      </c>
      <c r="AI19" s="76">
        <f t="shared" si="0"/>
        <v>100</v>
      </c>
    </row>
    <row r="20" spans="1:35" x14ac:dyDescent="0.25">
      <c r="A20" s="87" t="s">
        <v>153</v>
      </c>
      <c r="B20" s="84">
        <v>0</v>
      </c>
      <c r="C20" s="72">
        <v>0</v>
      </c>
      <c r="D20" s="72">
        <v>0</v>
      </c>
      <c r="E20" s="72">
        <v>0</v>
      </c>
      <c r="F20" s="72">
        <v>0</v>
      </c>
      <c r="G20" s="72">
        <v>0</v>
      </c>
      <c r="H20" s="72">
        <v>0</v>
      </c>
      <c r="I20" s="72">
        <v>0</v>
      </c>
      <c r="J20" s="72">
        <v>0</v>
      </c>
      <c r="K20" s="72">
        <v>0</v>
      </c>
      <c r="L20" s="112">
        <v>0</v>
      </c>
      <c r="M20" s="357">
        <f t="shared" ref="M20:M25" si="1">100-$I$3</f>
        <v>99.9</v>
      </c>
      <c r="N20" s="112">
        <v>0</v>
      </c>
      <c r="O20" s="72">
        <v>0</v>
      </c>
      <c r="P20" s="72">
        <v>0</v>
      </c>
      <c r="Q20" s="72">
        <v>0</v>
      </c>
      <c r="R20" s="72">
        <v>0</v>
      </c>
      <c r="S20" s="74">
        <v>0</v>
      </c>
      <c r="T20" s="72">
        <v>0</v>
      </c>
      <c r="U20" s="72">
        <v>0</v>
      </c>
      <c r="V20" s="72">
        <v>0</v>
      </c>
      <c r="W20" s="72">
        <v>0</v>
      </c>
      <c r="X20" s="85">
        <f>$I$3</f>
        <v>0.1</v>
      </c>
      <c r="Y20" s="72">
        <v>0</v>
      </c>
      <c r="Z20" s="74">
        <v>0</v>
      </c>
      <c r="AA20" s="72">
        <v>0</v>
      </c>
      <c r="AB20" s="72">
        <v>0</v>
      </c>
      <c r="AC20" s="74">
        <v>0</v>
      </c>
      <c r="AD20" s="74">
        <v>0</v>
      </c>
      <c r="AE20" s="74">
        <v>0</v>
      </c>
      <c r="AF20" s="74">
        <v>0</v>
      </c>
      <c r="AG20" s="74">
        <v>0</v>
      </c>
      <c r="AH20" s="74">
        <v>0</v>
      </c>
      <c r="AI20" s="76">
        <f t="shared" si="0"/>
        <v>100</v>
      </c>
    </row>
    <row r="21" spans="1:35" x14ac:dyDescent="0.25">
      <c r="A21" s="87" t="s">
        <v>154</v>
      </c>
      <c r="B21" s="84">
        <v>0</v>
      </c>
      <c r="C21" s="72">
        <v>0</v>
      </c>
      <c r="D21" s="72">
        <v>0</v>
      </c>
      <c r="E21" s="72">
        <v>0</v>
      </c>
      <c r="F21" s="72">
        <v>0</v>
      </c>
      <c r="G21" s="72">
        <v>0</v>
      </c>
      <c r="H21" s="72">
        <v>0</v>
      </c>
      <c r="I21" s="72">
        <v>0</v>
      </c>
      <c r="J21" s="72">
        <v>0</v>
      </c>
      <c r="K21" s="72">
        <v>0</v>
      </c>
      <c r="L21" s="112">
        <v>0</v>
      </c>
      <c r="M21" s="357">
        <f t="shared" si="1"/>
        <v>99.9</v>
      </c>
      <c r="N21" s="112">
        <v>0</v>
      </c>
      <c r="O21" s="72">
        <v>0</v>
      </c>
      <c r="P21" s="72">
        <v>0</v>
      </c>
      <c r="Q21" s="72">
        <v>0</v>
      </c>
      <c r="R21" s="72">
        <v>0</v>
      </c>
      <c r="S21" s="74">
        <v>0</v>
      </c>
      <c r="T21" s="72">
        <v>0</v>
      </c>
      <c r="U21" s="72">
        <v>0</v>
      </c>
      <c r="V21" s="72">
        <v>0</v>
      </c>
      <c r="W21" s="72">
        <v>0</v>
      </c>
      <c r="X21" s="85">
        <f t="shared" ref="X21:X25" si="2">$I$3</f>
        <v>0.1</v>
      </c>
      <c r="Y21" s="72">
        <v>0</v>
      </c>
      <c r="Z21" s="74">
        <v>0</v>
      </c>
      <c r="AA21" s="72">
        <v>0</v>
      </c>
      <c r="AB21" s="72">
        <v>0</v>
      </c>
      <c r="AC21" s="74">
        <v>0</v>
      </c>
      <c r="AD21" s="74">
        <v>0</v>
      </c>
      <c r="AE21" s="74">
        <v>0</v>
      </c>
      <c r="AF21" s="74">
        <v>0</v>
      </c>
      <c r="AG21" s="74">
        <v>0</v>
      </c>
      <c r="AH21" s="74">
        <v>0</v>
      </c>
      <c r="AI21" s="76">
        <f t="shared" si="0"/>
        <v>100</v>
      </c>
    </row>
    <row r="22" spans="1:35" x14ac:dyDescent="0.25">
      <c r="A22" s="88" t="s">
        <v>155</v>
      </c>
      <c r="B22" s="84">
        <v>0</v>
      </c>
      <c r="C22" s="72">
        <v>0</v>
      </c>
      <c r="D22" s="72">
        <v>0</v>
      </c>
      <c r="E22" s="72">
        <v>0</v>
      </c>
      <c r="F22" s="72">
        <v>0</v>
      </c>
      <c r="G22" s="72">
        <v>0</v>
      </c>
      <c r="H22" s="72">
        <v>0</v>
      </c>
      <c r="I22" s="72">
        <v>0</v>
      </c>
      <c r="J22" s="72">
        <v>0</v>
      </c>
      <c r="K22" s="72">
        <v>0</v>
      </c>
      <c r="L22" s="112">
        <v>0</v>
      </c>
      <c r="M22" s="357">
        <f t="shared" si="1"/>
        <v>99.9</v>
      </c>
      <c r="N22" s="112">
        <v>0</v>
      </c>
      <c r="O22" s="72">
        <v>0</v>
      </c>
      <c r="P22" s="72">
        <v>0</v>
      </c>
      <c r="Q22" s="72">
        <v>0</v>
      </c>
      <c r="R22" s="72">
        <v>0</v>
      </c>
      <c r="S22" s="74">
        <v>0</v>
      </c>
      <c r="T22" s="72">
        <v>0</v>
      </c>
      <c r="U22" s="72">
        <v>0</v>
      </c>
      <c r="V22" s="72">
        <v>0</v>
      </c>
      <c r="W22" s="72">
        <v>0</v>
      </c>
      <c r="X22" s="85">
        <f t="shared" si="2"/>
        <v>0.1</v>
      </c>
      <c r="Y22" s="72">
        <v>0</v>
      </c>
      <c r="Z22" s="74">
        <v>0</v>
      </c>
      <c r="AA22" s="72">
        <v>0</v>
      </c>
      <c r="AB22" s="72">
        <v>0</v>
      </c>
      <c r="AC22" s="74">
        <v>0</v>
      </c>
      <c r="AD22" s="74">
        <v>0</v>
      </c>
      <c r="AE22" s="74">
        <v>0</v>
      </c>
      <c r="AF22" s="74">
        <v>0</v>
      </c>
      <c r="AG22" s="74">
        <v>0</v>
      </c>
      <c r="AH22" s="74">
        <v>0</v>
      </c>
      <c r="AI22" s="76">
        <f t="shared" si="0"/>
        <v>100</v>
      </c>
    </row>
    <row r="23" spans="1:35" x14ac:dyDescent="0.25">
      <c r="A23" s="88" t="s">
        <v>156</v>
      </c>
      <c r="B23" s="84">
        <v>0</v>
      </c>
      <c r="C23" s="72">
        <v>0</v>
      </c>
      <c r="D23" s="72">
        <v>0</v>
      </c>
      <c r="E23" s="72">
        <v>0</v>
      </c>
      <c r="F23" s="72">
        <v>0</v>
      </c>
      <c r="G23" s="72">
        <v>0</v>
      </c>
      <c r="H23" s="72">
        <v>0</v>
      </c>
      <c r="I23" s="72">
        <v>0</v>
      </c>
      <c r="J23" s="72">
        <v>0</v>
      </c>
      <c r="K23" s="72">
        <v>0</v>
      </c>
      <c r="L23" s="112">
        <v>0</v>
      </c>
      <c r="M23" s="357">
        <f t="shared" si="1"/>
        <v>99.9</v>
      </c>
      <c r="N23" s="112">
        <v>0</v>
      </c>
      <c r="O23" s="72">
        <v>0</v>
      </c>
      <c r="P23" s="72">
        <v>0</v>
      </c>
      <c r="Q23" s="72">
        <v>0</v>
      </c>
      <c r="R23" s="72">
        <v>0</v>
      </c>
      <c r="S23" s="74">
        <v>0</v>
      </c>
      <c r="T23" s="72">
        <v>0</v>
      </c>
      <c r="U23" s="72">
        <v>0</v>
      </c>
      <c r="V23" s="72">
        <v>0</v>
      </c>
      <c r="W23" s="72">
        <v>0</v>
      </c>
      <c r="X23" s="85">
        <f t="shared" si="2"/>
        <v>0.1</v>
      </c>
      <c r="Y23" s="72">
        <v>0</v>
      </c>
      <c r="Z23" s="74">
        <v>0</v>
      </c>
      <c r="AA23" s="72">
        <v>0</v>
      </c>
      <c r="AB23" s="72">
        <v>0</v>
      </c>
      <c r="AC23" s="74">
        <v>0</v>
      </c>
      <c r="AD23" s="74">
        <v>0</v>
      </c>
      <c r="AE23" s="74">
        <v>0</v>
      </c>
      <c r="AF23" s="74">
        <v>0</v>
      </c>
      <c r="AG23" s="74">
        <v>0</v>
      </c>
      <c r="AH23" s="74">
        <v>0</v>
      </c>
      <c r="AI23" s="76">
        <f t="shared" si="0"/>
        <v>100</v>
      </c>
    </row>
    <row r="24" spans="1:35" x14ac:dyDescent="0.25">
      <c r="A24" s="88" t="s">
        <v>157</v>
      </c>
      <c r="B24" s="84">
        <v>0</v>
      </c>
      <c r="C24" s="72">
        <v>0</v>
      </c>
      <c r="D24" s="72">
        <v>0</v>
      </c>
      <c r="E24" s="72">
        <v>0</v>
      </c>
      <c r="F24" s="72">
        <v>0</v>
      </c>
      <c r="G24" s="72">
        <v>0</v>
      </c>
      <c r="H24" s="72">
        <v>0</v>
      </c>
      <c r="I24" s="72">
        <v>0</v>
      </c>
      <c r="J24" s="72">
        <v>0</v>
      </c>
      <c r="K24" s="72">
        <v>0</v>
      </c>
      <c r="L24" s="112">
        <v>0</v>
      </c>
      <c r="M24" s="357">
        <f t="shared" si="1"/>
        <v>99.9</v>
      </c>
      <c r="N24" s="112">
        <v>0</v>
      </c>
      <c r="O24" s="72">
        <v>0</v>
      </c>
      <c r="P24" s="72">
        <v>0</v>
      </c>
      <c r="Q24" s="72">
        <v>0</v>
      </c>
      <c r="R24" s="72">
        <v>0</v>
      </c>
      <c r="S24" s="74">
        <v>0</v>
      </c>
      <c r="T24" s="72">
        <v>0</v>
      </c>
      <c r="U24" s="72">
        <v>0</v>
      </c>
      <c r="V24" s="72">
        <v>0</v>
      </c>
      <c r="W24" s="72">
        <v>0</v>
      </c>
      <c r="X24" s="85">
        <f t="shared" si="2"/>
        <v>0.1</v>
      </c>
      <c r="Y24" s="72">
        <v>0</v>
      </c>
      <c r="Z24" s="74">
        <v>0</v>
      </c>
      <c r="AA24" s="72">
        <v>0</v>
      </c>
      <c r="AB24" s="72">
        <v>0</v>
      </c>
      <c r="AC24" s="74">
        <v>0</v>
      </c>
      <c r="AD24" s="74">
        <v>0</v>
      </c>
      <c r="AE24" s="74">
        <v>0</v>
      </c>
      <c r="AF24" s="74">
        <v>0</v>
      </c>
      <c r="AG24" s="74">
        <v>0</v>
      </c>
      <c r="AH24" s="74">
        <v>0</v>
      </c>
      <c r="AI24" s="76">
        <f t="shared" si="0"/>
        <v>100</v>
      </c>
    </row>
    <row r="25" spans="1:35" x14ac:dyDescent="0.25">
      <c r="A25" s="88" t="s">
        <v>158</v>
      </c>
      <c r="B25" s="84">
        <v>0</v>
      </c>
      <c r="C25" s="72">
        <v>0</v>
      </c>
      <c r="D25" s="72">
        <v>0</v>
      </c>
      <c r="E25" s="72">
        <v>0</v>
      </c>
      <c r="F25" s="72">
        <v>0</v>
      </c>
      <c r="G25" s="72">
        <v>0</v>
      </c>
      <c r="H25" s="72">
        <v>0</v>
      </c>
      <c r="I25" s="72">
        <v>0</v>
      </c>
      <c r="J25" s="72">
        <v>0</v>
      </c>
      <c r="K25" s="72">
        <v>0</v>
      </c>
      <c r="L25" s="112">
        <v>0</v>
      </c>
      <c r="M25" s="357">
        <f t="shared" si="1"/>
        <v>99.9</v>
      </c>
      <c r="N25" s="112">
        <v>0</v>
      </c>
      <c r="O25" s="72">
        <v>0</v>
      </c>
      <c r="P25" s="72">
        <v>0</v>
      </c>
      <c r="Q25" s="72">
        <v>0</v>
      </c>
      <c r="R25" s="72">
        <v>0</v>
      </c>
      <c r="S25" s="74">
        <v>0</v>
      </c>
      <c r="T25" s="72">
        <v>0</v>
      </c>
      <c r="U25" s="72">
        <v>0</v>
      </c>
      <c r="V25" s="72">
        <v>0</v>
      </c>
      <c r="W25" s="72">
        <v>0</v>
      </c>
      <c r="X25" s="85">
        <f t="shared" si="2"/>
        <v>0.1</v>
      </c>
      <c r="Y25" s="72">
        <v>0</v>
      </c>
      <c r="Z25" s="74">
        <v>0</v>
      </c>
      <c r="AA25" s="72">
        <v>0</v>
      </c>
      <c r="AB25" s="72">
        <v>0</v>
      </c>
      <c r="AC25" s="74">
        <v>0</v>
      </c>
      <c r="AD25" s="74">
        <v>0</v>
      </c>
      <c r="AE25" s="74">
        <v>0</v>
      </c>
      <c r="AF25" s="74">
        <v>0</v>
      </c>
      <c r="AG25" s="74">
        <v>0</v>
      </c>
      <c r="AH25" s="74">
        <v>0</v>
      </c>
      <c r="AI25" s="76">
        <f t="shared" si="0"/>
        <v>100</v>
      </c>
    </row>
    <row r="26" spans="1:35" x14ac:dyDescent="0.25">
      <c r="A26" s="89" t="s">
        <v>159</v>
      </c>
      <c r="B26" s="84">
        <f>$L$3</f>
        <v>5.7413999999999996</v>
      </c>
      <c r="C26" s="82">
        <f>100-B26-$N$3</f>
        <v>94.158600000000007</v>
      </c>
      <c r="D26" s="72">
        <v>0</v>
      </c>
      <c r="E26" s="72">
        <v>0</v>
      </c>
      <c r="F26" s="72">
        <v>0</v>
      </c>
      <c r="G26" s="72">
        <v>0</v>
      </c>
      <c r="H26" s="72">
        <v>0</v>
      </c>
      <c r="I26" s="72">
        <v>0</v>
      </c>
      <c r="J26" s="72">
        <v>0</v>
      </c>
      <c r="K26" s="72">
        <v>0</v>
      </c>
      <c r="L26" s="112">
        <v>0</v>
      </c>
      <c r="M26" s="112">
        <v>0</v>
      </c>
      <c r="N26" s="112">
        <v>0</v>
      </c>
      <c r="O26" s="72">
        <v>0</v>
      </c>
      <c r="P26" s="72">
        <v>0</v>
      </c>
      <c r="Q26" s="72">
        <v>0</v>
      </c>
      <c r="R26" s="72">
        <v>0</v>
      </c>
      <c r="S26" s="74">
        <v>0</v>
      </c>
      <c r="T26" s="72">
        <v>0</v>
      </c>
      <c r="U26" s="72">
        <v>0</v>
      </c>
      <c r="V26" s="72">
        <v>0</v>
      </c>
      <c r="W26" s="72">
        <v>0</v>
      </c>
      <c r="X26" s="85">
        <v>0</v>
      </c>
      <c r="Y26" s="72">
        <v>0</v>
      </c>
      <c r="Z26" s="74">
        <v>0</v>
      </c>
      <c r="AA26" s="72">
        <v>0</v>
      </c>
      <c r="AB26" s="72">
        <v>0</v>
      </c>
      <c r="AC26" s="361">
        <f>$N$3</f>
        <v>0.1</v>
      </c>
      <c r="AD26" s="74">
        <v>0</v>
      </c>
      <c r="AE26" s="74">
        <v>0</v>
      </c>
      <c r="AF26" s="74">
        <v>0</v>
      </c>
      <c r="AG26" s="74">
        <v>0</v>
      </c>
      <c r="AH26" s="74">
        <v>0</v>
      </c>
      <c r="AI26" s="76">
        <f t="shared" si="0"/>
        <v>100</v>
      </c>
    </row>
    <row r="27" spans="1:35" ht="13" x14ac:dyDescent="0.3">
      <c r="A27" s="90" t="s">
        <v>160</v>
      </c>
      <c r="B27" s="348">
        <f t="shared" ref="B27:B32" si="3">(100-$I$3)*$G$3</f>
        <v>60.939</v>
      </c>
      <c r="C27" s="82">
        <f t="shared" ref="C27:C32" si="4">100-$I$3-$B27</f>
        <v>38.961000000000006</v>
      </c>
      <c r="D27" s="72">
        <v>0</v>
      </c>
      <c r="E27" s="72">
        <v>0</v>
      </c>
      <c r="F27" s="72">
        <v>0</v>
      </c>
      <c r="G27" s="72">
        <v>0</v>
      </c>
      <c r="H27" s="72">
        <v>0</v>
      </c>
      <c r="I27" s="72">
        <v>0</v>
      </c>
      <c r="J27" s="72">
        <v>0</v>
      </c>
      <c r="K27" s="72">
        <v>0</v>
      </c>
      <c r="L27" s="112">
        <v>0</v>
      </c>
      <c r="M27" s="112">
        <v>0</v>
      </c>
      <c r="N27" s="112">
        <v>0</v>
      </c>
      <c r="O27" s="72">
        <v>0</v>
      </c>
      <c r="P27" s="72">
        <v>0</v>
      </c>
      <c r="Q27" s="72">
        <v>0</v>
      </c>
      <c r="R27" s="72">
        <v>0</v>
      </c>
      <c r="S27" s="74">
        <v>0</v>
      </c>
      <c r="T27" s="72">
        <v>0</v>
      </c>
      <c r="U27" s="72">
        <v>0</v>
      </c>
      <c r="V27" s="72">
        <v>0</v>
      </c>
      <c r="W27" s="72">
        <v>0</v>
      </c>
      <c r="X27" s="85">
        <v>0</v>
      </c>
      <c r="Y27" s="72">
        <v>0</v>
      </c>
      <c r="Z27" s="74">
        <v>0</v>
      </c>
      <c r="AA27" s="72">
        <v>0</v>
      </c>
      <c r="AB27" s="72">
        <v>0</v>
      </c>
      <c r="AC27" s="74">
        <v>0</v>
      </c>
      <c r="AD27" s="361">
        <f>$I$3</f>
        <v>0.1</v>
      </c>
      <c r="AE27" s="74">
        <v>0</v>
      </c>
      <c r="AF27" s="74">
        <v>0</v>
      </c>
      <c r="AG27" s="74">
        <v>0</v>
      </c>
      <c r="AH27" s="74">
        <v>0</v>
      </c>
      <c r="AI27" s="76">
        <f t="shared" si="0"/>
        <v>100</v>
      </c>
    </row>
    <row r="28" spans="1:35" ht="13" x14ac:dyDescent="0.3">
      <c r="A28" s="90" t="s">
        <v>161</v>
      </c>
      <c r="B28" s="348">
        <f t="shared" si="3"/>
        <v>60.939</v>
      </c>
      <c r="C28" s="82">
        <f t="shared" si="4"/>
        <v>38.961000000000006</v>
      </c>
      <c r="D28" s="72">
        <v>0</v>
      </c>
      <c r="E28" s="72">
        <v>0</v>
      </c>
      <c r="F28" s="72">
        <v>0</v>
      </c>
      <c r="G28" s="72">
        <v>0</v>
      </c>
      <c r="H28" s="72">
        <v>0</v>
      </c>
      <c r="I28" s="72">
        <v>0</v>
      </c>
      <c r="J28" s="72">
        <v>0</v>
      </c>
      <c r="K28" s="72">
        <v>0</v>
      </c>
      <c r="L28" s="112">
        <v>0</v>
      </c>
      <c r="M28" s="112">
        <v>0</v>
      </c>
      <c r="N28" s="112">
        <v>0</v>
      </c>
      <c r="O28" s="72">
        <v>0</v>
      </c>
      <c r="P28" s="72">
        <v>0</v>
      </c>
      <c r="Q28" s="72">
        <v>0</v>
      </c>
      <c r="R28" s="72">
        <v>0</v>
      </c>
      <c r="S28" s="74">
        <v>0</v>
      </c>
      <c r="T28" s="72">
        <v>0</v>
      </c>
      <c r="U28" s="72">
        <v>0</v>
      </c>
      <c r="V28" s="72">
        <v>0</v>
      </c>
      <c r="W28" s="72">
        <v>0</v>
      </c>
      <c r="X28" s="85">
        <v>0</v>
      </c>
      <c r="Y28" s="72">
        <v>0</v>
      </c>
      <c r="Z28" s="74">
        <v>0</v>
      </c>
      <c r="AA28" s="72">
        <v>0</v>
      </c>
      <c r="AB28" s="72">
        <v>0</v>
      </c>
      <c r="AC28" s="74">
        <v>0</v>
      </c>
      <c r="AD28" s="361">
        <f t="shared" ref="AD28:AD32" si="5">$I$3</f>
        <v>0.1</v>
      </c>
      <c r="AE28" s="74">
        <v>0</v>
      </c>
      <c r="AF28" s="74">
        <v>0</v>
      </c>
      <c r="AG28" s="74">
        <v>0</v>
      </c>
      <c r="AH28" s="74">
        <v>0</v>
      </c>
      <c r="AI28" s="76">
        <f t="shared" si="0"/>
        <v>100</v>
      </c>
    </row>
    <row r="29" spans="1:35" ht="13" x14ac:dyDescent="0.3">
      <c r="A29" s="90" t="s">
        <v>162</v>
      </c>
      <c r="B29" s="348">
        <f t="shared" si="3"/>
        <v>60.939</v>
      </c>
      <c r="C29" s="82">
        <f t="shared" si="4"/>
        <v>38.961000000000006</v>
      </c>
      <c r="D29" s="72">
        <v>0</v>
      </c>
      <c r="E29" s="72">
        <v>0</v>
      </c>
      <c r="F29" s="72">
        <v>0</v>
      </c>
      <c r="G29" s="72">
        <v>0</v>
      </c>
      <c r="H29" s="72">
        <v>0</v>
      </c>
      <c r="I29" s="72">
        <v>0</v>
      </c>
      <c r="J29" s="72">
        <v>0</v>
      </c>
      <c r="K29" s="72">
        <v>0</v>
      </c>
      <c r="L29" s="112">
        <v>0</v>
      </c>
      <c r="M29" s="112">
        <v>0</v>
      </c>
      <c r="N29" s="112">
        <v>0</v>
      </c>
      <c r="O29" s="72">
        <v>0</v>
      </c>
      <c r="P29" s="72">
        <v>0</v>
      </c>
      <c r="Q29" s="72">
        <v>0</v>
      </c>
      <c r="R29" s="72">
        <v>0</v>
      </c>
      <c r="S29" s="74">
        <v>0</v>
      </c>
      <c r="T29" s="72">
        <v>0</v>
      </c>
      <c r="U29" s="72">
        <v>0</v>
      </c>
      <c r="V29" s="72">
        <v>0</v>
      </c>
      <c r="W29" s="72">
        <v>0</v>
      </c>
      <c r="X29" s="85">
        <v>0</v>
      </c>
      <c r="Y29" s="72">
        <v>0</v>
      </c>
      <c r="Z29" s="74">
        <v>0</v>
      </c>
      <c r="AA29" s="72">
        <v>0</v>
      </c>
      <c r="AB29" s="72">
        <v>0</v>
      </c>
      <c r="AC29" s="74">
        <v>0</v>
      </c>
      <c r="AD29" s="361">
        <f t="shared" si="5"/>
        <v>0.1</v>
      </c>
      <c r="AE29" s="74">
        <v>0</v>
      </c>
      <c r="AF29" s="74">
        <v>0</v>
      </c>
      <c r="AG29" s="74">
        <v>0</v>
      </c>
      <c r="AH29" s="74">
        <v>0</v>
      </c>
      <c r="AI29" s="76">
        <f t="shared" si="0"/>
        <v>100</v>
      </c>
    </row>
    <row r="30" spans="1:35" ht="13" x14ac:dyDescent="0.3">
      <c r="A30" s="90" t="s">
        <v>163</v>
      </c>
      <c r="B30" s="348">
        <f t="shared" si="3"/>
        <v>60.939</v>
      </c>
      <c r="C30" s="82">
        <f t="shared" si="4"/>
        <v>38.961000000000006</v>
      </c>
      <c r="D30" s="72">
        <v>0</v>
      </c>
      <c r="E30" s="72">
        <v>0</v>
      </c>
      <c r="F30" s="72">
        <v>0</v>
      </c>
      <c r="G30" s="72">
        <v>0</v>
      </c>
      <c r="H30" s="72">
        <v>0</v>
      </c>
      <c r="I30" s="72">
        <v>0</v>
      </c>
      <c r="J30" s="72">
        <v>0</v>
      </c>
      <c r="K30" s="72">
        <v>0</v>
      </c>
      <c r="L30" s="112">
        <v>0</v>
      </c>
      <c r="M30" s="112">
        <v>0</v>
      </c>
      <c r="N30" s="112">
        <v>0</v>
      </c>
      <c r="O30" s="72">
        <v>0</v>
      </c>
      <c r="P30" s="72">
        <v>0</v>
      </c>
      <c r="Q30" s="72">
        <v>0</v>
      </c>
      <c r="R30" s="72">
        <v>0</v>
      </c>
      <c r="S30" s="74">
        <v>0</v>
      </c>
      <c r="T30" s="72">
        <v>0</v>
      </c>
      <c r="U30" s="72">
        <v>0</v>
      </c>
      <c r="V30" s="72">
        <v>0</v>
      </c>
      <c r="W30" s="72">
        <v>0</v>
      </c>
      <c r="X30" s="85">
        <v>0</v>
      </c>
      <c r="Y30" s="72">
        <v>0</v>
      </c>
      <c r="Z30" s="74">
        <v>0</v>
      </c>
      <c r="AA30" s="72">
        <v>0</v>
      </c>
      <c r="AB30" s="72">
        <v>0</v>
      </c>
      <c r="AC30" s="74">
        <v>0</v>
      </c>
      <c r="AD30" s="361">
        <f t="shared" si="5"/>
        <v>0.1</v>
      </c>
      <c r="AE30" s="74">
        <v>0</v>
      </c>
      <c r="AF30" s="74">
        <v>0</v>
      </c>
      <c r="AG30" s="74">
        <v>0</v>
      </c>
      <c r="AH30" s="74">
        <v>0</v>
      </c>
      <c r="AI30" s="76">
        <f t="shared" si="0"/>
        <v>100</v>
      </c>
    </row>
    <row r="31" spans="1:35" ht="13" x14ac:dyDescent="0.3">
      <c r="A31" s="90" t="s">
        <v>164</v>
      </c>
      <c r="B31" s="348">
        <f t="shared" si="3"/>
        <v>60.939</v>
      </c>
      <c r="C31" s="82">
        <f t="shared" si="4"/>
        <v>38.961000000000006</v>
      </c>
      <c r="D31" s="72">
        <v>0</v>
      </c>
      <c r="E31" s="72">
        <v>0</v>
      </c>
      <c r="F31" s="72">
        <v>0</v>
      </c>
      <c r="G31" s="72">
        <v>0</v>
      </c>
      <c r="H31" s="72">
        <v>0</v>
      </c>
      <c r="I31" s="72">
        <v>0</v>
      </c>
      <c r="J31" s="72">
        <v>0</v>
      </c>
      <c r="K31" s="72">
        <v>0</v>
      </c>
      <c r="L31" s="112">
        <v>0</v>
      </c>
      <c r="M31" s="112">
        <v>0</v>
      </c>
      <c r="N31" s="112">
        <v>0</v>
      </c>
      <c r="O31" s="72">
        <v>0</v>
      </c>
      <c r="P31" s="72">
        <v>0</v>
      </c>
      <c r="Q31" s="72">
        <v>0</v>
      </c>
      <c r="R31" s="72">
        <v>0</v>
      </c>
      <c r="S31" s="74">
        <v>0</v>
      </c>
      <c r="T31" s="72">
        <v>0</v>
      </c>
      <c r="U31" s="72">
        <v>0</v>
      </c>
      <c r="V31" s="72">
        <v>0</v>
      </c>
      <c r="W31" s="72">
        <v>0</v>
      </c>
      <c r="X31" s="85">
        <v>0</v>
      </c>
      <c r="Y31" s="72">
        <v>0</v>
      </c>
      <c r="Z31" s="74">
        <v>0</v>
      </c>
      <c r="AA31" s="72">
        <v>0</v>
      </c>
      <c r="AB31" s="72">
        <v>0</v>
      </c>
      <c r="AC31" s="74">
        <v>0</v>
      </c>
      <c r="AD31" s="361">
        <f t="shared" si="5"/>
        <v>0.1</v>
      </c>
      <c r="AE31" s="74">
        <v>0</v>
      </c>
      <c r="AF31" s="74">
        <v>0</v>
      </c>
      <c r="AG31" s="74">
        <v>0</v>
      </c>
      <c r="AH31" s="74">
        <v>0</v>
      </c>
      <c r="AI31" s="76">
        <f t="shared" si="0"/>
        <v>100</v>
      </c>
    </row>
    <row r="32" spans="1:35" ht="13" x14ac:dyDescent="0.3">
      <c r="A32" s="90" t="s">
        <v>165</v>
      </c>
      <c r="B32" s="348">
        <f t="shared" si="3"/>
        <v>60.939</v>
      </c>
      <c r="C32" s="82">
        <f t="shared" si="4"/>
        <v>38.961000000000006</v>
      </c>
      <c r="D32" s="72">
        <v>0</v>
      </c>
      <c r="E32" s="72">
        <v>0</v>
      </c>
      <c r="F32" s="72">
        <v>0</v>
      </c>
      <c r="G32" s="72">
        <v>0</v>
      </c>
      <c r="H32" s="72">
        <v>0</v>
      </c>
      <c r="I32" s="72">
        <v>0</v>
      </c>
      <c r="J32" s="72">
        <v>0</v>
      </c>
      <c r="K32" s="72">
        <v>0</v>
      </c>
      <c r="L32" s="112">
        <v>0</v>
      </c>
      <c r="M32" s="112">
        <v>0</v>
      </c>
      <c r="N32" s="112">
        <v>0</v>
      </c>
      <c r="O32" s="72">
        <v>0</v>
      </c>
      <c r="P32" s="72">
        <v>0</v>
      </c>
      <c r="Q32" s="72">
        <v>0</v>
      </c>
      <c r="R32" s="72">
        <v>0</v>
      </c>
      <c r="S32" s="74">
        <v>0</v>
      </c>
      <c r="T32" s="72">
        <v>0</v>
      </c>
      <c r="U32" s="72">
        <v>0</v>
      </c>
      <c r="V32" s="72">
        <v>0</v>
      </c>
      <c r="W32" s="72">
        <v>0</v>
      </c>
      <c r="X32" s="85">
        <v>0</v>
      </c>
      <c r="Y32" s="72">
        <v>0</v>
      </c>
      <c r="Z32" s="74">
        <v>0</v>
      </c>
      <c r="AA32" s="72">
        <v>0</v>
      </c>
      <c r="AB32" s="72">
        <v>0</v>
      </c>
      <c r="AC32" s="74">
        <v>0</v>
      </c>
      <c r="AD32" s="361">
        <f t="shared" si="5"/>
        <v>0.1</v>
      </c>
      <c r="AE32" s="74">
        <v>0</v>
      </c>
      <c r="AF32" s="74">
        <v>0</v>
      </c>
      <c r="AG32" s="74">
        <v>0</v>
      </c>
      <c r="AH32" s="74">
        <v>0</v>
      </c>
      <c r="AI32" s="76">
        <f t="shared" si="0"/>
        <v>100</v>
      </c>
    </row>
    <row r="33" spans="1:35" x14ac:dyDescent="0.25">
      <c r="A33" s="91" t="s">
        <v>166</v>
      </c>
      <c r="B33" s="84">
        <f>$L$3</f>
        <v>5.7413999999999996</v>
      </c>
      <c r="C33" s="82">
        <f>100-B33-$N$3</f>
        <v>94.158600000000007</v>
      </c>
      <c r="D33" s="72">
        <v>0</v>
      </c>
      <c r="E33" s="72">
        <v>0</v>
      </c>
      <c r="F33" s="72">
        <v>0</v>
      </c>
      <c r="G33" s="72">
        <v>0</v>
      </c>
      <c r="H33" s="72">
        <v>0</v>
      </c>
      <c r="I33" s="72">
        <v>0</v>
      </c>
      <c r="J33" s="72">
        <v>0</v>
      </c>
      <c r="K33" s="72">
        <v>0</v>
      </c>
      <c r="L33" s="112">
        <v>0</v>
      </c>
      <c r="M33" s="112">
        <v>0</v>
      </c>
      <c r="N33" s="112">
        <v>0</v>
      </c>
      <c r="O33" s="72">
        <v>0</v>
      </c>
      <c r="P33" s="72">
        <v>0</v>
      </c>
      <c r="Q33" s="72">
        <v>0</v>
      </c>
      <c r="R33" s="72">
        <v>0</v>
      </c>
      <c r="S33" s="74">
        <v>0</v>
      </c>
      <c r="T33" s="72">
        <v>0</v>
      </c>
      <c r="U33" s="72">
        <v>0</v>
      </c>
      <c r="V33" s="72">
        <v>0</v>
      </c>
      <c r="W33" s="72">
        <v>0</v>
      </c>
      <c r="X33" s="85">
        <v>0</v>
      </c>
      <c r="Y33" s="72">
        <v>0</v>
      </c>
      <c r="Z33" s="74">
        <v>0</v>
      </c>
      <c r="AA33" s="72">
        <v>0</v>
      </c>
      <c r="AB33" s="72">
        <v>0</v>
      </c>
      <c r="AC33" s="361">
        <f>$N$3</f>
        <v>0.1</v>
      </c>
      <c r="AD33" s="74">
        <v>0</v>
      </c>
      <c r="AE33" s="74">
        <v>0</v>
      </c>
      <c r="AF33" s="74">
        <v>0</v>
      </c>
      <c r="AG33" s="74">
        <v>0</v>
      </c>
      <c r="AH33" s="74">
        <v>0</v>
      </c>
      <c r="AI33" s="76">
        <f t="shared" si="0"/>
        <v>100</v>
      </c>
    </row>
    <row r="34" spans="1:35" x14ac:dyDescent="0.25">
      <c r="A34" s="91" t="s">
        <v>167</v>
      </c>
      <c r="B34" s="84">
        <f t="shared" ref="B34:B42" si="6">$L$3</f>
        <v>5.7413999999999996</v>
      </c>
      <c r="C34" s="82">
        <f t="shared" ref="C34:C42" si="7">100-B34-$N$3</f>
        <v>94.158600000000007</v>
      </c>
      <c r="D34" s="72">
        <v>0</v>
      </c>
      <c r="E34" s="72">
        <v>0</v>
      </c>
      <c r="F34" s="72">
        <v>0</v>
      </c>
      <c r="G34" s="72">
        <v>0</v>
      </c>
      <c r="H34" s="72">
        <v>0</v>
      </c>
      <c r="I34" s="72">
        <v>0</v>
      </c>
      <c r="J34" s="72">
        <v>0</v>
      </c>
      <c r="K34" s="72">
        <v>0</v>
      </c>
      <c r="L34" s="112">
        <v>0</v>
      </c>
      <c r="M34" s="112">
        <v>0</v>
      </c>
      <c r="N34" s="112">
        <v>0</v>
      </c>
      <c r="O34" s="72">
        <v>0</v>
      </c>
      <c r="P34" s="72">
        <v>0</v>
      </c>
      <c r="Q34" s="72">
        <v>0</v>
      </c>
      <c r="R34" s="72">
        <v>0</v>
      </c>
      <c r="S34" s="74">
        <v>0</v>
      </c>
      <c r="T34" s="72">
        <v>0</v>
      </c>
      <c r="U34" s="72">
        <v>0</v>
      </c>
      <c r="V34" s="72">
        <v>0</v>
      </c>
      <c r="W34" s="72">
        <v>0</v>
      </c>
      <c r="X34" s="85">
        <v>0</v>
      </c>
      <c r="Y34" s="72">
        <v>0</v>
      </c>
      <c r="Z34" s="74">
        <v>0</v>
      </c>
      <c r="AA34" s="72">
        <v>0</v>
      </c>
      <c r="AB34" s="72">
        <v>0</v>
      </c>
      <c r="AC34" s="361">
        <f t="shared" ref="AC34:AC48" si="8">$N$3</f>
        <v>0.1</v>
      </c>
      <c r="AD34" s="74">
        <v>0</v>
      </c>
      <c r="AE34" s="74">
        <v>0</v>
      </c>
      <c r="AF34" s="74">
        <v>0</v>
      </c>
      <c r="AG34" s="74">
        <v>0</v>
      </c>
      <c r="AH34" s="74">
        <v>0</v>
      </c>
      <c r="AI34" s="76">
        <f t="shared" si="0"/>
        <v>100</v>
      </c>
    </row>
    <row r="35" spans="1:35" x14ac:dyDescent="0.25">
      <c r="A35" s="91" t="s">
        <v>168</v>
      </c>
      <c r="B35" s="84">
        <f t="shared" si="6"/>
        <v>5.7413999999999996</v>
      </c>
      <c r="C35" s="82">
        <f t="shared" si="7"/>
        <v>94.158600000000007</v>
      </c>
      <c r="D35" s="72">
        <v>0</v>
      </c>
      <c r="E35" s="72">
        <v>0</v>
      </c>
      <c r="F35" s="72">
        <v>0</v>
      </c>
      <c r="G35" s="72">
        <v>0</v>
      </c>
      <c r="H35" s="72">
        <v>0</v>
      </c>
      <c r="I35" s="72">
        <v>0</v>
      </c>
      <c r="J35" s="72">
        <v>0</v>
      </c>
      <c r="K35" s="72">
        <v>0</v>
      </c>
      <c r="L35" s="112">
        <v>0</v>
      </c>
      <c r="M35" s="112">
        <v>0</v>
      </c>
      <c r="N35" s="112">
        <v>0</v>
      </c>
      <c r="O35" s="72">
        <v>0</v>
      </c>
      <c r="P35" s="72">
        <v>0</v>
      </c>
      <c r="Q35" s="72">
        <v>0</v>
      </c>
      <c r="R35" s="72">
        <v>0</v>
      </c>
      <c r="S35" s="74">
        <v>0</v>
      </c>
      <c r="T35" s="72">
        <v>0</v>
      </c>
      <c r="U35" s="72">
        <v>0</v>
      </c>
      <c r="V35" s="72">
        <v>0</v>
      </c>
      <c r="W35" s="72">
        <v>0</v>
      </c>
      <c r="X35" s="85">
        <v>0</v>
      </c>
      <c r="Y35" s="72">
        <v>0</v>
      </c>
      <c r="Z35" s="74">
        <v>0</v>
      </c>
      <c r="AA35" s="72">
        <v>0</v>
      </c>
      <c r="AB35" s="72">
        <v>0</v>
      </c>
      <c r="AC35" s="361">
        <f t="shared" si="8"/>
        <v>0.1</v>
      </c>
      <c r="AD35" s="74">
        <v>0</v>
      </c>
      <c r="AE35" s="74">
        <v>0</v>
      </c>
      <c r="AF35" s="74">
        <v>0</v>
      </c>
      <c r="AG35" s="74">
        <v>0</v>
      </c>
      <c r="AH35" s="74">
        <v>0</v>
      </c>
      <c r="AI35" s="76">
        <f t="shared" si="0"/>
        <v>100</v>
      </c>
    </row>
    <row r="36" spans="1:35" x14ac:dyDescent="0.25">
      <c r="A36" s="90" t="s">
        <v>169</v>
      </c>
      <c r="B36" s="84">
        <f t="shared" si="6"/>
        <v>5.7413999999999996</v>
      </c>
      <c r="C36" s="82">
        <f t="shared" si="7"/>
        <v>94.158600000000007</v>
      </c>
      <c r="D36" s="72">
        <v>0</v>
      </c>
      <c r="E36" s="72">
        <v>0</v>
      </c>
      <c r="F36" s="72">
        <v>0</v>
      </c>
      <c r="G36" s="72">
        <v>0</v>
      </c>
      <c r="H36" s="72">
        <v>0</v>
      </c>
      <c r="I36" s="72">
        <v>0</v>
      </c>
      <c r="J36" s="72">
        <v>0</v>
      </c>
      <c r="K36" s="72">
        <v>0</v>
      </c>
      <c r="L36" s="112">
        <v>0</v>
      </c>
      <c r="M36" s="112">
        <v>0</v>
      </c>
      <c r="N36" s="112">
        <v>0</v>
      </c>
      <c r="O36" s="72">
        <v>0</v>
      </c>
      <c r="P36" s="72">
        <v>0</v>
      </c>
      <c r="Q36" s="72">
        <v>0</v>
      </c>
      <c r="R36" s="72">
        <v>0</v>
      </c>
      <c r="S36" s="74">
        <v>0</v>
      </c>
      <c r="T36" s="72">
        <v>0</v>
      </c>
      <c r="U36" s="72">
        <v>0</v>
      </c>
      <c r="V36" s="72">
        <v>0</v>
      </c>
      <c r="W36" s="72">
        <v>0</v>
      </c>
      <c r="X36" s="85">
        <v>0</v>
      </c>
      <c r="Y36" s="72">
        <v>0</v>
      </c>
      <c r="Z36" s="74">
        <v>0</v>
      </c>
      <c r="AA36" s="72">
        <v>0</v>
      </c>
      <c r="AB36" s="72">
        <v>0</v>
      </c>
      <c r="AC36" s="361">
        <f t="shared" si="8"/>
        <v>0.1</v>
      </c>
      <c r="AD36" s="74">
        <v>0</v>
      </c>
      <c r="AE36" s="74">
        <v>0</v>
      </c>
      <c r="AF36" s="74">
        <v>0</v>
      </c>
      <c r="AG36" s="74">
        <v>0</v>
      </c>
      <c r="AH36" s="74">
        <v>0</v>
      </c>
      <c r="AI36" s="76">
        <f t="shared" si="0"/>
        <v>100</v>
      </c>
    </row>
    <row r="37" spans="1:35" x14ac:dyDescent="0.25">
      <c r="A37" s="90" t="s">
        <v>170</v>
      </c>
      <c r="B37" s="84">
        <f t="shared" si="6"/>
        <v>5.7413999999999996</v>
      </c>
      <c r="C37" s="82">
        <f t="shared" si="7"/>
        <v>94.158600000000007</v>
      </c>
      <c r="D37" s="72">
        <v>0</v>
      </c>
      <c r="E37" s="72">
        <v>0</v>
      </c>
      <c r="F37" s="72">
        <v>0</v>
      </c>
      <c r="G37" s="72">
        <v>0</v>
      </c>
      <c r="H37" s="72">
        <v>0</v>
      </c>
      <c r="I37" s="72">
        <v>0</v>
      </c>
      <c r="J37" s="72">
        <v>0</v>
      </c>
      <c r="K37" s="72">
        <v>0</v>
      </c>
      <c r="L37" s="112">
        <v>0</v>
      </c>
      <c r="M37" s="112">
        <v>0</v>
      </c>
      <c r="N37" s="112">
        <v>0</v>
      </c>
      <c r="O37" s="72">
        <v>0</v>
      </c>
      <c r="P37" s="72">
        <v>0</v>
      </c>
      <c r="Q37" s="72">
        <v>0</v>
      </c>
      <c r="R37" s="72">
        <v>0</v>
      </c>
      <c r="S37" s="74">
        <v>0</v>
      </c>
      <c r="T37" s="72">
        <v>0</v>
      </c>
      <c r="U37" s="72">
        <v>0</v>
      </c>
      <c r="V37" s="72">
        <v>0</v>
      </c>
      <c r="W37" s="72">
        <v>0</v>
      </c>
      <c r="X37" s="85">
        <v>0</v>
      </c>
      <c r="Y37" s="72">
        <v>0</v>
      </c>
      <c r="Z37" s="74">
        <v>0</v>
      </c>
      <c r="AA37" s="72">
        <v>0</v>
      </c>
      <c r="AB37" s="72">
        <v>0</v>
      </c>
      <c r="AC37" s="361">
        <f t="shared" si="8"/>
        <v>0.1</v>
      </c>
      <c r="AD37" s="74">
        <v>0</v>
      </c>
      <c r="AE37" s="74">
        <v>0</v>
      </c>
      <c r="AF37" s="74">
        <v>0</v>
      </c>
      <c r="AG37" s="74">
        <v>0</v>
      </c>
      <c r="AH37" s="74">
        <v>0</v>
      </c>
      <c r="AI37" s="76">
        <f t="shared" si="0"/>
        <v>100</v>
      </c>
    </row>
    <row r="38" spans="1:35" x14ac:dyDescent="0.25">
      <c r="A38" s="90" t="s">
        <v>171</v>
      </c>
      <c r="B38" s="84">
        <f t="shared" si="6"/>
        <v>5.7413999999999996</v>
      </c>
      <c r="C38" s="82">
        <f t="shared" si="7"/>
        <v>94.158600000000007</v>
      </c>
      <c r="D38" s="72">
        <v>0</v>
      </c>
      <c r="E38" s="72">
        <v>0</v>
      </c>
      <c r="F38" s="72">
        <v>0</v>
      </c>
      <c r="G38" s="72">
        <v>0</v>
      </c>
      <c r="H38" s="72">
        <v>0</v>
      </c>
      <c r="I38" s="72">
        <v>0</v>
      </c>
      <c r="J38" s="72">
        <v>0</v>
      </c>
      <c r="K38" s="72">
        <v>0</v>
      </c>
      <c r="L38" s="112">
        <v>0</v>
      </c>
      <c r="M38" s="112">
        <v>0</v>
      </c>
      <c r="N38" s="112">
        <v>0</v>
      </c>
      <c r="O38" s="72">
        <v>0</v>
      </c>
      <c r="P38" s="72">
        <v>0</v>
      </c>
      <c r="Q38" s="72">
        <v>0</v>
      </c>
      <c r="R38" s="72">
        <v>0</v>
      </c>
      <c r="S38" s="74">
        <v>0</v>
      </c>
      <c r="T38" s="72">
        <v>0</v>
      </c>
      <c r="U38" s="72">
        <v>0</v>
      </c>
      <c r="V38" s="72">
        <v>0</v>
      </c>
      <c r="W38" s="72">
        <v>0</v>
      </c>
      <c r="X38" s="85">
        <v>0</v>
      </c>
      <c r="Y38" s="72">
        <v>0</v>
      </c>
      <c r="Z38" s="74">
        <v>0</v>
      </c>
      <c r="AA38" s="72">
        <v>0</v>
      </c>
      <c r="AB38" s="72">
        <v>0</v>
      </c>
      <c r="AC38" s="361">
        <f t="shared" si="8"/>
        <v>0.1</v>
      </c>
      <c r="AD38" s="74">
        <v>0</v>
      </c>
      <c r="AE38" s="74">
        <v>0</v>
      </c>
      <c r="AF38" s="74">
        <v>0</v>
      </c>
      <c r="AG38" s="74">
        <v>0</v>
      </c>
      <c r="AH38" s="74">
        <v>0</v>
      </c>
      <c r="AI38" s="76">
        <f t="shared" si="0"/>
        <v>100</v>
      </c>
    </row>
    <row r="39" spans="1:35" x14ac:dyDescent="0.25">
      <c r="A39" s="90" t="s">
        <v>172</v>
      </c>
      <c r="B39" s="84">
        <f t="shared" si="6"/>
        <v>5.7413999999999996</v>
      </c>
      <c r="C39" s="82">
        <f t="shared" si="7"/>
        <v>94.158600000000007</v>
      </c>
      <c r="D39" s="72">
        <v>0</v>
      </c>
      <c r="E39" s="72">
        <v>0</v>
      </c>
      <c r="F39" s="72">
        <v>0</v>
      </c>
      <c r="G39" s="72">
        <v>0</v>
      </c>
      <c r="H39" s="72">
        <v>0</v>
      </c>
      <c r="I39" s="72">
        <v>0</v>
      </c>
      <c r="J39" s="72">
        <v>0</v>
      </c>
      <c r="K39" s="72">
        <v>0</v>
      </c>
      <c r="L39" s="112">
        <v>0</v>
      </c>
      <c r="M39" s="112">
        <v>0</v>
      </c>
      <c r="N39" s="112">
        <v>0</v>
      </c>
      <c r="O39" s="72">
        <v>0</v>
      </c>
      <c r="P39" s="72">
        <v>0</v>
      </c>
      <c r="Q39" s="72">
        <v>0</v>
      </c>
      <c r="R39" s="72">
        <v>0</v>
      </c>
      <c r="S39" s="74">
        <v>0</v>
      </c>
      <c r="T39" s="72">
        <v>0</v>
      </c>
      <c r="U39" s="72">
        <v>0</v>
      </c>
      <c r="V39" s="72">
        <v>0</v>
      </c>
      <c r="W39" s="72">
        <v>0</v>
      </c>
      <c r="X39" s="85">
        <v>0</v>
      </c>
      <c r="Y39" s="72">
        <v>0</v>
      </c>
      <c r="Z39" s="74">
        <v>0</v>
      </c>
      <c r="AA39" s="72">
        <v>0</v>
      </c>
      <c r="AB39" s="72">
        <v>0</v>
      </c>
      <c r="AC39" s="361">
        <f t="shared" si="8"/>
        <v>0.1</v>
      </c>
      <c r="AD39" s="74">
        <v>0</v>
      </c>
      <c r="AE39" s="74">
        <v>0</v>
      </c>
      <c r="AF39" s="74">
        <v>0</v>
      </c>
      <c r="AG39" s="74">
        <v>0</v>
      </c>
      <c r="AH39" s="74">
        <v>0</v>
      </c>
      <c r="AI39" s="76">
        <f t="shared" si="0"/>
        <v>100</v>
      </c>
    </row>
    <row r="40" spans="1:35" x14ac:dyDescent="0.25">
      <c r="A40" s="90" t="s">
        <v>173</v>
      </c>
      <c r="B40" s="84">
        <f t="shared" si="6"/>
        <v>5.7413999999999996</v>
      </c>
      <c r="C40" s="82">
        <f t="shared" si="7"/>
        <v>94.158600000000007</v>
      </c>
      <c r="D40" s="72">
        <v>0</v>
      </c>
      <c r="E40" s="72">
        <v>0</v>
      </c>
      <c r="F40" s="72">
        <v>0</v>
      </c>
      <c r="G40" s="72">
        <v>0</v>
      </c>
      <c r="H40" s="72">
        <v>0</v>
      </c>
      <c r="I40" s="72">
        <v>0</v>
      </c>
      <c r="J40" s="72">
        <v>0</v>
      </c>
      <c r="K40" s="72">
        <v>0</v>
      </c>
      <c r="L40" s="112">
        <v>0</v>
      </c>
      <c r="M40" s="112">
        <v>0</v>
      </c>
      <c r="N40" s="112">
        <v>0</v>
      </c>
      <c r="O40" s="72">
        <v>0</v>
      </c>
      <c r="P40" s="72">
        <v>0</v>
      </c>
      <c r="Q40" s="72">
        <v>0</v>
      </c>
      <c r="R40" s="72">
        <v>0</v>
      </c>
      <c r="S40" s="74">
        <v>0</v>
      </c>
      <c r="T40" s="72">
        <v>0</v>
      </c>
      <c r="U40" s="72">
        <v>0</v>
      </c>
      <c r="V40" s="72">
        <v>0</v>
      </c>
      <c r="W40" s="72">
        <v>0</v>
      </c>
      <c r="X40" s="85">
        <v>0</v>
      </c>
      <c r="Y40" s="72">
        <v>0</v>
      </c>
      <c r="Z40" s="74">
        <v>0</v>
      </c>
      <c r="AA40" s="72">
        <v>0</v>
      </c>
      <c r="AB40" s="72">
        <v>0</v>
      </c>
      <c r="AC40" s="361">
        <f t="shared" si="8"/>
        <v>0.1</v>
      </c>
      <c r="AD40" s="74">
        <v>0</v>
      </c>
      <c r="AE40" s="74">
        <v>0</v>
      </c>
      <c r="AF40" s="74">
        <v>0</v>
      </c>
      <c r="AG40" s="74">
        <v>0</v>
      </c>
      <c r="AH40" s="74">
        <v>0</v>
      </c>
      <c r="AI40" s="76">
        <f t="shared" si="0"/>
        <v>100</v>
      </c>
    </row>
    <row r="41" spans="1:35" x14ac:dyDescent="0.25">
      <c r="A41" s="90" t="s">
        <v>174</v>
      </c>
      <c r="B41" s="84">
        <f t="shared" si="6"/>
        <v>5.7413999999999996</v>
      </c>
      <c r="C41" s="82">
        <f t="shared" si="7"/>
        <v>94.158600000000007</v>
      </c>
      <c r="D41" s="72">
        <v>0</v>
      </c>
      <c r="E41" s="72">
        <v>0</v>
      </c>
      <c r="F41" s="72">
        <v>0</v>
      </c>
      <c r="G41" s="72">
        <v>0</v>
      </c>
      <c r="H41" s="72">
        <v>0</v>
      </c>
      <c r="I41" s="72">
        <v>0</v>
      </c>
      <c r="J41" s="72">
        <v>0</v>
      </c>
      <c r="K41" s="72">
        <v>0</v>
      </c>
      <c r="L41" s="112">
        <v>0</v>
      </c>
      <c r="M41" s="112">
        <v>0</v>
      </c>
      <c r="N41" s="112">
        <v>0</v>
      </c>
      <c r="O41" s="72">
        <v>0</v>
      </c>
      <c r="P41" s="72">
        <v>0</v>
      </c>
      <c r="Q41" s="72">
        <v>0</v>
      </c>
      <c r="R41" s="72">
        <v>0</v>
      </c>
      <c r="S41" s="74">
        <v>0</v>
      </c>
      <c r="T41" s="72">
        <v>0</v>
      </c>
      <c r="U41" s="72">
        <v>0</v>
      </c>
      <c r="V41" s="72">
        <v>0</v>
      </c>
      <c r="W41" s="72">
        <v>0</v>
      </c>
      <c r="X41" s="85">
        <v>0</v>
      </c>
      <c r="Y41" s="72">
        <v>0</v>
      </c>
      <c r="Z41" s="74">
        <v>0</v>
      </c>
      <c r="AA41" s="72">
        <v>0</v>
      </c>
      <c r="AB41" s="72">
        <v>0</v>
      </c>
      <c r="AC41" s="361">
        <f t="shared" si="8"/>
        <v>0.1</v>
      </c>
      <c r="AD41" s="74">
        <v>0</v>
      </c>
      <c r="AE41" s="74">
        <v>0</v>
      </c>
      <c r="AF41" s="74">
        <v>0</v>
      </c>
      <c r="AG41" s="74">
        <v>0</v>
      </c>
      <c r="AH41" s="74">
        <v>0</v>
      </c>
      <c r="AI41" s="76">
        <f t="shared" si="0"/>
        <v>100</v>
      </c>
    </row>
    <row r="42" spans="1:35" x14ac:dyDescent="0.25">
      <c r="A42" s="90" t="s">
        <v>175</v>
      </c>
      <c r="B42" s="84">
        <f t="shared" si="6"/>
        <v>5.7413999999999996</v>
      </c>
      <c r="C42" s="82">
        <f t="shared" si="7"/>
        <v>94.158600000000007</v>
      </c>
      <c r="D42" s="72">
        <v>0</v>
      </c>
      <c r="E42" s="72">
        <v>0</v>
      </c>
      <c r="F42" s="72">
        <v>0</v>
      </c>
      <c r="G42" s="72">
        <v>0</v>
      </c>
      <c r="H42" s="72">
        <v>0</v>
      </c>
      <c r="I42" s="72">
        <v>0</v>
      </c>
      <c r="J42" s="72">
        <v>0</v>
      </c>
      <c r="K42" s="72">
        <v>0</v>
      </c>
      <c r="L42" s="112">
        <v>0</v>
      </c>
      <c r="M42" s="112">
        <v>0</v>
      </c>
      <c r="N42" s="112">
        <v>0</v>
      </c>
      <c r="O42" s="72">
        <v>0</v>
      </c>
      <c r="P42" s="72">
        <v>0</v>
      </c>
      <c r="Q42" s="72">
        <v>0</v>
      </c>
      <c r="R42" s="72">
        <v>0</v>
      </c>
      <c r="S42" s="74">
        <v>0</v>
      </c>
      <c r="T42" s="72">
        <v>0</v>
      </c>
      <c r="U42" s="72">
        <v>0</v>
      </c>
      <c r="V42" s="72">
        <v>0</v>
      </c>
      <c r="W42" s="72">
        <v>0</v>
      </c>
      <c r="X42" s="85">
        <v>0</v>
      </c>
      <c r="Y42" s="72">
        <v>0</v>
      </c>
      <c r="Z42" s="74">
        <v>0</v>
      </c>
      <c r="AA42" s="72">
        <v>0</v>
      </c>
      <c r="AB42" s="72">
        <v>0</v>
      </c>
      <c r="AC42" s="361">
        <f t="shared" si="8"/>
        <v>0.1</v>
      </c>
      <c r="AD42" s="74">
        <v>0</v>
      </c>
      <c r="AE42" s="74">
        <v>0</v>
      </c>
      <c r="AF42" s="74">
        <v>0</v>
      </c>
      <c r="AG42" s="74">
        <v>0</v>
      </c>
      <c r="AH42" s="74">
        <v>0</v>
      </c>
      <c r="AI42" s="76">
        <f t="shared" si="0"/>
        <v>100</v>
      </c>
    </row>
    <row r="43" spans="1:35" x14ac:dyDescent="0.25">
      <c r="A43" s="90" t="s">
        <v>176</v>
      </c>
      <c r="B43" s="84">
        <f>$B$14</f>
        <v>0</v>
      </c>
      <c r="C43" s="82">
        <v>0</v>
      </c>
      <c r="D43" s="72">
        <v>100</v>
      </c>
      <c r="E43" s="72">
        <v>0</v>
      </c>
      <c r="F43" s="72">
        <v>0</v>
      </c>
      <c r="G43" s="72">
        <v>0</v>
      </c>
      <c r="H43" s="72">
        <v>0</v>
      </c>
      <c r="I43" s="72">
        <v>0</v>
      </c>
      <c r="J43" s="72">
        <v>0</v>
      </c>
      <c r="K43" s="72">
        <v>0</v>
      </c>
      <c r="L43" s="112">
        <v>0</v>
      </c>
      <c r="M43" s="112">
        <v>0</v>
      </c>
      <c r="N43" s="112">
        <v>0</v>
      </c>
      <c r="O43" s="72">
        <v>0</v>
      </c>
      <c r="P43" s="72">
        <v>0</v>
      </c>
      <c r="Q43" s="72">
        <v>0</v>
      </c>
      <c r="R43" s="72">
        <v>0</v>
      </c>
      <c r="S43" s="74">
        <v>0</v>
      </c>
      <c r="T43" s="72">
        <v>0</v>
      </c>
      <c r="U43" s="72">
        <v>0</v>
      </c>
      <c r="V43" s="72">
        <v>0</v>
      </c>
      <c r="W43" s="72">
        <v>0</v>
      </c>
      <c r="X43" s="85">
        <v>0</v>
      </c>
      <c r="Y43" s="72">
        <v>0</v>
      </c>
      <c r="Z43" s="74">
        <v>0</v>
      </c>
      <c r="AA43" s="72">
        <v>0</v>
      </c>
      <c r="AB43" s="72">
        <v>0</v>
      </c>
      <c r="AC43" s="361">
        <v>0</v>
      </c>
      <c r="AD43" s="74">
        <v>0</v>
      </c>
      <c r="AE43" s="74">
        <v>0</v>
      </c>
      <c r="AF43" s="74">
        <v>0</v>
      </c>
      <c r="AG43" s="74">
        <v>0</v>
      </c>
      <c r="AH43" s="74">
        <v>0</v>
      </c>
      <c r="AI43" s="76">
        <f t="shared" si="0"/>
        <v>100</v>
      </c>
    </row>
    <row r="44" spans="1:35" x14ac:dyDescent="0.25">
      <c r="A44" s="90" t="s">
        <v>177</v>
      </c>
      <c r="B44" s="84">
        <f>$L$3</f>
        <v>5.7413999999999996</v>
      </c>
      <c r="C44" s="82">
        <f>100-B44-$N$3</f>
        <v>94.158600000000007</v>
      </c>
      <c r="D44" s="72">
        <v>0</v>
      </c>
      <c r="E44" s="72">
        <v>0</v>
      </c>
      <c r="F44" s="72">
        <v>0</v>
      </c>
      <c r="G44" s="72">
        <v>0</v>
      </c>
      <c r="H44" s="72">
        <v>0</v>
      </c>
      <c r="I44" s="72">
        <v>0</v>
      </c>
      <c r="J44" s="72">
        <v>0</v>
      </c>
      <c r="K44" s="72">
        <v>0</v>
      </c>
      <c r="L44" s="112">
        <v>0</v>
      </c>
      <c r="M44" s="112">
        <v>0</v>
      </c>
      <c r="N44" s="112">
        <v>0</v>
      </c>
      <c r="O44" s="72">
        <v>0</v>
      </c>
      <c r="P44" s="72">
        <v>0</v>
      </c>
      <c r="Q44" s="72">
        <v>0</v>
      </c>
      <c r="R44" s="72">
        <v>0</v>
      </c>
      <c r="S44" s="74">
        <v>0</v>
      </c>
      <c r="T44" s="72">
        <v>0</v>
      </c>
      <c r="U44" s="72">
        <v>0</v>
      </c>
      <c r="V44" s="72">
        <v>0</v>
      </c>
      <c r="W44" s="72">
        <v>0</v>
      </c>
      <c r="X44" s="85">
        <v>0</v>
      </c>
      <c r="Y44" s="72">
        <v>0</v>
      </c>
      <c r="Z44" s="74">
        <v>0</v>
      </c>
      <c r="AA44" s="72">
        <v>0</v>
      </c>
      <c r="AB44" s="72">
        <v>0</v>
      </c>
      <c r="AC44" s="361">
        <f t="shared" si="8"/>
        <v>0.1</v>
      </c>
      <c r="AD44" s="74">
        <v>0</v>
      </c>
      <c r="AE44" s="74">
        <v>0</v>
      </c>
      <c r="AF44" s="74">
        <v>0</v>
      </c>
      <c r="AG44" s="74">
        <v>0</v>
      </c>
      <c r="AH44" s="74">
        <v>0</v>
      </c>
      <c r="AI44" s="76">
        <f t="shared" si="0"/>
        <v>100</v>
      </c>
    </row>
    <row r="45" spans="1:35" x14ac:dyDescent="0.25">
      <c r="A45" s="90" t="s">
        <v>178</v>
      </c>
      <c r="B45" s="84">
        <f>$L$3</f>
        <v>5.7413999999999996</v>
      </c>
      <c r="C45" s="82">
        <f>100-B45-$N$3</f>
        <v>94.158600000000007</v>
      </c>
      <c r="D45" s="72">
        <v>0</v>
      </c>
      <c r="E45" s="72">
        <v>0</v>
      </c>
      <c r="F45" s="72">
        <v>0</v>
      </c>
      <c r="G45" s="72">
        <v>0</v>
      </c>
      <c r="H45" s="72">
        <v>0</v>
      </c>
      <c r="I45" s="72">
        <v>0</v>
      </c>
      <c r="J45" s="72">
        <v>0</v>
      </c>
      <c r="K45" s="72">
        <v>0</v>
      </c>
      <c r="L45" s="112">
        <v>0</v>
      </c>
      <c r="M45" s="112">
        <v>0</v>
      </c>
      <c r="N45" s="112">
        <v>0</v>
      </c>
      <c r="O45" s="72">
        <v>0</v>
      </c>
      <c r="P45" s="72">
        <v>0</v>
      </c>
      <c r="Q45" s="72">
        <v>0</v>
      </c>
      <c r="R45" s="72">
        <v>0</v>
      </c>
      <c r="S45" s="74">
        <v>0</v>
      </c>
      <c r="T45" s="72">
        <v>0</v>
      </c>
      <c r="U45" s="72">
        <v>0</v>
      </c>
      <c r="V45" s="72">
        <v>0</v>
      </c>
      <c r="W45" s="72">
        <v>0</v>
      </c>
      <c r="X45" s="85">
        <v>0</v>
      </c>
      <c r="Y45" s="72">
        <v>0</v>
      </c>
      <c r="Z45" s="74">
        <v>0</v>
      </c>
      <c r="AA45" s="72">
        <v>0</v>
      </c>
      <c r="AB45" s="72">
        <v>0</v>
      </c>
      <c r="AC45" s="361">
        <f t="shared" si="8"/>
        <v>0.1</v>
      </c>
      <c r="AD45" s="74">
        <v>0</v>
      </c>
      <c r="AE45" s="74">
        <v>0</v>
      </c>
      <c r="AF45" s="74">
        <v>0</v>
      </c>
      <c r="AG45" s="74">
        <v>0</v>
      </c>
      <c r="AH45" s="74">
        <v>0</v>
      </c>
      <c r="AI45" s="76">
        <f t="shared" si="0"/>
        <v>100</v>
      </c>
    </row>
    <row r="46" spans="1:35" x14ac:dyDescent="0.25">
      <c r="A46" s="90" t="s">
        <v>179</v>
      </c>
      <c r="B46" s="84">
        <f>$L$3</f>
        <v>5.7413999999999996</v>
      </c>
      <c r="C46" s="82">
        <f>100-B46-$N$3</f>
        <v>94.158600000000007</v>
      </c>
      <c r="D46" s="72">
        <v>0</v>
      </c>
      <c r="E46" s="72">
        <v>0</v>
      </c>
      <c r="F46" s="72">
        <v>0</v>
      </c>
      <c r="G46" s="72">
        <v>0</v>
      </c>
      <c r="H46" s="72">
        <v>0</v>
      </c>
      <c r="I46" s="72">
        <v>0</v>
      </c>
      <c r="J46" s="72">
        <v>0</v>
      </c>
      <c r="K46" s="72">
        <v>0</v>
      </c>
      <c r="L46" s="112">
        <v>0</v>
      </c>
      <c r="M46" s="112">
        <v>0</v>
      </c>
      <c r="N46" s="112">
        <v>0</v>
      </c>
      <c r="O46" s="72">
        <v>0</v>
      </c>
      <c r="P46" s="72">
        <v>0</v>
      </c>
      <c r="Q46" s="72">
        <v>0</v>
      </c>
      <c r="R46" s="72">
        <v>0</v>
      </c>
      <c r="S46" s="74">
        <v>0</v>
      </c>
      <c r="T46" s="72">
        <v>0</v>
      </c>
      <c r="U46" s="72">
        <v>0</v>
      </c>
      <c r="V46" s="72">
        <v>0</v>
      </c>
      <c r="W46" s="72">
        <v>0</v>
      </c>
      <c r="X46" s="85">
        <v>0</v>
      </c>
      <c r="Y46" s="72">
        <v>0</v>
      </c>
      <c r="Z46" s="74">
        <v>0</v>
      </c>
      <c r="AA46" s="72">
        <v>0</v>
      </c>
      <c r="AB46" s="72">
        <v>0</v>
      </c>
      <c r="AC46" s="361">
        <f t="shared" si="8"/>
        <v>0.1</v>
      </c>
      <c r="AD46" s="74">
        <v>0</v>
      </c>
      <c r="AE46" s="74">
        <v>0</v>
      </c>
      <c r="AF46" s="74">
        <v>0</v>
      </c>
      <c r="AG46" s="74">
        <v>0</v>
      </c>
      <c r="AH46" s="74">
        <v>0</v>
      </c>
      <c r="AI46" s="76">
        <f t="shared" si="0"/>
        <v>100</v>
      </c>
    </row>
    <row r="47" spans="1:35" x14ac:dyDescent="0.25">
      <c r="A47" s="90" t="s">
        <v>180</v>
      </c>
      <c r="B47" s="84">
        <f>$L$3</f>
        <v>5.7413999999999996</v>
      </c>
      <c r="C47" s="82">
        <f>100-B47-$N$3</f>
        <v>94.158600000000007</v>
      </c>
      <c r="D47" s="72">
        <v>0</v>
      </c>
      <c r="E47" s="72">
        <v>0</v>
      </c>
      <c r="F47" s="72">
        <v>0</v>
      </c>
      <c r="G47" s="72">
        <v>0</v>
      </c>
      <c r="H47" s="72">
        <v>0</v>
      </c>
      <c r="I47" s="72">
        <v>0</v>
      </c>
      <c r="J47" s="72">
        <v>0</v>
      </c>
      <c r="K47" s="72">
        <v>0</v>
      </c>
      <c r="L47" s="112">
        <v>0</v>
      </c>
      <c r="M47" s="112">
        <v>0</v>
      </c>
      <c r="N47" s="112">
        <v>0</v>
      </c>
      <c r="O47" s="72">
        <v>0</v>
      </c>
      <c r="P47" s="72">
        <v>0</v>
      </c>
      <c r="Q47" s="72">
        <v>0</v>
      </c>
      <c r="R47" s="72">
        <v>0</v>
      </c>
      <c r="S47" s="74">
        <v>0</v>
      </c>
      <c r="T47" s="72">
        <v>0</v>
      </c>
      <c r="U47" s="72">
        <v>0</v>
      </c>
      <c r="V47" s="72">
        <v>0</v>
      </c>
      <c r="W47" s="72">
        <v>0</v>
      </c>
      <c r="X47" s="85">
        <v>0</v>
      </c>
      <c r="Y47" s="72">
        <v>0</v>
      </c>
      <c r="Z47" s="74">
        <v>0</v>
      </c>
      <c r="AA47" s="72">
        <v>0</v>
      </c>
      <c r="AB47" s="72">
        <v>0</v>
      </c>
      <c r="AC47" s="361">
        <f t="shared" si="8"/>
        <v>0.1</v>
      </c>
      <c r="AD47" s="74">
        <v>0</v>
      </c>
      <c r="AE47" s="74">
        <v>0</v>
      </c>
      <c r="AF47" s="74">
        <v>0</v>
      </c>
      <c r="AG47" s="74">
        <v>0</v>
      </c>
      <c r="AH47" s="74">
        <v>0</v>
      </c>
      <c r="AI47" s="76">
        <f t="shared" si="0"/>
        <v>100</v>
      </c>
    </row>
    <row r="48" spans="1:35" x14ac:dyDescent="0.25">
      <c r="A48" s="90" t="s">
        <v>181</v>
      </c>
      <c r="B48" s="84">
        <f>$L$3</f>
        <v>5.7413999999999996</v>
      </c>
      <c r="C48" s="82">
        <f>100-B48-$N$3</f>
        <v>94.158600000000007</v>
      </c>
      <c r="D48" s="72">
        <v>0</v>
      </c>
      <c r="E48" s="72">
        <v>0</v>
      </c>
      <c r="F48" s="72">
        <v>0</v>
      </c>
      <c r="G48" s="72">
        <v>0</v>
      </c>
      <c r="H48" s="72">
        <v>0</v>
      </c>
      <c r="I48" s="72">
        <v>0</v>
      </c>
      <c r="J48" s="72">
        <v>0</v>
      </c>
      <c r="K48" s="72">
        <v>0</v>
      </c>
      <c r="L48" s="112">
        <v>0</v>
      </c>
      <c r="M48" s="112">
        <v>0</v>
      </c>
      <c r="N48" s="112">
        <v>0</v>
      </c>
      <c r="O48" s="72">
        <v>0</v>
      </c>
      <c r="P48" s="72">
        <v>0</v>
      </c>
      <c r="Q48" s="72">
        <v>0</v>
      </c>
      <c r="R48" s="72">
        <v>0</v>
      </c>
      <c r="S48" s="74">
        <v>0</v>
      </c>
      <c r="T48" s="72">
        <v>0</v>
      </c>
      <c r="U48" s="72">
        <v>0</v>
      </c>
      <c r="V48" s="72">
        <v>0</v>
      </c>
      <c r="W48" s="72">
        <v>0</v>
      </c>
      <c r="X48" s="85">
        <v>0</v>
      </c>
      <c r="Y48" s="72">
        <v>0</v>
      </c>
      <c r="Z48" s="74">
        <v>0</v>
      </c>
      <c r="AA48" s="72">
        <v>0</v>
      </c>
      <c r="AB48" s="72">
        <v>0</v>
      </c>
      <c r="AC48" s="361">
        <f t="shared" si="8"/>
        <v>0.1</v>
      </c>
      <c r="AD48" s="74">
        <v>0</v>
      </c>
      <c r="AE48" s="74">
        <v>0</v>
      </c>
      <c r="AF48" s="74">
        <v>0</v>
      </c>
      <c r="AG48" s="74">
        <v>0</v>
      </c>
      <c r="AH48" s="74">
        <v>0</v>
      </c>
      <c r="AI48" s="76">
        <f t="shared" si="0"/>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73">
        <v>99.9</v>
      </c>
      <c r="R49" s="72">
        <v>0</v>
      </c>
      <c r="S49" s="74">
        <v>0</v>
      </c>
      <c r="T49" s="72">
        <v>0</v>
      </c>
      <c r="U49" s="72">
        <v>0</v>
      </c>
      <c r="V49" s="72">
        <v>0</v>
      </c>
      <c r="W49" s="72">
        <v>0</v>
      </c>
      <c r="X49" s="75">
        <v>0.1</v>
      </c>
      <c r="Y49" s="72">
        <v>0</v>
      </c>
      <c r="Z49" s="74">
        <v>0</v>
      </c>
      <c r="AA49" s="72">
        <v>0</v>
      </c>
      <c r="AB49" s="72">
        <v>0</v>
      </c>
      <c r="AC49" s="74">
        <v>0</v>
      </c>
      <c r="AD49" s="74">
        <v>0</v>
      </c>
      <c r="AE49" s="74">
        <v>0</v>
      </c>
      <c r="AF49" s="74">
        <v>0</v>
      </c>
      <c r="AG49" s="74">
        <v>0</v>
      </c>
      <c r="AH49" s="74">
        <v>0</v>
      </c>
      <c r="AI49" s="76">
        <f t="shared" si="0"/>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73">
        <v>99.9</v>
      </c>
      <c r="S50" s="74">
        <v>0</v>
      </c>
      <c r="T50" s="72">
        <v>0</v>
      </c>
      <c r="U50" s="72">
        <v>0</v>
      </c>
      <c r="V50" s="72">
        <v>0</v>
      </c>
      <c r="W50" s="72">
        <v>0</v>
      </c>
      <c r="X50" s="75">
        <v>0.1</v>
      </c>
      <c r="Y50" s="72">
        <v>0</v>
      </c>
      <c r="Z50" s="74">
        <v>0</v>
      </c>
      <c r="AA50" s="72">
        <v>0</v>
      </c>
      <c r="AB50" s="72">
        <v>0</v>
      </c>
      <c r="AC50" s="74">
        <v>0</v>
      </c>
      <c r="AD50" s="74">
        <v>0</v>
      </c>
      <c r="AE50" s="74">
        <v>0</v>
      </c>
      <c r="AF50" s="74">
        <v>0</v>
      </c>
      <c r="AG50" s="74">
        <v>0</v>
      </c>
      <c r="AH50" s="74">
        <v>0</v>
      </c>
      <c r="AI50" s="76">
        <f t="shared" si="0"/>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73">
        <v>99.9</v>
      </c>
      <c r="S51" s="74">
        <v>0</v>
      </c>
      <c r="T51" s="72">
        <v>0</v>
      </c>
      <c r="U51" s="72">
        <v>0</v>
      </c>
      <c r="V51" s="72">
        <v>0</v>
      </c>
      <c r="W51" s="72">
        <v>0</v>
      </c>
      <c r="X51" s="75">
        <v>0.1</v>
      </c>
      <c r="Y51" s="72">
        <v>0</v>
      </c>
      <c r="Z51" s="74">
        <v>0</v>
      </c>
      <c r="AA51" s="72">
        <v>0</v>
      </c>
      <c r="AB51" s="72">
        <v>0</v>
      </c>
      <c r="AC51" s="74">
        <v>0</v>
      </c>
      <c r="AD51" s="74">
        <v>0</v>
      </c>
      <c r="AE51" s="74">
        <v>0</v>
      </c>
      <c r="AF51" s="74">
        <v>0</v>
      </c>
      <c r="AG51" s="74">
        <v>0</v>
      </c>
      <c r="AH51" s="74">
        <v>0</v>
      </c>
      <c r="AI51" s="76">
        <f t="shared" si="0"/>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73">
        <v>99.9</v>
      </c>
      <c r="Q52" s="72">
        <v>0</v>
      </c>
      <c r="R52" s="72">
        <v>0</v>
      </c>
      <c r="S52" s="74">
        <v>0</v>
      </c>
      <c r="T52" s="72">
        <v>0</v>
      </c>
      <c r="U52" s="72">
        <v>0</v>
      </c>
      <c r="V52" s="72">
        <v>0</v>
      </c>
      <c r="W52" s="72">
        <v>0</v>
      </c>
      <c r="X52" s="75">
        <v>0.1</v>
      </c>
      <c r="Y52" s="72">
        <v>0</v>
      </c>
      <c r="Z52" s="74">
        <v>0</v>
      </c>
      <c r="AA52" s="72">
        <v>0</v>
      </c>
      <c r="AB52" s="72">
        <v>0</v>
      </c>
      <c r="AC52" s="74">
        <v>0</v>
      </c>
      <c r="AD52" s="74">
        <v>0</v>
      </c>
      <c r="AE52" s="74">
        <v>0</v>
      </c>
      <c r="AF52" s="74">
        <v>0</v>
      </c>
      <c r="AG52" s="74">
        <v>0</v>
      </c>
      <c r="AH52" s="74">
        <v>0</v>
      </c>
      <c r="AI52" s="76">
        <f t="shared" si="0"/>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73">
        <v>99.9</v>
      </c>
      <c r="Q53" s="72">
        <v>0</v>
      </c>
      <c r="R53" s="72">
        <v>0</v>
      </c>
      <c r="S53" s="74">
        <v>0</v>
      </c>
      <c r="T53" s="72">
        <v>0</v>
      </c>
      <c r="U53" s="72">
        <v>0</v>
      </c>
      <c r="V53" s="72">
        <v>0</v>
      </c>
      <c r="W53" s="72">
        <v>0</v>
      </c>
      <c r="X53" s="75">
        <v>0.1</v>
      </c>
      <c r="Y53" s="72">
        <v>0</v>
      </c>
      <c r="Z53" s="74">
        <v>0</v>
      </c>
      <c r="AA53" s="72">
        <v>0</v>
      </c>
      <c r="AB53" s="72">
        <v>0</v>
      </c>
      <c r="AC53" s="74">
        <v>0</v>
      </c>
      <c r="AD53" s="74">
        <v>0</v>
      </c>
      <c r="AE53" s="74">
        <v>0</v>
      </c>
      <c r="AF53" s="74">
        <v>0</v>
      </c>
      <c r="AG53" s="74">
        <v>0</v>
      </c>
      <c r="AH53" s="74">
        <v>0</v>
      </c>
      <c r="AI53" s="76">
        <f t="shared" si="0"/>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73">
        <v>99.9</v>
      </c>
      <c r="Q54" s="72">
        <v>0</v>
      </c>
      <c r="R54" s="72">
        <v>0</v>
      </c>
      <c r="S54" s="74">
        <v>0</v>
      </c>
      <c r="T54" s="72">
        <v>0</v>
      </c>
      <c r="U54" s="72">
        <v>0</v>
      </c>
      <c r="V54" s="72">
        <v>0</v>
      </c>
      <c r="W54" s="72">
        <v>0</v>
      </c>
      <c r="X54" s="75">
        <v>0.1</v>
      </c>
      <c r="Y54" s="72">
        <v>0</v>
      </c>
      <c r="Z54" s="74">
        <v>0</v>
      </c>
      <c r="AA54" s="72">
        <v>0</v>
      </c>
      <c r="AB54" s="72">
        <v>0</v>
      </c>
      <c r="AC54" s="74">
        <v>0</v>
      </c>
      <c r="AD54" s="74">
        <v>0</v>
      </c>
      <c r="AE54" s="74">
        <v>0</v>
      </c>
      <c r="AF54" s="74">
        <v>0</v>
      </c>
      <c r="AG54" s="74">
        <v>0</v>
      </c>
      <c r="AH54" s="74">
        <v>0</v>
      </c>
      <c r="AI54" s="76">
        <f t="shared" si="0"/>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74">
        <v>0</v>
      </c>
      <c r="T55" s="80">
        <v>99.9</v>
      </c>
      <c r="U55" s="72">
        <v>0</v>
      </c>
      <c r="V55" s="72">
        <v>0</v>
      </c>
      <c r="W55" s="72">
        <v>0</v>
      </c>
      <c r="X55" s="81">
        <v>0.1</v>
      </c>
      <c r="Y55" s="72">
        <v>0</v>
      </c>
      <c r="Z55" s="74">
        <v>0</v>
      </c>
      <c r="AA55" s="72">
        <v>0</v>
      </c>
      <c r="AB55" s="82">
        <v>0</v>
      </c>
      <c r="AC55" s="74">
        <v>0</v>
      </c>
      <c r="AD55" s="74">
        <v>0</v>
      </c>
      <c r="AE55" s="74">
        <v>0</v>
      </c>
      <c r="AF55" s="74">
        <v>0</v>
      </c>
      <c r="AG55" s="74">
        <v>0</v>
      </c>
      <c r="AH55" s="74">
        <v>0</v>
      </c>
      <c r="AI55" s="76">
        <f t="shared" si="0"/>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74">
        <v>0</v>
      </c>
      <c r="T56" s="80">
        <v>99.9</v>
      </c>
      <c r="U56" s="72">
        <v>0</v>
      </c>
      <c r="V56" s="72">
        <v>0</v>
      </c>
      <c r="W56" s="72">
        <v>0</v>
      </c>
      <c r="X56" s="81">
        <v>0.1</v>
      </c>
      <c r="Y56" s="72">
        <v>0</v>
      </c>
      <c r="Z56" s="74">
        <v>0</v>
      </c>
      <c r="AA56" s="72">
        <v>0</v>
      </c>
      <c r="AB56" s="82">
        <v>0</v>
      </c>
      <c r="AC56" s="74">
        <v>0</v>
      </c>
      <c r="AD56" s="74">
        <v>0</v>
      </c>
      <c r="AE56" s="74">
        <v>0</v>
      </c>
      <c r="AF56" s="74">
        <v>0</v>
      </c>
      <c r="AG56" s="74">
        <v>0</v>
      </c>
      <c r="AH56" s="74">
        <v>0</v>
      </c>
      <c r="AI56" s="76">
        <f t="shared" si="0"/>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74">
        <v>0</v>
      </c>
      <c r="T57" s="80">
        <v>99.9</v>
      </c>
      <c r="U57" s="72">
        <v>0</v>
      </c>
      <c r="V57" s="72">
        <v>0</v>
      </c>
      <c r="W57" s="72">
        <v>0</v>
      </c>
      <c r="X57" s="81">
        <v>0.1</v>
      </c>
      <c r="Y57" s="72">
        <v>0</v>
      </c>
      <c r="Z57" s="74">
        <v>0</v>
      </c>
      <c r="AA57" s="72">
        <v>0</v>
      </c>
      <c r="AB57" s="82">
        <v>0</v>
      </c>
      <c r="AC57" s="74">
        <v>0</v>
      </c>
      <c r="AD57" s="74">
        <v>0</v>
      </c>
      <c r="AE57" s="74">
        <v>0</v>
      </c>
      <c r="AF57" s="74">
        <v>0</v>
      </c>
      <c r="AG57" s="74">
        <v>0</v>
      </c>
      <c r="AH57" s="74">
        <v>0</v>
      </c>
      <c r="AI57" s="76">
        <f t="shared" si="0"/>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74">
        <v>0</v>
      </c>
      <c r="T58" s="72">
        <v>0</v>
      </c>
      <c r="U58" s="72">
        <v>0</v>
      </c>
      <c r="V58" s="72">
        <v>0</v>
      </c>
      <c r="W58" s="72">
        <v>0</v>
      </c>
      <c r="X58" s="96">
        <v>0.1</v>
      </c>
      <c r="Y58" s="96">
        <v>99.9</v>
      </c>
      <c r="Z58" s="74">
        <v>0</v>
      </c>
      <c r="AA58" s="72">
        <v>0</v>
      </c>
      <c r="AB58" s="72">
        <v>0</v>
      </c>
      <c r="AC58" s="74">
        <v>0</v>
      </c>
      <c r="AD58" s="74">
        <v>0</v>
      </c>
      <c r="AE58" s="74">
        <v>0</v>
      </c>
      <c r="AF58" s="74">
        <v>0</v>
      </c>
      <c r="AG58" s="74">
        <v>0</v>
      </c>
      <c r="AH58" s="74">
        <v>0</v>
      </c>
      <c r="AI58" s="76">
        <f t="shared" si="0"/>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74">
        <v>0</v>
      </c>
      <c r="T59" s="72">
        <v>0</v>
      </c>
      <c r="U59" s="72">
        <v>0</v>
      </c>
      <c r="V59" s="72">
        <v>0</v>
      </c>
      <c r="W59" s="72">
        <v>0</v>
      </c>
      <c r="X59" s="96">
        <v>0.1</v>
      </c>
      <c r="Y59" s="96">
        <v>99.9</v>
      </c>
      <c r="Z59" s="74">
        <v>0</v>
      </c>
      <c r="AA59" s="72">
        <v>0</v>
      </c>
      <c r="AB59" s="72">
        <v>0</v>
      </c>
      <c r="AC59" s="74">
        <v>0</v>
      </c>
      <c r="AD59" s="74">
        <v>0</v>
      </c>
      <c r="AE59" s="74">
        <v>0</v>
      </c>
      <c r="AF59" s="74">
        <v>0</v>
      </c>
      <c r="AG59" s="74">
        <v>0</v>
      </c>
      <c r="AH59" s="74">
        <v>0</v>
      </c>
      <c r="AI59" s="76">
        <f t="shared" si="0"/>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74">
        <v>0</v>
      </c>
      <c r="T60" s="72">
        <v>0</v>
      </c>
      <c r="U60" s="72">
        <v>0</v>
      </c>
      <c r="V60" s="72">
        <v>0</v>
      </c>
      <c r="W60" s="72">
        <v>0</v>
      </c>
      <c r="X60" s="96">
        <v>0.1</v>
      </c>
      <c r="Y60" s="96">
        <v>99.9</v>
      </c>
      <c r="Z60" s="74">
        <v>0</v>
      </c>
      <c r="AA60" s="72">
        <v>0</v>
      </c>
      <c r="AB60" s="72">
        <v>0</v>
      </c>
      <c r="AC60" s="74">
        <v>0</v>
      </c>
      <c r="AD60" s="74">
        <v>0</v>
      </c>
      <c r="AE60" s="74">
        <v>0</v>
      </c>
      <c r="AF60" s="74">
        <v>0</v>
      </c>
      <c r="AG60" s="74">
        <v>0</v>
      </c>
      <c r="AH60" s="74">
        <v>0</v>
      </c>
      <c r="AI60" s="76">
        <f t="shared" si="0"/>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74">
        <v>0</v>
      </c>
      <c r="T61" s="72">
        <v>0</v>
      </c>
      <c r="U61" s="98">
        <v>99.9</v>
      </c>
      <c r="V61" s="72">
        <v>0</v>
      </c>
      <c r="W61" s="72">
        <v>0</v>
      </c>
      <c r="X61" s="99">
        <v>0.1</v>
      </c>
      <c r="Y61" s="72">
        <v>0</v>
      </c>
      <c r="Z61" s="74">
        <v>0</v>
      </c>
      <c r="AA61" s="72">
        <v>0</v>
      </c>
      <c r="AB61" s="72">
        <v>0</v>
      </c>
      <c r="AC61" s="74">
        <v>0</v>
      </c>
      <c r="AD61" s="74">
        <v>0</v>
      </c>
      <c r="AE61" s="74">
        <v>0</v>
      </c>
      <c r="AF61" s="74">
        <v>0</v>
      </c>
      <c r="AG61" s="74">
        <v>0</v>
      </c>
      <c r="AH61" s="74">
        <v>0</v>
      </c>
      <c r="AI61" s="76">
        <f t="shared" si="0"/>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74">
        <v>0</v>
      </c>
      <c r="T62" s="72">
        <v>0</v>
      </c>
      <c r="U62" s="98">
        <v>99.9</v>
      </c>
      <c r="V62" s="72">
        <v>0</v>
      </c>
      <c r="W62" s="72">
        <v>0</v>
      </c>
      <c r="X62" s="99">
        <v>0.1</v>
      </c>
      <c r="Y62" s="72">
        <v>0</v>
      </c>
      <c r="Z62" s="74">
        <v>0</v>
      </c>
      <c r="AA62" s="72">
        <v>0</v>
      </c>
      <c r="AB62" s="72">
        <v>0</v>
      </c>
      <c r="AC62" s="74">
        <v>0</v>
      </c>
      <c r="AD62" s="74">
        <v>0</v>
      </c>
      <c r="AE62" s="74">
        <v>0</v>
      </c>
      <c r="AF62" s="74">
        <v>0</v>
      </c>
      <c r="AG62" s="74">
        <v>0</v>
      </c>
      <c r="AH62" s="74">
        <v>0</v>
      </c>
      <c r="AI62" s="76">
        <f t="shared" si="0"/>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74">
        <v>0</v>
      </c>
      <c r="T63" s="72">
        <v>0</v>
      </c>
      <c r="U63" s="72">
        <v>0</v>
      </c>
      <c r="V63" s="78">
        <v>99.9</v>
      </c>
      <c r="W63" s="72">
        <v>0</v>
      </c>
      <c r="X63" s="78">
        <v>0.1</v>
      </c>
      <c r="Y63" s="72">
        <v>0</v>
      </c>
      <c r="Z63" s="74">
        <v>0</v>
      </c>
      <c r="AA63" s="72">
        <v>0</v>
      </c>
      <c r="AB63" s="72">
        <v>0</v>
      </c>
      <c r="AC63" s="74">
        <v>0</v>
      </c>
      <c r="AD63" s="74">
        <v>0</v>
      </c>
      <c r="AE63" s="74">
        <v>0</v>
      </c>
      <c r="AF63" s="74">
        <v>0</v>
      </c>
      <c r="AG63" s="74">
        <v>0</v>
      </c>
      <c r="AH63" s="74">
        <v>0</v>
      </c>
      <c r="AI63" s="76">
        <f t="shared" si="0"/>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74">
        <v>0</v>
      </c>
      <c r="T64" s="72">
        <v>0</v>
      </c>
      <c r="U64" s="72">
        <v>0</v>
      </c>
      <c r="V64" s="78">
        <v>99.9</v>
      </c>
      <c r="W64" s="72">
        <v>0</v>
      </c>
      <c r="X64" s="78">
        <v>0.1</v>
      </c>
      <c r="Y64" s="72">
        <v>0</v>
      </c>
      <c r="Z64" s="74">
        <v>0</v>
      </c>
      <c r="AA64" s="72">
        <v>0</v>
      </c>
      <c r="AB64" s="72">
        <v>0</v>
      </c>
      <c r="AC64" s="74">
        <v>0</v>
      </c>
      <c r="AD64" s="74">
        <v>0</v>
      </c>
      <c r="AE64" s="74">
        <v>0</v>
      </c>
      <c r="AF64" s="74">
        <v>0</v>
      </c>
      <c r="AG64" s="74">
        <v>0</v>
      </c>
      <c r="AH64" s="74">
        <v>0</v>
      </c>
      <c r="AI64" s="76">
        <f t="shared" si="0"/>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74">
        <v>0</v>
      </c>
      <c r="T65" s="72">
        <v>0</v>
      </c>
      <c r="U65" s="72">
        <v>0</v>
      </c>
      <c r="V65" s="78">
        <v>99.9</v>
      </c>
      <c r="W65" s="72">
        <v>0</v>
      </c>
      <c r="X65" s="78">
        <v>0.1</v>
      </c>
      <c r="Y65" s="72">
        <v>0</v>
      </c>
      <c r="Z65" s="74">
        <v>0</v>
      </c>
      <c r="AA65" s="72">
        <v>0</v>
      </c>
      <c r="AB65" s="72">
        <v>0</v>
      </c>
      <c r="AC65" s="74">
        <v>0</v>
      </c>
      <c r="AD65" s="74">
        <v>0</v>
      </c>
      <c r="AE65" s="74">
        <v>0</v>
      </c>
      <c r="AF65" s="74">
        <v>0</v>
      </c>
      <c r="AG65" s="74">
        <v>0</v>
      </c>
      <c r="AH65" s="74">
        <v>0</v>
      </c>
      <c r="AI65" s="76">
        <f t="shared" si="0"/>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74">
        <v>0</v>
      </c>
      <c r="T66" s="72">
        <v>0</v>
      </c>
      <c r="U66" s="72">
        <v>0</v>
      </c>
      <c r="V66" s="78">
        <v>99.9</v>
      </c>
      <c r="W66" s="72">
        <v>0</v>
      </c>
      <c r="X66" s="78">
        <v>0.1</v>
      </c>
      <c r="Y66" s="72">
        <v>0</v>
      </c>
      <c r="Z66" s="74">
        <v>0</v>
      </c>
      <c r="AA66" s="72">
        <v>0</v>
      </c>
      <c r="AB66" s="72">
        <v>0</v>
      </c>
      <c r="AC66" s="74">
        <v>0</v>
      </c>
      <c r="AD66" s="74">
        <v>0</v>
      </c>
      <c r="AE66" s="74">
        <v>0</v>
      </c>
      <c r="AF66" s="74">
        <v>0</v>
      </c>
      <c r="AG66" s="74">
        <v>0</v>
      </c>
      <c r="AH66" s="74">
        <v>0</v>
      </c>
      <c r="AI66" s="76">
        <f t="shared" si="0"/>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74">
        <v>0</v>
      </c>
      <c r="T67" s="72">
        <v>0</v>
      </c>
      <c r="U67" s="72">
        <v>0</v>
      </c>
      <c r="V67" s="78">
        <v>99.9</v>
      </c>
      <c r="W67" s="72">
        <v>0</v>
      </c>
      <c r="X67" s="78">
        <v>0.1</v>
      </c>
      <c r="Y67" s="72">
        <v>0</v>
      </c>
      <c r="Z67" s="74">
        <v>0</v>
      </c>
      <c r="AA67" s="72">
        <v>0</v>
      </c>
      <c r="AB67" s="72">
        <v>0</v>
      </c>
      <c r="AC67" s="74">
        <v>0</v>
      </c>
      <c r="AD67" s="74">
        <v>0</v>
      </c>
      <c r="AE67" s="74">
        <v>0</v>
      </c>
      <c r="AF67" s="74">
        <v>0</v>
      </c>
      <c r="AG67" s="74">
        <v>0</v>
      </c>
      <c r="AH67" s="74">
        <v>0</v>
      </c>
      <c r="AI67" s="76">
        <f t="shared" si="0"/>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74">
        <v>0</v>
      </c>
      <c r="T68" s="72">
        <v>0</v>
      </c>
      <c r="U68" s="72">
        <v>0</v>
      </c>
      <c r="V68" s="78">
        <v>99.9</v>
      </c>
      <c r="W68" s="72">
        <v>0</v>
      </c>
      <c r="X68" s="78">
        <v>0.1</v>
      </c>
      <c r="Y68" s="72">
        <v>0</v>
      </c>
      <c r="Z68" s="74">
        <v>0</v>
      </c>
      <c r="AA68" s="72">
        <v>0</v>
      </c>
      <c r="AB68" s="72">
        <v>0</v>
      </c>
      <c r="AC68" s="74">
        <v>0</v>
      </c>
      <c r="AD68" s="74">
        <v>0</v>
      </c>
      <c r="AE68" s="74">
        <v>0</v>
      </c>
      <c r="AF68" s="74">
        <v>0</v>
      </c>
      <c r="AG68" s="74">
        <v>0</v>
      </c>
      <c r="AH68" s="74">
        <v>0</v>
      </c>
      <c r="AI68" s="76">
        <f t="shared" si="0"/>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74">
        <v>0</v>
      </c>
      <c r="T69" s="72">
        <v>0</v>
      </c>
      <c r="U69" s="72">
        <v>0</v>
      </c>
      <c r="V69" s="78">
        <v>99.9</v>
      </c>
      <c r="W69" s="72">
        <v>0</v>
      </c>
      <c r="X69" s="78">
        <v>0.1</v>
      </c>
      <c r="Y69" s="72">
        <v>0</v>
      </c>
      <c r="Z69" s="74">
        <v>0</v>
      </c>
      <c r="AA69" s="72">
        <v>0</v>
      </c>
      <c r="AB69" s="72">
        <v>0</v>
      </c>
      <c r="AC69" s="74">
        <v>0</v>
      </c>
      <c r="AD69" s="74">
        <v>0</v>
      </c>
      <c r="AE69" s="74">
        <v>0</v>
      </c>
      <c r="AF69" s="74">
        <v>0</v>
      </c>
      <c r="AG69" s="74">
        <v>0</v>
      </c>
      <c r="AH69" s="74">
        <v>0</v>
      </c>
      <c r="AI69" s="76">
        <f t="shared" si="0"/>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74">
        <v>0</v>
      </c>
      <c r="T70" s="72">
        <v>0</v>
      </c>
      <c r="U70" s="72">
        <v>0</v>
      </c>
      <c r="V70" s="78">
        <v>99.9</v>
      </c>
      <c r="W70" s="72">
        <v>0</v>
      </c>
      <c r="X70" s="78">
        <v>0.1</v>
      </c>
      <c r="Y70" s="72">
        <v>0</v>
      </c>
      <c r="Z70" s="74">
        <v>0</v>
      </c>
      <c r="AA70" s="72">
        <v>0</v>
      </c>
      <c r="AB70" s="72">
        <v>0</v>
      </c>
      <c r="AC70" s="74">
        <v>0</v>
      </c>
      <c r="AD70" s="74">
        <v>0</v>
      </c>
      <c r="AE70" s="74">
        <v>0</v>
      </c>
      <c r="AF70" s="74">
        <v>0</v>
      </c>
      <c r="AG70" s="74">
        <v>0</v>
      </c>
      <c r="AH70" s="74">
        <v>0</v>
      </c>
      <c r="AI70" s="76">
        <f t="shared" si="0"/>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102">
        <v>99.9</v>
      </c>
      <c r="P71" s="72">
        <v>0</v>
      </c>
      <c r="Q71" s="72">
        <v>0</v>
      </c>
      <c r="R71" s="72">
        <v>0</v>
      </c>
      <c r="S71" s="74">
        <v>0</v>
      </c>
      <c r="T71" s="72">
        <v>0</v>
      </c>
      <c r="U71" s="72">
        <v>0</v>
      </c>
      <c r="V71" s="72">
        <v>0</v>
      </c>
      <c r="W71" s="72">
        <v>0</v>
      </c>
      <c r="X71" s="103">
        <v>0.1</v>
      </c>
      <c r="Y71" s="72">
        <v>0</v>
      </c>
      <c r="Z71" s="74">
        <v>0</v>
      </c>
      <c r="AA71" s="72">
        <v>0</v>
      </c>
      <c r="AB71" s="72">
        <v>0</v>
      </c>
      <c r="AC71" s="74">
        <v>0</v>
      </c>
      <c r="AD71" s="74">
        <v>0</v>
      </c>
      <c r="AE71" s="74">
        <v>0</v>
      </c>
      <c r="AF71" s="74">
        <v>0</v>
      </c>
      <c r="AG71" s="74">
        <v>0</v>
      </c>
      <c r="AH71" s="74">
        <v>0</v>
      </c>
      <c r="AI71" s="76">
        <f t="shared" ref="AI71:AI118" si="9">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102">
        <v>99.9</v>
      </c>
      <c r="P72" s="72">
        <v>0</v>
      </c>
      <c r="Q72" s="72">
        <v>0</v>
      </c>
      <c r="R72" s="72">
        <v>0</v>
      </c>
      <c r="S72" s="74">
        <v>0</v>
      </c>
      <c r="T72" s="72">
        <v>0</v>
      </c>
      <c r="U72" s="72">
        <v>0</v>
      </c>
      <c r="V72" s="72">
        <v>0</v>
      </c>
      <c r="W72" s="72">
        <v>0</v>
      </c>
      <c r="X72" s="103">
        <v>0.1</v>
      </c>
      <c r="Y72" s="72">
        <v>0</v>
      </c>
      <c r="Z72" s="74">
        <v>0</v>
      </c>
      <c r="AA72" s="72">
        <v>0</v>
      </c>
      <c r="AB72" s="72">
        <v>0</v>
      </c>
      <c r="AC72" s="74">
        <v>0</v>
      </c>
      <c r="AD72" s="74">
        <v>0</v>
      </c>
      <c r="AE72" s="74">
        <v>0</v>
      </c>
      <c r="AF72" s="74">
        <v>0</v>
      </c>
      <c r="AG72" s="74">
        <v>0</v>
      </c>
      <c r="AH72" s="74">
        <v>0</v>
      </c>
      <c r="AI72" s="76">
        <f t="shared" si="9"/>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74">
        <v>0</v>
      </c>
      <c r="T73" s="80">
        <v>99.9</v>
      </c>
      <c r="U73" s="72">
        <v>0</v>
      </c>
      <c r="V73" s="72">
        <v>0</v>
      </c>
      <c r="W73" s="72">
        <v>0</v>
      </c>
      <c r="X73" s="81">
        <v>0.1</v>
      </c>
      <c r="Y73" s="72">
        <v>0</v>
      </c>
      <c r="Z73" s="74">
        <v>0</v>
      </c>
      <c r="AA73" s="72">
        <v>0</v>
      </c>
      <c r="AB73" s="82">
        <v>0</v>
      </c>
      <c r="AC73" s="74">
        <v>0</v>
      </c>
      <c r="AD73" s="74">
        <v>0</v>
      </c>
      <c r="AE73" s="74">
        <v>0</v>
      </c>
      <c r="AF73" s="74">
        <v>0</v>
      </c>
      <c r="AG73" s="74">
        <v>0</v>
      </c>
      <c r="AH73" s="74">
        <v>0</v>
      </c>
      <c r="AI73" s="76">
        <f t="shared" si="9"/>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74">
        <v>0</v>
      </c>
      <c r="T74" s="80">
        <v>99.9</v>
      </c>
      <c r="U74" s="72">
        <v>0</v>
      </c>
      <c r="V74" s="72">
        <v>0</v>
      </c>
      <c r="W74" s="72">
        <v>0</v>
      </c>
      <c r="X74" s="81">
        <v>0.1</v>
      </c>
      <c r="Y74" s="72">
        <v>0</v>
      </c>
      <c r="Z74" s="74">
        <v>0</v>
      </c>
      <c r="AA74" s="72">
        <v>0</v>
      </c>
      <c r="AB74" s="82">
        <v>0</v>
      </c>
      <c r="AC74" s="74">
        <v>0</v>
      </c>
      <c r="AD74" s="74">
        <v>0</v>
      </c>
      <c r="AE74" s="74">
        <v>0</v>
      </c>
      <c r="AF74" s="74">
        <v>0</v>
      </c>
      <c r="AG74" s="74">
        <v>0</v>
      </c>
      <c r="AH74" s="74">
        <v>0</v>
      </c>
      <c r="AI74" s="76">
        <f t="shared" si="9"/>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74">
        <v>0</v>
      </c>
      <c r="T75" s="80">
        <v>99.9</v>
      </c>
      <c r="U75" s="72">
        <v>0</v>
      </c>
      <c r="V75" s="72">
        <v>0</v>
      </c>
      <c r="W75" s="72">
        <v>0</v>
      </c>
      <c r="X75" s="81">
        <v>0.1</v>
      </c>
      <c r="Y75" s="72">
        <v>0</v>
      </c>
      <c r="Z75" s="74">
        <v>0</v>
      </c>
      <c r="AA75" s="72">
        <v>0</v>
      </c>
      <c r="AB75" s="82">
        <v>0</v>
      </c>
      <c r="AC75" s="74">
        <v>0</v>
      </c>
      <c r="AD75" s="74">
        <v>0</v>
      </c>
      <c r="AE75" s="74">
        <v>0</v>
      </c>
      <c r="AF75" s="74">
        <v>0</v>
      </c>
      <c r="AG75" s="74">
        <v>0</v>
      </c>
      <c r="AH75" s="74">
        <v>0</v>
      </c>
      <c r="AI75" s="76">
        <f t="shared" si="9"/>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74">
        <v>0</v>
      </c>
      <c r="T76" s="80">
        <v>99.9</v>
      </c>
      <c r="U76" s="72">
        <v>0</v>
      </c>
      <c r="V76" s="72">
        <v>0</v>
      </c>
      <c r="W76" s="72">
        <v>0</v>
      </c>
      <c r="X76" s="81">
        <v>0.1</v>
      </c>
      <c r="Y76" s="72">
        <v>0</v>
      </c>
      <c r="Z76" s="74">
        <v>0</v>
      </c>
      <c r="AA76" s="72">
        <v>0</v>
      </c>
      <c r="AB76" s="82">
        <v>0</v>
      </c>
      <c r="AC76" s="74">
        <v>0</v>
      </c>
      <c r="AD76" s="74">
        <v>0</v>
      </c>
      <c r="AE76" s="74">
        <v>0</v>
      </c>
      <c r="AF76" s="74">
        <v>0</v>
      </c>
      <c r="AG76" s="74">
        <v>0</v>
      </c>
      <c r="AH76" s="74">
        <v>0</v>
      </c>
      <c r="AI76" s="76">
        <f t="shared" si="9"/>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74">
        <v>0</v>
      </c>
      <c r="T77" s="80">
        <v>99.9</v>
      </c>
      <c r="U77" s="72">
        <v>0</v>
      </c>
      <c r="V77" s="72">
        <v>0</v>
      </c>
      <c r="W77" s="72">
        <v>0</v>
      </c>
      <c r="X77" s="81">
        <v>0.1</v>
      </c>
      <c r="Y77" s="72">
        <v>0</v>
      </c>
      <c r="Z77" s="74">
        <v>0</v>
      </c>
      <c r="AA77" s="72">
        <v>0</v>
      </c>
      <c r="AB77" s="82">
        <v>0</v>
      </c>
      <c r="AC77" s="74">
        <v>0</v>
      </c>
      <c r="AD77" s="74">
        <v>0</v>
      </c>
      <c r="AE77" s="74">
        <v>0</v>
      </c>
      <c r="AF77" s="74">
        <v>0</v>
      </c>
      <c r="AG77" s="74">
        <v>0</v>
      </c>
      <c r="AH77" s="74">
        <v>0</v>
      </c>
      <c r="AI77" s="76">
        <f t="shared" si="9"/>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74">
        <v>0</v>
      </c>
      <c r="T78" s="72">
        <v>0</v>
      </c>
      <c r="U78" s="72">
        <v>0</v>
      </c>
      <c r="V78" s="72">
        <v>0</v>
      </c>
      <c r="W78" s="104">
        <v>99.9</v>
      </c>
      <c r="X78" s="104">
        <v>0.1</v>
      </c>
      <c r="Y78" s="72">
        <v>0</v>
      </c>
      <c r="Z78" s="74">
        <v>0</v>
      </c>
      <c r="AA78" s="72">
        <v>0</v>
      </c>
      <c r="AB78" s="72">
        <v>0</v>
      </c>
      <c r="AC78" s="74">
        <v>0</v>
      </c>
      <c r="AD78" s="74">
        <v>0</v>
      </c>
      <c r="AE78" s="74">
        <v>0</v>
      </c>
      <c r="AF78" s="74">
        <v>0</v>
      </c>
      <c r="AG78" s="74">
        <v>0</v>
      </c>
      <c r="AH78" s="74">
        <v>0</v>
      </c>
      <c r="AI78" s="76">
        <f t="shared" si="9"/>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74">
        <v>0</v>
      </c>
      <c r="T79" s="72">
        <v>0</v>
      </c>
      <c r="U79" s="72">
        <v>0</v>
      </c>
      <c r="V79" s="72">
        <v>0</v>
      </c>
      <c r="W79" s="104">
        <v>99.9</v>
      </c>
      <c r="X79" s="104">
        <v>0.1</v>
      </c>
      <c r="Y79" s="72">
        <v>0</v>
      </c>
      <c r="Z79" s="74">
        <v>0</v>
      </c>
      <c r="AA79" s="72">
        <v>0</v>
      </c>
      <c r="AB79" s="72">
        <v>0</v>
      </c>
      <c r="AC79" s="74">
        <v>0</v>
      </c>
      <c r="AD79" s="74">
        <v>0</v>
      </c>
      <c r="AE79" s="74">
        <v>0</v>
      </c>
      <c r="AF79" s="74">
        <v>0</v>
      </c>
      <c r="AG79" s="74">
        <v>0</v>
      </c>
      <c r="AH79" s="74">
        <v>0</v>
      </c>
      <c r="AI79" s="76">
        <f t="shared" si="9"/>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74">
        <v>0</v>
      </c>
      <c r="T80" s="72">
        <v>0</v>
      </c>
      <c r="U80" s="72">
        <v>0</v>
      </c>
      <c r="V80" s="72">
        <v>0</v>
      </c>
      <c r="W80" s="104">
        <v>99.9</v>
      </c>
      <c r="X80" s="104">
        <v>0.1</v>
      </c>
      <c r="Y80" s="72">
        <v>0</v>
      </c>
      <c r="Z80" s="74">
        <v>0</v>
      </c>
      <c r="AA80" s="72">
        <v>0</v>
      </c>
      <c r="AB80" s="72">
        <v>0</v>
      </c>
      <c r="AC80" s="74">
        <v>0</v>
      </c>
      <c r="AD80" s="74">
        <v>0</v>
      </c>
      <c r="AE80" s="74">
        <v>0</v>
      </c>
      <c r="AF80" s="74">
        <v>0</v>
      </c>
      <c r="AG80" s="74">
        <v>0</v>
      </c>
      <c r="AH80" s="74">
        <v>0</v>
      </c>
      <c r="AI80" s="76">
        <f t="shared" si="9"/>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74">
        <v>0</v>
      </c>
      <c r="T81" s="72">
        <v>0</v>
      </c>
      <c r="U81" s="72">
        <v>0</v>
      </c>
      <c r="V81" s="72">
        <v>0</v>
      </c>
      <c r="W81" s="104">
        <v>99.9</v>
      </c>
      <c r="X81" s="104">
        <v>0.1</v>
      </c>
      <c r="Y81" s="72">
        <v>0</v>
      </c>
      <c r="Z81" s="74">
        <v>0</v>
      </c>
      <c r="AA81" s="72">
        <v>0</v>
      </c>
      <c r="AB81" s="72">
        <v>0</v>
      </c>
      <c r="AC81" s="74">
        <v>0</v>
      </c>
      <c r="AD81" s="74">
        <v>0</v>
      </c>
      <c r="AE81" s="74">
        <v>0</v>
      </c>
      <c r="AF81" s="74">
        <v>0</v>
      </c>
      <c r="AG81" s="74">
        <v>0</v>
      </c>
      <c r="AH81" s="74">
        <v>0</v>
      </c>
      <c r="AI81" s="76">
        <f t="shared" si="9"/>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74">
        <v>0</v>
      </c>
      <c r="T82" s="72">
        <v>0</v>
      </c>
      <c r="U82" s="72">
        <v>0</v>
      </c>
      <c r="V82" s="72">
        <v>0</v>
      </c>
      <c r="W82" s="104">
        <v>99.9</v>
      </c>
      <c r="X82" s="104">
        <v>0.1</v>
      </c>
      <c r="Y82" s="72">
        <v>0</v>
      </c>
      <c r="Z82" s="74">
        <v>0</v>
      </c>
      <c r="AA82" s="72">
        <v>0</v>
      </c>
      <c r="AB82" s="72">
        <v>0</v>
      </c>
      <c r="AC82" s="74">
        <v>0</v>
      </c>
      <c r="AD82" s="74">
        <v>0</v>
      </c>
      <c r="AE82" s="74">
        <v>0</v>
      </c>
      <c r="AF82" s="74">
        <v>0</v>
      </c>
      <c r="AG82" s="74">
        <v>0</v>
      </c>
      <c r="AH82" s="74">
        <v>0</v>
      </c>
      <c r="AI82" s="76">
        <f t="shared" si="9"/>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74">
        <v>0</v>
      </c>
      <c r="T83" s="72">
        <v>0</v>
      </c>
      <c r="U83" s="72">
        <v>0</v>
      </c>
      <c r="V83" s="72">
        <v>0</v>
      </c>
      <c r="W83" s="104">
        <v>99.9</v>
      </c>
      <c r="X83" s="104">
        <v>0.1</v>
      </c>
      <c r="Y83" s="72">
        <v>0</v>
      </c>
      <c r="Z83" s="74">
        <v>0</v>
      </c>
      <c r="AA83" s="72">
        <v>0</v>
      </c>
      <c r="AB83" s="72">
        <v>0</v>
      </c>
      <c r="AC83" s="74">
        <v>0</v>
      </c>
      <c r="AD83" s="74">
        <v>0</v>
      </c>
      <c r="AE83" s="74">
        <v>0</v>
      </c>
      <c r="AF83" s="74">
        <v>0</v>
      </c>
      <c r="AG83" s="74">
        <v>0</v>
      </c>
      <c r="AH83" s="74">
        <v>0</v>
      </c>
      <c r="AI83" s="76">
        <f t="shared" si="9"/>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74">
        <v>0</v>
      </c>
      <c r="T84" s="72">
        <v>0</v>
      </c>
      <c r="U84" s="72">
        <v>0</v>
      </c>
      <c r="V84" s="72">
        <v>0</v>
      </c>
      <c r="W84" s="104">
        <v>99.9</v>
      </c>
      <c r="X84" s="104">
        <v>0.1</v>
      </c>
      <c r="Y84" s="72">
        <v>0</v>
      </c>
      <c r="Z84" s="74">
        <v>0</v>
      </c>
      <c r="AA84" s="72">
        <v>0</v>
      </c>
      <c r="AB84" s="72">
        <v>0</v>
      </c>
      <c r="AC84" s="74">
        <v>0</v>
      </c>
      <c r="AD84" s="74">
        <v>0</v>
      </c>
      <c r="AE84" s="74">
        <v>0</v>
      </c>
      <c r="AF84" s="74">
        <v>0</v>
      </c>
      <c r="AG84" s="74">
        <v>0</v>
      </c>
      <c r="AH84" s="74">
        <v>0</v>
      </c>
      <c r="AI84" s="76">
        <f t="shared" si="9"/>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74">
        <v>0</v>
      </c>
      <c r="T85" s="72">
        <v>0</v>
      </c>
      <c r="U85" s="72">
        <v>0</v>
      </c>
      <c r="V85" s="72">
        <v>0</v>
      </c>
      <c r="W85" s="104">
        <v>99.9</v>
      </c>
      <c r="X85" s="104">
        <v>0.1</v>
      </c>
      <c r="Y85" s="72">
        <v>0</v>
      </c>
      <c r="Z85" s="74">
        <v>0</v>
      </c>
      <c r="AA85" s="72">
        <v>0</v>
      </c>
      <c r="AB85" s="72">
        <v>0</v>
      </c>
      <c r="AC85" s="74">
        <v>0</v>
      </c>
      <c r="AD85" s="74">
        <v>0</v>
      </c>
      <c r="AE85" s="74">
        <v>0</v>
      </c>
      <c r="AF85" s="74">
        <v>0</v>
      </c>
      <c r="AG85" s="74">
        <v>0</v>
      </c>
      <c r="AH85" s="74">
        <v>0</v>
      </c>
      <c r="AI85" s="76">
        <f t="shared" si="9"/>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74">
        <v>0</v>
      </c>
      <c r="T86" s="72">
        <v>0</v>
      </c>
      <c r="U86" s="72">
        <v>0</v>
      </c>
      <c r="V86" s="72">
        <v>0</v>
      </c>
      <c r="W86" s="104">
        <v>99.9</v>
      </c>
      <c r="X86" s="104">
        <v>0.1</v>
      </c>
      <c r="Y86" s="72">
        <v>0</v>
      </c>
      <c r="Z86" s="74">
        <v>0</v>
      </c>
      <c r="AA86" s="72">
        <v>0</v>
      </c>
      <c r="AB86" s="72">
        <v>0</v>
      </c>
      <c r="AC86" s="74">
        <v>0</v>
      </c>
      <c r="AD86" s="74">
        <v>0</v>
      </c>
      <c r="AE86" s="74">
        <v>0</v>
      </c>
      <c r="AF86" s="74">
        <v>0</v>
      </c>
      <c r="AG86" s="74">
        <v>0</v>
      </c>
      <c r="AH86" s="74">
        <v>0</v>
      </c>
      <c r="AI86" s="76">
        <f t="shared" si="9"/>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74">
        <v>0</v>
      </c>
      <c r="T87" s="107">
        <v>0</v>
      </c>
      <c r="U87" s="107">
        <v>0</v>
      </c>
      <c r="V87" s="107">
        <v>0</v>
      </c>
      <c r="W87" s="107">
        <v>0</v>
      </c>
      <c r="X87" s="107">
        <v>0</v>
      </c>
      <c r="Y87" s="108">
        <v>100</v>
      </c>
      <c r="Z87" s="74">
        <v>0</v>
      </c>
      <c r="AA87" s="107">
        <v>0</v>
      </c>
      <c r="AB87" s="107">
        <v>0</v>
      </c>
      <c r="AC87" s="74">
        <v>0</v>
      </c>
      <c r="AD87" s="74">
        <v>0</v>
      </c>
      <c r="AE87" s="74">
        <v>0</v>
      </c>
      <c r="AF87" s="74">
        <v>0</v>
      </c>
      <c r="AG87" s="74">
        <v>0</v>
      </c>
      <c r="AH87" s="74">
        <v>0</v>
      </c>
      <c r="AI87" s="76">
        <f t="shared" si="9"/>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74">
        <v>0</v>
      </c>
      <c r="T88" s="107">
        <v>0</v>
      </c>
      <c r="U88" s="107">
        <v>0</v>
      </c>
      <c r="V88" s="107">
        <v>0</v>
      </c>
      <c r="W88" s="107">
        <v>0</v>
      </c>
      <c r="X88" s="107">
        <v>0</v>
      </c>
      <c r="Y88" s="108">
        <v>100</v>
      </c>
      <c r="Z88" s="74">
        <v>0</v>
      </c>
      <c r="AA88" s="107">
        <v>0</v>
      </c>
      <c r="AB88" s="107">
        <v>0</v>
      </c>
      <c r="AC88" s="74">
        <v>0</v>
      </c>
      <c r="AD88" s="74">
        <v>0</v>
      </c>
      <c r="AE88" s="74">
        <v>0</v>
      </c>
      <c r="AF88" s="74">
        <v>0</v>
      </c>
      <c r="AG88" s="74">
        <v>0</v>
      </c>
      <c r="AH88" s="74">
        <v>0</v>
      </c>
      <c r="AI88" s="76">
        <f t="shared" si="9"/>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74">
        <v>0</v>
      </c>
      <c r="T89" s="107">
        <v>0</v>
      </c>
      <c r="U89" s="107">
        <v>0</v>
      </c>
      <c r="V89" s="107">
        <v>0</v>
      </c>
      <c r="W89" s="107">
        <v>0</v>
      </c>
      <c r="X89" s="107">
        <v>0</v>
      </c>
      <c r="Y89" s="108">
        <v>100</v>
      </c>
      <c r="Z89" s="74">
        <v>0</v>
      </c>
      <c r="AA89" s="107">
        <v>0</v>
      </c>
      <c r="AB89" s="107">
        <v>0</v>
      </c>
      <c r="AC89" s="74">
        <v>0</v>
      </c>
      <c r="AD89" s="74">
        <v>0</v>
      </c>
      <c r="AE89" s="74">
        <v>0</v>
      </c>
      <c r="AF89" s="74">
        <v>0</v>
      </c>
      <c r="AG89" s="74">
        <v>0</v>
      </c>
      <c r="AH89" s="74">
        <v>0</v>
      </c>
      <c r="AI89" s="76">
        <f t="shared" si="9"/>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74">
        <v>0</v>
      </c>
      <c r="T90" s="107">
        <v>0</v>
      </c>
      <c r="U90" s="107">
        <v>0</v>
      </c>
      <c r="V90" s="107">
        <v>0</v>
      </c>
      <c r="W90" s="107">
        <v>0</v>
      </c>
      <c r="X90" s="107">
        <v>0</v>
      </c>
      <c r="Y90" s="108">
        <v>100</v>
      </c>
      <c r="Z90" s="74">
        <v>0</v>
      </c>
      <c r="AA90" s="107">
        <v>0</v>
      </c>
      <c r="AB90" s="107">
        <v>0</v>
      </c>
      <c r="AC90" s="74">
        <v>0</v>
      </c>
      <c r="AD90" s="74">
        <v>0</v>
      </c>
      <c r="AE90" s="74">
        <v>0</v>
      </c>
      <c r="AF90" s="74">
        <v>0</v>
      </c>
      <c r="AG90" s="74">
        <v>0</v>
      </c>
      <c r="AH90" s="74">
        <v>0</v>
      </c>
      <c r="AI90" s="76">
        <f t="shared" si="9"/>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74">
        <v>0</v>
      </c>
      <c r="T91" s="107">
        <v>0</v>
      </c>
      <c r="U91" s="107">
        <v>0</v>
      </c>
      <c r="V91" s="107">
        <v>0</v>
      </c>
      <c r="W91" s="107">
        <v>0</v>
      </c>
      <c r="X91" s="107">
        <v>0</v>
      </c>
      <c r="Y91" s="108">
        <v>100</v>
      </c>
      <c r="Z91" s="74">
        <v>0</v>
      </c>
      <c r="AA91" s="107">
        <v>0</v>
      </c>
      <c r="AB91" s="107">
        <v>0</v>
      </c>
      <c r="AC91" s="74">
        <v>0</v>
      </c>
      <c r="AD91" s="74">
        <v>0</v>
      </c>
      <c r="AE91" s="74">
        <v>0</v>
      </c>
      <c r="AF91" s="74">
        <v>0</v>
      </c>
      <c r="AG91" s="74">
        <v>0</v>
      </c>
      <c r="AH91" s="74">
        <v>0</v>
      </c>
      <c r="AI91" s="76">
        <f t="shared" si="9"/>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74">
        <v>0</v>
      </c>
      <c r="T92" s="107">
        <v>0</v>
      </c>
      <c r="U92" s="107">
        <v>0</v>
      </c>
      <c r="V92" s="107">
        <v>0</v>
      </c>
      <c r="W92" s="107">
        <v>0</v>
      </c>
      <c r="X92" s="107">
        <v>0</v>
      </c>
      <c r="Y92" s="108">
        <v>100</v>
      </c>
      <c r="Z92" s="74">
        <v>0</v>
      </c>
      <c r="AA92" s="107">
        <v>0</v>
      </c>
      <c r="AB92" s="107">
        <v>0</v>
      </c>
      <c r="AC92" s="74">
        <v>0</v>
      </c>
      <c r="AD92" s="74">
        <v>0</v>
      </c>
      <c r="AE92" s="74">
        <v>0</v>
      </c>
      <c r="AF92" s="74">
        <v>0</v>
      </c>
      <c r="AG92" s="74">
        <v>0</v>
      </c>
      <c r="AH92" s="74">
        <v>0</v>
      </c>
      <c r="AI92" s="76">
        <f t="shared" si="9"/>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74">
        <v>0</v>
      </c>
      <c r="T93" s="107">
        <v>0</v>
      </c>
      <c r="U93" s="107">
        <v>0</v>
      </c>
      <c r="V93" s="107">
        <v>0</v>
      </c>
      <c r="W93" s="107">
        <v>0</v>
      </c>
      <c r="X93" s="107">
        <v>0</v>
      </c>
      <c r="Y93" s="108">
        <v>100</v>
      </c>
      <c r="Z93" s="74">
        <v>0</v>
      </c>
      <c r="AA93" s="107">
        <v>0</v>
      </c>
      <c r="AB93" s="107">
        <v>0</v>
      </c>
      <c r="AC93" s="74">
        <v>0</v>
      </c>
      <c r="AD93" s="74">
        <v>0</v>
      </c>
      <c r="AE93" s="74">
        <v>0</v>
      </c>
      <c r="AF93" s="74">
        <v>0</v>
      </c>
      <c r="AG93" s="74">
        <v>0</v>
      </c>
      <c r="AH93" s="74">
        <v>0</v>
      </c>
      <c r="AI93" s="76">
        <f t="shared" si="9"/>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74">
        <v>0</v>
      </c>
      <c r="T94" s="107">
        <v>0</v>
      </c>
      <c r="U94" s="107">
        <v>0</v>
      </c>
      <c r="V94" s="107">
        <v>0</v>
      </c>
      <c r="W94" s="107">
        <v>0</v>
      </c>
      <c r="X94" s="107">
        <v>0</v>
      </c>
      <c r="Y94" s="108">
        <v>100</v>
      </c>
      <c r="Z94" s="74">
        <v>0</v>
      </c>
      <c r="AA94" s="107">
        <v>0</v>
      </c>
      <c r="AB94" s="107">
        <v>0</v>
      </c>
      <c r="AC94" s="74">
        <v>0</v>
      </c>
      <c r="AD94" s="74">
        <v>0</v>
      </c>
      <c r="AE94" s="74">
        <v>0</v>
      </c>
      <c r="AF94" s="74">
        <v>0</v>
      </c>
      <c r="AG94" s="74">
        <v>0</v>
      </c>
      <c r="AH94" s="74">
        <v>0</v>
      </c>
      <c r="AI94" s="76">
        <f t="shared" si="9"/>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74">
        <v>0</v>
      </c>
      <c r="T95" s="107">
        <v>0</v>
      </c>
      <c r="U95" s="107">
        <v>0</v>
      </c>
      <c r="V95" s="107">
        <v>0</v>
      </c>
      <c r="W95" s="107">
        <v>0</v>
      </c>
      <c r="X95" s="107">
        <v>0</v>
      </c>
      <c r="Y95" s="108">
        <v>100</v>
      </c>
      <c r="Z95" s="74">
        <v>0</v>
      </c>
      <c r="AA95" s="107">
        <v>0</v>
      </c>
      <c r="AB95" s="107">
        <v>0</v>
      </c>
      <c r="AC95" s="74">
        <v>0</v>
      </c>
      <c r="AD95" s="74">
        <v>0</v>
      </c>
      <c r="AE95" s="74">
        <v>0</v>
      </c>
      <c r="AF95" s="74">
        <v>0</v>
      </c>
      <c r="AG95" s="74">
        <v>0</v>
      </c>
      <c r="AH95" s="74">
        <v>0</v>
      </c>
      <c r="AI95" s="76">
        <f t="shared" si="9"/>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74">
        <v>0</v>
      </c>
      <c r="T96" s="107">
        <v>0</v>
      </c>
      <c r="U96" s="107">
        <v>0</v>
      </c>
      <c r="V96" s="107">
        <v>0</v>
      </c>
      <c r="W96" s="107">
        <v>0</v>
      </c>
      <c r="X96" s="107">
        <v>0</v>
      </c>
      <c r="Y96" s="108">
        <v>100</v>
      </c>
      <c r="Z96" s="74">
        <v>0</v>
      </c>
      <c r="AA96" s="107">
        <v>0</v>
      </c>
      <c r="AB96" s="107">
        <v>0</v>
      </c>
      <c r="AC96" s="74">
        <v>0</v>
      </c>
      <c r="AD96" s="74">
        <v>0</v>
      </c>
      <c r="AE96" s="74">
        <v>0</v>
      </c>
      <c r="AF96" s="74">
        <v>0</v>
      </c>
      <c r="AG96" s="74">
        <v>0</v>
      </c>
      <c r="AH96" s="74">
        <v>0</v>
      </c>
      <c r="AI96" s="76">
        <f t="shared" si="9"/>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74">
        <v>0</v>
      </c>
      <c r="T97" s="107">
        <v>0</v>
      </c>
      <c r="U97" s="107">
        <v>0</v>
      </c>
      <c r="V97" s="107">
        <v>0</v>
      </c>
      <c r="W97" s="107">
        <v>0</v>
      </c>
      <c r="X97" s="107">
        <v>0</v>
      </c>
      <c r="Y97" s="107">
        <v>0</v>
      </c>
      <c r="Z97" s="74">
        <v>0</v>
      </c>
      <c r="AA97" s="108">
        <v>100</v>
      </c>
      <c r="AB97" s="107">
        <v>0</v>
      </c>
      <c r="AC97" s="74">
        <v>0</v>
      </c>
      <c r="AD97" s="74">
        <v>0</v>
      </c>
      <c r="AE97" s="74">
        <v>0</v>
      </c>
      <c r="AF97" s="74">
        <v>0</v>
      </c>
      <c r="AG97" s="74">
        <v>0</v>
      </c>
      <c r="AH97" s="74">
        <v>0</v>
      </c>
      <c r="AI97" s="76">
        <f t="shared" si="9"/>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74">
        <v>0</v>
      </c>
      <c r="T98" s="107">
        <v>0</v>
      </c>
      <c r="U98" s="107">
        <v>0</v>
      </c>
      <c r="V98" s="107">
        <v>0</v>
      </c>
      <c r="W98" s="107">
        <v>0</v>
      </c>
      <c r="X98" s="107">
        <v>0</v>
      </c>
      <c r="Y98" s="107">
        <v>0</v>
      </c>
      <c r="Z98" s="74">
        <v>0</v>
      </c>
      <c r="AA98" s="108">
        <v>100</v>
      </c>
      <c r="AB98" s="107">
        <v>0</v>
      </c>
      <c r="AC98" s="74">
        <v>0</v>
      </c>
      <c r="AD98" s="74">
        <v>0</v>
      </c>
      <c r="AE98" s="74">
        <v>0</v>
      </c>
      <c r="AF98" s="74">
        <v>0</v>
      </c>
      <c r="AG98" s="74">
        <v>0</v>
      </c>
      <c r="AH98" s="74">
        <v>0</v>
      </c>
      <c r="AI98" s="76">
        <f t="shared" si="9"/>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74">
        <v>0</v>
      </c>
      <c r="T99" s="107">
        <v>0</v>
      </c>
      <c r="U99" s="107">
        <v>0</v>
      </c>
      <c r="V99" s="107">
        <v>0</v>
      </c>
      <c r="W99" s="107">
        <v>0</v>
      </c>
      <c r="X99" s="107">
        <v>0</v>
      </c>
      <c r="Y99" s="107">
        <v>0</v>
      </c>
      <c r="Z99" s="74">
        <v>0</v>
      </c>
      <c r="AA99" s="108">
        <v>100</v>
      </c>
      <c r="AB99" s="107">
        <v>0</v>
      </c>
      <c r="AC99" s="74">
        <v>0</v>
      </c>
      <c r="AD99" s="74">
        <v>0</v>
      </c>
      <c r="AE99" s="74">
        <v>0</v>
      </c>
      <c r="AF99" s="74">
        <v>0</v>
      </c>
      <c r="AG99" s="74">
        <v>0</v>
      </c>
      <c r="AH99" s="74">
        <v>0</v>
      </c>
      <c r="AI99" s="76">
        <f t="shared" si="9"/>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74">
        <v>0</v>
      </c>
      <c r="T100" s="107">
        <v>0</v>
      </c>
      <c r="U100" s="107">
        <v>0</v>
      </c>
      <c r="V100" s="107">
        <v>0</v>
      </c>
      <c r="W100" s="107">
        <v>0</v>
      </c>
      <c r="X100" s="107">
        <v>0</v>
      </c>
      <c r="Y100" s="107">
        <v>0</v>
      </c>
      <c r="Z100" s="74">
        <v>0</v>
      </c>
      <c r="AA100" s="108">
        <v>100</v>
      </c>
      <c r="AB100" s="107">
        <v>0</v>
      </c>
      <c r="AC100" s="74">
        <v>0</v>
      </c>
      <c r="AD100" s="74">
        <v>0</v>
      </c>
      <c r="AE100" s="74">
        <v>0</v>
      </c>
      <c r="AF100" s="74">
        <v>0</v>
      </c>
      <c r="AG100" s="74">
        <v>0</v>
      </c>
      <c r="AH100" s="74">
        <v>0</v>
      </c>
      <c r="AI100" s="76">
        <f t="shared" si="9"/>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74">
        <v>0</v>
      </c>
      <c r="T101" s="107">
        <v>0</v>
      </c>
      <c r="U101" s="107">
        <v>0</v>
      </c>
      <c r="V101" s="107">
        <v>0</v>
      </c>
      <c r="W101" s="107">
        <v>0</v>
      </c>
      <c r="X101" s="107">
        <v>0</v>
      </c>
      <c r="Y101" s="107">
        <v>0</v>
      </c>
      <c r="Z101" s="74">
        <v>0</v>
      </c>
      <c r="AA101" s="108">
        <v>100</v>
      </c>
      <c r="AB101" s="107">
        <v>0</v>
      </c>
      <c r="AC101" s="74">
        <v>0</v>
      </c>
      <c r="AD101" s="74">
        <v>0</v>
      </c>
      <c r="AE101" s="74">
        <v>0</v>
      </c>
      <c r="AF101" s="74">
        <v>0</v>
      </c>
      <c r="AG101" s="74">
        <v>0</v>
      </c>
      <c r="AH101" s="74">
        <v>0</v>
      </c>
      <c r="AI101" s="76">
        <f t="shared" si="9"/>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74">
        <v>0</v>
      </c>
      <c r="T102" s="107">
        <v>0</v>
      </c>
      <c r="U102" s="107">
        <v>0</v>
      </c>
      <c r="V102" s="107">
        <v>0</v>
      </c>
      <c r="W102" s="107">
        <v>0</v>
      </c>
      <c r="X102" s="107">
        <v>0</v>
      </c>
      <c r="Y102" s="107">
        <v>0</v>
      </c>
      <c r="Z102" s="74">
        <v>0</v>
      </c>
      <c r="AA102" s="108">
        <v>100</v>
      </c>
      <c r="AB102" s="107">
        <v>0</v>
      </c>
      <c r="AC102" s="74">
        <v>0</v>
      </c>
      <c r="AD102" s="74">
        <v>0</v>
      </c>
      <c r="AE102" s="74">
        <v>0</v>
      </c>
      <c r="AF102" s="74">
        <v>0</v>
      </c>
      <c r="AG102" s="74">
        <v>0</v>
      </c>
      <c r="AH102" s="74">
        <v>0</v>
      </c>
      <c r="AI102" s="76">
        <f t="shared" si="9"/>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74">
        <v>0</v>
      </c>
      <c r="T103" s="107">
        <v>0</v>
      </c>
      <c r="U103" s="107">
        <v>0</v>
      </c>
      <c r="V103" s="107">
        <v>0</v>
      </c>
      <c r="W103" s="107">
        <v>0</v>
      </c>
      <c r="X103" s="107">
        <v>0</v>
      </c>
      <c r="Y103" s="107">
        <v>0</v>
      </c>
      <c r="Z103" s="74">
        <v>0</v>
      </c>
      <c r="AA103" s="108">
        <v>100</v>
      </c>
      <c r="AB103" s="107">
        <v>0</v>
      </c>
      <c r="AC103" s="74">
        <v>0</v>
      </c>
      <c r="AD103" s="74">
        <v>0</v>
      </c>
      <c r="AE103" s="74">
        <v>0</v>
      </c>
      <c r="AF103" s="74">
        <v>0</v>
      </c>
      <c r="AG103" s="74">
        <v>0</v>
      </c>
      <c r="AH103" s="74">
        <v>0</v>
      </c>
      <c r="AI103" s="76">
        <f t="shared" si="9"/>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74">
        <v>0</v>
      </c>
      <c r="T104" s="107">
        <v>0</v>
      </c>
      <c r="U104" s="107">
        <v>0</v>
      </c>
      <c r="V104" s="107">
        <v>0</v>
      </c>
      <c r="W104" s="107">
        <v>0</v>
      </c>
      <c r="X104" s="107">
        <v>0</v>
      </c>
      <c r="Y104" s="107">
        <v>0</v>
      </c>
      <c r="Z104" s="74">
        <v>0</v>
      </c>
      <c r="AA104" s="108">
        <v>100</v>
      </c>
      <c r="AB104" s="107">
        <v>0</v>
      </c>
      <c r="AC104" s="74">
        <v>0</v>
      </c>
      <c r="AD104" s="74">
        <v>0</v>
      </c>
      <c r="AE104" s="74">
        <v>0</v>
      </c>
      <c r="AF104" s="74">
        <v>0</v>
      </c>
      <c r="AG104" s="74">
        <v>0</v>
      </c>
      <c r="AH104" s="74">
        <v>0</v>
      </c>
      <c r="AI104" s="76">
        <f t="shared" si="9"/>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74">
        <v>0</v>
      </c>
      <c r="T105" s="107">
        <v>0</v>
      </c>
      <c r="U105" s="107">
        <v>0</v>
      </c>
      <c r="V105" s="107">
        <v>0</v>
      </c>
      <c r="W105" s="107">
        <v>0</v>
      </c>
      <c r="X105" s="107">
        <v>0</v>
      </c>
      <c r="Y105" s="107">
        <v>0</v>
      </c>
      <c r="Z105" s="74">
        <v>0</v>
      </c>
      <c r="AA105" s="108">
        <v>100</v>
      </c>
      <c r="AB105" s="107">
        <v>0</v>
      </c>
      <c r="AC105" s="74">
        <v>0</v>
      </c>
      <c r="AD105" s="74">
        <v>0</v>
      </c>
      <c r="AE105" s="74">
        <v>0</v>
      </c>
      <c r="AF105" s="74">
        <v>0</v>
      </c>
      <c r="AG105" s="74">
        <v>0</v>
      </c>
      <c r="AH105" s="74">
        <v>0</v>
      </c>
      <c r="AI105" s="76">
        <f t="shared" si="9"/>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74">
        <v>0</v>
      </c>
      <c r="T106" s="107">
        <v>0</v>
      </c>
      <c r="U106" s="107">
        <v>0</v>
      </c>
      <c r="V106" s="107">
        <v>0</v>
      </c>
      <c r="W106" s="107">
        <v>0</v>
      </c>
      <c r="X106" s="107">
        <v>0</v>
      </c>
      <c r="Y106" s="107">
        <v>0</v>
      </c>
      <c r="Z106" s="74">
        <v>0</v>
      </c>
      <c r="AA106" s="108">
        <v>100</v>
      </c>
      <c r="AB106" s="107">
        <v>0</v>
      </c>
      <c r="AC106" s="74">
        <v>0</v>
      </c>
      <c r="AD106" s="74">
        <v>0</v>
      </c>
      <c r="AE106" s="74">
        <v>0</v>
      </c>
      <c r="AF106" s="74">
        <v>0</v>
      </c>
      <c r="AG106" s="74">
        <v>0</v>
      </c>
      <c r="AH106" s="74">
        <v>0</v>
      </c>
      <c r="AI106" s="76">
        <f t="shared" si="9"/>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74">
        <v>0</v>
      </c>
      <c r="T107" s="107">
        <v>0</v>
      </c>
      <c r="U107" s="107">
        <v>0</v>
      </c>
      <c r="V107" s="107">
        <v>0</v>
      </c>
      <c r="W107" s="107">
        <v>0</v>
      </c>
      <c r="X107" s="110">
        <v>100</v>
      </c>
      <c r="Y107" s="107">
        <v>0</v>
      </c>
      <c r="Z107" s="74">
        <v>0</v>
      </c>
      <c r="AA107" s="107">
        <v>0</v>
      </c>
      <c r="AB107" s="107">
        <v>0</v>
      </c>
      <c r="AC107" s="74">
        <v>0</v>
      </c>
      <c r="AD107" s="74">
        <v>0</v>
      </c>
      <c r="AE107" s="74">
        <v>0</v>
      </c>
      <c r="AF107" s="74">
        <v>0</v>
      </c>
      <c r="AG107" s="74">
        <v>0</v>
      </c>
      <c r="AH107" s="74">
        <v>0</v>
      </c>
      <c r="AI107" s="76">
        <f t="shared" si="9"/>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74">
        <v>0</v>
      </c>
      <c r="T108" s="107">
        <v>0</v>
      </c>
      <c r="U108" s="107">
        <v>0</v>
      </c>
      <c r="V108" s="107">
        <v>0</v>
      </c>
      <c r="W108" s="107">
        <v>0</v>
      </c>
      <c r="X108" s="107">
        <v>0</v>
      </c>
      <c r="Y108" s="107">
        <v>0</v>
      </c>
      <c r="Z108" s="74">
        <v>0</v>
      </c>
      <c r="AA108" s="110">
        <v>100</v>
      </c>
      <c r="AB108" s="107">
        <v>0</v>
      </c>
      <c r="AC108" s="74">
        <v>0</v>
      </c>
      <c r="AD108" s="74">
        <v>0</v>
      </c>
      <c r="AE108" s="74">
        <v>0</v>
      </c>
      <c r="AF108" s="74">
        <v>0</v>
      </c>
      <c r="AG108" s="74">
        <v>0</v>
      </c>
      <c r="AH108" s="74">
        <v>0</v>
      </c>
      <c r="AI108" s="76">
        <f t="shared" si="9"/>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74">
        <v>0</v>
      </c>
      <c r="T109" s="107">
        <v>0</v>
      </c>
      <c r="U109" s="107">
        <v>0</v>
      </c>
      <c r="V109" s="107">
        <v>0</v>
      </c>
      <c r="W109" s="107">
        <v>0</v>
      </c>
      <c r="X109" s="107">
        <v>0</v>
      </c>
      <c r="Y109" s="107">
        <v>0</v>
      </c>
      <c r="Z109" s="74">
        <v>0</v>
      </c>
      <c r="AA109" s="107">
        <v>0</v>
      </c>
      <c r="AB109" s="110">
        <v>100</v>
      </c>
      <c r="AC109" s="74">
        <v>0</v>
      </c>
      <c r="AD109" s="74">
        <v>0</v>
      </c>
      <c r="AE109" s="74">
        <v>0</v>
      </c>
      <c r="AF109" s="74">
        <v>0</v>
      </c>
      <c r="AG109" s="74">
        <v>0</v>
      </c>
      <c r="AH109" s="74">
        <v>0</v>
      </c>
      <c r="AI109" s="76">
        <f t="shared" si="9"/>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74">
        <v>0</v>
      </c>
      <c r="T110" s="107">
        <v>0</v>
      </c>
      <c r="U110" s="107">
        <v>0</v>
      </c>
      <c r="V110" s="107">
        <v>0</v>
      </c>
      <c r="W110" s="107">
        <v>0</v>
      </c>
      <c r="X110" s="107">
        <v>0</v>
      </c>
      <c r="Y110" s="107">
        <v>0</v>
      </c>
      <c r="Z110" s="74">
        <v>0</v>
      </c>
      <c r="AA110" s="110">
        <v>100</v>
      </c>
      <c r="AB110" s="107">
        <v>0</v>
      </c>
      <c r="AC110" s="74">
        <v>0</v>
      </c>
      <c r="AD110" s="74">
        <v>0</v>
      </c>
      <c r="AE110" s="74">
        <v>0</v>
      </c>
      <c r="AF110" s="74">
        <v>0</v>
      </c>
      <c r="AG110" s="74">
        <v>0</v>
      </c>
      <c r="AH110" s="74">
        <v>0</v>
      </c>
      <c r="AI110" s="76">
        <f t="shared" si="9"/>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74">
        <v>0</v>
      </c>
      <c r="T111" s="107">
        <v>0</v>
      </c>
      <c r="U111" s="107">
        <v>0</v>
      </c>
      <c r="V111" s="107">
        <v>0</v>
      </c>
      <c r="W111" s="107">
        <v>0</v>
      </c>
      <c r="X111" s="107">
        <v>0</v>
      </c>
      <c r="Y111" s="107">
        <v>0</v>
      </c>
      <c r="Z111" s="74">
        <v>0</v>
      </c>
      <c r="AA111" s="110">
        <v>100</v>
      </c>
      <c r="AB111" s="107">
        <v>0</v>
      </c>
      <c r="AC111" s="74">
        <v>0</v>
      </c>
      <c r="AD111" s="74">
        <v>0</v>
      </c>
      <c r="AE111" s="74">
        <v>0</v>
      </c>
      <c r="AF111" s="74">
        <v>0</v>
      </c>
      <c r="AG111" s="74">
        <v>0</v>
      </c>
      <c r="AH111" s="74">
        <v>0</v>
      </c>
      <c r="AI111" s="76">
        <f t="shared" si="9"/>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74">
        <v>0</v>
      </c>
      <c r="T112" s="107">
        <v>0</v>
      </c>
      <c r="U112" s="107">
        <v>0</v>
      </c>
      <c r="V112" s="107">
        <v>0</v>
      </c>
      <c r="W112" s="107">
        <v>0</v>
      </c>
      <c r="X112" s="107">
        <v>0</v>
      </c>
      <c r="Y112" s="107">
        <v>0</v>
      </c>
      <c r="Z112" s="74">
        <v>0</v>
      </c>
      <c r="AA112" s="107">
        <v>0</v>
      </c>
      <c r="AB112" s="110">
        <v>100</v>
      </c>
      <c r="AC112" s="74">
        <v>0</v>
      </c>
      <c r="AD112" s="74">
        <v>0</v>
      </c>
      <c r="AE112" s="74">
        <v>0</v>
      </c>
      <c r="AF112" s="74">
        <v>0</v>
      </c>
      <c r="AG112" s="74">
        <v>0</v>
      </c>
      <c r="AH112" s="74">
        <v>0</v>
      </c>
      <c r="AI112" s="76">
        <f t="shared" si="9"/>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74">
        <v>0</v>
      </c>
      <c r="T113" s="107">
        <v>0</v>
      </c>
      <c r="U113" s="107">
        <v>0</v>
      </c>
      <c r="V113" s="107">
        <v>0</v>
      </c>
      <c r="W113" s="107">
        <v>0</v>
      </c>
      <c r="X113" s="110">
        <v>100</v>
      </c>
      <c r="Y113" s="107">
        <v>0</v>
      </c>
      <c r="Z113" s="74">
        <v>0</v>
      </c>
      <c r="AA113" s="107">
        <v>0</v>
      </c>
      <c r="AB113" s="107">
        <v>0</v>
      </c>
      <c r="AC113" s="74">
        <v>0</v>
      </c>
      <c r="AD113" s="74">
        <v>0</v>
      </c>
      <c r="AE113" s="74">
        <v>0</v>
      </c>
      <c r="AF113" s="74">
        <v>0</v>
      </c>
      <c r="AG113" s="74">
        <v>0</v>
      </c>
      <c r="AH113" s="74">
        <v>0</v>
      </c>
      <c r="AI113" s="76">
        <f t="shared" si="9"/>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74">
        <v>0</v>
      </c>
      <c r="T114" s="107">
        <v>0</v>
      </c>
      <c r="U114" s="107">
        <v>0</v>
      </c>
      <c r="V114" s="107">
        <v>0</v>
      </c>
      <c r="W114" s="107">
        <v>0</v>
      </c>
      <c r="X114" s="110">
        <v>100</v>
      </c>
      <c r="Y114" s="107">
        <v>0</v>
      </c>
      <c r="Z114" s="74">
        <v>0</v>
      </c>
      <c r="AA114" s="107">
        <v>0</v>
      </c>
      <c r="AB114" s="107">
        <v>0</v>
      </c>
      <c r="AC114" s="74">
        <v>0</v>
      </c>
      <c r="AD114" s="74">
        <v>0</v>
      </c>
      <c r="AE114" s="74">
        <v>0</v>
      </c>
      <c r="AF114" s="74">
        <v>0</v>
      </c>
      <c r="AG114" s="74">
        <v>0</v>
      </c>
      <c r="AH114" s="74">
        <v>0</v>
      </c>
      <c r="AI114" s="76">
        <f t="shared" si="9"/>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74">
        <v>0</v>
      </c>
      <c r="T115" s="107">
        <v>0</v>
      </c>
      <c r="U115" s="107">
        <v>0</v>
      </c>
      <c r="V115" s="107">
        <v>0</v>
      </c>
      <c r="W115" s="107">
        <v>0</v>
      </c>
      <c r="X115" s="110">
        <v>100</v>
      </c>
      <c r="Y115" s="107">
        <v>0</v>
      </c>
      <c r="Z115" s="74">
        <v>0</v>
      </c>
      <c r="AA115" s="107">
        <v>0</v>
      </c>
      <c r="AB115" s="107">
        <v>0</v>
      </c>
      <c r="AC115" s="74">
        <v>0</v>
      </c>
      <c r="AD115" s="74">
        <v>0</v>
      </c>
      <c r="AE115" s="74">
        <v>0</v>
      </c>
      <c r="AF115" s="74">
        <v>0</v>
      </c>
      <c r="AG115" s="74">
        <v>0</v>
      </c>
      <c r="AH115" s="74">
        <v>0</v>
      </c>
      <c r="AI115" s="76">
        <f t="shared" si="9"/>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74">
        <v>0</v>
      </c>
      <c r="T116" s="107">
        <v>0</v>
      </c>
      <c r="U116" s="107">
        <v>0</v>
      </c>
      <c r="V116" s="107">
        <v>0</v>
      </c>
      <c r="W116" s="107">
        <v>0</v>
      </c>
      <c r="X116" s="110">
        <v>100</v>
      </c>
      <c r="Y116" s="107">
        <v>0</v>
      </c>
      <c r="Z116" s="74">
        <v>0</v>
      </c>
      <c r="AA116" s="107">
        <v>0</v>
      </c>
      <c r="AB116" s="107">
        <v>0</v>
      </c>
      <c r="AC116" s="74">
        <v>0</v>
      </c>
      <c r="AD116" s="74">
        <v>0</v>
      </c>
      <c r="AE116" s="74">
        <v>0</v>
      </c>
      <c r="AF116" s="74">
        <v>0</v>
      </c>
      <c r="AG116" s="74">
        <v>0</v>
      </c>
      <c r="AH116" s="74">
        <v>0</v>
      </c>
      <c r="AI116" s="76">
        <f t="shared" si="9"/>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74">
        <v>0</v>
      </c>
      <c r="T117" s="107">
        <v>0</v>
      </c>
      <c r="U117" s="107">
        <v>0</v>
      </c>
      <c r="V117" s="107">
        <v>0</v>
      </c>
      <c r="W117" s="107">
        <v>0</v>
      </c>
      <c r="X117" s="110">
        <v>100</v>
      </c>
      <c r="Y117" s="107">
        <v>0</v>
      </c>
      <c r="Z117" s="74">
        <v>0</v>
      </c>
      <c r="AA117" s="107">
        <v>0</v>
      </c>
      <c r="AB117" s="107">
        <v>0</v>
      </c>
      <c r="AC117" s="74">
        <v>0</v>
      </c>
      <c r="AD117" s="74">
        <v>0</v>
      </c>
      <c r="AE117" s="74">
        <v>0</v>
      </c>
      <c r="AF117" s="74">
        <v>0</v>
      </c>
      <c r="AG117" s="74">
        <v>0</v>
      </c>
      <c r="AH117" s="74">
        <v>0</v>
      </c>
      <c r="AI117" s="76">
        <f t="shared" si="9"/>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74">
        <v>0</v>
      </c>
      <c r="T118" s="107">
        <v>0</v>
      </c>
      <c r="U118" s="107">
        <v>0</v>
      </c>
      <c r="V118" s="107">
        <v>0</v>
      </c>
      <c r="W118" s="107">
        <v>0</v>
      </c>
      <c r="X118" s="110">
        <v>100</v>
      </c>
      <c r="Y118" s="107">
        <v>0</v>
      </c>
      <c r="Z118" s="74">
        <v>0</v>
      </c>
      <c r="AA118" s="107">
        <v>0</v>
      </c>
      <c r="AB118" s="107">
        <v>0</v>
      </c>
      <c r="AC118" s="74">
        <v>0</v>
      </c>
      <c r="AD118" s="74">
        <v>0</v>
      </c>
      <c r="AE118" s="74">
        <v>0</v>
      </c>
      <c r="AF118" s="74">
        <v>0</v>
      </c>
      <c r="AG118" s="74">
        <v>0</v>
      </c>
      <c r="AH118" s="74">
        <v>0</v>
      </c>
      <c r="AI118" s="76">
        <f t="shared" si="9"/>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22.5" x14ac:dyDescent="0.45">
      <c r="A134" s="129"/>
      <c r="B134" s="128" t="s">
        <v>273</v>
      </c>
      <c r="C134" s="125"/>
      <c r="D134" s="125"/>
      <c r="E134" s="125"/>
      <c r="F134" s="125"/>
      <c r="G134" s="125"/>
      <c r="H134" s="125"/>
      <c r="I134" s="125"/>
      <c r="J134" s="125"/>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7"/>
    </row>
    <row r="135" spans="1:35" ht="15.5" x14ac:dyDescent="0.35">
      <c r="A135" s="120" t="s">
        <v>274</v>
      </c>
      <c r="B135" s="153" t="s">
        <v>275</v>
      </c>
      <c r="C135" s="154"/>
      <c r="D135" s="154"/>
      <c r="E135" s="154"/>
      <c r="F135" s="154"/>
      <c r="G135" s="154"/>
      <c r="H135" s="154"/>
      <c r="I135" s="154"/>
      <c r="J135" s="154"/>
      <c r="K135" s="154"/>
      <c r="L135" s="121"/>
      <c r="M135" s="122" t="s">
        <v>274</v>
      </c>
      <c r="N135" s="141" t="s">
        <v>276</v>
      </c>
      <c r="O135" s="142"/>
      <c r="P135" s="142"/>
      <c r="Q135" s="142"/>
      <c r="R135" s="142"/>
      <c r="S135" s="142"/>
      <c r="T135" s="142"/>
      <c r="U135" s="142"/>
      <c r="V135" s="142"/>
      <c r="W135" s="143"/>
      <c r="X135" s="119"/>
      <c r="Y135" s="122" t="s">
        <v>274</v>
      </c>
      <c r="Z135" s="144" t="s">
        <v>277</v>
      </c>
      <c r="AA135" s="145"/>
      <c r="AB135" s="145"/>
      <c r="AC135" s="145"/>
      <c r="AD135" s="145"/>
      <c r="AE135" s="145"/>
      <c r="AF135" s="145"/>
      <c r="AG135" s="145"/>
      <c r="AH135" s="145"/>
      <c r="AI135" s="146"/>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32" t="s">
        <v>279</v>
      </c>
      <c r="AA136" s="32" t="s">
        <v>280</v>
      </c>
      <c r="AB136" s="32" t="s">
        <v>281</v>
      </c>
      <c r="AC136" s="32" t="s">
        <v>282</v>
      </c>
      <c r="AD136" s="32" t="s">
        <v>283</v>
      </c>
      <c r="AE136" s="32" t="s">
        <v>284</v>
      </c>
      <c r="AF136" s="32" t="s">
        <v>285</v>
      </c>
      <c r="AG136" s="32" t="s">
        <v>286</v>
      </c>
      <c r="AH136" s="32" t="s">
        <v>287</v>
      </c>
      <c r="AI136" s="32"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9">
        <v>0</v>
      </c>
      <c r="O137" s="139">
        <v>0</v>
      </c>
      <c r="P137" s="139">
        <v>0</v>
      </c>
      <c r="Q137" s="139">
        <v>0</v>
      </c>
      <c r="R137" s="139">
        <v>0</v>
      </c>
      <c r="S137" s="139">
        <v>0</v>
      </c>
      <c r="T137" s="139">
        <v>0</v>
      </c>
      <c r="U137" s="139">
        <v>0</v>
      </c>
      <c r="V137" s="139">
        <v>0</v>
      </c>
      <c r="W137" s="139">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9">
        <v>0</v>
      </c>
      <c r="O138" s="139">
        <v>0</v>
      </c>
      <c r="P138" s="139">
        <v>0</v>
      </c>
      <c r="Q138" s="139">
        <v>0</v>
      </c>
      <c r="R138" s="139">
        <v>0</v>
      </c>
      <c r="S138" s="139">
        <v>0</v>
      </c>
      <c r="T138" s="139">
        <v>0</v>
      </c>
      <c r="U138" s="139">
        <v>0</v>
      </c>
      <c r="V138" s="139">
        <v>0</v>
      </c>
      <c r="W138" s="139">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9">
        <v>0</v>
      </c>
      <c r="O139" s="139">
        <v>0</v>
      </c>
      <c r="P139" s="139">
        <v>0</v>
      </c>
      <c r="Q139" s="139">
        <v>0</v>
      </c>
      <c r="R139" s="139">
        <v>0</v>
      </c>
      <c r="S139" s="139">
        <v>0</v>
      </c>
      <c r="T139" s="139">
        <v>0</v>
      </c>
      <c r="U139" s="139">
        <v>0</v>
      </c>
      <c r="V139" s="139">
        <v>0</v>
      </c>
      <c r="W139" s="139">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9">
        <v>0</v>
      </c>
      <c r="O140" s="139">
        <v>0</v>
      </c>
      <c r="P140" s="139">
        <v>0</v>
      </c>
      <c r="Q140" s="139">
        <v>0</v>
      </c>
      <c r="R140" s="139">
        <v>0</v>
      </c>
      <c r="S140" s="139">
        <v>0</v>
      </c>
      <c r="T140" s="139">
        <v>0</v>
      </c>
      <c r="U140" s="139">
        <v>0</v>
      </c>
      <c r="V140" s="139">
        <v>0</v>
      </c>
      <c r="W140" s="139">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9">
        <v>0</v>
      </c>
      <c r="O141" s="139">
        <v>0</v>
      </c>
      <c r="P141" s="139">
        <v>0</v>
      </c>
      <c r="Q141" s="139">
        <v>0</v>
      </c>
      <c r="R141" s="139">
        <v>0</v>
      </c>
      <c r="S141" s="139">
        <v>0</v>
      </c>
      <c r="T141" s="139">
        <v>0</v>
      </c>
      <c r="U141" s="139">
        <v>0</v>
      </c>
      <c r="V141" s="139">
        <v>0</v>
      </c>
      <c r="W141" s="139">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9">
        <v>0</v>
      </c>
      <c r="O142" s="139">
        <v>0</v>
      </c>
      <c r="P142" s="139">
        <v>0</v>
      </c>
      <c r="Q142" s="139">
        <v>0</v>
      </c>
      <c r="R142" s="139">
        <v>0</v>
      </c>
      <c r="S142" s="139">
        <v>0</v>
      </c>
      <c r="T142" s="139">
        <v>0</v>
      </c>
      <c r="U142" s="139">
        <v>0</v>
      </c>
      <c r="V142" s="139">
        <v>0</v>
      </c>
      <c r="W142" s="139">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9">
        <v>0</v>
      </c>
      <c r="O143" s="139">
        <v>0</v>
      </c>
      <c r="P143" s="139">
        <v>0</v>
      </c>
      <c r="Q143" s="139">
        <v>0</v>
      </c>
      <c r="R143" s="139">
        <v>0</v>
      </c>
      <c r="S143" s="139">
        <v>0</v>
      </c>
      <c r="T143" s="139">
        <v>0</v>
      </c>
      <c r="U143" s="139">
        <v>0</v>
      </c>
      <c r="V143" s="139">
        <v>0</v>
      </c>
      <c r="W143" s="139">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9">
        <v>0</v>
      </c>
      <c r="O144" s="139">
        <v>0</v>
      </c>
      <c r="P144" s="139">
        <v>0</v>
      </c>
      <c r="Q144" s="139">
        <v>0</v>
      </c>
      <c r="R144" s="139">
        <v>0</v>
      </c>
      <c r="S144" s="139">
        <v>0</v>
      </c>
      <c r="T144" s="139">
        <v>0</v>
      </c>
      <c r="U144" s="139">
        <v>0</v>
      </c>
      <c r="V144" s="139">
        <v>0</v>
      </c>
      <c r="W144" s="139">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9">
        <v>0</v>
      </c>
      <c r="O145" s="139">
        <v>0</v>
      </c>
      <c r="P145" s="139">
        <v>0</v>
      </c>
      <c r="Q145" s="139">
        <v>0</v>
      </c>
      <c r="R145" s="139">
        <v>0</v>
      </c>
      <c r="S145" s="139">
        <v>0</v>
      </c>
      <c r="T145" s="139">
        <v>0</v>
      </c>
      <c r="U145" s="139">
        <v>0</v>
      </c>
      <c r="V145" s="139">
        <v>0</v>
      </c>
      <c r="W145" s="139">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9">
        <v>0</v>
      </c>
      <c r="O146" s="139">
        <v>0</v>
      </c>
      <c r="P146" s="139">
        <v>0</v>
      </c>
      <c r="Q146" s="139">
        <v>0</v>
      </c>
      <c r="R146" s="139">
        <v>0</v>
      </c>
      <c r="S146" s="139">
        <v>0</v>
      </c>
      <c r="T146" s="139">
        <v>0</v>
      </c>
      <c r="U146" s="139">
        <v>0</v>
      </c>
      <c r="V146" s="139">
        <v>0</v>
      </c>
      <c r="W146" s="139">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4" t="s">
        <v>114</v>
      </c>
      <c r="N147" s="139">
        <v>0</v>
      </c>
      <c r="O147" s="139">
        <v>0</v>
      </c>
      <c r="P147" s="139">
        <v>0</v>
      </c>
      <c r="Q147" s="139">
        <v>0</v>
      </c>
      <c r="R147" s="139">
        <v>0</v>
      </c>
      <c r="S147" s="139">
        <v>0</v>
      </c>
      <c r="T147" s="139">
        <v>0</v>
      </c>
      <c r="U147" s="139">
        <v>0</v>
      </c>
      <c r="V147" s="139">
        <v>0</v>
      </c>
      <c r="W147" s="139">
        <v>0</v>
      </c>
      <c r="X147" s="124"/>
      <c r="Y147" s="134"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4" t="s">
        <v>115</v>
      </c>
      <c r="N148" s="139">
        <v>0</v>
      </c>
      <c r="O148" s="139">
        <v>0</v>
      </c>
      <c r="P148" s="139">
        <v>0</v>
      </c>
      <c r="Q148" s="139">
        <v>0</v>
      </c>
      <c r="R148" s="139">
        <v>0</v>
      </c>
      <c r="S148" s="139">
        <v>0</v>
      </c>
      <c r="T148" s="139">
        <v>0</v>
      </c>
      <c r="U148" s="139">
        <v>0</v>
      </c>
      <c r="V148" s="139">
        <v>0</v>
      </c>
      <c r="W148" s="139">
        <v>0</v>
      </c>
      <c r="X148" s="124"/>
      <c r="Y148" s="134"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4" t="s">
        <v>116</v>
      </c>
      <c r="N149" s="139">
        <v>0</v>
      </c>
      <c r="O149" s="139">
        <v>0</v>
      </c>
      <c r="P149" s="139">
        <v>0</v>
      </c>
      <c r="Q149" s="139">
        <v>0</v>
      </c>
      <c r="R149" s="139">
        <v>0</v>
      </c>
      <c r="S149" s="139">
        <v>0</v>
      </c>
      <c r="T149" s="139">
        <v>0</v>
      </c>
      <c r="U149" s="139">
        <v>0</v>
      </c>
      <c r="V149" s="139">
        <v>0</v>
      </c>
      <c r="W149" s="139">
        <v>0</v>
      </c>
      <c r="X149" s="124"/>
      <c r="Y149" s="134" t="s">
        <v>116</v>
      </c>
      <c r="Z149" s="133">
        <v>0</v>
      </c>
      <c r="AA149" s="133">
        <v>0</v>
      </c>
      <c r="AB149" s="133">
        <v>0</v>
      </c>
      <c r="AC149" s="133">
        <v>0</v>
      </c>
      <c r="AD149" s="133">
        <v>0</v>
      </c>
      <c r="AE149" s="133">
        <v>0</v>
      </c>
      <c r="AF149" s="133">
        <v>0</v>
      </c>
      <c r="AG149" s="133">
        <v>0</v>
      </c>
      <c r="AH149" s="133">
        <v>0</v>
      </c>
      <c r="AI149" s="133">
        <v>0</v>
      </c>
    </row>
    <row r="150" spans="1:35" ht="29" x14ac:dyDescent="0.35">
      <c r="A150" s="135" t="s">
        <v>117</v>
      </c>
      <c r="B150" s="133">
        <v>0</v>
      </c>
      <c r="C150" s="133">
        <v>0</v>
      </c>
      <c r="D150" s="133">
        <v>0</v>
      </c>
      <c r="E150" s="133">
        <v>0.02</v>
      </c>
      <c r="F150" s="133">
        <v>0</v>
      </c>
      <c r="G150" s="133">
        <v>0</v>
      </c>
      <c r="H150" s="133">
        <v>0</v>
      </c>
      <c r="I150" s="133">
        <v>0</v>
      </c>
      <c r="J150" s="133">
        <v>0</v>
      </c>
      <c r="K150" s="133">
        <v>0</v>
      </c>
      <c r="L150" s="124"/>
      <c r="M150" s="134" t="s">
        <v>117</v>
      </c>
      <c r="N150" s="139">
        <v>0</v>
      </c>
      <c r="O150" s="139">
        <v>0</v>
      </c>
      <c r="P150" s="139">
        <v>0</v>
      </c>
      <c r="Q150" s="139">
        <v>4.4499999999999998E-2</v>
      </c>
      <c r="R150" s="139">
        <v>0</v>
      </c>
      <c r="S150" s="139">
        <v>0</v>
      </c>
      <c r="T150" s="139">
        <v>0</v>
      </c>
      <c r="U150" s="139">
        <v>0</v>
      </c>
      <c r="V150" s="139">
        <v>0</v>
      </c>
      <c r="W150" s="139">
        <v>0</v>
      </c>
      <c r="X150" s="124"/>
      <c r="Y150" s="134" t="s">
        <v>117</v>
      </c>
      <c r="Z150" s="133">
        <v>0</v>
      </c>
      <c r="AA150" s="133">
        <v>0</v>
      </c>
      <c r="AB150" s="133">
        <v>0</v>
      </c>
      <c r="AC150" s="133">
        <v>6.9000000000000006E-2</v>
      </c>
      <c r="AD150" s="133">
        <v>0</v>
      </c>
      <c r="AE150" s="133">
        <v>0</v>
      </c>
      <c r="AF150" s="133">
        <v>0</v>
      </c>
      <c r="AG150" s="133">
        <v>0</v>
      </c>
      <c r="AH150" s="133">
        <v>0</v>
      </c>
      <c r="AI150" s="133">
        <v>0</v>
      </c>
    </row>
    <row r="151" spans="1:35" ht="29" x14ac:dyDescent="0.35">
      <c r="A151" s="135" t="s">
        <v>118</v>
      </c>
      <c r="B151" s="133">
        <v>0</v>
      </c>
      <c r="C151" s="133">
        <v>0</v>
      </c>
      <c r="D151" s="133">
        <v>0</v>
      </c>
      <c r="E151" s="133">
        <v>0</v>
      </c>
      <c r="F151" s="133">
        <v>0</v>
      </c>
      <c r="G151" s="133">
        <v>0</v>
      </c>
      <c r="H151" s="133">
        <v>0</v>
      </c>
      <c r="I151" s="133">
        <v>0</v>
      </c>
      <c r="J151" s="133">
        <v>0.09</v>
      </c>
      <c r="K151" s="133">
        <v>0</v>
      </c>
      <c r="L151" s="124"/>
      <c r="M151" s="134" t="s">
        <v>118</v>
      </c>
      <c r="N151" s="139">
        <v>0</v>
      </c>
      <c r="O151" s="139">
        <v>0</v>
      </c>
      <c r="P151" s="139">
        <v>0</v>
      </c>
      <c r="Q151" s="139">
        <v>0</v>
      </c>
      <c r="R151" s="139">
        <v>0</v>
      </c>
      <c r="S151" s="139">
        <v>0</v>
      </c>
      <c r="T151" s="139">
        <v>0</v>
      </c>
      <c r="U151" s="139">
        <v>0</v>
      </c>
      <c r="V151" s="139">
        <v>0.54500000000000004</v>
      </c>
      <c r="W151" s="139">
        <v>0</v>
      </c>
      <c r="X151" s="124"/>
      <c r="Y151" s="134" t="s">
        <v>118</v>
      </c>
      <c r="Z151" s="133">
        <v>0</v>
      </c>
      <c r="AA151" s="133">
        <v>0</v>
      </c>
      <c r="AB151" s="133">
        <v>0</v>
      </c>
      <c r="AC151" s="133">
        <v>0</v>
      </c>
      <c r="AD151" s="133">
        <v>0</v>
      </c>
      <c r="AE151" s="133">
        <v>0</v>
      </c>
      <c r="AF151" s="133">
        <v>0</v>
      </c>
      <c r="AG151" s="133">
        <v>0</v>
      </c>
      <c r="AH151" s="133">
        <v>1</v>
      </c>
      <c r="AI151" s="133">
        <v>0</v>
      </c>
    </row>
    <row r="152" spans="1:35" ht="29" x14ac:dyDescent="0.35">
      <c r="A152" s="135" t="s">
        <v>119</v>
      </c>
      <c r="B152" s="133">
        <v>0</v>
      </c>
      <c r="C152" s="133">
        <v>0</v>
      </c>
      <c r="D152" s="133">
        <v>0</v>
      </c>
      <c r="E152" s="133">
        <v>0</v>
      </c>
      <c r="F152" s="133">
        <v>0</v>
      </c>
      <c r="G152" s="133">
        <v>0</v>
      </c>
      <c r="H152" s="133">
        <v>0</v>
      </c>
      <c r="I152" s="133">
        <v>0</v>
      </c>
      <c r="J152" s="133">
        <v>0.09</v>
      </c>
      <c r="K152" s="133">
        <v>0</v>
      </c>
      <c r="L152" s="124"/>
      <c r="M152" s="134" t="s">
        <v>119</v>
      </c>
      <c r="N152" s="139">
        <v>0</v>
      </c>
      <c r="O152" s="139">
        <v>0</v>
      </c>
      <c r="P152" s="139">
        <v>0</v>
      </c>
      <c r="Q152" s="139">
        <v>0</v>
      </c>
      <c r="R152" s="139">
        <v>0</v>
      </c>
      <c r="S152" s="139">
        <v>0</v>
      </c>
      <c r="T152" s="139">
        <v>0</v>
      </c>
      <c r="U152" s="139">
        <v>0</v>
      </c>
      <c r="V152" s="139">
        <v>0.54500000000000004</v>
      </c>
      <c r="W152" s="139">
        <v>0</v>
      </c>
      <c r="X152" s="124"/>
      <c r="Y152" s="134" t="s">
        <v>119</v>
      </c>
      <c r="Z152" s="133">
        <v>0</v>
      </c>
      <c r="AA152" s="133">
        <v>0</v>
      </c>
      <c r="AB152" s="133">
        <v>0</v>
      </c>
      <c r="AC152" s="133">
        <v>0</v>
      </c>
      <c r="AD152" s="133">
        <v>0</v>
      </c>
      <c r="AE152" s="133">
        <v>0</v>
      </c>
      <c r="AF152" s="133">
        <v>0</v>
      </c>
      <c r="AG152" s="133">
        <v>0</v>
      </c>
      <c r="AH152" s="133">
        <v>1</v>
      </c>
      <c r="AI152" s="133">
        <v>0</v>
      </c>
    </row>
    <row r="153" spans="1:35" ht="29" x14ac:dyDescent="0.35">
      <c r="A153" s="135" t="s">
        <v>120</v>
      </c>
      <c r="B153" s="133">
        <v>0</v>
      </c>
      <c r="C153" s="133">
        <v>0</v>
      </c>
      <c r="D153" s="133">
        <v>0</v>
      </c>
      <c r="E153" s="133">
        <v>0</v>
      </c>
      <c r="F153" s="133">
        <v>0</v>
      </c>
      <c r="G153" s="133">
        <v>0</v>
      </c>
      <c r="H153" s="133">
        <v>0</v>
      </c>
      <c r="I153" s="133">
        <v>0</v>
      </c>
      <c r="J153" s="133">
        <v>0.09</v>
      </c>
      <c r="K153" s="133">
        <v>0</v>
      </c>
      <c r="L153" s="124"/>
      <c r="M153" s="134" t="s">
        <v>120</v>
      </c>
      <c r="N153" s="139">
        <v>0</v>
      </c>
      <c r="O153" s="139">
        <v>0</v>
      </c>
      <c r="P153" s="139">
        <v>0</v>
      </c>
      <c r="Q153" s="139">
        <v>0</v>
      </c>
      <c r="R153" s="139">
        <v>0</v>
      </c>
      <c r="S153" s="139">
        <v>0</v>
      </c>
      <c r="T153" s="139">
        <v>0</v>
      </c>
      <c r="U153" s="139">
        <v>0</v>
      </c>
      <c r="V153" s="139">
        <v>0.54500000000000004</v>
      </c>
      <c r="W153" s="139">
        <v>0</v>
      </c>
      <c r="X153" s="124"/>
      <c r="Y153" s="134" t="s">
        <v>120</v>
      </c>
      <c r="Z153" s="133">
        <v>0</v>
      </c>
      <c r="AA153" s="133">
        <v>0</v>
      </c>
      <c r="AB153" s="133">
        <v>0</v>
      </c>
      <c r="AC153" s="133">
        <v>0</v>
      </c>
      <c r="AD153" s="133">
        <v>0</v>
      </c>
      <c r="AE153" s="133">
        <v>0</v>
      </c>
      <c r="AF153" s="133">
        <v>0</v>
      </c>
      <c r="AG153" s="133">
        <v>0</v>
      </c>
      <c r="AH153" s="133">
        <v>1</v>
      </c>
      <c r="AI153" s="133">
        <v>0</v>
      </c>
    </row>
    <row r="154" spans="1:35" ht="29" x14ac:dyDescent="0.35">
      <c r="A154" s="135" t="s">
        <v>121</v>
      </c>
      <c r="B154" s="133">
        <v>0</v>
      </c>
      <c r="C154" s="133">
        <v>0</v>
      </c>
      <c r="D154" s="133">
        <v>0</v>
      </c>
      <c r="E154" s="133">
        <v>0</v>
      </c>
      <c r="F154" s="133">
        <v>0</v>
      </c>
      <c r="G154" s="133">
        <v>0</v>
      </c>
      <c r="H154" s="133">
        <v>0</v>
      </c>
      <c r="I154" s="133">
        <v>0</v>
      </c>
      <c r="J154" s="133">
        <v>0.09</v>
      </c>
      <c r="K154" s="133">
        <v>0</v>
      </c>
      <c r="L154" s="124"/>
      <c r="M154" s="134" t="s">
        <v>121</v>
      </c>
      <c r="N154" s="139">
        <v>0</v>
      </c>
      <c r="O154" s="139">
        <v>0</v>
      </c>
      <c r="P154" s="139">
        <v>0</v>
      </c>
      <c r="Q154" s="139">
        <v>0</v>
      </c>
      <c r="R154" s="139">
        <v>0</v>
      </c>
      <c r="S154" s="139">
        <v>0</v>
      </c>
      <c r="T154" s="139">
        <v>0</v>
      </c>
      <c r="U154" s="139">
        <v>0</v>
      </c>
      <c r="V154" s="139">
        <v>0.54500000000000004</v>
      </c>
      <c r="W154" s="139">
        <v>0</v>
      </c>
      <c r="X154" s="124"/>
      <c r="Y154" s="134" t="s">
        <v>121</v>
      </c>
      <c r="Z154" s="133">
        <v>0</v>
      </c>
      <c r="AA154" s="133">
        <v>0</v>
      </c>
      <c r="AB154" s="133">
        <v>0</v>
      </c>
      <c r="AC154" s="133">
        <v>0</v>
      </c>
      <c r="AD154" s="133">
        <v>0</v>
      </c>
      <c r="AE154" s="133">
        <v>0</v>
      </c>
      <c r="AF154" s="133">
        <v>0</v>
      </c>
      <c r="AG154" s="133">
        <v>0</v>
      </c>
      <c r="AH154" s="133">
        <v>1</v>
      </c>
      <c r="AI154" s="133">
        <v>0</v>
      </c>
    </row>
    <row r="155" spans="1:35" ht="43.5" x14ac:dyDescent="0.35">
      <c r="A155" s="135" t="s">
        <v>122</v>
      </c>
      <c r="B155" s="133">
        <v>0</v>
      </c>
      <c r="C155" s="133">
        <v>0</v>
      </c>
      <c r="D155" s="133">
        <v>0.2</v>
      </c>
      <c r="E155" s="133">
        <v>0</v>
      </c>
      <c r="F155" s="133">
        <v>0</v>
      </c>
      <c r="G155" s="133">
        <v>0</v>
      </c>
      <c r="H155" s="133">
        <v>0</v>
      </c>
      <c r="I155" s="133">
        <v>0</v>
      </c>
      <c r="J155" s="133">
        <v>0</v>
      </c>
      <c r="K155" s="133">
        <v>0</v>
      </c>
      <c r="L155" s="124"/>
      <c r="M155" s="134" t="s">
        <v>122</v>
      </c>
      <c r="N155" s="139">
        <v>0</v>
      </c>
      <c r="O155" s="139">
        <v>0</v>
      </c>
      <c r="P155" s="139">
        <v>0.35</v>
      </c>
      <c r="Q155" s="139">
        <v>0</v>
      </c>
      <c r="R155" s="139">
        <v>0</v>
      </c>
      <c r="S155" s="139">
        <v>0</v>
      </c>
      <c r="T155" s="139">
        <v>0</v>
      </c>
      <c r="U155" s="139">
        <v>0</v>
      </c>
      <c r="V155" s="139">
        <v>0</v>
      </c>
      <c r="W155" s="139">
        <v>0</v>
      </c>
      <c r="X155" s="124"/>
      <c r="Y155" s="134" t="s">
        <v>122</v>
      </c>
      <c r="Z155" s="133">
        <v>0</v>
      </c>
      <c r="AA155" s="133">
        <v>0</v>
      </c>
      <c r="AB155" s="133">
        <v>0.5</v>
      </c>
      <c r="AC155" s="133">
        <v>0</v>
      </c>
      <c r="AD155" s="133">
        <v>0</v>
      </c>
      <c r="AE155" s="133">
        <v>0</v>
      </c>
      <c r="AF155" s="133">
        <v>0</v>
      </c>
      <c r="AG155" s="133">
        <v>0</v>
      </c>
      <c r="AH155" s="133">
        <v>0</v>
      </c>
      <c r="AI155" s="133">
        <v>0</v>
      </c>
    </row>
    <row r="156" spans="1:35" ht="29" x14ac:dyDescent="0.35">
      <c r="A156" s="135" t="s">
        <v>123</v>
      </c>
      <c r="B156" s="133">
        <v>0</v>
      </c>
      <c r="C156" s="133">
        <v>0</v>
      </c>
      <c r="D156" s="133">
        <v>0</v>
      </c>
      <c r="E156" s="133">
        <v>0</v>
      </c>
      <c r="F156" s="133">
        <v>0.4</v>
      </c>
      <c r="G156" s="133">
        <v>0</v>
      </c>
      <c r="H156" s="133">
        <v>0</v>
      </c>
      <c r="I156" s="133">
        <v>0</v>
      </c>
      <c r="J156" s="133">
        <v>0</v>
      </c>
      <c r="K156" s="133">
        <v>0</v>
      </c>
      <c r="L156" s="124"/>
      <c r="M156" s="134" t="s">
        <v>123</v>
      </c>
      <c r="N156" s="139">
        <v>0</v>
      </c>
      <c r="O156" s="139">
        <v>0</v>
      </c>
      <c r="P156" s="139">
        <v>0</v>
      </c>
      <c r="Q156" s="139">
        <v>0</v>
      </c>
      <c r="R156" s="139">
        <v>0.4</v>
      </c>
      <c r="S156" s="139">
        <v>0</v>
      </c>
      <c r="T156" s="139">
        <v>0</v>
      </c>
      <c r="U156" s="139">
        <v>0</v>
      </c>
      <c r="V156" s="139">
        <v>0</v>
      </c>
      <c r="W156" s="139">
        <v>0</v>
      </c>
      <c r="X156" s="124"/>
      <c r="Y156" s="134" t="s">
        <v>123</v>
      </c>
      <c r="Z156" s="133">
        <v>0</v>
      </c>
      <c r="AA156" s="133">
        <v>0</v>
      </c>
      <c r="AB156" s="133">
        <v>0</v>
      </c>
      <c r="AC156" s="133">
        <v>0</v>
      </c>
      <c r="AD156" s="133">
        <v>0.85</v>
      </c>
      <c r="AE156" s="133">
        <v>0</v>
      </c>
      <c r="AF156" s="133">
        <v>0</v>
      </c>
      <c r="AG156" s="133">
        <v>0</v>
      </c>
      <c r="AH156" s="133">
        <v>0</v>
      </c>
      <c r="AI156" s="133">
        <v>0</v>
      </c>
    </row>
    <row r="157" spans="1:35" ht="43.5" x14ac:dyDescent="0.35">
      <c r="A157" s="135" t="s">
        <v>124</v>
      </c>
      <c r="B157" s="133">
        <v>0</v>
      </c>
      <c r="C157" s="133">
        <v>0</v>
      </c>
      <c r="D157" s="133">
        <v>0</v>
      </c>
      <c r="E157" s="133">
        <v>0</v>
      </c>
      <c r="F157" s="133">
        <v>0.4</v>
      </c>
      <c r="G157" s="133">
        <v>0</v>
      </c>
      <c r="H157" s="133">
        <v>0</v>
      </c>
      <c r="I157" s="133">
        <v>0</v>
      </c>
      <c r="J157" s="133">
        <v>0</v>
      </c>
      <c r="K157" s="133">
        <v>0</v>
      </c>
      <c r="L157" s="119"/>
      <c r="M157" s="134" t="s">
        <v>124</v>
      </c>
      <c r="N157" s="139">
        <v>0</v>
      </c>
      <c r="O157" s="139">
        <v>0</v>
      </c>
      <c r="P157" s="139">
        <v>0</v>
      </c>
      <c r="Q157" s="139">
        <v>0</v>
      </c>
      <c r="R157" s="139">
        <v>0.4</v>
      </c>
      <c r="S157" s="139">
        <v>0</v>
      </c>
      <c r="T157" s="139">
        <v>0</v>
      </c>
      <c r="U157" s="139">
        <v>0</v>
      </c>
      <c r="V157" s="139">
        <v>0</v>
      </c>
      <c r="W157" s="139">
        <v>0</v>
      </c>
      <c r="X157" s="119"/>
      <c r="Y157" s="134" t="s">
        <v>124</v>
      </c>
      <c r="Z157" s="133">
        <v>0</v>
      </c>
      <c r="AA157" s="133">
        <v>0</v>
      </c>
      <c r="AB157" s="133">
        <v>0</v>
      </c>
      <c r="AC157" s="133">
        <v>0</v>
      </c>
      <c r="AD157" s="133">
        <v>0.85</v>
      </c>
      <c r="AE157" s="133">
        <v>0</v>
      </c>
      <c r="AF157" s="133">
        <v>0</v>
      </c>
      <c r="AG157" s="133">
        <v>0</v>
      </c>
      <c r="AH157" s="133">
        <v>0</v>
      </c>
      <c r="AI157" s="133">
        <v>0</v>
      </c>
    </row>
    <row r="158" spans="1:35" ht="29" x14ac:dyDescent="0.35">
      <c r="A158" s="135" t="s">
        <v>125</v>
      </c>
      <c r="B158" s="133">
        <v>0</v>
      </c>
      <c r="C158" s="133">
        <v>0.2</v>
      </c>
      <c r="D158" s="133">
        <v>0</v>
      </c>
      <c r="E158" s="133">
        <v>0</v>
      </c>
      <c r="F158" s="133">
        <v>0</v>
      </c>
      <c r="G158" s="133">
        <v>0</v>
      </c>
      <c r="H158" s="133">
        <v>0</v>
      </c>
      <c r="I158" s="133">
        <v>0</v>
      </c>
      <c r="J158" s="133">
        <v>0</v>
      </c>
      <c r="K158" s="133">
        <v>0</v>
      </c>
      <c r="L158" s="124"/>
      <c r="M158" s="134" t="s">
        <v>125</v>
      </c>
      <c r="N158" s="139">
        <v>0</v>
      </c>
      <c r="O158" s="139">
        <v>0.25</v>
      </c>
      <c r="P158" s="139">
        <v>0</v>
      </c>
      <c r="Q158" s="139">
        <v>0</v>
      </c>
      <c r="R158" s="139">
        <v>0</v>
      </c>
      <c r="S158" s="139">
        <v>0</v>
      </c>
      <c r="T158" s="139">
        <v>0</v>
      </c>
      <c r="U158" s="139">
        <v>0</v>
      </c>
      <c r="V158" s="139">
        <v>0</v>
      </c>
      <c r="W158" s="139">
        <v>0</v>
      </c>
      <c r="X158" s="124"/>
      <c r="Y158" s="134" t="s">
        <v>125</v>
      </c>
      <c r="Z158" s="133">
        <v>0</v>
      </c>
      <c r="AA158" s="133">
        <v>0.3</v>
      </c>
      <c r="AB158" s="133">
        <v>0</v>
      </c>
      <c r="AC158" s="133">
        <v>0</v>
      </c>
      <c r="AD158" s="133">
        <v>0</v>
      </c>
      <c r="AE158" s="133">
        <v>0</v>
      </c>
      <c r="AF158" s="133">
        <v>0</v>
      </c>
      <c r="AG158" s="133">
        <v>0</v>
      </c>
      <c r="AH158" s="133">
        <v>0</v>
      </c>
      <c r="AI158" s="133">
        <v>0</v>
      </c>
    </row>
    <row r="159" spans="1:35" ht="29" x14ac:dyDescent="0.35">
      <c r="A159" s="135" t="s">
        <v>126</v>
      </c>
      <c r="B159" s="133">
        <v>0</v>
      </c>
      <c r="C159" s="133">
        <v>0.2</v>
      </c>
      <c r="D159" s="133">
        <v>0</v>
      </c>
      <c r="E159" s="133">
        <v>0</v>
      </c>
      <c r="F159" s="133">
        <v>0</v>
      </c>
      <c r="G159" s="133">
        <v>0</v>
      </c>
      <c r="H159" s="133">
        <v>0</v>
      </c>
      <c r="I159" s="133">
        <v>0</v>
      </c>
      <c r="J159" s="133">
        <v>0</v>
      </c>
      <c r="K159" s="133">
        <v>0</v>
      </c>
      <c r="L159" s="124"/>
      <c r="M159" s="134" t="s">
        <v>126</v>
      </c>
      <c r="N159" s="139">
        <v>0</v>
      </c>
      <c r="O159" s="139">
        <v>0.25</v>
      </c>
      <c r="P159" s="139">
        <v>0</v>
      </c>
      <c r="Q159" s="139">
        <v>0</v>
      </c>
      <c r="R159" s="139">
        <v>0</v>
      </c>
      <c r="S159" s="139">
        <v>0</v>
      </c>
      <c r="T159" s="139">
        <v>0</v>
      </c>
      <c r="U159" s="139">
        <v>0</v>
      </c>
      <c r="V159" s="139">
        <v>0</v>
      </c>
      <c r="W159" s="139">
        <v>0</v>
      </c>
      <c r="X159" s="124"/>
      <c r="Y159" s="134" t="s">
        <v>126</v>
      </c>
      <c r="Z159" s="133">
        <v>0</v>
      </c>
      <c r="AA159" s="133">
        <v>0.3</v>
      </c>
      <c r="AB159" s="133">
        <v>0</v>
      </c>
      <c r="AC159" s="133">
        <v>0</v>
      </c>
      <c r="AD159" s="133">
        <v>0</v>
      </c>
      <c r="AE159" s="133">
        <v>0</v>
      </c>
      <c r="AF159" s="133">
        <v>0</v>
      </c>
      <c r="AG159" s="133">
        <v>0</v>
      </c>
      <c r="AH159" s="133">
        <v>0</v>
      </c>
      <c r="AI159" s="133">
        <v>0</v>
      </c>
    </row>
    <row r="160" spans="1:35" ht="29" x14ac:dyDescent="0.35">
      <c r="A160" s="135" t="s">
        <v>127</v>
      </c>
      <c r="B160" s="133">
        <v>0</v>
      </c>
      <c r="C160" s="133">
        <v>0</v>
      </c>
      <c r="D160" s="133">
        <v>0</v>
      </c>
      <c r="E160" s="133">
        <v>0</v>
      </c>
      <c r="F160" s="133">
        <v>0.93</v>
      </c>
      <c r="G160" s="133">
        <v>0</v>
      </c>
      <c r="H160" s="133">
        <v>0</v>
      </c>
      <c r="I160" s="133">
        <v>0</v>
      </c>
      <c r="J160" s="133">
        <v>0</v>
      </c>
      <c r="K160" s="133">
        <v>0</v>
      </c>
      <c r="L160" s="124"/>
      <c r="M160" s="134" t="s">
        <v>127</v>
      </c>
      <c r="N160" s="139">
        <v>0</v>
      </c>
      <c r="O160" s="139">
        <v>0</v>
      </c>
      <c r="P160" s="139">
        <v>0</v>
      </c>
      <c r="Q160" s="139">
        <v>0</v>
      </c>
      <c r="R160" s="139">
        <v>0.96499999999999997</v>
      </c>
      <c r="S160" s="139">
        <v>0</v>
      </c>
      <c r="T160" s="139">
        <v>0</v>
      </c>
      <c r="U160" s="139">
        <v>0</v>
      </c>
      <c r="V160" s="139">
        <v>0</v>
      </c>
      <c r="W160" s="139">
        <v>0</v>
      </c>
      <c r="X160" s="124"/>
      <c r="Y160" s="134" t="s">
        <v>127</v>
      </c>
      <c r="Z160" s="133">
        <v>0</v>
      </c>
      <c r="AA160" s="133">
        <v>0</v>
      </c>
      <c r="AB160" s="133">
        <v>0</v>
      </c>
      <c r="AC160" s="133">
        <v>0</v>
      </c>
      <c r="AD160" s="133">
        <v>1</v>
      </c>
      <c r="AE160" s="133">
        <v>0</v>
      </c>
      <c r="AF160" s="133">
        <v>0</v>
      </c>
      <c r="AG160" s="133">
        <v>0</v>
      </c>
      <c r="AH160" s="133">
        <v>0</v>
      </c>
      <c r="AI160" s="133">
        <v>0</v>
      </c>
    </row>
    <row r="161" spans="1:35" ht="29" x14ac:dyDescent="0.35">
      <c r="A161" s="135" t="s">
        <v>128</v>
      </c>
      <c r="B161" s="133">
        <v>0</v>
      </c>
      <c r="C161" s="133">
        <v>0</v>
      </c>
      <c r="D161" s="133">
        <v>0</v>
      </c>
      <c r="E161" s="133">
        <v>0</v>
      </c>
      <c r="F161" s="133">
        <v>0.93</v>
      </c>
      <c r="G161" s="133">
        <v>0</v>
      </c>
      <c r="H161" s="133">
        <v>0</v>
      </c>
      <c r="I161" s="133">
        <v>0</v>
      </c>
      <c r="J161" s="133">
        <v>0</v>
      </c>
      <c r="K161" s="133">
        <v>0</v>
      </c>
      <c r="L161" s="124"/>
      <c r="M161" s="134" t="s">
        <v>128</v>
      </c>
      <c r="N161" s="139">
        <v>0</v>
      </c>
      <c r="O161" s="139">
        <v>0</v>
      </c>
      <c r="P161" s="139">
        <v>0</v>
      </c>
      <c r="Q161" s="139">
        <v>0</v>
      </c>
      <c r="R161" s="139">
        <v>0.96499999999999997</v>
      </c>
      <c r="S161" s="139">
        <v>0</v>
      </c>
      <c r="T161" s="139">
        <v>0</v>
      </c>
      <c r="U161" s="139">
        <v>0</v>
      </c>
      <c r="V161" s="139">
        <v>0</v>
      </c>
      <c r="W161" s="139">
        <v>0</v>
      </c>
      <c r="X161" s="124"/>
      <c r="Y161" s="134" t="s">
        <v>128</v>
      </c>
      <c r="Z161" s="133">
        <v>0</v>
      </c>
      <c r="AA161" s="133">
        <v>0</v>
      </c>
      <c r="AB161" s="133">
        <v>0</v>
      </c>
      <c r="AC161" s="133">
        <v>0</v>
      </c>
      <c r="AD161" s="133">
        <v>1</v>
      </c>
      <c r="AE161" s="133">
        <v>0</v>
      </c>
      <c r="AF161" s="133">
        <v>0</v>
      </c>
      <c r="AG161" s="133">
        <v>0</v>
      </c>
      <c r="AH161" s="133">
        <v>0</v>
      </c>
      <c r="AI161" s="133">
        <v>0</v>
      </c>
    </row>
    <row r="162" spans="1:35" ht="29" x14ac:dyDescent="0.35">
      <c r="A162" s="135" t="s">
        <v>129</v>
      </c>
      <c r="B162" s="133">
        <v>0</v>
      </c>
      <c r="C162" s="133">
        <v>0</v>
      </c>
      <c r="D162" s="133">
        <v>0</v>
      </c>
      <c r="E162" s="133">
        <v>0</v>
      </c>
      <c r="F162" s="133">
        <v>0.93</v>
      </c>
      <c r="G162" s="133">
        <v>0</v>
      </c>
      <c r="H162" s="133">
        <v>0</v>
      </c>
      <c r="I162" s="133">
        <v>0</v>
      </c>
      <c r="J162" s="133">
        <v>0</v>
      </c>
      <c r="K162" s="133">
        <v>0</v>
      </c>
      <c r="L162" s="124"/>
      <c r="M162" s="134" t="s">
        <v>129</v>
      </c>
      <c r="N162" s="139">
        <v>0</v>
      </c>
      <c r="O162" s="139">
        <v>0</v>
      </c>
      <c r="P162" s="139">
        <v>0</v>
      </c>
      <c r="Q162" s="139">
        <v>0</v>
      </c>
      <c r="R162" s="139">
        <v>0.96499999999999997</v>
      </c>
      <c r="S162" s="139">
        <v>0</v>
      </c>
      <c r="T162" s="139">
        <v>0</v>
      </c>
      <c r="U162" s="139">
        <v>0</v>
      </c>
      <c r="V162" s="139">
        <v>0</v>
      </c>
      <c r="W162" s="139">
        <v>0</v>
      </c>
      <c r="X162" s="124"/>
      <c r="Y162" s="134" t="s">
        <v>129</v>
      </c>
      <c r="Z162" s="133">
        <v>0</v>
      </c>
      <c r="AA162" s="133">
        <v>0</v>
      </c>
      <c r="AB162" s="133">
        <v>0</v>
      </c>
      <c r="AC162" s="133">
        <v>0</v>
      </c>
      <c r="AD162" s="133">
        <v>1</v>
      </c>
      <c r="AE162" s="133">
        <v>0</v>
      </c>
      <c r="AF162" s="133">
        <v>0</v>
      </c>
      <c r="AG162" s="133">
        <v>0</v>
      </c>
      <c r="AH162" s="133">
        <v>0</v>
      </c>
      <c r="AI162" s="133">
        <v>0</v>
      </c>
    </row>
    <row r="163" spans="1:35" ht="29" x14ac:dyDescent="0.35">
      <c r="A163" s="135" t="s">
        <v>130</v>
      </c>
      <c r="B163" s="133">
        <v>0</v>
      </c>
      <c r="C163" s="133">
        <v>0</v>
      </c>
      <c r="D163" s="133">
        <v>0</v>
      </c>
      <c r="E163" s="133">
        <v>0</v>
      </c>
      <c r="F163" s="133">
        <v>0.93</v>
      </c>
      <c r="G163" s="133">
        <v>0</v>
      </c>
      <c r="H163" s="133">
        <v>0</v>
      </c>
      <c r="I163" s="133">
        <v>0</v>
      </c>
      <c r="J163" s="133">
        <v>0</v>
      </c>
      <c r="K163" s="133">
        <v>0</v>
      </c>
      <c r="L163" s="124"/>
      <c r="M163" s="134" t="s">
        <v>130</v>
      </c>
      <c r="N163" s="139">
        <v>0</v>
      </c>
      <c r="O163" s="139">
        <v>0</v>
      </c>
      <c r="P163" s="139">
        <v>0</v>
      </c>
      <c r="Q163" s="139">
        <v>0</v>
      </c>
      <c r="R163" s="139">
        <v>0.96499999999999997</v>
      </c>
      <c r="S163" s="139">
        <v>0</v>
      </c>
      <c r="T163" s="139">
        <v>0</v>
      </c>
      <c r="U163" s="139">
        <v>0</v>
      </c>
      <c r="V163" s="139">
        <v>0</v>
      </c>
      <c r="W163" s="139">
        <v>0</v>
      </c>
      <c r="X163" s="124"/>
      <c r="Y163" s="134"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4" t="s">
        <v>131</v>
      </c>
      <c r="N164" s="139">
        <v>0</v>
      </c>
      <c r="O164" s="139">
        <v>0</v>
      </c>
      <c r="P164" s="139">
        <v>0</v>
      </c>
      <c r="Q164" s="139">
        <v>0</v>
      </c>
      <c r="R164" s="139">
        <v>0</v>
      </c>
      <c r="S164" s="139">
        <v>0</v>
      </c>
      <c r="T164" s="139">
        <v>0</v>
      </c>
      <c r="U164" s="139">
        <v>0</v>
      </c>
      <c r="V164" s="139">
        <v>0</v>
      </c>
      <c r="W164" s="139">
        <v>0</v>
      </c>
      <c r="X164" s="119"/>
      <c r="Y164" s="134"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4" t="s">
        <v>132</v>
      </c>
      <c r="N165" s="139">
        <v>0</v>
      </c>
      <c r="O165" s="139">
        <v>0</v>
      </c>
      <c r="P165" s="139">
        <v>0</v>
      </c>
      <c r="Q165" s="139">
        <v>0</v>
      </c>
      <c r="R165" s="139">
        <v>0</v>
      </c>
      <c r="S165" s="139">
        <v>0</v>
      </c>
      <c r="T165" s="139">
        <v>0</v>
      </c>
      <c r="U165" s="139">
        <v>0</v>
      </c>
      <c r="V165" s="139">
        <v>0</v>
      </c>
      <c r="W165" s="139">
        <v>0</v>
      </c>
      <c r="X165" s="119"/>
      <c r="Y165" s="134"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4" t="s">
        <v>133</v>
      </c>
      <c r="N166" s="139">
        <v>0</v>
      </c>
      <c r="O166" s="139">
        <v>0</v>
      </c>
      <c r="P166" s="139">
        <v>0</v>
      </c>
      <c r="Q166" s="139">
        <v>0</v>
      </c>
      <c r="R166" s="139">
        <v>0</v>
      </c>
      <c r="S166" s="139">
        <v>0</v>
      </c>
      <c r="T166" s="139">
        <v>0</v>
      </c>
      <c r="U166" s="139">
        <v>0</v>
      </c>
      <c r="V166" s="139">
        <v>0</v>
      </c>
      <c r="W166" s="139">
        <v>0</v>
      </c>
      <c r="X166" s="124"/>
      <c r="Y166" s="134"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4" t="s">
        <v>134</v>
      </c>
      <c r="N167" s="139">
        <v>0</v>
      </c>
      <c r="O167" s="139">
        <v>0</v>
      </c>
      <c r="P167" s="139">
        <v>0</v>
      </c>
      <c r="Q167" s="139">
        <v>0</v>
      </c>
      <c r="R167" s="139">
        <v>0</v>
      </c>
      <c r="S167" s="139">
        <v>0</v>
      </c>
      <c r="T167" s="139">
        <v>0</v>
      </c>
      <c r="U167" s="139">
        <v>0</v>
      </c>
      <c r="V167" s="139">
        <v>0</v>
      </c>
      <c r="W167" s="139">
        <v>0</v>
      </c>
      <c r="X167" s="124"/>
      <c r="Y167" s="134"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4" t="s">
        <v>135</v>
      </c>
      <c r="N168" s="139">
        <v>0</v>
      </c>
      <c r="O168" s="139">
        <v>0</v>
      </c>
      <c r="P168" s="139">
        <v>0</v>
      </c>
      <c r="Q168" s="139">
        <v>0</v>
      </c>
      <c r="R168" s="139">
        <v>0</v>
      </c>
      <c r="S168" s="139">
        <v>0</v>
      </c>
      <c r="T168" s="139">
        <v>0</v>
      </c>
      <c r="U168" s="139">
        <v>0</v>
      </c>
      <c r="V168" s="139">
        <v>0</v>
      </c>
      <c r="W168" s="139">
        <v>0</v>
      </c>
      <c r="X168" s="124"/>
      <c r="Y168" s="134"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4" t="s">
        <v>136</v>
      </c>
      <c r="N169" s="139">
        <v>0</v>
      </c>
      <c r="O169" s="139">
        <v>0</v>
      </c>
      <c r="P169" s="139">
        <v>0</v>
      </c>
      <c r="Q169" s="139">
        <v>0</v>
      </c>
      <c r="R169" s="139">
        <v>0</v>
      </c>
      <c r="S169" s="139">
        <v>0</v>
      </c>
      <c r="T169" s="139">
        <v>0</v>
      </c>
      <c r="U169" s="139">
        <v>0</v>
      </c>
      <c r="V169" s="139">
        <v>0</v>
      </c>
      <c r="W169" s="139">
        <v>0</v>
      </c>
      <c r="X169" s="124"/>
      <c r="Y169" s="134"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274</v>
      </c>
      <c r="B172" s="155" t="s">
        <v>289</v>
      </c>
      <c r="C172" s="156"/>
      <c r="D172" s="156"/>
      <c r="E172" s="156"/>
      <c r="F172" s="156"/>
      <c r="G172" s="156"/>
      <c r="H172" s="156"/>
      <c r="I172" s="156"/>
      <c r="J172" s="156"/>
      <c r="K172" s="157"/>
      <c r="L172" s="124"/>
      <c r="M172" s="120" t="s">
        <v>274</v>
      </c>
      <c r="N172" s="150" t="s">
        <v>290</v>
      </c>
      <c r="O172" s="151"/>
      <c r="P172" s="151"/>
      <c r="Q172" s="151"/>
      <c r="R172" s="151"/>
      <c r="S172" s="151"/>
      <c r="T172" s="151"/>
      <c r="U172" s="151"/>
      <c r="V172" s="151"/>
      <c r="W172" s="152"/>
      <c r="X172" s="124"/>
      <c r="Y172" s="120" t="s">
        <v>274</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2.1</v>
      </c>
      <c r="F187" s="133">
        <v>0</v>
      </c>
      <c r="G187" s="133">
        <v>0</v>
      </c>
      <c r="H187" s="133">
        <v>0</v>
      </c>
      <c r="I187" s="133">
        <v>0</v>
      </c>
      <c r="J187" s="133">
        <v>0</v>
      </c>
      <c r="K187" s="133">
        <v>0</v>
      </c>
      <c r="L187" s="124"/>
      <c r="M187" s="135" t="s">
        <v>117</v>
      </c>
      <c r="N187" s="133">
        <v>0</v>
      </c>
      <c r="O187" s="133">
        <v>0</v>
      </c>
      <c r="P187" s="133">
        <v>0</v>
      </c>
      <c r="Q187" s="133">
        <v>2.2999999999999998</v>
      </c>
      <c r="R187" s="133">
        <v>0</v>
      </c>
      <c r="S187" s="133">
        <v>0</v>
      </c>
      <c r="T187" s="133">
        <v>0</v>
      </c>
      <c r="U187" s="133">
        <v>0</v>
      </c>
      <c r="V187" s="133">
        <v>0</v>
      </c>
      <c r="W187" s="133">
        <v>0</v>
      </c>
      <c r="X187" s="124"/>
      <c r="Y187" s="135" t="s">
        <v>117</v>
      </c>
      <c r="Z187" s="133">
        <v>0</v>
      </c>
      <c r="AA187" s="133">
        <v>0</v>
      </c>
      <c r="AB187" s="133">
        <v>0</v>
      </c>
      <c r="AC187" s="133">
        <v>2.5</v>
      </c>
      <c r="AD187" s="133">
        <v>0</v>
      </c>
      <c r="AE187" s="133">
        <v>0</v>
      </c>
      <c r="AF187" s="133">
        <v>0</v>
      </c>
      <c r="AG187" s="133">
        <v>0</v>
      </c>
      <c r="AH187" s="133">
        <v>0</v>
      </c>
      <c r="AI187" s="133">
        <v>0</v>
      </c>
    </row>
    <row r="188" spans="1:35" ht="14.5" x14ac:dyDescent="0.35">
      <c r="A188" s="135" t="s">
        <v>118</v>
      </c>
      <c r="B188" s="133">
        <v>0</v>
      </c>
      <c r="C188" s="133">
        <v>0</v>
      </c>
      <c r="D188" s="133">
        <v>0</v>
      </c>
      <c r="E188" s="133">
        <v>0</v>
      </c>
      <c r="F188" s="133">
        <v>0</v>
      </c>
      <c r="G188" s="133">
        <v>0</v>
      </c>
      <c r="H188" s="133">
        <v>0</v>
      </c>
      <c r="I188" s="133">
        <v>0</v>
      </c>
      <c r="J188" s="133">
        <v>4.0000000000000001E-3</v>
      </c>
      <c r="K188" s="133">
        <v>0</v>
      </c>
      <c r="L188" s="124"/>
      <c r="M188" s="135" t="s">
        <v>118</v>
      </c>
      <c r="N188" s="133">
        <v>0</v>
      </c>
      <c r="O188" s="133">
        <v>0</v>
      </c>
      <c r="P188" s="133">
        <v>0</v>
      </c>
      <c r="Q188" s="133">
        <v>0</v>
      </c>
      <c r="R188" s="133">
        <v>0</v>
      </c>
      <c r="S188" s="133">
        <v>0</v>
      </c>
      <c r="T188" s="133">
        <v>0</v>
      </c>
      <c r="U188" s="133">
        <v>0</v>
      </c>
      <c r="V188" s="133">
        <v>9.4E-2</v>
      </c>
      <c r="W188" s="133">
        <v>0</v>
      </c>
      <c r="X188" s="124"/>
      <c r="Y188" s="135" t="s">
        <v>118</v>
      </c>
      <c r="Z188" s="133">
        <v>0</v>
      </c>
      <c r="AA188" s="133">
        <v>0</v>
      </c>
      <c r="AB188" s="133">
        <v>0</v>
      </c>
      <c r="AC188" s="133">
        <v>0</v>
      </c>
      <c r="AD188" s="133">
        <v>0</v>
      </c>
      <c r="AE188" s="133">
        <v>0</v>
      </c>
      <c r="AF188" s="133">
        <v>0</v>
      </c>
      <c r="AG188" s="133">
        <v>0</v>
      </c>
      <c r="AH188" s="133">
        <v>0.185</v>
      </c>
      <c r="AI188" s="133">
        <v>0</v>
      </c>
    </row>
    <row r="189" spans="1:35" ht="14.5" x14ac:dyDescent="0.35">
      <c r="A189" s="135" t="s">
        <v>119</v>
      </c>
      <c r="B189" s="133">
        <v>0</v>
      </c>
      <c r="C189" s="133">
        <v>0</v>
      </c>
      <c r="D189" s="133">
        <v>0</v>
      </c>
      <c r="E189" s="133">
        <v>0</v>
      </c>
      <c r="F189" s="133">
        <v>0</v>
      </c>
      <c r="G189" s="133">
        <v>0</v>
      </c>
      <c r="H189" s="133">
        <v>0</v>
      </c>
      <c r="I189" s="133">
        <v>0</v>
      </c>
      <c r="J189" s="133">
        <v>4.0000000000000001E-3</v>
      </c>
      <c r="K189" s="133">
        <v>0</v>
      </c>
      <c r="L189" s="124"/>
      <c r="M189" s="135" t="s">
        <v>119</v>
      </c>
      <c r="N189" s="133">
        <v>0</v>
      </c>
      <c r="O189" s="133">
        <v>0</v>
      </c>
      <c r="P189" s="133">
        <v>0</v>
      </c>
      <c r="Q189" s="133">
        <v>0</v>
      </c>
      <c r="R189" s="133">
        <v>0</v>
      </c>
      <c r="S189" s="133">
        <v>0</v>
      </c>
      <c r="T189" s="133">
        <v>0</v>
      </c>
      <c r="U189" s="133">
        <v>0</v>
      </c>
      <c r="V189" s="133">
        <v>9.4E-2</v>
      </c>
      <c r="W189" s="133">
        <v>0</v>
      </c>
      <c r="X189" s="124"/>
      <c r="Y189" s="135" t="s">
        <v>119</v>
      </c>
      <c r="Z189" s="133">
        <v>0</v>
      </c>
      <c r="AA189" s="133">
        <v>0</v>
      </c>
      <c r="AB189" s="133">
        <v>0</v>
      </c>
      <c r="AC189" s="133">
        <v>0</v>
      </c>
      <c r="AD189" s="133">
        <v>0</v>
      </c>
      <c r="AE189" s="133">
        <v>0</v>
      </c>
      <c r="AF189" s="133">
        <v>0</v>
      </c>
      <c r="AG189" s="133">
        <v>0</v>
      </c>
      <c r="AH189" s="133">
        <v>0.185</v>
      </c>
      <c r="AI189" s="133">
        <v>0</v>
      </c>
    </row>
    <row r="190" spans="1:35" ht="14.5" x14ac:dyDescent="0.35">
      <c r="A190" s="135" t="s">
        <v>120</v>
      </c>
      <c r="B190" s="133">
        <v>0</v>
      </c>
      <c r="C190" s="133">
        <v>0</v>
      </c>
      <c r="D190" s="133">
        <v>0</v>
      </c>
      <c r="E190" s="133">
        <v>0</v>
      </c>
      <c r="F190" s="133">
        <v>0</v>
      </c>
      <c r="G190" s="133">
        <v>0</v>
      </c>
      <c r="H190" s="133">
        <v>0</v>
      </c>
      <c r="I190" s="133">
        <v>0</v>
      </c>
      <c r="J190" s="133">
        <v>4.0000000000000001E-3</v>
      </c>
      <c r="K190" s="133">
        <v>0</v>
      </c>
      <c r="L190" s="124"/>
      <c r="M190" s="135" t="s">
        <v>120</v>
      </c>
      <c r="N190" s="133">
        <v>0</v>
      </c>
      <c r="O190" s="133">
        <v>0</v>
      </c>
      <c r="P190" s="133">
        <v>0</v>
      </c>
      <c r="Q190" s="133">
        <v>0</v>
      </c>
      <c r="R190" s="133">
        <v>0</v>
      </c>
      <c r="S190" s="133">
        <v>0</v>
      </c>
      <c r="T190" s="133">
        <v>0</v>
      </c>
      <c r="U190" s="133">
        <v>0</v>
      </c>
      <c r="V190" s="133">
        <v>9.4E-2</v>
      </c>
      <c r="W190" s="133">
        <v>0</v>
      </c>
      <c r="X190" s="124"/>
      <c r="Y190" s="135" t="s">
        <v>120</v>
      </c>
      <c r="Z190" s="133">
        <v>0</v>
      </c>
      <c r="AA190" s="133">
        <v>0</v>
      </c>
      <c r="AB190" s="133">
        <v>0</v>
      </c>
      <c r="AC190" s="133">
        <v>0</v>
      </c>
      <c r="AD190" s="133">
        <v>0</v>
      </c>
      <c r="AE190" s="133">
        <v>0</v>
      </c>
      <c r="AF190" s="133">
        <v>0</v>
      </c>
      <c r="AG190" s="133">
        <v>0</v>
      </c>
      <c r="AH190" s="133">
        <v>0.185</v>
      </c>
      <c r="AI190" s="133">
        <v>0</v>
      </c>
    </row>
    <row r="191" spans="1:35" ht="14.5" x14ac:dyDescent="0.35">
      <c r="A191" s="135" t="s">
        <v>121</v>
      </c>
      <c r="B191" s="133">
        <v>0</v>
      </c>
      <c r="C191" s="133">
        <v>0</v>
      </c>
      <c r="D191" s="133">
        <v>0</v>
      </c>
      <c r="E191" s="133">
        <v>0</v>
      </c>
      <c r="F191" s="133">
        <v>0</v>
      </c>
      <c r="G191" s="133">
        <v>0</v>
      </c>
      <c r="H191" s="133">
        <v>0</v>
      </c>
      <c r="I191" s="133">
        <v>0</v>
      </c>
      <c r="J191" s="133">
        <v>4.0000000000000001E-3</v>
      </c>
      <c r="K191" s="133">
        <v>0</v>
      </c>
      <c r="L191" s="124"/>
      <c r="M191" s="135" t="s">
        <v>121</v>
      </c>
      <c r="N191" s="133">
        <v>0</v>
      </c>
      <c r="O191" s="133">
        <v>0</v>
      </c>
      <c r="P191" s="133">
        <v>0</v>
      </c>
      <c r="Q191" s="133">
        <v>0</v>
      </c>
      <c r="R191" s="133">
        <v>0</v>
      </c>
      <c r="S191" s="133">
        <v>0</v>
      </c>
      <c r="T191" s="133">
        <v>0</v>
      </c>
      <c r="U191" s="133">
        <v>0</v>
      </c>
      <c r="V191" s="133">
        <v>9.4E-2</v>
      </c>
      <c r="W191" s="133">
        <v>0</v>
      </c>
      <c r="X191" s="124"/>
      <c r="Y191" s="135" t="s">
        <v>121</v>
      </c>
      <c r="Z191" s="133">
        <v>0</v>
      </c>
      <c r="AA191" s="133">
        <v>0</v>
      </c>
      <c r="AB191" s="133">
        <v>0</v>
      </c>
      <c r="AC191" s="133">
        <v>0</v>
      </c>
      <c r="AD191" s="133">
        <v>0</v>
      </c>
      <c r="AE191" s="133">
        <v>0</v>
      </c>
      <c r="AF191" s="133">
        <v>0</v>
      </c>
      <c r="AG191" s="133">
        <v>0</v>
      </c>
      <c r="AH191" s="133">
        <v>0.185</v>
      </c>
      <c r="AI191" s="133">
        <v>0</v>
      </c>
    </row>
    <row r="192" spans="1:35" ht="14.5" x14ac:dyDescent="0.35">
      <c r="A192" s="135" t="s">
        <v>122</v>
      </c>
      <c r="B192" s="133">
        <v>0</v>
      </c>
      <c r="C192" s="133">
        <v>0</v>
      </c>
      <c r="D192" s="133">
        <v>1.5</v>
      </c>
      <c r="E192" s="133">
        <v>0</v>
      </c>
      <c r="F192" s="133">
        <v>0</v>
      </c>
      <c r="G192" s="133">
        <v>0</v>
      </c>
      <c r="H192" s="133">
        <v>0</v>
      </c>
      <c r="I192" s="133">
        <v>0</v>
      </c>
      <c r="J192" s="133">
        <v>0</v>
      </c>
      <c r="K192" s="133">
        <v>0</v>
      </c>
      <c r="L192" s="124"/>
      <c r="M192" s="135" t="s">
        <v>122</v>
      </c>
      <c r="N192" s="133">
        <v>0</v>
      </c>
      <c r="O192" s="133">
        <v>0</v>
      </c>
      <c r="P192" s="133">
        <v>2.75</v>
      </c>
      <c r="Q192" s="133">
        <v>0</v>
      </c>
      <c r="R192" s="133">
        <v>0</v>
      </c>
      <c r="S192" s="133">
        <v>0</v>
      </c>
      <c r="T192" s="133">
        <v>0</v>
      </c>
      <c r="U192" s="133">
        <v>0</v>
      </c>
      <c r="V192" s="133">
        <v>0</v>
      </c>
      <c r="W192" s="133">
        <v>0</v>
      </c>
      <c r="X192" s="124"/>
      <c r="Y192" s="135" t="s">
        <v>122</v>
      </c>
      <c r="Z192" s="133">
        <v>0</v>
      </c>
      <c r="AA192" s="133">
        <v>0</v>
      </c>
      <c r="AB192" s="133">
        <v>4</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7.6</v>
      </c>
      <c r="G193" s="133">
        <v>0</v>
      </c>
      <c r="H193" s="133">
        <v>0</v>
      </c>
      <c r="I193" s="133">
        <v>0</v>
      </c>
      <c r="J193" s="133">
        <v>0</v>
      </c>
      <c r="K193" s="133">
        <v>0</v>
      </c>
      <c r="L193" s="124"/>
      <c r="M193" s="135" t="s">
        <v>123</v>
      </c>
      <c r="N193" s="133">
        <v>0</v>
      </c>
      <c r="O193" s="133">
        <v>0</v>
      </c>
      <c r="P193" s="133">
        <v>0</v>
      </c>
      <c r="Q193" s="133">
        <v>0</v>
      </c>
      <c r="R193" s="133">
        <v>7.9</v>
      </c>
      <c r="S193" s="133">
        <v>0</v>
      </c>
      <c r="T193" s="133">
        <v>0</v>
      </c>
      <c r="U193" s="133">
        <v>0</v>
      </c>
      <c r="V193" s="133">
        <v>0</v>
      </c>
      <c r="W193" s="133">
        <v>0</v>
      </c>
      <c r="X193" s="124"/>
      <c r="Y193" s="135" t="s">
        <v>123</v>
      </c>
      <c r="Z193" s="133">
        <v>0</v>
      </c>
      <c r="AA193" s="133">
        <v>0</v>
      </c>
      <c r="AB193" s="133">
        <v>0</v>
      </c>
      <c r="AC193" s="133">
        <v>0</v>
      </c>
      <c r="AD193" s="133">
        <v>8.1999999999999993</v>
      </c>
      <c r="AE193" s="133">
        <v>0</v>
      </c>
      <c r="AF193" s="133">
        <v>0</v>
      </c>
      <c r="AG193" s="133">
        <v>0</v>
      </c>
      <c r="AH193" s="133">
        <v>0</v>
      </c>
      <c r="AI193" s="133">
        <v>0</v>
      </c>
    </row>
    <row r="194" spans="1:35" ht="14.5" x14ac:dyDescent="0.35">
      <c r="A194" s="135" t="s">
        <v>124</v>
      </c>
      <c r="B194" s="133">
        <v>0</v>
      </c>
      <c r="C194" s="133">
        <v>0</v>
      </c>
      <c r="D194" s="133">
        <v>0</v>
      </c>
      <c r="E194" s="133">
        <v>0</v>
      </c>
      <c r="F194" s="133">
        <v>7.6</v>
      </c>
      <c r="G194" s="133">
        <v>0</v>
      </c>
      <c r="H194" s="133">
        <v>0</v>
      </c>
      <c r="I194" s="133">
        <v>0</v>
      </c>
      <c r="J194" s="133">
        <v>0</v>
      </c>
      <c r="K194" s="133">
        <v>0</v>
      </c>
      <c r="L194" s="119"/>
      <c r="M194" s="135" t="s">
        <v>124</v>
      </c>
      <c r="N194" s="133">
        <v>0</v>
      </c>
      <c r="O194" s="133">
        <v>0</v>
      </c>
      <c r="P194" s="133">
        <v>0</v>
      </c>
      <c r="Q194" s="133">
        <v>0</v>
      </c>
      <c r="R194" s="133">
        <v>7.9</v>
      </c>
      <c r="S194" s="133">
        <v>0</v>
      </c>
      <c r="T194" s="133">
        <v>0</v>
      </c>
      <c r="U194" s="133">
        <v>0</v>
      </c>
      <c r="V194" s="133">
        <v>0</v>
      </c>
      <c r="W194" s="133">
        <v>0</v>
      </c>
      <c r="X194" s="119"/>
      <c r="Y194" s="135" t="s">
        <v>124</v>
      </c>
      <c r="Z194" s="133">
        <v>0</v>
      </c>
      <c r="AA194" s="133">
        <v>0</v>
      </c>
      <c r="AB194" s="133">
        <v>0</v>
      </c>
      <c r="AC194" s="133">
        <v>0</v>
      </c>
      <c r="AD194" s="133">
        <v>8.1999999999999993</v>
      </c>
      <c r="AE194" s="133">
        <v>0</v>
      </c>
      <c r="AF194" s="133">
        <v>0</v>
      </c>
      <c r="AG194" s="133">
        <v>0</v>
      </c>
      <c r="AH194" s="133">
        <v>0</v>
      </c>
      <c r="AI194" s="133">
        <v>0</v>
      </c>
    </row>
    <row r="195" spans="1:35" ht="14.5" x14ac:dyDescent="0.35">
      <c r="A195" s="135" t="s">
        <v>125</v>
      </c>
      <c r="B195" s="133">
        <v>0</v>
      </c>
      <c r="C195" s="133">
        <v>2.5</v>
      </c>
      <c r="D195" s="133">
        <v>0</v>
      </c>
      <c r="E195" s="133">
        <v>0</v>
      </c>
      <c r="F195" s="133">
        <v>0</v>
      </c>
      <c r="G195" s="133">
        <v>0</v>
      </c>
      <c r="H195" s="133">
        <v>0</v>
      </c>
      <c r="I195" s="133">
        <v>0</v>
      </c>
      <c r="J195" s="133">
        <v>0</v>
      </c>
      <c r="K195" s="133">
        <v>0</v>
      </c>
      <c r="L195" s="124"/>
      <c r="M195" s="135" t="s">
        <v>125</v>
      </c>
      <c r="N195" s="133">
        <v>0</v>
      </c>
      <c r="O195" s="133">
        <v>2.85</v>
      </c>
      <c r="P195" s="133">
        <v>0</v>
      </c>
      <c r="Q195" s="133">
        <v>0</v>
      </c>
      <c r="R195" s="133">
        <v>0</v>
      </c>
      <c r="S195" s="133">
        <v>0</v>
      </c>
      <c r="T195" s="133">
        <v>0</v>
      </c>
      <c r="U195" s="133">
        <v>0</v>
      </c>
      <c r="V195" s="133">
        <v>0</v>
      </c>
      <c r="W195" s="133">
        <v>0</v>
      </c>
      <c r="X195" s="124"/>
      <c r="Y195" s="135" t="s">
        <v>125</v>
      </c>
      <c r="Z195" s="133">
        <v>0</v>
      </c>
      <c r="AA195" s="133">
        <v>3.2</v>
      </c>
      <c r="AB195" s="133">
        <v>0</v>
      </c>
      <c r="AC195" s="133">
        <v>0</v>
      </c>
      <c r="AD195" s="133">
        <v>0</v>
      </c>
      <c r="AE195" s="133">
        <v>0</v>
      </c>
      <c r="AF195" s="133">
        <v>0</v>
      </c>
      <c r="AG195" s="133">
        <v>0</v>
      </c>
      <c r="AH195" s="133">
        <v>0</v>
      </c>
      <c r="AI195" s="133">
        <v>0</v>
      </c>
    </row>
    <row r="196" spans="1:35" ht="14.5" x14ac:dyDescent="0.35">
      <c r="A196" s="135" t="s">
        <v>126</v>
      </c>
      <c r="B196" s="133">
        <v>0</v>
      </c>
      <c r="C196" s="133">
        <v>2.5</v>
      </c>
      <c r="D196" s="133">
        <v>0</v>
      </c>
      <c r="E196" s="133">
        <v>0</v>
      </c>
      <c r="F196" s="133">
        <v>0</v>
      </c>
      <c r="G196" s="133">
        <v>0</v>
      </c>
      <c r="H196" s="133">
        <v>0</v>
      </c>
      <c r="I196" s="133">
        <v>0</v>
      </c>
      <c r="J196" s="133">
        <v>0</v>
      </c>
      <c r="K196" s="133">
        <v>0</v>
      </c>
      <c r="L196" s="124"/>
      <c r="M196" s="135" t="s">
        <v>126</v>
      </c>
      <c r="N196" s="133">
        <v>0</v>
      </c>
      <c r="O196" s="133">
        <v>2.85</v>
      </c>
      <c r="P196" s="133">
        <v>0</v>
      </c>
      <c r="Q196" s="133">
        <v>0</v>
      </c>
      <c r="R196" s="133">
        <v>0</v>
      </c>
      <c r="S196" s="133">
        <v>0</v>
      </c>
      <c r="T196" s="133">
        <v>0</v>
      </c>
      <c r="U196" s="133">
        <v>0</v>
      </c>
      <c r="V196" s="133">
        <v>0</v>
      </c>
      <c r="W196" s="133">
        <v>0</v>
      </c>
      <c r="X196" s="124"/>
      <c r="Y196" s="135" t="s">
        <v>126</v>
      </c>
      <c r="Z196" s="133">
        <v>0</v>
      </c>
      <c r="AA196" s="133">
        <v>3.2</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4.5999999999999996</v>
      </c>
      <c r="G197" s="133">
        <v>0</v>
      </c>
      <c r="H197" s="133">
        <v>0</v>
      </c>
      <c r="I197" s="133">
        <v>0</v>
      </c>
      <c r="J197" s="133">
        <v>0</v>
      </c>
      <c r="K197" s="133">
        <v>0</v>
      </c>
      <c r="L197" s="124"/>
      <c r="M197" s="135" t="s">
        <v>127</v>
      </c>
      <c r="N197" s="133">
        <v>0</v>
      </c>
      <c r="O197" s="133">
        <v>0</v>
      </c>
      <c r="P197" s="133">
        <v>0</v>
      </c>
      <c r="Q197" s="133">
        <v>0</v>
      </c>
      <c r="R197" s="133">
        <v>5.6</v>
      </c>
      <c r="S197" s="133">
        <v>0</v>
      </c>
      <c r="T197" s="133">
        <v>0</v>
      </c>
      <c r="U197" s="133">
        <v>0</v>
      </c>
      <c r="V197" s="133">
        <v>0</v>
      </c>
      <c r="W197" s="133">
        <v>0</v>
      </c>
      <c r="X197" s="124"/>
      <c r="Y197" s="135" t="s">
        <v>127</v>
      </c>
      <c r="Z197" s="133">
        <v>0</v>
      </c>
      <c r="AA197" s="133">
        <v>0</v>
      </c>
      <c r="AB197" s="133">
        <v>0</v>
      </c>
      <c r="AC197" s="133">
        <v>0</v>
      </c>
      <c r="AD197" s="133">
        <v>6.6</v>
      </c>
      <c r="AE197" s="133">
        <v>0</v>
      </c>
      <c r="AF197" s="133">
        <v>0</v>
      </c>
      <c r="AG197" s="133">
        <v>0</v>
      </c>
      <c r="AH197" s="133">
        <v>0</v>
      </c>
      <c r="AI197" s="133">
        <v>0</v>
      </c>
    </row>
    <row r="198" spans="1:35" ht="14.5" x14ac:dyDescent="0.35">
      <c r="A198" s="135" t="s">
        <v>128</v>
      </c>
      <c r="B198" s="133">
        <v>0</v>
      </c>
      <c r="C198" s="133">
        <v>0</v>
      </c>
      <c r="D198" s="133">
        <v>0</v>
      </c>
      <c r="E198" s="133">
        <v>0</v>
      </c>
      <c r="F198" s="133">
        <v>4.5999999999999996</v>
      </c>
      <c r="G198" s="133">
        <v>0</v>
      </c>
      <c r="H198" s="133">
        <v>0</v>
      </c>
      <c r="I198" s="133">
        <v>0</v>
      </c>
      <c r="J198" s="133">
        <v>0</v>
      </c>
      <c r="K198" s="133">
        <v>0</v>
      </c>
      <c r="L198" s="124"/>
      <c r="M198" s="135" t="s">
        <v>128</v>
      </c>
      <c r="N198" s="133">
        <v>0</v>
      </c>
      <c r="O198" s="133">
        <v>0</v>
      </c>
      <c r="P198" s="133">
        <v>0</v>
      </c>
      <c r="Q198" s="133">
        <v>0</v>
      </c>
      <c r="R198" s="133">
        <v>5.6</v>
      </c>
      <c r="S198" s="133">
        <v>0</v>
      </c>
      <c r="T198" s="133">
        <v>0</v>
      </c>
      <c r="U198" s="133">
        <v>0</v>
      </c>
      <c r="V198" s="133">
        <v>0</v>
      </c>
      <c r="W198" s="133">
        <v>0</v>
      </c>
      <c r="X198" s="124"/>
      <c r="Y198" s="135" t="s">
        <v>128</v>
      </c>
      <c r="Z198" s="133">
        <v>0</v>
      </c>
      <c r="AA198" s="133">
        <v>0</v>
      </c>
      <c r="AB198" s="133">
        <v>0</v>
      </c>
      <c r="AC198" s="133">
        <v>0</v>
      </c>
      <c r="AD198" s="133">
        <v>6.6</v>
      </c>
      <c r="AE198" s="133">
        <v>0</v>
      </c>
      <c r="AF198" s="133">
        <v>0</v>
      </c>
      <c r="AG198" s="133">
        <v>0</v>
      </c>
      <c r="AH198" s="133">
        <v>0</v>
      </c>
      <c r="AI198" s="133">
        <v>0</v>
      </c>
    </row>
    <row r="199" spans="1:35" ht="14.5" x14ac:dyDescent="0.35">
      <c r="A199" s="135" t="s">
        <v>129</v>
      </c>
      <c r="B199" s="133">
        <v>0</v>
      </c>
      <c r="C199" s="133">
        <v>0</v>
      </c>
      <c r="D199" s="133">
        <v>0</v>
      </c>
      <c r="E199" s="133">
        <v>0</v>
      </c>
      <c r="F199" s="133">
        <v>4.5999999999999996</v>
      </c>
      <c r="G199" s="133">
        <v>0</v>
      </c>
      <c r="H199" s="133">
        <v>0</v>
      </c>
      <c r="I199" s="133">
        <v>0</v>
      </c>
      <c r="J199" s="133">
        <v>0</v>
      </c>
      <c r="K199" s="133">
        <v>0</v>
      </c>
      <c r="L199" s="124"/>
      <c r="M199" s="135" t="s">
        <v>129</v>
      </c>
      <c r="N199" s="133">
        <v>0</v>
      </c>
      <c r="O199" s="133">
        <v>0</v>
      </c>
      <c r="P199" s="133">
        <v>0</v>
      </c>
      <c r="Q199" s="133">
        <v>0</v>
      </c>
      <c r="R199" s="133">
        <v>5.6</v>
      </c>
      <c r="S199" s="133">
        <v>0</v>
      </c>
      <c r="T199" s="133">
        <v>0</v>
      </c>
      <c r="U199" s="133">
        <v>0</v>
      </c>
      <c r="V199" s="133">
        <v>0</v>
      </c>
      <c r="W199" s="133">
        <v>0</v>
      </c>
      <c r="X199" s="124"/>
      <c r="Y199" s="135" t="s">
        <v>129</v>
      </c>
      <c r="Z199" s="133">
        <v>0</v>
      </c>
      <c r="AA199" s="133">
        <v>0</v>
      </c>
      <c r="AB199" s="133">
        <v>0</v>
      </c>
      <c r="AC199" s="133">
        <v>0</v>
      </c>
      <c r="AD199" s="133">
        <v>6.6</v>
      </c>
      <c r="AE199" s="133">
        <v>0</v>
      </c>
      <c r="AF199" s="133">
        <v>0</v>
      </c>
      <c r="AG199" s="133">
        <v>0</v>
      </c>
      <c r="AH199" s="133">
        <v>0</v>
      </c>
      <c r="AI199" s="133">
        <v>0</v>
      </c>
    </row>
    <row r="200" spans="1:35" ht="14.5" x14ac:dyDescent="0.35">
      <c r="A200" s="135" t="s">
        <v>130</v>
      </c>
      <c r="B200" s="133">
        <v>0</v>
      </c>
      <c r="C200" s="133">
        <v>0</v>
      </c>
      <c r="D200" s="133">
        <v>0</v>
      </c>
      <c r="E200" s="133">
        <v>0</v>
      </c>
      <c r="F200" s="133">
        <v>4.5999999999999996</v>
      </c>
      <c r="G200" s="133">
        <v>0</v>
      </c>
      <c r="H200" s="133">
        <v>0</v>
      </c>
      <c r="I200" s="133">
        <v>0</v>
      </c>
      <c r="J200" s="133">
        <v>0</v>
      </c>
      <c r="K200" s="133">
        <v>0</v>
      </c>
      <c r="L200" s="124"/>
      <c r="M200" s="135" t="s">
        <v>130</v>
      </c>
      <c r="N200" s="133">
        <v>0</v>
      </c>
      <c r="O200" s="133">
        <v>0</v>
      </c>
      <c r="P200" s="133">
        <v>0</v>
      </c>
      <c r="Q200" s="133">
        <v>0</v>
      </c>
      <c r="R200" s="133">
        <v>5.6</v>
      </c>
      <c r="S200" s="133">
        <v>0</v>
      </c>
      <c r="T200" s="133">
        <v>0</v>
      </c>
      <c r="U200" s="133">
        <v>0</v>
      </c>
      <c r="V200" s="133">
        <v>0</v>
      </c>
      <c r="W200" s="133">
        <v>0</v>
      </c>
      <c r="X200" s="124"/>
      <c r="Y200" s="135" t="s">
        <v>130</v>
      </c>
      <c r="Z200" s="133">
        <v>0</v>
      </c>
      <c r="AA200" s="133">
        <v>0</v>
      </c>
      <c r="AB200" s="133">
        <v>0</v>
      </c>
      <c r="AC200" s="133">
        <v>0</v>
      </c>
      <c r="AD200" s="133">
        <v>6.6</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7" priority="2" stopIfTrue="1" operator="notEqual">
      <formula>100</formula>
    </cfRule>
  </conditionalFormatting>
  <conditionalFormatting sqref="AI6:AI118">
    <cfRule type="cellIs" dxfId="6" priority="1" stopIfTrue="1" operator="equal">
      <formula>100</formula>
    </cfRule>
  </conditionalFormatting>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A1:AI206"/>
  <sheetViews>
    <sheetView showGridLines="0" zoomScale="80" zoomScaleNormal="80" workbookViewId="0">
      <pane xSplit="1" ySplit="5" topLeftCell="B6" activePane="bottomRight" state="frozenSplit"/>
      <selection pane="topRight" activeCell="C1" sqref="C1"/>
      <selection pane="bottomLeft" activeCell="A14" sqref="A14"/>
      <selection pane="bottomRight" activeCell="AC26" sqref="AC26"/>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419</v>
      </c>
    </row>
    <row r="3" spans="1:35" ht="22.5" customHeight="1" x14ac:dyDescent="0.4">
      <c r="A3" s="227"/>
      <c r="B3" s="113" t="s">
        <v>65</v>
      </c>
      <c r="C3" s="114"/>
      <c r="D3" s="115" t="s">
        <v>434</v>
      </c>
      <c r="E3" s="114"/>
      <c r="F3" s="114"/>
      <c r="G3" s="114"/>
      <c r="H3" s="114"/>
      <c r="I3" s="114"/>
      <c r="J3" s="114" t="s">
        <v>449</v>
      </c>
      <c r="K3" s="114">
        <v>0.1</v>
      </c>
      <c r="L3" s="114"/>
      <c r="M3" s="114"/>
      <c r="N3" s="114"/>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82">
        <v>0</v>
      </c>
      <c r="Q6" s="72">
        <v>0</v>
      </c>
      <c r="R6" s="72">
        <v>0</v>
      </c>
      <c r="S6" s="321">
        <v>0</v>
      </c>
      <c r="T6" s="72">
        <v>0</v>
      </c>
      <c r="U6" s="72">
        <v>0</v>
      </c>
      <c r="V6" s="72">
        <v>0</v>
      </c>
      <c r="W6" s="72">
        <v>0</v>
      </c>
      <c r="X6" s="72">
        <v>100</v>
      </c>
      <c r="Y6" s="72">
        <v>0</v>
      </c>
      <c r="Z6" s="321">
        <v>0</v>
      </c>
      <c r="AA6" s="72">
        <v>0</v>
      </c>
      <c r="AB6" s="72">
        <v>0</v>
      </c>
      <c r="AC6" s="74">
        <v>0</v>
      </c>
      <c r="AD6" s="74">
        <v>0</v>
      </c>
      <c r="AE6" s="74">
        <v>0</v>
      </c>
      <c r="AF6" s="74">
        <v>0</v>
      </c>
      <c r="AG6" s="74">
        <v>0</v>
      </c>
      <c r="AH6" s="74">
        <v>0</v>
      </c>
      <c r="AI6" s="76">
        <f>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321">
        <v>0</v>
      </c>
      <c r="T7" s="72">
        <v>0</v>
      </c>
      <c r="U7" s="72">
        <v>0</v>
      </c>
      <c r="V7" s="72">
        <v>0</v>
      </c>
      <c r="W7" s="72">
        <v>0</v>
      </c>
      <c r="X7" s="78">
        <v>100</v>
      </c>
      <c r="Y7" s="72">
        <v>0</v>
      </c>
      <c r="Z7" s="321">
        <v>0</v>
      </c>
      <c r="AA7" s="72">
        <v>0</v>
      </c>
      <c r="AB7" s="72">
        <v>0</v>
      </c>
      <c r="AC7" s="74">
        <v>0</v>
      </c>
      <c r="AD7" s="74">
        <v>0</v>
      </c>
      <c r="AE7" s="74">
        <v>0</v>
      </c>
      <c r="AF7" s="74">
        <v>0</v>
      </c>
      <c r="AG7" s="74">
        <v>0</v>
      </c>
      <c r="AH7" s="74">
        <v>0</v>
      </c>
      <c r="AI7" s="76">
        <f t="shared" ref="AI7:AI70" si="0">SUM(B7:AH7)</f>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321">
        <v>0</v>
      </c>
      <c r="T8" s="72">
        <v>0</v>
      </c>
      <c r="U8" s="72">
        <v>0</v>
      </c>
      <c r="V8" s="72">
        <v>0</v>
      </c>
      <c r="W8" s="72">
        <v>0</v>
      </c>
      <c r="X8" s="78">
        <v>100</v>
      </c>
      <c r="Y8" s="72">
        <v>0</v>
      </c>
      <c r="Z8" s="321">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321">
        <v>0</v>
      </c>
      <c r="T9" s="72">
        <v>0</v>
      </c>
      <c r="U9" s="72">
        <v>0</v>
      </c>
      <c r="V9" s="72">
        <v>0</v>
      </c>
      <c r="W9" s="72">
        <v>0</v>
      </c>
      <c r="X9" s="78">
        <v>100</v>
      </c>
      <c r="Y9" s="72">
        <v>0</v>
      </c>
      <c r="Z9" s="321">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321">
        <v>0</v>
      </c>
      <c r="T10" s="72">
        <v>0</v>
      </c>
      <c r="U10" s="72">
        <v>0</v>
      </c>
      <c r="V10" s="72">
        <v>0</v>
      </c>
      <c r="W10" s="72">
        <v>0</v>
      </c>
      <c r="X10" s="78">
        <v>100</v>
      </c>
      <c r="Y10" s="72">
        <v>0</v>
      </c>
      <c r="Z10" s="321">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321">
        <v>0</v>
      </c>
      <c r="T11" s="72">
        <v>0</v>
      </c>
      <c r="U11" s="72">
        <v>0</v>
      </c>
      <c r="V11" s="72">
        <v>0</v>
      </c>
      <c r="W11" s="72">
        <v>0</v>
      </c>
      <c r="X11" s="78">
        <v>100</v>
      </c>
      <c r="Y11" s="72">
        <v>0</v>
      </c>
      <c r="Z11" s="321">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321">
        <v>0</v>
      </c>
      <c r="T12" s="82">
        <v>0</v>
      </c>
      <c r="U12" s="72">
        <v>0</v>
      </c>
      <c r="V12" s="72">
        <v>0</v>
      </c>
      <c r="W12" s="72">
        <v>0</v>
      </c>
      <c r="X12" s="81">
        <v>100</v>
      </c>
      <c r="Y12" s="72">
        <v>0</v>
      </c>
      <c r="Z12" s="321">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321">
        <v>0</v>
      </c>
      <c r="T13" s="82">
        <v>0</v>
      </c>
      <c r="U13" s="72">
        <v>0</v>
      </c>
      <c r="V13" s="72">
        <v>0</v>
      </c>
      <c r="W13" s="72">
        <v>0</v>
      </c>
      <c r="X13" s="81">
        <v>100</v>
      </c>
      <c r="Y13" s="72">
        <v>0</v>
      </c>
      <c r="Z13" s="321">
        <v>0</v>
      </c>
      <c r="AA13" s="72">
        <v>0</v>
      </c>
      <c r="AB13" s="82">
        <v>0</v>
      </c>
      <c r="AC13" s="74">
        <v>0</v>
      </c>
      <c r="AD13" s="74">
        <v>0</v>
      </c>
      <c r="AE13" s="74">
        <v>0</v>
      </c>
      <c r="AF13" s="74">
        <v>0</v>
      </c>
      <c r="AG13" s="74">
        <v>0</v>
      </c>
      <c r="AH13" s="74">
        <v>0</v>
      </c>
      <c r="AI13" s="76">
        <f t="shared" si="0"/>
        <v>100</v>
      </c>
    </row>
    <row r="14" spans="1:35" x14ac:dyDescent="0.25">
      <c r="A14" s="83" t="s">
        <v>147</v>
      </c>
      <c r="B14" s="72">
        <v>0</v>
      </c>
      <c r="C14" s="72">
        <v>0</v>
      </c>
      <c r="D14" s="321">
        <v>0</v>
      </c>
      <c r="E14" s="72">
        <v>0</v>
      </c>
      <c r="F14" s="72">
        <v>0</v>
      </c>
      <c r="G14" s="72">
        <v>0</v>
      </c>
      <c r="H14" s="72">
        <v>0</v>
      </c>
      <c r="I14" s="72">
        <v>0</v>
      </c>
      <c r="J14" s="72">
        <v>0</v>
      </c>
      <c r="K14" s="72">
        <v>0</v>
      </c>
      <c r="L14" s="112">
        <v>0</v>
      </c>
      <c r="M14" s="112">
        <v>0</v>
      </c>
      <c r="N14" s="112">
        <v>0</v>
      </c>
      <c r="O14" s="72">
        <v>0</v>
      </c>
      <c r="P14" s="72">
        <v>0</v>
      </c>
      <c r="Q14" s="72">
        <v>0</v>
      </c>
      <c r="R14" s="72">
        <v>0</v>
      </c>
      <c r="S14" s="321">
        <v>0</v>
      </c>
      <c r="T14" s="72">
        <v>0</v>
      </c>
      <c r="U14" s="72">
        <v>0</v>
      </c>
      <c r="V14" s="72">
        <v>0</v>
      </c>
      <c r="W14" s="72">
        <v>0</v>
      </c>
      <c r="X14" s="85">
        <v>100</v>
      </c>
      <c r="Y14" s="72">
        <v>0</v>
      </c>
      <c r="Z14" s="321">
        <v>0</v>
      </c>
      <c r="AA14" s="72">
        <v>0</v>
      </c>
      <c r="AB14" s="72">
        <v>0</v>
      </c>
      <c r="AC14" s="74">
        <v>0</v>
      </c>
      <c r="AD14" s="74">
        <v>0</v>
      </c>
      <c r="AE14" s="74">
        <v>0</v>
      </c>
      <c r="AF14" s="74">
        <v>0</v>
      </c>
      <c r="AG14" s="74">
        <v>0</v>
      </c>
      <c r="AH14" s="74">
        <v>0</v>
      </c>
      <c r="AI14" s="76">
        <f t="shared" si="0"/>
        <v>100</v>
      </c>
    </row>
    <row r="15" spans="1:35" x14ac:dyDescent="0.25">
      <c r="A15" s="83" t="s">
        <v>148</v>
      </c>
      <c r="B15" s="72">
        <v>0</v>
      </c>
      <c r="C15" s="72">
        <v>0</v>
      </c>
      <c r="D15" s="321">
        <v>0</v>
      </c>
      <c r="E15" s="72">
        <v>0</v>
      </c>
      <c r="F15" s="72">
        <v>0</v>
      </c>
      <c r="G15" s="72">
        <v>0</v>
      </c>
      <c r="H15" s="72">
        <v>0</v>
      </c>
      <c r="I15" s="72">
        <v>0</v>
      </c>
      <c r="J15" s="72">
        <v>0</v>
      </c>
      <c r="K15" s="72">
        <v>0</v>
      </c>
      <c r="L15" s="112">
        <v>0</v>
      </c>
      <c r="M15" s="112">
        <v>0</v>
      </c>
      <c r="N15" s="112">
        <v>0</v>
      </c>
      <c r="O15" s="72">
        <v>0</v>
      </c>
      <c r="P15" s="72">
        <v>0</v>
      </c>
      <c r="Q15" s="72">
        <v>0</v>
      </c>
      <c r="R15" s="72">
        <v>0</v>
      </c>
      <c r="S15" s="321">
        <v>0</v>
      </c>
      <c r="T15" s="72">
        <v>0</v>
      </c>
      <c r="U15" s="72">
        <v>0</v>
      </c>
      <c r="V15" s="72">
        <v>0</v>
      </c>
      <c r="W15" s="72">
        <v>0</v>
      </c>
      <c r="X15" s="85">
        <v>100</v>
      </c>
      <c r="Y15" s="72">
        <v>0</v>
      </c>
      <c r="Z15" s="321">
        <v>0</v>
      </c>
      <c r="AA15" s="72">
        <v>0</v>
      </c>
      <c r="AB15" s="72">
        <v>0</v>
      </c>
      <c r="AC15" s="74">
        <v>0</v>
      </c>
      <c r="AD15" s="74">
        <v>0</v>
      </c>
      <c r="AE15" s="74">
        <v>0</v>
      </c>
      <c r="AF15" s="74">
        <v>0</v>
      </c>
      <c r="AG15" s="74">
        <v>0</v>
      </c>
      <c r="AH15" s="74">
        <v>0</v>
      </c>
      <c r="AI15" s="76">
        <f t="shared" si="0"/>
        <v>100</v>
      </c>
    </row>
    <row r="16" spans="1:35" x14ac:dyDescent="0.25">
      <c r="A16" s="83" t="s">
        <v>149</v>
      </c>
      <c r="B16" s="72">
        <v>0</v>
      </c>
      <c r="C16" s="72">
        <v>0</v>
      </c>
      <c r="D16" s="321">
        <v>0</v>
      </c>
      <c r="E16" s="72">
        <v>0</v>
      </c>
      <c r="F16" s="72">
        <v>0</v>
      </c>
      <c r="G16" s="72">
        <v>0</v>
      </c>
      <c r="H16" s="72">
        <v>0</v>
      </c>
      <c r="I16" s="72">
        <v>0</v>
      </c>
      <c r="J16" s="72">
        <v>0</v>
      </c>
      <c r="K16" s="72">
        <v>0</v>
      </c>
      <c r="L16" s="112">
        <v>0</v>
      </c>
      <c r="M16" s="112">
        <v>0</v>
      </c>
      <c r="N16" s="112">
        <v>0</v>
      </c>
      <c r="O16" s="72">
        <v>0</v>
      </c>
      <c r="P16" s="72">
        <v>0</v>
      </c>
      <c r="Q16" s="72">
        <v>0</v>
      </c>
      <c r="R16" s="72">
        <v>0</v>
      </c>
      <c r="S16" s="321">
        <v>0</v>
      </c>
      <c r="T16" s="72">
        <v>0</v>
      </c>
      <c r="U16" s="72">
        <v>0</v>
      </c>
      <c r="V16" s="72">
        <v>0</v>
      </c>
      <c r="W16" s="72">
        <v>0</v>
      </c>
      <c r="X16" s="85">
        <v>100</v>
      </c>
      <c r="Y16" s="72">
        <v>0</v>
      </c>
      <c r="Z16" s="321">
        <v>0</v>
      </c>
      <c r="AA16" s="72">
        <v>0</v>
      </c>
      <c r="AB16" s="72">
        <v>0</v>
      </c>
      <c r="AC16" s="74">
        <v>0</v>
      </c>
      <c r="AD16" s="74">
        <v>0</v>
      </c>
      <c r="AE16" s="74">
        <v>0</v>
      </c>
      <c r="AF16" s="74">
        <v>0</v>
      </c>
      <c r="AG16" s="74">
        <v>0</v>
      </c>
      <c r="AH16" s="74">
        <v>0</v>
      </c>
      <c r="AI16" s="76">
        <f t="shared" si="0"/>
        <v>100</v>
      </c>
    </row>
    <row r="17" spans="1:35" x14ac:dyDescent="0.25">
      <c r="A17" s="83" t="s">
        <v>150</v>
      </c>
      <c r="B17" s="72">
        <v>0</v>
      </c>
      <c r="C17" s="72">
        <v>0</v>
      </c>
      <c r="D17" s="321">
        <v>0</v>
      </c>
      <c r="E17" s="72">
        <v>0</v>
      </c>
      <c r="F17" s="72">
        <v>0</v>
      </c>
      <c r="G17" s="72">
        <v>0</v>
      </c>
      <c r="H17" s="72">
        <v>0</v>
      </c>
      <c r="I17" s="72">
        <v>0</v>
      </c>
      <c r="J17" s="72">
        <v>0</v>
      </c>
      <c r="K17" s="72">
        <v>0</v>
      </c>
      <c r="L17" s="112">
        <v>0</v>
      </c>
      <c r="M17" s="112">
        <v>0</v>
      </c>
      <c r="N17" s="112">
        <v>0</v>
      </c>
      <c r="O17" s="72">
        <v>0</v>
      </c>
      <c r="P17" s="72">
        <v>0</v>
      </c>
      <c r="Q17" s="72">
        <v>0</v>
      </c>
      <c r="R17" s="72">
        <v>0</v>
      </c>
      <c r="S17" s="321">
        <v>0</v>
      </c>
      <c r="T17" s="72">
        <v>0</v>
      </c>
      <c r="U17" s="72">
        <v>0</v>
      </c>
      <c r="V17" s="72">
        <v>0</v>
      </c>
      <c r="W17" s="72">
        <v>0</v>
      </c>
      <c r="X17" s="85">
        <v>100</v>
      </c>
      <c r="Y17" s="72">
        <v>0</v>
      </c>
      <c r="Z17" s="321">
        <v>0</v>
      </c>
      <c r="AA17" s="72">
        <v>0</v>
      </c>
      <c r="AB17" s="72">
        <v>0</v>
      </c>
      <c r="AC17" s="74">
        <v>0</v>
      </c>
      <c r="AD17" s="74">
        <v>0</v>
      </c>
      <c r="AE17" s="74">
        <v>0</v>
      </c>
      <c r="AF17" s="74">
        <v>0</v>
      </c>
      <c r="AG17" s="74">
        <v>0</v>
      </c>
      <c r="AH17" s="74">
        <v>0</v>
      </c>
      <c r="AI17" s="76">
        <f t="shared" si="0"/>
        <v>100</v>
      </c>
    </row>
    <row r="18" spans="1:35" x14ac:dyDescent="0.25">
      <c r="A18" s="83" t="s">
        <v>151</v>
      </c>
      <c r="B18" s="72">
        <v>0</v>
      </c>
      <c r="C18" s="72">
        <v>0</v>
      </c>
      <c r="D18" s="321">
        <v>0</v>
      </c>
      <c r="E18" s="72">
        <v>0</v>
      </c>
      <c r="F18" s="72">
        <v>0</v>
      </c>
      <c r="G18" s="72">
        <v>0</v>
      </c>
      <c r="H18" s="72">
        <v>0</v>
      </c>
      <c r="I18" s="72">
        <v>0</v>
      </c>
      <c r="J18" s="72">
        <v>0</v>
      </c>
      <c r="K18" s="72">
        <v>0</v>
      </c>
      <c r="L18" s="112">
        <v>0</v>
      </c>
      <c r="M18" s="112">
        <v>0</v>
      </c>
      <c r="N18" s="112">
        <v>0</v>
      </c>
      <c r="O18" s="72">
        <v>0</v>
      </c>
      <c r="P18" s="72">
        <v>0</v>
      </c>
      <c r="Q18" s="72">
        <v>0</v>
      </c>
      <c r="R18" s="72">
        <v>0</v>
      </c>
      <c r="S18" s="321">
        <v>0</v>
      </c>
      <c r="T18" s="72">
        <v>0</v>
      </c>
      <c r="U18" s="72">
        <v>0</v>
      </c>
      <c r="V18" s="72">
        <v>0</v>
      </c>
      <c r="W18" s="72">
        <v>0</v>
      </c>
      <c r="X18" s="85">
        <v>100</v>
      </c>
      <c r="Y18" s="72">
        <v>0</v>
      </c>
      <c r="Z18" s="321">
        <v>0</v>
      </c>
      <c r="AA18" s="72">
        <v>0</v>
      </c>
      <c r="AB18" s="72">
        <v>0</v>
      </c>
      <c r="AC18" s="74">
        <v>0</v>
      </c>
      <c r="AD18" s="74">
        <v>0</v>
      </c>
      <c r="AE18" s="74">
        <v>0</v>
      </c>
      <c r="AF18" s="74">
        <v>0</v>
      </c>
      <c r="AG18" s="74">
        <v>0</v>
      </c>
      <c r="AH18" s="74">
        <v>0</v>
      </c>
      <c r="AI18" s="76">
        <f t="shared" si="0"/>
        <v>100</v>
      </c>
    </row>
    <row r="19" spans="1:35" x14ac:dyDescent="0.25">
      <c r="A19" s="86" t="s">
        <v>152</v>
      </c>
      <c r="B19" s="72">
        <v>0</v>
      </c>
      <c r="C19" s="72">
        <v>0</v>
      </c>
      <c r="D19" s="321">
        <v>0</v>
      </c>
      <c r="E19" s="72">
        <v>0</v>
      </c>
      <c r="F19" s="72">
        <v>0</v>
      </c>
      <c r="G19" s="72">
        <v>0</v>
      </c>
      <c r="H19" s="72">
        <v>0</v>
      </c>
      <c r="I19" s="72">
        <v>0</v>
      </c>
      <c r="J19" s="72">
        <v>0</v>
      </c>
      <c r="K19" s="72">
        <v>0</v>
      </c>
      <c r="L19" s="112">
        <v>0</v>
      </c>
      <c r="M19" s="112">
        <v>0</v>
      </c>
      <c r="N19" s="112">
        <v>0</v>
      </c>
      <c r="O19" s="72">
        <v>0</v>
      </c>
      <c r="P19" s="72">
        <v>0</v>
      </c>
      <c r="Q19" s="72">
        <v>0</v>
      </c>
      <c r="R19" s="72">
        <v>0</v>
      </c>
      <c r="S19" s="321">
        <v>0</v>
      </c>
      <c r="T19" s="72">
        <v>0</v>
      </c>
      <c r="U19" s="72">
        <v>0</v>
      </c>
      <c r="V19" s="72">
        <v>0</v>
      </c>
      <c r="W19" s="72">
        <v>0</v>
      </c>
      <c r="X19" s="85">
        <v>100</v>
      </c>
      <c r="Y19" s="72">
        <v>0</v>
      </c>
      <c r="Z19" s="321">
        <v>0</v>
      </c>
      <c r="AA19" s="72">
        <v>0</v>
      </c>
      <c r="AB19" s="72">
        <v>0</v>
      </c>
      <c r="AC19" s="74">
        <v>0</v>
      </c>
      <c r="AD19" s="74">
        <v>0</v>
      </c>
      <c r="AE19" s="74">
        <v>0</v>
      </c>
      <c r="AF19" s="74">
        <v>0</v>
      </c>
      <c r="AG19" s="74">
        <v>0</v>
      </c>
      <c r="AH19" s="74">
        <v>0</v>
      </c>
      <c r="AI19" s="76">
        <f t="shared" si="0"/>
        <v>100</v>
      </c>
    </row>
    <row r="20" spans="1:35" x14ac:dyDescent="0.25">
      <c r="A20" s="87" t="s">
        <v>153</v>
      </c>
      <c r="B20" s="72">
        <v>0</v>
      </c>
      <c r="C20" s="72">
        <v>0</v>
      </c>
      <c r="D20" s="321">
        <v>0</v>
      </c>
      <c r="E20" s="72">
        <v>0</v>
      </c>
      <c r="F20" s="72">
        <v>0</v>
      </c>
      <c r="G20" s="72">
        <v>0</v>
      </c>
      <c r="H20" s="72">
        <v>0</v>
      </c>
      <c r="I20" s="72">
        <v>0</v>
      </c>
      <c r="J20" s="72">
        <v>0</v>
      </c>
      <c r="K20" s="72">
        <v>0</v>
      </c>
      <c r="L20" s="112">
        <v>0</v>
      </c>
      <c r="M20" s="356">
        <f t="shared" ref="M20:M25" si="1">100-$K$3</f>
        <v>99.9</v>
      </c>
      <c r="N20" s="112">
        <v>0</v>
      </c>
      <c r="O20" s="72">
        <v>0</v>
      </c>
      <c r="P20" s="72">
        <v>0</v>
      </c>
      <c r="Q20" s="72">
        <v>0</v>
      </c>
      <c r="R20" s="72">
        <v>0</v>
      </c>
      <c r="S20" s="321">
        <v>0</v>
      </c>
      <c r="T20" s="72">
        <v>0</v>
      </c>
      <c r="U20" s="72">
        <v>0</v>
      </c>
      <c r="V20" s="72">
        <v>0</v>
      </c>
      <c r="W20" s="72">
        <v>0</v>
      </c>
      <c r="X20" s="85">
        <f>$K$3</f>
        <v>0.1</v>
      </c>
      <c r="Y20" s="72">
        <v>0</v>
      </c>
      <c r="Z20" s="321">
        <v>0</v>
      </c>
      <c r="AA20" s="72">
        <v>0</v>
      </c>
      <c r="AB20" s="72">
        <v>0</v>
      </c>
      <c r="AC20" s="74">
        <v>0</v>
      </c>
      <c r="AD20" s="74">
        <v>0</v>
      </c>
      <c r="AE20" s="74">
        <v>0</v>
      </c>
      <c r="AF20" s="74">
        <v>0</v>
      </c>
      <c r="AG20" s="74">
        <v>0</v>
      </c>
      <c r="AH20" s="74">
        <v>0</v>
      </c>
      <c r="AI20" s="76">
        <f t="shared" si="0"/>
        <v>100</v>
      </c>
    </row>
    <row r="21" spans="1:35" x14ac:dyDescent="0.25">
      <c r="A21" s="87" t="s">
        <v>154</v>
      </c>
      <c r="B21" s="72">
        <v>0</v>
      </c>
      <c r="C21" s="72">
        <v>0</v>
      </c>
      <c r="D21" s="321">
        <v>0</v>
      </c>
      <c r="E21" s="72">
        <v>0</v>
      </c>
      <c r="F21" s="72">
        <v>0</v>
      </c>
      <c r="G21" s="72">
        <v>0</v>
      </c>
      <c r="H21" s="72">
        <v>0</v>
      </c>
      <c r="I21" s="72">
        <v>0</v>
      </c>
      <c r="J21" s="72">
        <v>0</v>
      </c>
      <c r="K21" s="72">
        <v>0</v>
      </c>
      <c r="L21" s="112">
        <v>0</v>
      </c>
      <c r="M21" s="356">
        <f t="shared" si="1"/>
        <v>99.9</v>
      </c>
      <c r="N21" s="112">
        <v>0</v>
      </c>
      <c r="O21" s="72">
        <v>0</v>
      </c>
      <c r="P21" s="72">
        <v>0</v>
      </c>
      <c r="Q21" s="72">
        <v>0</v>
      </c>
      <c r="R21" s="72">
        <v>0</v>
      </c>
      <c r="S21" s="321">
        <v>0</v>
      </c>
      <c r="T21" s="72">
        <v>0</v>
      </c>
      <c r="U21" s="72">
        <v>0</v>
      </c>
      <c r="V21" s="72">
        <v>0</v>
      </c>
      <c r="W21" s="72">
        <v>0</v>
      </c>
      <c r="X21" s="85">
        <f t="shared" ref="X21:X48" si="2">$K$3</f>
        <v>0.1</v>
      </c>
      <c r="Y21" s="72">
        <v>0</v>
      </c>
      <c r="Z21" s="321">
        <v>0</v>
      </c>
      <c r="AA21" s="72">
        <v>0</v>
      </c>
      <c r="AB21" s="72">
        <v>0</v>
      </c>
      <c r="AC21" s="74">
        <v>0</v>
      </c>
      <c r="AD21" s="74">
        <v>0</v>
      </c>
      <c r="AE21" s="74">
        <v>0</v>
      </c>
      <c r="AF21" s="74">
        <v>0</v>
      </c>
      <c r="AG21" s="74">
        <v>0</v>
      </c>
      <c r="AH21" s="74">
        <v>0</v>
      </c>
      <c r="AI21" s="76">
        <f t="shared" si="0"/>
        <v>100</v>
      </c>
    </row>
    <row r="22" spans="1:35" x14ac:dyDescent="0.25">
      <c r="A22" s="88" t="s">
        <v>155</v>
      </c>
      <c r="B22" s="72">
        <v>0</v>
      </c>
      <c r="C22" s="72">
        <v>0</v>
      </c>
      <c r="D22" s="321">
        <v>0</v>
      </c>
      <c r="E22" s="72">
        <v>0</v>
      </c>
      <c r="F22" s="72">
        <v>0</v>
      </c>
      <c r="G22" s="72">
        <v>0</v>
      </c>
      <c r="H22" s="72">
        <v>0</v>
      </c>
      <c r="I22" s="72">
        <v>0</v>
      </c>
      <c r="J22" s="72">
        <v>0</v>
      </c>
      <c r="K22" s="72">
        <v>0</v>
      </c>
      <c r="L22" s="112">
        <v>0</v>
      </c>
      <c r="M22" s="356">
        <f t="shared" si="1"/>
        <v>99.9</v>
      </c>
      <c r="N22" s="112">
        <v>0</v>
      </c>
      <c r="O22" s="72">
        <v>0</v>
      </c>
      <c r="P22" s="72">
        <v>0</v>
      </c>
      <c r="Q22" s="72">
        <v>0</v>
      </c>
      <c r="R22" s="72">
        <v>0</v>
      </c>
      <c r="S22" s="321">
        <v>0</v>
      </c>
      <c r="T22" s="72">
        <v>0</v>
      </c>
      <c r="U22" s="72">
        <v>0</v>
      </c>
      <c r="V22" s="72">
        <v>0</v>
      </c>
      <c r="W22" s="72">
        <v>0</v>
      </c>
      <c r="X22" s="85">
        <f t="shared" si="2"/>
        <v>0.1</v>
      </c>
      <c r="Y22" s="72">
        <v>0</v>
      </c>
      <c r="Z22" s="321">
        <v>0</v>
      </c>
      <c r="AA22" s="72">
        <v>0</v>
      </c>
      <c r="AB22" s="72">
        <v>0</v>
      </c>
      <c r="AC22" s="74">
        <v>0</v>
      </c>
      <c r="AD22" s="74">
        <v>0</v>
      </c>
      <c r="AE22" s="74">
        <v>0</v>
      </c>
      <c r="AF22" s="74">
        <v>0</v>
      </c>
      <c r="AG22" s="74">
        <v>0</v>
      </c>
      <c r="AH22" s="74">
        <v>0</v>
      </c>
      <c r="AI22" s="76">
        <f t="shared" si="0"/>
        <v>100</v>
      </c>
    </row>
    <row r="23" spans="1:35" x14ac:dyDescent="0.25">
      <c r="A23" s="88" t="s">
        <v>156</v>
      </c>
      <c r="B23" s="72">
        <v>0</v>
      </c>
      <c r="C23" s="72">
        <v>0</v>
      </c>
      <c r="D23" s="321">
        <v>0</v>
      </c>
      <c r="E23" s="72">
        <v>0</v>
      </c>
      <c r="F23" s="72">
        <v>0</v>
      </c>
      <c r="G23" s="72">
        <v>0</v>
      </c>
      <c r="H23" s="72">
        <v>0</v>
      </c>
      <c r="I23" s="72">
        <v>0</v>
      </c>
      <c r="J23" s="72">
        <v>0</v>
      </c>
      <c r="K23" s="72">
        <v>0</v>
      </c>
      <c r="L23" s="112">
        <v>0</v>
      </c>
      <c r="M23" s="356">
        <f t="shared" si="1"/>
        <v>99.9</v>
      </c>
      <c r="N23" s="112">
        <v>0</v>
      </c>
      <c r="O23" s="72">
        <v>0</v>
      </c>
      <c r="P23" s="72">
        <v>0</v>
      </c>
      <c r="Q23" s="72">
        <v>0</v>
      </c>
      <c r="R23" s="72">
        <v>0</v>
      </c>
      <c r="S23" s="321">
        <v>0</v>
      </c>
      <c r="T23" s="72">
        <v>0</v>
      </c>
      <c r="U23" s="72">
        <v>0</v>
      </c>
      <c r="V23" s="72">
        <v>0</v>
      </c>
      <c r="W23" s="72">
        <v>0</v>
      </c>
      <c r="X23" s="85">
        <f t="shared" si="2"/>
        <v>0.1</v>
      </c>
      <c r="Y23" s="72">
        <v>0</v>
      </c>
      <c r="Z23" s="321">
        <v>0</v>
      </c>
      <c r="AA23" s="72">
        <v>0</v>
      </c>
      <c r="AB23" s="72">
        <v>0</v>
      </c>
      <c r="AC23" s="74">
        <v>0</v>
      </c>
      <c r="AD23" s="74">
        <v>0</v>
      </c>
      <c r="AE23" s="74">
        <v>0</v>
      </c>
      <c r="AF23" s="74">
        <v>0</v>
      </c>
      <c r="AG23" s="74">
        <v>0</v>
      </c>
      <c r="AH23" s="74">
        <v>0</v>
      </c>
      <c r="AI23" s="76">
        <f t="shared" si="0"/>
        <v>100</v>
      </c>
    </row>
    <row r="24" spans="1:35" x14ac:dyDescent="0.25">
      <c r="A24" s="88" t="s">
        <v>157</v>
      </c>
      <c r="B24" s="72">
        <v>0</v>
      </c>
      <c r="C24" s="72">
        <v>0</v>
      </c>
      <c r="D24" s="321">
        <v>0</v>
      </c>
      <c r="E24" s="72">
        <v>0</v>
      </c>
      <c r="F24" s="72">
        <v>0</v>
      </c>
      <c r="G24" s="72">
        <v>0</v>
      </c>
      <c r="H24" s="72">
        <v>0</v>
      </c>
      <c r="I24" s="72">
        <v>0</v>
      </c>
      <c r="J24" s="72">
        <v>0</v>
      </c>
      <c r="K24" s="72">
        <v>0</v>
      </c>
      <c r="L24" s="112">
        <v>0</v>
      </c>
      <c r="M24" s="356">
        <f t="shared" si="1"/>
        <v>99.9</v>
      </c>
      <c r="N24" s="112">
        <v>0</v>
      </c>
      <c r="O24" s="72">
        <v>0</v>
      </c>
      <c r="P24" s="72">
        <v>0</v>
      </c>
      <c r="Q24" s="72">
        <v>0</v>
      </c>
      <c r="R24" s="72">
        <v>0</v>
      </c>
      <c r="S24" s="321">
        <v>0</v>
      </c>
      <c r="T24" s="72">
        <v>0</v>
      </c>
      <c r="U24" s="72">
        <v>0</v>
      </c>
      <c r="V24" s="72">
        <v>0</v>
      </c>
      <c r="W24" s="72">
        <v>0</v>
      </c>
      <c r="X24" s="85">
        <f t="shared" si="2"/>
        <v>0.1</v>
      </c>
      <c r="Y24" s="72">
        <v>0</v>
      </c>
      <c r="Z24" s="321">
        <v>0</v>
      </c>
      <c r="AA24" s="72">
        <v>0</v>
      </c>
      <c r="AB24" s="72">
        <v>0</v>
      </c>
      <c r="AC24" s="74">
        <v>0</v>
      </c>
      <c r="AD24" s="74">
        <v>0</v>
      </c>
      <c r="AE24" s="74">
        <v>0</v>
      </c>
      <c r="AF24" s="74">
        <v>0</v>
      </c>
      <c r="AG24" s="74">
        <v>0</v>
      </c>
      <c r="AH24" s="74">
        <v>0</v>
      </c>
      <c r="AI24" s="76">
        <f t="shared" si="0"/>
        <v>100</v>
      </c>
    </row>
    <row r="25" spans="1:35" x14ac:dyDescent="0.25">
      <c r="A25" s="88" t="s">
        <v>158</v>
      </c>
      <c r="B25" s="72">
        <v>0</v>
      </c>
      <c r="C25" s="72">
        <v>0</v>
      </c>
      <c r="D25" s="321">
        <v>0</v>
      </c>
      <c r="E25" s="72">
        <v>0</v>
      </c>
      <c r="F25" s="72">
        <v>0</v>
      </c>
      <c r="G25" s="72">
        <v>0</v>
      </c>
      <c r="H25" s="72">
        <v>0</v>
      </c>
      <c r="I25" s="72">
        <v>0</v>
      </c>
      <c r="J25" s="72">
        <v>0</v>
      </c>
      <c r="K25" s="72">
        <v>0</v>
      </c>
      <c r="L25" s="112">
        <v>0</v>
      </c>
      <c r="M25" s="356">
        <f t="shared" si="1"/>
        <v>99.9</v>
      </c>
      <c r="N25" s="112">
        <v>0</v>
      </c>
      <c r="O25" s="72">
        <v>0</v>
      </c>
      <c r="P25" s="72">
        <v>0</v>
      </c>
      <c r="Q25" s="72">
        <v>0</v>
      </c>
      <c r="R25" s="72">
        <v>0</v>
      </c>
      <c r="S25" s="321">
        <v>0</v>
      </c>
      <c r="T25" s="72">
        <v>0</v>
      </c>
      <c r="U25" s="72">
        <v>0</v>
      </c>
      <c r="V25" s="72">
        <v>0</v>
      </c>
      <c r="W25" s="72">
        <v>0</v>
      </c>
      <c r="X25" s="85">
        <f t="shared" si="2"/>
        <v>0.1</v>
      </c>
      <c r="Y25" s="72">
        <v>0</v>
      </c>
      <c r="Z25" s="321">
        <v>0</v>
      </c>
      <c r="AA25" s="72">
        <v>0</v>
      </c>
      <c r="AB25" s="72">
        <v>0</v>
      </c>
      <c r="AC25" s="74">
        <v>0</v>
      </c>
      <c r="AD25" s="74">
        <v>0</v>
      </c>
      <c r="AE25" s="74">
        <v>0</v>
      </c>
      <c r="AF25" s="74">
        <v>0</v>
      </c>
      <c r="AG25" s="74">
        <v>0</v>
      </c>
      <c r="AH25" s="74">
        <v>0</v>
      </c>
      <c r="AI25" s="76">
        <f t="shared" si="0"/>
        <v>100</v>
      </c>
    </row>
    <row r="26" spans="1:35" x14ac:dyDescent="0.25">
      <c r="A26" s="89" t="s">
        <v>159</v>
      </c>
      <c r="B26" s="72">
        <v>0</v>
      </c>
      <c r="C26" s="72">
        <f>100-$K$3</f>
        <v>99.9</v>
      </c>
      <c r="D26" s="321">
        <v>0</v>
      </c>
      <c r="E26" s="72">
        <v>0</v>
      </c>
      <c r="F26" s="72">
        <v>0</v>
      </c>
      <c r="G26" s="72">
        <v>0</v>
      </c>
      <c r="H26" s="72">
        <v>0</v>
      </c>
      <c r="I26" s="72">
        <v>0</v>
      </c>
      <c r="J26" s="72">
        <v>0</v>
      </c>
      <c r="K26" s="72">
        <v>0</v>
      </c>
      <c r="L26" s="112">
        <v>0</v>
      </c>
      <c r="M26" s="112">
        <v>0</v>
      </c>
      <c r="N26" s="112">
        <v>0</v>
      </c>
      <c r="O26" s="72">
        <v>0</v>
      </c>
      <c r="P26" s="72">
        <v>0</v>
      </c>
      <c r="Q26" s="72">
        <v>0</v>
      </c>
      <c r="R26" s="72">
        <v>0</v>
      </c>
      <c r="S26" s="321">
        <v>0</v>
      </c>
      <c r="T26" s="72">
        <v>0</v>
      </c>
      <c r="U26" s="72">
        <v>0</v>
      </c>
      <c r="V26" s="72">
        <v>0</v>
      </c>
      <c r="W26" s="72">
        <v>0</v>
      </c>
      <c r="X26" s="85">
        <f t="shared" si="2"/>
        <v>0.1</v>
      </c>
      <c r="Y26" s="72">
        <v>0</v>
      </c>
      <c r="Z26" s="321">
        <v>0</v>
      </c>
      <c r="AA26" s="72">
        <v>0</v>
      </c>
      <c r="AB26" s="72">
        <v>0</v>
      </c>
      <c r="AC26" s="74">
        <v>0</v>
      </c>
      <c r="AD26" s="74">
        <v>0</v>
      </c>
      <c r="AE26" s="74">
        <v>0</v>
      </c>
      <c r="AF26" s="74">
        <v>0</v>
      </c>
      <c r="AG26" s="74">
        <v>0</v>
      </c>
      <c r="AH26" s="74">
        <v>0</v>
      </c>
      <c r="AI26" s="76">
        <f t="shared" si="0"/>
        <v>100</v>
      </c>
    </row>
    <row r="27" spans="1:35" x14ac:dyDescent="0.25">
      <c r="A27" s="90" t="s">
        <v>160</v>
      </c>
      <c r="B27" s="72">
        <v>0</v>
      </c>
      <c r="C27" s="72">
        <f t="shared" ref="C27:C48" si="3">100-$K$3</f>
        <v>99.9</v>
      </c>
      <c r="D27" s="321">
        <v>0</v>
      </c>
      <c r="E27" s="72">
        <v>0</v>
      </c>
      <c r="F27" s="72">
        <v>0</v>
      </c>
      <c r="G27" s="72">
        <v>0</v>
      </c>
      <c r="H27" s="72">
        <v>0</v>
      </c>
      <c r="I27" s="72">
        <v>0</v>
      </c>
      <c r="J27" s="72">
        <v>0</v>
      </c>
      <c r="K27" s="72">
        <v>0</v>
      </c>
      <c r="L27" s="112">
        <v>0</v>
      </c>
      <c r="M27" s="112">
        <v>0</v>
      </c>
      <c r="N27" s="112">
        <v>0</v>
      </c>
      <c r="O27" s="72">
        <v>0</v>
      </c>
      <c r="P27" s="72">
        <v>0</v>
      </c>
      <c r="Q27" s="72">
        <v>0</v>
      </c>
      <c r="R27" s="72">
        <v>0</v>
      </c>
      <c r="S27" s="321">
        <v>0</v>
      </c>
      <c r="T27" s="72">
        <v>0</v>
      </c>
      <c r="U27" s="72">
        <v>0</v>
      </c>
      <c r="V27" s="72">
        <v>0</v>
      </c>
      <c r="W27" s="72">
        <v>0</v>
      </c>
      <c r="X27" s="85">
        <f t="shared" si="2"/>
        <v>0.1</v>
      </c>
      <c r="Y27" s="72">
        <v>0</v>
      </c>
      <c r="Z27" s="321">
        <v>0</v>
      </c>
      <c r="AA27" s="72">
        <v>0</v>
      </c>
      <c r="AB27" s="72">
        <v>0</v>
      </c>
      <c r="AC27" s="74">
        <v>0</v>
      </c>
      <c r="AD27" s="74">
        <v>0</v>
      </c>
      <c r="AE27" s="74">
        <v>0</v>
      </c>
      <c r="AF27" s="74">
        <v>0</v>
      </c>
      <c r="AG27" s="74">
        <v>0</v>
      </c>
      <c r="AH27" s="74">
        <v>0</v>
      </c>
      <c r="AI27" s="76">
        <f t="shared" si="0"/>
        <v>100</v>
      </c>
    </row>
    <row r="28" spans="1:35" x14ac:dyDescent="0.25">
      <c r="A28" s="90" t="s">
        <v>161</v>
      </c>
      <c r="B28" s="72">
        <v>0</v>
      </c>
      <c r="C28" s="72">
        <f t="shared" si="3"/>
        <v>99.9</v>
      </c>
      <c r="D28" s="321">
        <v>0</v>
      </c>
      <c r="E28" s="72">
        <v>0</v>
      </c>
      <c r="F28" s="72">
        <v>0</v>
      </c>
      <c r="G28" s="72">
        <v>0</v>
      </c>
      <c r="H28" s="72">
        <v>0</v>
      </c>
      <c r="I28" s="72">
        <v>0</v>
      </c>
      <c r="J28" s="72">
        <v>0</v>
      </c>
      <c r="K28" s="72">
        <v>0</v>
      </c>
      <c r="L28" s="112">
        <v>0</v>
      </c>
      <c r="M28" s="112">
        <v>0</v>
      </c>
      <c r="N28" s="112">
        <v>0</v>
      </c>
      <c r="O28" s="72">
        <v>0</v>
      </c>
      <c r="P28" s="72">
        <v>0</v>
      </c>
      <c r="Q28" s="72">
        <v>0</v>
      </c>
      <c r="R28" s="72">
        <v>0</v>
      </c>
      <c r="S28" s="321">
        <v>0</v>
      </c>
      <c r="T28" s="72">
        <v>0</v>
      </c>
      <c r="U28" s="72">
        <v>0</v>
      </c>
      <c r="V28" s="72">
        <v>0</v>
      </c>
      <c r="W28" s="72">
        <v>0</v>
      </c>
      <c r="X28" s="85">
        <f t="shared" si="2"/>
        <v>0.1</v>
      </c>
      <c r="Y28" s="72">
        <v>0</v>
      </c>
      <c r="Z28" s="321">
        <v>0</v>
      </c>
      <c r="AA28" s="72">
        <v>0</v>
      </c>
      <c r="AB28" s="72">
        <v>0</v>
      </c>
      <c r="AC28" s="74">
        <v>0</v>
      </c>
      <c r="AD28" s="74">
        <v>0</v>
      </c>
      <c r="AE28" s="74">
        <v>0</v>
      </c>
      <c r="AF28" s="74">
        <v>0</v>
      </c>
      <c r="AG28" s="74">
        <v>0</v>
      </c>
      <c r="AH28" s="74">
        <v>0</v>
      </c>
      <c r="AI28" s="76">
        <f t="shared" si="0"/>
        <v>100</v>
      </c>
    </row>
    <row r="29" spans="1:35" x14ac:dyDescent="0.25">
      <c r="A29" s="90" t="s">
        <v>162</v>
      </c>
      <c r="B29" s="72">
        <v>0</v>
      </c>
      <c r="C29" s="72">
        <f t="shared" si="3"/>
        <v>99.9</v>
      </c>
      <c r="D29" s="321">
        <v>0</v>
      </c>
      <c r="E29" s="72">
        <v>0</v>
      </c>
      <c r="F29" s="72">
        <v>0</v>
      </c>
      <c r="G29" s="72">
        <v>0</v>
      </c>
      <c r="H29" s="72">
        <v>0</v>
      </c>
      <c r="I29" s="72">
        <v>0</v>
      </c>
      <c r="J29" s="72">
        <v>0</v>
      </c>
      <c r="K29" s="72">
        <v>0</v>
      </c>
      <c r="L29" s="112">
        <v>0</v>
      </c>
      <c r="M29" s="112">
        <v>0</v>
      </c>
      <c r="N29" s="112">
        <v>0</v>
      </c>
      <c r="O29" s="72">
        <v>0</v>
      </c>
      <c r="P29" s="72">
        <v>0</v>
      </c>
      <c r="Q29" s="72">
        <v>0</v>
      </c>
      <c r="R29" s="72">
        <v>0</v>
      </c>
      <c r="S29" s="321">
        <v>0</v>
      </c>
      <c r="T29" s="72">
        <v>0</v>
      </c>
      <c r="U29" s="72">
        <v>0</v>
      </c>
      <c r="V29" s="72">
        <v>0</v>
      </c>
      <c r="W29" s="72">
        <v>0</v>
      </c>
      <c r="X29" s="85">
        <f t="shared" si="2"/>
        <v>0.1</v>
      </c>
      <c r="Y29" s="72">
        <v>0</v>
      </c>
      <c r="Z29" s="321">
        <v>0</v>
      </c>
      <c r="AA29" s="72">
        <v>0</v>
      </c>
      <c r="AB29" s="72">
        <v>0</v>
      </c>
      <c r="AC29" s="74">
        <v>0</v>
      </c>
      <c r="AD29" s="74">
        <v>0</v>
      </c>
      <c r="AE29" s="74">
        <v>0</v>
      </c>
      <c r="AF29" s="74">
        <v>0</v>
      </c>
      <c r="AG29" s="74">
        <v>0</v>
      </c>
      <c r="AH29" s="74">
        <v>0</v>
      </c>
      <c r="AI29" s="76">
        <f t="shared" si="0"/>
        <v>100</v>
      </c>
    </row>
    <row r="30" spans="1:35" x14ac:dyDescent="0.25">
      <c r="A30" s="90" t="s">
        <v>163</v>
      </c>
      <c r="B30" s="72">
        <v>0</v>
      </c>
      <c r="C30" s="72">
        <f t="shared" si="3"/>
        <v>99.9</v>
      </c>
      <c r="D30" s="321">
        <v>0</v>
      </c>
      <c r="E30" s="72">
        <v>0</v>
      </c>
      <c r="F30" s="72">
        <v>0</v>
      </c>
      <c r="G30" s="72">
        <v>0</v>
      </c>
      <c r="H30" s="72">
        <v>0</v>
      </c>
      <c r="I30" s="72">
        <v>0</v>
      </c>
      <c r="J30" s="72">
        <v>0</v>
      </c>
      <c r="K30" s="72">
        <v>0</v>
      </c>
      <c r="L30" s="112">
        <v>0</v>
      </c>
      <c r="M30" s="112">
        <v>0</v>
      </c>
      <c r="N30" s="112">
        <v>0</v>
      </c>
      <c r="O30" s="72">
        <v>0</v>
      </c>
      <c r="P30" s="72">
        <v>0</v>
      </c>
      <c r="Q30" s="72">
        <v>0</v>
      </c>
      <c r="R30" s="72">
        <v>0</v>
      </c>
      <c r="S30" s="321">
        <v>0</v>
      </c>
      <c r="T30" s="72">
        <v>0</v>
      </c>
      <c r="U30" s="72">
        <v>0</v>
      </c>
      <c r="V30" s="72">
        <v>0</v>
      </c>
      <c r="W30" s="72">
        <v>0</v>
      </c>
      <c r="X30" s="85">
        <f t="shared" si="2"/>
        <v>0.1</v>
      </c>
      <c r="Y30" s="72">
        <v>0</v>
      </c>
      <c r="Z30" s="321">
        <v>0</v>
      </c>
      <c r="AA30" s="72">
        <v>0</v>
      </c>
      <c r="AB30" s="72">
        <v>0</v>
      </c>
      <c r="AC30" s="74">
        <v>0</v>
      </c>
      <c r="AD30" s="74">
        <v>0</v>
      </c>
      <c r="AE30" s="74">
        <v>0</v>
      </c>
      <c r="AF30" s="74">
        <v>0</v>
      </c>
      <c r="AG30" s="74">
        <v>0</v>
      </c>
      <c r="AH30" s="74">
        <v>0</v>
      </c>
      <c r="AI30" s="76">
        <f t="shared" si="0"/>
        <v>100</v>
      </c>
    </row>
    <row r="31" spans="1:35" x14ac:dyDescent="0.25">
      <c r="A31" s="90" t="s">
        <v>164</v>
      </c>
      <c r="B31" s="72">
        <v>0</v>
      </c>
      <c r="C31" s="72">
        <f t="shared" si="3"/>
        <v>99.9</v>
      </c>
      <c r="D31" s="321">
        <v>0</v>
      </c>
      <c r="E31" s="72">
        <v>0</v>
      </c>
      <c r="F31" s="72">
        <v>0</v>
      </c>
      <c r="G31" s="72">
        <v>0</v>
      </c>
      <c r="H31" s="72">
        <v>0</v>
      </c>
      <c r="I31" s="72">
        <v>0</v>
      </c>
      <c r="J31" s="72">
        <v>0</v>
      </c>
      <c r="K31" s="72">
        <v>0</v>
      </c>
      <c r="L31" s="112">
        <v>0</v>
      </c>
      <c r="M31" s="112">
        <v>0</v>
      </c>
      <c r="N31" s="112">
        <v>0</v>
      </c>
      <c r="O31" s="72">
        <v>0</v>
      </c>
      <c r="P31" s="72">
        <v>0</v>
      </c>
      <c r="Q31" s="72">
        <v>0</v>
      </c>
      <c r="R31" s="72">
        <v>0</v>
      </c>
      <c r="S31" s="321">
        <v>0</v>
      </c>
      <c r="T31" s="72">
        <v>0</v>
      </c>
      <c r="U31" s="72">
        <v>0</v>
      </c>
      <c r="V31" s="72">
        <v>0</v>
      </c>
      <c r="W31" s="72">
        <v>0</v>
      </c>
      <c r="X31" s="85">
        <f t="shared" si="2"/>
        <v>0.1</v>
      </c>
      <c r="Y31" s="72">
        <v>0</v>
      </c>
      <c r="Z31" s="321">
        <v>0</v>
      </c>
      <c r="AA31" s="72">
        <v>0</v>
      </c>
      <c r="AB31" s="72">
        <v>0</v>
      </c>
      <c r="AC31" s="74">
        <v>0</v>
      </c>
      <c r="AD31" s="74">
        <v>0</v>
      </c>
      <c r="AE31" s="74">
        <v>0</v>
      </c>
      <c r="AF31" s="74">
        <v>0</v>
      </c>
      <c r="AG31" s="74">
        <v>0</v>
      </c>
      <c r="AH31" s="74">
        <v>0</v>
      </c>
      <c r="AI31" s="76">
        <f t="shared" si="0"/>
        <v>100</v>
      </c>
    </row>
    <row r="32" spans="1:35" x14ac:dyDescent="0.25">
      <c r="A32" s="90" t="s">
        <v>165</v>
      </c>
      <c r="B32" s="72">
        <v>0</v>
      </c>
      <c r="C32" s="72">
        <f t="shared" si="3"/>
        <v>99.9</v>
      </c>
      <c r="D32" s="321">
        <v>0</v>
      </c>
      <c r="E32" s="72">
        <v>0</v>
      </c>
      <c r="F32" s="72">
        <v>0</v>
      </c>
      <c r="G32" s="72">
        <v>0</v>
      </c>
      <c r="H32" s="72">
        <v>0</v>
      </c>
      <c r="I32" s="72">
        <v>0</v>
      </c>
      <c r="J32" s="72">
        <v>0</v>
      </c>
      <c r="K32" s="72">
        <v>0</v>
      </c>
      <c r="L32" s="112">
        <v>0</v>
      </c>
      <c r="M32" s="112">
        <v>0</v>
      </c>
      <c r="N32" s="112">
        <v>0</v>
      </c>
      <c r="O32" s="72">
        <v>0</v>
      </c>
      <c r="P32" s="72">
        <v>0</v>
      </c>
      <c r="Q32" s="72">
        <v>0</v>
      </c>
      <c r="R32" s="72">
        <v>0</v>
      </c>
      <c r="S32" s="321">
        <v>0</v>
      </c>
      <c r="T32" s="72">
        <v>0</v>
      </c>
      <c r="U32" s="72">
        <v>0</v>
      </c>
      <c r="V32" s="72">
        <v>0</v>
      </c>
      <c r="W32" s="72">
        <v>0</v>
      </c>
      <c r="X32" s="85">
        <f t="shared" si="2"/>
        <v>0.1</v>
      </c>
      <c r="Y32" s="72">
        <v>0</v>
      </c>
      <c r="Z32" s="321">
        <v>0</v>
      </c>
      <c r="AA32" s="72">
        <v>0</v>
      </c>
      <c r="AB32" s="72">
        <v>0</v>
      </c>
      <c r="AC32" s="74">
        <v>0</v>
      </c>
      <c r="AD32" s="74">
        <v>0</v>
      </c>
      <c r="AE32" s="74">
        <v>0</v>
      </c>
      <c r="AF32" s="74">
        <v>0</v>
      </c>
      <c r="AG32" s="74">
        <v>0</v>
      </c>
      <c r="AH32" s="74">
        <v>0</v>
      </c>
      <c r="AI32" s="76">
        <f t="shared" si="0"/>
        <v>100</v>
      </c>
    </row>
    <row r="33" spans="1:35" x14ac:dyDescent="0.25">
      <c r="A33" s="91" t="s">
        <v>166</v>
      </c>
      <c r="B33" s="72">
        <v>0</v>
      </c>
      <c r="C33" s="72">
        <f t="shared" si="3"/>
        <v>99.9</v>
      </c>
      <c r="D33" s="321">
        <v>0</v>
      </c>
      <c r="E33" s="72">
        <v>0</v>
      </c>
      <c r="F33" s="72">
        <v>0</v>
      </c>
      <c r="G33" s="72">
        <v>0</v>
      </c>
      <c r="H33" s="72">
        <v>0</v>
      </c>
      <c r="I33" s="72">
        <v>0</v>
      </c>
      <c r="J33" s="72">
        <v>0</v>
      </c>
      <c r="K33" s="72">
        <v>0</v>
      </c>
      <c r="L33" s="112">
        <v>0</v>
      </c>
      <c r="M33" s="112">
        <v>0</v>
      </c>
      <c r="N33" s="112">
        <v>0</v>
      </c>
      <c r="O33" s="72">
        <v>0</v>
      </c>
      <c r="P33" s="72">
        <v>0</v>
      </c>
      <c r="Q33" s="72">
        <v>0</v>
      </c>
      <c r="R33" s="72">
        <v>0</v>
      </c>
      <c r="S33" s="321">
        <v>0</v>
      </c>
      <c r="T33" s="72">
        <v>0</v>
      </c>
      <c r="U33" s="72">
        <v>0</v>
      </c>
      <c r="V33" s="72">
        <v>0</v>
      </c>
      <c r="W33" s="72">
        <v>0</v>
      </c>
      <c r="X33" s="85">
        <f t="shared" si="2"/>
        <v>0.1</v>
      </c>
      <c r="Y33" s="72">
        <v>0</v>
      </c>
      <c r="Z33" s="321">
        <v>0</v>
      </c>
      <c r="AA33" s="72">
        <v>0</v>
      </c>
      <c r="AB33" s="72">
        <v>0</v>
      </c>
      <c r="AC33" s="74">
        <v>0</v>
      </c>
      <c r="AD33" s="74">
        <v>0</v>
      </c>
      <c r="AE33" s="74">
        <v>0</v>
      </c>
      <c r="AF33" s="74">
        <v>0</v>
      </c>
      <c r="AG33" s="74">
        <v>0</v>
      </c>
      <c r="AH33" s="74">
        <v>0</v>
      </c>
      <c r="AI33" s="76">
        <f t="shared" si="0"/>
        <v>100</v>
      </c>
    </row>
    <row r="34" spans="1:35" x14ac:dyDescent="0.25">
      <c r="A34" s="91" t="s">
        <v>167</v>
      </c>
      <c r="B34" s="72">
        <v>0</v>
      </c>
      <c r="C34" s="72">
        <f t="shared" si="3"/>
        <v>99.9</v>
      </c>
      <c r="D34" s="321">
        <v>0</v>
      </c>
      <c r="E34" s="72">
        <v>0</v>
      </c>
      <c r="F34" s="72">
        <v>0</v>
      </c>
      <c r="G34" s="72">
        <v>0</v>
      </c>
      <c r="H34" s="72">
        <v>0</v>
      </c>
      <c r="I34" s="72">
        <v>0</v>
      </c>
      <c r="J34" s="72">
        <v>0</v>
      </c>
      <c r="K34" s="72">
        <v>0</v>
      </c>
      <c r="L34" s="112">
        <v>0</v>
      </c>
      <c r="M34" s="112">
        <v>0</v>
      </c>
      <c r="N34" s="112">
        <v>0</v>
      </c>
      <c r="O34" s="72">
        <v>0</v>
      </c>
      <c r="P34" s="72">
        <v>0</v>
      </c>
      <c r="Q34" s="72">
        <v>0</v>
      </c>
      <c r="R34" s="72">
        <v>0</v>
      </c>
      <c r="S34" s="321">
        <v>0</v>
      </c>
      <c r="T34" s="72">
        <v>0</v>
      </c>
      <c r="U34" s="72">
        <v>0</v>
      </c>
      <c r="V34" s="72">
        <v>0</v>
      </c>
      <c r="W34" s="72">
        <v>0</v>
      </c>
      <c r="X34" s="85">
        <f t="shared" si="2"/>
        <v>0.1</v>
      </c>
      <c r="Y34" s="72">
        <v>0</v>
      </c>
      <c r="Z34" s="321">
        <v>0</v>
      </c>
      <c r="AA34" s="72">
        <v>0</v>
      </c>
      <c r="AB34" s="72">
        <v>0</v>
      </c>
      <c r="AC34" s="74">
        <v>0</v>
      </c>
      <c r="AD34" s="74">
        <v>0</v>
      </c>
      <c r="AE34" s="74">
        <v>0</v>
      </c>
      <c r="AF34" s="74">
        <v>0</v>
      </c>
      <c r="AG34" s="74">
        <v>0</v>
      </c>
      <c r="AH34" s="74">
        <v>0</v>
      </c>
      <c r="AI34" s="76">
        <f t="shared" si="0"/>
        <v>100</v>
      </c>
    </row>
    <row r="35" spans="1:35" x14ac:dyDescent="0.25">
      <c r="A35" s="91" t="s">
        <v>168</v>
      </c>
      <c r="B35" s="72">
        <v>0</v>
      </c>
      <c r="C35" s="72">
        <f t="shared" si="3"/>
        <v>99.9</v>
      </c>
      <c r="D35" s="321">
        <v>0</v>
      </c>
      <c r="E35" s="72">
        <v>0</v>
      </c>
      <c r="F35" s="72">
        <v>0</v>
      </c>
      <c r="G35" s="72">
        <v>0</v>
      </c>
      <c r="H35" s="72">
        <v>0</v>
      </c>
      <c r="I35" s="72">
        <v>0</v>
      </c>
      <c r="J35" s="72">
        <v>0</v>
      </c>
      <c r="K35" s="72">
        <v>0</v>
      </c>
      <c r="L35" s="112">
        <v>0</v>
      </c>
      <c r="M35" s="112">
        <v>0</v>
      </c>
      <c r="N35" s="112">
        <v>0</v>
      </c>
      <c r="O35" s="72">
        <v>0</v>
      </c>
      <c r="P35" s="72">
        <v>0</v>
      </c>
      <c r="Q35" s="72">
        <v>0</v>
      </c>
      <c r="R35" s="72">
        <v>0</v>
      </c>
      <c r="S35" s="321">
        <v>0</v>
      </c>
      <c r="T35" s="72">
        <v>0</v>
      </c>
      <c r="U35" s="72">
        <v>0</v>
      </c>
      <c r="V35" s="72">
        <v>0</v>
      </c>
      <c r="W35" s="72">
        <v>0</v>
      </c>
      <c r="X35" s="85">
        <f t="shared" si="2"/>
        <v>0.1</v>
      </c>
      <c r="Y35" s="72">
        <v>0</v>
      </c>
      <c r="Z35" s="321">
        <v>0</v>
      </c>
      <c r="AA35" s="72">
        <v>0</v>
      </c>
      <c r="AB35" s="72">
        <v>0</v>
      </c>
      <c r="AC35" s="74">
        <v>0</v>
      </c>
      <c r="AD35" s="74">
        <v>0</v>
      </c>
      <c r="AE35" s="74">
        <v>0</v>
      </c>
      <c r="AF35" s="74">
        <v>0</v>
      </c>
      <c r="AG35" s="74">
        <v>0</v>
      </c>
      <c r="AH35" s="74">
        <v>0</v>
      </c>
      <c r="AI35" s="76">
        <f t="shared" si="0"/>
        <v>100</v>
      </c>
    </row>
    <row r="36" spans="1:35" x14ac:dyDescent="0.25">
      <c r="A36" s="90" t="s">
        <v>169</v>
      </c>
      <c r="B36" s="72">
        <v>0</v>
      </c>
      <c r="C36" s="72">
        <f t="shared" si="3"/>
        <v>99.9</v>
      </c>
      <c r="D36" s="321">
        <v>0</v>
      </c>
      <c r="E36" s="72">
        <v>0</v>
      </c>
      <c r="F36" s="72">
        <v>0</v>
      </c>
      <c r="G36" s="72">
        <v>0</v>
      </c>
      <c r="H36" s="72">
        <v>0</v>
      </c>
      <c r="I36" s="72">
        <v>0</v>
      </c>
      <c r="J36" s="72">
        <v>0</v>
      </c>
      <c r="K36" s="72">
        <v>0</v>
      </c>
      <c r="L36" s="112">
        <v>0</v>
      </c>
      <c r="M36" s="112">
        <v>0</v>
      </c>
      <c r="N36" s="112">
        <v>0</v>
      </c>
      <c r="O36" s="72">
        <v>0</v>
      </c>
      <c r="P36" s="72">
        <v>0</v>
      </c>
      <c r="Q36" s="72">
        <v>0</v>
      </c>
      <c r="R36" s="72">
        <v>0</v>
      </c>
      <c r="S36" s="321">
        <v>0</v>
      </c>
      <c r="T36" s="72">
        <v>0</v>
      </c>
      <c r="U36" s="72">
        <v>0</v>
      </c>
      <c r="V36" s="72">
        <v>0</v>
      </c>
      <c r="W36" s="72">
        <v>0</v>
      </c>
      <c r="X36" s="85">
        <f t="shared" si="2"/>
        <v>0.1</v>
      </c>
      <c r="Y36" s="72">
        <v>0</v>
      </c>
      <c r="Z36" s="321">
        <v>0</v>
      </c>
      <c r="AA36" s="72">
        <v>0</v>
      </c>
      <c r="AB36" s="72">
        <v>0</v>
      </c>
      <c r="AC36" s="74">
        <v>0</v>
      </c>
      <c r="AD36" s="74">
        <v>0</v>
      </c>
      <c r="AE36" s="74">
        <v>0</v>
      </c>
      <c r="AF36" s="74">
        <v>0</v>
      </c>
      <c r="AG36" s="74">
        <v>0</v>
      </c>
      <c r="AH36" s="74">
        <v>0</v>
      </c>
      <c r="AI36" s="76">
        <f t="shared" si="0"/>
        <v>100</v>
      </c>
    </row>
    <row r="37" spans="1:35" x14ac:dyDescent="0.25">
      <c r="A37" s="90" t="s">
        <v>170</v>
      </c>
      <c r="B37" s="72">
        <v>0</v>
      </c>
      <c r="C37" s="72">
        <f t="shared" si="3"/>
        <v>99.9</v>
      </c>
      <c r="D37" s="321">
        <v>0</v>
      </c>
      <c r="E37" s="72">
        <v>0</v>
      </c>
      <c r="F37" s="72">
        <v>0</v>
      </c>
      <c r="G37" s="72">
        <v>0</v>
      </c>
      <c r="H37" s="72">
        <v>0</v>
      </c>
      <c r="I37" s="72">
        <v>0</v>
      </c>
      <c r="J37" s="72">
        <v>0</v>
      </c>
      <c r="K37" s="72">
        <v>0</v>
      </c>
      <c r="L37" s="112">
        <v>0</v>
      </c>
      <c r="M37" s="112">
        <v>0</v>
      </c>
      <c r="N37" s="112">
        <v>0</v>
      </c>
      <c r="O37" s="72">
        <v>0</v>
      </c>
      <c r="P37" s="72">
        <v>0</v>
      </c>
      <c r="Q37" s="72">
        <v>0</v>
      </c>
      <c r="R37" s="72">
        <v>0</v>
      </c>
      <c r="S37" s="321">
        <v>0</v>
      </c>
      <c r="T37" s="72">
        <v>0</v>
      </c>
      <c r="U37" s="72">
        <v>0</v>
      </c>
      <c r="V37" s="72">
        <v>0</v>
      </c>
      <c r="W37" s="72">
        <v>0</v>
      </c>
      <c r="X37" s="85">
        <f t="shared" si="2"/>
        <v>0.1</v>
      </c>
      <c r="Y37" s="72">
        <v>0</v>
      </c>
      <c r="Z37" s="321">
        <v>0</v>
      </c>
      <c r="AA37" s="72">
        <v>0</v>
      </c>
      <c r="AB37" s="72">
        <v>0</v>
      </c>
      <c r="AC37" s="74">
        <v>0</v>
      </c>
      <c r="AD37" s="74">
        <v>0</v>
      </c>
      <c r="AE37" s="74">
        <v>0</v>
      </c>
      <c r="AF37" s="74">
        <v>0</v>
      </c>
      <c r="AG37" s="74">
        <v>0</v>
      </c>
      <c r="AH37" s="74">
        <v>0</v>
      </c>
      <c r="AI37" s="76">
        <f t="shared" si="0"/>
        <v>100</v>
      </c>
    </row>
    <row r="38" spans="1:35" x14ac:dyDescent="0.25">
      <c r="A38" s="90" t="s">
        <v>171</v>
      </c>
      <c r="B38" s="72">
        <v>0</v>
      </c>
      <c r="C38" s="72">
        <f t="shared" si="3"/>
        <v>99.9</v>
      </c>
      <c r="D38" s="321">
        <v>0</v>
      </c>
      <c r="E38" s="72">
        <v>0</v>
      </c>
      <c r="F38" s="72">
        <v>0</v>
      </c>
      <c r="G38" s="72">
        <v>0</v>
      </c>
      <c r="H38" s="72">
        <v>0</v>
      </c>
      <c r="I38" s="72">
        <v>0</v>
      </c>
      <c r="J38" s="72">
        <v>0</v>
      </c>
      <c r="K38" s="72">
        <v>0</v>
      </c>
      <c r="L38" s="112">
        <v>0</v>
      </c>
      <c r="M38" s="112">
        <v>0</v>
      </c>
      <c r="N38" s="112">
        <v>0</v>
      </c>
      <c r="O38" s="72">
        <v>0</v>
      </c>
      <c r="P38" s="72">
        <v>0</v>
      </c>
      <c r="Q38" s="72">
        <v>0</v>
      </c>
      <c r="R38" s="72">
        <v>0</v>
      </c>
      <c r="S38" s="321">
        <v>0</v>
      </c>
      <c r="T38" s="72">
        <v>0</v>
      </c>
      <c r="U38" s="72">
        <v>0</v>
      </c>
      <c r="V38" s="72">
        <v>0</v>
      </c>
      <c r="W38" s="72">
        <v>0</v>
      </c>
      <c r="X38" s="85">
        <f t="shared" si="2"/>
        <v>0.1</v>
      </c>
      <c r="Y38" s="72">
        <v>0</v>
      </c>
      <c r="Z38" s="321">
        <v>0</v>
      </c>
      <c r="AA38" s="72">
        <v>0</v>
      </c>
      <c r="AB38" s="72">
        <v>0</v>
      </c>
      <c r="AC38" s="74">
        <v>0</v>
      </c>
      <c r="AD38" s="74">
        <v>0</v>
      </c>
      <c r="AE38" s="74">
        <v>0</v>
      </c>
      <c r="AF38" s="74">
        <v>0</v>
      </c>
      <c r="AG38" s="74">
        <v>0</v>
      </c>
      <c r="AH38" s="74">
        <v>0</v>
      </c>
      <c r="AI38" s="76">
        <f t="shared" si="0"/>
        <v>100</v>
      </c>
    </row>
    <row r="39" spans="1:35" x14ac:dyDescent="0.25">
      <c r="A39" s="90" t="s">
        <v>172</v>
      </c>
      <c r="B39" s="72">
        <v>0</v>
      </c>
      <c r="C39" s="72">
        <f t="shared" si="3"/>
        <v>99.9</v>
      </c>
      <c r="D39" s="321">
        <v>0</v>
      </c>
      <c r="E39" s="72">
        <v>0</v>
      </c>
      <c r="F39" s="72">
        <v>0</v>
      </c>
      <c r="G39" s="72">
        <v>0</v>
      </c>
      <c r="H39" s="72">
        <v>0</v>
      </c>
      <c r="I39" s="72">
        <v>0</v>
      </c>
      <c r="J39" s="72">
        <v>0</v>
      </c>
      <c r="K39" s="72">
        <v>0</v>
      </c>
      <c r="L39" s="112">
        <v>0</v>
      </c>
      <c r="M39" s="112">
        <v>0</v>
      </c>
      <c r="N39" s="112">
        <v>0</v>
      </c>
      <c r="O39" s="72">
        <v>0</v>
      </c>
      <c r="P39" s="72">
        <v>0</v>
      </c>
      <c r="Q39" s="72">
        <v>0</v>
      </c>
      <c r="R39" s="72">
        <v>0</v>
      </c>
      <c r="S39" s="321">
        <v>0</v>
      </c>
      <c r="T39" s="72">
        <v>0</v>
      </c>
      <c r="U39" s="72">
        <v>0</v>
      </c>
      <c r="V39" s="72">
        <v>0</v>
      </c>
      <c r="W39" s="72">
        <v>0</v>
      </c>
      <c r="X39" s="85">
        <f t="shared" si="2"/>
        <v>0.1</v>
      </c>
      <c r="Y39" s="72">
        <v>0</v>
      </c>
      <c r="Z39" s="321">
        <v>0</v>
      </c>
      <c r="AA39" s="72">
        <v>0</v>
      </c>
      <c r="AB39" s="72">
        <v>0</v>
      </c>
      <c r="AC39" s="74">
        <v>0</v>
      </c>
      <c r="AD39" s="74">
        <v>0</v>
      </c>
      <c r="AE39" s="74">
        <v>0</v>
      </c>
      <c r="AF39" s="74">
        <v>0</v>
      </c>
      <c r="AG39" s="74">
        <v>0</v>
      </c>
      <c r="AH39" s="74">
        <v>0</v>
      </c>
      <c r="AI39" s="76">
        <f t="shared" si="0"/>
        <v>100</v>
      </c>
    </row>
    <row r="40" spans="1:35" x14ac:dyDescent="0.25">
      <c r="A40" s="90" t="s">
        <v>173</v>
      </c>
      <c r="B40" s="72">
        <v>0</v>
      </c>
      <c r="C40" s="72">
        <f t="shared" si="3"/>
        <v>99.9</v>
      </c>
      <c r="D40" s="321">
        <v>0</v>
      </c>
      <c r="E40" s="72">
        <v>0</v>
      </c>
      <c r="F40" s="72">
        <v>0</v>
      </c>
      <c r="G40" s="72">
        <v>0</v>
      </c>
      <c r="H40" s="72">
        <v>0</v>
      </c>
      <c r="I40" s="72">
        <v>0</v>
      </c>
      <c r="J40" s="72">
        <v>0</v>
      </c>
      <c r="K40" s="72">
        <v>0</v>
      </c>
      <c r="L40" s="112">
        <v>0</v>
      </c>
      <c r="M40" s="112">
        <v>0</v>
      </c>
      <c r="N40" s="112">
        <v>0</v>
      </c>
      <c r="O40" s="72">
        <v>0</v>
      </c>
      <c r="P40" s="72">
        <v>0</v>
      </c>
      <c r="Q40" s="72">
        <v>0</v>
      </c>
      <c r="R40" s="72">
        <v>0</v>
      </c>
      <c r="S40" s="321">
        <v>0</v>
      </c>
      <c r="T40" s="72">
        <v>0</v>
      </c>
      <c r="U40" s="72">
        <v>0</v>
      </c>
      <c r="V40" s="72">
        <v>0</v>
      </c>
      <c r="W40" s="72">
        <v>0</v>
      </c>
      <c r="X40" s="85">
        <f t="shared" si="2"/>
        <v>0.1</v>
      </c>
      <c r="Y40" s="72">
        <v>0</v>
      </c>
      <c r="Z40" s="321">
        <v>0</v>
      </c>
      <c r="AA40" s="72">
        <v>0</v>
      </c>
      <c r="AB40" s="72">
        <v>0</v>
      </c>
      <c r="AC40" s="74">
        <v>0</v>
      </c>
      <c r="AD40" s="74">
        <v>0</v>
      </c>
      <c r="AE40" s="74">
        <v>0</v>
      </c>
      <c r="AF40" s="74">
        <v>0</v>
      </c>
      <c r="AG40" s="74">
        <v>0</v>
      </c>
      <c r="AH40" s="74">
        <v>0</v>
      </c>
      <c r="AI40" s="76">
        <f t="shared" si="0"/>
        <v>100</v>
      </c>
    </row>
    <row r="41" spans="1:35" x14ac:dyDescent="0.25">
      <c r="A41" s="90" t="s">
        <v>174</v>
      </c>
      <c r="B41" s="72">
        <v>0</v>
      </c>
      <c r="C41" s="72">
        <f t="shared" si="3"/>
        <v>99.9</v>
      </c>
      <c r="D41" s="321">
        <v>0</v>
      </c>
      <c r="E41" s="72">
        <v>0</v>
      </c>
      <c r="F41" s="72">
        <v>0</v>
      </c>
      <c r="G41" s="72">
        <v>0</v>
      </c>
      <c r="H41" s="72">
        <v>0</v>
      </c>
      <c r="I41" s="72">
        <v>0</v>
      </c>
      <c r="J41" s="72">
        <v>0</v>
      </c>
      <c r="K41" s="72">
        <v>0</v>
      </c>
      <c r="L41" s="112">
        <v>0</v>
      </c>
      <c r="M41" s="112">
        <v>0</v>
      </c>
      <c r="N41" s="112">
        <v>0</v>
      </c>
      <c r="O41" s="72">
        <v>0</v>
      </c>
      <c r="P41" s="72">
        <v>0</v>
      </c>
      <c r="Q41" s="72">
        <v>0</v>
      </c>
      <c r="R41" s="72">
        <v>0</v>
      </c>
      <c r="S41" s="321">
        <v>0</v>
      </c>
      <c r="T41" s="72">
        <v>0</v>
      </c>
      <c r="U41" s="72">
        <v>0</v>
      </c>
      <c r="V41" s="72">
        <v>0</v>
      </c>
      <c r="W41" s="72">
        <v>0</v>
      </c>
      <c r="X41" s="85">
        <f t="shared" si="2"/>
        <v>0.1</v>
      </c>
      <c r="Y41" s="72">
        <v>0</v>
      </c>
      <c r="Z41" s="321">
        <v>0</v>
      </c>
      <c r="AA41" s="72">
        <v>0</v>
      </c>
      <c r="AB41" s="72">
        <v>0</v>
      </c>
      <c r="AC41" s="74">
        <v>0</v>
      </c>
      <c r="AD41" s="74">
        <v>0</v>
      </c>
      <c r="AE41" s="74">
        <v>0</v>
      </c>
      <c r="AF41" s="74">
        <v>0</v>
      </c>
      <c r="AG41" s="74">
        <v>0</v>
      </c>
      <c r="AH41" s="74">
        <v>0</v>
      </c>
      <c r="AI41" s="76">
        <f t="shared" si="0"/>
        <v>100</v>
      </c>
    </row>
    <row r="42" spans="1:35" x14ac:dyDescent="0.25">
      <c r="A42" s="90" t="s">
        <v>175</v>
      </c>
      <c r="B42" s="72">
        <v>0</v>
      </c>
      <c r="C42" s="72">
        <f t="shared" si="3"/>
        <v>99.9</v>
      </c>
      <c r="D42" s="321">
        <v>0</v>
      </c>
      <c r="E42" s="72">
        <v>0</v>
      </c>
      <c r="F42" s="72">
        <v>0</v>
      </c>
      <c r="G42" s="72">
        <v>0</v>
      </c>
      <c r="H42" s="72">
        <v>0</v>
      </c>
      <c r="I42" s="72">
        <v>0</v>
      </c>
      <c r="J42" s="72">
        <v>0</v>
      </c>
      <c r="K42" s="72">
        <v>0</v>
      </c>
      <c r="L42" s="112">
        <v>0</v>
      </c>
      <c r="M42" s="112">
        <v>0</v>
      </c>
      <c r="N42" s="112">
        <v>0</v>
      </c>
      <c r="O42" s="72">
        <v>0</v>
      </c>
      <c r="P42" s="72">
        <v>0</v>
      </c>
      <c r="Q42" s="72">
        <v>0</v>
      </c>
      <c r="R42" s="72">
        <v>0</v>
      </c>
      <c r="S42" s="321">
        <v>0</v>
      </c>
      <c r="T42" s="72">
        <v>0</v>
      </c>
      <c r="U42" s="72">
        <v>0</v>
      </c>
      <c r="V42" s="72">
        <v>0</v>
      </c>
      <c r="W42" s="72">
        <v>0</v>
      </c>
      <c r="X42" s="85">
        <f t="shared" si="2"/>
        <v>0.1</v>
      </c>
      <c r="Y42" s="72">
        <v>0</v>
      </c>
      <c r="Z42" s="321">
        <v>0</v>
      </c>
      <c r="AA42" s="72">
        <v>0</v>
      </c>
      <c r="AB42" s="72">
        <v>0</v>
      </c>
      <c r="AC42" s="74">
        <v>0</v>
      </c>
      <c r="AD42" s="74">
        <v>0</v>
      </c>
      <c r="AE42" s="74">
        <v>0</v>
      </c>
      <c r="AF42" s="74">
        <v>0</v>
      </c>
      <c r="AG42" s="74">
        <v>0</v>
      </c>
      <c r="AH42" s="74">
        <v>0</v>
      </c>
      <c r="AI42" s="76">
        <f t="shared" si="0"/>
        <v>100</v>
      </c>
    </row>
    <row r="43" spans="1:35" x14ac:dyDescent="0.25">
      <c r="A43" s="90" t="s">
        <v>176</v>
      </c>
      <c r="B43" s="72">
        <v>0</v>
      </c>
      <c r="C43" s="72">
        <v>0</v>
      </c>
      <c r="D43" s="72">
        <v>100</v>
      </c>
      <c r="E43" s="72">
        <v>0</v>
      </c>
      <c r="F43" s="72">
        <v>0</v>
      </c>
      <c r="G43" s="72">
        <v>0</v>
      </c>
      <c r="H43" s="72">
        <v>0</v>
      </c>
      <c r="I43" s="72">
        <v>0</v>
      </c>
      <c r="J43" s="72">
        <v>0</v>
      </c>
      <c r="K43" s="72">
        <v>0</v>
      </c>
      <c r="L43" s="112">
        <v>0</v>
      </c>
      <c r="M43" s="112">
        <v>0</v>
      </c>
      <c r="N43" s="112">
        <v>0</v>
      </c>
      <c r="O43" s="72">
        <v>0</v>
      </c>
      <c r="P43" s="72">
        <v>0</v>
      </c>
      <c r="Q43" s="72">
        <v>0</v>
      </c>
      <c r="R43" s="72">
        <v>0</v>
      </c>
      <c r="S43" s="321">
        <v>0</v>
      </c>
      <c r="T43" s="72">
        <v>0</v>
      </c>
      <c r="U43" s="72">
        <v>0</v>
      </c>
      <c r="V43" s="72">
        <v>0</v>
      </c>
      <c r="W43" s="72">
        <v>0</v>
      </c>
      <c r="X43" s="85">
        <v>0</v>
      </c>
      <c r="Y43" s="72">
        <v>0</v>
      </c>
      <c r="Z43" s="321">
        <v>0</v>
      </c>
      <c r="AA43" s="72">
        <v>0</v>
      </c>
      <c r="AB43" s="72">
        <v>0</v>
      </c>
      <c r="AC43" s="74">
        <v>0</v>
      </c>
      <c r="AD43" s="74">
        <v>0</v>
      </c>
      <c r="AE43" s="74">
        <v>0</v>
      </c>
      <c r="AF43" s="74">
        <v>0</v>
      </c>
      <c r="AG43" s="74">
        <v>0</v>
      </c>
      <c r="AH43" s="74">
        <v>0</v>
      </c>
      <c r="AI43" s="76">
        <f t="shared" si="0"/>
        <v>100</v>
      </c>
    </row>
    <row r="44" spans="1:35" x14ac:dyDescent="0.25">
      <c r="A44" s="90" t="s">
        <v>177</v>
      </c>
      <c r="B44" s="72">
        <v>0</v>
      </c>
      <c r="C44" s="72">
        <f t="shared" si="3"/>
        <v>99.9</v>
      </c>
      <c r="D44" s="72">
        <v>0</v>
      </c>
      <c r="E44" s="72">
        <v>0</v>
      </c>
      <c r="F44" s="72">
        <v>0</v>
      </c>
      <c r="G44" s="72">
        <v>0</v>
      </c>
      <c r="H44" s="72">
        <v>0</v>
      </c>
      <c r="I44" s="72">
        <v>0</v>
      </c>
      <c r="J44" s="72">
        <v>0</v>
      </c>
      <c r="K44" s="72">
        <v>0</v>
      </c>
      <c r="L44" s="112">
        <v>0</v>
      </c>
      <c r="M44" s="112">
        <v>0</v>
      </c>
      <c r="N44" s="112">
        <v>0</v>
      </c>
      <c r="O44" s="72">
        <v>0</v>
      </c>
      <c r="P44" s="72">
        <v>0</v>
      </c>
      <c r="Q44" s="72">
        <v>0</v>
      </c>
      <c r="R44" s="72">
        <v>0</v>
      </c>
      <c r="S44" s="321">
        <v>0</v>
      </c>
      <c r="T44" s="72">
        <v>0</v>
      </c>
      <c r="U44" s="72">
        <v>0</v>
      </c>
      <c r="V44" s="72">
        <v>0</v>
      </c>
      <c r="W44" s="72">
        <v>0</v>
      </c>
      <c r="X44" s="85">
        <f t="shared" si="2"/>
        <v>0.1</v>
      </c>
      <c r="Y44" s="72">
        <v>0</v>
      </c>
      <c r="Z44" s="321">
        <v>0</v>
      </c>
      <c r="AA44" s="72">
        <v>0</v>
      </c>
      <c r="AB44" s="72">
        <v>0</v>
      </c>
      <c r="AC44" s="74">
        <v>0</v>
      </c>
      <c r="AD44" s="74">
        <v>0</v>
      </c>
      <c r="AE44" s="74">
        <v>0</v>
      </c>
      <c r="AF44" s="74">
        <v>0</v>
      </c>
      <c r="AG44" s="74">
        <v>0</v>
      </c>
      <c r="AH44" s="74">
        <v>0</v>
      </c>
      <c r="AI44" s="76">
        <f t="shared" si="0"/>
        <v>100</v>
      </c>
    </row>
    <row r="45" spans="1:35" x14ac:dyDescent="0.25">
      <c r="A45" s="90" t="s">
        <v>178</v>
      </c>
      <c r="B45" s="72">
        <v>0</v>
      </c>
      <c r="C45" s="72">
        <f t="shared" si="3"/>
        <v>99.9</v>
      </c>
      <c r="D45" s="72">
        <v>0</v>
      </c>
      <c r="E45" s="72">
        <v>0</v>
      </c>
      <c r="F45" s="72">
        <v>0</v>
      </c>
      <c r="G45" s="72">
        <v>0</v>
      </c>
      <c r="H45" s="72">
        <v>0</v>
      </c>
      <c r="I45" s="72">
        <v>0</v>
      </c>
      <c r="J45" s="72">
        <v>0</v>
      </c>
      <c r="K45" s="72">
        <v>0</v>
      </c>
      <c r="L45" s="112">
        <v>0</v>
      </c>
      <c r="M45" s="112">
        <v>0</v>
      </c>
      <c r="N45" s="112">
        <v>0</v>
      </c>
      <c r="O45" s="72">
        <v>0</v>
      </c>
      <c r="P45" s="72">
        <v>0</v>
      </c>
      <c r="Q45" s="72">
        <v>0</v>
      </c>
      <c r="R45" s="72">
        <v>0</v>
      </c>
      <c r="S45" s="321">
        <v>0</v>
      </c>
      <c r="T45" s="72">
        <v>0</v>
      </c>
      <c r="U45" s="72">
        <v>0</v>
      </c>
      <c r="V45" s="72">
        <v>0</v>
      </c>
      <c r="W45" s="72">
        <v>0</v>
      </c>
      <c r="X45" s="85">
        <f t="shared" si="2"/>
        <v>0.1</v>
      </c>
      <c r="Y45" s="72">
        <v>0</v>
      </c>
      <c r="Z45" s="321">
        <v>0</v>
      </c>
      <c r="AA45" s="72">
        <v>0</v>
      </c>
      <c r="AB45" s="72">
        <v>0</v>
      </c>
      <c r="AC45" s="74">
        <v>0</v>
      </c>
      <c r="AD45" s="74">
        <v>0</v>
      </c>
      <c r="AE45" s="74">
        <v>0</v>
      </c>
      <c r="AF45" s="74">
        <v>0</v>
      </c>
      <c r="AG45" s="74">
        <v>0</v>
      </c>
      <c r="AH45" s="74">
        <v>0</v>
      </c>
      <c r="AI45" s="76">
        <f t="shared" si="0"/>
        <v>100</v>
      </c>
    </row>
    <row r="46" spans="1:35" x14ac:dyDescent="0.25">
      <c r="A46" s="90" t="s">
        <v>179</v>
      </c>
      <c r="B46" s="72">
        <v>0</v>
      </c>
      <c r="C46" s="72">
        <f t="shared" si="3"/>
        <v>99.9</v>
      </c>
      <c r="D46" s="72">
        <v>0</v>
      </c>
      <c r="E46" s="72">
        <v>0</v>
      </c>
      <c r="F46" s="72">
        <v>0</v>
      </c>
      <c r="G46" s="72">
        <v>0</v>
      </c>
      <c r="H46" s="72">
        <v>0</v>
      </c>
      <c r="I46" s="72">
        <v>0</v>
      </c>
      <c r="J46" s="72">
        <v>0</v>
      </c>
      <c r="K46" s="72">
        <v>0</v>
      </c>
      <c r="L46" s="112">
        <v>0</v>
      </c>
      <c r="M46" s="112">
        <v>0</v>
      </c>
      <c r="N46" s="112">
        <v>0</v>
      </c>
      <c r="O46" s="72">
        <v>0</v>
      </c>
      <c r="P46" s="72">
        <v>0</v>
      </c>
      <c r="Q46" s="72">
        <v>0</v>
      </c>
      <c r="R46" s="72">
        <v>0</v>
      </c>
      <c r="S46" s="321">
        <v>0</v>
      </c>
      <c r="T46" s="72">
        <v>0</v>
      </c>
      <c r="U46" s="72">
        <v>0</v>
      </c>
      <c r="V46" s="72">
        <v>0</v>
      </c>
      <c r="W46" s="72">
        <v>0</v>
      </c>
      <c r="X46" s="85">
        <f t="shared" si="2"/>
        <v>0.1</v>
      </c>
      <c r="Y46" s="72">
        <v>0</v>
      </c>
      <c r="Z46" s="321">
        <v>0</v>
      </c>
      <c r="AA46" s="72">
        <v>0</v>
      </c>
      <c r="AB46" s="72">
        <v>0</v>
      </c>
      <c r="AC46" s="74">
        <v>0</v>
      </c>
      <c r="AD46" s="74">
        <v>0</v>
      </c>
      <c r="AE46" s="74">
        <v>0</v>
      </c>
      <c r="AF46" s="74">
        <v>0</v>
      </c>
      <c r="AG46" s="74">
        <v>0</v>
      </c>
      <c r="AH46" s="74">
        <v>0</v>
      </c>
      <c r="AI46" s="76">
        <f t="shared" si="0"/>
        <v>100</v>
      </c>
    </row>
    <row r="47" spans="1:35" x14ac:dyDescent="0.25">
      <c r="A47" s="90" t="s">
        <v>180</v>
      </c>
      <c r="B47" s="72">
        <v>0</v>
      </c>
      <c r="C47" s="72">
        <f t="shared" si="3"/>
        <v>99.9</v>
      </c>
      <c r="D47" s="72">
        <v>0</v>
      </c>
      <c r="E47" s="72">
        <v>0</v>
      </c>
      <c r="F47" s="72">
        <v>0</v>
      </c>
      <c r="G47" s="72">
        <v>0</v>
      </c>
      <c r="H47" s="72">
        <v>0</v>
      </c>
      <c r="I47" s="72">
        <v>0</v>
      </c>
      <c r="J47" s="72">
        <v>0</v>
      </c>
      <c r="K47" s="72">
        <v>0</v>
      </c>
      <c r="L47" s="112">
        <v>0</v>
      </c>
      <c r="M47" s="112">
        <v>0</v>
      </c>
      <c r="N47" s="112">
        <v>0</v>
      </c>
      <c r="O47" s="72">
        <v>0</v>
      </c>
      <c r="P47" s="72">
        <v>0</v>
      </c>
      <c r="Q47" s="72">
        <v>0</v>
      </c>
      <c r="R47" s="72">
        <v>0</v>
      </c>
      <c r="S47" s="321">
        <v>0</v>
      </c>
      <c r="T47" s="72">
        <v>0</v>
      </c>
      <c r="U47" s="72">
        <v>0</v>
      </c>
      <c r="V47" s="72">
        <v>0</v>
      </c>
      <c r="W47" s="72">
        <v>0</v>
      </c>
      <c r="X47" s="85">
        <f t="shared" si="2"/>
        <v>0.1</v>
      </c>
      <c r="Y47" s="72">
        <v>0</v>
      </c>
      <c r="Z47" s="321">
        <v>0</v>
      </c>
      <c r="AA47" s="72">
        <v>0</v>
      </c>
      <c r="AB47" s="72">
        <v>0</v>
      </c>
      <c r="AC47" s="74">
        <v>0</v>
      </c>
      <c r="AD47" s="74">
        <v>0</v>
      </c>
      <c r="AE47" s="74">
        <v>0</v>
      </c>
      <c r="AF47" s="74">
        <v>0</v>
      </c>
      <c r="AG47" s="74">
        <v>0</v>
      </c>
      <c r="AH47" s="74">
        <v>0</v>
      </c>
      <c r="AI47" s="76">
        <f t="shared" si="0"/>
        <v>100</v>
      </c>
    </row>
    <row r="48" spans="1:35" x14ac:dyDescent="0.25">
      <c r="A48" s="90" t="s">
        <v>181</v>
      </c>
      <c r="B48" s="72">
        <v>0</v>
      </c>
      <c r="C48" s="72">
        <f t="shared" si="3"/>
        <v>99.9</v>
      </c>
      <c r="D48" s="72">
        <v>0</v>
      </c>
      <c r="E48" s="72">
        <v>0</v>
      </c>
      <c r="F48" s="72">
        <v>0</v>
      </c>
      <c r="G48" s="72">
        <v>0</v>
      </c>
      <c r="H48" s="72">
        <v>0</v>
      </c>
      <c r="I48" s="72">
        <v>0</v>
      </c>
      <c r="J48" s="72">
        <v>0</v>
      </c>
      <c r="K48" s="72">
        <v>0</v>
      </c>
      <c r="L48" s="112">
        <v>0</v>
      </c>
      <c r="M48" s="112">
        <v>0</v>
      </c>
      <c r="N48" s="112">
        <v>0</v>
      </c>
      <c r="O48" s="72">
        <v>0</v>
      </c>
      <c r="P48" s="72">
        <v>0</v>
      </c>
      <c r="Q48" s="72">
        <v>0</v>
      </c>
      <c r="R48" s="72">
        <v>0</v>
      </c>
      <c r="S48" s="321">
        <v>0</v>
      </c>
      <c r="T48" s="72">
        <v>0</v>
      </c>
      <c r="U48" s="72">
        <v>0</v>
      </c>
      <c r="V48" s="72">
        <v>0</v>
      </c>
      <c r="W48" s="72">
        <v>0</v>
      </c>
      <c r="X48" s="85">
        <f t="shared" si="2"/>
        <v>0.1</v>
      </c>
      <c r="Y48" s="72">
        <v>0</v>
      </c>
      <c r="Z48" s="321">
        <v>0</v>
      </c>
      <c r="AA48" s="72">
        <v>0</v>
      </c>
      <c r="AB48" s="72">
        <v>0</v>
      </c>
      <c r="AC48" s="74">
        <v>0</v>
      </c>
      <c r="AD48" s="74">
        <v>0</v>
      </c>
      <c r="AE48" s="74">
        <v>0</v>
      </c>
      <c r="AF48" s="74">
        <v>0</v>
      </c>
      <c r="AG48" s="74">
        <v>0</v>
      </c>
      <c r="AH48" s="74">
        <v>0</v>
      </c>
      <c r="AI48" s="76">
        <f t="shared" si="0"/>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82">
        <v>0</v>
      </c>
      <c r="R49" s="72">
        <v>0</v>
      </c>
      <c r="S49" s="321">
        <v>0</v>
      </c>
      <c r="T49" s="72">
        <v>0</v>
      </c>
      <c r="U49" s="72">
        <v>0</v>
      </c>
      <c r="V49" s="72">
        <v>0</v>
      </c>
      <c r="W49" s="72">
        <v>0</v>
      </c>
      <c r="X49" s="72">
        <v>100</v>
      </c>
      <c r="Y49" s="72">
        <v>0</v>
      </c>
      <c r="Z49" s="321">
        <v>0</v>
      </c>
      <c r="AA49" s="72">
        <v>0</v>
      </c>
      <c r="AB49" s="72">
        <v>0</v>
      </c>
      <c r="AC49" s="74">
        <v>0</v>
      </c>
      <c r="AD49" s="74">
        <v>0</v>
      </c>
      <c r="AE49" s="74">
        <v>0</v>
      </c>
      <c r="AF49" s="74">
        <v>0</v>
      </c>
      <c r="AG49" s="74">
        <v>0</v>
      </c>
      <c r="AH49" s="74">
        <v>0</v>
      </c>
      <c r="AI49" s="76">
        <f t="shared" si="0"/>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82">
        <v>0</v>
      </c>
      <c r="S50" s="321">
        <v>0</v>
      </c>
      <c r="T50" s="72">
        <v>0</v>
      </c>
      <c r="U50" s="72">
        <v>0</v>
      </c>
      <c r="V50" s="72">
        <v>0</v>
      </c>
      <c r="W50" s="72">
        <v>0</v>
      </c>
      <c r="X50" s="72">
        <v>100</v>
      </c>
      <c r="Y50" s="72">
        <v>0</v>
      </c>
      <c r="Z50" s="321">
        <v>0</v>
      </c>
      <c r="AA50" s="72">
        <v>0</v>
      </c>
      <c r="AB50" s="72">
        <v>0</v>
      </c>
      <c r="AC50" s="74">
        <v>0</v>
      </c>
      <c r="AD50" s="74">
        <v>0</v>
      </c>
      <c r="AE50" s="74">
        <v>0</v>
      </c>
      <c r="AF50" s="74">
        <v>0</v>
      </c>
      <c r="AG50" s="74">
        <v>0</v>
      </c>
      <c r="AH50" s="74">
        <v>0</v>
      </c>
      <c r="AI50" s="76">
        <f t="shared" si="0"/>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82">
        <v>0</v>
      </c>
      <c r="S51" s="321">
        <v>0</v>
      </c>
      <c r="T51" s="72">
        <v>0</v>
      </c>
      <c r="U51" s="72">
        <v>0</v>
      </c>
      <c r="V51" s="72">
        <v>0</v>
      </c>
      <c r="W51" s="72">
        <v>0</v>
      </c>
      <c r="X51" s="72">
        <v>100</v>
      </c>
      <c r="Y51" s="72">
        <v>0</v>
      </c>
      <c r="Z51" s="321">
        <v>0</v>
      </c>
      <c r="AA51" s="72">
        <v>0</v>
      </c>
      <c r="AB51" s="72">
        <v>0</v>
      </c>
      <c r="AC51" s="74">
        <v>0</v>
      </c>
      <c r="AD51" s="74">
        <v>0</v>
      </c>
      <c r="AE51" s="74">
        <v>0</v>
      </c>
      <c r="AF51" s="74">
        <v>0</v>
      </c>
      <c r="AG51" s="74">
        <v>0</v>
      </c>
      <c r="AH51" s="74">
        <v>0</v>
      </c>
      <c r="AI51" s="76">
        <f t="shared" si="0"/>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82">
        <v>0</v>
      </c>
      <c r="Q52" s="72">
        <v>0</v>
      </c>
      <c r="R52" s="72">
        <v>0</v>
      </c>
      <c r="S52" s="321">
        <v>0</v>
      </c>
      <c r="T52" s="72">
        <v>0</v>
      </c>
      <c r="U52" s="72">
        <v>0</v>
      </c>
      <c r="V52" s="72">
        <v>0</v>
      </c>
      <c r="W52" s="72">
        <v>0</v>
      </c>
      <c r="X52" s="75">
        <v>100</v>
      </c>
      <c r="Y52" s="72">
        <v>0</v>
      </c>
      <c r="Z52" s="321">
        <v>0</v>
      </c>
      <c r="AA52" s="72">
        <v>0</v>
      </c>
      <c r="AB52" s="72">
        <v>0</v>
      </c>
      <c r="AC52" s="74">
        <v>0</v>
      </c>
      <c r="AD52" s="74">
        <v>0</v>
      </c>
      <c r="AE52" s="74">
        <v>0</v>
      </c>
      <c r="AF52" s="74">
        <v>0</v>
      </c>
      <c r="AG52" s="74">
        <v>0</v>
      </c>
      <c r="AH52" s="74">
        <v>0</v>
      </c>
      <c r="AI52" s="76">
        <f t="shared" si="0"/>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82">
        <v>0</v>
      </c>
      <c r="Q53" s="72">
        <v>0</v>
      </c>
      <c r="R53" s="72">
        <v>0</v>
      </c>
      <c r="S53" s="321">
        <v>0</v>
      </c>
      <c r="T53" s="72">
        <v>0</v>
      </c>
      <c r="U53" s="72">
        <v>0</v>
      </c>
      <c r="V53" s="72">
        <v>0</v>
      </c>
      <c r="W53" s="72">
        <v>0</v>
      </c>
      <c r="X53" s="75">
        <v>100</v>
      </c>
      <c r="Y53" s="72">
        <v>0</v>
      </c>
      <c r="Z53" s="321">
        <v>0</v>
      </c>
      <c r="AA53" s="72">
        <v>0</v>
      </c>
      <c r="AB53" s="72">
        <v>0</v>
      </c>
      <c r="AC53" s="74">
        <v>0</v>
      </c>
      <c r="AD53" s="74">
        <v>0</v>
      </c>
      <c r="AE53" s="74">
        <v>0</v>
      </c>
      <c r="AF53" s="74">
        <v>0</v>
      </c>
      <c r="AG53" s="74">
        <v>0</v>
      </c>
      <c r="AH53" s="74">
        <v>0</v>
      </c>
      <c r="AI53" s="76">
        <f t="shared" si="0"/>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82">
        <v>0</v>
      </c>
      <c r="Q54" s="72">
        <v>0</v>
      </c>
      <c r="R54" s="72">
        <v>0</v>
      </c>
      <c r="S54" s="321">
        <v>0</v>
      </c>
      <c r="T54" s="72">
        <v>0</v>
      </c>
      <c r="U54" s="72">
        <v>0</v>
      </c>
      <c r="V54" s="72">
        <v>0</v>
      </c>
      <c r="W54" s="72">
        <v>0</v>
      </c>
      <c r="X54" s="75">
        <v>100</v>
      </c>
      <c r="Y54" s="72">
        <v>0</v>
      </c>
      <c r="Z54" s="321">
        <v>0</v>
      </c>
      <c r="AA54" s="72">
        <v>0</v>
      </c>
      <c r="AB54" s="72">
        <v>0</v>
      </c>
      <c r="AC54" s="74">
        <v>0</v>
      </c>
      <c r="AD54" s="74">
        <v>0</v>
      </c>
      <c r="AE54" s="74">
        <v>0</v>
      </c>
      <c r="AF54" s="74">
        <v>0</v>
      </c>
      <c r="AG54" s="74">
        <v>0</v>
      </c>
      <c r="AH54" s="74">
        <v>0</v>
      </c>
      <c r="AI54" s="76">
        <f t="shared" si="0"/>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321">
        <v>0</v>
      </c>
      <c r="T55" s="82">
        <v>0</v>
      </c>
      <c r="U55" s="72">
        <v>0</v>
      </c>
      <c r="V55" s="72">
        <v>0</v>
      </c>
      <c r="W55" s="72">
        <v>0</v>
      </c>
      <c r="X55" s="81">
        <v>100</v>
      </c>
      <c r="Y55" s="72">
        <v>0</v>
      </c>
      <c r="Z55" s="321">
        <v>0</v>
      </c>
      <c r="AA55" s="72">
        <v>0</v>
      </c>
      <c r="AB55" s="82">
        <v>0</v>
      </c>
      <c r="AC55" s="74">
        <v>0</v>
      </c>
      <c r="AD55" s="74">
        <v>0</v>
      </c>
      <c r="AE55" s="74">
        <v>0</v>
      </c>
      <c r="AF55" s="74">
        <v>0</v>
      </c>
      <c r="AG55" s="74">
        <v>0</v>
      </c>
      <c r="AH55" s="74">
        <v>0</v>
      </c>
      <c r="AI55" s="76">
        <f t="shared" si="0"/>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321">
        <v>0</v>
      </c>
      <c r="T56" s="82">
        <v>0</v>
      </c>
      <c r="U56" s="72">
        <v>0</v>
      </c>
      <c r="V56" s="72">
        <v>0</v>
      </c>
      <c r="W56" s="72">
        <v>0</v>
      </c>
      <c r="X56" s="81">
        <v>100</v>
      </c>
      <c r="Y56" s="72">
        <v>0</v>
      </c>
      <c r="Z56" s="321">
        <v>0</v>
      </c>
      <c r="AA56" s="72">
        <v>0</v>
      </c>
      <c r="AB56" s="82">
        <v>0</v>
      </c>
      <c r="AC56" s="74">
        <v>0</v>
      </c>
      <c r="AD56" s="74">
        <v>0</v>
      </c>
      <c r="AE56" s="74">
        <v>0</v>
      </c>
      <c r="AF56" s="74">
        <v>0</v>
      </c>
      <c r="AG56" s="74">
        <v>0</v>
      </c>
      <c r="AH56" s="74">
        <v>0</v>
      </c>
      <c r="AI56" s="76">
        <f t="shared" si="0"/>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321">
        <v>0</v>
      </c>
      <c r="T57" s="82">
        <v>0</v>
      </c>
      <c r="U57" s="72">
        <v>0</v>
      </c>
      <c r="V57" s="72">
        <v>0</v>
      </c>
      <c r="W57" s="72">
        <v>0</v>
      </c>
      <c r="X57" s="81">
        <v>100</v>
      </c>
      <c r="Y57" s="72">
        <v>0</v>
      </c>
      <c r="Z57" s="321">
        <v>0</v>
      </c>
      <c r="AA57" s="72">
        <v>0</v>
      </c>
      <c r="AB57" s="82">
        <v>0</v>
      </c>
      <c r="AC57" s="74">
        <v>0</v>
      </c>
      <c r="AD57" s="74">
        <v>0</v>
      </c>
      <c r="AE57" s="74">
        <v>0</v>
      </c>
      <c r="AF57" s="74">
        <v>0</v>
      </c>
      <c r="AG57" s="74">
        <v>0</v>
      </c>
      <c r="AH57" s="74">
        <v>0</v>
      </c>
      <c r="AI57" s="76">
        <f t="shared" si="0"/>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321">
        <v>0</v>
      </c>
      <c r="T58" s="72">
        <v>0</v>
      </c>
      <c r="U58" s="72">
        <v>0</v>
      </c>
      <c r="V58" s="72">
        <v>0</v>
      </c>
      <c r="W58" s="72">
        <v>0</v>
      </c>
      <c r="X58" s="96">
        <v>100</v>
      </c>
      <c r="Y58" s="72">
        <v>0</v>
      </c>
      <c r="Z58" s="321">
        <v>0</v>
      </c>
      <c r="AA58" s="72">
        <v>0</v>
      </c>
      <c r="AB58" s="72">
        <v>0</v>
      </c>
      <c r="AC58" s="74">
        <v>0</v>
      </c>
      <c r="AD58" s="74">
        <v>0</v>
      </c>
      <c r="AE58" s="74">
        <v>0</v>
      </c>
      <c r="AF58" s="74">
        <v>0</v>
      </c>
      <c r="AG58" s="74">
        <v>0</v>
      </c>
      <c r="AH58" s="74">
        <v>0</v>
      </c>
      <c r="AI58" s="76">
        <f t="shared" si="0"/>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321">
        <v>0</v>
      </c>
      <c r="T59" s="72">
        <v>0</v>
      </c>
      <c r="U59" s="72">
        <v>0</v>
      </c>
      <c r="V59" s="72">
        <v>0</v>
      </c>
      <c r="W59" s="72">
        <v>0</v>
      </c>
      <c r="X59" s="96">
        <v>100</v>
      </c>
      <c r="Y59" s="72">
        <v>0</v>
      </c>
      <c r="Z59" s="321">
        <v>0</v>
      </c>
      <c r="AA59" s="72">
        <v>0</v>
      </c>
      <c r="AB59" s="72">
        <v>0</v>
      </c>
      <c r="AC59" s="74">
        <v>0</v>
      </c>
      <c r="AD59" s="74">
        <v>0</v>
      </c>
      <c r="AE59" s="74">
        <v>0</v>
      </c>
      <c r="AF59" s="74">
        <v>0</v>
      </c>
      <c r="AG59" s="74">
        <v>0</v>
      </c>
      <c r="AH59" s="74">
        <v>0</v>
      </c>
      <c r="AI59" s="76">
        <f t="shared" si="0"/>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321">
        <v>0</v>
      </c>
      <c r="T60" s="72">
        <v>0</v>
      </c>
      <c r="U60" s="72">
        <v>0</v>
      </c>
      <c r="V60" s="72">
        <v>0</v>
      </c>
      <c r="W60" s="72">
        <v>0</v>
      </c>
      <c r="X60" s="96">
        <v>100</v>
      </c>
      <c r="Y60" s="72">
        <v>0</v>
      </c>
      <c r="Z60" s="321">
        <v>0</v>
      </c>
      <c r="AA60" s="72">
        <v>0</v>
      </c>
      <c r="AB60" s="72">
        <v>0</v>
      </c>
      <c r="AC60" s="74">
        <v>0</v>
      </c>
      <c r="AD60" s="74">
        <v>0</v>
      </c>
      <c r="AE60" s="74">
        <v>0</v>
      </c>
      <c r="AF60" s="74">
        <v>0</v>
      </c>
      <c r="AG60" s="74">
        <v>0</v>
      </c>
      <c r="AH60" s="74">
        <v>0</v>
      </c>
      <c r="AI60" s="76">
        <f t="shared" si="0"/>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321">
        <v>0</v>
      </c>
      <c r="T61" s="72">
        <v>0</v>
      </c>
      <c r="U61" s="82">
        <v>0</v>
      </c>
      <c r="V61" s="72">
        <v>0</v>
      </c>
      <c r="W61" s="72">
        <v>0</v>
      </c>
      <c r="X61" s="99">
        <v>100</v>
      </c>
      <c r="Y61" s="72">
        <v>0</v>
      </c>
      <c r="Z61" s="321">
        <v>0</v>
      </c>
      <c r="AA61" s="72">
        <v>0</v>
      </c>
      <c r="AB61" s="72">
        <v>0</v>
      </c>
      <c r="AC61" s="74">
        <v>0</v>
      </c>
      <c r="AD61" s="74">
        <v>0</v>
      </c>
      <c r="AE61" s="74">
        <v>0</v>
      </c>
      <c r="AF61" s="74">
        <v>0</v>
      </c>
      <c r="AG61" s="74">
        <v>0</v>
      </c>
      <c r="AH61" s="74">
        <v>0</v>
      </c>
      <c r="AI61" s="76">
        <f t="shared" si="0"/>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321">
        <v>0</v>
      </c>
      <c r="T62" s="72">
        <v>0</v>
      </c>
      <c r="U62" s="82">
        <v>0</v>
      </c>
      <c r="V62" s="72">
        <v>0</v>
      </c>
      <c r="W62" s="72">
        <v>0</v>
      </c>
      <c r="X62" s="99">
        <v>100</v>
      </c>
      <c r="Y62" s="72">
        <v>0</v>
      </c>
      <c r="Z62" s="321">
        <v>0</v>
      </c>
      <c r="AA62" s="72">
        <v>0</v>
      </c>
      <c r="AB62" s="72">
        <v>0</v>
      </c>
      <c r="AC62" s="74">
        <v>0</v>
      </c>
      <c r="AD62" s="74">
        <v>0</v>
      </c>
      <c r="AE62" s="74">
        <v>0</v>
      </c>
      <c r="AF62" s="74">
        <v>0</v>
      </c>
      <c r="AG62" s="74">
        <v>0</v>
      </c>
      <c r="AH62" s="74">
        <v>0</v>
      </c>
      <c r="AI62" s="76">
        <f t="shared" si="0"/>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321">
        <v>0</v>
      </c>
      <c r="T63" s="72">
        <v>0</v>
      </c>
      <c r="U63" s="72">
        <v>0</v>
      </c>
      <c r="V63" s="72">
        <v>0</v>
      </c>
      <c r="W63" s="72">
        <v>0</v>
      </c>
      <c r="X63" s="78">
        <v>100</v>
      </c>
      <c r="Y63" s="72">
        <v>0</v>
      </c>
      <c r="Z63" s="321">
        <v>0</v>
      </c>
      <c r="AA63" s="72">
        <v>0</v>
      </c>
      <c r="AB63" s="72">
        <v>0</v>
      </c>
      <c r="AC63" s="74">
        <v>0</v>
      </c>
      <c r="AD63" s="74">
        <v>0</v>
      </c>
      <c r="AE63" s="74">
        <v>0</v>
      </c>
      <c r="AF63" s="74">
        <v>0</v>
      </c>
      <c r="AG63" s="74">
        <v>0</v>
      </c>
      <c r="AH63" s="74">
        <v>0</v>
      </c>
      <c r="AI63" s="76">
        <f t="shared" si="0"/>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321">
        <v>0</v>
      </c>
      <c r="T64" s="72">
        <v>0</v>
      </c>
      <c r="U64" s="72">
        <v>0</v>
      </c>
      <c r="V64" s="72">
        <v>0</v>
      </c>
      <c r="W64" s="72">
        <v>0</v>
      </c>
      <c r="X64" s="78">
        <v>100</v>
      </c>
      <c r="Y64" s="72">
        <v>0</v>
      </c>
      <c r="Z64" s="321">
        <v>0</v>
      </c>
      <c r="AA64" s="72">
        <v>0</v>
      </c>
      <c r="AB64" s="72">
        <v>0</v>
      </c>
      <c r="AC64" s="74">
        <v>0</v>
      </c>
      <c r="AD64" s="74">
        <v>0</v>
      </c>
      <c r="AE64" s="74">
        <v>0</v>
      </c>
      <c r="AF64" s="74">
        <v>0</v>
      </c>
      <c r="AG64" s="74">
        <v>0</v>
      </c>
      <c r="AH64" s="74">
        <v>0</v>
      </c>
      <c r="AI64" s="76">
        <f t="shared" si="0"/>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321">
        <v>0</v>
      </c>
      <c r="T65" s="72">
        <v>0</v>
      </c>
      <c r="U65" s="72">
        <v>0</v>
      </c>
      <c r="V65" s="72">
        <v>0</v>
      </c>
      <c r="W65" s="72">
        <v>0</v>
      </c>
      <c r="X65" s="78">
        <v>100</v>
      </c>
      <c r="Y65" s="72">
        <v>0</v>
      </c>
      <c r="Z65" s="321">
        <v>0</v>
      </c>
      <c r="AA65" s="72">
        <v>0</v>
      </c>
      <c r="AB65" s="72">
        <v>0</v>
      </c>
      <c r="AC65" s="74">
        <v>0</v>
      </c>
      <c r="AD65" s="74">
        <v>0</v>
      </c>
      <c r="AE65" s="74">
        <v>0</v>
      </c>
      <c r="AF65" s="74">
        <v>0</v>
      </c>
      <c r="AG65" s="74">
        <v>0</v>
      </c>
      <c r="AH65" s="74">
        <v>0</v>
      </c>
      <c r="AI65" s="76">
        <f t="shared" si="0"/>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321">
        <v>0</v>
      </c>
      <c r="T66" s="72">
        <v>0</v>
      </c>
      <c r="U66" s="72">
        <v>0</v>
      </c>
      <c r="V66" s="72">
        <v>0</v>
      </c>
      <c r="W66" s="72">
        <v>0</v>
      </c>
      <c r="X66" s="78">
        <v>100</v>
      </c>
      <c r="Y66" s="72">
        <v>0</v>
      </c>
      <c r="Z66" s="321">
        <v>0</v>
      </c>
      <c r="AA66" s="72">
        <v>0</v>
      </c>
      <c r="AB66" s="72">
        <v>0</v>
      </c>
      <c r="AC66" s="74">
        <v>0</v>
      </c>
      <c r="AD66" s="74">
        <v>0</v>
      </c>
      <c r="AE66" s="74">
        <v>0</v>
      </c>
      <c r="AF66" s="74">
        <v>0</v>
      </c>
      <c r="AG66" s="74">
        <v>0</v>
      </c>
      <c r="AH66" s="74">
        <v>0</v>
      </c>
      <c r="AI66" s="76">
        <f t="shared" si="0"/>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321">
        <v>0</v>
      </c>
      <c r="T67" s="72">
        <v>0</v>
      </c>
      <c r="U67" s="72">
        <v>0</v>
      </c>
      <c r="V67" s="72">
        <v>0</v>
      </c>
      <c r="W67" s="72">
        <v>0</v>
      </c>
      <c r="X67" s="78">
        <v>100</v>
      </c>
      <c r="Y67" s="72">
        <v>0</v>
      </c>
      <c r="Z67" s="321">
        <v>0</v>
      </c>
      <c r="AA67" s="72">
        <v>0</v>
      </c>
      <c r="AB67" s="72">
        <v>0</v>
      </c>
      <c r="AC67" s="74">
        <v>0</v>
      </c>
      <c r="AD67" s="74">
        <v>0</v>
      </c>
      <c r="AE67" s="74">
        <v>0</v>
      </c>
      <c r="AF67" s="74">
        <v>0</v>
      </c>
      <c r="AG67" s="74">
        <v>0</v>
      </c>
      <c r="AH67" s="74">
        <v>0</v>
      </c>
      <c r="AI67" s="76">
        <f t="shared" si="0"/>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321">
        <v>0</v>
      </c>
      <c r="T68" s="72">
        <v>0</v>
      </c>
      <c r="U68" s="72">
        <v>0</v>
      </c>
      <c r="V68" s="72">
        <v>0</v>
      </c>
      <c r="W68" s="72">
        <v>0</v>
      </c>
      <c r="X68" s="78">
        <v>100</v>
      </c>
      <c r="Y68" s="72">
        <v>0</v>
      </c>
      <c r="Z68" s="321">
        <v>0</v>
      </c>
      <c r="AA68" s="72">
        <v>0</v>
      </c>
      <c r="AB68" s="72">
        <v>0</v>
      </c>
      <c r="AC68" s="74">
        <v>0</v>
      </c>
      <c r="AD68" s="74">
        <v>0</v>
      </c>
      <c r="AE68" s="74">
        <v>0</v>
      </c>
      <c r="AF68" s="74">
        <v>0</v>
      </c>
      <c r="AG68" s="74">
        <v>0</v>
      </c>
      <c r="AH68" s="74">
        <v>0</v>
      </c>
      <c r="AI68" s="76">
        <f t="shared" si="0"/>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321">
        <v>0</v>
      </c>
      <c r="T69" s="72">
        <v>0</v>
      </c>
      <c r="U69" s="72">
        <v>0</v>
      </c>
      <c r="V69" s="72">
        <v>0</v>
      </c>
      <c r="W69" s="72">
        <v>0</v>
      </c>
      <c r="X69" s="78">
        <v>100</v>
      </c>
      <c r="Y69" s="72">
        <v>0</v>
      </c>
      <c r="Z69" s="321">
        <v>0</v>
      </c>
      <c r="AA69" s="72">
        <v>0</v>
      </c>
      <c r="AB69" s="72">
        <v>0</v>
      </c>
      <c r="AC69" s="74">
        <v>0</v>
      </c>
      <c r="AD69" s="74">
        <v>0</v>
      </c>
      <c r="AE69" s="74">
        <v>0</v>
      </c>
      <c r="AF69" s="74">
        <v>0</v>
      </c>
      <c r="AG69" s="74">
        <v>0</v>
      </c>
      <c r="AH69" s="74">
        <v>0</v>
      </c>
      <c r="AI69" s="76">
        <f t="shared" si="0"/>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321">
        <v>0</v>
      </c>
      <c r="T70" s="72">
        <v>0</v>
      </c>
      <c r="U70" s="72">
        <v>0</v>
      </c>
      <c r="V70" s="72">
        <v>0</v>
      </c>
      <c r="W70" s="72">
        <v>0</v>
      </c>
      <c r="X70" s="78">
        <v>100</v>
      </c>
      <c r="Y70" s="72">
        <v>0</v>
      </c>
      <c r="Z70" s="321">
        <v>0</v>
      </c>
      <c r="AA70" s="72">
        <v>0</v>
      </c>
      <c r="AB70" s="72">
        <v>0</v>
      </c>
      <c r="AC70" s="74">
        <v>0</v>
      </c>
      <c r="AD70" s="74">
        <v>0</v>
      </c>
      <c r="AE70" s="74">
        <v>0</v>
      </c>
      <c r="AF70" s="74">
        <v>0</v>
      </c>
      <c r="AG70" s="74">
        <v>0</v>
      </c>
      <c r="AH70" s="74">
        <v>0</v>
      </c>
      <c r="AI70" s="76">
        <f t="shared" si="0"/>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82">
        <v>0</v>
      </c>
      <c r="P71" s="72">
        <v>0</v>
      </c>
      <c r="Q71" s="72">
        <v>0</v>
      </c>
      <c r="R71" s="72">
        <v>0</v>
      </c>
      <c r="S71" s="321">
        <v>0</v>
      </c>
      <c r="T71" s="72">
        <v>0</v>
      </c>
      <c r="U71" s="72">
        <v>0</v>
      </c>
      <c r="V71" s="72">
        <v>0</v>
      </c>
      <c r="W71" s="72">
        <v>0</v>
      </c>
      <c r="X71" s="103">
        <v>100</v>
      </c>
      <c r="Y71" s="72">
        <v>0</v>
      </c>
      <c r="Z71" s="321">
        <v>0</v>
      </c>
      <c r="AA71" s="72">
        <v>0</v>
      </c>
      <c r="AB71" s="72">
        <v>0</v>
      </c>
      <c r="AC71" s="74">
        <v>0</v>
      </c>
      <c r="AD71" s="74">
        <v>0</v>
      </c>
      <c r="AE71" s="74">
        <v>0</v>
      </c>
      <c r="AF71" s="74">
        <v>0</v>
      </c>
      <c r="AG71" s="74">
        <v>0</v>
      </c>
      <c r="AH71" s="74">
        <v>0</v>
      </c>
      <c r="AI71" s="76">
        <f t="shared" ref="AI71:AI118" si="4">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82">
        <v>0</v>
      </c>
      <c r="P72" s="72">
        <v>0</v>
      </c>
      <c r="Q72" s="72">
        <v>0</v>
      </c>
      <c r="R72" s="72">
        <v>0</v>
      </c>
      <c r="S72" s="321">
        <v>0</v>
      </c>
      <c r="T72" s="72">
        <v>0</v>
      </c>
      <c r="U72" s="72">
        <v>0</v>
      </c>
      <c r="V72" s="72">
        <v>0</v>
      </c>
      <c r="W72" s="72">
        <v>0</v>
      </c>
      <c r="X72" s="103">
        <v>100</v>
      </c>
      <c r="Y72" s="72">
        <v>0</v>
      </c>
      <c r="Z72" s="321">
        <v>0</v>
      </c>
      <c r="AA72" s="72">
        <v>0</v>
      </c>
      <c r="AB72" s="72">
        <v>0</v>
      </c>
      <c r="AC72" s="74">
        <v>0</v>
      </c>
      <c r="AD72" s="74">
        <v>0</v>
      </c>
      <c r="AE72" s="74">
        <v>0</v>
      </c>
      <c r="AF72" s="74">
        <v>0</v>
      </c>
      <c r="AG72" s="74">
        <v>0</v>
      </c>
      <c r="AH72" s="74">
        <v>0</v>
      </c>
      <c r="AI72" s="76">
        <f t="shared" si="4"/>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321">
        <v>0</v>
      </c>
      <c r="T73" s="82">
        <v>0</v>
      </c>
      <c r="U73" s="72">
        <v>0</v>
      </c>
      <c r="V73" s="72">
        <v>0</v>
      </c>
      <c r="W73" s="72">
        <v>0</v>
      </c>
      <c r="X73" s="81">
        <v>100</v>
      </c>
      <c r="Y73" s="72">
        <v>0</v>
      </c>
      <c r="Z73" s="321">
        <v>0</v>
      </c>
      <c r="AA73" s="72">
        <v>0</v>
      </c>
      <c r="AB73" s="82">
        <v>0</v>
      </c>
      <c r="AC73" s="74">
        <v>0</v>
      </c>
      <c r="AD73" s="74">
        <v>0</v>
      </c>
      <c r="AE73" s="74">
        <v>0</v>
      </c>
      <c r="AF73" s="74">
        <v>0</v>
      </c>
      <c r="AG73" s="74">
        <v>0</v>
      </c>
      <c r="AH73" s="74">
        <v>0</v>
      </c>
      <c r="AI73" s="76">
        <f t="shared" si="4"/>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321">
        <v>0</v>
      </c>
      <c r="T74" s="82">
        <v>0</v>
      </c>
      <c r="U74" s="72">
        <v>0</v>
      </c>
      <c r="V74" s="72">
        <v>0</v>
      </c>
      <c r="W74" s="72">
        <v>0</v>
      </c>
      <c r="X74" s="81">
        <v>100</v>
      </c>
      <c r="Y74" s="72">
        <v>0</v>
      </c>
      <c r="Z74" s="321">
        <v>0</v>
      </c>
      <c r="AA74" s="72">
        <v>0</v>
      </c>
      <c r="AB74" s="82">
        <v>0</v>
      </c>
      <c r="AC74" s="74">
        <v>0</v>
      </c>
      <c r="AD74" s="74">
        <v>0</v>
      </c>
      <c r="AE74" s="74">
        <v>0</v>
      </c>
      <c r="AF74" s="74">
        <v>0</v>
      </c>
      <c r="AG74" s="74">
        <v>0</v>
      </c>
      <c r="AH74" s="74">
        <v>0</v>
      </c>
      <c r="AI74" s="76">
        <f t="shared" si="4"/>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321">
        <v>0</v>
      </c>
      <c r="T75" s="82">
        <v>0</v>
      </c>
      <c r="U75" s="72">
        <v>0</v>
      </c>
      <c r="V75" s="72">
        <v>0</v>
      </c>
      <c r="W75" s="72">
        <v>0</v>
      </c>
      <c r="X75" s="81">
        <v>100</v>
      </c>
      <c r="Y75" s="72">
        <v>0</v>
      </c>
      <c r="Z75" s="321">
        <v>0</v>
      </c>
      <c r="AA75" s="72">
        <v>0</v>
      </c>
      <c r="AB75" s="82">
        <v>0</v>
      </c>
      <c r="AC75" s="74">
        <v>0</v>
      </c>
      <c r="AD75" s="74">
        <v>0</v>
      </c>
      <c r="AE75" s="74">
        <v>0</v>
      </c>
      <c r="AF75" s="74">
        <v>0</v>
      </c>
      <c r="AG75" s="74">
        <v>0</v>
      </c>
      <c r="AH75" s="74">
        <v>0</v>
      </c>
      <c r="AI75" s="76">
        <f t="shared" si="4"/>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321">
        <v>0</v>
      </c>
      <c r="T76" s="82">
        <v>0</v>
      </c>
      <c r="U76" s="72">
        <v>0</v>
      </c>
      <c r="V76" s="72">
        <v>0</v>
      </c>
      <c r="W76" s="72">
        <v>0</v>
      </c>
      <c r="X76" s="81">
        <v>100</v>
      </c>
      <c r="Y76" s="72">
        <v>0</v>
      </c>
      <c r="Z76" s="321">
        <v>0</v>
      </c>
      <c r="AA76" s="72">
        <v>0</v>
      </c>
      <c r="AB76" s="82">
        <v>0</v>
      </c>
      <c r="AC76" s="74">
        <v>0</v>
      </c>
      <c r="AD76" s="74">
        <v>0</v>
      </c>
      <c r="AE76" s="74">
        <v>0</v>
      </c>
      <c r="AF76" s="74">
        <v>0</v>
      </c>
      <c r="AG76" s="74">
        <v>0</v>
      </c>
      <c r="AH76" s="74">
        <v>0</v>
      </c>
      <c r="AI76" s="76">
        <f t="shared" si="4"/>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321">
        <v>0</v>
      </c>
      <c r="T77" s="82">
        <v>0</v>
      </c>
      <c r="U77" s="72">
        <v>0</v>
      </c>
      <c r="V77" s="72">
        <v>0</v>
      </c>
      <c r="W77" s="72">
        <v>0</v>
      </c>
      <c r="X77" s="81">
        <v>100</v>
      </c>
      <c r="Y77" s="72">
        <v>0</v>
      </c>
      <c r="Z77" s="321">
        <v>0</v>
      </c>
      <c r="AA77" s="72">
        <v>0</v>
      </c>
      <c r="AB77" s="82">
        <v>0</v>
      </c>
      <c r="AC77" s="74">
        <v>0</v>
      </c>
      <c r="AD77" s="74">
        <v>0</v>
      </c>
      <c r="AE77" s="74">
        <v>0</v>
      </c>
      <c r="AF77" s="74">
        <v>0</v>
      </c>
      <c r="AG77" s="74">
        <v>0</v>
      </c>
      <c r="AH77" s="74">
        <v>0</v>
      </c>
      <c r="AI77" s="76">
        <f t="shared" si="4"/>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321">
        <v>0</v>
      </c>
      <c r="T78" s="72">
        <v>0</v>
      </c>
      <c r="U78" s="72">
        <v>0</v>
      </c>
      <c r="V78" s="72">
        <v>0</v>
      </c>
      <c r="W78" s="72">
        <v>0</v>
      </c>
      <c r="X78" s="105">
        <v>100</v>
      </c>
      <c r="Y78" s="72">
        <v>0</v>
      </c>
      <c r="Z78" s="321">
        <v>0</v>
      </c>
      <c r="AA78" s="72">
        <v>0</v>
      </c>
      <c r="AB78" s="72">
        <v>0</v>
      </c>
      <c r="AC78" s="74">
        <v>0</v>
      </c>
      <c r="AD78" s="74">
        <v>0</v>
      </c>
      <c r="AE78" s="74">
        <v>0</v>
      </c>
      <c r="AF78" s="74">
        <v>0</v>
      </c>
      <c r="AG78" s="74">
        <v>0</v>
      </c>
      <c r="AH78" s="74">
        <v>0</v>
      </c>
      <c r="AI78" s="76">
        <f t="shared" si="4"/>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321">
        <v>0</v>
      </c>
      <c r="T79" s="72">
        <v>0</v>
      </c>
      <c r="U79" s="72">
        <v>0</v>
      </c>
      <c r="V79" s="72">
        <v>0</v>
      </c>
      <c r="W79" s="72">
        <v>0</v>
      </c>
      <c r="X79" s="105">
        <v>100</v>
      </c>
      <c r="Y79" s="72">
        <v>0</v>
      </c>
      <c r="Z79" s="321">
        <v>0</v>
      </c>
      <c r="AA79" s="72">
        <v>0</v>
      </c>
      <c r="AB79" s="72">
        <v>0</v>
      </c>
      <c r="AC79" s="74">
        <v>0</v>
      </c>
      <c r="AD79" s="74">
        <v>0</v>
      </c>
      <c r="AE79" s="74">
        <v>0</v>
      </c>
      <c r="AF79" s="74">
        <v>0</v>
      </c>
      <c r="AG79" s="74">
        <v>0</v>
      </c>
      <c r="AH79" s="74">
        <v>0</v>
      </c>
      <c r="AI79" s="76">
        <f t="shared" si="4"/>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321">
        <v>0</v>
      </c>
      <c r="T80" s="72">
        <v>0</v>
      </c>
      <c r="U80" s="72">
        <v>0</v>
      </c>
      <c r="V80" s="72">
        <v>0</v>
      </c>
      <c r="W80" s="72">
        <v>0</v>
      </c>
      <c r="X80" s="105">
        <v>100</v>
      </c>
      <c r="Y80" s="72">
        <v>0</v>
      </c>
      <c r="Z80" s="321">
        <v>0</v>
      </c>
      <c r="AA80" s="72">
        <v>0</v>
      </c>
      <c r="AB80" s="72">
        <v>0</v>
      </c>
      <c r="AC80" s="74">
        <v>0</v>
      </c>
      <c r="AD80" s="74">
        <v>0</v>
      </c>
      <c r="AE80" s="74">
        <v>0</v>
      </c>
      <c r="AF80" s="74">
        <v>0</v>
      </c>
      <c r="AG80" s="74">
        <v>0</v>
      </c>
      <c r="AH80" s="74">
        <v>0</v>
      </c>
      <c r="AI80" s="76">
        <f t="shared" si="4"/>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321">
        <v>0</v>
      </c>
      <c r="T81" s="72">
        <v>0</v>
      </c>
      <c r="U81" s="72">
        <v>0</v>
      </c>
      <c r="V81" s="72">
        <v>0</v>
      </c>
      <c r="W81" s="72">
        <v>0</v>
      </c>
      <c r="X81" s="105">
        <v>100</v>
      </c>
      <c r="Y81" s="72">
        <v>0</v>
      </c>
      <c r="Z81" s="321">
        <v>0</v>
      </c>
      <c r="AA81" s="72">
        <v>0</v>
      </c>
      <c r="AB81" s="72">
        <v>0</v>
      </c>
      <c r="AC81" s="74">
        <v>0</v>
      </c>
      <c r="AD81" s="74">
        <v>0</v>
      </c>
      <c r="AE81" s="74">
        <v>0</v>
      </c>
      <c r="AF81" s="74">
        <v>0</v>
      </c>
      <c r="AG81" s="74">
        <v>0</v>
      </c>
      <c r="AH81" s="74">
        <v>0</v>
      </c>
      <c r="AI81" s="76">
        <f t="shared" si="4"/>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321">
        <v>0</v>
      </c>
      <c r="T82" s="72">
        <v>0</v>
      </c>
      <c r="U82" s="72">
        <v>0</v>
      </c>
      <c r="V82" s="72">
        <v>0</v>
      </c>
      <c r="W82" s="72">
        <v>0</v>
      </c>
      <c r="X82" s="105">
        <v>100</v>
      </c>
      <c r="Y82" s="72">
        <v>0</v>
      </c>
      <c r="Z82" s="321">
        <v>0</v>
      </c>
      <c r="AA82" s="72">
        <v>0</v>
      </c>
      <c r="AB82" s="72">
        <v>0</v>
      </c>
      <c r="AC82" s="74">
        <v>0</v>
      </c>
      <c r="AD82" s="74">
        <v>0</v>
      </c>
      <c r="AE82" s="74">
        <v>0</v>
      </c>
      <c r="AF82" s="74">
        <v>0</v>
      </c>
      <c r="AG82" s="74">
        <v>0</v>
      </c>
      <c r="AH82" s="74">
        <v>0</v>
      </c>
      <c r="AI82" s="76">
        <f t="shared" si="4"/>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321">
        <v>0</v>
      </c>
      <c r="T83" s="72">
        <v>0</v>
      </c>
      <c r="U83" s="72">
        <v>0</v>
      </c>
      <c r="V83" s="72">
        <v>0</v>
      </c>
      <c r="W83" s="72">
        <v>0</v>
      </c>
      <c r="X83" s="105">
        <v>100</v>
      </c>
      <c r="Y83" s="72">
        <v>0</v>
      </c>
      <c r="Z83" s="321">
        <v>0</v>
      </c>
      <c r="AA83" s="72">
        <v>0</v>
      </c>
      <c r="AB83" s="72">
        <v>0</v>
      </c>
      <c r="AC83" s="74">
        <v>0</v>
      </c>
      <c r="AD83" s="74">
        <v>0</v>
      </c>
      <c r="AE83" s="74">
        <v>0</v>
      </c>
      <c r="AF83" s="74">
        <v>0</v>
      </c>
      <c r="AG83" s="74">
        <v>0</v>
      </c>
      <c r="AH83" s="74">
        <v>0</v>
      </c>
      <c r="AI83" s="76">
        <f t="shared" si="4"/>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321">
        <v>0</v>
      </c>
      <c r="T84" s="72">
        <v>0</v>
      </c>
      <c r="U84" s="72">
        <v>0</v>
      </c>
      <c r="V84" s="72">
        <v>0</v>
      </c>
      <c r="W84" s="72">
        <v>0</v>
      </c>
      <c r="X84" s="105">
        <v>100</v>
      </c>
      <c r="Y84" s="72">
        <v>0</v>
      </c>
      <c r="Z84" s="321">
        <v>0</v>
      </c>
      <c r="AA84" s="72">
        <v>0</v>
      </c>
      <c r="AB84" s="72">
        <v>0</v>
      </c>
      <c r="AC84" s="74">
        <v>0</v>
      </c>
      <c r="AD84" s="74">
        <v>0</v>
      </c>
      <c r="AE84" s="74">
        <v>0</v>
      </c>
      <c r="AF84" s="74">
        <v>0</v>
      </c>
      <c r="AG84" s="74">
        <v>0</v>
      </c>
      <c r="AH84" s="74">
        <v>0</v>
      </c>
      <c r="AI84" s="76">
        <f t="shared" si="4"/>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321">
        <v>0</v>
      </c>
      <c r="T85" s="72">
        <v>0</v>
      </c>
      <c r="U85" s="72">
        <v>0</v>
      </c>
      <c r="V85" s="72">
        <v>0</v>
      </c>
      <c r="W85" s="72">
        <v>0</v>
      </c>
      <c r="X85" s="105">
        <v>100</v>
      </c>
      <c r="Y85" s="72">
        <v>0</v>
      </c>
      <c r="Z85" s="321">
        <v>0</v>
      </c>
      <c r="AA85" s="72">
        <v>0</v>
      </c>
      <c r="AB85" s="72">
        <v>0</v>
      </c>
      <c r="AC85" s="74">
        <v>0</v>
      </c>
      <c r="AD85" s="74">
        <v>0</v>
      </c>
      <c r="AE85" s="74">
        <v>0</v>
      </c>
      <c r="AF85" s="74">
        <v>0</v>
      </c>
      <c r="AG85" s="74">
        <v>0</v>
      </c>
      <c r="AH85" s="74">
        <v>0</v>
      </c>
      <c r="AI85" s="76">
        <f t="shared" si="4"/>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321">
        <v>0</v>
      </c>
      <c r="T86" s="72">
        <v>0</v>
      </c>
      <c r="U86" s="72">
        <v>0</v>
      </c>
      <c r="V86" s="72">
        <v>0</v>
      </c>
      <c r="W86" s="72">
        <v>0</v>
      </c>
      <c r="X86" s="105">
        <v>100</v>
      </c>
      <c r="Y86" s="72">
        <v>0</v>
      </c>
      <c r="Z86" s="321">
        <v>0</v>
      </c>
      <c r="AA86" s="72">
        <v>0</v>
      </c>
      <c r="AB86" s="72">
        <v>0</v>
      </c>
      <c r="AC86" s="74">
        <v>0</v>
      </c>
      <c r="AD86" s="74">
        <v>0</v>
      </c>
      <c r="AE86" s="74">
        <v>0</v>
      </c>
      <c r="AF86" s="74">
        <v>0</v>
      </c>
      <c r="AG86" s="74">
        <v>0</v>
      </c>
      <c r="AH86" s="74">
        <v>0</v>
      </c>
      <c r="AI86" s="76">
        <f t="shared" si="4"/>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322">
        <v>0</v>
      </c>
      <c r="T87" s="107">
        <v>0</v>
      </c>
      <c r="U87" s="107">
        <v>0</v>
      </c>
      <c r="V87" s="107">
        <v>0</v>
      </c>
      <c r="W87" s="107">
        <v>0</v>
      </c>
      <c r="X87" s="108">
        <v>100</v>
      </c>
      <c r="Y87" s="107">
        <v>0</v>
      </c>
      <c r="Z87" s="322">
        <v>0</v>
      </c>
      <c r="AA87" s="107">
        <v>0</v>
      </c>
      <c r="AB87" s="107">
        <v>0</v>
      </c>
      <c r="AC87" s="74">
        <v>0</v>
      </c>
      <c r="AD87" s="74">
        <v>0</v>
      </c>
      <c r="AE87" s="74">
        <v>0</v>
      </c>
      <c r="AF87" s="74">
        <v>0</v>
      </c>
      <c r="AG87" s="74">
        <v>0</v>
      </c>
      <c r="AH87" s="74">
        <v>0</v>
      </c>
      <c r="AI87" s="76">
        <f t="shared" si="4"/>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322">
        <v>0</v>
      </c>
      <c r="T88" s="107">
        <v>0</v>
      </c>
      <c r="U88" s="107">
        <v>0</v>
      </c>
      <c r="V88" s="107">
        <v>0</v>
      </c>
      <c r="W88" s="107">
        <v>0</v>
      </c>
      <c r="X88" s="108">
        <v>100</v>
      </c>
      <c r="Y88" s="107">
        <v>0</v>
      </c>
      <c r="Z88" s="322">
        <v>0</v>
      </c>
      <c r="AA88" s="107">
        <v>0</v>
      </c>
      <c r="AB88" s="107">
        <v>0</v>
      </c>
      <c r="AC88" s="74">
        <v>0</v>
      </c>
      <c r="AD88" s="74">
        <v>0</v>
      </c>
      <c r="AE88" s="74">
        <v>0</v>
      </c>
      <c r="AF88" s="74">
        <v>0</v>
      </c>
      <c r="AG88" s="74">
        <v>0</v>
      </c>
      <c r="AH88" s="74">
        <v>0</v>
      </c>
      <c r="AI88" s="76">
        <f t="shared" si="4"/>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322">
        <v>0</v>
      </c>
      <c r="T89" s="107">
        <v>0</v>
      </c>
      <c r="U89" s="107">
        <v>0</v>
      </c>
      <c r="V89" s="107">
        <v>0</v>
      </c>
      <c r="W89" s="107">
        <v>0</v>
      </c>
      <c r="X89" s="108">
        <v>100</v>
      </c>
      <c r="Y89" s="107">
        <v>0</v>
      </c>
      <c r="Z89" s="322">
        <v>0</v>
      </c>
      <c r="AA89" s="107">
        <v>0</v>
      </c>
      <c r="AB89" s="107">
        <v>0</v>
      </c>
      <c r="AC89" s="74">
        <v>0</v>
      </c>
      <c r="AD89" s="74">
        <v>0</v>
      </c>
      <c r="AE89" s="74">
        <v>0</v>
      </c>
      <c r="AF89" s="74">
        <v>0</v>
      </c>
      <c r="AG89" s="74">
        <v>0</v>
      </c>
      <c r="AH89" s="74">
        <v>0</v>
      </c>
      <c r="AI89" s="76">
        <f t="shared" si="4"/>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322">
        <v>0</v>
      </c>
      <c r="T90" s="107">
        <v>0</v>
      </c>
      <c r="U90" s="107">
        <v>0</v>
      </c>
      <c r="V90" s="107">
        <v>0</v>
      </c>
      <c r="W90" s="107">
        <v>0</v>
      </c>
      <c r="X90" s="108">
        <v>100</v>
      </c>
      <c r="Y90" s="107">
        <v>0</v>
      </c>
      <c r="Z90" s="322">
        <v>0</v>
      </c>
      <c r="AA90" s="107">
        <v>0</v>
      </c>
      <c r="AB90" s="107">
        <v>0</v>
      </c>
      <c r="AC90" s="74">
        <v>0</v>
      </c>
      <c r="AD90" s="74">
        <v>0</v>
      </c>
      <c r="AE90" s="74">
        <v>0</v>
      </c>
      <c r="AF90" s="74">
        <v>0</v>
      </c>
      <c r="AG90" s="74">
        <v>0</v>
      </c>
      <c r="AH90" s="74">
        <v>0</v>
      </c>
      <c r="AI90" s="76">
        <f t="shared" si="4"/>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322">
        <v>0</v>
      </c>
      <c r="T91" s="107">
        <v>0</v>
      </c>
      <c r="U91" s="107">
        <v>0</v>
      </c>
      <c r="V91" s="107">
        <v>0</v>
      </c>
      <c r="W91" s="107">
        <v>0</v>
      </c>
      <c r="X91" s="108">
        <v>100</v>
      </c>
      <c r="Y91" s="107">
        <v>0</v>
      </c>
      <c r="Z91" s="322">
        <v>0</v>
      </c>
      <c r="AA91" s="107">
        <v>0</v>
      </c>
      <c r="AB91" s="107">
        <v>0</v>
      </c>
      <c r="AC91" s="74">
        <v>0</v>
      </c>
      <c r="AD91" s="74">
        <v>0</v>
      </c>
      <c r="AE91" s="74">
        <v>0</v>
      </c>
      <c r="AF91" s="74">
        <v>0</v>
      </c>
      <c r="AG91" s="74">
        <v>0</v>
      </c>
      <c r="AH91" s="74">
        <v>0</v>
      </c>
      <c r="AI91" s="76">
        <f t="shared" si="4"/>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322">
        <v>0</v>
      </c>
      <c r="T92" s="107">
        <v>0</v>
      </c>
      <c r="U92" s="107">
        <v>0</v>
      </c>
      <c r="V92" s="107">
        <v>0</v>
      </c>
      <c r="W92" s="107">
        <v>0</v>
      </c>
      <c r="X92" s="108">
        <v>100</v>
      </c>
      <c r="Y92" s="107">
        <v>0</v>
      </c>
      <c r="Z92" s="322">
        <v>0</v>
      </c>
      <c r="AA92" s="107">
        <v>0</v>
      </c>
      <c r="AB92" s="107">
        <v>0</v>
      </c>
      <c r="AC92" s="74">
        <v>0</v>
      </c>
      <c r="AD92" s="74">
        <v>0</v>
      </c>
      <c r="AE92" s="74">
        <v>0</v>
      </c>
      <c r="AF92" s="74">
        <v>0</v>
      </c>
      <c r="AG92" s="74">
        <v>0</v>
      </c>
      <c r="AH92" s="74">
        <v>0</v>
      </c>
      <c r="AI92" s="76">
        <f t="shared" si="4"/>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322">
        <v>0</v>
      </c>
      <c r="T93" s="107">
        <v>0</v>
      </c>
      <c r="U93" s="107">
        <v>0</v>
      </c>
      <c r="V93" s="107">
        <v>0</v>
      </c>
      <c r="W93" s="107">
        <v>0</v>
      </c>
      <c r="X93" s="108">
        <v>100</v>
      </c>
      <c r="Y93" s="107">
        <v>0</v>
      </c>
      <c r="Z93" s="322">
        <v>0</v>
      </c>
      <c r="AA93" s="107">
        <v>0</v>
      </c>
      <c r="AB93" s="107">
        <v>0</v>
      </c>
      <c r="AC93" s="74">
        <v>0</v>
      </c>
      <c r="AD93" s="74">
        <v>0</v>
      </c>
      <c r="AE93" s="74">
        <v>0</v>
      </c>
      <c r="AF93" s="74">
        <v>0</v>
      </c>
      <c r="AG93" s="74">
        <v>0</v>
      </c>
      <c r="AH93" s="74">
        <v>0</v>
      </c>
      <c r="AI93" s="76">
        <f t="shared" si="4"/>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322">
        <v>0</v>
      </c>
      <c r="T94" s="107">
        <v>0</v>
      </c>
      <c r="U94" s="107">
        <v>0</v>
      </c>
      <c r="V94" s="107">
        <v>0</v>
      </c>
      <c r="W94" s="107">
        <v>0</v>
      </c>
      <c r="X94" s="108">
        <v>100</v>
      </c>
      <c r="Y94" s="107">
        <v>0</v>
      </c>
      <c r="Z94" s="322">
        <v>0</v>
      </c>
      <c r="AA94" s="107">
        <v>0</v>
      </c>
      <c r="AB94" s="107">
        <v>0</v>
      </c>
      <c r="AC94" s="74">
        <v>0</v>
      </c>
      <c r="AD94" s="74">
        <v>0</v>
      </c>
      <c r="AE94" s="74">
        <v>0</v>
      </c>
      <c r="AF94" s="74">
        <v>0</v>
      </c>
      <c r="AG94" s="74">
        <v>0</v>
      </c>
      <c r="AH94" s="74">
        <v>0</v>
      </c>
      <c r="AI94" s="76">
        <f t="shared" si="4"/>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322">
        <v>0</v>
      </c>
      <c r="T95" s="107">
        <v>0</v>
      </c>
      <c r="U95" s="107">
        <v>0</v>
      </c>
      <c r="V95" s="107">
        <v>0</v>
      </c>
      <c r="W95" s="107">
        <v>0</v>
      </c>
      <c r="X95" s="108">
        <v>100</v>
      </c>
      <c r="Y95" s="107">
        <v>0</v>
      </c>
      <c r="Z95" s="322">
        <v>0</v>
      </c>
      <c r="AA95" s="107">
        <v>0</v>
      </c>
      <c r="AB95" s="107">
        <v>0</v>
      </c>
      <c r="AC95" s="74">
        <v>0</v>
      </c>
      <c r="AD95" s="74">
        <v>0</v>
      </c>
      <c r="AE95" s="74">
        <v>0</v>
      </c>
      <c r="AF95" s="74">
        <v>0</v>
      </c>
      <c r="AG95" s="74">
        <v>0</v>
      </c>
      <c r="AH95" s="74">
        <v>0</v>
      </c>
      <c r="AI95" s="76">
        <f t="shared" si="4"/>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322">
        <v>0</v>
      </c>
      <c r="T96" s="107">
        <v>0</v>
      </c>
      <c r="U96" s="107">
        <v>0</v>
      </c>
      <c r="V96" s="107">
        <v>0</v>
      </c>
      <c r="W96" s="107">
        <v>0</v>
      </c>
      <c r="X96" s="108">
        <v>100</v>
      </c>
      <c r="Y96" s="107">
        <v>0</v>
      </c>
      <c r="Z96" s="322">
        <v>0</v>
      </c>
      <c r="AA96" s="107">
        <v>0</v>
      </c>
      <c r="AB96" s="107">
        <v>0</v>
      </c>
      <c r="AC96" s="74">
        <v>0</v>
      </c>
      <c r="AD96" s="74">
        <v>0</v>
      </c>
      <c r="AE96" s="74">
        <v>0</v>
      </c>
      <c r="AF96" s="74">
        <v>0</v>
      </c>
      <c r="AG96" s="74">
        <v>0</v>
      </c>
      <c r="AH96" s="74">
        <v>0</v>
      </c>
      <c r="AI96" s="76">
        <f t="shared" si="4"/>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322">
        <v>0</v>
      </c>
      <c r="T97" s="107">
        <v>0</v>
      </c>
      <c r="U97" s="107">
        <v>0</v>
      </c>
      <c r="V97" s="107">
        <v>0</v>
      </c>
      <c r="W97" s="107">
        <v>0</v>
      </c>
      <c r="X97" s="108">
        <v>100</v>
      </c>
      <c r="Y97" s="107">
        <v>0</v>
      </c>
      <c r="Z97" s="322">
        <v>0</v>
      </c>
      <c r="AA97" s="107">
        <v>0</v>
      </c>
      <c r="AB97" s="107">
        <v>0</v>
      </c>
      <c r="AC97" s="74">
        <v>0</v>
      </c>
      <c r="AD97" s="74">
        <v>0</v>
      </c>
      <c r="AE97" s="74">
        <v>0</v>
      </c>
      <c r="AF97" s="74">
        <v>0</v>
      </c>
      <c r="AG97" s="74">
        <v>0</v>
      </c>
      <c r="AH97" s="74">
        <v>0</v>
      </c>
      <c r="AI97" s="76">
        <f t="shared" si="4"/>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322">
        <v>0</v>
      </c>
      <c r="T98" s="107">
        <v>0</v>
      </c>
      <c r="U98" s="107">
        <v>0</v>
      </c>
      <c r="V98" s="107">
        <v>0</v>
      </c>
      <c r="W98" s="107">
        <v>0</v>
      </c>
      <c r="X98" s="108">
        <v>100</v>
      </c>
      <c r="Y98" s="107">
        <v>0</v>
      </c>
      <c r="Z98" s="322">
        <v>0</v>
      </c>
      <c r="AA98" s="107">
        <v>0</v>
      </c>
      <c r="AB98" s="107">
        <v>0</v>
      </c>
      <c r="AC98" s="74">
        <v>0</v>
      </c>
      <c r="AD98" s="74">
        <v>0</v>
      </c>
      <c r="AE98" s="74">
        <v>0</v>
      </c>
      <c r="AF98" s="74">
        <v>0</v>
      </c>
      <c r="AG98" s="74">
        <v>0</v>
      </c>
      <c r="AH98" s="74">
        <v>0</v>
      </c>
      <c r="AI98" s="76">
        <f t="shared" si="4"/>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322">
        <v>0</v>
      </c>
      <c r="T99" s="107">
        <v>0</v>
      </c>
      <c r="U99" s="107">
        <v>0</v>
      </c>
      <c r="V99" s="107">
        <v>0</v>
      </c>
      <c r="W99" s="107">
        <v>0</v>
      </c>
      <c r="X99" s="108">
        <v>100</v>
      </c>
      <c r="Y99" s="107">
        <v>0</v>
      </c>
      <c r="Z99" s="322">
        <v>0</v>
      </c>
      <c r="AA99" s="107">
        <v>0</v>
      </c>
      <c r="AB99" s="107">
        <v>0</v>
      </c>
      <c r="AC99" s="74">
        <v>0</v>
      </c>
      <c r="AD99" s="74">
        <v>0</v>
      </c>
      <c r="AE99" s="74">
        <v>0</v>
      </c>
      <c r="AF99" s="74">
        <v>0</v>
      </c>
      <c r="AG99" s="74">
        <v>0</v>
      </c>
      <c r="AH99" s="74">
        <v>0</v>
      </c>
      <c r="AI99" s="76">
        <f t="shared" si="4"/>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322">
        <v>0</v>
      </c>
      <c r="T100" s="107">
        <v>0</v>
      </c>
      <c r="U100" s="107">
        <v>0</v>
      </c>
      <c r="V100" s="107">
        <v>0</v>
      </c>
      <c r="W100" s="107">
        <v>0</v>
      </c>
      <c r="X100" s="108">
        <v>100</v>
      </c>
      <c r="Y100" s="107">
        <v>0</v>
      </c>
      <c r="Z100" s="322">
        <v>0</v>
      </c>
      <c r="AA100" s="107">
        <v>0</v>
      </c>
      <c r="AB100" s="107">
        <v>0</v>
      </c>
      <c r="AC100" s="74">
        <v>0</v>
      </c>
      <c r="AD100" s="74">
        <v>0</v>
      </c>
      <c r="AE100" s="74">
        <v>0</v>
      </c>
      <c r="AF100" s="74">
        <v>0</v>
      </c>
      <c r="AG100" s="74">
        <v>0</v>
      </c>
      <c r="AH100" s="74">
        <v>0</v>
      </c>
      <c r="AI100" s="76">
        <f t="shared" si="4"/>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322">
        <v>0</v>
      </c>
      <c r="T101" s="107">
        <v>0</v>
      </c>
      <c r="U101" s="107">
        <v>0</v>
      </c>
      <c r="V101" s="107">
        <v>0</v>
      </c>
      <c r="W101" s="107">
        <v>0</v>
      </c>
      <c r="X101" s="108">
        <v>100</v>
      </c>
      <c r="Y101" s="107">
        <v>0</v>
      </c>
      <c r="Z101" s="322">
        <v>0</v>
      </c>
      <c r="AA101" s="107">
        <v>0</v>
      </c>
      <c r="AB101" s="107">
        <v>0</v>
      </c>
      <c r="AC101" s="74">
        <v>0</v>
      </c>
      <c r="AD101" s="74">
        <v>0</v>
      </c>
      <c r="AE101" s="74">
        <v>0</v>
      </c>
      <c r="AF101" s="74">
        <v>0</v>
      </c>
      <c r="AG101" s="74">
        <v>0</v>
      </c>
      <c r="AH101" s="74">
        <v>0</v>
      </c>
      <c r="AI101" s="76">
        <f t="shared" si="4"/>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322">
        <v>0</v>
      </c>
      <c r="T102" s="107">
        <v>0</v>
      </c>
      <c r="U102" s="107">
        <v>0</v>
      </c>
      <c r="V102" s="107">
        <v>0</v>
      </c>
      <c r="W102" s="107">
        <v>0</v>
      </c>
      <c r="X102" s="108">
        <v>100</v>
      </c>
      <c r="Y102" s="107">
        <v>0</v>
      </c>
      <c r="Z102" s="322">
        <v>0</v>
      </c>
      <c r="AA102" s="107">
        <v>0</v>
      </c>
      <c r="AB102" s="107">
        <v>0</v>
      </c>
      <c r="AC102" s="74">
        <v>0</v>
      </c>
      <c r="AD102" s="74">
        <v>0</v>
      </c>
      <c r="AE102" s="74">
        <v>0</v>
      </c>
      <c r="AF102" s="74">
        <v>0</v>
      </c>
      <c r="AG102" s="74">
        <v>0</v>
      </c>
      <c r="AH102" s="74">
        <v>0</v>
      </c>
      <c r="AI102" s="76">
        <f t="shared" si="4"/>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322">
        <v>0</v>
      </c>
      <c r="T103" s="107">
        <v>0</v>
      </c>
      <c r="U103" s="107">
        <v>0</v>
      </c>
      <c r="V103" s="107">
        <v>0</v>
      </c>
      <c r="W103" s="107">
        <v>0</v>
      </c>
      <c r="X103" s="108">
        <v>100</v>
      </c>
      <c r="Y103" s="107">
        <v>0</v>
      </c>
      <c r="Z103" s="322">
        <v>0</v>
      </c>
      <c r="AA103" s="107">
        <v>0</v>
      </c>
      <c r="AB103" s="107">
        <v>0</v>
      </c>
      <c r="AC103" s="74">
        <v>0</v>
      </c>
      <c r="AD103" s="74">
        <v>0</v>
      </c>
      <c r="AE103" s="74">
        <v>0</v>
      </c>
      <c r="AF103" s="74">
        <v>0</v>
      </c>
      <c r="AG103" s="74">
        <v>0</v>
      </c>
      <c r="AH103" s="74">
        <v>0</v>
      </c>
      <c r="AI103" s="76">
        <f t="shared" si="4"/>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322">
        <v>0</v>
      </c>
      <c r="T104" s="107">
        <v>0</v>
      </c>
      <c r="U104" s="107">
        <v>0</v>
      </c>
      <c r="V104" s="107">
        <v>0</v>
      </c>
      <c r="W104" s="107">
        <v>0</v>
      </c>
      <c r="X104" s="108">
        <v>100</v>
      </c>
      <c r="Y104" s="107">
        <v>0</v>
      </c>
      <c r="Z104" s="322">
        <v>0</v>
      </c>
      <c r="AA104" s="107">
        <v>0</v>
      </c>
      <c r="AB104" s="107">
        <v>0</v>
      </c>
      <c r="AC104" s="74">
        <v>0</v>
      </c>
      <c r="AD104" s="74">
        <v>0</v>
      </c>
      <c r="AE104" s="74">
        <v>0</v>
      </c>
      <c r="AF104" s="74">
        <v>0</v>
      </c>
      <c r="AG104" s="74">
        <v>0</v>
      </c>
      <c r="AH104" s="74">
        <v>0</v>
      </c>
      <c r="AI104" s="76">
        <f t="shared" si="4"/>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322">
        <v>0</v>
      </c>
      <c r="T105" s="107">
        <v>0</v>
      </c>
      <c r="U105" s="107">
        <v>0</v>
      </c>
      <c r="V105" s="107">
        <v>0</v>
      </c>
      <c r="W105" s="107">
        <v>0</v>
      </c>
      <c r="X105" s="108">
        <v>100</v>
      </c>
      <c r="Y105" s="107">
        <v>0</v>
      </c>
      <c r="Z105" s="322">
        <v>0</v>
      </c>
      <c r="AA105" s="107">
        <v>0</v>
      </c>
      <c r="AB105" s="107">
        <v>0</v>
      </c>
      <c r="AC105" s="74">
        <v>0</v>
      </c>
      <c r="AD105" s="74">
        <v>0</v>
      </c>
      <c r="AE105" s="74">
        <v>0</v>
      </c>
      <c r="AF105" s="74">
        <v>0</v>
      </c>
      <c r="AG105" s="74">
        <v>0</v>
      </c>
      <c r="AH105" s="74">
        <v>0</v>
      </c>
      <c r="AI105" s="76">
        <f t="shared" si="4"/>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322">
        <v>0</v>
      </c>
      <c r="T106" s="107">
        <v>0</v>
      </c>
      <c r="U106" s="107">
        <v>0</v>
      </c>
      <c r="V106" s="107">
        <v>0</v>
      </c>
      <c r="W106" s="107">
        <v>0</v>
      </c>
      <c r="X106" s="108">
        <v>100</v>
      </c>
      <c r="Y106" s="107">
        <v>0</v>
      </c>
      <c r="Z106" s="322">
        <v>0</v>
      </c>
      <c r="AA106" s="107">
        <v>0</v>
      </c>
      <c r="AB106" s="107">
        <v>0</v>
      </c>
      <c r="AC106" s="74">
        <v>0</v>
      </c>
      <c r="AD106" s="74">
        <v>0</v>
      </c>
      <c r="AE106" s="74">
        <v>0</v>
      </c>
      <c r="AF106" s="74">
        <v>0</v>
      </c>
      <c r="AG106" s="74">
        <v>0</v>
      </c>
      <c r="AH106" s="74">
        <v>0</v>
      </c>
      <c r="AI106" s="76">
        <f t="shared" si="4"/>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322">
        <v>0</v>
      </c>
      <c r="T107" s="107">
        <v>0</v>
      </c>
      <c r="U107" s="107">
        <v>0</v>
      </c>
      <c r="V107" s="107">
        <v>0</v>
      </c>
      <c r="W107" s="107">
        <v>0</v>
      </c>
      <c r="X107" s="110">
        <v>100</v>
      </c>
      <c r="Y107" s="107">
        <v>0</v>
      </c>
      <c r="Z107" s="322">
        <v>0</v>
      </c>
      <c r="AA107" s="107">
        <v>0</v>
      </c>
      <c r="AB107" s="107">
        <v>0</v>
      </c>
      <c r="AC107" s="74">
        <v>0</v>
      </c>
      <c r="AD107" s="74">
        <v>0</v>
      </c>
      <c r="AE107" s="74">
        <v>0</v>
      </c>
      <c r="AF107" s="74">
        <v>0</v>
      </c>
      <c r="AG107" s="74">
        <v>0</v>
      </c>
      <c r="AH107" s="74">
        <v>0</v>
      </c>
      <c r="AI107" s="76">
        <f t="shared" si="4"/>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322">
        <v>0</v>
      </c>
      <c r="T108" s="107">
        <v>0</v>
      </c>
      <c r="U108" s="107">
        <v>0</v>
      </c>
      <c r="V108" s="107">
        <v>0</v>
      </c>
      <c r="W108" s="107">
        <v>0</v>
      </c>
      <c r="X108" s="110">
        <v>100</v>
      </c>
      <c r="Y108" s="107">
        <v>0</v>
      </c>
      <c r="Z108" s="322">
        <v>0</v>
      </c>
      <c r="AA108" s="107">
        <v>0</v>
      </c>
      <c r="AB108" s="107">
        <v>0</v>
      </c>
      <c r="AC108" s="74">
        <v>0</v>
      </c>
      <c r="AD108" s="74">
        <v>0</v>
      </c>
      <c r="AE108" s="74">
        <v>0</v>
      </c>
      <c r="AF108" s="74">
        <v>0</v>
      </c>
      <c r="AG108" s="74">
        <v>0</v>
      </c>
      <c r="AH108" s="74">
        <v>0</v>
      </c>
      <c r="AI108" s="76">
        <f t="shared" si="4"/>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322">
        <v>0</v>
      </c>
      <c r="T109" s="107">
        <v>0</v>
      </c>
      <c r="U109" s="107">
        <v>0</v>
      </c>
      <c r="V109" s="107">
        <v>0</v>
      </c>
      <c r="W109" s="107">
        <v>0</v>
      </c>
      <c r="X109" s="110">
        <v>100</v>
      </c>
      <c r="Y109" s="107">
        <v>0</v>
      </c>
      <c r="Z109" s="322">
        <v>0</v>
      </c>
      <c r="AA109" s="107">
        <v>0</v>
      </c>
      <c r="AB109" s="107">
        <v>0</v>
      </c>
      <c r="AC109" s="74">
        <v>0</v>
      </c>
      <c r="AD109" s="74">
        <v>0</v>
      </c>
      <c r="AE109" s="74">
        <v>0</v>
      </c>
      <c r="AF109" s="74">
        <v>0</v>
      </c>
      <c r="AG109" s="74">
        <v>0</v>
      </c>
      <c r="AH109" s="74">
        <v>0</v>
      </c>
      <c r="AI109" s="76">
        <f t="shared" si="4"/>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322">
        <v>0</v>
      </c>
      <c r="T110" s="107">
        <v>0</v>
      </c>
      <c r="U110" s="107">
        <v>0</v>
      </c>
      <c r="V110" s="107">
        <v>0</v>
      </c>
      <c r="W110" s="107">
        <v>0</v>
      </c>
      <c r="X110" s="110">
        <v>100</v>
      </c>
      <c r="Y110" s="107">
        <v>0</v>
      </c>
      <c r="Z110" s="322">
        <v>0</v>
      </c>
      <c r="AA110" s="107">
        <v>0</v>
      </c>
      <c r="AB110" s="107">
        <v>0</v>
      </c>
      <c r="AC110" s="74">
        <v>0</v>
      </c>
      <c r="AD110" s="74">
        <v>0</v>
      </c>
      <c r="AE110" s="74">
        <v>0</v>
      </c>
      <c r="AF110" s="74">
        <v>0</v>
      </c>
      <c r="AG110" s="74">
        <v>0</v>
      </c>
      <c r="AH110" s="74">
        <v>0</v>
      </c>
      <c r="AI110" s="76">
        <f t="shared" si="4"/>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322">
        <v>0</v>
      </c>
      <c r="T111" s="107">
        <v>0</v>
      </c>
      <c r="U111" s="107">
        <v>0</v>
      </c>
      <c r="V111" s="107">
        <v>0</v>
      </c>
      <c r="W111" s="107">
        <v>0</v>
      </c>
      <c r="X111" s="110">
        <v>100</v>
      </c>
      <c r="Y111" s="107">
        <v>0</v>
      </c>
      <c r="Z111" s="322">
        <v>0</v>
      </c>
      <c r="AA111" s="107">
        <v>0</v>
      </c>
      <c r="AB111" s="107">
        <v>0</v>
      </c>
      <c r="AC111" s="74">
        <v>0</v>
      </c>
      <c r="AD111" s="74">
        <v>0</v>
      </c>
      <c r="AE111" s="74">
        <v>0</v>
      </c>
      <c r="AF111" s="74">
        <v>0</v>
      </c>
      <c r="AG111" s="74">
        <v>0</v>
      </c>
      <c r="AH111" s="74">
        <v>0</v>
      </c>
      <c r="AI111" s="76">
        <f t="shared" si="4"/>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322">
        <v>0</v>
      </c>
      <c r="T112" s="107">
        <v>0</v>
      </c>
      <c r="U112" s="107">
        <v>0</v>
      </c>
      <c r="V112" s="107">
        <v>0</v>
      </c>
      <c r="W112" s="107">
        <v>0</v>
      </c>
      <c r="X112" s="110">
        <v>100</v>
      </c>
      <c r="Y112" s="107">
        <v>0</v>
      </c>
      <c r="Z112" s="322">
        <v>0</v>
      </c>
      <c r="AA112" s="107">
        <v>0</v>
      </c>
      <c r="AB112" s="107">
        <v>0</v>
      </c>
      <c r="AC112" s="74">
        <v>0</v>
      </c>
      <c r="AD112" s="74">
        <v>0</v>
      </c>
      <c r="AE112" s="74">
        <v>0</v>
      </c>
      <c r="AF112" s="74">
        <v>0</v>
      </c>
      <c r="AG112" s="74">
        <v>0</v>
      </c>
      <c r="AH112" s="74">
        <v>0</v>
      </c>
      <c r="AI112" s="76">
        <f t="shared" si="4"/>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322">
        <v>0</v>
      </c>
      <c r="T113" s="107">
        <v>0</v>
      </c>
      <c r="U113" s="107">
        <v>0</v>
      </c>
      <c r="V113" s="107">
        <v>0</v>
      </c>
      <c r="W113" s="107">
        <v>0</v>
      </c>
      <c r="X113" s="110">
        <v>100</v>
      </c>
      <c r="Y113" s="107">
        <v>0</v>
      </c>
      <c r="Z113" s="322">
        <v>0</v>
      </c>
      <c r="AA113" s="107">
        <v>0</v>
      </c>
      <c r="AB113" s="107">
        <v>0</v>
      </c>
      <c r="AC113" s="74">
        <v>0</v>
      </c>
      <c r="AD113" s="74">
        <v>0</v>
      </c>
      <c r="AE113" s="74">
        <v>0</v>
      </c>
      <c r="AF113" s="74">
        <v>0</v>
      </c>
      <c r="AG113" s="74">
        <v>0</v>
      </c>
      <c r="AH113" s="74">
        <v>0</v>
      </c>
      <c r="AI113" s="76">
        <f t="shared" si="4"/>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322">
        <v>0</v>
      </c>
      <c r="T114" s="107">
        <v>0</v>
      </c>
      <c r="U114" s="107">
        <v>0</v>
      </c>
      <c r="V114" s="107">
        <v>0</v>
      </c>
      <c r="W114" s="107">
        <v>0</v>
      </c>
      <c r="X114" s="110">
        <v>100</v>
      </c>
      <c r="Y114" s="107">
        <v>0</v>
      </c>
      <c r="Z114" s="322">
        <v>0</v>
      </c>
      <c r="AA114" s="107">
        <v>0</v>
      </c>
      <c r="AB114" s="107">
        <v>0</v>
      </c>
      <c r="AC114" s="74">
        <v>0</v>
      </c>
      <c r="AD114" s="74">
        <v>0</v>
      </c>
      <c r="AE114" s="74">
        <v>0</v>
      </c>
      <c r="AF114" s="74">
        <v>0</v>
      </c>
      <c r="AG114" s="74">
        <v>0</v>
      </c>
      <c r="AH114" s="74">
        <v>0</v>
      </c>
      <c r="AI114" s="76">
        <f t="shared" si="4"/>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322">
        <v>0</v>
      </c>
      <c r="T115" s="107">
        <v>0</v>
      </c>
      <c r="U115" s="107">
        <v>0</v>
      </c>
      <c r="V115" s="107">
        <v>0</v>
      </c>
      <c r="W115" s="107">
        <v>0</v>
      </c>
      <c r="X115" s="110">
        <v>100</v>
      </c>
      <c r="Y115" s="107">
        <v>0</v>
      </c>
      <c r="Z115" s="322">
        <v>0</v>
      </c>
      <c r="AA115" s="107">
        <v>0</v>
      </c>
      <c r="AB115" s="107">
        <v>0</v>
      </c>
      <c r="AC115" s="74">
        <v>0</v>
      </c>
      <c r="AD115" s="74">
        <v>0</v>
      </c>
      <c r="AE115" s="74">
        <v>0</v>
      </c>
      <c r="AF115" s="74">
        <v>0</v>
      </c>
      <c r="AG115" s="74">
        <v>0</v>
      </c>
      <c r="AH115" s="74">
        <v>0</v>
      </c>
      <c r="AI115" s="76">
        <f t="shared" si="4"/>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322">
        <v>0</v>
      </c>
      <c r="T116" s="107">
        <v>0</v>
      </c>
      <c r="U116" s="107">
        <v>0</v>
      </c>
      <c r="V116" s="107">
        <v>0</v>
      </c>
      <c r="W116" s="107">
        <v>0</v>
      </c>
      <c r="X116" s="110">
        <v>100</v>
      </c>
      <c r="Y116" s="107">
        <v>0</v>
      </c>
      <c r="Z116" s="322">
        <v>0</v>
      </c>
      <c r="AA116" s="107">
        <v>0</v>
      </c>
      <c r="AB116" s="107">
        <v>0</v>
      </c>
      <c r="AC116" s="74">
        <v>0</v>
      </c>
      <c r="AD116" s="74">
        <v>0</v>
      </c>
      <c r="AE116" s="74">
        <v>0</v>
      </c>
      <c r="AF116" s="74">
        <v>0</v>
      </c>
      <c r="AG116" s="74">
        <v>0</v>
      </c>
      <c r="AH116" s="74">
        <v>0</v>
      </c>
      <c r="AI116" s="76">
        <f t="shared" si="4"/>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322">
        <v>0</v>
      </c>
      <c r="T117" s="107">
        <v>0</v>
      </c>
      <c r="U117" s="107">
        <v>0</v>
      </c>
      <c r="V117" s="107">
        <v>0</v>
      </c>
      <c r="W117" s="107">
        <v>0</v>
      </c>
      <c r="X117" s="110">
        <v>100</v>
      </c>
      <c r="Y117" s="107">
        <v>0</v>
      </c>
      <c r="Z117" s="322">
        <v>0</v>
      </c>
      <c r="AA117" s="107">
        <v>0</v>
      </c>
      <c r="AB117" s="107">
        <v>0</v>
      </c>
      <c r="AC117" s="74">
        <v>0</v>
      </c>
      <c r="AD117" s="74">
        <v>0</v>
      </c>
      <c r="AE117" s="74">
        <v>0</v>
      </c>
      <c r="AF117" s="74">
        <v>0</v>
      </c>
      <c r="AG117" s="74">
        <v>0</v>
      </c>
      <c r="AH117" s="74">
        <v>0</v>
      </c>
      <c r="AI117" s="76">
        <f t="shared" si="4"/>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322">
        <v>0</v>
      </c>
      <c r="T118" s="107">
        <v>0</v>
      </c>
      <c r="U118" s="107">
        <v>0</v>
      </c>
      <c r="V118" s="107">
        <v>0</v>
      </c>
      <c r="W118" s="107">
        <v>0</v>
      </c>
      <c r="X118" s="110">
        <v>100</v>
      </c>
      <c r="Y118" s="107">
        <v>0</v>
      </c>
      <c r="Z118" s="322">
        <v>0</v>
      </c>
      <c r="AA118" s="107">
        <v>0</v>
      </c>
      <c r="AB118" s="107">
        <v>0</v>
      </c>
      <c r="AC118" s="74">
        <v>0</v>
      </c>
      <c r="AD118" s="74">
        <v>0</v>
      </c>
      <c r="AE118" s="74">
        <v>0</v>
      </c>
      <c r="AF118" s="74">
        <v>0</v>
      </c>
      <c r="AG118" s="74">
        <v>0</v>
      </c>
      <c r="AH118" s="74">
        <v>0</v>
      </c>
      <c r="AI118" s="76">
        <f t="shared" si="4"/>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18" x14ac:dyDescent="0.4">
      <c r="A134" s="130"/>
      <c r="B134" s="131" t="s">
        <v>273</v>
      </c>
      <c r="C134" s="132"/>
      <c r="D134" s="132"/>
      <c r="E134" s="132"/>
      <c r="F134" s="132"/>
      <c r="G134" s="132"/>
      <c r="H134" s="132"/>
      <c r="I134" s="132"/>
      <c r="J134" s="132"/>
      <c r="K134" s="132"/>
      <c r="L134" s="132"/>
      <c r="M134" s="132"/>
      <c r="N134" s="132"/>
      <c r="O134" s="132"/>
      <c r="P134" s="132"/>
      <c r="Q134" s="132"/>
      <c r="R134" s="132"/>
      <c r="S134" s="132"/>
      <c r="T134" s="132"/>
      <c r="U134" s="132"/>
      <c r="V134" s="132"/>
      <c r="W134" s="132"/>
      <c r="X134" s="132"/>
      <c r="Y134" s="132"/>
      <c r="Z134" s="132"/>
      <c r="AA134" s="132"/>
      <c r="AB134" s="132"/>
      <c r="AC134" s="132"/>
      <c r="AD134" s="132"/>
      <c r="AE134" s="132"/>
      <c r="AF134" s="132"/>
      <c r="AG134" s="132"/>
      <c r="AH134" s="132"/>
      <c r="AI134" s="132"/>
    </row>
    <row r="135" spans="1:35" ht="15.5" x14ac:dyDescent="0.35">
      <c r="A135" s="120" t="s">
        <v>292</v>
      </c>
      <c r="B135" s="155" t="s">
        <v>275</v>
      </c>
      <c r="C135" s="156"/>
      <c r="D135" s="156"/>
      <c r="E135" s="156"/>
      <c r="F135" s="156"/>
      <c r="G135" s="156"/>
      <c r="H135" s="156"/>
      <c r="I135" s="156"/>
      <c r="J135" s="156"/>
      <c r="K135" s="157"/>
      <c r="L135" s="124"/>
      <c r="M135" s="120" t="s">
        <v>292</v>
      </c>
      <c r="N135" s="150" t="s">
        <v>276</v>
      </c>
      <c r="O135" s="151"/>
      <c r="P135" s="151"/>
      <c r="Q135" s="151"/>
      <c r="R135" s="151"/>
      <c r="S135" s="151"/>
      <c r="T135" s="151"/>
      <c r="U135" s="151"/>
      <c r="V135" s="151"/>
      <c r="W135" s="152"/>
      <c r="X135" s="124"/>
      <c r="Y135" s="120" t="s">
        <v>292</v>
      </c>
      <c r="Z135" s="147" t="s">
        <v>277</v>
      </c>
      <c r="AA135" s="148"/>
      <c r="AB135" s="148"/>
      <c r="AC135" s="148"/>
      <c r="AD135" s="148"/>
      <c r="AE135" s="148"/>
      <c r="AF135" s="148"/>
      <c r="AG135" s="148"/>
      <c r="AH135" s="148"/>
      <c r="AI135" s="149"/>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138" t="s">
        <v>279</v>
      </c>
      <c r="AA136" s="138" t="s">
        <v>280</v>
      </c>
      <c r="AB136" s="138" t="s">
        <v>281</v>
      </c>
      <c r="AC136" s="138" t="s">
        <v>282</v>
      </c>
      <c r="AD136" s="138" t="s">
        <v>283</v>
      </c>
      <c r="AE136" s="138" t="s">
        <v>284</v>
      </c>
      <c r="AF136" s="138" t="s">
        <v>285</v>
      </c>
      <c r="AG136" s="138" t="s">
        <v>286</v>
      </c>
      <c r="AH136" s="138" t="s">
        <v>287</v>
      </c>
      <c r="AI136" s="138"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3">
        <v>0</v>
      </c>
      <c r="O137" s="133">
        <v>0</v>
      </c>
      <c r="P137" s="133">
        <v>0</v>
      </c>
      <c r="Q137" s="133">
        <v>0</v>
      </c>
      <c r="R137" s="133">
        <v>0</v>
      </c>
      <c r="S137" s="133">
        <v>0</v>
      </c>
      <c r="T137" s="133">
        <v>0</v>
      </c>
      <c r="U137" s="133">
        <v>0</v>
      </c>
      <c r="V137" s="133">
        <v>0</v>
      </c>
      <c r="W137" s="133">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3">
        <v>0</v>
      </c>
      <c r="O138" s="133">
        <v>0</v>
      </c>
      <c r="P138" s="133">
        <v>0</v>
      </c>
      <c r="Q138" s="133">
        <v>0</v>
      </c>
      <c r="R138" s="133">
        <v>0</v>
      </c>
      <c r="S138" s="133">
        <v>0</v>
      </c>
      <c r="T138" s="133">
        <v>0</v>
      </c>
      <c r="U138" s="133">
        <v>0</v>
      </c>
      <c r="V138" s="133">
        <v>0</v>
      </c>
      <c r="W138" s="133">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3">
        <v>0</v>
      </c>
      <c r="O139" s="133">
        <v>0</v>
      </c>
      <c r="P139" s="133">
        <v>0</v>
      </c>
      <c r="Q139" s="133">
        <v>0</v>
      </c>
      <c r="R139" s="133">
        <v>0</v>
      </c>
      <c r="S139" s="133">
        <v>0</v>
      </c>
      <c r="T139" s="133">
        <v>0</v>
      </c>
      <c r="U139" s="133">
        <v>0</v>
      </c>
      <c r="V139" s="133">
        <v>0</v>
      </c>
      <c r="W139" s="133">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3">
        <v>0</v>
      </c>
      <c r="O140" s="133">
        <v>0</v>
      </c>
      <c r="P140" s="133">
        <v>0</v>
      </c>
      <c r="Q140" s="133">
        <v>0</v>
      </c>
      <c r="R140" s="133">
        <v>0</v>
      </c>
      <c r="S140" s="133">
        <v>0</v>
      </c>
      <c r="T140" s="133">
        <v>0</v>
      </c>
      <c r="U140" s="133">
        <v>0</v>
      </c>
      <c r="V140" s="133">
        <v>0</v>
      </c>
      <c r="W140" s="133">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3">
        <v>0</v>
      </c>
      <c r="O141" s="133">
        <v>0</v>
      </c>
      <c r="P141" s="133">
        <v>0</v>
      </c>
      <c r="Q141" s="133">
        <v>0</v>
      </c>
      <c r="R141" s="133">
        <v>0</v>
      </c>
      <c r="S141" s="133">
        <v>0</v>
      </c>
      <c r="T141" s="133">
        <v>0</v>
      </c>
      <c r="U141" s="133">
        <v>0</v>
      </c>
      <c r="V141" s="133">
        <v>0</v>
      </c>
      <c r="W141" s="133">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3">
        <v>0</v>
      </c>
      <c r="O142" s="133">
        <v>0</v>
      </c>
      <c r="P142" s="133">
        <v>0</v>
      </c>
      <c r="Q142" s="133">
        <v>0</v>
      </c>
      <c r="R142" s="133">
        <v>0</v>
      </c>
      <c r="S142" s="133">
        <v>0</v>
      </c>
      <c r="T142" s="133">
        <v>0</v>
      </c>
      <c r="U142" s="133">
        <v>0</v>
      </c>
      <c r="V142" s="133">
        <v>0</v>
      </c>
      <c r="W142" s="133">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3">
        <v>0</v>
      </c>
      <c r="O143" s="133">
        <v>0</v>
      </c>
      <c r="P143" s="133">
        <v>0</v>
      </c>
      <c r="Q143" s="133">
        <v>0</v>
      </c>
      <c r="R143" s="133">
        <v>0</v>
      </c>
      <c r="S143" s="133">
        <v>0</v>
      </c>
      <c r="T143" s="133">
        <v>0</v>
      </c>
      <c r="U143" s="133">
        <v>0</v>
      </c>
      <c r="V143" s="133">
        <v>0</v>
      </c>
      <c r="W143" s="133">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3">
        <v>0</v>
      </c>
      <c r="O144" s="133">
        <v>0</v>
      </c>
      <c r="P144" s="133">
        <v>0</v>
      </c>
      <c r="Q144" s="133">
        <v>0</v>
      </c>
      <c r="R144" s="133">
        <v>0</v>
      </c>
      <c r="S144" s="133">
        <v>0</v>
      </c>
      <c r="T144" s="133">
        <v>0</v>
      </c>
      <c r="U144" s="133">
        <v>0</v>
      </c>
      <c r="V144" s="133">
        <v>0</v>
      </c>
      <c r="W144" s="133">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3">
        <v>0</v>
      </c>
      <c r="O145" s="133">
        <v>0</v>
      </c>
      <c r="P145" s="133">
        <v>0</v>
      </c>
      <c r="Q145" s="133">
        <v>0</v>
      </c>
      <c r="R145" s="133">
        <v>0</v>
      </c>
      <c r="S145" s="133">
        <v>0</v>
      </c>
      <c r="T145" s="133">
        <v>0</v>
      </c>
      <c r="U145" s="133">
        <v>0</v>
      </c>
      <c r="V145" s="133">
        <v>0</v>
      </c>
      <c r="W145" s="133">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3">
        <v>0</v>
      </c>
      <c r="O146" s="133">
        <v>0</v>
      </c>
      <c r="P146" s="133">
        <v>0</v>
      </c>
      <c r="Q146" s="133">
        <v>0</v>
      </c>
      <c r="R146" s="133">
        <v>0</v>
      </c>
      <c r="S146" s="133">
        <v>0</v>
      </c>
      <c r="T146" s="133">
        <v>0</v>
      </c>
      <c r="U146" s="133">
        <v>0</v>
      </c>
      <c r="V146" s="133">
        <v>0</v>
      </c>
      <c r="W146" s="133">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5" t="s">
        <v>114</v>
      </c>
      <c r="N147" s="133">
        <v>0</v>
      </c>
      <c r="O147" s="133">
        <v>0</v>
      </c>
      <c r="P147" s="133">
        <v>0</v>
      </c>
      <c r="Q147" s="133">
        <v>0</v>
      </c>
      <c r="R147" s="133">
        <v>0</v>
      </c>
      <c r="S147" s="133">
        <v>0</v>
      </c>
      <c r="T147" s="133">
        <v>0</v>
      </c>
      <c r="U147" s="133">
        <v>0</v>
      </c>
      <c r="V147" s="133">
        <v>0</v>
      </c>
      <c r="W147" s="133">
        <v>0</v>
      </c>
      <c r="X147" s="124"/>
      <c r="Y147" s="135"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5" t="s">
        <v>115</v>
      </c>
      <c r="N148" s="133">
        <v>0</v>
      </c>
      <c r="O148" s="133">
        <v>0</v>
      </c>
      <c r="P148" s="133">
        <v>0</v>
      </c>
      <c r="Q148" s="133">
        <v>0</v>
      </c>
      <c r="R148" s="133">
        <v>0</v>
      </c>
      <c r="S148" s="133">
        <v>0</v>
      </c>
      <c r="T148" s="133">
        <v>0</v>
      </c>
      <c r="U148" s="133">
        <v>0</v>
      </c>
      <c r="V148" s="133">
        <v>0</v>
      </c>
      <c r="W148" s="133">
        <v>0</v>
      </c>
      <c r="X148" s="124"/>
      <c r="Y148" s="135"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5" t="s">
        <v>116</v>
      </c>
      <c r="N149" s="133">
        <v>0</v>
      </c>
      <c r="O149" s="133">
        <v>0</v>
      </c>
      <c r="P149" s="133">
        <v>0</v>
      </c>
      <c r="Q149" s="133">
        <v>0</v>
      </c>
      <c r="R149" s="133">
        <v>0</v>
      </c>
      <c r="S149" s="133">
        <v>0</v>
      </c>
      <c r="T149" s="133">
        <v>0</v>
      </c>
      <c r="U149" s="133">
        <v>0</v>
      </c>
      <c r="V149" s="133">
        <v>0</v>
      </c>
      <c r="W149" s="133">
        <v>0</v>
      </c>
      <c r="X149" s="124"/>
      <c r="Y149" s="135" t="s">
        <v>116</v>
      </c>
      <c r="Z149" s="133">
        <v>0</v>
      </c>
      <c r="AA149" s="133">
        <v>0</v>
      </c>
      <c r="AB149" s="133">
        <v>0</v>
      </c>
      <c r="AC149" s="133">
        <v>0</v>
      </c>
      <c r="AD149" s="133">
        <v>0</v>
      </c>
      <c r="AE149" s="133">
        <v>0</v>
      </c>
      <c r="AF149" s="133">
        <v>0</v>
      </c>
      <c r="AG149" s="133">
        <v>0</v>
      </c>
      <c r="AH149" s="133">
        <v>0</v>
      </c>
      <c r="AI149" s="133">
        <v>0</v>
      </c>
    </row>
    <row r="150" spans="1:35" ht="14.5" x14ac:dyDescent="0.35">
      <c r="A150" s="135" t="s">
        <v>117</v>
      </c>
      <c r="B150" s="133">
        <v>0</v>
      </c>
      <c r="C150" s="133">
        <v>0</v>
      </c>
      <c r="D150" s="133">
        <v>0</v>
      </c>
      <c r="E150" s="133">
        <v>0.02</v>
      </c>
      <c r="F150" s="133">
        <v>0</v>
      </c>
      <c r="G150" s="133">
        <v>0</v>
      </c>
      <c r="H150" s="133">
        <v>0</v>
      </c>
      <c r="I150" s="133">
        <v>0</v>
      </c>
      <c r="J150" s="133">
        <v>0</v>
      </c>
      <c r="K150" s="133">
        <v>0</v>
      </c>
      <c r="L150" s="124"/>
      <c r="M150" s="135" t="s">
        <v>117</v>
      </c>
      <c r="N150" s="133">
        <v>0</v>
      </c>
      <c r="O150" s="133">
        <v>0</v>
      </c>
      <c r="P150" s="133">
        <v>0</v>
      </c>
      <c r="Q150" s="133">
        <v>4.4499999999999998E-2</v>
      </c>
      <c r="R150" s="133">
        <v>0</v>
      </c>
      <c r="S150" s="133">
        <v>0</v>
      </c>
      <c r="T150" s="133">
        <v>0</v>
      </c>
      <c r="U150" s="133">
        <v>0</v>
      </c>
      <c r="V150" s="133">
        <v>0</v>
      </c>
      <c r="W150" s="133">
        <v>0</v>
      </c>
      <c r="X150" s="124"/>
      <c r="Y150" s="135" t="s">
        <v>117</v>
      </c>
      <c r="Z150" s="133">
        <v>0</v>
      </c>
      <c r="AA150" s="133">
        <v>0</v>
      </c>
      <c r="AB150" s="133">
        <v>0</v>
      </c>
      <c r="AC150" s="133">
        <v>6.9000000000000006E-2</v>
      </c>
      <c r="AD150" s="133">
        <v>0</v>
      </c>
      <c r="AE150" s="133">
        <v>0</v>
      </c>
      <c r="AF150" s="133">
        <v>0</v>
      </c>
      <c r="AG150" s="133">
        <v>0</v>
      </c>
      <c r="AH150" s="133">
        <v>0</v>
      </c>
      <c r="AI150" s="133">
        <v>0</v>
      </c>
    </row>
    <row r="151" spans="1:35" ht="14.5" x14ac:dyDescent="0.35">
      <c r="A151" s="135" t="s">
        <v>118</v>
      </c>
      <c r="B151" s="133">
        <v>0</v>
      </c>
      <c r="C151" s="133">
        <v>0</v>
      </c>
      <c r="D151" s="133">
        <v>0</v>
      </c>
      <c r="E151" s="133">
        <v>0</v>
      </c>
      <c r="F151" s="133">
        <v>0</v>
      </c>
      <c r="G151" s="133">
        <v>0</v>
      </c>
      <c r="H151" s="133">
        <v>0</v>
      </c>
      <c r="I151" s="133">
        <v>0</v>
      </c>
      <c r="J151" s="133">
        <v>0.09</v>
      </c>
      <c r="K151" s="133">
        <v>0</v>
      </c>
      <c r="L151" s="124"/>
      <c r="M151" s="135" t="s">
        <v>118</v>
      </c>
      <c r="N151" s="133">
        <v>0</v>
      </c>
      <c r="O151" s="133">
        <v>0</v>
      </c>
      <c r="P151" s="133">
        <v>0</v>
      </c>
      <c r="Q151" s="133">
        <v>0</v>
      </c>
      <c r="R151" s="133">
        <v>0</v>
      </c>
      <c r="S151" s="133">
        <v>0</v>
      </c>
      <c r="T151" s="133">
        <v>0</v>
      </c>
      <c r="U151" s="133">
        <v>0</v>
      </c>
      <c r="V151" s="133">
        <v>0.54500000000000004</v>
      </c>
      <c r="W151" s="133">
        <v>0</v>
      </c>
      <c r="X151" s="124"/>
      <c r="Y151" s="135" t="s">
        <v>118</v>
      </c>
      <c r="Z151" s="133">
        <v>0</v>
      </c>
      <c r="AA151" s="133">
        <v>0</v>
      </c>
      <c r="AB151" s="133">
        <v>0</v>
      </c>
      <c r="AC151" s="133">
        <v>0</v>
      </c>
      <c r="AD151" s="133">
        <v>0</v>
      </c>
      <c r="AE151" s="133">
        <v>0</v>
      </c>
      <c r="AF151" s="133">
        <v>0</v>
      </c>
      <c r="AG151" s="133">
        <v>0</v>
      </c>
      <c r="AH151" s="133">
        <v>1</v>
      </c>
      <c r="AI151" s="133">
        <v>0</v>
      </c>
    </row>
    <row r="152" spans="1:35" ht="14.5" x14ac:dyDescent="0.35">
      <c r="A152" s="135" t="s">
        <v>119</v>
      </c>
      <c r="B152" s="133">
        <v>0</v>
      </c>
      <c r="C152" s="133">
        <v>0</v>
      </c>
      <c r="D152" s="133">
        <v>0</v>
      </c>
      <c r="E152" s="133">
        <v>0</v>
      </c>
      <c r="F152" s="133">
        <v>0</v>
      </c>
      <c r="G152" s="133">
        <v>0</v>
      </c>
      <c r="H152" s="133">
        <v>0</v>
      </c>
      <c r="I152" s="133">
        <v>0</v>
      </c>
      <c r="J152" s="133">
        <v>0.09</v>
      </c>
      <c r="K152" s="133">
        <v>0</v>
      </c>
      <c r="L152" s="124"/>
      <c r="M152" s="135" t="s">
        <v>119</v>
      </c>
      <c r="N152" s="133">
        <v>0</v>
      </c>
      <c r="O152" s="133">
        <v>0</v>
      </c>
      <c r="P152" s="133">
        <v>0</v>
      </c>
      <c r="Q152" s="133">
        <v>0</v>
      </c>
      <c r="R152" s="133">
        <v>0</v>
      </c>
      <c r="S152" s="133">
        <v>0</v>
      </c>
      <c r="T152" s="133">
        <v>0</v>
      </c>
      <c r="U152" s="133">
        <v>0</v>
      </c>
      <c r="V152" s="133">
        <v>0.54500000000000004</v>
      </c>
      <c r="W152" s="133">
        <v>0</v>
      </c>
      <c r="X152" s="124"/>
      <c r="Y152" s="135" t="s">
        <v>119</v>
      </c>
      <c r="Z152" s="133">
        <v>0</v>
      </c>
      <c r="AA152" s="133">
        <v>0</v>
      </c>
      <c r="AB152" s="133">
        <v>0</v>
      </c>
      <c r="AC152" s="133">
        <v>0</v>
      </c>
      <c r="AD152" s="133">
        <v>0</v>
      </c>
      <c r="AE152" s="133">
        <v>0</v>
      </c>
      <c r="AF152" s="133">
        <v>0</v>
      </c>
      <c r="AG152" s="133">
        <v>0</v>
      </c>
      <c r="AH152" s="133">
        <v>1</v>
      </c>
      <c r="AI152" s="133">
        <v>0</v>
      </c>
    </row>
    <row r="153" spans="1:35" ht="14.5" x14ac:dyDescent="0.35">
      <c r="A153" s="135" t="s">
        <v>120</v>
      </c>
      <c r="B153" s="133">
        <v>0</v>
      </c>
      <c r="C153" s="133">
        <v>0</v>
      </c>
      <c r="D153" s="133">
        <v>0</v>
      </c>
      <c r="E153" s="133">
        <v>0</v>
      </c>
      <c r="F153" s="133">
        <v>0</v>
      </c>
      <c r="G153" s="133">
        <v>0</v>
      </c>
      <c r="H153" s="133">
        <v>0</v>
      </c>
      <c r="I153" s="133">
        <v>0</v>
      </c>
      <c r="J153" s="133">
        <v>0.09</v>
      </c>
      <c r="K153" s="133">
        <v>0</v>
      </c>
      <c r="L153" s="124"/>
      <c r="M153" s="135" t="s">
        <v>120</v>
      </c>
      <c r="N153" s="133">
        <v>0</v>
      </c>
      <c r="O153" s="133">
        <v>0</v>
      </c>
      <c r="P153" s="133">
        <v>0</v>
      </c>
      <c r="Q153" s="133">
        <v>0</v>
      </c>
      <c r="R153" s="133">
        <v>0</v>
      </c>
      <c r="S153" s="133">
        <v>0</v>
      </c>
      <c r="T153" s="133">
        <v>0</v>
      </c>
      <c r="U153" s="133">
        <v>0</v>
      </c>
      <c r="V153" s="133">
        <v>0.54500000000000004</v>
      </c>
      <c r="W153" s="133">
        <v>0</v>
      </c>
      <c r="X153" s="124"/>
      <c r="Y153" s="135" t="s">
        <v>120</v>
      </c>
      <c r="Z153" s="133">
        <v>0</v>
      </c>
      <c r="AA153" s="133">
        <v>0</v>
      </c>
      <c r="AB153" s="133">
        <v>0</v>
      </c>
      <c r="AC153" s="133">
        <v>0</v>
      </c>
      <c r="AD153" s="133">
        <v>0</v>
      </c>
      <c r="AE153" s="133">
        <v>0</v>
      </c>
      <c r="AF153" s="133">
        <v>0</v>
      </c>
      <c r="AG153" s="133">
        <v>0</v>
      </c>
      <c r="AH153" s="133">
        <v>1</v>
      </c>
      <c r="AI153" s="133">
        <v>0</v>
      </c>
    </row>
    <row r="154" spans="1:35" ht="14.5" x14ac:dyDescent="0.35">
      <c r="A154" s="135" t="s">
        <v>121</v>
      </c>
      <c r="B154" s="133">
        <v>0</v>
      </c>
      <c r="C154" s="133">
        <v>0</v>
      </c>
      <c r="D154" s="133">
        <v>0</v>
      </c>
      <c r="E154" s="133">
        <v>0</v>
      </c>
      <c r="F154" s="133">
        <v>0</v>
      </c>
      <c r="G154" s="133">
        <v>0</v>
      </c>
      <c r="H154" s="133">
        <v>0</v>
      </c>
      <c r="I154" s="133">
        <v>0</v>
      </c>
      <c r="J154" s="133">
        <v>0.09</v>
      </c>
      <c r="K154" s="133">
        <v>0</v>
      </c>
      <c r="L154" s="124"/>
      <c r="M154" s="135" t="s">
        <v>121</v>
      </c>
      <c r="N154" s="133">
        <v>0</v>
      </c>
      <c r="O154" s="133">
        <v>0</v>
      </c>
      <c r="P154" s="133">
        <v>0</v>
      </c>
      <c r="Q154" s="133">
        <v>0</v>
      </c>
      <c r="R154" s="133">
        <v>0</v>
      </c>
      <c r="S154" s="133">
        <v>0</v>
      </c>
      <c r="T154" s="133">
        <v>0</v>
      </c>
      <c r="U154" s="133">
        <v>0</v>
      </c>
      <c r="V154" s="133">
        <v>0.54500000000000004</v>
      </c>
      <c r="W154" s="133">
        <v>0</v>
      </c>
      <c r="X154" s="124"/>
      <c r="Y154" s="135" t="s">
        <v>121</v>
      </c>
      <c r="Z154" s="133">
        <v>0</v>
      </c>
      <c r="AA154" s="133">
        <v>0</v>
      </c>
      <c r="AB154" s="133">
        <v>0</v>
      </c>
      <c r="AC154" s="133">
        <v>0</v>
      </c>
      <c r="AD154" s="133">
        <v>0</v>
      </c>
      <c r="AE154" s="133">
        <v>0</v>
      </c>
      <c r="AF154" s="133">
        <v>0</v>
      </c>
      <c r="AG154" s="133">
        <v>0</v>
      </c>
      <c r="AH154" s="133">
        <v>1</v>
      </c>
      <c r="AI154" s="133">
        <v>0</v>
      </c>
    </row>
    <row r="155" spans="1:35" ht="14.5" x14ac:dyDescent="0.35">
      <c r="A155" s="135" t="s">
        <v>122</v>
      </c>
      <c r="B155" s="133">
        <v>0</v>
      </c>
      <c r="C155" s="133">
        <v>0</v>
      </c>
      <c r="D155" s="133">
        <v>0.2</v>
      </c>
      <c r="E155" s="133">
        <v>0</v>
      </c>
      <c r="F155" s="133">
        <v>0</v>
      </c>
      <c r="G155" s="133">
        <v>0</v>
      </c>
      <c r="H155" s="133">
        <v>0</v>
      </c>
      <c r="I155" s="133">
        <v>0</v>
      </c>
      <c r="J155" s="133">
        <v>0</v>
      </c>
      <c r="K155" s="133">
        <v>0</v>
      </c>
      <c r="L155" s="124"/>
      <c r="M155" s="135" t="s">
        <v>122</v>
      </c>
      <c r="N155" s="133">
        <v>0</v>
      </c>
      <c r="O155" s="133">
        <v>0</v>
      </c>
      <c r="P155" s="133">
        <v>0.35</v>
      </c>
      <c r="Q155" s="133">
        <v>0</v>
      </c>
      <c r="R155" s="133">
        <v>0</v>
      </c>
      <c r="S155" s="133">
        <v>0</v>
      </c>
      <c r="T155" s="133">
        <v>0</v>
      </c>
      <c r="U155" s="133">
        <v>0</v>
      </c>
      <c r="V155" s="133">
        <v>0</v>
      </c>
      <c r="W155" s="133">
        <v>0</v>
      </c>
      <c r="X155" s="124"/>
      <c r="Y155" s="135" t="s">
        <v>122</v>
      </c>
      <c r="Z155" s="133">
        <v>0</v>
      </c>
      <c r="AA155" s="133">
        <v>0</v>
      </c>
      <c r="AB155" s="133">
        <v>0.5</v>
      </c>
      <c r="AC155" s="133">
        <v>0</v>
      </c>
      <c r="AD155" s="133">
        <v>0</v>
      </c>
      <c r="AE155" s="133">
        <v>0</v>
      </c>
      <c r="AF155" s="133">
        <v>0</v>
      </c>
      <c r="AG155" s="133">
        <v>0</v>
      </c>
      <c r="AH155" s="133">
        <v>0</v>
      </c>
      <c r="AI155" s="133">
        <v>0</v>
      </c>
    </row>
    <row r="156" spans="1:35" ht="14.5" x14ac:dyDescent="0.35">
      <c r="A156" s="135" t="s">
        <v>123</v>
      </c>
      <c r="B156" s="133">
        <v>0</v>
      </c>
      <c r="C156" s="133">
        <v>0</v>
      </c>
      <c r="D156" s="133">
        <v>0</v>
      </c>
      <c r="E156" s="133">
        <v>0</v>
      </c>
      <c r="F156" s="133">
        <v>0.4</v>
      </c>
      <c r="G156" s="133">
        <v>0</v>
      </c>
      <c r="H156" s="133">
        <v>0</v>
      </c>
      <c r="I156" s="133">
        <v>0</v>
      </c>
      <c r="J156" s="133">
        <v>0</v>
      </c>
      <c r="K156" s="133">
        <v>0</v>
      </c>
      <c r="L156" s="124"/>
      <c r="M156" s="135" t="s">
        <v>123</v>
      </c>
      <c r="N156" s="133">
        <v>0</v>
      </c>
      <c r="O156" s="133">
        <v>0</v>
      </c>
      <c r="P156" s="133">
        <v>0</v>
      </c>
      <c r="Q156" s="133">
        <v>0</v>
      </c>
      <c r="R156" s="133">
        <v>0.4</v>
      </c>
      <c r="S156" s="133">
        <v>0</v>
      </c>
      <c r="T156" s="133">
        <v>0</v>
      </c>
      <c r="U156" s="133">
        <v>0</v>
      </c>
      <c r="V156" s="133">
        <v>0</v>
      </c>
      <c r="W156" s="133">
        <v>0</v>
      </c>
      <c r="X156" s="124"/>
      <c r="Y156" s="135" t="s">
        <v>123</v>
      </c>
      <c r="Z156" s="133">
        <v>0</v>
      </c>
      <c r="AA156" s="133">
        <v>0</v>
      </c>
      <c r="AB156" s="133">
        <v>0</v>
      </c>
      <c r="AC156" s="133">
        <v>0</v>
      </c>
      <c r="AD156" s="133">
        <v>0.85</v>
      </c>
      <c r="AE156" s="133">
        <v>0</v>
      </c>
      <c r="AF156" s="133">
        <v>0</v>
      </c>
      <c r="AG156" s="133">
        <v>0</v>
      </c>
      <c r="AH156" s="133">
        <v>0</v>
      </c>
      <c r="AI156" s="133">
        <v>0</v>
      </c>
    </row>
    <row r="157" spans="1:35" ht="14.5" x14ac:dyDescent="0.35">
      <c r="A157" s="135" t="s">
        <v>124</v>
      </c>
      <c r="B157" s="133">
        <v>0</v>
      </c>
      <c r="C157" s="133">
        <v>0</v>
      </c>
      <c r="D157" s="133">
        <v>0</v>
      </c>
      <c r="E157" s="133">
        <v>0</v>
      </c>
      <c r="F157" s="133">
        <v>0.4</v>
      </c>
      <c r="G157" s="133">
        <v>0</v>
      </c>
      <c r="H157" s="133">
        <v>0</v>
      </c>
      <c r="I157" s="133">
        <v>0</v>
      </c>
      <c r="J157" s="133">
        <v>0</v>
      </c>
      <c r="K157" s="133">
        <v>0</v>
      </c>
      <c r="L157" s="119"/>
      <c r="M157" s="135" t="s">
        <v>124</v>
      </c>
      <c r="N157" s="133">
        <v>0</v>
      </c>
      <c r="O157" s="133">
        <v>0</v>
      </c>
      <c r="P157" s="133">
        <v>0</v>
      </c>
      <c r="Q157" s="133">
        <v>0</v>
      </c>
      <c r="R157" s="133">
        <v>0.4</v>
      </c>
      <c r="S157" s="133">
        <v>0</v>
      </c>
      <c r="T157" s="133">
        <v>0</v>
      </c>
      <c r="U157" s="133">
        <v>0</v>
      </c>
      <c r="V157" s="133">
        <v>0</v>
      </c>
      <c r="W157" s="133">
        <v>0</v>
      </c>
      <c r="X157" s="119"/>
      <c r="Y157" s="135" t="s">
        <v>124</v>
      </c>
      <c r="Z157" s="133">
        <v>0</v>
      </c>
      <c r="AA157" s="133">
        <v>0</v>
      </c>
      <c r="AB157" s="133">
        <v>0</v>
      </c>
      <c r="AC157" s="133">
        <v>0</v>
      </c>
      <c r="AD157" s="133">
        <v>0.85</v>
      </c>
      <c r="AE157" s="133">
        <v>0</v>
      </c>
      <c r="AF157" s="133">
        <v>0</v>
      </c>
      <c r="AG157" s="133">
        <v>0</v>
      </c>
      <c r="AH157" s="133">
        <v>0</v>
      </c>
      <c r="AI157" s="133">
        <v>0</v>
      </c>
    </row>
    <row r="158" spans="1:35" ht="14.5" x14ac:dyDescent="0.35">
      <c r="A158" s="135" t="s">
        <v>125</v>
      </c>
      <c r="B158" s="133">
        <v>0</v>
      </c>
      <c r="C158" s="133">
        <v>0.2</v>
      </c>
      <c r="D158" s="133">
        <v>0</v>
      </c>
      <c r="E158" s="133">
        <v>0</v>
      </c>
      <c r="F158" s="133">
        <v>0</v>
      </c>
      <c r="G158" s="133">
        <v>0</v>
      </c>
      <c r="H158" s="133">
        <v>0</v>
      </c>
      <c r="I158" s="133">
        <v>0</v>
      </c>
      <c r="J158" s="133">
        <v>0</v>
      </c>
      <c r="K158" s="133">
        <v>0</v>
      </c>
      <c r="L158" s="124"/>
      <c r="M158" s="135" t="s">
        <v>125</v>
      </c>
      <c r="N158" s="133">
        <v>0</v>
      </c>
      <c r="O158" s="133">
        <v>0.25</v>
      </c>
      <c r="P158" s="133">
        <v>0</v>
      </c>
      <c r="Q158" s="133">
        <v>0</v>
      </c>
      <c r="R158" s="133">
        <v>0</v>
      </c>
      <c r="S158" s="133">
        <v>0</v>
      </c>
      <c r="T158" s="133">
        <v>0</v>
      </c>
      <c r="U158" s="133">
        <v>0</v>
      </c>
      <c r="V158" s="133">
        <v>0</v>
      </c>
      <c r="W158" s="133">
        <v>0</v>
      </c>
      <c r="X158" s="124"/>
      <c r="Y158" s="135" t="s">
        <v>125</v>
      </c>
      <c r="Z158" s="133">
        <v>0</v>
      </c>
      <c r="AA158" s="133">
        <v>0.3</v>
      </c>
      <c r="AB158" s="133">
        <v>0</v>
      </c>
      <c r="AC158" s="133">
        <v>0</v>
      </c>
      <c r="AD158" s="133">
        <v>0</v>
      </c>
      <c r="AE158" s="133">
        <v>0</v>
      </c>
      <c r="AF158" s="133">
        <v>0</v>
      </c>
      <c r="AG158" s="133">
        <v>0</v>
      </c>
      <c r="AH158" s="133">
        <v>0</v>
      </c>
      <c r="AI158" s="133">
        <v>0</v>
      </c>
    </row>
    <row r="159" spans="1:35" ht="14.5" x14ac:dyDescent="0.35">
      <c r="A159" s="135" t="s">
        <v>126</v>
      </c>
      <c r="B159" s="133">
        <v>0</v>
      </c>
      <c r="C159" s="133">
        <v>0.2</v>
      </c>
      <c r="D159" s="133">
        <v>0</v>
      </c>
      <c r="E159" s="133">
        <v>0</v>
      </c>
      <c r="F159" s="133">
        <v>0</v>
      </c>
      <c r="G159" s="133">
        <v>0</v>
      </c>
      <c r="H159" s="133">
        <v>0</v>
      </c>
      <c r="I159" s="133">
        <v>0</v>
      </c>
      <c r="J159" s="133">
        <v>0</v>
      </c>
      <c r="K159" s="133">
        <v>0</v>
      </c>
      <c r="L159" s="124"/>
      <c r="M159" s="135" t="s">
        <v>126</v>
      </c>
      <c r="N159" s="133">
        <v>0</v>
      </c>
      <c r="O159" s="133">
        <v>0.25</v>
      </c>
      <c r="P159" s="133">
        <v>0</v>
      </c>
      <c r="Q159" s="133">
        <v>0</v>
      </c>
      <c r="R159" s="133">
        <v>0</v>
      </c>
      <c r="S159" s="133">
        <v>0</v>
      </c>
      <c r="T159" s="133">
        <v>0</v>
      </c>
      <c r="U159" s="133">
        <v>0</v>
      </c>
      <c r="V159" s="133">
        <v>0</v>
      </c>
      <c r="W159" s="133">
        <v>0</v>
      </c>
      <c r="X159" s="124"/>
      <c r="Y159" s="135" t="s">
        <v>126</v>
      </c>
      <c r="Z159" s="133">
        <v>0</v>
      </c>
      <c r="AA159" s="133">
        <v>0.3</v>
      </c>
      <c r="AB159" s="133">
        <v>0</v>
      </c>
      <c r="AC159" s="133">
        <v>0</v>
      </c>
      <c r="AD159" s="133">
        <v>0</v>
      </c>
      <c r="AE159" s="133">
        <v>0</v>
      </c>
      <c r="AF159" s="133">
        <v>0</v>
      </c>
      <c r="AG159" s="133">
        <v>0</v>
      </c>
      <c r="AH159" s="133">
        <v>0</v>
      </c>
      <c r="AI159" s="133">
        <v>0</v>
      </c>
    </row>
    <row r="160" spans="1:35" ht="14.5" x14ac:dyDescent="0.35">
      <c r="A160" s="135" t="s">
        <v>127</v>
      </c>
      <c r="B160" s="133">
        <v>0</v>
      </c>
      <c r="C160" s="133">
        <v>0</v>
      </c>
      <c r="D160" s="133">
        <v>0</v>
      </c>
      <c r="E160" s="133">
        <v>0</v>
      </c>
      <c r="F160" s="133">
        <v>0.93</v>
      </c>
      <c r="G160" s="133">
        <v>0</v>
      </c>
      <c r="H160" s="133">
        <v>0</v>
      </c>
      <c r="I160" s="133">
        <v>0</v>
      </c>
      <c r="J160" s="133">
        <v>0</v>
      </c>
      <c r="K160" s="133">
        <v>0</v>
      </c>
      <c r="L160" s="124"/>
      <c r="M160" s="135" t="s">
        <v>127</v>
      </c>
      <c r="N160" s="133">
        <v>0</v>
      </c>
      <c r="O160" s="133">
        <v>0</v>
      </c>
      <c r="P160" s="133">
        <v>0</v>
      </c>
      <c r="Q160" s="133">
        <v>0</v>
      </c>
      <c r="R160" s="133">
        <v>0.96499999999999997</v>
      </c>
      <c r="S160" s="133">
        <v>0</v>
      </c>
      <c r="T160" s="133">
        <v>0</v>
      </c>
      <c r="U160" s="133">
        <v>0</v>
      </c>
      <c r="V160" s="133">
        <v>0</v>
      </c>
      <c r="W160" s="133">
        <v>0</v>
      </c>
      <c r="X160" s="124"/>
      <c r="Y160" s="135" t="s">
        <v>127</v>
      </c>
      <c r="Z160" s="133">
        <v>0</v>
      </c>
      <c r="AA160" s="133">
        <v>0</v>
      </c>
      <c r="AB160" s="133">
        <v>0</v>
      </c>
      <c r="AC160" s="133">
        <v>0</v>
      </c>
      <c r="AD160" s="133">
        <v>1</v>
      </c>
      <c r="AE160" s="133">
        <v>0</v>
      </c>
      <c r="AF160" s="133">
        <v>0</v>
      </c>
      <c r="AG160" s="133">
        <v>0</v>
      </c>
      <c r="AH160" s="133">
        <v>0</v>
      </c>
      <c r="AI160" s="133">
        <v>0</v>
      </c>
    </row>
    <row r="161" spans="1:35" ht="14.5" x14ac:dyDescent="0.35">
      <c r="A161" s="135" t="s">
        <v>128</v>
      </c>
      <c r="B161" s="133">
        <v>0</v>
      </c>
      <c r="C161" s="133">
        <v>0</v>
      </c>
      <c r="D161" s="133">
        <v>0</v>
      </c>
      <c r="E161" s="133">
        <v>0</v>
      </c>
      <c r="F161" s="133">
        <v>0.93</v>
      </c>
      <c r="G161" s="133">
        <v>0</v>
      </c>
      <c r="H161" s="133">
        <v>0</v>
      </c>
      <c r="I161" s="133">
        <v>0</v>
      </c>
      <c r="J161" s="133">
        <v>0</v>
      </c>
      <c r="K161" s="133">
        <v>0</v>
      </c>
      <c r="L161" s="124"/>
      <c r="M161" s="135" t="s">
        <v>128</v>
      </c>
      <c r="N161" s="133">
        <v>0</v>
      </c>
      <c r="O161" s="133">
        <v>0</v>
      </c>
      <c r="P161" s="133">
        <v>0</v>
      </c>
      <c r="Q161" s="133">
        <v>0</v>
      </c>
      <c r="R161" s="133">
        <v>0.96499999999999997</v>
      </c>
      <c r="S161" s="133">
        <v>0</v>
      </c>
      <c r="T161" s="133">
        <v>0</v>
      </c>
      <c r="U161" s="133">
        <v>0</v>
      </c>
      <c r="V161" s="133">
        <v>0</v>
      </c>
      <c r="W161" s="133">
        <v>0</v>
      </c>
      <c r="X161" s="124"/>
      <c r="Y161" s="135" t="s">
        <v>128</v>
      </c>
      <c r="Z161" s="133">
        <v>0</v>
      </c>
      <c r="AA161" s="133">
        <v>0</v>
      </c>
      <c r="AB161" s="133">
        <v>0</v>
      </c>
      <c r="AC161" s="133">
        <v>0</v>
      </c>
      <c r="AD161" s="133">
        <v>1</v>
      </c>
      <c r="AE161" s="133">
        <v>0</v>
      </c>
      <c r="AF161" s="133">
        <v>0</v>
      </c>
      <c r="AG161" s="133">
        <v>0</v>
      </c>
      <c r="AH161" s="133">
        <v>0</v>
      </c>
      <c r="AI161" s="133">
        <v>0</v>
      </c>
    </row>
    <row r="162" spans="1:35" ht="14.5" x14ac:dyDescent="0.35">
      <c r="A162" s="135" t="s">
        <v>129</v>
      </c>
      <c r="B162" s="133">
        <v>0</v>
      </c>
      <c r="C162" s="133">
        <v>0</v>
      </c>
      <c r="D162" s="133">
        <v>0</v>
      </c>
      <c r="E162" s="133">
        <v>0</v>
      </c>
      <c r="F162" s="133">
        <v>0.93</v>
      </c>
      <c r="G162" s="133">
        <v>0</v>
      </c>
      <c r="H162" s="133">
        <v>0</v>
      </c>
      <c r="I162" s="133">
        <v>0</v>
      </c>
      <c r="J162" s="133">
        <v>0</v>
      </c>
      <c r="K162" s="133">
        <v>0</v>
      </c>
      <c r="L162" s="124"/>
      <c r="M162" s="135" t="s">
        <v>129</v>
      </c>
      <c r="N162" s="133">
        <v>0</v>
      </c>
      <c r="O162" s="133">
        <v>0</v>
      </c>
      <c r="P162" s="133">
        <v>0</v>
      </c>
      <c r="Q162" s="133">
        <v>0</v>
      </c>
      <c r="R162" s="133">
        <v>0.96499999999999997</v>
      </c>
      <c r="S162" s="133">
        <v>0</v>
      </c>
      <c r="T162" s="133">
        <v>0</v>
      </c>
      <c r="U162" s="133">
        <v>0</v>
      </c>
      <c r="V162" s="133">
        <v>0</v>
      </c>
      <c r="W162" s="133">
        <v>0</v>
      </c>
      <c r="X162" s="124"/>
      <c r="Y162" s="135" t="s">
        <v>129</v>
      </c>
      <c r="Z162" s="133">
        <v>0</v>
      </c>
      <c r="AA162" s="133">
        <v>0</v>
      </c>
      <c r="AB162" s="133">
        <v>0</v>
      </c>
      <c r="AC162" s="133">
        <v>0</v>
      </c>
      <c r="AD162" s="133">
        <v>1</v>
      </c>
      <c r="AE162" s="133">
        <v>0</v>
      </c>
      <c r="AF162" s="133">
        <v>0</v>
      </c>
      <c r="AG162" s="133">
        <v>0</v>
      </c>
      <c r="AH162" s="133">
        <v>0</v>
      </c>
      <c r="AI162" s="133">
        <v>0</v>
      </c>
    </row>
    <row r="163" spans="1:35" ht="14.5" x14ac:dyDescent="0.35">
      <c r="A163" s="135" t="s">
        <v>130</v>
      </c>
      <c r="B163" s="133">
        <v>0</v>
      </c>
      <c r="C163" s="133">
        <v>0</v>
      </c>
      <c r="D163" s="133">
        <v>0</v>
      </c>
      <c r="E163" s="133">
        <v>0</v>
      </c>
      <c r="F163" s="133">
        <v>0.93</v>
      </c>
      <c r="G163" s="133">
        <v>0</v>
      </c>
      <c r="H163" s="133">
        <v>0</v>
      </c>
      <c r="I163" s="133">
        <v>0</v>
      </c>
      <c r="J163" s="133">
        <v>0</v>
      </c>
      <c r="K163" s="133">
        <v>0</v>
      </c>
      <c r="L163" s="124"/>
      <c r="M163" s="135" t="s">
        <v>130</v>
      </c>
      <c r="N163" s="133">
        <v>0</v>
      </c>
      <c r="O163" s="133">
        <v>0</v>
      </c>
      <c r="P163" s="133">
        <v>0</v>
      </c>
      <c r="Q163" s="133">
        <v>0</v>
      </c>
      <c r="R163" s="133">
        <v>0.96499999999999997</v>
      </c>
      <c r="S163" s="133">
        <v>0</v>
      </c>
      <c r="T163" s="133">
        <v>0</v>
      </c>
      <c r="U163" s="133">
        <v>0</v>
      </c>
      <c r="V163" s="133">
        <v>0</v>
      </c>
      <c r="W163" s="133">
        <v>0</v>
      </c>
      <c r="X163" s="124"/>
      <c r="Y163" s="135"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6" t="s">
        <v>131</v>
      </c>
      <c r="N164" s="133">
        <v>0</v>
      </c>
      <c r="O164" s="133">
        <v>0</v>
      </c>
      <c r="P164" s="133">
        <v>0</v>
      </c>
      <c r="Q164" s="133">
        <v>0</v>
      </c>
      <c r="R164" s="133">
        <v>0</v>
      </c>
      <c r="S164" s="133">
        <v>0</v>
      </c>
      <c r="T164" s="133">
        <v>0</v>
      </c>
      <c r="U164" s="133">
        <v>0</v>
      </c>
      <c r="V164" s="133">
        <v>0</v>
      </c>
      <c r="W164" s="133">
        <v>0</v>
      </c>
      <c r="X164" s="119"/>
      <c r="Y164" s="136"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6" t="s">
        <v>132</v>
      </c>
      <c r="N165" s="133">
        <v>0</v>
      </c>
      <c r="O165" s="133">
        <v>0</v>
      </c>
      <c r="P165" s="133">
        <v>0</v>
      </c>
      <c r="Q165" s="133">
        <v>0</v>
      </c>
      <c r="R165" s="133">
        <v>0</v>
      </c>
      <c r="S165" s="133">
        <v>0</v>
      </c>
      <c r="T165" s="133">
        <v>0</v>
      </c>
      <c r="U165" s="133">
        <v>0</v>
      </c>
      <c r="V165" s="133">
        <v>0</v>
      </c>
      <c r="W165" s="133">
        <v>0</v>
      </c>
      <c r="X165" s="119"/>
      <c r="Y165" s="136"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6" t="s">
        <v>133</v>
      </c>
      <c r="N166" s="133">
        <v>0</v>
      </c>
      <c r="O166" s="133">
        <v>0</v>
      </c>
      <c r="P166" s="133">
        <v>0</v>
      </c>
      <c r="Q166" s="133">
        <v>0</v>
      </c>
      <c r="R166" s="133">
        <v>0</v>
      </c>
      <c r="S166" s="133">
        <v>0</v>
      </c>
      <c r="T166" s="133">
        <v>0</v>
      </c>
      <c r="U166" s="133">
        <v>0</v>
      </c>
      <c r="V166" s="133">
        <v>0</v>
      </c>
      <c r="W166" s="133">
        <v>0</v>
      </c>
      <c r="X166" s="124"/>
      <c r="Y166" s="136"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6" t="s">
        <v>134</v>
      </c>
      <c r="N167" s="133">
        <v>0</v>
      </c>
      <c r="O167" s="133">
        <v>0</v>
      </c>
      <c r="P167" s="133">
        <v>0</v>
      </c>
      <c r="Q167" s="133">
        <v>0</v>
      </c>
      <c r="R167" s="133">
        <v>0</v>
      </c>
      <c r="S167" s="133">
        <v>0</v>
      </c>
      <c r="T167" s="133">
        <v>0</v>
      </c>
      <c r="U167" s="133">
        <v>0</v>
      </c>
      <c r="V167" s="133">
        <v>0</v>
      </c>
      <c r="W167" s="133">
        <v>0</v>
      </c>
      <c r="X167" s="124"/>
      <c r="Y167" s="136"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6" t="s">
        <v>135</v>
      </c>
      <c r="N168" s="133">
        <v>0</v>
      </c>
      <c r="O168" s="133">
        <v>0</v>
      </c>
      <c r="P168" s="133">
        <v>0</v>
      </c>
      <c r="Q168" s="133">
        <v>0</v>
      </c>
      <c r="R168" s="133">
        <v>0</v>
      </c>
      <c r="S168" s="133">
        <v>0</v>
      </c>
      <c r="T168" s="133">
        <v>0</v>
      </c>
      <c r="U168" s="133">
        <v>0</v>
      </c>
      <c r="V168" s="133">
        <v>0</v>
      </c>
      <c r="W168" s="133">
        <v>0</v>
      </c>
      <c r="X168" s="124"/>
      <c r="Y168" s="136"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6" t="s">
        <v>136</v>
      </c>
      <c r="N169" s="133">
        <v>0</v>
      </c>
      <c r="O169" s="133">
        <v>0</v>
      </c>
      <c r="P169" s="133">
        <v>0</v>
      </c>
      <c r="Q169" s="133">
        <v>0</v>
      </c>
      <c r="R169" s="133">
        <v>0</v>
      </c>
      <c r="S169" s="133">
        <v>0</v>
      </c>
      <c r="T169" s="133">
        <v>0</v>
      </c>
      <c r="U169" s="133">
        <v>0</v>
      </c>
      <c r="V169" s="133">
        <v>0</v>
      </c>
      <c r="W169" s="133">
        <v>0</v>
      </c>
      <c r="X169" s="124"/>
      <c r="Y169" s="136"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292</v>
      </c>
      <c r="B172" s="155" t="s">
        <v>289</v>
      </c>
      <c r="C172" s="156"/>
      <c r="D172" s="156"/>
      <c r="E172" s="156"/>
      <c r="F172" s="156"/>
      <c r="G172" s="156"/>
      <c r="H172" s="156"/>
      <c r="I172" s="156"/>
      <c r="J172" s="156"/>
      <c r="K172" s="157"/>
      <c r="L172" s="124"/>
      <c r="M172" s="120" t="s">
        <v>292</v>
      </c>
      <c r="N172" s="150" t="s">
        <v>290</v>
      </c>
      <c r="O172" s="151"/>
      <c r="P172" s="151"/>
      <c r="Q172" s="151"/>
      <c r="R172" s="151"/>
      <c r="S172" s="151"/>
      <c r="T172" s="151"/>
      <c r="U172" s="151"/>
      <c r="V172" s="151"/>
      <c r="W172" s="152"/>
      <c r="X172" s="124"/>
      <c r="Y172" s="120" t="s">
        <v>292</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2.1</v>
      </c>
      <c r="F187" s="133">
        <v>0</v>
      </c>
      <c r="G187" s="133">
        <v>0</v>
      </c>
      <c r="H187" s="133">
        <v>0</v>
      </c>
      <c r="I187" s="133">
        <v>0</v>
      </c>
      <c r="J187" s="133">
        <v>0</v>
      </c>
      <c r="K187" s="133">
        <v>0</v>
      </c>
      <c r="L187" s="124"/>
      <c r="M187" s="135" t="s">
        <v>117</v>
      </c>
      <c r="N187" s="133">
        <v>0</v>
      </c>
      <c r="O187" s="133">
        <v>0</v>
      </c>
      <c r="P187" s="133">
        <v>0</v>
      </c>
      <c r="Q187" s="133">
        <v>2.2999999999999998</v>
      </c>
      <c r="R187" s="133">
        <v>0</v>
      </c>
      <c r="S187" s="133">
        <v>0</v>
      </c>
      <c r="T187" s="133">
        <v>0</v>
      </c>
      <c r="U187" s="133">
        <v>0</v>
      </c>
      <c r="V187" s="133">
        <v>0</v>
      </c>
      <c r="W187" s="133">
        <v>0</v>
      </c>
      <c r="X187" s="124"/>
      <c r="Y187" s="135" t="s">
        <v>117</v>
      </c>
      <c r="Z187" s="133">
        <v>0</v>
      </c>
      <c r="AA187" s="133">
        <v>0</v>
      </c>
      <c r="AB187" s="133">
        <v>0</v>
      </c>
      <c r="AC187" s="133">
        <v>2.5</v>
      </c>
      <c r="AD187" s="133">
        <v>0</v>
      </c>
      <c r="AE187" s="133">
        <v>0</v>
      </c>
      <c r="AF187" s="133">
        <v>0</v>
      </c>
      <c r="AG187" s="133">
        <v>0</v>
      </c>
      <c r="AH187" s="133">
        <v>0</v>
      </c>
      <c r="AI187" s="133">
        <v>0</v>
      </c>
    </row>
    <row r="188" spans="1:35" ht="14.5" x14ac:dyDescent="0.35">
      <c r="A188" s="135" t="s">
        <v>118</v>
      </c>
      <c r="B188" s="133">
        <v>0</v>
      </c>
      <c r="C188" s="133">
        <v>0</v>
      </c>
      <c r="D188" s="133">
        <v>0</v>
      </c>
      <c r="E188" s="133">
        <v>0</v>
      </c>
      <c r="F188" s="133">
        <v>0</v>
      </c>
      <c r="G188" s="133">
        <v>0</v>
      </c>
      <c r="H188" s="133">
        <v>0</v>
      </c>
      <c r="I188" s="133">
        <v>0</v>
      </c>
      <c r="J188" s="133">
        <v>4.0000000000000001E-3</v>
      </c>
      <c r="K188" s="133">
        <v>0</v>
      </c>
      <c r="L188" s="124"/>
      <c r="M188" s="135" t="s">
        <v>118</v>
      </c>
      <c r="N188" s="133">
        <v>0</v>
      </c>
      <c r="O188" s="133">
        <v>0</v>
      </c>
      <c r="P188" s="133">
        <v>0</v>
      </c>
      <c r="Q188" s="133">
        <v>0</v>
      </c>
      <c r="R188" s="133">
        <v>0</v>
      </c>
      <c r="S188" s="133">
        <v>0</v>
      </c>
      <c r="T188" s="133">
        <v>0</v>
      </c>
      <c r="U188" s="133">
        <v>0</v>
      </c>
      <c r="V188" s="133">
        <v>9.4E-2</v>
      </c>
      <c r="W188" s="133">
        <v>0</v>
      </c>
      <c r="X188" s="124"/>
      <c r="Y188" s="135" t="s">
        <v>118</v>
      </c>
      <c r="Z188" s="133">
        <v>0</v>
      </c>
      <c r="AA188" s="133">
        <v>0</v>
      </c>
      <c r="AB188" s="133">
        <v>0</v>
      </c>
      <c r="AC188" s="133">
        <v>0</v>
      </c>
      <c r="AD188" s="133">
        <v>0</v>
      </c>
      <c r="AE188" s="133">
        <v>0</v>
      </c>
      <c r="AF188" s="133">
        <v>0</v>
      </c>
      <c r="AG188" s="133">
        <v>0</v>
      </c>
      <c r="AH188" s="133">
        <v>0.185</v>
      </c>
      <c r="AI188" s="133">
        <v>0</v>
      </c>
    </row>
    <row r="189" spans="1:35" ht="14.5" x14ac:dyDescent="0.35">
      <c r="A189" s="135" t="s">
        <v>119</v>
      </c>
      <c r="B189" s="133">
        <v>0</v>
      </c>
      <c r="C189" s="133">
        <v>0</v>
      </c>
      <c r="D189" s="133">
        <v>0</v>
      </c>
      <c r="E189" s="133">
        <v>0</v>
      </c>
      <c r="F189" s="133">
        <v>0</v>
      </c>
      <c r="G189" s="133">
        <v>0</v>
      </c>
      <c r="H189" s="133">
        <v>0</v>
      </c>
      <c r="I189" s="133">
        <v>0</v>
      </c>
      <c r="J189" s="133">
        <v>4.0000000000000001E-3</v>
      </c>
      <c r="K189" s="133">
        <v>0</v>
      </c>
      <c r="L189" s="124"/>
      <c r="M189" s="135" t="s">
        <v>119</v>
      </c>
      <c r="N189" s="133">
        <v>0</v>
      </c>
      <c r="O189" s="133">
        <v>0</v>
      </c>
      <c r="P189" s="133">
        <v>0</v>
      </c>
      <c r="Q189" s="133">
        <v>0</v>
      </c>
      <c r="R189" s="133">
        <v>0</v>
      </c>
      <c r="S189" s="133">
        <v>0</v>
      </c>
      <c r="T189" s="133">
        <v>0</v>
      </c>
      <c r="U189" s="133">
        <v>0</v>
      </c>
      <c r="V189" s="133">
        <v>9.4E-2</v>
      </c>
      <c r="W189" s="133">
        <v>0</v>
      </c>
      <c r="X189" s="124"/>
      <c r="Y189" s="135" t="s">
        <v>119</v>
      </c>
      <c r="Z189" s="133">
        <v>0</v>
      </c>
      <c r="AA189" s="133">
        <v>0</v>
      </c>
      <c r="AB189" s="133">
        <v>0</v>
      </c>
      <c r="AC189" s="133">
        <v>0</v>
      </c>
      <c r="AD189" s="133">
        <v>0</v>
      </c>
      <c r="AE189" s="133">
        <v>0</v>
      </c>
      <c r="AF189" s="133">
        <v>0</v>
      </c>
      <c r="AG189" s="133">
        <v>0</v>
      </c>
      <c r="AH189" s="133">
        <v>0.185</v>
      </c>
      <c r="AI189" s="133">
        <v>0</v>
      </c>
    </row>
    <row r="190" spans="1:35" ht="14.5" x14ac:dyDescent="0.35">
      <c r="A190" s="135" t="s">
        <v>120</v>
      </c>
      <c r="B190" s="133">
        <v>0</v>
      </c>
      <c r="C190" s="133">
        <v>0</v>
      </c>
      <c r="D190" s="133">
        <v>0</v>
      </c>
      <c r="E190" s="133">
        <v>0</v>
      </c>
      <c r="F190" s="133">
        <v>0</v>
      </c>
      <c r="G190" s="133">
        <v>0</v>
      </c>
      <c r="H190" s="133">
        <v>0</v>
      </c>
      <c r="I190" s="133">
        <v>0</v>
      </c>
      <c r="J190" s="133">
        <v>4.0000000000000001E-3</v>
      </c>
      <c r="K190" s="133">
        <v>0</v>
      </c>
      <c r="L190" s="124"/>
      <c r="M190" s="135" t="s">
        <v>120</v>
      </c>
      <c r="N190" s="133">
        <v>0</v>
      </c>
      <c r="O190" s="133">
        <v>0</v>
      </c>
      <c r="P190" s="133">
        <v>0</v>
      </c>
      <c r="Q190" s="133">
        <v>0</v>
      </c>
      <c r="R190" s="133">
        <v>0</v>
      </c>
      <c r="S190" s="133">
        <v>0</v>
      </c>
      <c r="T190" s="133">
        <v>0</v>
      </c>
      <c r="U190" s="133">
        <v>0</v>
      </c>
      <c r="V190" s="133">
        <v>9.4E-2</v>
      </c>
      <c r="W190" s="133">
        <v>0</v>
      </c>
      <c r="X190" s="124"/>
      <c r="Y190" s="135" t="s">
        <v>120</v>
      </c>
      <c r="Z190" s="133">
        <v>0</v>
      </c>
      <c r="AA190" s="133">
        <v>0</v>
      </c>
      <c r="AB190" s="133">
        <v>0</v>
      </c>
      <c r="AC190" s="133">
        <v>0</v>
      </c>
      <c r="AD190" s="133">
        <v>0</v>
      </c>
      <c r="AE190" s="133">
        <v>0</v>
      </c>
      <c r="AF190" s="133">
        <v>0</v>
      </c>
      <c r="AG190" s="133">
        <v>0</v>
      </c>
      <c r="AH190" s="133">
        <v>0.185</v>
      </c>
      <c r="AI190" s="133">
        <v>0</v>
      </c>
    </row>
    <row r="191" spans="1:35" ht="14.5" x14ac:dyDescent="0.35">
      <c r="A191" s="135" t="s">
        <v>121</v>
      </c>
      <c r="B191" s="133">
        <v>0</v>
      </c>
      <c r="C191" s="133">
        <v>0</v>
      </c>
      <c r="D191" s="133">
        <v>0</v>
      </c>
      <c r="E191" s="133">
        <v>0</v>
      </c>
      <c r="F191" s="133">
        <v>0</v>
      </c>
      <c r="G191" s="133">
        <v>0</v>
      </c>
      <c r="H191" s="133">
        <v>0</v>
      </c>
      <c r="I191" s="133">
        <v>0</v>
      </c>
      <c r="J191" s="133">
        <v>4.0000000000000001E-3</v>
      </c>
      <c r="K191" s="133">
        <v>0</v>
      </c>
      <c r="L191" s="124"/>
      <c r="M191" s="135" t="s">
        <v>121</v>
      </c>
      <c r="N191" s="133">
        <v>0</v>
      </c>
      <c r="O191" s="133">
        <v>0</v>
      </c>
      <c r="P191" s="133">
        <v>0</v>
      </c>
      <c r="Q191" s="133">
        <v>0</v>
      </c>
      <c r="R191" s="133">
        <v>0</v>
      </c>
      <c r="S191" s="133">
        <v>0</v>
      </c>
      <c r="T191" s="133">
        <v>0</v>
      </c>
      <c r="U191" s="133">
        <v>0</v>
      </c>
      <c r="V191" s="133">
        <v>9.4E-2</v>
      </c>
      <c r="W191" s="133">
        <v>0</v>
      </c>
      <c r="X191" s="124"/>
      <c r="Y191" s="135" t="s">
        <v>121</v>
      </c>
      <c r="Z191" s="133">
        <v>0</v>
      </c>
      <c r="AA191" s="133">
        <v>0</v>
      </c>
      <c r="AB191" s="133">
        <v>0</v>
      </c>
      <c r="AC191" s="133">
        <v>0</v>
      </c>
      <c r="AD191" s="133">
        <v>0</v>
      </c>
      <c r="AE191" s="133">
        <v>0</v>
      </c>
      <c r="AF191" s="133">
        <v>0</v>
      </c>
      <c r="AG191" s="133">
        <v>0</v>
      </c>
      <c r="AH191" s="133">
        <v>0.185</v>
      </c>
      <c r="AI191" s="133">
        <v>0</v>
      </c>
    </row>
    <row r="192" spans="1:35" ht="14.5" x14ac:dyDescent="0.35">
      <c r="A192" s="135" t="s">
        <v>122</v>
      </c>
      <c r="B192" s="133">
        <v>0</v>
      </c>
      <c r="C192" s="133">
        <v>0</v>
      </c>
      <c r="D192" s="133">
        <v>1.5</v>
      </c>
      <c r="E192" s="133">
        <v>0</v>
      </c>
      <c r="F192" s="133">
        <v>0</v>
      </c>
      <c r="G192" s="133">
        <v>0</v>
      </c>
      <c r="H192" s="133">
        <v>0</v>
      </c>
      <c r="I192" s="133">
        <v>0</v>
      </c>
      <c r="J192" s="133">
        <v>0</v>
      </c>
      <c r="K192" s="133">
        <v>0</v>
      </c>
      <c r="L192" s="124"/>
      <c r="M192" s="135" t="s">
        <v>122</v>
      </c>
      <c r="N192" s="133">
        <v>0</v>
      </c>
      <c r="O192" s="133">
        <v>0</v>
      </c>
      <c r="P192" s="133">
        <v>2.75</v>
      </c>
      <c r="Q192" s="133">
        <v>0</v>
      </c>
      <c r="R192" s="133">
        <v>0</v>
      </c>
      <c r="S192" s="133">
        <v>0</v>
      </c>
      <c r="T192" s="133">
        <v>0</v>
      </c>
      <c r="U192" s="133">
        <v>0</v>
      </c>
      <c r="V192" s="133">
        <v>0</v>
      </c>
      <c r="W192" s="133">
        <v>0</v>
      </c>
      <c r="X192" s="124"/>
      <c r="Y192" s="135" t="s">
        <v>122</v>
      </c>
      <c r="Z192" s="133">
        <v>0</v>
      </c>
      <c r="AA192" s="133">
        <v>0</v>
      </c>
      <c r="AB192" s="133">
        <v>4</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7.6</v>
      </c>
      <c r="G193" s="133">
        <v>0</v>
      </c>
      <c r="H193" s="133">
        <v>0</v>
      </c>
      <c r="I193" s="133">
        <v>0</v>
      </c>
      <c r="J193" s="133">
        <v>0</v>
      </c>
      <c r="K193" s="133">
        <v>0</v>
      </c>
      <c r="L193" s="124"/>
      <c r="M193" s="135" t="s">
        <v>123</v>
      </c>
      <c r="N193" s="133">
        <v>0</v>
      </c>
      <c r="O193" s="133">
        <v>0</v>
      </c>
      <c r="P193" s="133">
        <v>0</v>
      </c>
      <c r="Q193" s="133">
        <v>0</v>
      </c>
      <c r="R193" s="133">
        <v>7.9</v>
      </c>
      <c r="S193" s="133">
        <v>0</v>
      </c>
      <c r="T193" s="133">
        <v>0</v>
      </c>
      <c r="U193" s="133">
        <v>0</v>
      </c>
      <c r="V193" s="133">
        <v>0</v>
      </c>
      <c r="W193" s="133">
        <v>0</v>
      </c>
      <c r="X193" s="124"/>
      <c r="Y193" s="135" t="s">
        <v>123</v>
      </c>
      <c r="Z193" s="133">
        <v>0</v>
      </c>
      <c r="AA193" s="133">
        <v>0</v>
      </c>
      <c r="AB193" s="133">
        <v>0</v>
      </c>
      <c r="AC193" s="133">
        <v>0</v>
      </c>
      <c r="AD193" s="133">
        <v>8.1999999999999993</v>
      </c>
      <c r="AE193" s="133">
        <v>0</v>
      </c>
      <c r="AF193" s="133">
        <v>0</v>
      </c>
      <c r="AG193" s="133">
        <v>0</v>
      </c>
      <c r="AH193" s="133">
        <v>0</v>
      </c>
      <c r="AI193" s="133">
        <v>0</v>
      </c>
    </row>
    <row r="194" spans="1:35" ht="14.5" x14ac:dyDescent="0.35">
      <c r="A194" s="135" t="s">
        <v>124</v>
      </c>
      <c r="B194" s="133">
        <v>0</v>
      </c>
      <c r="C194" s="133">
        <v>0</v>
      </c>
      <c r="D194" s="133">
        <v>0</v>
      </c>
      <c r="E194" s="133">
        <v>0</v>
      </c>
      <c r="F194" s="133">
        <v>7.6</v>
      </c>
      <c r="G194" s="133">
        <v>0</v>
      </c>
      <c r="H194" s="133">
        <v>0</v>
      </c>
      <c r="I194" s="133">
        <v>0</v>
      </c>
      <c r="J194" s="133">
        <v>0</v>
      </c>
      <c r="K194" s="133">
        <v>0</v>
      </c>
      <c r="L194" s="119"/>
      <c r="M194" s="135" t="s">
        <v>124</v>
      </c>
      <c r="N194" s="133">
        <v>0</v>
      </c>
      <c r="O194" s="133">
        <v>0</v>
      </c>
      <c r="P194" s="133">
        <v>0</v>
      </c>
      <c r="Q194" s="133">
        <v>0</v>
      </c>
      <c r="R194" s="133">
        <v>7.9</v>
      </c>
      <c r="S194" s="133">
        <v>0</v>
      </c>
      <c r="T194" s="133">
        <v>0</v>
      </c>
      <c r="U194" s="133">
        <v>0</v>
      </c>
      <c r="V194" s="133">
        <v>0</v>
      </c>
      <c r="W194" s="133">
        <v>0</v>
      </c>
      <c r="X194" s="119"/>
      <c r="Y194" s="135" t="s">
        <v>124</v>
      </c>
      <c r="Z194" s="133">
        <v>0</v>
      </c>
      <c r="AA194" s="133">
        <v>0</v>
      </c>
      <c r="AB194" s="133">
        <v>0</v>
      </c>
      <c r="AC194" s="133">
        <v>0</v>
      </c>
      <c r="AD194" s="133">
        <v>8.1999999999999993</v>
      </c>
      <c r="AE194" s="133">
        <v>0</v>
      </c>
      <c r="AF194" s="133">
        <v>0</v>
      </c>
      <c r="AG194" s="133">
        <v>0</v>
      </c>
      <c r="AH194" s="133">
        <v>0</v>
      </c>
      <c r="AI194" s="133">
        <v>0</v>
      </c>
    </row>
    <row r="195" spans="1:35" ht="14.5" x14ac:dyDescent="0.35">
      <c r="A195" s="135" t="s">
        <v>125</v>
      </c>
      <c r="B195" s="133">
        <v>0</v>
      </c>
      <c r="C195" s="133">
        <v>2.5</v>
      </c>
      <c r="D195" s="133">
        <v>0</v>
      </c>
      <c r="E195" s="133">
        <v>0</v>
      </c>
      <c r="F195" s="133">
        <v>0</v>
      </c>
      <c r="G195" s="133">
        <v>0</v>
      </c>
      <c r="H195" s="133">
        <v>0</v>
      </c>
      <c r="I195" s="133">
        <v>0</v>
      </c>
      <c r="J195" s="133">
        <v>0</v>
      </c>
      <c r="K195" s="133">
        <v>0</v>
      </c>
      <c r="L195" s="124"/>
      <c r="M195" s="135" t="s">
        <v>125</v>
      </c>
      <c r="N195" s="133">
        <v>0</v>
      </c>
      <c r="O195" s="133">
        <v>2.85</v>
      </c>
      <c r="P195" s="133">
        <v>0</v>
      </c>
      <c r="Q195" s="133">
        <v>0</v>
      </c>
      <c r="R195" s="133">
        <v>0</v>
      </c>
      <c r="S195" s="133">
        <v>0</v>
      </c>
      <c r="T195" s="133">
        <v>0</v>
      </c>
      <c r="U195" s="133">
        <v>0</v>
      </c>
      <c r="V195" s="133">
        <v>0</v>
      </c>
      <c r="W195" s="133">
        <v>0</v>
      </c>
      <c r="X195" s="124"/>
      <c r="Y195" s="135" t="s">
        <v>125</v>
      </c>
      <c r="Z195" s="133">
        <v>0</v>
      </c>
      <c r="AA195" s="133">
        <v>3.2</v>
      </c>
      <c r="AB195" s="133">
        <v>0</v>
      </c>
      <c r="AC195" s="133">
        <v>0</v>
      </c>
      <c r="AD195" s="133">
        <v>0</v>
      </c>
      <c r="AE195" s="133">
        <v>0</v>
      </c>
      <c r="AF195" s="133">
        <v>0</v>
      </c>
      <c r="AG195" s="133">
        <v>0</v>
      </c>
      <c r="AH195" s="133">
        <v>0</v>
      </c>
      <c r="AI195" s="133">
        <v>0</v>
      </c>
    </row>
    <row r="196" spans="1:35" ht="14.5" x14ac:dyDescent="0.35">
      <c r="A196" s="135" t="s">
        <v>126</v>
      </c>
      <c r="B196" s="133">
        <v>0</v>
      </c>
      <c r="C196" s="133">
        <v>2.5</v>
      </c>
      <c r="D196" s="133">
        <v>0</v>
      </c>
      <c r="E196" s="133">
        <v>0</v>
      </c>
      <c r="F196" s="133">
        <v>0</v>
      </c>
      <c r="G196" s="133">
        <v>0</v>
      </c>
      <c r="H196" s="133">
        <v>0</v>
      </c>
      <c r="I196" s="133">
        <v>0</v>
      </c>
      <c r="J196" s="133">
        <v>0</v>
      </c>
      <c r="K196" s="133">
        <v>0</v>
      </c>
      <c r="L196" s="124"/>
      <c r="M196" s="135" t="s">
        <v>126</v>
      </c>
      <c r="N196" s="133">
        <v>0</v>
      </c>
      <c r="O196" s="133">
        <v>2.85</v>
      </c>
      <c r="P196" s="133">
        <v>0</v>
      </c>
      <c r="Q196" s="133">
        <v>0</v>
      </c>
      <c r="R196" s="133">
        <v>0</v>
      </c>
      <c r="S196" s="133">
        <v>0</v>
      </c>
      <c r="T196" s="133">
        <v>0</v>
      </c>
      <c r="U196" s="133">
        <v>0</v>
      </c>
      <c r="V196" s="133">
        <v>0</v>
      </c>
      <c r="W196" s="133">
        <v>0</v>
      </c>
      <c r="X196" s="124"/>
      <c r="Y196" s="135" t="s">
        <v>126</v>
      </c>
      <c r="Z196" s="133">
        <v>0</v>
      </c>
      <c r="AA196" s="133">
        <v>3.2</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4.5999999999999996</v>
      </c>
      <c r="G197" s="133">
        <v>0</v>
      </c>
      <c r="H197" s="133">
        <v>0</v>
      </c>
      <c r="I197" s="133">
        <v>0</v>
      </c>
      <c r="J197" s="133">
        <v>0</v>
      </c>
      <c r="K197" s="133">
        <v>0</v>
      </c>
      <c r="L197" s="124"/>
      <c r="M197" s="135" t="s">
        <v>127</v>
      </c>
      <c r="N197" s="133">
        <v>0</v>
      </c>
      <c r="O197" s="133">
        <v>0</v>
      </c>
      <c r="P197" s="133">
        <v>0</v>
      </c>
      <c r="Q197" s="133">
        <v>0</v>
      </c>
      <c r="R197" s="133">
        <v>5.6</v>
      </c>
      <c r="S197" s="133">
        <v>0</v>
      </c>
      <c r="T197" s="133">
        <v>0</v>
      </c>
      <c r="U197" s="133">
        <v>0</v>
      </c>
      <c r="V197" s="133">
        <v>0</v>
      </c>
      <c r="W197" s="133">
        <v>0</v>
      </c>
      <c r="X197" s="124"/>
      <c r="Y197" s="135" t="s">
        <v>127</v>
      </c>
      <c r="Z197" s="133">
        <v>0</v>
      </c>
      <c r="AA197" s="133">
        <v>0</v>
      </c>
      <c r="AB197" s="133">
        <v>0</v>
      </c>
      <c r="AC197" s="133">
        <v>0</v>
      </c>
      <c r="AD197" s="133">
        <v>6.6</v>
      </c>
      <c r="AE197" s="133">
        <v>0</v>
      </c>
      <c r="AF197" s="133">
        <v>0</v>
      </c>
      <c r="AG197" s="133">
        <v>0</v>
      </c>
      <c r="AH197" s="133">
        <v>0</v>
      </c>
      <c r="AI197" s="133">
        <v>0</v>
      </c>
    </row>
    <row r="198" spans="1:35" ht="14.5" x14ac:dyDescent="0.35">
      <c r="A198" s="135" t="s">
        <v>128</v>
      </c>
      <c r="B198" s="133">
        <v>0</v>
      </c>
      <c r="C198" s="133">
        <v>0</v>
      </c>
      <c r="D198" s="133">
        <v>0</v>
      </c>
      <c r="E198" s="133">
        <v>0</v>
      </c>
      <c r="F198" s="133">
        <v>4.5999999999999996</v>
      </c>
      <c r="G198" s="133">
        <v>0</v>
      </c>
      <c r="H198" s="133">
        <v>0</v>
      </c>
      <c r="I198" s="133">
        <v>0</v>
      </c>
      <c r="J198" s="133">
        <v>0</v>
      </c>
      <c r="K198" s="133">
        <v>0</v>
      </c>
      <c r="L198" s="124"/>
      <c r="M198" s="135" t="s">
        <v>128</v>
      </c>
      <c r="N198" s="133">
        <v>0</v>
      </c>
      <c r="O198" s="133">
        <v>0</v>
      </c>
      <c r="P198" s="133">
        <v>0</v>
      </c>
      <c r="Q198" s="133">
        <v>0</v>
      </c>
      <c r="R198" s="133">
        <v>5.6</v>
      </c>
      <c r="S198" s="133">
        <v>0</v>
      </c>
      <c r="T198" s="133">
        <v>0</v>
      </c>
      <c r="U198" s="133">
        <v>0</v>
      </c>
      <c r="V198" s="133">
        <v>0</v>
      </c>
      <c r="W198" s="133">
        <v>0</v>
      </c>
      <c r="X198" s="124"/>
      <c r="Y198" s="135" t="s">
        <v>128</v>
      </c>
      <c r="Z198" s="133">
        <v>0</v>
      </c>
      <c r="AA198" s="133">
        <v>0</v>
      </c>
      <c r="AB198" s="133">
        <v>0</v>
      </c>
      <c r="AC198" s="133">
        <v>0</v>
      </c>
      <c r="AD198" s="133">
        <v>6.6</v>
      </c>
      <c r="AE198" s="133">
        <v>0</v>
      </c>
      <c r="AF198" s="133">
        <v>0</v>
      </c>
      <c r="AG198" s="133">
        <v>0</v>
      </c>
      <c r="AH198" s="133">
        <v>0</v>
      </c>
      <c r="AI198" s="133">
        <v>0</v>
      </c>
    </row>
    <row r="199" spans="1:35" ht="14.5" x14ac:dyDescent="0.35">
      <c r="A199" s="135" t="s">
        <v>129</v>
      </c>
      <c r="B199" s="133">
        <v>0</v>
      </c>
      <c r="C199" s="133">
        <v>0</v>
      </c>
      <c r="D199" s="133">
        <v>0</v>
      </c>
      <c r="E199" s="133">
        <v>0</v>
      </c>
      <c r="F199" s="133">
        <v>4.5999999999999996</v>
      </c>
      <c r="G199" s="133">
        <v>0</v>
      </c>
      <c r="H199" s="133">
        <v>0</v>
      </c>
      <c r="I199" s="133">
        <v>0</v>
      </c>
      <c r="J199" s="133">
        <v>0</v>
      </c>
      <c r="K199" s="133">
        <v>0</v>
      </c>
      <c r="L199" s="124"/>
      <c r="M199" s="135" t="s">
        <v>129</v>
      </c>
      <c r="N199" s="133">
        <v>0</v>
      </c>
      <c r="O199" s="133">
        <v>0</v>
      </c>
      <c r="P199" s="133">
        <v>0</v>
      </c>
      <c r="Q199" s="133">
        <v>0</v>
      </c>
      <c r="R199" s="133">
        <v>5.6</v>
      </c>
      <c r="S199" s="133">
        <v>0</v>
      </c>
      <c r="T199" s="133">
        <v>0</v>
      </c>
      <c r="U199" s="133">
        <v>0</v>
      </c>
      <c r="V199" s="133">
        <v>0</v>
      </c>
      <c r="W199" s="133">
        <v>0</v>
      </c>
      <c r="X199" s="124"/>
      <c r="Y199" s="135" t="s">
        <v>129</v>
      </c>
      <c r="Z199" s="133">
        <v>0</v>
      </c>
      <c r="AA199" s="133">
        <v>0</v>
      </c>
      <c r="AB199" s="133">
        <v>0</v>
      </c>
      <c r="AC199" s="133">
        <v>0</v>
      </c>
      <c r="AD199" s="133">
        <v>6.6</v>
      </c>
      <c r="AE199" s="133">
        <v>0</v>
      </c>
      <c r="AF199" s="133">
        <v>0</v>
      </c>
      <c r="AG199" s="133">
        <v>0</v>
      </c>
      <c r="AH199" s="133">
        <v>0</v>
      </c>
      <c r="AI199" s="133">
        <v>0</v>
      </c>
    </row>
    <row r="200" spans="1:35" ht="14.5" x14ac:dyDescent="0.35">
      <c r="A200" s="135" t="s">
        <v>130</v>
      </c>
      <c r="B200" s="133">
        <v>0</v>
      </c>
      <c r="C200" s="133">
        <v>0</v>
      </c>
      <c r="D200" s="133">
        <v>0</v>
      </c>
      <c r="E200" s="133">
        <v>0</v>
      </c>
      <c r="F200" s="133">
        <v>4.5999999999999996</v>
      </c>
      <c r="G200" s="133">
        <v>0</v>
      </c>
      <c r="H200" s="133">
        <v>0</v>
      </c>
      <c r="I200" s="133">
        <v>0</v>
      </c>
      <c r="J200" s="133">
        <v>0</v>
      </c>
      <c r="K200" s="133">
        <v>0</v>
      </c>
      <c r="L200" s="124"/>
      <c r="M200" s="135" t="s">
        <v>130</v>
      </c>
      <c r="N200" s="133">
        <v>0</v>
      </c>
      <c r="O200" s="133">
        <v>0</v>
      </c>
      <c r="P200" s="133">
        <v>0</v>
      </c>
      <c r="Q200" s="133">
        <v>0</v>
      </c>
      <c r="R200" s="133">
        <v>5.6</v>
      </c>
      <c r="S200" s="133">
        <v>0</v>
      </c>
      <c r="T200" s="133">
        <v>0</v>
      </c>
      <c r="U200" s="133">
        <v>0</v>
      </c>
      <c r="V200" s="133">
        <v>0</v>
      </c>
      <c r="W200" s="133">
        <v>0</v>
      </c>
      <c r="X200" s="124"/>
      <c r="Y200" s="135" t="s">
        <v>130</v>
      </c>
      <c r="Z200" s="133">
        <v>0</v>
      </c>
      <c r="AA200" s="133">
        <v>0</v>
      </c>
      <c r="AB200" s="133">
        <v>0</v>
      </c>
      <c r="AC200" s="133">
        <v>0</v>
      </c>
      <c r="AD200" s="133">
        <v>6.6</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5" priority="2" stopIfTrue="1" operator="notEqual">
      <formula>100</formula>
    </cfRule>
  </conditionalFormatting>
  <conditionalFormatting sqref="AI6:AI118">
    <cfRule type="cellIs" dxfId="4" priority="1" stopIfTrue="1" operator="equal">
      <formula>100</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4"/>
  <dimension ref="A1:AI206"/>
  <sheetViews>
    <sheetView showGridLines="0" zoomScale="85" zoomScaleNormal="85" workbookViewId="0">
      <pane xSplit="1" ySplit="4" topLeftCell="B5" activePane="bottomRight" state="frozenSplit"/>
      <selection pane="topRight" activeCell="B1" sqref="B1"/>
      <selection pane="bottomLeft" activeCell="A28" sqref="A28"/>
      <selection pane="bottomRight" activeCell="B32" sqref="B32:C32"/>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420</v>
      </c>
    </row>
    <row r="3" spans="1:35" ht="22.5" customHeight="1" x14ac:dyDescent="0.4">
      <c r="A3" s="227"/>
      <c r="B3" s="113" t="s">
        <v>67</v>
      </c>
      <c r="C3" s="114"/>
      <c r="D3" s="115" t="s">
        <v>435</v>
      </c>
      <c r="E3" s="114"/>
      <c r="F3" s="114"/>
      <c r="G3" s="114"/>
      <c r="H3" s="114" t="s">
        <v>447</v>
      </c>
      <c r="I3" s="114">
        <v>0.29149999999999998</v>
      </c>
      <c r="J3" s="114" t="s">
        <v>449</v>
      </c>
      <c r="K3" s="114">
        <v>0.1</v>
      </c>
      <c r="L3" s="114"/>
      <c r="M3" s="114"/>
      <c r="N3" s="114"/>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82">
        <v>99.9</v>
      </c>
      <c r="Q6" s="72">
        <v>0</v>
      </c>
      <c r="R6" s="72">
        <v>0</v>
      </c>
      <c r="S6" s="321">
        <v>0</v>
      </c>
      <c r="T6" s="321">
        <v>0</v>
      </c>
      <c r="U6" s="321">
        <v>0</v>
      </c>
      <c r="V6" s="321">
        <v>0</v>
      </c>
      <c r="W6" s="321">
        <v>0</v>
      </c>
      <c r="X6" s="72">
        <v>0.1</v>
      </c>
      <c r="Y6" s="72">
        <v>0</v>
      </c>
      <c r="Z6" s="321">
        <v>0</v>
      </c>
      <c r="AA6" s="72">
        <v>0</v>
      </c>
      <c r="AB6" s="72">
        <v>0</v>
      </c>
      <c r="AC6" s="74">
        <v>0</v>
      </c>
      <c r="AD6" s="74">
        <v>0</v>
      </c>
      <c r="AE6" s="74">
        <v>0</v>
      </c>
      <c r="AF6" s="74">
        <v>0</v>
      </c>
      <c r="AG6" s="74">
        <v>0</v>
      </c>
      <c r="AH6" s="74">
        <v>0</v>
      </c>
      <c r="AI6" s="76">
        <f>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321">
        <v>0</v>
      </c>
      <c r="T7" s="321">
        <v>0</v>
      </c>
      <c r="U7" s="321">
        <v>0</v>
      </c>
      <c r="V7" s="321">
        <v>0</v>
      </c>
      <c r="W7" s="321">
        <v>0</v>
      </c>
      <c r="X7" s="78">
        <v>100</v>
      </c>
      <c r="Y7" s="72">
        <v>0</v>
      </c>
      <c r="Z7" s="321">
        <v>0</v>
      </c>
      <c r="AA7" s="72">
        <v>0</v>
      </c>
      <c r="AB7" s="72">
        <v>0</v>
      </c>
      <c r="AC7" s="74">
        <v>0</v>
      </c>
      <c r="AD7" s="74">
        <v>0</v>
      </c>
      <c r="AE7" s="74">
        <v>0</v>
      </c>
      <c r="AF7" s="74">
        <v>0</v>
      </c>
      <c r="AG7" s="74">
        <v>0</v>
      </c>
      <c r="AH7" s="74">
        <v>0</v>
      </c>
      <c r="AI7" s="76">
        <f t="shared" ref="AI7:AI70" si="0">SUM(B7:AH7)</f>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321">
        <v>0</v>
      </c>
      <c r="T8" s="321">
        <v>0</v>
      </c>
      <c r="U8" s="321">
        <v>0</v>
      </c>
      <c r="V8" s="321">
        <v>0</v>
      </c>
      <c r="W8" s="321">
        <v>0</v>
      </c>
      <c r="X8" s="78">
        <v>100</v>
      </c>
      <c r="Y8" s="72">
        <v>0</v>
      </c>
      <c r="Z8" s="321">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321">
        <v>0</v>
      </c>
      <c r="T9" s="321">
        <v>0</v>
      </c>
      <c r="U9" s="321">
        <v>0</v>
      </c>
      <c r="V9" s="321">
        <v>0</v>
      </c>
      <c r="W9" s="321">
        <v>0</v>
      </c>
      <c r="X9" s="78">
        <v>100</v>
      </c>
      <c r="Y9" s="72">
        <v>0</v>
      </c>
      <c r="Z9" s="321">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321">
        <v>0</v>
      </c>
      <c r="T10" s="321">
        <v>0</v>
      </c>
      <c r="U10" s="321">
        <v>0</v>
      </c>
      <c r="V10" s="321">
        <v>0</v>
      </c>
      <c r="W10" s="321">
        <v>0</v>
      </c>
      <c r="X10" s="78">
        <v>100</v>
      </c>
      <c r="Y10" s="72">
        <v>0</v>
      </c>
      <c r="Z10" s="321">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321">
        <v>0</v>
      </c>
      <c r="T11" s="321">
        <v>0</v>
      </c>
      <c r="U11" s="321">
        <v>0</v>
      </c>
      <c r="V11" s="321">
        <v>0</v>
      </c>
      <c r="W11" s="321">
        <v>0</v>
      </c>
      <c r="X11" s="78">
        <v>100</v>
      </c>
      <c r="Y11" s="72">
        <v>0</v>
      </c>
      <c r="Z11" s="321">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321">
        <v>0</v>
      </c>
      <c r="T12" s="321">
        <v>0</v>
      </c>
      <c r="U12" s="321">
        <v>0</v>
      </c>
      <c r="V12" s="321">
        <v>0</v>
      </c>
      <c r="W12" s="321">
        <v>0</v>
      </c>
      <c r="X12" s="81">
        <v>100</v>
      </c>
      <c r="Y12" s="72">
        <v>0</v>
      </c>
      <c r="Z12" s="321">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321">
        <v>0</v>
      </c>
      <c r="T13" s="321">
        <v>0</v>
      </c>
      <c r="U13" s="321">
        <v>0</v>
      </c>
      <c r="V13" s="321">
        <v>0</v>
      </c>
      <c r="W13" s="321">
        <v>0</v>
      </c>
      <c r="X13" s="81">
        <v>100</v>
      </c>
      <c r="Y13" s="72">
        <v>0</v>
      </c>
      <c r="Z13" s="321">
        <v>0</v>
      </c>
      <c r="AA13" s="72">
        <v>0</v>
      </c>
      <c r="AB13" s="82">
        <v>0</v>
      </c>
      <c r="AC13" s="74">
        <v>0</v>
      </c>
      <c r="AD13" s="74">
        <v>0</v>
      </c>
      <c r="AE13" s="74">
        <v>0</v>
      </c>
      <c r="AF13" s="74">
        <v>0</v>
      </c>
      <c r="AG13" s="74">
        <v>0</v>
      </c>
      <c r="AH13" s="74">
        <v>0</v>
      </c>
      <c r="AI13" s="76">
        <f t="shared" si="0"/>
        <v>100</v>
      </c>
    </row>
    <row r="14" spans="1:35" x14ac:dyDescent="0.25">
      <c r="A14" s="83" t="s">
        <v>147</v>
      </c>
      <c r="B14" s="72">
        <v>0</v>
      </c>
      <c r="C14" s="72">
        <v>0</v>
      </c>
      <c r="D14" s="72">
        <v>0</v>
      </c>
      <c r="E14" s="72">
        <v>0</v>
      </c>
      <c r="F14" s="72">
        <v>0</v>
      </c>
      <c r="G14" s="72">
        <v>0</v>
      </c>
      <c r="H14" s="72">
        <v>0</v>
      </c>
      <c r="I14" s="72">
        <v>0</v>
      </c>
      <c r="J14" s="72">
        <v>0</v>
      </c>
      <c r="K14" s="72">
        <v>0</v>
      </c>
      <c r="L14" s="112">
        <v>0</v>
      </c>
      <c r="M14" s="112">
        <v>0</v>
      </c>
      <c r="N14" s="112">
        <v>0</v>
      </c>
      <c r="O14" s="72">
        <v>0</v>
      </c>
      <c r="P14" s="72">
        <v>0</v>
      </c>
      <c r="Q14" s="72">
        <v>0</v>
      </c>
      <c r="R14" s="72">
        <v>0</v>
      </c>
      <c r="S14" s="321">
        <v>0</v>
      </c>
      <c r="T14" s="321">
        <v>0</v>
      </c>
      <c r="U14" s="321">
        <v>0</v>
      </c>
      <c r="V14" s="321">
        <v>0</v>
      </c>
      <c r="W14" s="321">
        <v>0</v>
      </c>
      <c r="X14" s="81">
        <v>100</v>
      </c>
      <c r="Y14" s="72">
        <v>0</v>
      </c>
      <c r="Z14" s="321">
        <v>0</v>
      </c>
      <c r="AA14" s="72">
        <v>0</v>
      </c>
      <c r="AB14" s="72">
        <v>0</v>
      </c>
      <c r="AC14" s="74">
        <v>0</v>
      </c>
      <c r="AD14" s="74">
        <v>0</v>
      </c>
      <c r="AE14" s="74">
        <v>0</v>
      </c>
      <c r="AF14" s="74">
        <v>0</v>
      </c>
      <c r="AG14" s="74">
        <v>0</v>
      </c>
      <c r="AH14" s="74">
        <v>0</v>
      </c>
      <c r="AI14" s="76">
        <f t="shared" si="0"/>
        <v>100</v>
      </c>
    </row>
    <row r="15" spans="1:35" x14ac:dyDescent="0.25">
      <c r="A15" s="83" t="s">
        <v>148</v>
      </c>
      <c r="B15" s="72">
        <v>0</v>
      </c>
      <c r="C15" s="72">
        <v>0</v>
      </c>
      <c r="D15" s="72">
        <v>0</v>
      </c>
      <c r="E15" s="72">
        <v>0</v>
      </c>
      <c r="F15" s="72">
        <v>0</v>
      </c>
      <c r="G15" s="72">
        <v>0</v>
      </c>
      <c r="H15" s="72">
        <v>0</v>
      </c>
      <c r="I15" s="72">
        <v>0</v>
      </c>
      <c r="J15" s="72">
        <v>0</v>
      </c>
      <c r="K15" s="72">
        <v>0</v>
      </c>
      <c r="L15" s="112">
        <v>0</v>
      </c>
      <c r="M15" s="112">
        <v>0</v>
      </c>
      <c r="N15" s="112">
        <v>0</v>
      </c>
      <c r="O15" s="72">
        <v>0</v>
      </c>
      <c r="P15" s="72">
        <v>0</v>
      </c>
      <c r="Q15" s="72">
        <v>0</v>
      </c>
      <c r="R15" s="72">
        <v>0</v>
      </c>
      <c r="S15" s="321">
        <v>0</v>
      </c>
      <c r="T15" s="321">
        <v>0</v>
      </c>
      <c r="U15" s="321">
        <v>0</v>
      </c>
      <c r="V15" s="321">
        <v>0</v>
      </c>
      <c r="W15" s="321">
        <v>0</v>
      </c>
      <c r="X15" s="81">
        <v>100</v>
      </c>
      <c r="Y15" s="72">
        <v>0</v>
      </c>
      <c r="Z15" s="321">
        <v>0</v>
      </c>
      <c r="AA15" s="72">
        <v>0</v>
      </c>
      <c r="AB15" s="72">
        <v>0</v>
      </c>
      <c r="AC15" s="74">
        <v>0</v>
      </c>
      <c r="AD15" s="74">
        <v>0</v>
      </c>
      <c r="AE15" s="74">
        <v>0</v>
      </c>
      <c r="AF15" s="74">
        <v>0</v>
      </c>
      <c r="AG15" s="74">
        <v>0</v>
      </c>
      <c r="AH15" s="74">
        <v>0</v>
      </c>
      <c r="AI15" s="76">
        <f t="shared" si="0"/>
        <v>100</v>
      </c>
    </row>
    <row r="16" spans="1:35" x14ac:dyDescent="0.25">
      <c r="A16" s="83" t="s">
        <v>149</v>
      </c>
      <c r="B16" s="72">
        <v>0</v>
      </c>
      <c r="C16" s="72">
        <v>0</v>
      </c>
      <c r="D16" s="72">
        <v>0</v>
      </c>
      <c r="E16" s="72">
        <v>0</v>
      </c>
      <c r="F16" s="72">
        <v>0</v>
      </c>
      <c r="G16" s="72">
        <v>0</v>
      </c>
      <c r="H16" s="72">
        <v>0</v>
      </c>
      <c r="I16" s="72">
        <v>0</v>
      </c>
      <c r="J16" s="72">
        <v>0</v>
      </c>
      <c r="K16" s="72">
        <v>0</v>
      </c>
      <c r="L16" s="112">
        <v>0</v>
      </c>
      <c r="M16" s="112">
        <v>0</v>
      </c>
      <c r="N16" s="112">
        <v>0</v>
      </c>
      <c r="O16" s="72">
        <v>0</v>
      </c>
      <c r="P16" s="72">
        <v>0</v>
      </c>
      <c r="Q16" s="72">
        <v>0</v>
      </c>
      <c r="R16" s="72">
        <v>0</v>
      </c>
      <c r="S16" s="321">
        <v>0</v>
      </c>
      <c r="T16" s="321">
        <v>0</v>
      </c>
      <c r="U16" s="321">
        <v>0</v>
      </c>
      <c r="V16" s="321">
        <v>0</v>
      </c>
      <c r="W16" s="321">
        <v>0</v>
      </c>
      <c r="X16" s="81">
        <v>100</v>
      </c>
      <c r="Y16" s="72">
        <v>0</v>
      </c>
      <c r="Z16" s="321">
        <v>0</v>
      </c>
      <c r="AA16" s="72">
        <v>0</v>
      </c>
      <c r="AB16" s="72">
        <v>0</v>
      </c>
      <c r="AC16" s="74">
        <v>0</v>
      </c>
      <c r="AD16" s="74">
        <v>0</v>
      </c>
      <c r="AE16" s="74">
        <v>0</v>
      </c>
      <c r="AF16" s="74">
        <v>0</v>
      </c>
      <c r="AG16" s="74">
        <v>0</v>
      </c>
      <c r="AH16" s="74">
        <v>0</v>
      </c>
      <c r="AI16" s="76">
        <f t="shared" si="0"/>
        <v>100</v>
      </c>
    </row>
    <row r="17" spans="1:35" x14ac:dyDescent="0.25">
      <c r="A17" s="83" t="s">
        <v>150</v>
      </c>
      <c r="B17" s="72">
        <v>0</v>
      </c>
      <c r="C17" s="72">
        <v>0</v>
      </c>
      <c r="D17" s="72">
        <v>0</v>
      </c>
      <c r="E17" s="72">
        <v>0</v>
      </c>
      <c r="F17" s="72">
        <v>0</v>
      </c>
      <c r="G17" s="72">
        <v>0</v>
      </c>
      <c r="H17" s="72">
        <v>0</v>
      </c>
      <c r="I17" s="72">
        <v>0</v>
      </c>
      <c r="J17" s="72">
        <v>0</v>
      </c>
      <c r="K17" s="72">
        <v>0</v>
      </c>
      <c r="L17" s="112">
        <v>0</v>
      </c>
      <c r="M17" s="112">
        <v>0</v>
      </c>
      <c r="N17" s="112">
        <v>0</v>
      </c>
      <c r="O17" s="72">
        <v>0</v>
      </c>
      <c r="P17" s="72">
        <v>0</v>
      </c>
      <c r="Q17" s="72">
        <v>0</v>
      </c>
      <c r="R17" s="72">
        <v>0</v>
      </c>
      <c r="S17" s="321">
        <v>0</v>
      </c>
      <c r="T17" s="321">
        <v>0</v>
      </c>
      <c r="U17" s="321">
        <v>0</v>
      </c>
      <c r="V17" s="321">
        <v>0</v>
      </c>
      <c r="W17" s="321">
        <v>0</v>
      </c>
      <c r="X17" s="81">
        <v>100</v>
      </c>
      <c r="Y17" s="72">
        <v>0</v>
      </c>
      <c r="Z17" s="321">
        <v>0</v>
      </c>
      <c r="AA17" s="72">
        <v>0</v>
      </c>
      <c r="AB17" s="72">
        <v>0</v>
      </c>
      <c r="AC17" s="74">
        <v>0</v>
      </c>
      <c r="AD17" s="74">
        <v>0</v>
      </c>
      <c r="AE17" s="74">
        <v>0</v>
      </c>
      <c r="AF17" s="74">
        <v>0</v>
      </c>
      <c r="AG17" s="74">
        <v>0</v>
      </c>
      <c r="AH17" s="74">
        <v>0</v>
      </c>
      <c r="AI17" s="76">
        <f t="shared" si="0"/>
        <v>100</v>
      </c>
    </row>
    <row r="18" spans="1:35" x14ac:dyDescent="0.25">
      <c r="A18" s="83" t="s">
        <v>151</v>
      </c>
      <c r="B18" s="72">
        <v>0</v>
      </c>
      <c r="C18" s="72">
        <v>0</v>
      </c>
      <c r="D18" s="72">
        <v>0</v>
      </c>
      <c r="E18" s="72">
        <v>0</v>
      </c>
      <c r="F18" s="72">
        <v>0</v>
      </c>
      <c r="G18" s="72">
        <v>0</v>
      </c>
      <c r="H18" s="72">
        <v>0</v>
      </c>
      <c r="I18" s="72">
        <v>0</v>
      </c>
      <c r="J18" s="72">
        <v>0</v>
      </c>
      <c r="K18" s="72">
        <v>0</v>
      </c>
      <c r="L18" s="112">
        <v>0</v>
      </c>
      <c r="M18" s="112">
        <v>0</v>
      </c>
      <c r="N18" s="112">
        <v>0</v>
      </c>
      <c r="O18" s="72">
        <v>0</v>
      </c>
      <c r="P18" s="72">
        <v>0</v>
      </c>
      <c r="Q18" s="72">
        <v>0</v>
      </c>
      <c r="R18" s="72">
        <v>0</v>
      </c>
      <c r="S18" s="321">
        <v>0</v>
      </c>
      <c r="T18" s="321">
        <v>0</v>
      </c>
      <c r="U18" s="321">
        <v>0</v>
      </c>
      <c r="V18" s="321">
        <v>0</v>
      </c>
      <c r="W18" s="321">
        <v>0</v>
      </c>
      <c r="X18" s="81">
        <v>100</v>
      </c>
      <c r="Y18" s="72">
        <v>0</v>
      </c>
      <c r="Z18" s="321">
        <v>0</v>
      </c>
      <c r="AA18" s="72">
        <v>0</v>
      </c>
      <c r="AB18" s="72">
        <v>0</v>
      </c>
      <c r="AC18" s="74">
        <v>0</v>
      </c>
      <c r="AD18" s="74">
        <v>0</v>
      </c>
      <c r="AE18" s="74">
        <v>0</v>
      </c>
      <c r="AF18" s="74">
        <v>0</v>
      </c>
      <c r="AG18" s="74">
        <v>0</v>
      </c>
      <c r="AH18" s="74">
        <v>0</v>
      </c>
      <c r="AI18" s="76">
        <f t="shared" si="0"/>
        <v>100</v>
      </c>
    </row>
    <row r="19" spans="1:35" x14ac:dyDescent="0.25">
      <c r="A19" s="86" t="s">
        <v>152</v>
      </c>
      <c r="B19" s="72">
        <v>0</v>
      </c>
      <c r="C19" s="72">
        <v>0</v>
      </c>
      <c r="D19" s="72">
        <v>0</v>
      </c>
      <c r="E19" s="72">
        <v>0</v>
      </c>
      <c r="F19" s="72">
        <v>0</v>
      </c>
      <c r="G19" s="72">
        <v>0</v>
      </c>
      <c r="H19" s="72">
        <v>0</v>
      </c>
      <c r="I19" s="72">
        <v>0</v>
      </c>
      <c r="J19" s="72">
        <v>0</v>
      </c>
      <c r="K19" s="72">
        <v>0</v>
      </c>
      <c r="L19" s="112">
        <v>0</v>
      </c>
      <c r="M19" s="112">
        <v>0</v>
      </c>
      <c r="N19" s="112">
        <v>0</v>
      </c>
      <c r="O19" s="72">
        <v>0</v>
      </c>
      <c r="P19" s="72">
        <v>0</v>
      </c>
      <c r="Q19" s="72">
        <v>0</v>
      </c>
      <c r="R19" s="72">
        <v>0</v>
      </c>
      <c r="S19" s="321">
        <v>0</v>
      </c>
      <c r="T19" s="321">
        <v>0</v>
      </c>
      <c r="U19" s="321">
        <v>0</v>
      </c>
      <c r="V19" s="321">
        <v>0</v>
      </c>
      <c r="W19" s="321">
        <v>0</v>
      </c>
      <c r="X19" s="81">
        <v>100</v>
      </c>
      <c r="Y19" s="72">
        <v>0</v>
      </c>
      <c r="Z19" s="321">
        <v>0</v>
      </c>
      <c r="AA19" s="72">
        <v>0</v>
      </c>
      <c r="AB19" s="72">
        <v>0</v>
      </c>
      <c r="AC19" s="74">
        <v>0</v>
      </c>
      <c r="AD19" s="74">
        <v>0</v>
      </c>
      <c r="AE19" s="74">
        <v>0</v>
      </c>
      <c r="AF19" s="74">
        <v>0</v>
      </c>
      <c r="AG19" s="74">
        <v>0</v>
      </c>
      <c r="AH19" s="74">
        <v>0</v>
      </c>
      <c r="AI19" s="76">
        <f t="shared" si="0"/>
        <v>100</v>
      </c>
    </row>
    <row r="20" spans="1:35" x14ac:dyDescent="0.25">
      <c r="A20" s="87" t="s">
        <v>153</v>
      </c>
      <c r="B20" s="72">
        <v>0</v>
      </c>
      <c r="C20" s="72">
        <v>0</v>
      </c>
      <c r="D20" s="72">
        <v>0</v>
      </c>
      <c r="E20" s="72">
        <v>0</v>
      </c>
      <c r="F20" s="72">
        <v>0</v>
      </c>
      <c r="G20" s="72">
        <v>0</v>
      </c>
      <c r="H20" s="72">
        <v>0</v>
      </c>
      <c r="I20" s="72">
        <v>0</v>
      </c>
      <c r="J20" s="72">
        <v>0</v>
      </c>
      <c r="K20" s="72">
        <v>0</v>
      </c>
      <c r="L20" s="112">
        <v>0</v>
      </c>
      <c r="M20" s="357">
        <f t="shared" ref="M20:M25" si="1">100-$K$3</f>
        <v>99.9</v>
      </c>
      <c r="N20" s="112">
        <v>0</v>
      </c>
      <c r="O20" s="72">
        <v>0</v>
      </c>
      <c r="P20" s="72">
        <v>0</v>
      </c>
      <c r="Q20" s="72">
        <v>0</v>
      </c>
      <c r="R20" s="72">
        <v>0</v>
      </c>
      <c r="S20" s="321">
        <v>0</v>
      </c>
      <c r="T20" s="321">
        <v>0</v>
      </c>
      <c r="U20" s="321">
        <v>0</v>
      </c>
      <c r="V20" s="321">
        <v>0</v>
      </c>
      <c r="W20" s="321">
        <v>0</v>
      </c>
      <c r="X20" s="85">
        <f>$K$3</f>
        <v>0.1</v>
      </c>
      <c r="Y20" s="72">
        <v>0</v>
      </c>
      <c r="Z20" s="321">
        <v>0</v>
      </c>
      <c r="AA20" s="72">
        <v>0</v>
      </c>
      <c r="AB20" s="72">
        <v>0</v>
      </c>
      <c r="AC20" s="74">
        <v>0</v>
      </c>
      <c r="AD20" s="74">
        <v>0</v>
      </c>
      <c r="AE20" s="74">
        <v>0</v>
      </c>
      <c r="AF20" s="74">
        <v>0</v>
      </c>
      <c r="AG20" s="74">
        <v>0</v>
      </c>
      <c r="AH20" s="74">
        <v>0</v>
      </c>
      <c r="AI20" s="76">
        <f t="shared" si="0"/>
        <v>100</v>
      </c>
    </row>
    <row r="21" spans="1:35" x14ac:dyDescent="0.25">
      <c r="A21" s="87" t="s">
        <v>154</v>
      </c>
      <c r="B21" s="72">
        <v>0</v>
      </c>
      <c r="C21" s="72">
        <v>0</v>
      </c>
      <c r="D21" s="72">
        <v>0</v>
      </c>
      <c r="E21" s="72">
        <v>0</v>
      </c>
      <c r="F21" s="72">
        <v>0</v>
      </c>
      <c r="G21" s="72">
        <v>0</v>
      </c>
      <c r="H21" s="72">
        <v>0</v>
      </c>
      <c r="I21" s="72">
        <v>0</v>
      </c>
      <c r="J21" s="72">
        <v>0</v>
      </c>
      <c r="K21" s="72">
        <v>0</v>
      </c>
      <c r="L21" s="112">
        <v>0</v>
      </c>
      <c r="M21" s="357">
        <f t="shared" si="1"/>
        <v>99.9</v>
      </c>
      <c r="N21" s="112">
        <v>0</v>
      </c>
      <c r="O21" s="72">
        <v>0</v>
      </c>
      <c r="P21" s="72">
        <v>0</v>
      </c>
      <c r="Q21" s="72">
        <v>0</v>
      </c>
      <c r="R21" s="72">
        <v>0</v>
      </c>
      <c r="S21" s="321">
        <v>0</v>
      </c>
      <c r="T21" s="321">
        <v>0</v>
      </c>
      <c r="U21" s="321">
        <v>0</v>
      </c>
      <c r="V21" s="321">
        <v>0</v>
      </c>
      <c r="W21" s="321">
        <v>0</v>
      </c>
      <c r="X21" s="85">
        <f t="shared" ref="X21:X48" si="2">$K$3</f>
        <v>0.1</v>
      </c>
      <c r="Y21" s="72">
        <v>0</v>
      </c>
      <c r="Z21" s="321">
        <v>0</v>
      </c>
      <c r="AA21" s="72">
        <v>0</v>
      </c>
      <c r="AB21" s="72">
        <v>0</v>
      </c>
      <c r="AC21" s="74">
        <v>0</v>
      </c>
      <c r="AD21" s="74">
        <v>0</v>
      </c>
      <c r="AE21" s="74">
        <v>0</v>
      </c>
      <c r="AF21" s="74">
        <v>0</v>
      </c>
      <c r="AG21" s="74">
        <v>0</v>
      </c>
      <c r="AH21" s="74">
        <v>0</v>
      </c>
      <c r="AI21" s="76">
        <f t="shared" si="0"/>
        <v>100</v>
      </c>
    </row>
    <row r="22" spans="1:35" x14ac:dyDescent="0.25">
      <c r="A22" s="88" t="s">
        <v>155</v>
      </c>
      <c r="B22" s="72">
        <v>0</v>
      </c>
      <c r="C22" s="72">
        <v>0</v>
      </c>
      <c r="D22" s="72">
        <v>0</v>
      </c>
      <c r="E22" s="72">
        <v>0</v>
      </c>
      <c r="F22" s="72">
        <v>0</v>
      </c>
      <c r="G22" s="72">
        <v>0</v>
      </c>
      <c r="H22" s="72">
        <v>0</v>
      </c>
      <c r="I22" s="72">
        <v>0</v>
      </c>
      <c r="J22" s="72">
        <v>0</v>
      </c>
      <c r="K22" s="72">
        <v>0</v>
      </c>
      <c r="L22" s="112">
        <v>0</v>
      </c>
      <c r="M22" s="357">
        <f t="shared" si="1"/>
        <v>99.9</v>
      </c>
      <c r="N22" s="112">
        <v>0</v>
      </c>
      <c r="O22" s="72">
        <v>0</v>
      </c>
      <c r="P22" s="72">
        <v>0</v>
      </c>
      <c r="Q22" s="72">
        <v>0</v>
      </c>
      <c r="R22" s="72">
        <v>0</v>
      </c>
      <c r="S22" s="321">
        <v>0</v>
      </c>
      <c r="T22" s="321">
        <v>0</v>
      </c>
      <c r="U22" s="321">
        <v>0</v>
      </c>
      <c r="V22" s="321">
        <v>0</v>
      </c>
      <c r="W22" s="321">
        <v>0</v>
      </c>
      <c r="X22" s="85">
        <f t="shared" si="2"/>
        <v>0.1</v>
      </c>
      <c r="Y22" s="72">
        <v>0</v>
      </c>
      <c r="Z22" s="321">
        <v>0</v>
      </c>
      <c r="AA22" s="72">
        <v>0</v>
      </c>
      <c r="AB22" s="72">
        <v>0</v>
      </c>
      <c r="AC22" s="74">
        <v>0</v>
      </c>
      <c r="AD22" s="74">
        <v>0</v>
      </c>
      <c r="AE22" s="74">
        <v>0</v>
      </c>
      <c r="AF22" s="74">
        <v>0</v>
      </c>
      <c r="AG22" s="74">
        <v>0</v>
      </c>
      <c r="AH22" s="74">
        <v>0</v>
      </c>
      <c r="AI22" s="76">
        <f t="shared" si="0"/>
        <v>100</v>
      </c>
    </row>
    <row r="23" spans="1:35" x14ac:dyDescent="0.25">
      <c r="A23" s="88" t="s">
        <v>156</v>
      </c>
      <c r="B23" s="72">
        <v>0</v>
      </c>
      <c r="C23" s="72">
        <v>0</v>
      </c>
      <c r="D23" s="72">
        <v>0</v>
      </c>
      <c r="E23" s="72">
        <v>0</v>
      </c>
      <c r="F23" s="72">
        <v>0</v>
      </c>
      <c r="G23" s="72">
        <v>0</v>
      </c>
      <c r="H23" s="72">
        <v>0</v>
      </c>
      <c r="I23" s="72">
        <v>0</v>
      </c>
      <c r="J23" s="72">
        <v>0</v>
      </c>
      <c r="K23" s="72">
        <v>0</v>
      </c>
      <c r="L23" s="112">
        <v>0</v>
      </c>
      <c r="M23" s="357">
        <f t="shared" si="1"/>
        <v>99.9</v>
      </c>
      <c r="N23" s="112">
        <v>0</v>
      </c>
      <c r="O23" s="72">
        <v>0</v>
      </c>
      <c r="P23" s="72">
        <v>0</v>
      </c>
      <c r="Q23" s="72">
        <v>0</v>
      </c>
      <c r="R23" s="72">
        <v>0</v>
      </c>
      <c r="S23" s="321">
        <v>0</v>
      </c>
      <c r="T23" s="321">
        <v>0</v>
      </c>
      <c r="U23" s="321">
        <v>0</v>
      </c>
      <c r="V23" s="321">
        <v>0</v>
      </c>
      <c r="W23" s="321">
        <v>0</v>
      </c>
      <c r="X23" s="85">
        <f t="shared" si="2"/>
        <v>0.1</v>
      </c>
      <c r="Y23" s="72">
        <v>0</v>
      </c>
      <c r="Z23" s="321">
        <v>0</v>
      </c>
      <c r="AA23" s="72">
        <v>0</v>
      </c>
      <c r="AB23" s="72">
        <v>0</v>
      </c>
      <c r="AC23" s="74">
        <v>0</v>
      </c>
      <c r="AD23" s="74">
        <v>0</v>
      </c>
      <c r="AE23" s="74">
        <v>0</v>
      </c>
      <c r="AF23" s="74">
        <v>0</v>
      </c>
      <c r="AG23" s="74">
        <v>0</v>
      </c>
      <c r="AH23" s="74">
        <v>0</v>
      </c>
      <c r="AI23" s="76">
        <f t="shared" si="0"/>
        <v>100</v>
      </c>
    </row>
    <row r="24" spans="1:35" x14ac:dyDescent="0.25">
      <c r="A24" s="88" t="s">
        <v>157</v>
      </c>
      <c r="B24" s="72">
        <v>0</v>
      </c>
      <c r="C24" s="72">
        <v>0</v>
      </c>
      <c r="D24" s="72">
        <v>0</v>
      </c>
      <c r="E24" s="72">
        <v>0</v>
      </c>
      <c r="F24" s="72">
        <v>0</v>
      </c>
      <c r="G24" s="72">
        <v>0</v>
      </c>
      <c r="H24" s="72">
        <v>0</v>
      </c>
      <c r="I24" s="72">
        <v>0</v>
      </c>
      <c r="J24" s="72">
        <v>0</v>
      </c>
      <c r="K24" s="72">
        <v>0</v>
      </c>
      <c r="L24" s="112">
        <v>0</v>
      </c>
      <c r="M24" s="357">
        <f t="shared" si="1"/>
        <v>99.9</v>
      </c>
      <c r="N24" s="112">
        <v>0</v>
      </c>
      <c r="O24" s="72">
        <v>0</v>
      </c>
      <c r="P24" s="72">
        <v>0</v>
      </c>
      <c r="Q24" s="72">
        <v>0</v>
      </c>
      <c r="R24" s="72">
        <v>0</v>
      </c>
      <c r="S24" s="321">
        <v>0</v>
      </c>
      <c r="T24" s="321">
        <v>0</v>
      </c>
      <c r="U24" s="321">
        <v>0</v>
      </c>
      <c r="V24" s="321">
        <v>0</v>
      </c>
      <c r="W24" s="321">
        <v>0</v>
      </c>
      <c r="X24" s="85">
        <f t="shared" si="2"/>
        <v>0.1</v>
      </c>
      <c r="Y24" s="72">
        <v>0</v>
      </c>
      <c r="Z24" s="321">
        <v>0</v>
      </c>
      <c r="AA24" s="72">
        <v>0</v>
      </c>
      <c r="AB24" s="72">
        <v>0</v>
      </c>
      <c r="AC24" s="74">
        <v>0</v>
      </c>
      <c r="AD24" s="74">
        <v>0</v>
      </c>
      <c r="AE24" s="74">
        <v>0</v>
      </c>
      <c r="AF24" s="74">
        <v>0</v>
      </c>
      <c r="AG24" s="74">
        <v>0</v>
      </c>
      <c r="AH24" s="74">
        <v>0</v>
      </c>
      <c r="AI24" s="76">
        <f t="shared" si="0"/>
        <v>100</v>
      </c>
    </row>
    <row r="25" spans="1:35" x14ac:dyDescent="0.25">
      <c r="A25" s="88" t="s">
        <v>158</v>
      </c>
      <c r="B25" s="72">
        <v>0</v>
      </c>
      <c r="C25" s="72">
        <v>0</v>
      </c>
      <c r="D25" s="72">
        <v>0</v>
      </c>
      <c r="E25" s="72">
        <v>0</v>
      </c>
      <c r="F25" s="72">
        <v>0</v>
      </c>
      <c r="G25" s="72">
        <v>0</v>
      </c>
      <c r="H25" s="72">
        <v>0</v>
      </c>
      <c r="I25" s="72">
        <v>0</v>
      </c>
      <c r="J25" s="72">
        <v>0</v>
      </c>
      <c r="K25" s="72">
        <v>0</v>
      </c>
      <c r="L25" s="112">
        <v>0</v>
      </c>
      <c r="M25" s="357">
        <f t="shared" si="1"/>
        <v>99.9</v>
      </c>
      <c r="N25" s="112">
        <v>0</v>
      </c>
      <c r="O25" s="72">
        <v>0</v>
      </c>
      <c r="P25" s="72">
        <v>0</v>
      </c>
      <c r="Q25" s="72">
        <v>0</v>
      </c>
      <c r="R25" s="72">
        <v>0</v>
      </c>
      <c r="S25" s="321">
        <v>0</v>
      </c>
      <c r="T25" s="321">
        <v>0</v>
      </c>
      <c r="U25" s="321">
        <v>0</v>
      </c>
      <c r="V25" s="321">
        <v>0</v>
      </c>
      <c r="W25" s="321">
        <v>0</v>
      </c>
      <c r="X25" s="85">
        <f t="shared" si="2"/>
        <v>0.1</v>
      </c>
      <c r="Y25" s="72">
        <v>0</v>
      </c>
      <c r="Z25" s="321">
        <v>0</v>
      </c>
      <c r="AA25" s="72">
        <v>0</v>
      </c>
      <c r="AB25" s="72">
        <v>0</v>
      </c>
      <c r="AC25" s="74">
        <v>0</v>
      </c>
      <c r="AD25" s="74">
        <v>0</v>
      </c>
      <c r="AE25" s="74">
        <v>0</v>
      </c>
      <c r="AF25" s="74">
        <v>0</v>
      </c>
      <c r="AG25" s="74">
        <v>0</v>
      </c>
      <c r="AH25" s="74">
        <v>0</v>
      </c>
      <c r="AI25" s="76">
        <f t="shared" si="0"/>
        <v>100</v>
      </c>
    </row>
    <row r="26" spans="1:35" x14ac:dyDescent="0.25">
      <c r="A26" s="89" t="s">
        <v>159</v>
      </c>
      <c r="B26" s="72">
        <v>0</v>
      </c>
      <c r="C26" s="72">
        <f>100-$K$3</f>
        <v>99.9</v>
      </c>
      <c r="D26" s="72">
        <v>0</v>
      </c>
      <c r="E26" s="72">
        <v>0</v>
      </c>
      <c r="F26" s="72">
        <v>0</v>
      </c>
      <c r="G26" s="72">
        <v>0</v>
      </c>
      <c r="H26" s="72">
        <v>0</v>
      </c>
      <c r="I26" s="72">
        <v>0</v>
      </c>
      <c r="J26" s="72">
        <v>0</v>
      </c>
      <c r="K26" s="72">
        <v>0</v>
      </c>
      <c r="L26" s="112">
        <v>0</v>
      </c>
      <c r="M26" s="112">
        <v>0</v>
      </c>
      <c r="N26" s="112">
        <v>0</v>
      </c>
      <c r="O26" s="72">
        <v>0</v>
      </c>
      <c r="P26" s="72">
        <v>0</v>
      </c>
      <c r="Q26" s="72">
        <v>0</v>
      </c>
      <c r="R26" s="72">
        <v>0</v>
      </c>
      <c r="S26" s="321">
        <v>0</v>
      </c>
      <c r="T26" s="321">
        <v>0</v>
      </c>
      <c r="U26" s="321">
        <v>0</v>
      </c>
      <c r="V26" s="321">
        <v>0</v>
      </c>
      <c r="W26" s="321">
        <v>0</v>
      </c>
      <c r="X26" s="85">
        <f t="shared" si="2"/>
        <v>0.1</v>
      </c>
      <c r="Y26" s="72">
        <v>0</v>
      </c>
      <c r="Z26" s="321">
        <v>0</v>
      </c>
      <c r="AA26" s="72">
        <v>0</v>
      </c>
      <c r="AB26" s="72">
        <v>0</v>
      </c>
      <c r="AC26" s="74">
        <v>0</v>
      </c>
      <c r="AD26" s="74">
        <v>0</v>
      </c>
      <c r="AE26" s="74">
        <v>0</v>
      </c>
      <c r="AF26" s="74">
        <v>0</v>
      </c>
      <c r="AG26" s="74">
        <v>0</v>
      </c>
      <c r="AH26" s="74">
        <v>0</v>
      </c>
      <c r="AI26" s="76">
        <f t="shared" si="0"/>
        <v>100</v>
      </c>
    </row>
    <row r="27" spans="1:35" ht="13" x14ac:dyDescent="0.3">
      <c r="A27" s="90" t="s">
        <v>160</v>
      </c>
      <c r="B27" s="336">
        <f t="shared" ref="B27:B32" si="3">$I$3*(100-$K$3)</f>
        <v>29.120850000000001</v>
      </c>
      <c r="C27" s="336">
        <f t="shared" ref="C27:C32" si="4">100-$K$3-B27</f>
        <v>70.779150000000001</v>
      </c>
      <c r="D27" s="72">
        <v>0</v>
      </c>
      <c r="E27" s="72">
        <v>0</v>
      </c>
      <c r="F27" s="72">
        <v>0</v>
      </c>
      <c r="G27" s="72">
        <v>0</v>
      </c>
      <c r="H27" s="72">
        <v>0</v>
      </c>
      <c r="I27" s="72">
        <v>0</v>
      </c>
      <c r="J27" s="72">
        <v>0</v>
      </c>
      <c r="K27" s="72">
        <v>0</v>
      </c>
      <c r="L27" s="112">
        <v>0</v>
      </c>
      <c r="M27" s="112">
        <v>0</v>
      </c>
      <c r="N27" s="112">
        <v>0</v>
      </c>
      <c r="O27" s="72">
        <v>0</v>
      </c>
      <c r="P27" s="72">
        <v>0</v>
      </c>
      <c r="Q27" s="72">
        <v>0</v>
      </c>
      <c r="R27" s="72">
        <v>0</v>
      </c>
      <c r="S27" s="321">
        <v>0</v>
      </c>
      <c r="T27" s="321">
        <v>0</v>
      </c>
      <c r="U27" s="321">
        <v>0</v>
      </c>
      <c r="V27" s="321">
        <v>0</v>
      </c>
      <c r="W27" s="321">
        <v>0</v>
      </c>
      <c r="X27" s="85">
        <f t="shared" si="2"/>
        <v>0.1</v>
      </c>
      <c r="Y27" s="72">
        <v>0</v>
      </c>
      <c r="Z27" s="321">
        <v>0</v>
      </c>
      <c r="AA27" s="72">
        <v>0</v>
      </c>
      <c r="AB27" s="72">
        <v>0</v>
      </c>
      <c r="AC27" s="74">
        <v>0</v>
      </c>
      <c r="AD27" s="74">
        <v>0</v>
      </c>
      <c r="AE27" s="74">
        <v>0</v>
      </c>
      <c r="AF27" s="74">
        <v>0</v>
      </c>
      <c r="AG27" s="74">
        <v>0</v>
      </c>
      <c r="AH27" s="74">
        <v>0</v>
      </c>
      <c r="AI27" s="76">
        <f t="shared" si="0"/>
        <v>100</v>
      </c>
    </row>
    <row r="28" spans="1:35" ht="13" x14ac:dyDescent="0.3">
      <c r="A28" s="90" t="s">
        <v>161</v>
      </c>
      <c r="B28" s="336">
        <f t="shared" si="3"/>
        <v>29.120850000000001</v>
      </c>
      <c r="C28" s="336">
        <f t="shared" si="4"/>
        <v>70.779150000000001</v>
      </c>
      <c r="D28" s="72">
        <v>0</v>
      </c>
      <c r="E28" s="72">
        <v>0</v>
      </c>
      <c r="F28" s="72">
        <v>0</v>
      </c>
      <c r="G28" s="72">
        <v>0</v>
      </c>
      <c r="H28" s="72">
        <v>0</v>
      </c>
      <c r="I28" s="72">
        <v>0</v>
      </c>
      <c r="J28" s="72">
        <v>0</v>
      </c>
      <c r="K28" s="72">
        <v>0</v>
      </c>
      <c r="L28" s="112">
        <v>0</v>
      </c>
      <c r="M28" s="112">
        <v>0</v>
      </c>
      <c r="N28" s="112">
        <v>0</v>
      </c>
      <c r="O28" s="72">
        <v>0</v>
      </c>
      <c r="P28" s="72">
        <v>0</v>
      </c>
      <c r="Q28" s="72">
        <v>0</v>
      </c>
      <c r="R28" s="72">
        <v>0</v>
      </c>
      <c r="S28" s="321">
        <v>0</v>
      </c>
      <c r="T28" s="321">
        <v>0</v>
      </c>
      <c r="U28" s="321">
        <v>0</v>
      </c>
      <c r="V28" s="321">
        <v>0</v>
      </c>
      <c r="W28" s="321">
        <v>0</v>
      </c>
      <c r="X28" s="85">
        <f t="shared" si="2"/>
        <v>0.1</v>
      </c>
      <c r="Y28" s="72">
        <v>0</v>
      </c>
      <c r="Z28" s="321">
        <v>0</v>
      </c>
      <c r="AA28" s="72">
        <v>0</v>
      </c>
      <c r="AB28" s="72">
        <v>0</v>
      </c>
      <c r="AC28" s="74">
        <v>0</v>
      </c>
      <c r="AD28" s="74">
        <v>0</v>
      </c>
      <c r="AE28" s="74">
        <v>0</v>
      </c>
      <c r="AF28" s="74">
        <v>0</v>
      </c>
      <c r="AG28" s="74">
        <v>0</v>
      </c>
      <c r="AH28" s="74">
        <v>0</v>
      </c>
      <c r="AI28" s="76">
        <f t="shared" si="0"/>
        <v>100</v>
      </c>
    </row>
    <row r="29" spans="1:35" ht="13" x14ac:dyDescent="0.3">
      <c r="A29" s="90" t="s">
        <v>162</v>
      </c>
      <c r="B29" s="336">
        <f t="shared" si="3"/>
        <v>29.120850000000001</v>
      </c>
      <c r="C29" s="336">
        <f t="shared" si="4"/>
        <v>70.779150000000001</v>
      </c>
      <c r="D29" s="72">
        <v>0</v>
      </c>
      <c r="E29" s="72">
        <v>0</v>
      </c>
      <c r="F29" s="72">
        <v>0</v>
      </c>
      <c r="G29" s="72">
        <v>0</v>
      </c>
      <c r="H29" s="72">
        <v>0</v>
      </c>
      <c r="I29" s="72">
        <v>0</v>
      </c>
      <c r="J29" s="72">
        <v>0</v>
      </c>
      <c r="K29" s="72">
        <v>0</v>
      </c>
      <c r="L29" s="112">
        <v>0</v>
      </c>
      <c r="M29" s="112">
        <v>0</v>
      </c>
      <c r="N29" s="112">
        <v>0</v>
      </c>
      <c r="O29" s="72">
        <v>0</v>
      </c>
      <c r="P29" s="72">
        <v>0</v>
      </c>
      <c r="Q29" s="72">
        <v>0</v>
      </c>
      <c r="R29" s="72">
        <v>0</v>
      </c>
      <c r="S29" s="321">
        <v>0</v>
      </c>
      <c r="T29" s="321">
        <v>0</v>
      </c>
      <c r="U29" s="321">
        <v>0</v>
      </c>
      <c r="V29" s="321">
        <v>0</v>
      </c>
      <c r="W29" s="321">
        <v>0</v>
      </c>
      <c r="X29" s="85">
        <f t="shared" si="2"/>
        <v>0.1</v>
      </c>
      <c r="Y29" s="72">
        <v>0</v>
      </c>
      <c r="Z29" s="321">
        <v>0</v>
      </c>
      <c r="AA29" s="72">
        <v>0</v>
      </c>
      <c r="AB29" s="72">
        <v>0</v>
      </c>
      <c r="AC29" s="74">
        <v>0</v>
      </c>
      <c r="AD29" s="74">
        <v>0</v>
      </c>
      <c r="AE29" s="74">
        <v>0</v>
      </c>
      <c r="AF29" s="74">
        <v>0</v>
      </c>
      <c r="AG29" s="74">
        <v>0</v>
      </c>
      <c r="AH29" s="74">
        <v>0</v>
      </c>
      <c r="AI29" s="76">
        <f t="shared" si="0"/>
        <v>100</v>
      </c>
    </row>
    <row r="30" spans="1:35" ht="13" x14ac:dyDescent="0.3">
      <c r="A30" s="90" t="s">
        <v>163</v>
      </c>
      <c r="B30" s="336">
        <f t="shared" si="3"/>
        <v>29.120850000000001</v>
      </c>
      <c r="C30" s="336">
        <f t="shared" si="4"/>
        <v>70.779150000000001</v>
      </c>
      <c r="D30" s="72">
        <v>0</v>
      </c>
      <c r="E30" s="72">
        <v>0</v>
      </c>
      <c r="F30" s="72">
        <v>0</v>
      </c>
      <c r="G30" s="72">
        <v>0</v>
      </c>
      <c r="H30" s="72">
        <v>0</v>
      </c>
      <c r="I30" s="72">
        <v>0</v>
      </c>
      <c r="J30" s="72">
        <v>0</v>
      </c>
      <c r="K30" s="72">
        <v>0</v>
      </c>
      <c r="L30" s="112">
        <v>0</v>
      </c>
      <c r="M30" s="112">
        <v>0</v>
      </c>
      <c r="N30" s="112">
        <v>0</v>
      </c>
      <c r="O30" s="72">
        <v>0</v>
      </c>
      <c r="P30" s="72">
        <v>0</v>
      </c>
      <c r="Q30" s="72">
        <v>0</v>
      </c>
      <c r="R30" s="72">
        <v>0</v>
      </c>
      <c r="S30" s="321">
        <v>0</v>
      </c>
      <c r="T30" s="321">
        <v>0</v>
      </c>
      <c r="U30" s="321">
        <v>0</v>
      </c>
      <c r="V30" s="321">
        <v>0</v>
      </c>
      <c r="W30" s="321">
        <v>0</v>
      </c>
      <c r="X30" s="85">
        <f t="shared" si="2"/>
        <v>0.1</v>
      </c>
      <c r="Y30" s="72">
        <v>0</v>
      </c>
      <c r="Z30" s="321">
        <v>0</v>
      </c>
      <c r="AA30" s="72">
        <v>0</v>
      </c>
      <c r="AB30" s="72">
        <v>0</v>
      </c>
      <c r="AC30" s="74">
        <v>0</v>
      </c>
      <c r="AD30" s="74">
        <v>0</v>
      </c>
      <c r="AE30" s="74">
        <v>0</v>
      </c>
      <c r="AF30" s="74">
        <v>0</v>
      </c>
      <c r="AG30" s="74">
        <v>0</v>
      </c>
      <c r="AH30" s="74">
        <v>0</v>
      </c>
      <c r="AI30" s="76">
        <f t="shared" si="0"/>
        <v>100</v>
      </c>
    </row>
    <row r="31" spans="1:35" ht="13" x14ac:dyDescent="0.3">
      <c r="A31" s="90" t="s">
        <v>164</v>
      </c>
      <c r="B31" s="336">
        <f t="shared" si="3"/>
        <v>29.120850000000001</v>
      </c>
      <c r="C31" s="336">
        <f t="shared" si="4"/>
        <v>70.779150000000001</v>
      </c>
      <c r="D31" s="72">
        <v>0</v>
      </c>
      <c r="E31" s="72">
        <v>0</v>
      </c>
      <c r="F31" s="72">
        <v>0</v>
      </c>
      <c r="G31" s="72">
        <v>0</v>
      </c>
      <c r="H31" s="72">
        <v>0</v>
      </c>
      <c r="I31" s="72">
        <v>0</v>
      </c>
      <c r="J31" s="72">
        <v>0</v>
      </c>
      <c r="K31" s="72">
        <v>0</v>
      </c>
      <c r="L31" s="112">
        <v>0</v>
      </c>
      <c r="M31" s="112">
        <v>0</v>
      </c>
      <c r="N31" s="112">
        <v>0</v>
      </c>
      <c r="O31" s="72">
        <v>0</v>
      </c>
      <c r="P31" s="72">
        <v>0</v>
      </c>
      <c r="Q31" s="72">
        <v>0</v>
      </c>
      <c r="R31" s="72">
        <v>0</v>
      </c>
      <c r="S31" s="321">
        <v>0</v>
      </c>
      <c r="T31" s="321">
        <v>0</v>
      </c>
      <c r="U31" s="321">
        <v>0</v>
      </c>
      <c r="V31" s="321">
        <v>0</v>
      </c>
      <c r="W31" s="321">
        <v>0</v>
      </c>
      <c r="X31" s="85">
        <f t="shared" si="2"/>
        <v>0.1</v>
      </c>
      <c r="Y31" s="72">
        <v>0</v>
      </c>
      <c r="Z31" s="321">
        <v>0</v>
      </c>
      <c r="AA31" s="72">
        <v>0</v>
      </c>
      <c r="AB31" s="72">
        <v>0</v>
      </c>
      <c r="AC31" s="74">
        <v>0</v>
      </c>
      <c r="AD31" s="74">
        <v>0</v>
      </c>
      <c r="AE31" s="74">
        <v>0</v>
      </c>
      <c r="AF31" s="74">
        <v>0</v>
      </c>
      <c r="AG31" s="74">
        <v>0</v>
      </c>
      <c r="AH31" s="74">
        <v>0</v>
      </c>
      <c r="AI31" s="76">
        <f t="shared" si="0"/>
        <v>100</v>
      </c>
    </row>
    <row r="32" spans="1:35" ht="13" x14ac:dyDescent="0.3">
      <c r="A32" s="90" t="s">
        <v>165</v>
      </c>
      <c r="B32" s="336">
        <f t="shared" si="3"/>
        <v>29.120850000000001</v>
      </c>
      <c r="C32" s="336">
        <f t="shared" si="4"/>
        <v>70.779150000000001</v>
      </c>
      <c r="D32" s="72">
        <v>0</v>
      </c>
      <c r="E32" s="72">
        <v>0</v>
      </c>
      <c r="F32" s="72">
        <v>0</v>
      </c>
      <c r="G32" s="72">
        <v>0</v>
      </c>
      <c r="H32" s="72">
        <v>0</v>
      </c>
      <c r="I32" s="72">
        <v>0</v>
      </c>
      <c r="J32" s="72">
        <v>0</v>
      </c>
      <c r="K32" s="72">
        <v>0</v>
      </c>
      <c r="L32" s="112">
        <v>0</v>
      </c>
      <c r="M32" s="112">
        <v>0</v>
      </c>
      <c r="N32" s="112">
        <v>0</v>
      </c>
      <c r="O32" s="72">
        <v>0</v>
      </c>
      <c r="P32" s="72">
        <v>0</v>
      </c>
      <c r="Q32" s="72">
        <v>0</v>
      </c>
      <c r="R32" s="72">
        <v>0</v>
      </c>
      <c r="S32" s="321">
        <v>0</v>
      </c>
      <c r="T32" s="321">
        <v>0</v>
      </c>
      <c r="U32" s="321">
        <v>0</v>
      </c>
      <c r="V32" s="321">
        <v>0</v>
      </c>
      <c r="W32" s="321">
        <v>0</v>
      </c>
      <c r="X32" s="85">
        <f t="shared" si="2"/>
        <v>0.1</v>
      </c>
      <c r="Y32" s="72">
        <v>0</v>
      </c>
      <c r="Z32" s="321">
        <v>0</v>
      </c>
      <c r="AA32" s="72">
        <v>0</v>
      </c>
      <c r="AB32" s="72">
        <v>0</v>
      </c>
      <c r="AC32" s="74">
        <v>0</v>
      </c>
      <c r="AD32" s="74">
        <v>0</v>
      </c>
      <c r="AE32" s="74">
        <v>0</v>
      </c>
      <c r="AF32" s="74">
        <v>0</v>
      </c>
      <c r="AG32" s="74">
        <v>0</v>
      </c>
      <c r="AH32" s="74">
        <v>0</v>
      </c>
      <c r="AI32" s="76">
        <f t="shared" si="0"/>
        <v>100</v>
      </c>
    </row>
    <row r="33" spans="1:35" x14ac:dyDescent="0.25">
      <c r="A33" s="91" t="s">
        <v>166</v>
      </c>
      <c r="B33" s="72">
        <v>0</v>
      </c>
      <c r="C33" s="82">
        <f>100-$K$3</f>
        <v>99.9</v>
      </c>
      <c r="D33" s="72">
        <v>0</v>
      </c>
      <c r="E33" s="72">
        <v>0</v>
      </c>
      <c r="F33" s="72">
        <v>0</v>
      </c>
      <c r="G33" s="72">
        <v>0</v>
      </c>
      <c r="H33" s="72">
        <v>0</v>
      </c>
      <c r="I33" s="72">
        <v>0</v>
      </c>
      <c r="J33" s="72">
        <v>0</v>
      </c>
      <c r="K33" s="72">
        <v>0</v>
      </c>
      <c r="L33" s="112">
        <v>0</v>
      </c>
      <c r="M33" s="112">
        <v>0</v>
      </c>
      <c r="N33" s="112">
        <v>0</v>
      </c>
      <c r="O33" s="72">
        <v>0</v>
      </c>
      <c r="P33" s="72">
        <v>0</v>
      </c>
      <c r="Q33" s="72">
        <v>0</v>
      </c>
      <c r="R33" s="72">
        <v>0</v>
      </c>
      <c r="S33" s="321">
        <v>0</v>
      </c>
      <c r="T33" s="321">
        <v>0</v>
      </c>
      <c r="U33" s="321">
        <v>0</v>
      </c>
      <c r="V33" s="321">
        <v>0</v>
      </c>
      <c r="W33" s="321">
        <v>0</v>
      </c>
      <c r="X33" s="85">
        <f t="shared" si="2"/>
        <v>0.1</v>
      </c>
      <c r="Y33" s="72">
        <v>0</v>
      </c>
      <c r="Z33" s="321">
        <v>0</v>
      </c>
      <c r="AA33" s="72">
        <v>0</v>
      </c>
      <c r="AB33" s="72">
        <v>0</v>
      </c>
      <c r="AC33" s="74">
        <v>0</v>
      </c>
      <c r="AD33" s="74">
        <v>0</v>
      </c>
      <c r="AE33" s="74">
        <v>0</v>
      </c>
      <c r="AF33" s="74">
        <v>0</v>
      </c>
      <c r="AG33" s="74">
        <v>0</v>
      </c>
      <c r="AH33" s="74">
        <v>0</v>
      </c>
      <c r="AI33" s="76">
        <f t="shared" si="0"/>
        <v>100</v>
      </c>
    </row>
    <row r="34" spans="1:35" x14ac:dyDescent="0.25">
      <c r="A34" s="91" t="s">
        <v>167</v>
      </c>
      <c r="B34" s="72">
        <v>0</v>
      </c>
      <c r="C34" s="82">
        <f t="shared" ref="C34:C48" si="5">100-$K$3</f>
        <v>99.9</v>
      </c>
      <c r="D34" s="72">
        <v>0</v>
      </c>
      <c r="E34" s="72">
        <v>0</v>
      </c>
      <c r="F34" s="72">
        <v>0</v>
      </c>
      <c r="G34" s="72">
        <v>0</v>
      </c>
      <c r="H34" s="72">
        <v>0</v>
      </c>
      <c r="I34" s="72">
        <v>0</v>
      </c>
      <c r="J34" s="72">
        <v>0</v>
      </c>
      <c r="K34" s="72">
        <v>0</v>
      </c>
      <c r="L34" s="112">
        <v>0</v>
      </c>
      <c r="M34" s="112">
        <v>0</v>
      </c>
      <c r="N34" s="112">
        <v>0</v>
      </c>
      <c r="O34" s="72">
        <v>0</v>
      </c>
      <c r="P34" s="72">
        <v>0</v>
      </c>
      <c r="Q34" s="72">
        <v>0</v>
      </c>
      <c r="R34" s="72">
        <v>0</v>
      </c>
      <c r="S34" s="321">
        <v>0</v>
      </c>
      <c r="T34" s="321">
        <v>0</v>
      </c>
      <c r="U34" s="321">
        <v>0</v>
      </c>
      <c r="V34" s="321">
        <v>0</v>
      </c>
      <c r="W34" s="321">
        <v>0</v>
      </c>
      <c r="X34" s="85">
        <f t="shared" si="2"/>
        <v>0.1</v>
      </c>
      <c r="Y34" s="72">
        <v>0</v>
      </c>
      <c r="Z34" s="321">
        <v>0</v>
      </c>
      <c r="AA34" s="72">
        <v>0</v>
      </c>
      <c r="AB34" s="72">
        <v>0</v>
      </c>
      <c r="AC34" s="74">
        <v>0</v>
      </c>
      <c r="AD34" s="74">
        <v>0</v>
      </c>
      <c r="AE34" s="74">
        <v>0</v>
      </c>
      <c r="AF34" s="74">
        <v>0</v>
      </c>
      <c r="AG34" s="74">
        <v>0</v>
      </c>
      <c r="AH34" s="74">
        <v>0</v>
      </c>
      <c r="AI34" s="76">
        <f t="shared" si="0"/>
        <v>100</v>
      </c>
    </row>
    <row r="35" spans="1:35" x14ac:dyDescent="0.25">
      <c r="A35" s="91" t="s">
        <v>168</v>
      </c>
      <c r="B35" s="72">
        <v>0</v>
      </c>
      <c r="C35" s="82">
        <f t="shared" si="5"/>
        <v>99.9</v>
      </c>
      <c r="D35" s="72">
        <v>0</v>
      </c>
      <c r="E35" s="72">
        <v>0</v>
      </c>
      <c r="F35" s="72">
        <v>0</v>
      </c>
      <c r="G35" s="72">
        <v>0</v>
      </c>
      <c r="H35" s="72">
        <v>0</v>
      </c>
      <c r="I35" s="72">
        <v>0</v>
      </c>
      <c r="J35" s="72">
        <v>0</v>
      </c>
      <c r="K35" s="72">
        <v>0</v>
      </c>
      <c r="L35" s="112">
        <v>0</v>
      </c>
      <c r="M35" s="112">
        <v>0</v>
      </c>
      <c r="N35" s="112">
        <v>0</v>
      </c>
      <c r="O35" s="72">
        <v>0</v>
      </c>
      <c r="P35" s="72">
        <v>0</v>
      </c>
      <c r="Q35" s="72">
        <v>0</v>
      </c>
      <c r="R35" s="72">
        <v>0</v>
      </c>
      <c r="S35" s="321">
        <v>0</v>
      </c>
      <c r="T35" s="321">
        <v>0</v>
      </c>
      <c r="U35" s="321">
        <v>0</v>
      </c>
      <c r="V35" s="321">
        <v>0</v>
      </c>
      <c r="W35" s="321">
        <v>0</v>
      </c>
      <c r="X35" s="85">
        <f t="shared" si="2"/>
        <v>0.1</v>
      </c>
      <c r="Y35" s="72">
        <v>0</v>
      </c>
      <c r="Z35" s="321">
        <v>0</v>
      </c>
      <c r="AA35" s="72">
        <v>0</v>
      </c>
      <c r="AB35" s="72">
        <v>0</v>
      </c>
      <c r="AC35" s="74">
        <v>0</v>
      </c>
      <c r="AD35" s="74">
        <v>0</v>
      </c>
      <c r="AE35" s="74">
        <v>0</v>
      </c>
      <c r="AF35" s="74">
        <v>0</v>
      </c>
      <c r="AG35" s="74">
        <v>0</v>
      </c>
      <c r="AH35" s="74">
        <v>0</v>
      </c>
      <c r="AI35" s="76">
        <f t="shared" si="0"/>
        <v>100</v>
      </c>
    </row>
    <row r="36" spans="1:35" x14ac:dyDescent="0.25">
      <c r="A36" s="90" t="s">
        <v>169</v>
      </c>
      <c r="B36" s="72">
        <v>0</v>
      </c>
      <c r="C36" s="82">
        <f t="shared" si="5"/>
        <v>99.9</v>
      </c>
      <c r="D36" s="72">
        <v>0</v>
      </c>
      <c r="E36" s="72">
        <v>0</v>
      </c>
      <c r="F36" s="72">
        <v>0</v>
      </c>
      <c r="G36" s="72">
        <v>0</v>
      </c>
      <c r="H36" s="72">
        <v>0</v>
      </c>
      <c r="I36" s="72">
        <v>0</v>
      </c>
      <c r="J36" s="72">
        <v>0</v>
      </c>
      <c r="K36" s="72">
        <v>0</v>
      </c>
      <c r="L36" s="112">
        <v>0</v>
      </c>
      <c r="M36" s="112">
        <v>0</v>
      </c>
      <c r="N36" s="112">
        <v>0</v>
      </c>
      <c r="O36" s="72">
        <v>0</v>
      </c>
      <c r="P36" s="72">
        <v>0</v>
      </c>
      <c r="Q36" s="72">
        <v>0</v>
      </c>
      <c r="R36" s="72">
        <v>0</v>
      </c>
      <c r="S36" s="321">
        <v>0</v>
      </c>
      <c r="T36" s="321">
        <v>0</v>
      </c>
      <c r="U36" s="321">
        <v>0</v>
      </c>
      <c r="V36" s="321">
        <v>0</v>
      </c>
      <c r="W36" s="321">
        <v>0</v>
      </c>
      <c r="X36" s="85">
        <f t="shared" si="2"/>
        <v>0.1</v>
      </c>
      <c r="Y36" s="72">
        <v>0</v>
      </c>
      <c r="Z36" s="321">
        <v>0</v>
      </c>
      <c r="AA36" s="72">
        <v>0</v>
      </c>
      <c r="AB36" s="72">
        <v>0</v>
      </c>
      <c r="AC36" s="74">
        <v>0</v>
      </c>
      <c r="AD36" s="74">
        <v>0</v>
      </c>
      <c r="AE36" s="74">
        <v>0</v>
      </c>
      <c r="AF36" s="74">
        <v>0</v>
      </c>
      <c r="AG36" s="74">
        <v>0</v>
      </c>
      <c r="AH36" s="74">
        <v>0</v>
      </c>
      <c r="AI36" s="76">
        <f t="shared" si="0"/>
        <v>100</v>
      </c>
    </row>
    <row r="37" spans="1:35" x14ac:dyDescent="0.25">
      <c r="A37" s="90" t="s">
        <v>170</v>
      </c>
      <c r="B37" s="72">
        <v>0</v>
      </c>
      <c r="C37" s="82">
        <f t="shared" si="5"/>
        <v>99.9</v>
      </c>
      <c r="D37" s="72">
        <v>0</v>
      </c>
      <c r="E37" s="72">
        <v>0</v>
      </c>
      <c r="F37" s="72">
        <v>0</v>
      </c>
      <c r="G37" s="72">
        <v>0</v>
      </c>
      <c r="H37" s="72">
        <v>0</v>
      </c>
      <c r="I37" s="72">
        <v>0</v>
      </c>
      <c r="J37" s="72">
        <v>0</v>
      </c>
      <c r="K37" s="72">
        <v>0</v>
      </c>
      <c r="L37" s="112">
        <v>0</v>
      </c>
      <c r="M37" s="112">
        <v>0</v>
      </c>
      <c r="N37" s="112">
        <v>0</v>
      </c>
      <c r="O37" s="72">
        <v>0</v>
      </c>
      <c r="P37" s="72">
        <v>0</v>
      </c>
      <c r="Q37" s="72">
        <v>0</v>
      </c>
      <c r="R37" s="72">
        <v>0</v>
      </c>
      <c r="S37" s="321">
        <v>0</v>
      </c>
      <c r="T37" s="321">
        <v>0</v>
      </c>
      <c r="U37" s="321">
        <v>0</v>
      </c>
      <c r="V37" s="321">
        <v>0</v>
      </c>
      <c r="W37" s="321">
        <v>0</v>
      </c>
      <c r="X37" s="85">
        <f t="shared" si="2"/>
        <v>0.1</v>
      </c>
      <c r="Y37" s="72">
        <v>0</v>
      </c>
      <c r="Z37" s="321">
        <v>0</v>
      </c>
      <c r="AA37" s="72">
        <v>0</v>
      </c>
      <c r="AB37" s="72">
        <v>0</v>
      </c>
      <c r="AC37" s="74">
        <v>0</v>
      </c>
      <c r="AD37" s="74">
        <v>0</v>
      </c>
      <c r="AE37" s="74">
        <v>0</v>
      </c>
      <c r="AF37" s="74">
        <v>0</v>
      </c>
      <c r="AG37" s="74">
        <v>0</v>
      </c>
      <c r="AH37" s="74">
        <v>0</v>
      </c>
      <c r="AI37" s="76">
        <f t="shared" si="0"/>
        <v>100</v>
      </c>
    </row>
    <row r="38" spans="1:35" x14ac:dyDescent="0.25">
      <c r="A38" s="90" t="s">
        <v>171</v>
      </c>
      <c r="B38" s="72">
        <v>0</v>
      </c>
      <c r="C38" s="82">
        <f t="shared" si="5"/>
        <v>99.9</v>
      </c>
      <c r="D38" s="72">
        <v>0</v>
      </c>
      <c r="E38" s="72">
        <v>0</v>
      </c>
      <c r="F38" s="72">
        <v>0</v>
      </c>
      <c r="G38" s="72">
        <v>0</v>
      </c>
      <c r="H38" s="72">
        <v>0</v>
      </c>
      <c r="I38" s="72">
        <v>0</v>
      </c>
      <c r="J38" s="72">
        <v>0</v>
      </c>
      <c r="K38" s="72">
        <v>0</v>
      </c>
      <c r="L38" s="112">
        <v>0</v>
      </c>
      <c r="M38" s="112">
        <v>0</v>
      </c>
      <c r="N38" s="112">
        <v>0</v>
      </c>
      <c r="O38" s="72">
        <v>0</v>
      </c>
      <c r="P38" s="72">
        <v>0</v>
      </c>
      <c r="Q38" s="72">
        <v>0</v>
      </c>
      <c r="R38" s="72">
        <v>0</v>
      </c>
      <c r="S38" s="321">
        <v>0</v>
      </c>
      <c r="T38" s="321">
        <v>0</v>
      </c>
      <c r="U38" s="321">
        <v>0</v>
      </c>
      <c r="V38" s="321">
        <v>0</v>
      </c>
      <c r="W38" s="321">
        <v>0</v>
      </c>
      <c r="X38" s="85">
        <f t="shared" si="2"/>
        <v>0.1</v>
      </c>
      <c r="Y38" s="72">
        <v>0</v>
      </c>
      <c r="Z38" s="321">
        <v>0</v>
      </c>
      <c r="AA38" s="72">
        <v>0</v>
      </c>
      <c r="AB38" s="72">
        <v>0</v>
      </c>
      <c r="AC38" s="74">
        <v>0</v>
      </c>
      <c r="AD38" s="74">
        <v>0</v>
      </c>
      <c r="AE38" s="74">
        <v>0</v>
      </c>
      <c r="AF38" s="74">
        <v>0</v>
      </c>
      <c r="AG38" s="74">
        <v>0</v>
      </c>
      <c r="AH38" s="74">
        <v>0</v>
      </c>
      <c r="AI38" s="76">
        <f t="shared" si="0"/>
        <v>100</v>
      </c>
    </row>
    <row r="39" spans="1:35" x14ac:dyDescent="0.25">
      <c r="A39" s="90" t="s">
        <v>172</v>
      </c>
      <c r="B39" s="72">
        <v>0</v>
      </c>
      <c r="C39" s="82">
        <f t="shared" si="5"/>
        <v>99.9</v>
      </c>
      <c r="D39" s="72">
        <v>0</v>
      </c>
      <c r="E39" s="72">
        <v>0</v>
      </c>
      <c r="F39" s="72">
        <v>0</v>
      </c>
      <c r="G39" s="72">
        <v>0</v>
      </c>
      <c r="H39" s="72">
        <v>0</v>
      </c>
      <c r="I39" s="72">
        <v>0</v>
      </c>
      <c r="J39" s="72">
        <v>0</v>
      </c>
      <c r="K39" s="72">
        <v>0</v>
      </c>
      <c r="L39" s="112">
        <v>0</v>
      </c>
      <c r="M39" s="112">
        <v>0</v>
      </c>
      <c r="N39" s="112">
        <v>0</v>
      </c>
      <c r="O39" s="72">
        <v>0</v>
      </c>
      <c r="P39" s="72">
        <v>0</v>
      </c>
      <c r="Q39" s="72">
        <v>0</v>
      </c>
      <c r="R39" s="72">
        <v>0</v>
      </c>
      <c r="S39" s="321">
        <v>0</v>
      </c>
      <c r="T39" s="321">
        <v>0</v>
      </c>
      <c r="U39" s="321">
        <v>0</v>
      </c>
      <c r="V39" s="321">
        <v>0</v>
      </c>
      <c r="W39" s="321">
        <v>0</v>
      </c>
      <c r="X39" s="85">
        <f t="shared" si="2"/>
        <v>0.1</v>
      </c>
      <c r="Y39" s="72">
        <v>0</v>
      </c>
      <c r="Z39" s="321">
        <v>0</v>
      </c>
      <c r="AA39" s="72">
        <v>0</v>
      </c>
      <c r="AB39" s="72">
        <v>0</v>
      </c>
      <c r="AC39" s="74">
        <v>0</v>
      </c>
      <c r="AD39" s="74">
        <v>0</v>
      </c>
      <c r="AE39" s="74">
        <v>0</v>
      </c>
      <c r="AF39" s="74">
        <v>0</v>
      </c>
      <c r="AG39" s="74">
        <v>0</v>
      </c>
      <c r="AH39" s="74">
        <v>0</v>
      </c>
      <c r="AI39" s="76">
        <f t="shared" si="0"/>
        <v>100</v>
      </c>
    </row>
    <row r="40" spans="1:35" x14ac:dyDescent="0.25">
      <c r="A40" s="90" t="s">
        <v>173</v>
      </c>
      <c r="B40" s="72">
        <v>0</v>
      </c>
      <c r="C40" s="82">
        <f t="shared" si="5"/>
        <v>99.9</v>
      </c>
      <c r="D40" s="72">
        <v>0</v>
      </c>
      <c r="E40" s="72">
        <v>0</v>
      </c>
      <c r="F40" s="72">
        <v>0</v>
      </c>
      <c r="G40" s="72">
        <v>0</v>
      </c>
      <c r="H40" s="72">
        <v>0</v>
      </c>
      <c r="I40" s="72">
        <v>0</v>
      </c>
      <c r="J40" s="72">
        <v>0</v>
      </c>
      <c r="K40" s="72">
        <v>0</v>
      </c>
      <c r="L40" s="112">
        <v>0</v>
      </c>
      <c r="M40" s="112">
        <v>0</v>
      </c>
      <c r="N40" s="112">
        <v>0</v>
      </c>
      <c r="O40" s="72">
        <v>0</v>
      </c>
      <c r="P40" s="72">
        <v>0</v>
      </c>
      <c r="Q40" s="72">
        <v>0</v>
      </c>
      <c r="R40" s="72">
        <v>0</v>
      </c>
      <c r="S40" s="321">
        <v>0</v>
      </c>
      <c r="T40" s="321">
        <v>0</v>
      </c>
      <c r="U40" s="321">
        <v>0</v>
      </c>
      <c r="V40" s="321">
        <v>0</v>
      </c>
      <c r="W40" s="321">
        <v>0</v>
      </c>
      <c r="X40" s="85">
        <f t="shared" si="2"/>
        <v>0.1</v>
      </c>
      <c r="Y40" s="72">
        <v>0</v>
      </c>
      <c r="Z40" s="321">
        <v>0</v>
      </c>
      <c r="AA40" s="72">
        <v>0</v>
      </c>
      <c r="AB40" s="72">
        <v>0</v>
      </c>
      <c r="AC40" s="74">
        <v>0</v>
      </c>
      <c r="AD40" s="74">
        <v>0</v>
      </c>
      <c r="AE40" s="74">
        <v>0</v>
      </c>
      <c r="AF40" s="74">
        <v>0</v>
      </c>
      <c r="AG40" s="74">
        <v>0</v>
      </c>
      <c r="AH40" s="74">
        <v>0</v>
      </c>
      <c r="AI40" s="76">
        <f t="shared" si="0"/>
        <v>100</v>
      </c>
    </row>
    <row r="41" spans="1:35" x14ac:dyDescent="0.25">
      <c r="A41" s="90" t="s">
        <v>174</v>
      </c>
      <c r="B41" s="72">
        <v>0</v>
      </c>
      <c r="C41" s="82">
        <f t="shared" si="5"/>
        <v>99.9</v>
      </c>
      <c r="D41" s="72">
        <v>0</v>
      </c>
      <c r="E41" s="72">
        <v>0</v>
      </c>
      <c r="F41" s="72">
        <v>0</v>
      </c>
      <c r="G41" s="72">
        <v>0</v>
      </c>
      <c r="H41" s="72">
        <v>0</v>
      </c>
      <c r="I41" s="72">
        <v>0</v>
      </c>
      <c r="J41" s="72">
        <v>0</v>
      </c>
      <c r="K41" s="72">
        <v>0</v>
      </c>
      <c r="L41" s="112">
        <v>0</v>
      </c>
      <c r="M41" s="112">
        <v>0</v>
      </c>
      <c r="N41" s="112">
        <v>0</v>
      </c>
      <c r="O41" s="72">
        <v>0</v>
      </c>
      <c r="P41" s="72">
        <v>0</v>
      </c>
      <c r="Q41" s="72">
        <v>0</v>
      </c>
      <c r="R41" s="72">
        <v>0</v>
      </c>
      <c r="S41" s="321">
        <v>0</v>
      </c>
      <c r="T41" s="321">
        <v>0</v>
      </c>
      <c r="U41" s="321">
        <v>0</v>
      </c>
      <c r="V41" s="321">
        <v>0</v>
      </c>
      <c r="W41" s="321">
        <v>0</v>
      </c>
      <c r="X41" s="85">
        <f t="shared" si="2"/>
        <v>0.1</v>
      </c>
      <c r="Y41" s="72">
        <v>0</v>
      </c>
      <c r="Z41" s="321">
        <v>0</v>
      </c>
      <c r="AA41" s="72">
        <v>0</v>
      </c>
      <c r="AB41" s="72">
        <v>0</v>
      </c>
      <c r="AC41" s="74">
        <v>0</v>
      </c>
      <c r="AD41" s="74">
        <v>0</v>
      </c>
      <c r="AE41" s="74">
        <v>0</v>
      </c>
      <c r="AF41" s="74">
        <v>0</v>
      </c>
      <c r="AG41" s="74">
        <v>0</v>
      </c>
      <c r="AH41" s="74">
        <v>0</v>
      </c>
      <c r="AI41" s="76">
        <f t="shared" si="0"/>
        <v>100</v>
      </c>
    </row>
    <row r="42" spans="1:35" x14ac:dyDescent="0.25">
      <c r="A42" s="90" t="s">
        <v>175</v>
      </c>
      <c r="B42" s="72">
        <v>0</v>
      </c>
      <c r="C42" s="82">
        <f t="shared" si="5"/>
        <v>99.9</v>
      </c>
      <c r="D42" s="72">
        <v>0</v>
      </c>
      <c r="E42" s="72">
        <v>0</v>
      </c>
      <c r="F42" s="72">
        <v>0</v>
      </c>
      <c r="G42" s="72">
        <v>0</v>
      </c>
      <c r="H42" s="72">
        <v>0</v>
      </c>
      <c r="I42" s="72">
        <v>0</v>
      </c>
      <c r="J42" s="72">
        <v>0</v>
      </c>
      <c r="K42" s="72">
        <v>0</v>
      </c>
      <c r="L42" s="112">
        <v>0</v>
      </c>
      <c r="M42" s="112">
        <v>0</v>
      </c>
      <c r="N42" s="112">
        <v>0</v>
      </c>
      <c r="O42" s="72">
        <v>0</v>
      </c>
      <c r="P42" s="72">
        <v>0</v>
      </c>
      <c r="Q42" s="72">
        <v>0</v>
      </c>
      <c r="R42" s="72">
        <v>0</v>
      </c>
      <c r="S42" s="321">
        <v>0</v>
      </c>
      <c r="T42" s="321">
        <v>0</v>
      </c>
      <c r="U42" s="321">
        <v>0</v>
      </c>
      <c r="V42" s="321">
        <v>0</v>
      </c>
      <c r="W42" s="321">
        <v>0</v>
      </c>
      <c r="X42" s="85">
        <f t="shared" si="2"/>
        <v>0.1</v>
      </c>
      <c r="Y42" s="72">
        <v>0</v>
      </c>
      <c r="Z42" s="321">
        <v>0</v>
      </c>
      <c r="AA42" s="72">
        <v>0</v>
      </c>
      <c r="AB42" s="72">
        <v>0</v>
      </c>
      <c r="AC42" s="74">
        <v>0</v>
      </c>
      <c r="AD42" s="74">
        <v>0</v>
      </c>
      <c r="AE42" s="74">
        <v>0</v>
      </c>
      <c r="AF42" s="74">
        <v>0</v>
      </c>
      <c r="AG42" s="74">
        <v>0</v>
      </c>
      <c r="AH42" s="74">
        <v>0</v>
      </c>
      <c r="AI42" s="76">
        <f t="shared" si="0"/>
        <v>100</v>
      </c>
    </row>
    <row r="43" spans="1:35" x14ac:dyDescent="0.25">
      <c r="A43" s="90" t="s">
        <v>176</v>
      </c>
      <c r="B43" s="72">
        <v>0</v>
      </c>
      <c r="C43" s="82">
        <v>0</v>
      </c>
      <c r="D43" s="72">
        <v>100</v>
      </c>
      <c r="E43" s="72">
        <v>0</v>
      </c>
      <c r="F43" s="72">
        <v>0</v>
      </c>
      <c r="G43" s="72">
        <v>0</v>
      </c>
      <c r="H43" s="72">
        <v>0</v>
      </c>
      <c r="I43" s="72">
        <v>0</v>
      </c>
      <c r="J43" s="72">
        <v>0</v>
      </c>
      <c r="K43" s="72">
        <v>0</v>
      </c>
      <c r="L43" s="112">
        <v>0</v>
      </c>
      <c r="M43" s="112">
        <v>0</v>
      </c>
      <c r="N43" s="112">
        <v>0</v>
      </c>
      <c r="O43" s="72">
        <v>0</v>
      </c>
      <c r="P43" s="72">
        <v>0</v>
      </c>
      <c r="Q43" s="72">
        <v>0</v>
      </c>
      <c r="R43" s="72">
        <v>0</v>
      </c>
      <c r="S43" s="321">
        <v>0</v>
      </c>
      <c r="T43" s="321">
        <v>0</v>
      </c>
      <c r="U43" s="321">
        <v>0</v>
      </c>
      <c r="V43" s="321">
        <v>0</v>
      </c>
      <c r="W43" s="321">
        <v>0</v>
      </c>
      <c r="X43" s="85">
        <v>0</v>
      </c>
      <c r="Y43" s="72">
        <v>0</v>
      </c>
      <c r="Z43" s="321">
        <v>0</v>
      </c>
      <c r="AA43" s="72">
        <v>0</v>
      </c>
      <c r="AB43" s="72">
        <v>0</v>
      </c>
      <c r="AC43" s="74">
        <v>0</v>
      </c>
      <c r="AD43" s="74">
        <v>0</v>
      </c>
      <c r="AE43" s="74">
        <v>0</v>
      </c>
      <c r="AF43" s="74">
        <v>0</v>
      </c>
      <c r="AG43" s="74">
        <v>0</v>
      </c>
      <c r="AH43" s="74">
        <v>0</v>
      </c>
      <c r="AI43" s="76">
        <f t="shared" si="0"/>
        <v>100</v>
      </c>
    </row>
    <row r="44" spans="1:35" x14ac:dyDescent="0.25">
      <c r="A44" s="90" t="s">
        <v>177</v>
      </c>
      <c r="B44" s="72">
        <v>0</v>
      </c>
      <c r="C44" s="82">
        <f t="shared" si="5"/>
        <v>99.9</v>
      </c>
      <c r="D44" s="72">
        <v>0</v>
      </c>
      <c r="E44" s="72">
        <v>0</v>
      </c>
      <c r="F44" s="72">
        <v>0</v>
      </c>
      <c r="G44" s="72">
        <v>0</v>
      </c>
      <c r="H44" s="72">
        <v>0</v>
      </c>
      <c r="I44" s="72">
        <v>0</v>
      </c>
      <c r="J44" s="72">
        <v>0</v>
      </c>
      <c r="K44" s="72">
        <v>0</v>
      </c>
      <c r="L44" s="112">
        <v>0</v>
      </c>
      <c r="M44" s="112">
        <v>0</v>
      </c>
      <c r="N44" s="112">
        <v>0</v>
      </c>
      <c r="O44" s="72">
        <v>0</v>
      </c>
      <c r="P44" s="72">
        <v>0</v>
      </c>
      <c r="Q44" s="72">
        <v>0</v>
      </c>
      <c r="R44" s="72">
        <v>0</v>
      </c>
      <c r="S44" s="321">
        <v>0</v>
      </c>
      <c r="T44" s="321">
        <v>0</v>
      </c>
      <c r="U44" s="321">
        <v>0</v>
      </c>
      <c r="V44" s="321">
        <v>0</v>
      </c>
      <c r="W44" s="321">
        <v>0</v>
      </c>
      <c r="X44" s="85">
        <f t="shared" si="2"/>
        <v>0.1</v>
      </c>
      <c r="Y44" s="72">
        <v>0</v>
      </c>
      <c r="Z44" s="321">
        <v>0</v>
      </c>
      <c r="AA44" s="72">
        <v>0</v>
      </c>
      <c r="AB44" s="72">
        <v>0</v>
      </c>
      <c r="AC44" s="74">
        <v>0</v>
      </c>
      <c r="AD44" s="74">
        <v>0</v>
      </c>
      <c r="AE44" s="74">
        <v>0</v>
      </c>
      <c r="AF44" s="74">
        <v>0</v>
      </c>
      <c r="AG44" s="74">
        <v>0</v>
      </c>
      <c r="AH44" s="74">
        <v>0</v>
      </c>
      <c r="AI44" s="76">
        <f t="shared" si="0"/>
        <v>100</v>
      </c>
    </row>
    <row r="45" spans="1:35" x14ac:dyDescent="0.25">
      <c r="A45" s="90" t="s">
        <v>178</v>
      </c>
      <c r="B45" s="72">
        <v>0</v>
      </c>
      <c r="C45" s="82">
        <f t="shared" si="5"/>
        <v>99.9</v>
      </c>
      <c r="D45" s="72">
        <v>0</v>
      </c>
      <c r="E45" s="72">
        <v>0</v>
      </c>
      <c r="F45" s="72">
        <v>0</v>
      </c>
      <c r="G45" s="72">
        <v>0</v>
      </c>
      <c r="H45" s="72">
        <v>0</v>
      </c>
      <c r="I45" s="72">
        <v>0</v>
      </c>
      <c r="J45" s="72">
        <v>0</v>
      </c>
      <c r="K45" s="72">
        <v>0</v>
      </c>
      <c r="L45" s="112">
        <v>0</v>
      </c>
      <c r="M45" s="112">
        <v>0</v>
      </c>
      <c r="N45" s="112">
        <v>0</v>
      </c>
      <c r="O45" s="72">
        <v>0</v>
      </c>
      <c r="P45" s="72">
        <v>0</v>
      </c>
      <c r="Q45" s="72">
        <v>0</v>
      </c>
      <c r="R45" s="72">
        <v>0</v>
      </c>
      <c r="S45" s="321">
        <v>0</v>
      </c>
      <c r="T45" s="321">
        <v>0</v>
      </c>
      <c r="U45" s="321">
        <v>0</v>
      </c>
      <c r="V45" s="321">
        <v>0</v>
      </c>
      <c r="W45" s="321">
        <v>0</v>
      </c>
      <c r="X45" s="85">
        <f t="shared" si="2"/>
        <v>0.1</v>
      </c>
      <c r="Y45" s="72">
        <v>0</v>
      </c>
      <c r="Z45" s="321">
        <v>0</v>
      </c>
      <c r="AA45" s="72">
        <v>0</v>
      </c>
      <c r="AB45" s="72">
        <v>0</v>
      </c>
      <c r="AC45" s="74">
        <v>0</v>
      </c>
      <c r="AD45" s="74">
        <v>0</v>
      </c>
      <c r="AE45" s="74">
        <v>0</v>
      </c>
      <c r="AF45" s="74">
        <v>0</v>
      </c>
      <c r="AG45" s="74">
        <v>0</v>
      </c>
      <c r="AH45" s="74">
        <v>0</v>
      </c>
      <c r="AI45" s="76">
        <f t="shared" si="0"/>
        <v>100</v>
      </c>
    </row>
    <row r="46" spans="1:35" x14ac:dyDescent="0.25">
      <c r="A46" s="90" t="s">
        <v>179</v>
      </c>
      <c r="B46" s="72">
        <v>0</v>
      </c>
      <c r="C46" s="82">
        <f t="shared" si="5"/>
        <v>99.9</v>
      </c>
      <c r="D46" s="72">
        <v>0</v>
      </c>
      <c r="E46" s="72">
        <v>0</v>
      </c>
      <c r="F46" s="72">
        <v>0</v>
      </c>
      <c r="G46" s="72">
        <v>0</v>
      </c>
      <c r="H46" s="72">
        <v>0</v>
      </c>
      <c r="I46" s="72">
        <v>0</v>
      </c>
      <c r="J46" s="72">
        <v>0</v>
      </c>
      <c r="K46" s="72">
        <v>0</v>
      </c>
      <c r="L46" s="112">
        <v>0</v>
      </c>
      <c r="M46" s="112">
        <v>0</v>
      </c>
      <c r="N46" s="112">
        <v>0</v>
      </c>
      <c r="O46" s="72">
        <v>0</v>
      </c>
      <c r="P46" s="72">
        <v>0</v>
      </c>
      <c r="Q46" s="72">
        <v>0</v>
      </c>
      <c r="R46" s="72">
        <v>0</v>
      </c>
      <c r="S46" s="321">
        <v>0</v>
      </c>
      <c r="T46" s="321">
        <v>0</v>
      </c>
      <c r="U46" s="321">
        <v>0</v>
      </c>
      <c r="V46" s="321">
        <v>0</v>
      </c>
      <c r="W46" s="321">
        <v>0</v>
      </c>
      <c r="X46" s="85">
        <f t="shared" si="2"/>
        <v>0.1</v>
      </c>
      <c r="Y46" s="72">
        <v>0</v>
      </c>
      <c r="Z46" s="321">
        <v>0</v>
      </c>
      <c r="AA46" s="72">
        <v>0</v>
      </c>
      <c r="AB46" s="72">
        <v>0</v>
      </c>
      <c r="AC46" s="74">
        <v>0</v>
      </c>
      <c r="AD46" s="74">
        <v>0</v>
      </c>
      <c r="AE46" s="74">
        <v>0</v>
      </c>
      <c r="AF46" s="74">
        <v>0</v>
      </c>
      <c r="AG46" s="74">
        <v>0</v>
      </c>
      <c r="AH46" s="74">
        <v>0</v>
      </c>
      <c r="AI46" s="76">
        <f t="shared" si="0"/>
        <v>100</v>
      </c>
    </row>
    <row r="47" spans="1:35" x14ac:dyDescent="0.25">
      <c r="A47" s="90" t="s">
        <v>180</v>
      </c>
      <c r="B47" s="72">
        <v>0</v>
      </c>
      <c r="C47" s="82">
        <f t="shared" si="5"/>
        <v>99.9</v>
      </c>
      <c r="D47" s="72">
        <v>0</v>
      </c>
      <c r="E47" s="72">
        <v>0</v>
      </c>
      <c r="F47" s="72">
        <v>0</v>
      </c>
      <c r="G47" s="72">
        <v>0</v>
      </c>
      <c r="H47" s="72">
        <v>0</v>
      </c>
      <c r="I47" s="72">
        <v>0</v>
      </c>
      <c r="J47" s="72">
        <v>0</v>
      </c>
      <c r="K47" s="72">
        <v>0</v>
      </c>
      <c r="L47" s="112">
        <v>0</v>
      </c>
      <c r="M47" s="112">
        <v>0</v>
      </c>
      <c r="N47" s="112">
        <v>0</v>
      </c>
      <c r="O47" s="72">
        <v>0</v>
      </c>
      <c r="P47" s="72">
        <v>0</v>
      </c>
      <c r="Q47" s="72">
        <v>0</v>
      </c>
      <c r="R47" s="72">
        <v>0</v>
      </c>
      <c r="S47" s="321">
        <v>0</v>
      </c>
      <c r="T47" s="321">
        <v>0</v>
      </c>
      <c r="U47" s="321">
        <v>0</v>
      </c>
      <c r="V47" s="321">
        <v>0</v>
      </c>
      <c r="W47" s="321">
        <v>0</v>
      </c>
      <c r="X47" s="85">
        <f t="shared" si="2"/>
        <v>0.1</v>
      </c>
      <c r="Y47" s="72">
        <v>0</v>
      </c>
      <c r="Z47" s="321">
        <v>0</v>
      </c>
      <c r="AA47" s="72">
        <v>0</v>
      </c>
      <c r="AB47" s="72">
        <v>0</v>
      </c>
      <c r="AC47" s="74">
        <v>0</v>
      </c>
      <c r="AD47" s="74">
        <v>0</v>
      </c>
      <c r="AE47" s="74">
        <v>0</v>
      </c>
      <c r="AF47" s="74">
        <v>0</v>
      </c>
      <c r="AG47" s="74">
        <v>0</v>
      </c>
      <c r="AH47" s="74">
        <v>0</v>
      </c>
      <c r="AI47" s="76">
        <f t="shared" si="0"/>
        <v>100</v>
      </c>
    </row>
    <row r="48" spans="1:35" x14ac:dyDescent="0.25">
      <c r="A48" s="90" t="s">
        <v>181</v>
      </c>
      <c r="B48" s="72">
        <v>0</v>
      </c>
      <c r="C48" s="82">
        <f t="shared" si="5"/>
        <v>99.9</v>
      </c>
      <c r="D48" s="72">
        <v>0</v>
      </c>
      <c r="E48" s="72">
        <v>0</v>
      </c>
      <c r="F48" s="72">
        <v>0</v>
      </c>
      <c r="G48" s="72">
        <v>0</v>
      </c>
      <c r="H48" s="72">
        <v>0</v>
      </c>
      <c r="I48" s="72">
        <v>0</v>
      </c>
      <c r="J48" s="72">
        <v>0</v>
      </c>
      <c r="K48" s="72">
        <v>0</v>
      </c>
      <c r="L48" s="112">
        <v>0</v>
      </c>
      <c r="M48" s="112">
        <v>0</v>
      </c>
      <c r="N48" s="112">
        <v>0</v>
      </c>
      <c r="O48" s="72">
        <v>0</v>
      </c>
      <c r="P48" s="72">
        <v>0</v>
      </c>
      <c r="Q48" s="72">
        <v>0</v>
      </c>
      <c r="R48" s="72">
        <v>0</v>
      </c>
      <c r="S48" s="321">
        <v>0</v>
      </c>
      <c r="T48" s="321">
        <v>0</v>
      </c>
      <c r="U48" s="321">
        <v>0</v>
      </c>
      <c r="V48" s="321">
        <v>0</v>
      </c>
      <c r="W48" s="321">
        <v>0</v>
      </c>
      <c r="X48" s="85">
        <f t="shared" si="2"/>
        <v>0.1</v>
      </c>
      <c r="Y48" s="72">
        <v>0</v>
      </c>
      <c r="Z48" s="321">
        <v>0</v>
      </c>
      <c r="AA48" s="72">
        <v>0</v>
      </c>
      <c r="AB48" s="72">
        <v>0</v>
      </c>
      <c r="AC48" s="74">
        <v>0</v>
      </c>
      <c r="AD48" s="74">
        <v>0</v>
      </c>
      <c r="AE48" s="74">
        <v>0</v>
      </c>
      <c r="AF48" s="74">
        <v>0</v>
      </c>
      <c r="AG48" s="74">
        <v>0</v>
      </c>
      <c r="AH48" s="74">
        <v>0</v>
      </c>
      <c r="AI48" s="76">
        <f t="shared" si="0"/>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82">
        <v>99.9</v>
      </c>
      <c r="R49" s="72">
        <v>0</v>
      </c>
      <c r="S49" s="321">
        <v>0</v>
      </c>
      <c r="T49" s="321">
        <v>0</v>
      </c>
      <c r="U49" s="321">
        <v>0</v>
      </c>
      <c r="V49" s="321">
        <v>0</v>
      </c>
      <c r="W49" s="321">
        <v>0</v>
      </c>
      <c r="X49" s="72">
        <v>0.1</v>
      </c>
      <c r="Y49" s="72">
        <v>0</v>
      </c>
      <c r="Z49" s="321">
        <v>0</v>
      </c>
      <c r="AA49" s="72">
        <v>0</v>
      </c>
      <c r="AB49" s="72">
        <v>0</v>
      </c>
      <c r="AC49" s="74">
        <v>0</v>
      </c>
      <c r="AD49" s="74">
        <v>0</v>
      </c>
      <c r="AE49" s="74">
        <v>0</v>
      </c>
      <c r="AF49" s="74">
        <v>0</v>
      </c>
      <c r="AG49" s="74">
        <v>0</v>
      </c>
      <c r="AH49" s="74">
        <v>0</v>
      </c>
      <c r="AI49" s="76">
        <f t="shared" si="0"/>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82">
        <v>99.9</v>
      </c>
      <c r="S50" s="321">
        <v>0</v>
      </c>
      <c r="T50" s="321">
        <v>0</v>
      </c>
      <c r="U50" s="321">
        <v>0</v>
      </c>
      <c r="V50" s="321">
        <v>0</v>
      </c>
      <c r="W50" s="321">
        <v>0</v>
      </c>
      <c r="X50" s="72">
        <v>0.1</v>
      </c>
      <c r="Y50" s="72">
        <v>0</v>
      </c>
      <c r="Z50" s="321">
        <v>0</v>
      </c>
      <c r="AA50" s="72">
        <v>0</v>
      </c>
      <c r="AB50" s="72">
        <v>0</v>
      </c>
      <c r="AC50" s="74">
        <v>0</v>
      </c>
      <c r="AD50" s="74">
        <v>0</v>
      </c>
      <c r="AE50" s="74">
        <v>0</v>
      </c>
      <c r="AF50" s="74">
        <v>0</v>
      </c>
      <c r="AG50" s="74">
        <v>0</v>
      </c>
      <c r="AH50" s="74">
        <v>0</v>
      </c>
      <c r="AI50" s="76">
        <f t="shared" si="0"/>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82">
        <v>99.9</v>
      </c>
      <c r="S51" s="321">
        <v>0</v>
      </c>
      <c r="T51" s="321">
        <v>0</v>
      </c>
      <c r="U51" s="321">
        <v>0</v>
      </c>
      <c r="V51" s="321">
        <v>0</v>
      </c>
      <c r="W51" s="321">
        <v>0</v>
      </c>
      <c r="X51" s="72">
        <v>0.1</v>
      </c>
      <c r="Y51" s="72">
        <v>0</v>
      </c>
      <c r="Z51" s="321">
        <v>0</v>
      </c>
      <c r="AA51" s="72">
        <v>0</v>
      </c>
      <c r="AB51" s="72">
        <v>0</v>
      </c>
      <c r="AC51" s="74">
        <v>0</v>
      </c>
      <c r="AD51" s="74">
        <v>0</v>
      </c>
      <c r="AE51" s="74">
        <v>0</v>
      </c>
      <c r="AF51" s="74">
        <v>0</v>
      </c>
      <c r="AG51" s="74">
        <v>0</v>
      </c>
      <c r="AH51" s="74">
        <v>0</v>
      </c>
      <c r="AI51" s="76">
        <f t="shared" si="0"/>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82">
        <v>99.9</v>
      </c>
      <c r="Q52" s="72">
        <v>0</v>
      </c>
      <c r="R52" s="72">
        <v>0</v>
      </c>
      <c r="S52" s="321">
        <v>0</v>
      </c>
      <c r="T52" s="321">
        <v>0</v>
      </c>
      <c r="U52" s="321">
        <v>0</v>
      </c>
      <c r="V52" s="321">
        <v>0</v>
      </c>
      <c r="W52" s="321">
        <v>0</v>
      </c>
      <c r="X52" s="75">
        <v>0.1</v>
      </c>
      <c r="Y52" s="72">
        <v>0</v>
      </c>
      <c r="Z52" s="321">
        <v>0</v>
      </c>
      <c r="AA52" s="72">
        <v>0</v>
      </c>
      <c r="AB52" s="72">
        <v>0</v>
      </c>
      <c r="AC52" s="74">
        <v>0</v>
      </c>
      <c r="AD52" s="74">
        <v>0</v>
      </c>
      <c r="AE52" s="74">
        <v>0</v>
      </c>
      <c r="AF52" s="74">
        <v>0</v>
      </c>
      <c r="AG52" s="74">
        <v>0</v>
      </c>
      <c r="AH52" s="74">
        <v>0</v>
      </c>
      <c r="AI52" s="76">
        <f t="shared" si="0"/>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82">
        <v>99.9</v>
      </c>
      <c r="Q53" s="72">
        <v>0</v>
      </c>
      <c r="R53" s="72">
        <v>0</v>
      </c>
      <c r="S53" s="321">
        <v>0</v>
      </c>
      <c r="T53" s="321">
        <v>0</v>
      </c>
      <c r="U53" s="321">
        <v>0</v>
      </c>
      <c r="V53" s="321">
        <v>0</v>
      </c>
      <c r="W53" s="321">
        <v>0</v>
      </c>
      <c r="X53" s="75">
        <v>0.1</v>
      </c>
      <c r="Y53" s="72">
        <v>0</v>
      </c>
      <c r="Z53" s="321">
        <v>0</v>
      </c>
      <c r="AA53" s="72">
        <v>0</v>
      </c>
      <c r="AB53" s="72">
        <v>0</v>
      </c>
      <c r="AC53" s="74">
        <v>0</v>
      </c>
      <c r="AD53" s="74">
        <v>0</v>
      </c>
      <c r="AE53" s="74">
        <v>0</v>
      </c>
      <c r="AF53" s="74">
        <v>0</v>
      </c>
      <c r="AG53" s="74">
        <v>0</v>
      </c>
      <c r="AH53" s="74">
        <v>0</v>
      </c>
      <c r="AI53" s="76">
        <f t="shared" si="0"/>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82">
        <v>99.9</v>
      </c>
      <c r="Q54" s="72">
        <v>0</v>
      </c>
      <c r="R54" s="72">
        <v>0</v>
      </c>
      <c r="S54" s="321">
        <v>0</v>
      </c>
      <c r="T54" s="321">
        <v>0</v>
      </c>
      <c r="U54" s="321">
        <v>0</v>
      </c>
      <c r="V54" s="321">
        <v>0</v>
      </c>
      <c r="W54" s="321">
        <v>0</v>
      </c>
      <c r="X54" s="75">
        <v>0.1</v>
      </c>
      <c r="Y54" s="72">
        <v>0</v>
      </c>
      <c r="Z54" s="321">
        <v>0</v>
      </c>
      <c r="AA54" s="72">
        <v>0</v>
      </c>
      <c r="AB54" s="72">
        <v>0</v>
      </c>
      <c r="AC54" s="74">
        <v>0</v>
      </c>
      <c r="AD54" s="74">
        <v>0</v>
      </c>
      <c r="AE54" s="74">
        <v>0</v>
      </c>
      <c r="AF54" s="74">
        <v>0</v>
      </c>
      <c r="AG54" s="74">
        <v>0</v>
      </c>
      <c r="AH54" s="74">
        <v>0</v>
      </c>
      <c r="AI54" s="76">
        <f t="shared" si="0"/>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321">
        <v>0</v>
      </c>
      <c r="T55" s="321">
        <v>0</v>
      </c>
      <c r="U55" s="321">
        <v>0</v>
      </c>
      <c r="V55" s="321">
        <v>0</v>
      </c>
      <c r="W55" s="321">
        <v>0</v>
      </c>
      <c r="X55" s="81">
        <v>100</v>
      </c>
      <c r="Y55" s="72">
        <v>0</v>
      </c>
      <c r="Z55" s="321">
        <v>0</v>
      </c>
      <c r="AA55" s="72">
        <v>0</v>
      </c>
      <c r="AB55" s="82">
        <v>0</v>
      </c>
      <c r="AC55" s="74">
        <v>0</v>
      </c>
      <c r="AD55" s="74">
        <v>0</v>
      </c>
      <c r="AE55" s="74">
        <v>0</v>
      </c>
      <c r="AF55" s="74">
        <v>0</v>
      </c>
      <c r="AG55" s="74">
        <v>0</v>
      </c>
      <c r="AH55" s="74">
        <v>0</v>
      </c>
      <c r="AI55" s="76">
        <f t="shared" si="0"/>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321">
        <v>0</v>
      </c>
      <c r="T56" s="321">
        <v>0</v>
      </c>
      <c r="U56" s="321">
        <v>0</v>
      </c>
      <c r="V56" s="321">
        <v>0</v>
      </c>
      <c r="W56" s="321">
        <v>0</v>
      </c>
      <c r="X56" s="81">
        <v>100</v>
      </c>
      <c r="Y56" s="72">
        <v>0</v>
      </c>
      <c r="Z56" s="321">
        <v>0</v>
      </c>
      <c r="AA56" s="72">
        <v>0</v>
      </c>
      <c r="AB56" s="82">
        <v>0</v>
      </c>
      <c r="AC56" s="74">
        <v>0</v>
      </c>
      <c r="AD56" s="74">
        <v>0</v>
      </c>
      <c r="AE56" s="74">
        <v>0</v>
      </c>
      <c r="AF56" s="74">
        <v>0</v>
      </c>
      <c r="AG56" s="74">
        <v>0</v>
      </c>
      <c r="AH56" s="74">
        <v>0</v>
      </c>
      <c r="AI56" s="76">
        <f t="shared" si="0"/>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321">
        <v>0</v>
      </c>
      <c r="T57" s="321">
        <v>0</v>
      </c>
      <c r="U57" s="321">
        <v>0</v>
      </c>
      <c r="V57" s="321">
        <v>0</v>
      </c>
      <c r="W57" s="321">
        <v>0</v>
      </c>
      <c r="X57" s="81">
        <v>100</v>
      </c>
      <c r="Y57" s="72">
        <v>0</v>
      </c>
      <c r="Z57" s="321">
        <v>0</v>
      </c>
      <c r="AA57" s="72">
        <v>0</v>
      </c>
      <c r="AB57" s="82">
        <v>0</v>
      </c>
      <c r="AC57" s="74">
        <v>0</v>
      </c>
      <c r="AD57" s="74">
        <v>0</v>
      </c>
      <c r="AE57" s="74">
        <v>0</v>
      </c>
      <c r="AF57" s="74">
        <v>0</v>
      </c>
      <c r="AG57" s="74">
        <v>0</v>
      </c>
      <c r="AH57" s="74">
        <v>0</v>
      </c>
      <c r="AI57" s="76">
        <f t="shared" si="0"/>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321">
        <v>0</v>
      </c>
      <c r="T58" s="321">
        <v>0</v>
      </c>
      <c r="U58" s="321">
        <v>0</v>
      </c>
      <c r="V58" s="321">
        <v>0</v>
      </c>
      <c r="W58" s="321">
        <v>0</v>
      </c>
      <c r="X58" s="96">
        <v>100</v>
      </c>
      <c r="Y58" s="72">
        <v>0</v>
      </c>
      <c r="Z58" s="321">
        <v>0</v>
      </c>
      <c r="AA58" s="72">
        <v>0</v>
      </c>
      <c r="AB58" s="72">
        <v>0</v>
      </c>
      <c r="AC58" s="74">
        <v>0</v>
      </c>
      <c r="AD58" s="74">
        <v>0</v>
      </c>
      <c r="AE58" s="74">
        <v>0</v>
      </c>
      <c r="AF58" s="74">
        <v>0</v>
      </c>
      <c r="AG58" s="74">
        <v>0</v>
      </c>
      <c r="AH58" s="74">
        <v>0</v>
      </c>
      <c r="AI58" s="76">
        <f t="shared" si="0"/>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321">
        <v>0</v>
      </c>
      <c r="T59" s="321">
        <v>0</v>
      </c>
      <c r="U59" s="321">
        <v>0</v>
      </c>
      <c r="V59" s="321">
        <v>0</v>
      </c>
      <c r="W59" s="321">
        <v>0</v>
      </c>
      <c r="X59" s="96">
        <v>100</v>
      </c>
      <c r="Y59" s="72">
        <v>0</v>
      </c>
      <c r="Z59" s="321">
        <v>0</v>
      </c>
      <c r="AA59" s="72">
        <v>0</v>
      </c>
      <c r="AB59" s="72">
        <v>0</v>
      </c>
      <c r="AC59" s="74">
        <v>0</v>
      </c>
      <c r="AD59" s="74">
        <v>0</v>
      </c>
      <c r="AE59" s="74">
        <v>0</v>
      </c>
      <c r="AF59" s="74">
        <v>0</v>
      </c>
      <c r="AG59" s="74">
        <v>0</v>
      </c>
      <c r="AH59" s="74">
        <v>0</v>
      </c>
      <c r="AI59" s="76">
        <f t="shared" si="0"/>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321">
        <v>0</v>
      </c>
      <c r="T60" s="321">
        <v>0</v>
      </c>
      <c r="U60" s="321">
        <v>0</v>
      </c>
      <c r="V60" s="321">
        <v>0</v>
      </c>
      <c r="W60" s="321">
        <v>0</v>
      </c>
      <c r="X60" s="96">
        <v>100</v>
      </c>
      <c r="Y60" s="72">
        <v>0</v>
      </c>
      <c r="Z60" s="321">
        <v>0</v>
      </c>
      <c r="AA60" s="72">
        <v>0</v>
      </c>
      <c r="AB60" s="72">
        <v>0</v>
      </c>
      <c r="AC60" s="74">
        <v>0</v>
      </c>
      <c r="AD60" s="74">
        <v>0</v>
      </c>
      <c r="AE60" s="74">
        <v>0</v>
      </c>
      <c r="AF60" s="74">
        <v>0</v>
      </c>
      <c r="AG60" s="74">
        <v>0</v>
      </c>
      <c r="AH60" s="74">
        <v>0</v>
      </c>
      <c r="AI60" s="76">
        <f t="shared" si="0"/>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321">
        <v>0</v>
      </c>
      <c r="T61" s="321">
        <v>0</v>
      </c>
      <c r="U61" s="321">
        <v>0</v>
      </c>
      <c r="V61" s="321">
        <v>0</v>
      </c>
      <c r="W61" s="321">
        <v>0</v>
      </c>
      <c r="X61" s="99">
        <v>100</v>
      </c>
      <c r="Y61" s="72">
        <v>0</v>
      </c>
      <c r="Z61" s="321">
        <v>0</v>
      </c>
      <c r="AA61" s="72">
        <v>0</v>
      </c>
      <c r="AB61" s="72">
        <v>0</v>
      </c>
      <c r="AC61" s="74">
        <v>0</v>
      </c>
      <c r="AD61" s="74">
        <v>0</v>
      </c>
      <c r="AE61" s="74">
        <v>0</v>
      </c>
      <c r="AF61" s="74">
        <v>0</v>
      </c>
      <c r="AG61" s="74">
        <v>0</v>
      </c>
      <c r="AH61" s="74">
        <v>0</v>
      </c>
      <c r="AI61" s="76">
        <f t="shared" si="0"/>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321">
        <v>0</v>
      </c>
      <c r="T62" s="321">
        <v>0</v>
      </c>
      <c r="U62" s="321">
        <v>0</v>
      </c>
      <c r="V62" s="321">
        <v>0</v>
      </c>
      <c r="W62" s="321">
        <v>0</v>
      </c>
      <c r="X62" s="99">
        <v>100</v>
      </c>
      <c r="Y62" s="72">
        <v>0</v>
      </c>
      <c r="Z62" s="321">
        <v>0</v>
      </c>
      <c r="AA62" s="72">
        <v>0</v>
      </c>
      <c r="AB62" s="72">
        <v>0</v>
      </c>
      <c r="AC62" s="74">
        <v>0</v>
      </c>
      <c r="AD62" s="74">
        <v>0</v>
      </c>
      <c r="AE62" s="74">
        <v>0</v>
      </c>
      <c r="AF62" s="74">
        <v>0</v>
      </c>
      <c r="AG62" s="74">
        <v>0</v>
      </c>
      <c r="AH62" s="74">
        <v>0</v>
      </c>
      <c r="AI62" s="76">
        <f t="shared" si="0"/>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321">
        <v>0</v>
      </c>
      <c r="T63" s="321">
        <v>0</v>
      </c>
      <c r="U63" s="321">
        <v>0</v>
      </c>
      <c r="V63" s="321">
        <v>0</v>
      </c>
      <c r="W63" s="321">
        <v>0</v>
      </c>
      <c r="X63" s="78">
        <v>100</v>
      </c>
      <c r="Y63" s="72">
        <v>0</v>
      </c>
      <c r="Z63" s="321">
        <v>0</v>
      </c>
      <c r="AA63" s="72">
        <v>0</v>
      </c>
      <c r="AB63" s="72">
        <v>0</v>
      </c>
      <c r="AC63" s="74">
        <v>0</v>
      </c>
      <c r="AD63" s="74">
        <v>0</v>
      </c>
      <c r="AE63" s="74">
        <v>0</v>
      </c>
      <c r="AF63" s="74">
        <v>0</v>
      </c>
      <c r="AG63" s="74">
        <v>0</v>
      </c>
      <c r="AH63" s="74">
        <v>0</v>
      </c>
      <c r="AI63" s="76">
        <f t="shared" si="0"/>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321">
        <v>0</v>
      </c>
      <c r="T64" s="321">
        <v>0</v>
      </c>
      <c r="U64" s="321">
        <v>0</v>
      </c>
      <c r="V64" s="321">
        <v>0</v>
      </c>
      <c r="W64" s="321">
        <v>0</v>
      </c>
      <c r="X64" s="78">
        <v>100</v>
      </c>
      <c r="Y64" s="72">
        <v>0</v>
      </c>
      <c r="Z64" s="321">
        <v>0</v>
      </c>
      <c r="AA64" s="72">
        <v>0</v>
      </c>
      <c r="AB64" s="72">
        <v>0</v>
      </c>
      <c r="AC64" s="74">
        <v>0</v>
      </c>
      <c r="AD64" s="74">
        <v>0</v>
      </c>
      <c r="AE64" s="74">
        <v>0</v>
      </c>
      <c r="AF64" s="74">
        <v>0</v>
      </c>
      <c r="AG64" s="74">
        <v>0</v>
      </c>
      <c r="AH64" s="74">
        <v>0</v>
      </c>
      <c r="AI64" s="76">
        <f t="shared" si="0"/>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321">
        <v>0</v>
      </c>
      <c r="T65" s="321">
        <v>0</v>
      </c>
      <c r="U65" s="321">
        <v>0</v>
      </c>
      <c r="V65" s="321">
        <v>0</v>
      </c>
      <c r="W65" s="321">
        <v>0</v>
      </c>
      <c r="X65" s="78">
        <v>100</v>
      </c>
      <c r="Y65" s="72">
        <v>0</v>
      </c>
      <c r="Z65" s="321">
        <v>0</v>
      </c>
      <c r="AA65" s="72">
        <v>0</v>
      </c>
      <c r="AB65" s="72">
        <v>0</v>
      </c>
      <c r="AC65" s="74">
        <v>0</v>
      </c>
      <c r="AD65" s="74">
        <v>0</v>
      </c>
      <c r="AE65" s="74">
        <v>0</v>
      </c>
      <c r="AF65" s="74">
        <v>0</v>
      </c>
      <c r="AG65" s="74">
        <v>0</v>
      </c>
      <c r="AH65" s="74">
        <v>0</v>
      </c>
      <c r="AI65" s="76">
        <f t="shared" si="0"/>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321">
        <v>0</v>
      </c>
      <c r="T66" s="321">
        <v>0</v>
      </c>
      <c r="U66" s="321">
        <v>0</v>
      </c>
      <c r="V66" s="321">
        <v>0</v>
      </c>
      <c r="W66" s="321">
        <v>0</v>
      </c>
      <c r="X66" s="78">
        <v>100</v>
      </c>
      <c r="Y66" s="72">
        <v>0</v>
      </c>
      <c r="Z66" s="321">
        <v>0</v>
      </c>
      <c r="AA66" s="72">
        <v>0</v>
      </c>
      <c r="AB66" s="72">
        <v>0</v>
      </c>
      <c r="AC66" s="74">
        <v>0</v>
      </c>
      <c r="AD66" s="74">
        <v>0</v>
      </c>
      <c r="AE66" s="74">
        <v>0</v>
      </c>
      <c r="AF66" s="74">
        <v>0</v>
      </c>
      <c r="AG66" s="74">
        <v>0</v>
      </c>
      <c r="AH66" s="74">
        <v>0</v>
      </c>
      <c r="AI66" s="76">
        <f t="shared" si="0"/>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321">
        <v>0</v>
      </c>
      <c r="T67" s="321">
        <v>0</v>
      </c>
      <c r="U67" s="321">
        <v>0</v>
      </c>
      <c r="V67" s="321">
        <v>0</v>
      </c>
      <c r="W67" s="321">
        <v>0</v>
      </c>
      <c r="X67" s="78">
        <v>100</v>
      </c>
      <c r="Y67" s="72">
        <v>0</v>
      </c>
      <c r="Z67" s="321">
        <v>0</v>
      </c>
      <c r="AA67" s="72">
        <v>0</v>
      </c>
      <c r="AB67" s="72">
        <v>0</v>
      </c>
      <c r="AC67" s="74">
        <v>0</v>
      </c>
      <c r="AD67" s="74">
        <v>0</v>
      </c>
      <c r="AE67" s="74">
        <v>0</v>
      </c>
      <c r="AF67" s="74">
        <v>0</v>
      </c>
      <c r="AG67" s="74">
        <v>0</v>
      </c>
      <c r="AH67" s="74">
        <v>0</v>
      </c>
      <c r="AI67" s="76">
        <f t="shared" si="0"/>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321">
        <v>0</v>
      </c>
      <c r="T68" s="321">
        <v>0</v>
      </c>
      <c r="U68" s="321">
        <v>0</v>
      </c>
      <c r="V68" s="321">
        <v>0</v>
      </c>
      <c r="W68" s="321">
        <v>0</v>
      </c>
      <c r="X68" s="78">
        <v>100</v>
      </c>
      <c r="Y68" s="72">
        <v>0</v>
      </c>
      <c r="Z68" s="321">
        <v>0</v>
      </c>
      <c r="AA68" s="72">
        <v>0</v>
      </c>
      <c r="AB68" s="72">
        <v>0</v>
      </c>
      <c r="AC68" s="74">
        <v>0</v>
      </c>
      <c r="AD68" s="74">
        <v>0</v>
      </c>
      <c r="AE68" s="74">
        <v>0</v>
      </c>
      <c r="AF68" s="74">
        <v>0</v>
      </c>
      <c r="AG68" s="74">
        <v>0</v>
      </c>
      <c r="AH68" s="74">
        <v>0</v>
      </c>
      <c r="AI68" s="76">
        <f t="shared" si="0"/>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321">
        <v>0</v>
      </c>
      <c r="T69" s="321">
        <v>0</v>
      </c>
      <c r="U69" s="321">
        <v>0</v>
      </c>
      <c r="V69" s="321">
        <v>0</v>
      </c>
      <c r="W69" s="321">
        <v>0</v>
      </c>
      <c r="X69" s="78">
        <v>100</v>
      </c>
      <c r="Y69" s="72">
        <v>0</v>
      </c>
      <c r="Z69" s="321">
        <v>0</v>
      </c>
      <c r="AA69" s="72">
        <v>0</v>
      </c>
      <c r="AB69" s="72">
        <v>0</v>
      </c>
      <c r="AC69" s="74">
        <v>0</v>
      </c>
      <c r="AD69" s="74">
        <v>0</v>
      </c>
      <c r="AE69" s="74">
        <v>0</v>
      </c>
      <c r="AF69" s="74">
        <v>0</v>
      </c>
      <c r="AG69" s="74">
        <v>0</v>
      </c>
      <c r="AH69" s="74">
        <v>0</v>
      </c>
      <c r="AI69" s="76">
        <f t="shared" si="0"/>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321">
        <v>0</v>
      </c>
      <c r="T70" s="321">
        <v>0</v>
      </c>
      <c r="U70" s="321">
        <v>0</v>
      </c>
      <c r="V70" s="321">
        <v>0</v>
      </c>
      <c r="W70" s="321">
        <v>0</v>
      </c>
      <c r="X70" s="78">
        <v>100</v>
      </c>
      <c r="Y70" s="72">
        <v>0</v>
      </c>
      <c r="Z70" s="321">
        <v>0</v>
      </c>
      <c r="AA70" s="72">
        <v>0</v>
      </c>
      <c r="AB70" s="72">
        <v>0</v>
      </c>
      <c r="AC70" s="74">
        <v>0</v>
      </c>
      <c r="AD70" s="74">
        <v>0</v>
      </c>
      <c r="AE70" s="74">
        <v>0</v>
      </c>
      <c r="AF70" s="74">
        <v>0</v>
      </c>
      <c r="AG70" s="74">
        <v>0</v>
      </c>
      <c r="AH70" s="74">
        <v>0</v>
      </c>
      <c r="AI70" s="76">
        <f t="shared" si="0"/>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82">
        <v>99.9</v>
      </c>
      <c r="P71" s="72">
        <v>0</v>
      </c>
      <c r="Q71" s="72">
        <v>0</v>
      </c>
      <c r="R71" s="72">
        <v>0</v>
      </c>
      <c r="S71" s="321">
        <v>0</v>
      </c>
      <c r="T71" s="321">
        <v>0</v>
      </c>
      <c r="U71" s="321">
        <v>0</v>
      </c>
      <c r="V71" s="321">
        <v>0</v>
      </c>
      <c r="W71" s="321">
        <v>0</v>
      </c>
      <c r="X71" s="103">
        <v>0.1</v>
      </c>
      <c r="Y71" s="72">
        <v>0</v>
      </c>
      <c r="Z71" s="321">
        <v>0</v>
      </c>
      <c r="AA71" s="72">
        <v>0</v>
      </c>
      <c r="AB71" s="72">
        <v>0</v>
      </c>
      <c r="AC71" s="74">
        <v>0</v>
      </c>
      <c r="AD71" s="74">
        <v>0</v>
      </c>
      <c r="AE71" s="74">
        <v>0</v>
      </c>
      <c r="AF71" s="74">
        <v>0</v>
      </c>
      <c r="AG71" s="74">
        <v>0</v>
      </c>
      <c r="AH71" s="74">
        <v>0</v>
      </c>
      <c r="AI71" s="76">
        <f t="shared" ref="AI71:AI118" si="6">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82">
        <v>99.9</v>
      </c>
      <c r="P72" s="72">
        <v>0</v>
      </c>
      <c r="Q72" s="72">
        <v>0</v>
      </c>
      <c r="R72" s="72">
        <v>0</v>
      </c>
      <c r="S72" s="321">
        <v>0</v>
      </c>
      <c r="T72" s="321">
        <v>0</v>
      </c>
      <c r="U72" s="321">
        <v>0</v>
      </c>
      <c r="V72" s="321">
        <v>0</v>
      </c>
      <c r="W72" s="321">
        <v>0</v>
      </c>
      <c r="X72" s="103">
        <v>0.1</v>
      </c>
      <c r="Y72" s="72">
        <v>0</v>
      </c>
      <c r="Z72" s="321">
        <v>0</v>
      </c>
      <c r="AA72" s="72">
        <v>0</v>
      </c>
      <c r="AB72" s="72">
        <v>0</v>
      </c>
      <c r="AC72" s="74">
        <v>0</v>
      </c>
      <c r="AD72" s="74">
        <v>0</v>
      </c>
      <c r="AE72" s="74">
        <v>0</v>
      </c>
      <c r="AF72" s="74">
        <v>0</v>
      </c>
      <c r="AG72" s="74">
        <v>0</v>
      </c>
      <c r="AH72" s="74">
        <v>0</v>
      </c>
      <c r="AI72" s="76">
        <f t="shared" si="6"/>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321">
        <v>0</v>
      </c>
      <c r="T73" s="321">
        <v>0</v>
      </c>
      <c r="U73" s="321">
        <v>0</v>
      </c>
      <c r="V73" s="321">
        <v>0</v>
      </c>
      <c r="W73" s="321">
        <v>0</v>
      </c>
      <c r="X73" s="81">
        <v>100</v>
      </c>
      <c r="Y73" s="72">
        <v>0</v>
      </c>
      <c r="Z73" s="321">
        <v>0</v>
      </c>
      <c r="AA73" s="72">
        <v>0</v>
      </c>
      <c r="AB73" s="82">
        <v>0</v>
      </c>
      <c r="AC73" s="74">
        <v>0</v>
      </c>
      <c r="AD73" s="74">
        <v>0</v>
      </c>
      <c r="AE73" s="74">
        <v>0</v>
      </c>
      <c r="AF73" s="74">
        <v>0</v>
      </c>
      <c r="AG73" s="74">
        <v>0</v>
      </c>
      <c r="AH73" s="74">
        <v>0</v>
      </c>
      <c r="AI73" s="76">
        <f t="shared" si="6"/>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321">
        <v>0</v>
      </c>
      <c r="T74" s="321">
        <v>0</v>
      </c>
      <c r="U74" s="321">
        <v>0</v>
      </c>
      <c r="V74" s="321">
        <v>0</v>
      </c>
      <c r="W74" s="321">
        <v>0</v>
      </c>
      <c r="X74" s="81">
        <v>100</v>
      </c>
      <c r="Y74" s="72">
        <v>0</v>
      </c>
      <c r="Z74" s="321">
        <v>0</v>
      </c>
      <c r="AA74" s="72">
        <v>0</v>
      </c>
      <c r="AB74" s="82">
        <v>0</v>
      </c>
      <c r="AC74" s="74">
        <v>0</v>
      </c>
      <c r="AD74" s="74">
        <v>0</v>
      </c>
      <c r="AE74" s="74">
        <v>0</v>
      </c>
      <c r="AF74" s="74">
        <v>0</v>
      </c>
      <c r="AG74" s="74">
        <v>0</v>
      </c>
      <c r="AH74" s="74">
        <v>0</v>
      </c>
      <c r="AI74" s="76">
        <f t="shared" si="6"/>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321">
        <v>0</v>
      </c>
      <c r="T75" s="321">
        <v>0</v>
      </c>
      <c r="U75" s="321">
        <v>0</v>
      </c>
      <c r="V75" s="321">
        <v>0</v>
      </c>
      <c r="W75" s="321">
        <v>0</v>
      </c>
      <c r="X75" s="81">
        <v>100</v>
      </c>
      <c r="Y75" s="72">
        <v>0</v>
      </c>
      <c r="Z75" s="321">
        <v>0</v>
      </c>
      <c r="AA75" s="72">
        <v>0</v>
      </c>
      <c r="AB75" s="82">
        <v>0</v>
      </c>
      <c r="AC75" s="74">
        <v>0</v>
      </c>
      <c r="AD75" s="74">
        <v>0</v>
      </c>
      <c r="AE75" s="74">
        <v>0</v>
      </c>
      <c r="AF75" s="74">
        <v>0</v>
      </c>
      <c r="AG75" s="74">
        <v>0</v>
      </c>
      <c r="AH75" s="74">
        <v>0</v>
      </c>
      <c r="AI75" s="76">
        <f t="shared" si="6"/>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321">
        <v>0</v>
      </c>
      <c r="T76" s="321">
        <v>0</v>
      </c>
      <c r="U76" s="321">
        <v>0</v>
      </c>
      <c r="V76" s="321">
        <v>0</v>
      </c>
      <c r="W76" s="321">
        <v>0</v>
      </c>
      <c r="X76" s="81">
        <v>100</v>
      </c>
      <c r="Y76" s="72">
        <v>0</v>
      </c>
      <c r="Z76" s="321">
        <v>0</v>
      </c>
      <c r="AA76" s="72">
        <v>0</v>
      </c>
      <c r="AB76" s="82">
        <v>0</v>
      </c>
      <c r="AC76" s="74">
        <v>0</v>
      </c>
      <c r="AD76" s="74">
        <v>0</v>
      </c>
      <c r="AE76" s="74">
        <v>0</v>
      </c>
      <c r="AF76" s="74">
        <v>0</v>
      </c>
      <c r="AG76" s="74">
        <v>0</v>
      </c>
      <c r="AH76" s="74">
        <v>0</v>
      </c>
      <c r="AI76" s="76">
        <f t="shared" si="6"/>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321">
        <v>0</v>
      </c>
      <c r="T77" s="321">
        <v>0</v>
      </c>
      <c r="U77" s="321">
        <v>0</v>
      </c>
      <c r="V77" s="321">
        <v>0</v>
      </c>
      <c r="W77" s="321">
        <v>0</v>
      </c>
      <c r="X77" s="81">
        <v>100</v>
      </c>
      <c r="Y77" s="72">
        <v>0</v>
      </c>
      <c r="Z77" s="321">
        <v>0</v>
      </c>
      <c r="AA77" s="72">
        <v>0</v>
      </c>
      <c r="AB77" s="82">
        <v>0</v>
      </c>
      <c r="AC77" s="74">
        <v>0</v>
      </c>
      <c r="AD77" s="74">
        <v>0</v>
      </c>
      <c r="AE77" s="74">
        <v>0</v>
      </c>
      <c r="AF77" s="74">
        <v>0</v>
      </c>
      <c r="AG77" s="74">
        <v>0</v>
      </c>
      <c r="AH77" s="74">
        <v>0</v>
      </c>
      <c r="AI77" s="76">
        <f t="shared" si="6"/>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321">
        <v>0</v>
      </c>
      <c r="T78" s="321">
        <v>0</v>
      </c>
      <c r="U78" s="321">
        <v>0</v>
      </c>
      <c r="V78" s="321">
        <v>0</v>
      </c>
      <c r="W78" s="321">
        <v>0</v>
      </c>
      <c r="X78" s="105">
        <v>100</v>
      </c>
      <c r="Y78" s="72">
        <v>0</v>
      </c>
      <c r="Z78" s="321">
        <v>0</v>
      </c>
      <c r="AA78" s="72">
        <v>0</v>
      </c>
      <c r="AB78" s="72">
        <v>0</v>
      </c>
      <c r="AC78" s="74">
        <v>0</v>
      </c>
      <c r="AD78" s="74">
        <v>0</v>
      </c>
      <c r="AE78" s="74">
        <v>0</v>
      </c>
      <c r="AF78" s="74">
        <v>0</v>
      </c>
      <c r="AG78" s="74">
        <v>0</v>
      </c>
      <c r="AH78" s="74">
        <v>0</v>
      </c>
      <c r="AI78" s="76">
        <f t="shared" si="6"/>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321">
        <v>0</v>
      </c>
      <c r="T79" s="321">
        <v>0</v>
      </c>
      <c r="U79" s="321">
        <v>0</v>
      </c>
      <c r="V79" s="321">
        <v>0</v>
      </c>
      <c r="W79" s="321">
        <v>0</v>
      </c>
      <c r="X79" s="105">
        <v>100</v>
      </c>
      <c r="Y79" s="72">
        <v>0</v>
      </c>
      <c r="Z79" s="321">
        <v>0</v>
      </c>
      <c r="AA79" s="72">
        <v>0</v>
      </c>
      <c r="AB79" s="72">
        <v>0</v>
      </c>
      <c r="AC79" s="74">
        <v>0</v>
      </c>
      <c r="AD79" s="74">
        <v>0</v>
      </c>
      <c r="AE79" s="74">
        <v>0</v>
      </c>
      <c r="AF79" s="74">
        <v>0</v>
      </c>
      <c r="AG79" s="74">
        <v>0</v>
      </c>
      <c r="AH79" s="74">
        <v>0</v>
      </c>
      <c r="AI79" s="76">
        <f t="shared" si="6"/>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321">
        <v>0</v>
      </c>
      <c r="T80" s="321">
        <v>0</v>
      </c>
      <c r="U80" s="321">
        <v>0</v>
      </c>
      <c r="V80" s="321">
        <v>0</v>
      </c>
      <c r="W80" s="321">
        <v>0</v>
      </c>
      <c r="X80" s="105">
        <v>100</v>
      </c>
      <c r="Y80" s="72">
        <v>0</v>
      </c>
      <c r="Z80" s="321">
        <v>0</v>
      </c>
      <c r="AA80" s="72">
        <v>0</v>
      </c>
      <c r="AB80" s="72">
        <v>0</v>
      </c>
      <c r="AC80" s="74">
        <v>0</v>
      </c>
      <c r="AD80" s="74">
        <v>0</v>
      </c>
      <c r="AE80" s="74">
        <v>0</v>
      </c>
      <c r="AF80" s="74">
        <v>0</v>
      </c>
      <c r="AG80" s="74">
        <v>0</v>
      </c>
      <c r="AH80" s="74">
        <v>0</v>
      </c>
      <c r="AI80" s="76">
        <f t="shared" si="6"/>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321">
        <v>0</v>
      </c>
      <c r="T81" s="321">
        <v>0</v>
      </c>
      <c r="U81" s="321">
        <v>0</v>
      </c>
      <c r="V81" s="321">
        <v>0</v>
      </c>
      <c r="W81" s="321">
        <v>0</v>
      </c>
      <c r="X81" s="105">
        <v>100</v>
      </c>
      <c r="Y81" s="72">
        <v>0</v>
      </c>
      <c r="Z81" s="321">
        <v>0</v>
      </c>
      <c r="AA81" s="72">
        <v>0</v>
      </c>
      <c r="AB81" s="72">
        <v>0</v>
      </c>
      <c r="AC81" s="74">
        <v>0</v>
      </c>
      <c r="AD81" s="74">
        <v>0</v>
      </c>
      <c r="AE81" s="74">
        <v>0</v>
      </c>
      <c r="AF81" s="74">
        <v>0</v>
      </c>
      <c r="AG81" s="74">
        <v>0</v>
      </c>
      <c r="AH81" s="74">
        <v>0</v>
      </c>
      <c r="AI81" s="76">
        <f t="shared" si="6"/>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321">
        <v>0</v>
      </c>
      <c r="T82" s="321">
        <v>0</v>
      </c>
      <c r="U82" s="321">
        <v>0</v>
      </c>
      <c r="V82" s="321">
        <v>0</v>
      </c>
      <c r="W82" s="321">
        <v>0</v>
      </c>
      <c r="X82" s="105">
        <v>100</v>
      </c>
      <c r="Y82" s="72">
        <v>0</v>
      </c>
      <c r="Z82" s="321">
        <v>0</v>
      </c>
      <c r="AA82" s="72">
        <v>0</v>
      </c>
      <c r="AB82" s="72">
        <v>0</v>
      </c>
      <c r="AC82" s="74">
        <v>0</v>
      </c>
      <c r="AD82" s="74">
        <v>0</v>
      </c>
      <c r="AE82" s="74">
        <v>0</v>
      </c>
      <c r="AF82" s="74">
        <v>0</v>
      </c>
      <c r="AG82" s="74">
        <v>0</v>
      </c>
      <c r="AH82" s="74">
        <v>0</v>
      </c>
      <c r="AI82" s="76">
        <f t="shared" si="6"/>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321">
        <v>0</v>
      </c>
      <c r="T83" s="321">
        <v>0</v>
      </c>
      <c r="U83" s="321">
        <v>0</v>
      </c>
      <c r="V83" s="321">
        <v>0</v>
      </c>
      <c r="W83" s="321">
        <v>0</v>
      </c>
      <c r="X83" s="105">
        <v>100</v>
      </c>
      <c r="Y83" s="72">
        <v>0</v>
      </c>
      <c r="Z83" s="321">
        <v>0</v>
      </c>
      <c r="AA83" s="72">
        <v>0</v>
      </c>
      <c r="AB83" s="72">
        <v>0</v>
      </c>
      <c r="AC83" s="74">
        <v>0</v>
      </c>
      <c r="AD83" s="74">
        <v>0</v>
      </c>
      <c r="AE83" s="74">
        <v>0</v>
      </c>
      <c r="AF83" s="74">
        <v>0</v>
      </c>
      <c r="AG83" s="74">
        <v>0</v>
      </c>
      <c r="AH83" s="74">
        <v>0</v>
      </c>
      <c r="AI83" s="76">
        <f t="shared" si="6"/>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321">
        <v>0</v>
      </c>
      <c r="T84" s="321">
        <v>0</v>
      </c>
      <c r="U84" s="321">
        <v>0</v>
      </c>
      <c r="V84" s="321">
        <v>0</v>
      </c>
      <c r="W84" s="321">
        <v>0</v>
      </c>
      <c r="X84" s="105">
        <v>100</v>
      </c>
      <c r="Y84" s="72">
        <v>0</v>
      </c>
      <c r="Z84" s="321">
        <v>0</v>
      </c>
      <c r="AA84" s="72">
        <v>0</v>
      </c>
      <c r="AB84" s="72">
        <v>0</v>
      </c>
      <c r="AC84" s="74">
        <v>0</v>
      </c>
      <c r="AD84" s="74">
        <v>0</v>
      </c>
      <c r="AE84" s="74">
        <v>0</v>
      </c>
      <c r="AF84" s="74">
        <v>0</v>
      </c>
      <c r="AG84" s="74">
        <v>0</v>
      </c>
      <c r="AH84" s="74">
        <v>0</v>
      </c>
      <c r="AI84" s="76">
        <f t="shared" si="6"/>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321">
        <v>0</v>
      </c>
      <c r="T85" s="321">
        <v>0</v>
      </c>
      <c r="U85" s="321">
        <v>0</v>
      </c>
      <c r="V85" s="321">
        <v>0</v>
      </c>
      <c r="W85" s="321">
        <v>0</v>
      </c>
      <c r="X85" s="105">
        <v>100</v>
      </c>
      <c r="Y85" s="72">
        <v>0</v>
      </c>
      <c r="Z85" s="321">
        <v>0</v>
      </c>
      <c r="AA85" s="72">
        <v>0</v>
      </c>
      <c r="AB85" s="72">
        <v>0</v>
      </c>
      <c r="AC85" s="74">
        <v>0</v>
      </c>
      <c r="AD85" s="74">
        <v>0</v>
      </c>
      <c r="AE85" s="74">
        <v>0</v>
      </c>
      <c r="AF85" s="74">
        <v>0</v>
      </c>
      <c r="AG85" s="74">
        <v>0</v>
      </c>
      <c r="AH85" s="74">
        <v>0</v>
      </c>
      <c r="AI85" s="76">
        <f t="shared" si="6"/>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321">
        <v>0</v>
      </c>
      <c r="T86" s="321">
        <v>0</v>
      </c>
      <c r="U86" s="321">
        <v>0</v>
      </c>
      <c r="V86" s="321">
        <v>0</v>
      </c>
      <c r="W86" s="321">
        <v>0</v>
      </c>
      <c r="X86" s="105">
        <v>100</v>
      </c>
      <c r="Y86" s="72">
        <v>0</v>
      </c>
      <c r="Z86" s="321">
        <v>0</v>
      </c>
      <c r="AA86" s="72">
        <v>0</v>
      </c>
      <c r="AB86" s="72">
        <v>0</v>
      </c>
      <c r="AC86" s="74">
        <v>0</v>
      </c>
      <c r="AD86" s="74">
        <v>0</v>
      </c>
      <c r="AE86" s="74">
        <v>0</v>
      </c>
      <c r="AF86" s="74">
        <v>0</v>
      </c>
      <c r="AG86" s="74">
        <v>0</v>
      </c>
      <c r="AH86" s="74">
        <v>0</v>
      </c>
      <c r="AI86" s="76">
        <f t="shared" si="6"/>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322">
        <v>0</v>
      </c>
      <c r="T87" s="322">
        <v>0</v>
      </c>
      <c r="U87" s="322">
        <v>0</v>
      </c>
      <c r="V87" s="322">
        <v>0</v>
      </c>
      <c r="W87" s="322">
        <v>0</v>
      </c>
      <c r="X87" s="108">
        <v>0</v>
      </c>
      <c r="Y87" s="107">
        <v>100</v>
      </c>
      <c r="Z87" s="322">
        <v>0</v>
      </c>
      <c r="AA87" s="107">
        <v>0</v>
      </c>
      <c r="AB87" s="107">
        <v>0</v>
      </c>
      <c r="AC87" s="74">
        <v>0</v>
      </c>
      <c r="AD87" s="74">
        <v>0</v>
      </c>
      <c r="AE87" s="74">
        <v>0</v>
      </c>
      <c r="AF87" s="74">
        <v>0</v>
      </c>
      <c r="AG87" s="74">
        <v>0</v>
      </c>
      <c r="AH87" s="74">
        <v>0</v>
      </c>
      <c r="AI87" s="76">
        <f t="shared" si="6"/>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322">
        <v>0</v>
      </c>
      <c r="T88" s="322">
        <v>0</v>
      </c>
      <c r="U88" s="322">
        <v>0</v>
      </c>
      <c r="V88" s="322">
        <v>0</v>
      </c>
      <c r="W88" s="322">
        <v>0</v>
      </c>
      <c r="X88" s="108">
        <v>0</v>
      </c>
      <c r="Y88" s="107">
        <v>100</v>
      </c>
      <c r="Z88" s="322">
        <v>0</v>
      </c>
      <c r="AA88" s="107">
        <v>0</v>
      </c>
      <c r="AB88" s="107">
        <v>0</v>
      </c>
      <c r="AC88" s="74">
        <v>0</v>
      </c>
      <c r="AD88" s="74">
        <v>0</v>
      </c>
      <c r="AE88" s="74">
        <v>0</v>
      </c>
      <c r="AF88" s="74">
        <v>0</v>
      </c>
      <c r="AG88" s="74">
        <v>0</v>
      </c>
      <c r="AH88" s="74">
        <v>0</v>
      </c>
      <c r="AI88" s="76">
        <f t="shared" si="6"/>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322">
        <v>0</v>
      </c>
      <c r="T89" s="322">
        <v>0</v>
      </c>
      <c r="U89" s="322">
        <v>0</v>
      </c>
      <c r="V89" s="322">
        <v>0</v>
      </c>
      <c r="W89" s="322">
        <v>0</v>
      </c>
      <c r="X89" s="108">
        <v>0</v>
      </c>
      <c r="Y89" s="107">
        <v>100</v>
      </c>
      <c r="Z89" s="322">
        <v>0</v>
      </c>
      <c r="AA89" s="107">
        <v>0</v>
      </c>
      <c r="AB89" s="107">
        <v>0</v>
      </c>
      <c r="AC89" s="74">
        <v>0</v>
      </c>
      <c r="AD89" s="74">
        <v>0</v>
      </c>
      <c r="AE89" s="74">
        <v>0</v>
      </c>
      <c r="AF89" s="74">
        <v>0</v>
      </c>
      <c r="AG89" s="74">
        <v>0</v>
      </c>
      <c r="AH89" s="74">
        <v>0</v>
      </c>
      <c r="AI89" s="76">
        <f t="shared" si="6"/>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322">
        <v>0</v>
      </c>
      <c r="T90" s="322">
        <v>0</v>
      </c>
      <c r="U90" s="322">
        <v>0</v>
      </c>
      <c r="V90" s="322">
        <v>0</v>
      </c>
      <c r="W90" s="322">
        <v>0</v>
      </c>
      <c r="X90" s="108">
        <v>0</v>
      </c>
      <c r="Y90" s="107">
        <v>100</v>
      </c>
      <c r="Z90" s="322">
        <v>0</v>
      </c>
      <c r="AA90" s="107">
        <v>0</v>
      </c>
      <c r="AB90" s="107">
        <v>0</v>
      </c>
      <c r="AC90" s="74">
        <v>0</v>
      </c>
      <c r="AD90" s="74">
        <v>0</v>
      </c>
      <c r="AE90" s="74">
        <v>0</v>
      </c>
      <c r="AF90" s="74">
        <v>0</v>
      </c>
      <c r="AG90" s="74">
        <v>0</v>
      </c>
      <c r="AH90" s="74">
        <v>0</v>
      </c>
      <c r="AI90" s="76">
        <f t="shared" si="6"/>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322">
        <v>0</v>
      </c>
      <c r="T91" s="322">
        <v>0</v>
      </c>
      <c r="U91" s="322">
        <v>0</v>
      </c>
      <c r="V91" s="322">
        <v>0</v>
      </c>
      <c r="W91" s="322">
        <v>0</v>
      </c>
      <c r="X91" s="108">
        <v>0</v>
      </c>
      <c r="Y91" s="107">
        <v>100</v>
      </c>
      <c r="Z91" s="322">
        <v>0</v>
      </c>
      <c r="AA91" s="107">
        <v>0</v>
      </c>
      <c r="AB91" s="107">
        <v>0</v>
      </c>
      <c r="AC91" s="74">
        <v>0</v>
      </c>
      <c r="AD91" s="74">
        <v>0</v>
      </c>
      <c r="AE91" s="74">
        <v>0</v>
      </c>
      <c r="AF91" s="74">
        <v>0</v>
      </c>
      <c r="AG91" s="74">
        <v>0</v>
      </c>
      <c r="AH91" s="74">
        <v>0</v>
      </c>
      <c r="AI91" s="76">
        <f t="shared" si="6"/>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322">
        <v>0</v>
      </c>
      <c r="T92" s="322">
        <v>0</v>
      </c>
      <c r="U92" s="322">
        <v>0</v>
      </c>
      <c r="V92" s="322">
        <v>0</v>
      </c>
      <c r="W92" s="322">
        <v>0</v>
      </c>
      <c r="X92" s="108">
        <v>0</v>
      </c>
      <c r="Y92" s="107">
        <v>100</v>
      </c>
      <c r="Z92" s="322">
        <v>0</v>
      </c>
      <c r="AA92" s="107">
        <v>0</v>
      </c>
      <c r="AB92" s="107">
        <v>0</v>
      </c>
      <c r="AC92" s="74">
        <v>0</v>
      </c>
      <c r="AD92" s="74">
        <v>0</v>
      </c>
      <c r="AE92" s="74">
        <v>0</v>
      </c>
      <c r="AF92" s="74">
        <v>0</v>
      </c>
      <c r="AG92" s="74">
        <v>0</v>
      </c>
      <c r="AH92" s="74">
        <v>0</v>
      </c>
      <c r="AI92" s="76">
        <f t="shared" si="6"/>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322">
        <v>0</v>
      </c>
      <c r="T93" s="322">
        <v>0</v>
      </c>
      <c r="U93" s="322">
        <v>0</v>
      </c>
      <c r="V93" s="322">
        <v>0</v>
      </c>
      <c r="W93" s="322">
        <v>0</v>
      </c>
      <c r="X93" s="108">
        <v>0</v>
      </c>
      <c r="Y93" s="107">
        <v>100</v>
      </c>
      <c r="Z93" s="322">
        <v>0</v>
      </c>
      <c r="AA93" s="107">
        <v>0</v>
      </c>
      <c r="AB93" s="107">
        <v>0</v>
      </c>
      <c r="AC93" s="74">
        <v>0</v>
      </c>
      <c r="AD93" s="74">
        <v>0</v>
      </c>
      <c r="AE93" s="74">
        <v>0</v>
      </c>
      <c r="AF93" s="74">
        <v>0</v>
      </c>
      <c r="AG93" s="74">
        <v>0</v>
      </c>
      <c r="AH93" s="74">
        <v>0</v>
      </c>
      <c r="AI93" s="76">
        <f t="shared" si="6"/>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322">
        <v>0</v>
      </c>
      <c r="T94" s="322">
        <v>0</v>
      </c>
      <c r="U94" s="322">
        <v>0</v>
      </c>
      <c r="V94" s="322">
        <v>0</v>
      </c>
      <c r="W94" s="322">
        <v>0</v>
      </c>
      <c r="X94" s="108">
        <v>0</v>
      </c>
      <c r="Y94" s="107">
        <v>100</v>
      </c>
      <c r="Z94" s="322">
        <v>0</v>
      </c>
      <c r="AA94" s="107">
        <v>0</v>
      </c>
      <c r="AB94" s="107">
        <v>0</v>
      </c>
      <c r="AC94" s="74">
        <v>0</v>
      </c>
      <c r="AD94" s="74">
        <v>0</v>
      </c>
      <c r="AE94" s="74">
        <v>0</v>
      </c>
      <c r="AF94" s="74">
        <v>0</v>
      </c>
      <c r="AG94" s="74">
        <v>0</v>
      </c>
      <c r="AH94" s="74">
        <v>0</v>
      </c>
      <c r="AI94" s="76">
        <f t="shared" si="6"/>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322">
        <v>0</v>
      </c>
      <c r="T95" s="322">
        <v>0</v>
      </c>
      <c r="U95" s="322">
        <v>0</v>
      </c>
      <c r="V95" s="322">
        <v>0</v>
      </c>
      <c r="W95" s="322">
        <v>0</v>
      </c>
      <c r="X95" s="108">
        <v>0</v>
      </c>
      <c r="Y95" s="107">
        <v>100</v>
      </c>
      <c r="Z95" s="322">
        <v>0</v>
      </c>
      <c r="AA95" s="107">
        <v>0</v>
      </c>
      <c r="AB95" s="107">
        <v>0</v>
      </c>
      <c r="AC95" s="74">
        <v>0</v>
      </c>
      <c r="AD95" s="74">
        <v>0</v>
      </c>
      <c r="AE95" s="74">
        <v>0</v>
      </c>
      <c r="AF95" s="74">
        <v>0</v>
      </c>
      <c r="AG95" s="74">
        <v>0</v>
      </c>
      <c r="AH95" s="74">
        <v>0</v>
      </c>
      <c r="AI95" s="76">
        <f t="shared" si="6"/>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322">
        <v>0</v>
      </c>
      <c r="T96" s="322">
        <v>0</v>
      </c>
      <c r="U96" s="322">
        <v>0</v>
      </c>
      <c r="V96" s="322">
        <v>0</v>
      </c>
      <c r="W96" s="322">
        <v>0</v>
      </c>
      <c r="X96" s="108">
        <v>0</v>
      </c>
      <c r="Y96" s="107">
        <v>100</v>
      </c>
      <c r="Z96" s="322">
        <v>0</v>
      </c>
      <c r="AA96" s="107">
        <v>0</v>
      </c>
      <c r="AB96" s="107">
        <v>0</v>
      </c>
      <c r="AC96" s="74">
        <v>0</v>
      </c>
      <c r="AD96" s="74">
        <v>0</v>
      </c>
      <c r="AE96" s="74">
        <v>0</v>
      </c>
      <c r="AF96" s="74">
        <v>0</v>
      </c>
      <c r="AG96" s="74">
        <v>0</v>
      </c>
      <c r="AH96" s="74">
        <v>0</v>
      </c>
      <c r="AI96" s="76">
        <f t="shared" si="6"/>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322">
        <v>0</v>
      </c>
      <c r="T97" s="322">
        <v>0</v>
      </c>
      <c r="U97" s="322">
        <v>0</v>
      </c>
      <c r="V97" s="322">
        <v>0</v>
      </c>
      <c r="W97" s="322">
        <v>0</v>
      </c>
      <c r="X97" s="108">
        <v>0</v>
      </c>
      <c r="Y97" s="107">
        <v>0</v>
      </c>
      <c r="Z97" s="322">
        <v>0</v>
      </c>
      <c r="AA97" s="107">
        <v>100</v>
      </c>
      <c r="AB97" s="107">
        <v>0</v>
      </c>
      <c r="AC97" s="74">
        <v>0</v>
      </c>
      <c r="AD97" s="74">
        <v>0</v>
      </c>
      <c r="AE97" s="74">
        <v>0</v>
      </c>
      <c r="AF97" s="74">
        <v>0</v>
      </c>
      <c r="AG97" s="74">
        <v>0</v>
      </c>
      <c r="AH97" s="74">
        <v>0</v>
      </c>
      <c r="AI97" s="76">
        <f t="shared" si="6"/>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322">
        <v>0</v>
      </c>
      <c r="T98" s="322">
        <v>0</v>
      </c>
      <c r="U98" s="322">
        <v>0</v>
      </c>
      <c r="V98" s="322">
        <v>0</v>
      </c>
      <c r="W98" s="322">
        <v>0</v>
      </c>
      <c r="X98" s="108">
        <v>0</v>
      </c>
      <c r="Y98" s="107">
        <v>0</v>
      </c>
      <c r="Z98" s="322">
        <v>0</v>
      </c>
      <c r="AA98" s="107">
        <v>100</v>
      </c>
      <c r="AB98" s="107">
        <v>0</v>
      </c>
      <c r="AC98" s="74">
        <v>0</v>
      </c>
      <c r="AD98" s="74">
        <v>0</v>
      </c>
      <c r="AE98" s="74">
        <v>0</v>
      </c>
      <c r="AF98" s="74">
        <v>0</v>
      </c>
      <c r="AG98" s="74">
        <v>0</v>
      </c>
      <c r="AH98" s="74">
        <v>0</v>
      </c>
      <c r="AI98" s="76">
        <f t="shared" si="6"/>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322">
        <v>0</v>
      </c>
      <c r="T99" s="322">
        <v>0</v>
      </c>
      <c r="U99" s="322">
        <v>0</v>
      </c>
      <c r="V99" s="322">
        <v>0</v>
      </c>
      <c r="W99" s="322">
        <v>0</v>
      </c>
      <c r="X99" s="108">
        <v>0</v>
      </c>
      <c r="Y99" s="107">
        <v>0</v>
      </c>
      <c r="Z99" s="322">
        <v>0</v>
      </c>
      <c r="AA99" s="107">
        <v>100</v>
      </c>
      <c r="AB99" s="107">
        <v>0</v>
      </c>
      <c r="AC99" s="74">
        <v>0</v>
      </c>
      <c r="AD99" s="74">
        <v>0</v>
      </c>
      <c r="AE99" s="74">
        <v>0</v>
      </c>
      <c r="AF99" s="74">
        <v>0</v>
      </c>
      <c r="AG99" s="74">
        <v>0</v>
      </c>
      <c r="AH99" s="74">
        <v>0</v>
      </c>
      <c r="AI99" s="76">
        <f t="shared" si="6"/>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322">
        <v>0</v>
      </c>
      <c r="T100" s="322">
        <v>0</v>
      </c>
      <c r="U100" s="322">
        <v>0</v>
      </c>
      <c r="V100" s="322">
        <v>0</v>
      </c>
      <c r="W100" s="322">
        <v>0</v>
      </c>
      <c r="X100" s="108">
        <v>0</v>
      </c>
      <c r="Y100" s="107">
        <v>0</v>
      </c>
      <c r="Z100" s="322">
        <v>0</v>
      </c>
      <c r="AA100" s="107">
        <v>100</v>
      </c>
      <c r="AB100" s="107">
        <v>0</v>
      </c>
      <c r="AC100" s="74">
        <v>0</v>
      </c>
      <c r="AD100" s="74">
        <v>0</v>
      </c>
      <c r="AE100" s="74">
        <v>0</v>
      </c>
      <c r="AF100" s="74">
        <v>0</v>
      </c>
      <c r="AG100" s="74">
        <v>0</v>
      </c>
      <c r="AH100" s="74">
        <v>0</v>
      </c>
      <c r="AI100" s="76">
        <f t="shared" si="6"/>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322">
        <v>0</v>
      </c>
      <c r="T101" s="322">
        <v>0</v>
      </c>
      <c r="U101" s="322">
        <v>0</v>
      </c>
      <c r="V101" s="322">
        <v>0</v>
      </c>
      <c r="W101" s="322">
        <v>0</v>
      </c>
      <c r="X101" s="108">
        <v>0</v>
      </c>
      <c r="Y101" s="107">
        <v>0</v>
      </c>
      <c r="Z101" s="322">
        <v>0</v>
      </c>
      <c r="AA101" s="107">
        <v>100</v>
      </c>
      <c r="AB101" s="107">
        <v>0</v>
      </c>
      <c r="AC101" s="74">
        <v>0</v>
      </c>
      <c r="AD101" s="74">
        <v>0</v>
      </c>
      <c r="AE101" s="74">
        <v>0</v>
      </c>
      <c r="AF101" s="74">
        <v>0</v>
      </c>
      <c r="AG101" s="74">
        <v>0</v>
      </c>
      <c r="AH101" s="74">
        <v>0</v>
      </c>
      <c r="AI101" s="76">
        <f t="shared" si="6"/>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322">
        <v>0</v>
      </c>
      <c r="T102" s="322">
        <v>0</v>
      </c>
      <c r="U102" s="322">
        <v>0</v>
      </c>
      <c r="V102" s="322">
        <v>0</v>
      </c>
      <c r="W102" s="322">
        <v>0</v>
      </c>
      <c r="X102" s="108">
        <v>0</v>
      </c>
      <c r="Y102" s="107">
        <v>0</v>
      </c>
      <c r="Z102" s="322">
        <v>0</v>
      </c>
      <c r="AA102" s="107">
        <v>100</v>
      </c>
      <c r="AB102" s="107">
        <v>0</v>
      </c>
      <c r="AC102" s="74">
        <v>0</v>
      </c>
      <c r="AD102" s="74">
        <v>0</v>
      </c>
      <c r="AE102" s="74">
        <v>0</v>
      </c>
      <c r="AF102" s="74">
        <v>0</v>
      </c>
      <c r="AG102" s="74">
        <v>0</v>
      </c>
      <c r="AH102" s="74">
        <v>0</v>
      </c>
      <c r="AI102" s="76">
        <f t="shared" si="6"/>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322">
        <v>0</v>
      </c>
      <c r="T103" s="322">
        <v>0</v>
      </c>
      <c r="U103" s="322">
        <v>0</v>
      </c>
      <c r="V103" s="322">
        <v>0</v>
      </c>
      <c r="W103" s="322">
        <v>0</v>
      </c>
      <c r="X103" s="108">
        <v>0</v>
      </c>
      <c r="Y103" s="107">
        <v>0</v>
      </c>
      <c r="Z103" s="322">
        <v>0</v>
      </c>
      <c r="AA103" s="107">
        <v>100</v>
      </c>
      <c r="AB103" s="107">
        <v>0</v>
      </c>
      <c r="AC103" s="74">
        <v>0</v>
      </c>
      <c r="AD103" s="74">
        <v>0</v>
      </c>
      <c r="AE103" s="74">
        <v>0</v>
      </c>
      <c r="AF103" s="74">
        <v>0</v>
      </c>
      <c r="AG103" s="74">
        <v>0</v>
      </c>
      <c r="AH103" s="74">
        <v>0</v>
      </c>
      <c r="AI103" s="76">
        <f t="shared" si="6"/>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322">
        <v>0</v>
      </c>
      <c r="T104" s="322">
        <v>0</v>
      </c>
      <c r="U104" s="322">
        <v>0</v>
      </c>
      <c r="V104" s="322">
        <v>0</v>
      </c>
      <c r="W104" s="322">
        <v>0</v>
      </c>
      <c r="X104" s="108">
        <v>0</v>
      </c>
      <c r="Y104" s="107">
        <v>0</v>
      </c>
      <c r="Z104" s="322">
        <v>0</v>
      </c>
      <c r="AA104" s="107">
        <v>100</v>
      </c>
      <c r="AB104" s="107">
        <v>0</v>
      </c>
      <c r="AC104" s="74">
        <v>0</v>
      </c>
      <c r="AD104" s="74">
        <v>0</v>
      </c>
      <c r="AE104" s="74">
        <v>0</v>
      </c>
      <c r="AF104" s="74">
        <v>0</v>
      </c>
      <c r="AG104" s="74">
        <v>0</v>
      </c>
      <c r="AH104" s="74">
        <v>0</v>
      </c>
      <c r="AI104" s="76">
        <f t="shared" si="6"/>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322">
        <v>0</v>
      </c>
      <c r="T105" s="322">
        <v>0</v>
      </c>
      <c r="U105" s="322">
        <v>0</v>
      </c>
      <c r="V105" s="322">
        <v>0</v>
      </c>
      <c r="W105" s="322">
        <v>0</v>
      </c>
      <c r="X105" s="108">
        <v>0</v>
      </c>
      <c r="Y105" s="107">
        <v>0</v>
      </c>
      <c r="Z105" s="322">
        <v>0</v>
      </c>
      <c r="AA105" s="107">
        <v>100</v>
      </c>
      <c r="AB105" s="107">
        <v>0</v>
      </c>
      <c r="AC105" s="74">
        <v>0</v>
      </c>
      <c r="AD105" s="74">
        <v>0</v>
      </c>
      <c r="AE105" s="74">
        <v>0</v>
      </c>
      <c r="AF105" s="74">
        <v>0</v>
      </c>
      <c r="AG105" s="74">
        <v>0</v>
      </c>
      <c r="AH105" s="74">
        <v>0</v>
      </c>
      <c r="AI105" s="76">
        <f t="shared" si="6"/>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322">
        <v>0</v>
      </c>
      <c r="T106" s="322">
        <v>0</v>
      </c>
      <c r="U106" s="322">
        <v>0</v>
      </c>
      <c r="V106" s="322">
        <v>0</v>
      </c>
      <c r="W106" s="322">
        <v>0</v>
      </c>
      <c r="X106" s="108">
        <v>0</v>
      </c>
      <c r="Y106" s="107">
        <v>0</v>
      </c>
      <c r="Z106" s="322">
        <v>0</v>
      </c>
      <c r="AA106" s="107">
        <v>100</v>
      </c>
      <c r="AB106" s="107">
        <v>0</v>
      </c>
      <c r="AC106" s="74">
        <v>0</v>
      </c>
      <c r="AD106" s="74">
        <v>0</v>
      </c>
      <c r="AE106" s="74">
        <v>0</v>
      </c>
      <c r="AF106" s="74">
        <v>0</v>
      </c>
      <c r="AG106" s="74">
        <v>0</v>
      </c>
      <c r="AH106" s="74">
        <v>0</v>
      </c>
      <c r="AI106" s="76">
        <f t="shared" si="6"/>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322">
        <v>0</v>
      </c>
      <c r="T107" s="322">
        <v>0</v>
      </c>
      <c r="U107" s="322">
        <v>0</v>
      </c>
      <c r="V107" s="322">
        <v>0</v>
      </c>
      <c r="W107" s="322">
        <v>0</v>
      </c>
      <c r="X107" s="110">
        <v>100</v>
      </c>
      <c r="Y107" s="107">
        <v>0</v>
      </c>
      <c r="Z107" s="322">
        <v>0</v>
      </c>
      <c r="AA107" s="107">
        <v>0</v>
      </c>
      <c r="AB107" s="107">
        <v>0</v>
      </c>
      <c r="AC107" s="74">
        <v>0</v>
      </c>
      <c r="AD107" s="74">
        <v>0</v>
      </c>
      <c r="AE107" s="74">
        <v>0</v>
      </c>
      <c r="AF107" s="74">
        <v>0</v>
      </c>
      <c r="AG107" s="74">
        <v>0</v>
      </c>
      <c r="AH107" s="74">
        <v>0</v>
      </c>
      <c r="AI107" s="76">
        <f t="shared" si="6"/>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322">
        <v>0</v>
      </c>
      <c r="T108" s="322">
        <v>0</v>
      </c>
      <c r="U108" s="322">
        <v>0</v>
      </c>
      <c r="V108" s="322">
        <v>0</v>
      </c>
      <c r="W108" s="322">
        <v>0</v>
      </c>
      <c r="X108" s="110">
        <v>0</v>
      </c>
      <c r="Y108" s="107">
        <v>0</v>
      </c>
      <c r="Z108" s="322">
        <v>0</v>
      </c>
      <c r="AA108" s="107">
        <v>100</v>
      </c>
      <c r="AB108" s="107">
        <v>0</v>
      </c>
      <c r="AC108" s="74">
        <v>0</v>
      </c>
      <c r="AD108" s="74">
        <v>0</v>
      </c>
      <c r="AE108" s="74">
        <v>0</v>
      </c>
      <c r="AF108" s="74">
        <v>0</v>
      </c>
      <c r="AG108" s="74">
        <v>0</v>
      </c>
      <c r="AH108" s="74">
        <v>0</v>
      </c>
      <c r="AI108" s="76">
        <f t="shared" si="6"/>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322">
        <v>0</v>
      </c>
      <c r="T109" s="322">
        <v>0</v>
      </c>
      <c r="U109" s="322">
        <v>0</v>
      </c>
      <c r="V109" s="322">
        <v>0</v>
      </c>
      <c r="W109" s="322">
        <v>0</v>
      </c>
      <c r="X109" s="110">
        <v>0</v>
      </c>
      <c r="Y109" s="107">
        <v>0</v>
      </c>
      <c r="Z109" s="322">
        <v>0</v>
      </c>
      <c r="AA109" s="107">
        <v>0</v>
      </c>
      <c r="AB109" s="107">
        <v>100</v>
      </c>
      <c r="AC109" s="74">
        <v>0</v>
      </c>
      <c r="AD109" s="74">
        <v>0</v>
      </c>
      <c r="AE109" s="74">
        <v>0</v>
      </c>
      <c r="AF109" s="74">
        <v>0</v>
      </c>
      <c r="AG109" s="74">
        <v>0</v>
      </c>
      <c r="AH109" s="74">
        <v>0</v>
      </c>
      <c r="AI109" s="76">
        <f t="shared" si="6"/>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322">
        <v>0</v>
      </c>
      <c r="T110" s="322">
        <v>0</v>
      </c>
      <c r="U110" s="322">
        <v>0</v>
      </c>
      <c r="V110" s="322">
        <v>0</v>
      </c>
      <c r="W110" s="322">
        <v>0</v>
      </c>
      <c r="X110" s="110">
        <v>0</v>
      </c>
      <c r="Y110" s="107">
        <v>0</v>
      </c>
      <c r="Z110" s="322">
        <v>0</v>
      </c>
      <c r="AA110" s="107">
        <v>100</v>
      </c>
      <c r="AB110" s="107">
        <v>0</v>
      </c>
      <c r="AC110" s="74">
        <v>0</v>
      </c>
      <c r="AD110" s="74">
        <v>0</v>
      </c>
      <c r="AE110" s="74">
        <v>0</v>
      </c>
      <c r="AF110" s="74">
        <v>0</v>
      </c>
      <c r="AG110" s="74">
        <v>0</v>
      </c>
      <c r="AH110" s="74">
        <v>0</v>
      </c>
      <c r="AI110" s="76">
        <f t="shared" si="6"/>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322">
        <v>0</v>
      </c>
      <c r="T111" s="322">
        <v>0</v>
      </c>
      <c r="U111" s="322">
        <v>0</v>
      </c>
      <c r="V111" s="322">
        <v>0</v>
      </c>
      <c r="W111" s="322">
        <v>0</v>
      </c>
      <c r="X111" s="110">
        <v>0</v>
      </c>
      <c r="Y111" s="107">
        <v>0</v>
      </c>
      <c r="Z111" s="322">
        <v>0</v>
      </c>
      <c r="AA111" s="107">
        <v>100</v>
      </c>
      <c r="AB111" s="107">
        <v>0</v>
      </c>
      <c r="AC111" s="74">
        <v>0</v>
      </c>
      <c r="AD111" s="74">
        <v>0</v>
      </c>
      <c r="AE111" s="74">
        <v>0</v>
      </c>
      <c r="AF111" s="74">
        <v>0</v>
      </c>
      <c r="AG111" s="74">
        <v>0</v>
      </c>
      <c r="AH111" s="74">
        <v>0</v>
      </c>
      <c r="AI111" s="76">
        <f t="shared" si="6"/>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322">
        <v>0</v>
      </c>
      <c r="T112" s="322">
        <v>0</v>
      </c>
      <c r="U112" s="322">
        <v>0</v>
      </c>
      <c r="V112" s="322">
        <v>0</v>
      </c>
      <c r="W112" s="322">
        <v>0</v>
      </c>
      <c r="X112" s="110">
        <v>0</v>
      </c>
      <c r="Y112" s="107">
        <v>0</v>
      </c>
      <c r="Z112" s="322">
        <v>0</v>
      </c>
      <c r="AA112" s="107">
        <v>0</v>
      </c>
      <c r="AB112" s="107">
        <v>100</v>
      </c>
      <c r="AC112" s="74">
        <v>0</v>
      </c>
      <c r="AD112" s="74">
        <v>0</v>
      </c>
      <c r="AE112" s="74">
        <v>0</v>
      </c>
      <c r="AF112" s="74">
        <v>0</v>
      </c>
      <c r="AG112" s="74">
        <v>0</v>
      </c>
      <c r="AH112" s="74">
        <v>0</v>
      </c>
      <c r="AI112" s="76">
        <f t="shared" si="6"/>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322">
        <v>0</v>
      </c>
      <c r="T113" s="322">
        <v>0</v>
      </c>
      <c r="U113" s="322">
        <v>0</v>
      </c>
      <c r="V113" s="322">
        <v>0</v>
      </c>
      <c r="W113" s="322">
        <v>0</v>
      </c>
      <c r="X113" s="110">
        <v>100</v>
      </c>
      <c r="Y113" s="107">
        <v>0</v>
      </c>
      <c r="Z113" s="322">
        <v>0</v>
      </c>
      <c r="AA113" s="107">
        <v>0</v>
      </c>
      <c r="AB113" s="107">
        <v>0</v>
      </c>
      <c r="AC113" s="74">
        <v>0</v>
      </c>
      <c r="AD113" s="74">
        <v>0</v>
      </c>
      <c r="AE113" s="74">
        <v>0</v>
      </c>
      <c r="AF113" s="74">
        <v>0</v>
      </c>
      <c r="AG113" s="74">
        <v>0</v>
      </c>
      <c r="AH113" s="74">
        <v>0</v>
      </c>
      <c r="AI113" s="76">
        <f t="shared" si="6"/>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322">
        <v>0</v>
      </c>
      <c r="T114" s="322">
        <v>0</v>
      </c>
      <c r="U114" s="322">
        <v>0</v>
      </c>
      <c r="V114" s="322">
        <v>0</v>
      </c>
      <c r="W114" s="322">
        <v>0</v>
      </c>
      <c r="X114" s="110">
        <v>100</v>
      </c>
      <c r="Y114" s="107">
        <v>0</v>
      </c>
      <c r="Z114" s="322">
        <v>0</v>
      </c>
      <c r="AA114" s="107">
        <v>0</v>
      </c>
      <c r="AB114" s="107">
        <v>0</v>
      </c>
      <c r="AC114" s="74">
        <v>0</v>
      </c>
      <c r="AD114" s="74">
        <v>0</v>
      </c>
      <c r="AE114" s="74">
        <v>0</v>
      </c>
      <c r="AF114" s="74">
        <v>0</v>
      </c>
      <c r="AG114" s="74">
        <v>0</v>
      </c>
      <c r="AH114" s="74">
        <v>0</v>
      </c>
      <c r="AI114" s="76">
        <f t="shared" si="6"/>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322">
        <v>0</v>
      </c>
      <c r="T115" s="322">
        <v>0</v>
      </c>
      <c r="U115" s="322">
        <v>0</v>
      </c>
      <c r="V115" s="322">
        <v>0</v>
      </c>
      <c r="W115" s="322">
        <v>0</v>
      </c>
      <c r="X115" s="110">
        <v>100</v>
      </c>
      <c r="Y115" s="107">
        <v>0</v>
      </c>
      <c r="Z115" s="322">
        <v>0</v>
      </c>
      <c r="AA115" s="107">
        <v>0</v>
      </c>
      <c r="AB115" s="107">
        <v>0</v>
      </c>
      <c r="AC115" s="74">
        <v>0</v>
      </c>
      <c r="AD115" s="74">
        <v>0</v>
      </c>
      <c r="AE115" s="74">
        <v>0</v>
      </c>
      <c r="AF115" s="74">
        <v>0</v>
      </c>
      <c r="AG115" s="74">
        <v>0</v>
      </c>
      <c r="AH115" s="74">
        <v>0</v>
      </c>
      <c r="AI115" s="76">
        <f t="shared" si="6"/>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322">
        <v>0</v>
      </c>
      <c r="T116" s="322">
        <v>0</v>
      </c>
      <c r="U116" s="322">
        <v>0</v>
      </c>
      <c r="V116" s="322">
        <v>0</v>
      </c>
      <c r="W116" s="322">
        <v>0</v>
      </c>
      <c r="X116" s="110">
        <v>100</v>
      </c>
      <c r="Y116" s="107">
        <v>0</v>
      </c>
      <c r="Z116" s="322">
        <v>0</v>
      </c>
      <c r="AA116" s="107">
        <v>0</v>
      </c>
      <c r="AB116" s="107">
        <v>0</v>
      </c>
      <c r="AC116" s="74">
        <v>0</v>
      </c>
      <c r="AD116" s="74">
        <v>0</v>
      </c>
      <c r="AE116" s="74">
        <v>0</v>
      </c>
      <c r="AF116" s="74">
        <v>0</v>
      </c>
      <c r="AG116" s="74">
        <v>0</v>
      </c>
      <c r="AH116" s="74">
        <v>0</v>
      </c>
      <c r="AI116" s="76">
        <f t="shared" si="6"/>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322">
        <v>0</v>
      </c>
      <c r="T117" s="322">
        <v>0</v>
      </c>
      <c r="U117" s="322">
        <v>0</v>
      </c>
      <c r="V117" s="322">
        <v>0</v>
      </c>
      <c r="W117" s="322">
        <v>0</v>
      </c>
      <c r="X117" s="110">
        <v>100</v>
      </c>
      <c r="Y117" s="107">
        <v>0</v>
      </c>
      <c r="Z117" s="322">
        <v>0</v>
      </c>
      <c r="AA117" s="107">
        <v>0</v>
      </c>
      <c r="AB117" s="107">
        <v>0</v>
      </c>
      <c r="AC117" s="74">
        <v>0</v>
      </c>
      <c r="AD117" s="74">
        <v>0</v>
      </c>
      <c r="AE117" s="74">
        <v>0</v>
      </c>
      <c r="AF117" s="74">
        <v>0</v>
      </c>
      <c r="AG117" s="74">
        <v>0</v>
      </c>
      <c r="AH117" s="74">
        <v>0</v>
      </c>
      <c r="AI117" s="76">
        <f t="shared" si="6"/>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322">
        <v>0</v>
      </c>
      <c r="T118" s="322">
        <v>0</v>
      </c>
      <c r="U118" s="322">
        <v>0</v>
      </c>
      <c r="V118" s="322">
        <v>0</v>
      </c>
      <c r="W118" s="322">
        <v>0</v>
      </c>
      <c r="X118" s="110">
        <v>100</v>
      </c>
      <c r="Y118" s="107">
        <v>0</v>
      </c>
      <c r="Z118" s="322">
        <v>0</v>
      </c>
      <c r="AA118" s="107">
        <v>0</v>
      </c>
      <c r="AB118" s="107">
        <v>0</v>
      </c>
      <c r="AC118" s="74">
        <v>0</v>
      </c>
      <c r="AD118" s="74">
        <v>0</v>
      </c>
      <c r="AE118" s="74">
        <v>0</v>
      </c>
      <c r="AF118" s="74">
        <v>0</v>
      </c>
      <c r="AG118" s="74">
        <v>0</v>
      </c>
      <c r="AH118" s="74">
        <v>0</v>
      </c>
      <c r="AI118" s="76">
        <f t="shared" si="6"/>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18" x14ac:dyDescent="0.4">
      <c r="A134" s="130"/>
      <c r="B134" s="131" t="s">
        <v>273</v>
      </c>
      <c r="C134" s="132"/>
      <c r="D134" s="132"/>
      <c r="E134" s="132"/>
      <c r="F134" s="132"/>
      <c r="G134" s="132"/>
      <c r="H134" s="132"/>
      <c r="I134" s="132"/>
      <c r="J134" s="132"/>
      <c r="K134" s="132"/>
      <c r="L134" s="132"/>
      <c r="M134" s="132"/>
      <c r="N134" s="132"/>
      <c r="O134" s="132"/>
      <c r="P134" s="132"/>
      <c r="Q134" s="132"/>
      <c r="R134" s="132"/>
      <c r="S134" s="132"/>
      <c r="T134" s="132"/>
      <c r="U134" s="132"/>
      <c r="V134" s="132"/>
      <c r="W134" s="132"/>
      <c r="X134" s="132"/>
      <c r="Y134" s="132"/>
      <c r="Z134" s="132"/>
      <c r="AA134" s="132"/>
      <c r="AB134" s="132"/>
      <c r="AC134" s="132"/>
      <c r="AD134" s="132"/>
      <c r="AE134" s="132"/>
      <c r="AF134" s="132"/>
      <c r="AG134" s="132"/>
      <c r="AH134" s="132"/>
      <c r="AI134" s="132"/>
    </row>
    <row r="135" spans="1:35" ht="15.5" x14ac:dyDescent="0.35">
      <c r="A135" s="120" t="s">
        <v>293</v>
      </c>
      <c r="B135" s="155" t="s">
        <v>275</v>
      </c>
      <c r="C135" s="156"/>
      <c r="D135" s="156"/>
      <c r="E135" s="156"/>
      <c r="F135" s="156"/>
      <c r="G135" s="156"/>
      <c r="H135" s="156"/>
      <c r="I135" s="156"/>
      <c r="J135" s="156"/>
      <c r="K135" s="157"/>
      <c r="L135" s="124"/>
      <c r="M135" s="120" t="s">
        <v>293</v>
      </c>
      <c r="N135" s="150" t="s">
        <v>276</v>
      </c>
      <c r="O135" s="151"/>
      <c r="P135" s="151"/>
      <c r="Q135" s="151"/>
      <c r="R135" s="151"/>
      <c r="S135" s="151"/>
      <c r="T135" s="151"/>
      <c r="U135" s="151"/>
      <c r="V135" s="151"/>
      <c r="W135" s="152"/>
      <c r="X135" s="124"/>
      <c r="Y135" s="120" t="s">
        <v>293</v>
      </c>
      <c r="Z135" s="147" t="s">
        <v>277</v>
      </c>
      <c r="AA135" s="148"/>
      <c r="AB135" s="148"/>
      <c r="AC135" s="148"/>
      <c r="AD135" s="148"/>
      <c r="AE135" s="148"/>
      <c r="AF135" s="148"/>
      <c r="AG135" s="148"/>
      <c r="AH135" s="148"/>
      <c r="AI135" s="149"/>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138" t="s">
        <v>279</v>
      </c>
      <c r="AA136" s="138" t="s">
        <v>280</v>
      </c>
      <c r="AB136" s="138" t="s">
        <v>281</v>
      </c>
      <c r="AC136" s="138" t="s">
        <v>282</v>
      </c>
      <c r="AD136" s="138" t="s">
        <v>283</v>
      </c>
      <c r="AE136" s="138" t="s">
        <v>284</v>
      </c>
      <c r="AF136" s="138" t="s">
        <v>285</v>
      </c>
      <c r="AG136" s="138" t="s">
        <v>286</v>
      </c>
      <c r="AH136" s="138" t="s">
        <v>287</v>
      </c>
      <c r="AI136" s="138"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3">
        <v>0</v>
      </c>
      <c r="O137" s="133">
        <v>0</v>
      </c>
      <c r="P137" s="133">
        <v>0</v>
      </c>
      <c r="Q137" s="133">
        <v>0</v>
      </c>
      <c r="R137" s="133">
        <v>0</v>
      </c>
      <c r="S137" s="133">
        <v>0</v>
      </c>
      <c r="T137" s="133">
        <v>0</v>
      </c>
      <c r="U137" s="133">
        <v>0</v>
      </c>
      <c r="V137" s="133">
        <v>0</v>
      </c>
      <c r="W137" s="133">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3">
        <v>0</v>
      </c>
      <c r="O138" s="133">
        <v>0</v>
      </c>
      <c r="P138" s="133">
        <v>0</v>
      </c>
      <c r="Q138" s="133">
        <v>0</v>
      </c>
      <c r="R138" s="133">
        <v>0</v>
      </c>
      <c r="S138" s="133">
        <v>0</v>
      </c>
      <c r="T138" s="133">
        <v>0</v>
      </c>
      <c r="U138" s="133">
        <v>0</v>
      </c>
      <c r="V138" s="133">
        <v>0</v>
      </c>
      <c r="W138" s="133">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3">
        <v>0</v>
      </c>
      <c r="O139" s="133">
        <v>0</v>
      </c>
      <c r="P139" s="133">
        <v>0</v>
      </c>
      <c r="Q139" s="133">
        <v>0</v>
      </c>
      <c r="R139" s="133">
        <v>0</v>
      </c>
      <c r="S139" s="133">
        <v>0</v>
      </c>
      <c r="T139" s="133">
        <v>0</v>
      </c>
      <c r="U139" s="133">
        <v>0</v>
      </c>
      <c r="V139" s="133">
        <v>0</v>
      </c>
      <c r="W139" s="133">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3">
        <v>0</v>
      </c>
      <c r="O140" s="133">
        <v>0</v>
      </c>
      <c r="P140" s="133">
        <v>0</v>
      </c>
      <c r="Q140" s="133">
        <v>0</v>
      </c>
      <c r="R140" s="133">
        <v>0</v>
      </c>
      <c r="S140" s="133">
        <v>0</v>
      </c>
      <c r="T140" s="133">
        <v>0</v>
      </c>
      <c r="U140" s="133">
        <v>0</v>
      </c>
      <c r="V140" s="133">
        <v>0</v>
      </c>
      <c r="W140" s="133">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3">
        <v>0</v>
      </c>
      <c r="O141" s="133">
        <v>0</v>
      </c>
      <c r="P141" s="133">
        <v>0</v>
      </c>
      <c r="Q141" s="133">
        <v>0</v>
      </c>
      <c r="R141" s="133">
        <v>0</v>
      </c>
      <c r="S141" s="133">
        <v>0</v>
      </c>
      <c r="T141" s="133">
        <v>0</v>
      </c>
      <c r="U141" s="133">
        <v>0</v>
      </c>
      <c r="V141" s="133">
        <v>0</v>
      </c>
      <c r="W141" s="133">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3">
        <v>0</v>
      </c>
      <c r="O142" s="133">
        <v>0</v>
      </c>
      <c r="P142" s="133">
        <v>0</v>
      </c>
      <c r="Q142" s="133">
        <v>0</v>
      </c>
      <c r="R142" s="133">
        <v>0</v>
      </c>
      <c r="S142" s="133">
        <v>0</v>
      </c>
      <c r="T142" s="133">
        <v>0</v>
      </c>
      <c r="U142" s="133">
        <v>0</v>
      </c>
      <c r="V142" s="133">
        <v>0</v>
      </c>
      <c r="W142" s="133">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3">
        <v>0</v>
      </c>
      <c r="O143" s="133">
        <v>0</v>
      </c>
      <c r="P143" s="133">
        <v>0</v>
      </c>
      <c r="Q143" s="133">
        <v>0</v>
      </c>
      <c r="R143" s="133">
        <v>0</v>
      </c>
      <c r="S143" s="133">
        <v>0</v>
      </c>
      <c r="T143" s="133">
        <v>0</v>
      </c>
      <c r="U143" s="133">
        <v>0</v>
      </c>
      <c r="V143" s="133">
        <v>0</v>
      </c>
      <c r="W143" s="133">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3">
        <v>0</v>
      </c>
      <c r="O144" s="133">
        <v>0</v>
      </c>
      <c r="P144" s="133">
        <v>0</v>
      </c>
      <c r="Q144" s="133">
        <v>0</v>
      </c>
      <c r="R144" s="133">
        <v>0</v>
      </c>
      <c r="S144" s="133">
        <v>0</v>
      </c>
      <c r="T144" s="133">
        <v>0</v>
      </c>
      <c r="U144" s="133">
        <v>0</v>
      </c>
      <c r="V144" s="133">
        <v>0</v>
      </c>
      <c r="W144" s="133">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3">
        <v>0</v>
      </c>
      <c r="O145" s="133">
        <v>0</v>
      </c>
      <c r="P145" s="133">
        <v>0</v>
      </c>
      <c r="Q145" s="133">
        <v>0</v>
      </c>
      <c r="R145" s="133">
        <v>0</v>
      </c>
      <c r="S145" s="133">
        <v>0</v>
      </c>
      <c r="T145" s="133">
        <v>0</v>
      </c>
      <c r="U145" s="133">
        <v>0</v>
      </c>
      <c r="V145" s="133">
        <v>0</v>
      </c>
      <c r="W145" s="133">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3">
        <v>0</v>
      </c>
      <c r="O146" s="133">
        <v>0</v>
      </c>
      <c r="P146" s="133">
        <v>0</v>
      </c>
      <c r="Q146" s="133">
        <v>0</v>
      </c>
      <c r="R146" s="133">
        <v>0</v>
      </c>
      <c r="S146" s="133">
        <v>0</v>
      </c>
      <c r="T146" s="133">
        <v>0</v>
      </c>
      <c r="U146" s="133">
        <v>0</v>
      </c>
      <c r="V146" s="133">
        <v>0</v>
      </c>
      <c r="W146" s="133">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5" t="s">
        <v>114</v>
      </c>
      <c r="N147" s="133">
        <v>0</v>
      </c>
      <c r="O147" s="133">
        <v>0</v>
      </c>
      <c r="P147" s="133">
        <v>0</v>
      </c>
      <c r="Q147" s="133">
        <v>0</v>
      </c>
      <c r="R147" s="133">
        <v>0</v>
      </c>
      <c r="S147" s="133">
        <v>0</v>
      </c>
      <c r="T147" s="133">
        <v>0</v>
      </c>
      <c r="U147" s="133">
        <v>0</v>
      </c>
      <c r="V147" s="133">
        <v>0</v>
      </c>
      <c r="W147" s="133">
        <v>0</v>
      </c>
      <c r="X147" s="124"/>
      <c r="Y147" s="135"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5" t="s">
        <v>115</v>
      </c>
      <c r="N148" s="133">
        <v>0</v>
      </c>
      <c r="O148" s="133">
        <v>0</v>
      </c>
      <c r="P148" s="133">
        <v>0</v>
      </c>
      <c r="Q148" s="133">
        <v>0</v>
      </c>
      <c r="R148" s="133">
        <v>0</v>
      </c>
      <c r="S148" s="133">
        <v>0</v>
      </c>
      <c r="T148" s="133">
        <v>0</v>
      </c>
      <c r="U148" s="133">
        <v>0</v>
      </c>
      <c r="V148" s="133">
        <v>0</v>
      </c>
      <c r="W148" s="133">
        <v>0</v>
      </c>
      <c r="X148" s="124"/>
      <c r="Y148" s="135"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5" t="s">
        <v>116</v>
      </c>
      <c r="N149" s="133">
        <v>0</v>
      </c>
      <c r="O149" s="133">
        <v>0</v>
      </c>
      <c r="P149" s="133">
        <v>0</v>
      </c>
      <c r="Q149" s="133">
        <v>0</v>
      </c>
      <c r="R149" s="133">
        <v>0</v>
      </c>
      <c r="S149" s="133">
        <v>0</v>
      </c>
      <c r="T149" s="133">
        <v>0</v>
      </c>
      <c r="U149" s="133">
        <v>0</v>
      </c>
      <c r="V149" s="133">
        <v>0</v>
      </c>
      <c r="W149" s="133">
        <v>0</v>
      </c>
      <c r="X149" s="124"/>
      <c r="Y149" s="135" t="s">
        <v>116</v>
      </c>
      <c r="Z149" s="133">
        <v>0</v>
      </c>
      <c r="AA149" s="133">
        <v>0</v>
      </c>
      <c r="AB149" s="133">
        <v>0</v>
      </c>
      <c r="AC149" s="133">
        <v>0</v>
      </c>
      <c r="AD149" s="133">
        <v>0</v>
      </c>
      <c r="AE149" s="133">
        <v>0</v>
      </c>
      <c r="AF149" s="133">
        <v>0</v>
      </c>
      <c r="AG149" s="133">
        <v>0</v>
      </c>
      <c r="AH149" s="133">
        <v>0</v>
      </c>
      <c r="AI149" s="133">
        <v>0</v>
      </c>
    </row>
    <row r="150" spans="1:35" ht="14.5" x14ac:dyDescent="0.35">
      <c r="A150" s="135" t="s">
        <v>117</v>
      </c>
      <c r="B150" s="133">
        <v>0</v>
      </c>
      <c r="C150" s="133">
        <v>0</v>
      </c>
      <c r="D150" s="133">
        <v>0</v>
      </c>
      <c r="E150" s="133">
        <v>0</v>
      </c>
      <c r="F150" s="133">
        <v>0</v>
      </c>
      <c r="G150" s="133">
        <v>0</v>
      </c>
      <c r="H150" s="133">
        <v>0</v>
      </c>
      <c r="I150" s="133">
        <v>0</v>
      </c>
      <c r="J150" s="133">
        <v>3.4000000000000002E-2</v>
      </c>
      <c r="K150" s="133">
        <v>0</v>
      </c>
      <c r="L150" s="124"/>
      <c r="M150" s="135" t="s">
        <v>117</v>
      </c>
      <c r="N150" s="133">
        <v>0</v>
      </c>
      <c r="O150" s="133">
        <v>0</v>
      </c>
      <c r="P150" s="133">
        <v>0</v>
      </c>
      <c r="Q150" s="133">
        <v>0</v>
      </c>
      <c r="R150" s="133">
        <v>0</v>
      </c>
      <c r="S150" s="133">
        <v>0</v>
      </c>
      <c r="T150" s="133">
        <v>0</v>
      </c>
      <c r="U150" s="133">
        <v>0</v>
      </c>
      <c r="V150" s="133">
        <v>3.85E-2</v>
      </c>
      <c r="W150" s="133">
        <v>0</v>
      </c>
      <c r="X150" s="124"/>
      <c r="Y150" s="135" t="s">
        <v>117</v>
      </c>
      <c r="Z150" s="133">
        <v>0</v>
      </c>
      <c r="AA150" s="133">
        <v>0</v>
      </c>
      <c r="AB150" s="133">
        <v>0</v>
      </c>
      <c r="AC150" s="133">
        <v>0</v>
      </c>
      <c r="AD150" s="133">
        <v>0</v>
      </c>
      <c r="AE150" s="133">
        <v>0</v>
      </c>
      <c r="AF150" s="133">
        <v>0</v>
      </c>
      <c r="AG150" s="133">
        <v>0</v>
      </c>
      <c r="AH150" s="133">
        <v>4.2999999999999997E-2</v>
      </c>
      <c r="AI150" s="133">
        <v>0</v>
      </c>
    </row>
    <row r="151" spans="1:35" ht="14.5" x14ac:dyDescent="0.35">
      <c r="A151" s="135" t="s">
        <v>118</v>
      </c>
      <c r="B151" s="133">
        <v>0</v>
      </c>
      <c r="C151" s="133">
        <v>0</v>
      </c>
      <c r="D151" s="133">
        <v>0</v>
      </c>
      <c r="E151" s="133">
        <v>0</v>
      </c>
      <c r="F151" s="133">
        <v>0</v>
      </c>
      <c r="G151" s="133">
        <v>0</v>
      </c>
      <c r="H151" s="133">
        <v>0</v>
      </c>
      <c r="I151" s="133">
        <v>0</v>
      </c>
      <c r="J151" s="133">
        <v>3.4000000000000002E-2</v>
      </c>
      <c r="K151" s="133">
        <v>0</v>
      </c>
      <c r="L151" s="124"/>
      <c r="M151" s="135" t="s">
        <v>118</v>
      </c>
      <c r="N151" s="133">
        <v>0</v>
      </c>
      <c r="O151" s="133">
        <v>0</v>
      </c>
      <c r="P151" s="133">
        <v>0</v>
      </c>
      <c r="Q151" s="133">
        <v>0</v>
      </c>
      <c r="R151" s="133">
        <v>0</v>
      </c>
      <c r="S151" s="133">
        <v>0</v>
      </c>
      <c r="T151" s="133">
        <v>0</v>
      </c>
      <c r="U151" s="133">
        <v>0</v>
      </c>
      <c r="V151" s="133">
        <v>3.85E-2</v>
      </c>
      <c r="W151" s="133">
        <v>0</v>
      </c>
      <c r="X151" s="124"/>
      <c r="Y151" s="135" t="s">
        <v>118</v>
      </c>
      <c r="Z151" s="133">
        <v>0</v>
      </c>
      <c r="AA151" s="133">
        <v>0</v>
      </c>
      <c r="AB151" s="133">
        <v>0</v>
      </c>
      <c r="AC151" s="133">
        <v>0</v>
      </c>
      <c r="AD151" s="133">
        <v>0</v>
      </c>
      <c r="AE151" s="133">
        <v>0</v>
      </c>
      <c r="AF151" s="133">
        <v>0</v>
      </c>
      <c r="AG151" s="133">
        <v>0</v>
      </c>
      <c r="AH151" s="133">
        <v>4.2999999999999997E-2</v>
      </c>
      <c r="AI151" s="133">
        <v>0</v>
      </c>
    </row>
    <row r="152" spans="1:35" ht="14.5" x14ac:dyDescent="0.35">
      <c r="A152" s="135" t="s">
        <v>119</v>
      </c>
      <c r="B152" s="133">
        <v>0</v>
      </c>
      <c r="C152" s="133">
        <v>0</v>
      </c>
      <c r="D152" s="133">
        <v>0</v>
      </c>
      <c r="E152" s="133">
        <v>0</v>
      </c>
      <c r="F152" s="133">
        <v>0</v>
      </c>
      <c r="G152" s="133">
        <v>0</v>
      </c>
      <c r="H152" s="133">
        <v>0</v>
      </c>
      <c r="I152" s="133">
        <v>0</v>
      </c>
      <c r="J152" s="133">
        <v>3.4000000000000002E-2</v>
      </c>
      <c r="K152" s="133">
        <v>0</v>
      </c>
      <c r="L152" s="124"/>
      <c r="M152" s="135" t="s">
        <v>119</v>
      </c>
      <c r="N152" s="133">
        <v>0</v>
      </c>
      <c r="O152" s="133">
        <v>0</v>
      </c>
      <c r="P152" s="133">
        <v>0</v>
      </c>
      <c r="Q152" s="133">
        <v>0</v>
      </c>
      <c r="R152" s="133">
        <v>0</v>
      </c>
      <c r="S152" s="133">
        <v>0</v>
      </c>
      <c r="T152" s="133">
        <v>0</v>
      </c>
      <c r="U152" s="133">
        <v>0</v>
      </c>
      <c r="V152" s="133">
        <v>3.85E-2</v>
      </c>
      <c r="W152" s="133">
        <v>0</v>
      </c>
      <c r="X152" s="124"/>
      <c r="Y152" s="135" t="s">
        <v>119</v>
      </c>
      <c r="Z152" s="133">
        <v>0</v>
      </c>
      <c r="AA152" s="133">
        <v>0</v>
      </c>
      <c r="AB152" s="133">
        <v>0</v>
      </c>
      <c r="AC152" s="133">
        <v>0</v>
      </c>
      <c r="AD152" s="133">
        <v>0</v>
      </c>
      <c r="AE152" s="133">
        <v>0</v>
      </c>
      <c r="AF152" s="133">
        <v>0</v>
      </c>
      <c r="AG152" s="133">
        <v>0</v>
      </c>
      <c r="AH152" s="133">
        <v>4.2999999999999997E-2</v>
      </c>
      <c r="AI152" s="133">
        <v>0</v>
      </c>
    </row>
    <row r="153" spans="1:35" ht="14.5" x14ac:dyDescent="0.35">
      <c r="A153" s="135" t="s">
        <v>120</v>
      </c>
      <c r="B153" s="133">
        <v>0</v>
      </c>
      <c r="C153" s="133">
        <v>0</v>
      </c>
      <c r="D153" s="133">
        <v>0</v>
      </c>
      <c r="E153" s="133">
        <v>0</v>
      </c>
      <c r="F153" s="133">
        <v>0</v>
      </c>
      <c r="G153" s="133">
        <v>0</v>
      </c>
      <c r="H153" s="133">
        <v>0</v>
      </c>
      <c r="I153" s="133">
        <v>0</v>
      </c>
      <c r="J153" s="133">
        <v>3.4000000000000002E-2</v>
      </c>
      <c r="K153" s="133">
        <v>0</v>
      </c>
      <c r="L153" s="124"/>
      <c r="M153" s="135" t="s">
        <v>120</v>
      </c>
      <c r="N153" s="133">
        <v>0</v>
      </c>
      <c r="O153" s="133">
        <v>0</v>
      </c>
      <c r="P153" s="133">
        <v>0</v>
      </c>
      <c r="Q153" s="133">
        <v>0</v>
      </c>
      <c r="R153" s="133">
        <v>0</v>
      </c>
      <c r="S153" s="133">
        <v>0</v>
      </c>
      <c r="T153" s="133">
        <v>0</v>
      </c>
      <c r="U153" s="133">
        <v>0</v>
      </c>
      <c r="V153" s="133">
        <v>3.85E-2</v>
      </c>
      <c r="W153" s="133">
        <v>0</v>
      </c>
      <c r="X153" s="124"/>
      <c r="Y153" s="135" t="s">
        <v>120</v>
      </c>
      <c r="Z153" s="133">
        <v>0</v>
      </c>
      <c r="AA153" s="133">
        <v>0</v>
      </c>
      <c r="AB153" s="133">
        <v>0</v>
      </c>
      <c r="AC153" s="133">
        <v>0</v>
      </c>
      <c r="AD153" s="133">
        <v>0</v>
      </c>
      <c r="AE153" s="133">
        <v>0</v>
      </c>
      <c r="AF153" s="133">
        <v>0</v>
      </c>
      <c r="AG153" s="133">
        <v>0</v>
      </c>
      <c r="AH153" s="133">
        <v>4.2999999999999997E-2</v>
      </c>
      <c r="AI153" s="133">
        <v>0</v>
      </c>
    </row>
    <row r="154" spans="1:35" ht="14.5" x14ac:dyDescent="0.35">
      <c r="A154" s="135" t="s">
        <v>121</v>
      </c>
      <c r="B154" s="133">
        <v>0</v>
      </c>
      <c r="C154" s="133">
        <v>0</v>
      </c>
      <c r="D154" s="133">
        <v>0</v>
      </c>
      <c r="E154" s="133">
        <v>0</v>
      </c>
      <c r="F154" s="133">
        <v>0</v>
      </c>
      <c r="G154" s="133">
        <v>0</v>
      </c>
      <c r="H154" s="133">
        <v>0</v>
      </c>
      <c r="I154" s="133">
        <v>0</v>
      </c>
      <c r="J154" s="133">
        <v>3.4000000000000002E-2</v>
      </c>
      <c r="K154" s="133">
        <v>0</v>
      </c>
      <c r="L154" s="124"/>
      <c r="M154" s="135" t="s">
        <v>121</v>
      </c>
      <c r="N154" s="133">
        <v>0</v>
      </c>
      <c r="O154" s="133">
        <v>0</v>
      </c>
      <c r="P154" s="133">
        <v>0</v>
      </c>
      <c r="Q154" s="133">
        <v>0</v>
      </c>
      <c r="R154" s="133">
        <v>0</v>
      </c>
      <c r="S154" s="133">
        <v>0</v>
      </c>
      <c r="T154" s="133">
        <v>0</v>
      </c>
      <c r="U154" s="133">
        <v>0</v>
      </c>
      <c r="V154" s="133">
        <v>3.85E-2</v>
      </c>
      <c r="W154" s="133">
        <v>0</v>
      </c>
      <c r="X154" s="124"/>
      <c r="Y154" s="135" t="s">
        <v>121</v>
      </c>
      <c r="Z154" s="133">
        <v>0</v>
      </c>
      <c r="AA154" s="133">
        <v>0</v>
      </c>
      <c r="AB154" s="133">
        <v>0</v>
      </c>
      <c r="AC154" s="133">
        <v>0</v>
      </c>
      <c r="AD154" s="133">
        <v>0</v>
      </c>
      <c r="AE154" s="133">
        <v>0</v>
      </c>
      <c r="AF154" s="133">
        <v>0</v>
      </c>
      <c r="AG154" s="133">
        <v>0</v>
      </c>
      <c r="AH154" s="133">
        <v>4.2999999999999997E-2</v>
      </c>
      <c r="AI154" s="133">
        <v>0</v>
      </c>
    </row>
    <row r="155" spans="1:35" ht="14.5" x14ac:dyDescent="0.35">
      <c r="A155" s="135" t="s">
        <v>122</v>
      </c>
      <c r="B155" s="133">
        <v>0</v>
      </c>
      <c r="C155" s="133">
        <v>0.33</v>
      </c>
      <c r="D155" s="133">
        <v>0</v>
      </c>
      <c r="E155" s="133">
        <v>0</v>
      </c>
      <c r="F155" s="133">
        <v>0</v>
      </c>
      <c r="G155" s="133">
        <v>0</v>
      </c>
      <c r="H155" s="133">
        <v>0</v>
      </c>
      <c r="I155" s="133">
        <v>0</v>
      </c>
      <c r="J155" s="133">
        <v>0</v>
      </c>
      <c r="K155" s="133">
        <v>0</v>
      </c>
      <c r="L155" s="124"/>
      <c r="M155" s="135" t="s">
        <v>122</v>
      </c>
      <c r="N155" s="133">
        <v>0</v>
      </c>
      <c r="O155" s="133">
        <v>0.33</v>
      </c>
      <c r="P155" s="133">
        <v>0</v>
      </c>
      <c r="Q155" s="133">
        <v>0</v>
      </c>
      <c r="R155" s="133">
        <v>0</v>
      </c>
      <c r="S155" s="133">
        <v>0</v>
      </c>
      <c r="T155" s="133">
        <v>0</v>
      </c>
      <c r="U155" s="133">
        <v>0</v>
      </c>
      <c r="V155" s="133">
        <v>0</v>
      </c>
      <c r="W155" s="133">
        <v>0</v>
      </c>
      <c r="X155" s="124"/>
      <c r="Y155" s="135" t="s">
        <v>122</v>
      </c>
      <c r="Z155" s="133">
        <v>0</v>
      </c>
      <c r="AA155" s="133">
        <v>0.33</v>
      </c>
      <c r="AB155" s="133">
        <v>0</v>
      </c>
      <c r="AC155" s="133">
        <v>0</v>
      </c>
      <c r="AD155" s="133">
        <v>0</v>
      </c>
      <c r="AE155" s="133">
        <v>0</v>
      </c>
      <c r="AF155" s="133">
        <v>0</v>
      </c>
      <c r="AG155" s="133">
        <v>0</v>
      </c>
      <c r="AH155" s="133">
        <v>0</v>
      </c>
      <c r="AI155" s="133">
        <v>0</v>
      </c>
    </row>
    <row r="156" spans="1:35" ht="14.5" x14ac:dyDescent="0.35">
      <c r="A156" s="135" t="s">
        <v>123</v>
      </c>
      <c r="B156" s="133">
        <v>0</v>
      </c>
      <c r="C156" s="133">
        <v>0</v>
      </c>
      <c r="D156" s="133">
        <v>0</v>
      </c>
      <c r="E156" s="133">
        <v>0</v>
      </c>
      <c r="F156" s="133">
        <v>1</v>
      </c>
      <c r="G156" s="133">
        <v>0</v>
      </c>
      <c r="H156" s="133">
        <v>0</v>
      </c>
      <c r="I156" s="133">
        <v>0</v>
      </c>
      <c r="J156" s="133">
        <v>0</v>
      </c>
      <c r="K156" s="133">
        <v>0</v>
      </c>
      <c r="L156" s="124"/>
      <c r="M156" s="135" t="s">
        <v>123</v>
      </c>
      <c r="N156" s="133">
        <v>0</v>
      </c>
      <c r="O156" s="133">
        <v>0</v>
      </c>
      <c r="P156" s="133">
        <v>0</v>
      </c>
      <c r="Q156" s="133">
        <v>0</v>
      </c>
      <c r="R156" s="133">
        <v>1</v>
      </c>
      <c r="S156" s="133">
        <v>0</v>
      </c>
      <c r="T156" s="133">
        <v>0</v>
      </c>
      <c r="U156" s="133">
        <v>0</v>
      </c>
      <c r="V156" s="133">
        <v>0</v>
      </c>
      <c r="W156" s="133">
        <v>0</v>
      </c>
      <c r="X156" s="124"/>
      <c r="Y156" s="135" t="s">
        <v>123</v>
      </c>
      <c r="Z156" s="133">
        <v>0</v>
      </c>
      <c r="AA156" s="133">
        <v>0</v>
      </c>
      <c r="AB156" s="133">
        <v>0</v>
      </c>
      <c r="AC156" s="133">
        <v>0</v>
      </c>
      <c r="AD156" s="133">
        <v>1</v>
      </c>
      <c r="AE156" s="133">
        <v>0</v>
      </c>
      <c r="AF156" s="133">
        <v>0</v>
      </c>
      <c r="AG156" s="133">
        <v>0</v>
      </c>
      <c r="AH156" s="133">
        <v>0</v>
      </c>
      <c r="AI156" s="133">
        <v>0</v>
      </c>
    </row>
    <row r="157" spans="1:35" ht="14.5" x14ac:dyDescent="0.35">
      <c r="A157" s="135" t="s">
        <v>124</v>
      </c>
      <c r="B157" s="133">
        <v>0</v>
      </c>
      <c r="C157" s="133">
        <v>0.5</v>
      </c>
      <c r="D157" s="133">
        <v>0</v>
      </c>
      <c r="E157" s="133">
        <v>0</v>
      </c>
      <c r="F157" s="133">
        <v>0</v>
      </c>
      <c r="G157" s="133">
        <v>0</v>
      </c>
      <c r="H157" s="133">
        <v>0</v>
      </c>
      <c r="I157" s="133">
        <v>0</v>
      </c>
      <c r="J157" s="133">
        <v>0</v>
      </c>
      <c r="K157" s="133">
        <v>0</v>
      </c>
      <c r="L157" s="119"/>
      <c r="M157" s="135" t="s">
        <v>124</v>
      </c>
      <c r="N157" s="133">
        <v>0</v>
      </c>
      <c r="O157" s="133">
        <v>0.5</v>
      </c>
      <c r="P157" s="133">
        <v>0</v>
      </c>
      <c r="Q157" s="133">
        <v>0</v>
      </c>
      <c r="R157" s="133">
        <v>0</v>
      </c>
      <c r="S157" s="133">
        <v>0</v>
      </c>
      <c r="T157" s="133">
        <v>0</v>
      </c>
      <c r="U157" s="133">
        <v>0</v>
      </c>
      <c r="V157" s="133">
        <v>0</v>
      </c>
      <c r="W157" s="133">
        <v>0</v>
      </c>
      <c r="X157" s="119"/>
      <c r="Y157" s="135" t="s">
        <v>124</v>
      </c>
      <c r="Z157" s="133">
        <v>0</v>
      </c>
      <c r="AA157" s="133">
        <v>0.5</v>
      </c>
      <c r="AB157" s="133">
        <v>0</v>
      </c>
      <c r="AC157" s="133">
        <v>0</v>
      </c>
      <c r="AD157" s="133">
        <v>0</v>
      </c>
      <c r="AE157" s="133">
        <v>0</v>
      </c>
      <c r="AF157" s="133">
        <v>0</v>
      </c>
      <c r="AG157" s="133">
        <v>0</v>
      </c>
      <c r="AH157" s="133">
        <v>0</v>
      </c>
      <c r="AI157" s="133">
        <v>0</v>
      </c>
    </row>
    <row r="158" spans="1:35" ht="14.5" x14ac:dyDescent="0.35">
      <c r="A158" s="135" t="s">
        <v>125</v>
      </c>
      <c r="B158" s="133">
        <v>0</v>
      </c>
      <c r="C158" s="133">
        <v>0.5</v>
      </c>
      <c r="D158" s="133">
        <v>0</v>
      </c>
      <c r="E158" s="133">
        <v>0</v>
      </c>
      <c r="F158" s="133">
        <v>0</v>
      </c>
      <c r="G158" s="133">
        <v>0</v>
      </c>
      <c r="H158" s="133">
        <v>0</v>
      </c>
      <c r="I158" s="133">
        <v>0</v>
      </c>
      <c r="J158" s="133">
        <v>0</v>
      </c>
      <c r="K158" s="133">
        <v>0</v>
      </c>
      <c r="L158" s="124"/>
      <c r="M158" s="135" t="s">
        <v>125</v>
      </c>
      <c r="N158" s="133">
        <v>0</v>
      </c>
      <c r="O158" s="133">
        <v>0.5</v>
      </c>
      <c r="P158" s="133">
        <v>0</v>
      </c>
      <c r="Q158" s="133">
        <v>0</v>
      </c>
      <c r="R158" s="133">
        <v>0</v>
      </c>
      <c r="S158" s="133">
        <v>0</v>
      </c>
      <c r="T158" s="133">
        <v>0</v>
      </c>
      <c r="U158" s="133">
        <v>0</v>
      </c>
      <c r="V158" s="133">
        <v>0</v>
      </c>
      <c r="W158" s="133">
        <v>0</v>
      </c>
      <c r="X158" s="124"/>
      <c r="Y158" s="135" t="s">
        <v>125</v>
      </c>
      <c r="Z158" s="133">
        <v>0</v>
      </c>
      <c r="AA158" s="133">
        <v>0.5</v>
      </c>
      <c r="AB158" s="133">
        <v>0</v>
      </c>
      <c r="AC158" s="133">
        <v>0</v>
      </c>
      <c r="AD158" s="133">
        <v>0</v>
      </c>
      <c r="AE158" s="133">
        <v>0</v>
      </c>
      <c r="AF158" s="133">
        <v>0</v>
      </c>
      <c r="AG158" s="133">
        <v>0</v>
      </c>
      <c r="AH158" s="133">
        <v>0</v>
      </c>
      <c r="AI158" s="133">
        <v>0</v>
      </c>
    </row>
    <row r="159" spans="1:35" ht="14.5" x14ac:dyDescent="0.35">
      <c r="A159" s="135" t="s">
        <v>126</v>
      </c>
      <c r="B159" s="133">
        <v>0</v>
      </c>
      <c r="C159" s="133">
        <v>0.5</v>
      </c>
      <c r="D159" s="133">
        <v>0</v>
      </c>
      <c r="E159" s="133">
        <v>0</v>
      </c>
      <c r="F159" s="133">
        <v>0</v>
      </c>
      <c r="G159" s="133">
        <v>0</v>
      </c>
      <c r="H159" s="133">
        <v>0</v>
      </c>
      <c r="I159" s="133">
        <v>0</v>
      </c>
      <c r="J159" s="133">
        <v>0</v>
      </c>
      <c r="K159" s="133">
        <v>0</v>
      </c>
      <c r="L159" s="124"/>
      <c r="M159" s="135" t="s">
        <v>126</v>
      </c>
      <c r="N159" s="133">
        <v>0</v>
      </c>
      <c r="O159" s="133">
        <v>0.5</v>
      </c>
      <c r="P159" s="133">
        <v>0</v>
      </c>
      <c r="Q159" s="133">
        <v>0</v>
      </c>
      <c r="R159" s="133">
        <v>0</v>
      </c>
      <c r="S159" s="133">
        <v>0</v>
      </c>
      <c r="T159" s="133">
        <v>0</v>
      </c>
      <c r="U159" s="133">
        <v>0</v>
      </c>
      <c r="V159" s="133">
        <v>0</v>
      </c>
      <c r="W159" s="133">
        <v>0</v>
      </c>
      <c r="X159" s="124"/>
      <c r="Y159" s="135" t="s">
        <v>126</v>
      </c>
      <c r="Z159" s="133">
        <v>0</v>
      </c>
      <c r="AA159" s="133">
        <v>0.5</v>
      </c>
      <c r="AB159" s="133">
        <v>0</v>
      </c>
      <c r="AC159" s="133">
        <v>0</v>
      </c>
      <c r="AD159" s="133">
        <v>0</v>
      </c>
      <c r="AE159" s="133">
        <v>0</v>
      </c>
      <c r="AF159" s="133">
        <v>0</v>
      </c>
      <c r="AG159" s="133">
        <v>0</v>
      </c>
      <c r="AH159" s="133">
        <v>0</v>
      </c>
      <c r="AI159" s="133">
        <v>0</v>
      </c>
    </row>
    <row r="160" spans="1:35" ht="14.5" x14ac:dyDescent="0.35">
      <c r="A160" s="135" t="s">
        <v>127</v>
      </c>
      <c r="B160" s="133">
        <v>0</v>
      </c>
      <c r="C160" s="133">
        <v>0</v>
      </c>
      <c r="D160" s="133">
        <v>0</v>
      </c>
      <c r="E160" s="133">
        <v>0</v>
      </c>
      <c r="F160" s="133">
        <v>1</v>
      </c>
      <c r="G160" s="133">
        <v>0</v>
      </c>
      <c r="H160" s="133">
        <v>0</v>
      </c>
      <c r="I160" s="133">
        <v>0</v>
      </c>
      <c r="J160" s="133">
        <v>0</v>
      </c>
      <c r="K160" s="133">
        <v>0</v>
      </c>
      <c r="L160" s="124"/>
      <c r="M160" s="135" t="s">
        <v>127</v>
      </c>
      <c r="N160" s="133">
        <v>0</v>
      </c>
      <c r="O160" s="133">
        <v>0</v>
      </c>
      <c r="P160" s="133">
        <v>0</v>
      </c>
      <c r="Q160" s="133">
        <v>0</v>
      </c>
      <c r="R160" s="133">
        <v>1</v>
      </c>
      <c r="S160" s="133">
        <v>0</v>
      </c>
      <c r="T160" s="133">
        <v>0</v>
      </c>
      <c r="U160" s="133">
        <v>0</v>
      </c>
      <c r="V160" s="133">
        <v>0</v>
      </c>
      <c r="W160" s="133">
        <v>0</v>
      </c>
      <c r="X160" s="124"/>
      <c r="Y160" s="135" t="s">
        <v>127</v>
      </c>
      <c r="Z160" s="133">
        <v>0</v>
      </c>
      <c r="AA160" s="133">
        <v>0</v>
      </c>
      <c r="AB160" s="133">
        <v>0</v>
      </c>
      <c r="AC160" s="133">
        <v>0</v>
      </c>
      <c r="AD160" s="133">
        <v>1</v>
      </c>
      <c r="AE160" s="133">
        <v>0</v>
      </c>
      <c r="AF160" s="133">
        <v>0</v>
      </c>
      <c r="AG160" s="133">
        <v>0</v>
      </c>
      <c r="AH160" s="133">
        <v>0</v>
      </c>
      <c r="AI160" s="133">
        <v>0</v>
      </c>
    </row>
    <row r="161" spans="1:35" ht="14.5" x14ac:dyDescent="0.35">
      <c r="A161" s="135" t="s">
        <v>128</v>
      </c>
      <c r="B161" s="133">
        <v>0</v>
      </c>
      <c r="C161" s="133">
        <v>0</v>
      </c>
      <c r="D161" s="133">
        <v>0</v>
      </c>
      <c r="E161" s="133">
        <v>0</v>
      </c>
      <c r="F161" s="133">
        <v>1</v>
      </c>
      <c r="G161" s="133">
        <v>0</v>
      </c>
      <c r="H161" s="133">
        <v>0</v>
      </c>
      <c r="I161" s="133">
        <v>0</v>
      </c>
      <c r="J161" s="133">
        <v>0</v>
      </c>
      <c r="K161" s="133">
        <v>0</v>
      </c>
      <c r="L161" s="124"/>
      <c r="M161" s="135" t="s">
        <v>128</v>
      </c>
      <c r="N161" s="133">
        <v>0</v>
      </c>
      <c r="O161" s="133">
        <v>0</v>
      </c>
      <c r="P161" s="133">
        <v>0</v>
      </c>
      <c r="Q161" s="133">
        <v>0</v>
      </c>
      <c r="R161" s="133">
        <v>1</v>
      </c>
      <c r="S161" s="133">
        <v>0</v>
      </c>
      <c r="T161" s="133">
        <v>0</v>
      </c>
      <c r="U161" s="133">
        <v>0</v>
      </c>
      <c r="V161" s="133">
        <v>0</v>
      </c>
      <c r="W161" s="133">
        <v>0</v>
      </c>
      <c r="X161" s="124"/>
      <c r="Y161" s="135" t="s">
        <v>128</v>
      </c>
      <c r="Z161" s="133">
        <v>0</v>
      </c>
      <c r="AA161" s="133">
        <v>0</v>
      </c>
      <c r="AB161" s="133">
        <v>0</v>
      </c>
      <c r="AC161" s="133">
        <v>0</v>
      </c>
      <c r="AD161" s="133">
        <v>1</v>
      </c>
      <c r="AE161" s="133">
        <v>0</v>
      </c>
      <c r="AF161" s="133">
        <v>0</v>
      </c>
      <c r="AG161" s="133">
        <v>0</v>
      </c>
      <c r="AH161" s="133">
        <v>0</v>
      </c>
      <c r="AI161" s="133">
        <v>0</v>
      </c>
    </row>
    <row r="162" spans="1:35" ht="14.5" x14ac:dyDescent="0.35">
      <c r="A162" s="135" t="s">
        <v>129</v>
      </c>
      <c r="B162" s="133">
        <v>0</v>
      </c>
      <c r="C162" s="133">
        <v>0</v>
      </c>
      <c r="D162" s="133">
        <v>0</v>
      </c>
      <c r="E162" s="133">
        <v>0</v>
      </c>
      <c r="F162" s="133">
        <v>1</v>
      </c>
      <c r="G162" s="133">
        <v>0</v>
      </c>
      <c r="H162" s="133">
        <v>0</v>
      </c>
      <c r="I162" s="133">
        <v>0</v>
      </c>
      <c r="J162" s="133">
        <v>0</v>
      </c>
      <c r="K162" s="133">
        <v>0</v>
      </c>
      <c r="L162" s="124"/>
      <c r="M162" s="135" t="s">
        <v>129</v>
      </c>
      <c r="N162" s="133">
        <v>0</v>
      </c>
      <c r="O162" s="133">
        <v>0</v>
      </c>
      <c r="P162" s="133">
        <v>0</v>
      </c>
      <c r="Q162" s="133">
        <v>0</v>
      </c>
      <c r="R162" s="133">
        <v>1</v>
      </c>
      <c r="S162" s="133">
        <v>0</v>
      </c>
      <c r="T162" s="133">
        <v>0</v>
      </c>
      <c r="U162" s="133">
        <v>0</v>
      </c>
      <c r="V162" s="133">
        <v>0</v>
      </c>
      <c r="W162" s="133">
        <v>0</v>
      </c>
      <c r="X162" s="124"/>
      <c r="Y162" s="135" t="s">
        <v>129</v>
      </c>
      <c r="Z162" s="133">
        <v>0</v>
      </c>
      <c r="AA162" s="133">
        <v>0</v>
      </c>
      <c r="AB162" s="133">
        <v>0</v>
      </c>
      <c r="AC162" s="133">
        <v>0</v>
      </c>
      <c r="AD162" s="133">
        <v>1</v>
      </c>
      <c r="AE162" s="133">
        <v>0</v>
      </c>
      <c r="AF162" s="133">
        <v>0</v>
      </c>
      <c r="AG162" s="133">
        <v>0</v>
      </c>
      <c r="AH162" s="133">
        <v>0</v>
      </c>
      <c r="AI162" s="133">
        <v>0</v>
      </c>
    </row>
    <row r="163" spans="1:35" ht="14.5" x14ac:dyDescent="0.35">
      <c r="A163" s="135" t="s">
        <v>130</v>
      </c>
      <c r="B163" s="133">
        <v>0</v>
      </c>
      <c r="C163" s="133">
        <v>0</v>
      </c>
      <c r="D163" s="133">
        <v>0</v>
      </c>
      <c r="E163" s="133">
        <v>0</v>
      </c>
      <c r="F163" s="133">
        <v>1</v>
      </c>
      <c r="G163" s="133">
        <v>0</v>
      </c>
      <c r="H163" s="133">
        <v>0</v>
      </c>
      <c r="I163" s="133">
        <v>0</v>
      </c>
      <c r="J163" s="133">
        <v>0</v>
      </c>
      <c r="K163" s="133">
        <v>0</v>
      </c>
      <c r="L163" s="124"/>
      <c r="M163" s="135" t="s">
        <v>130</v>
      </c>
      <c r="N163" s="133">
        <v>0</v>
      </c>
      <c r="O163" s="133">
        <v>0</v>
      </c>
      <c r="P163" s="133">
        <v>0</v>
      </c>
      <c r="Q163" s="133">
        <v>0</v>
      </c>
      <c r="R163" s="133">
        <v>1</v>
      </c>
      <c r="S163" s="133">
        <v>0</v>
      </c>
      <c r="T163" s="133">
        <v>0</v>
      </c>
      <c r="U163" s="133">
        <v>0</v>
      </c>
      <c r="V163" s="133">
        <v>0</v>
      </c>
      <c r="W163" s="133">
        <v>0</v>
      </c>
      <c r="X163" s="124"/>
      <c r="Y163" s="135"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6" t="s">
        <v>131</v>
      </c>
      <c r="N164" s="133">
        <v>0</v>
      </c>
      <c r="O164" s="133">
        <v>0</v>
      </c>
      <c r="P164" s="133">
        <v>0</v>
      </c>
      <c r="Q164" s="133">
        <v>0</v>
      </c>
      <c r="R164" s="133">
        <v>0</v>
      </c>
      <c r="S164" s="133">
        <v>0</v>
      </c>
      <c r="T164" s="133">
        <v>0</v>
      </c>
      <c r="U164" s="133">
        <v>0</v>
      </c>
      <c r="V164" s="133">
        <v>0</v>
      </c>
      <c r="W164" s="133">
        <v>0</v>
      </c>
      <c r="X164" s="119"/>
      <c r="Y164" s="136"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6" t="s">
        <v>132</v>
      </c>
      <c r="N165" s="133">
        <v>0</v>
      </c>
      <c r="O165" s="133">
        <v>0</v>
      </c>
      <c r="P165" s="133">
        <v>0</v>
      </c>
      <c r="Q165" s="133">
        <v>0</v>
      </c>
      <c r="R165" s="133">
        <v>0</v>
      </c>
      <c r="S165" s="133">
        <v>0</v>
      </c>
      <c r="T165" s="133">
        <v>0</v>
      </c>
      <c r="U165" s="133">
        <v>0</v>
      </c>
      <c r="V165" s="133">
        <v>0</v>
      </c>
      <c r="W165" s="133">
        <v>0</v>
      </c>
      <c r="X165" s="119"/>
      <c r="Y165" s="136"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6" t="s">
        <v>133</v>
      </c>
      <c r="N166" s="133">
        <v>0</v>
      </c>
      <c r="O166" s="133">
        <v>0</v>
      </c>
      <c r="P166" s="133">
        <v>0</v>
      </c>
      <c r="Q166" s="133">
        <v>0</v>
      </c>
      <c r="R166" s="133">
        <v>0</v>
      </c>
      <c r="S166" s="133">
        <v>0</v>
      </c>
      <c r="T166" s="133">
        <v>0</v>
      </c>
      <c r="U166" s="133">
        <v>0</v>
      </c>
      <c r="V166" s="133">
        <v>0</v>
      </c>
      <c r="W166" s="133">
        <v>0</v>
      </c>
      <c r="X166" s="124"/>
      <c r="Y166" s="136"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6" t="s">
        <v>134</v>
      </c>
      <c r="N167" s="133">
        <v>0</v>
      </c>
      <c r="O167" s="133">
        <v>0</v>
      </c>
      <c r="P167" s="133">
        <v>0</v>
      </c>
      <c r="Q167" s="133">
        <v>0</v>
      </c>
      <c r="R167" s="133">
        <v>0</v>
      </c>
      <c r="S167" s="133">
        <v>0</v>
      </c>
      <c r="T167" s="133">
        <v>0</v>
      </c>
      <c r="U167" s="133">
        <v>0</v>
      </c>
      <c r="V167" s="133">
        <v>0</v>
      </c>
      <c r="W167" s="133">
        <v>0</v>
      </c>
      <c r="X167" s="124"/>
      <c r="Y167" s="136"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6" t="s">
        <v>135</v>
      </c>
      <c r="N168" s="133">
        <v>0</v>
      </c>
      <c r="O168" s="133">
        <v>0</v>
      </c>
      <c r="P168" s="133">
        <v>0</v>
      </c>
      <c r="Q168" s="133">
        <v>0</v>
      </c>
      <c r="R168" s="133">
        <v>0</v>
      </c>
      <c r="S168" s="133">
        <v>0</v>
      </c>
      <c r="T168" s="133">
        <v>0</v>
      </c>
      <c r="U168" s="133">
        <v>0</v>
      </c>
      <c r="V168" s="133">
        <v>0</v>
      </c>
      <c r="W168" s="133">
        <v>0</v>
      </c>
      <c r="X168" s="124"/>
      <c r="Y168" s="136"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6" t="s">
        <v>136</v>
      </c>
      <c r="N169" s="133">
        <v>0</v>
      </c>
      <c r="O169" s="133">
        <v>0</v>
      </c>
      <c r="P169" s="133">
        <v>0</v>
      </c>
      <c r="Q169" s="133">
        <v>0</v>
      </c>
      <c r="R169" s="133">
        <v>0</v>
      </c>
      <c r="S169" s="133">
        <v>0</v>
      </c>
      <c r="T169" s="133">
        <v>0</v>
      </c>
      <c r="U169" s="133">
        <v>0</v>
      </c>
      <c r="V169" s="133">
        <v>0</v>
      </c>
      <c r="W169" s="133">
        <v>0</v>
      </c>
      <c r="X169" s="124"/>
      <c r="Y169" s="136"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293</v>
      </c>
      <c r="B172" s="155" t="s">
        <v>289</v>
      </c>
      <c r="C172" s="156"/>
      <c r="D172" s="156"/>
      <c r="E172" s="156"/>
      <c r="F172" s="156"/>
      <c r="G172" s="156"/>
      <c r="H172" s="156"/>
      <c r="I172" s="156"/>
      <c r="J172" s="156"/>
      <c r="K172" s="157"/>
      <c r="L172" s="124"/>
      <c r="M172" s="120" t="s">
        <v>293</v>
      </c>
      <c r="N172" s="150" t="s">
        <v>290</v>
      </c>
      <c r="O172" s="151"/>
      <c r="P172" s="151"/>
      <c r="Q172" s="151"/>
      <c r="R172" s="151"/>
      <c r="S172" s="151"/>
      <c r="T172" s="151"/>
      <c r="U172" s="151"/>
      <c r="V172" s="151"/>
      <c r="W172" s="152"/>
      <c r="X172" s="124"/>
      <c r="Y172" s="120" t="s">
        <v>293</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0</v>
      </c>
      <c r="F187" s="133">
        <v>0</v>
      </c>
      <c r="G187" s="133">
        <v>0</v>
      </c>
      <c r="H187" s="133">
        <v>0</v>
      </c>
      <c r="I187" s="133">
        <v>0</v>
      </c>
      <c r="J187" s="133">
        <v>2.5</v>
      </c>
      <c r="K187" s="133">
        <v>0</v>
      </c>
      <c r="L187" s="124"/>
      <c r="M187" s="135" t="s">
        <v>117</v>
      </c>
      <c r="N187" s="133">
        <v>0</v>
      </c>
      <c r="O187" s="133">
        <v>0</v>
      </c>
      <c r="P187" s="133">
        <v>0</v>
      </c>
      <c r="Q187" s="133">
        <v>0</v>
      </c>
      <c r="R187" s="133">
        <v>0</v>
      </c>
      <c r="S187" s="133">
        <v>0</v>
      </c>
      <c r="T187" s="133">
        <v>0</v>
      </c>
      <c r="U187" s="133">
        <v>0</v>
      </c>
      <c r="V187" s="133">
        <v>2.5</v>
      </c>
      <c r="W187" s="133">
        <v>0</v>
      </c>
      <c r="X187" s="124"/>
      <c r="Y187" s="135" t="s">
        <v>117</v>
      </c>
      <c r="Z187" s="133">
        <v>0</v>
      </c>
      <c r="AA187" s="133">
        <v>0</v>
      </c>
      <c r="AB187" s="133">
        <v>0</v>
      </c>
      <c r="AC187" s="133">
        <v>0</v>
      </c>
      <c r="AD187" s="133">
        <v>0</v>
      </c>
      <c r="AE187" s="133">
        <v>0</v>
      </c>
      <c r="AF187" s="133">
        <v>0</v>
      </c>
      <c r="AG187" s="133">
        <v>0</v>
      </c>
      <c r="AH187" s="133">
        <v>2.5</v>
      </c>
      <c r="AI187" s="133">
        <v>0</v>
      </c>
    </row>
    <row r="188" spans="1:35" ht="14.5" x14ac:dyDescent="0.35">
      <c r="A188" s="135" t="s">
        <v>118</v>
      </c>
      <c r="B188" s="133">
        <v>0</v>
      </c>
      <c r="C188" s="133">
        <v>0</v>
      </c>
      <c r="D188" s="133">
        <v>0</v>
      </c>
      <c r="E188" s="133">
        <v>0</v>
      </c>
      <c r="F188" s="133">
        <v>0</v>
      </c>
      <c r="G188" s="133">
        <v>0</v>
      </c>
      <c r="H188" s="133">
        <v>0</v>
      </c>
      <c r="I188" s="133">
        <v>0</v>
      </c>
      <c r="J188" s="133">
        <v>2.5</v>
      </c>
      <c r="K188" s="133">
        <v>0</v>
      </c>
      <c r="L188" s="124"/>
      <c r="M188" s="135" t="s">
        <v>118</v>
      </c>
      <c r="N188" s="133">
        <v>0</v>
      </c>
      <c r="O188" s="133">
        <v>0</v>
      </c>
      <c r="P188" s="133">
        <v>0</v>
      </c>
      <c r="Q188" s="133">
        <v>0</v>
      </c>
      <c r="R188" s="133">
        <v>0</v>
      </c>
      <c r="S188" s="133">
        <v>0</v>
      </c>
      <c r="T188" s="133">
        <v>0</v>
      </c>
      <c r="U188" s="133">
        <v>0</v>
      </c>
      <c r="V188" s="133">
        <v>2.5</v>
      </c>
      <c r="W188" s="133">
        <v>0</v>
      </c>
      <c r="X188" s="124"/>
      <c r="Y188" s="135" t="s">
        <v>118</v>
      </c>
      <c r="Z188" s="133">
        <v>0</v>
      </c>
      <c r="AA188" s="133">
        <v>0</v>
      </c>
      <c r="AB188" s="133">
        <v>0</v>
      </c>
      <c r="AC188" s="133">
        <v>0</v>
      </c>
      <c r="AD188" s="133">
        <v>0</v>
      </c>
      <c r="AE188" s="133">
        <v>0</v>
      </c>
      <c r="AF188" s="133">
        <v>0</v>
      </c>
      <c r="AG188" s="133">
        <v>0</v>
      </c>
      <c r="AH188" s="133">
        <v>2.5</v>
      </c>
      <c r="AI188" s="133">
        <v>0</v>
      </c>
    </row>
    <row r="189" spans="1:35" ht="14.5" x14ac:dyDescent="0.35">
      <c r="A189" s="135" t="s">
        <v>119</v>
      </c>
      <c r="B189" s="133">
        <v>0</v>
      </c>
      <c r="C189" s="133">
        <v>0</v>
      </c>
      <c r="D189" s="133">
        <v>0</v>
      </c>
      <c r="E189" s="133">
        <v>0</v>
      </c>
      <c r="F189" s="133">
        <v>0</v>
      </c>
      <c r="G189" s="133">
        <v>0</v>
      </c>
      <c r="H189" s="133">
        <v>0</v>
      </c>
      <c r="I189" s="133">
        <v>0</v>
      </c>
      <c r="J189" s="133">
        <v>2.5</v>
      </c>
      <c r="K189" s="133">
        <v>0</v>
      </c>
      <c r="L189" s="124"/>
      <c r="M189" s="135" t="s">
        <v>119</v>
      </c>
      <c r="N189" s="133">
        <v>0</v>
      </c>
      <c r="O189" s="133">
        <v>0</v>
      </c>
      <c r="P189" s="133">
        <v>0</v>
      </c>
      <c r="Q189" s="133">
        <v>0</v>
      </c>
      <c r="R189" s="133">
        <v>0</v>
      </c>
      <c r="S189" s="133">
        <v>0</v>
      </c>
      <c r="T189" s="133">
        <v>0</v>
      </c>
      <c r="U189" s="133">
        <v>0</v>
      </c>
      <c r="V189" s="133">
        <v>2.5</v>
      </c>
      <c r="W189" s="133">
        <v>0</v>
      </c>
      <c r="X189" s="124"/>
      <c r="Y189" s="135" t="s">
        <v>119</v>
      </c>
      <c r="Z189" s="133">
        <v>0</v>
      </c>
      <c r="AA189" s="133">
        <v>0</v>
      </c>
      <c r="AB189" s="133">
        <v>0</v>
      </c>
      <c r="AC189" s="133">
        <v>0</v>
      </c>
      <c r="AD189" s="133">
        <v>0</v>
      </c>
      <c r="AE189" s="133">
        <v>0</v>
      </c>
      <c r="AF189" s="133">
        <v>0</v>
      </c>
      <c r="AG189" s="133">
        <v>0</v>
      </c>
      <c r="AH189" s="133">
        <v>2.5</v>
      </c>
      <c r="AI189" s="133">
        <v>0</v>
      </c>
    </row>
    <row r="190" spans="1:35" ht="14.5" x14ac:dyDescent="0.35">
      <c r="A190" s="135" t="s">
        <v>120</v>
      </c>
      <c r="B190" s="133">
        <v>0</v>
      </c>
      <c r="C190" s="133">
        <v>0</v>
      </c>
      <c r="D190" s="133">
        <v>0</v>
      </c>
      <c r="E190" s="133">
        <v>0</v>
      </c>
      <c r="F190" s="133">
        <v>0</v>
      </c>
      <c r="G190" s="133">
        <v>0</v>
      </c>
      <c r="H190" s="133">
        <v>0</v>
      </c>
      <c r="I190" s="133">
        <v>0</v>
      </c>
      <c r="J190" s="133">
        <v>2.5</v>
      </c>
      <c r="K190" s="133">
        <v>0</v>
      </c>
      <c r="L190" s="124"/>
      <c r="M190" s="135" t="s">
        <v>120</v>
      </c>
      <c r="N190" s="133">
        <v>0</v>
      </c>
      <c r="O190" s="133">
        <v>0</v>
      </c>
      <c r="P190" s="133">
        <v>0</v>
      </c>
      <c r="Q190" s="133">
        <v>0</v>
      </c>
      <c r="R190" s="133">
        <v>0</v>
      </c>
      <c r="S190" s="133">
        <v>0</v>
      </c>
      <c r="T190" s="133">
        <v>0</v>
      </c>
      <c r="U190" s="133">
        <v>0</v>
      </c>
      <c r="V190" s="133">
        <v>2.5</v>
      </c>
      <c r="W190" s="133">
        <v>0</v>
      </c>
      <c r="X190" s="124"/>
      <c r="Y190" s="135" t="s">
        <v>120</v>
      </c>
      <c r="Z190" s="133">
        <v>0</v>
      </c>
      <c r="AA190" s="133">
        <v>0</v>
      </c>
      <c r="AB190" s="133">
        <v>0</v>
      </c>
      <c r="AC190" s="133">
        <v>0</v>
      </c>
      <c r="AD190" s="133">
        <v>0</v>
      </c>
      <c r="AE190" s="133">
        <v>0</v>
      </c>
      <c r="AF190" s="133">
        <v>0</v>
      </c>
      <c r="AG190" s="133">
        <v>0</v>
      </c>
      <c r="AH190" s="133">
        <v>2.5</v>
      </c>
      <c r="AI190" s="133">
        <v>0</v>
      </c>
    </row>
    <row r="191" spans="1:35" ht="14.5" x14ac:dyDescent="0.35">
      <c r="A191" s="135" t="s">
        <v>121</v>
      </c>
      <c r="B191" s="133">
        <v>0</v>
      </c>
      <c r="C191" s="133">
        <v>0</v>
      </c>
      <c r="D191" s="133">
        <v>0</v>
      </c>
      <c r="E191" s="133">
        <v>0</v>
      </c>
      <c r="F191" s="133">
        <v>0</v>
      </c>
      <c r="G191" s="133">
        <v>0</v>
      </c>
      <c r="H191" s="133">
        <v>0</v>
      </c>
      <c r="I191" s="133">
        <v>0</v>
      </c>
      <c r="J191" s="133">
        <v>2.5</v>
      </c>
      <c r="K191" s="133">
        <v>0</v>
      </c>
      <c r="L191" s="124"/>
      <c r="M191" s="135" t="s">
        <v>121</v>
      </c>
      <c r="N191" s="133">
        <v>0</v>
      </c>
      <c r="O191" s="133">
        <v>0</v>
      </c>
      <c r="P191" s="133">
        <v>0</v>
      </c>
      <c r="Q191" s="133">
        <v>0</v>
      </c>
      <c r="R191" s="133">
        <v>0</v>
      </c>
      <c r="S191" s="133">
        <v>0</v>
      </c>
      <c r="T191" s="133">
        <v>0</v>
      </c>
      <c r="U191" s="133">
        <v>0</v>
      </c>
      <c r="V191" s="133">
        <v>2.5</v>
      </c>
      <c r="W191" s="133">
        <v>0</v>
      </c>
      <c r="X191" s="124"/>
      <c r="Y191" s="135" t="s">
        <v>121</v>
      </c>
      <c r="Z191" s="133">
        <v>0</v>
      </c>
      <c r="AA191" s="133">
        <v>0</v>
      </c>
      <c r="AB191" s="133">
        <v>0</v>
      </c>
      <c r="AC191" s="133">
        <v>0</v>
      </c>
      <c r="AD191" s="133">
        <v>0</v>
      </c>
      <c r="AE191" s="133">
        <v>0</v>
      </c>
      <c r="AF191" s="133">
        <v>0</v>
      </c>
      <c r="AG191" s="133">
        <v>0</v>
      </c>
      <c r="AH191" s="133">
        <v>2.5</v>
      </c>
      <c r="AI191" s="133">
        <v>0</v>
      </c>
    </row>
    <row r="192" spans="1:35" ht="14.5" x14ac:dyDescent="0.35">
      <c r="A192" s="135" t="s">
        <v>122</v>
      </c>
      <c r="B192" s="133">
        <v>0</v>
      </c>
      <c r="C192" s="133">
        <v>2.4</v>
      </c>
      <c r="D192" s="133">
        <v>0</v>
      </c>
      <c r="E192" s="133">
        <v>0</v>
      </c>
      <c r="F192" s="133">
        <v>0</v>
      </c>
      <c r="G192" s="133">
        <v>0</v>
      </c>
      <c r="H192" s="133">
        <v>0</v>
      </c>
      <c r="I192" s="133">
        <v>0</v>
      </c>
      <c r="J192" s="133">
        <v>0</v>
      </c>
      <c r="K192" s="133">
        <v>0</v>
      </c>
      <c r="L192" s="124"/>
      <c r="M192" s="135" t="s">
        <v>122</v>
      </c>
      <c r="N192" s="133">
        <v>0</v>
      </c>
      <c r="O192" s="133">
        <v>2.4</v>
      </c>
      <c r="P192" s="133">
        <v>0</v>
      </c>
      <c r="Q192" s="133">
        <v>0</v>
      </c>
      <c r="R192" s="133">
        <v>0</v>
      </c>
      <c r="S192" s="133">
        <v>0</v>
      </c>
      <c r="T192" s="133">
        <v>0</v>
      </c>
      <c r="U192" s="133">
        <v>0</v>
      </c>
      <c r="V192" s="133">
        <v>0</v>
      </c>
      <c r="W192" s="133">
        <v>0</v>
      </c>
      <c r="X192" s="124"/>
      <c r="Y192" s="135" t="s">
        <v>122</v>
      </c>
      <c r="Z192" s="133">
        <v>0</v>
      </c>
      <c r="AA192" s="133">
        <v>2.4</v>
      </c>
      <c r="AB192" s="133">
        <v>0</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7.75</v>
      </c>
      <c r="G193" s="133">
        <v>0</v>
      </c>
      <c r="H193" s="133">
        <v>0</v>
      </c>
      <c r="I193" s="133">
        <v>0</v>
      </c>
      <c r="J193" s="133">
        <v>0</v>
      </c>
      <c r="K193" s="133">
        <v>0</v>
      </c>
      <c r="L193" s="124"/>
      <c r="M193" s="135" t="s">
        <v>123</v>
      </c>
      <c r="N193" s="133">
        <v>0</v>
      </c>
      <c r="O193" s="133">
        <v>0</v>
      </c>
      <c r="P193" s="133">
        <v>0</v>
      </c>
      <c r="Q193" s="133">
        <v>0</v>
      </c>
      <c r="R193" s="133">
        <v>7.75</v>
      </c>
      <c r="S193" s="133">
        <v>0</v>
      </c>
      <c r="T193" s="133">
        <v>0</v>
      </c>
      <c r="U193" s="133">
        <v>0</v>
      </c>
      <c r="V193" s="133">
        <v>0</v>
      </c>
      <c r="W193" s="133">
        <v>0</v>
      </c>
      <c r="X193" s="124"/>
      <c r="Y193" s="135" t="s">
        <v>123</v>
      </c>
      <c r="Z193" s="133">
        <v>0</v>
      </c>
      <c r="AA193" s="133">
        <v>0</v>
      </c>
      <c r="AB193" s="133">
        <v>0</v>
      </c>
      <c r="AC193" s="133">
        <v>0</v>
      </c>
      <c r="AD193" s="133">
        <v>7.75</v>
      </c>
      <c r="AE193" s="133">
        <v>0</v>
      </c>
      <c r="AF193" s="133">
        <v>0</v>
      </c>
      <c r="AG193" s="133">
        <v>0</v>
      </c>
      <c r="AH193" s="133">
        <v>0</v>
      </c>
      <c r="AI193" s="133">
        <v>0</v>
      </c>
    </row>
    <row r="194" spans="1:35" ht="14.5" x14ac:dyDescent="0.35">
      <c r="A194" s="135" t="s">
        <v>124</v>
      </c>
      <c r="B194" s="133">
        <v>0</v>
      </c>
      <c r="C194" s="133">
        <v>4</v>
      </c>
      <c r="D194" s="133">
        <v>0</v>
      </c>
      <c r="E194" s="133">
        <v>0</v>
      </c>
      <c r="F194" s="133">
        <v>0</v>
      </c>
      <c r="G194" s="133">
        <v>0</v>
      </c>
      <c r="H194" s="133">
        <v>0</v>
      </c>
      <c r="I194" s="133">
        <v>0</v>
      </c>
      <c r="J194" s="133">
        <v>0</v>
      </c>
      <c r="K194" s="133">
        <v>0</v>
      </c>
      <c r="L194" s="119"/>
      <c r="M194" s="135" t="s">
        <v>124</v>
      </c>
      <c r="N194" s="133">
        <v>0</v>
      </c>
      <c r="O194" s="133">
        <v>4</v>
      </c>
      <c r="P194" s="133">
        <v>0</v>
      </c>
      <c r="Q194" s="133">
        <v>0</v>
      </c>
      <c r="R194" s="133">
        <v>0</v>
      </c>
      <c r="S194" s="133">
        <v>0</v>
      </c>
      <c r="T194" s="133">
        <v>0</v>
      </c>
      <c r="U194" s="133">
        <v>0</v>
      </c>
      <c r="V194" s="133">
        <v>0</v>
      </c>
      <c r="W194" s="133">
        <v>0</v>
      </c>
      <c r="X194" s="119"/>
      <c r="Y194" s="135" t="s">
        <v>124</v>
      </c>
      <c r="Z194" s="133">
        <v>0</v>
      </c>
      <c r="AA194" s="133">
        <v>4</v>
      </c>
      <c r="AB194" s="133">
        <v>0</v>
      </c>
      <c r="AC194" s="133">
        <v>0</v>
      </c>
      <c r="AD194" s="133">
        <v>0</v>
      </c>
      <c r="AE194" s="133">
        <v>0</v>
      </c>
      <c r="AF194" s="133">
        <v>0</v>
      </c>
      <c r="AG194" s="133">
        <v>0</v>
      </c>
      <c r="AH194" s="133">
        <v>0</v>
      </c>
      <c r="AI194" s="133">
        <v>0</v>
      </c>
    </row>
    <row r="195" spans="1:35" ht="14.5" x14ac:dyDescent="0.35">
      <c r="A195" s="135" t="s">
        <v>125</v>
      </c>
      <c r="B195" s="133">
        <v>0</v>
      </c>
      <c r="C195" s="133">
        <v>4</v>
      </c>
      <c r="D195" s="133">
        <v>0</v>
      </c>
      <c r="E195" s="133">
        <v>0</v>
      </c>
      <c r="F195" s="133">
        <v>0</v>
      </c>
      <c r="G195" s="133">
        <v>0</v>
      </c>
      <c r="H195" s="133">
        <v>0</v>
      </c>
      <c r="I195" s="133">
        <v>0</v>
      </c>
      <c r="J195" s="133">
        <v>0</v>
      </c>
      <c r="K195" s="133">
        <v>0</v>
      </c>
      <c r="L195" s="124"/>
      <c r="M195" s="135" t="s">
        <v>125</v>
      </c>
      <c r="N195" s="133">
        <v>0</v>
      </c>
      <c r="O195" s="133">
        <v>4</v>
      </c>
      <c r="P195" s="133">
        <v>0</v>
      </c>
      <c r="Q195" s="133">
        <v>0</v>
      </c>
      <c r="R195" s="133">
        <v>0</v>
      </c>
      <c r="S195" s="133">
        <v>0</v>
      </c>
      <c r="T195" s="133">
        <v>0</v>
      </c>
      <c r="U195" s="133">
        <v>0</v>
      </c>
      <c r="V195" s="133">
        <v>0</v>
      </c>
      <c r="W195" s="133">
        <v>0</v>
      </c>
      <c r="X195" s="124"/>
      <c r="Y195" s="135" t="s">
        <v>125</v>
      </c>
      <c r="Z195" s="133">
        <v>0</v>
      </c>
      <c r="AA195" s="133">
        <v>4</v>
      </c>
      <c r="AB195" s="133">
        <v>0</v>
      </c>
      <c r="AC195" s="133">
        <v>0</v>
      </c>
      <c r="AD195" s="133">
        <v>0</v>
      </c>
      <c r="AE195" s="133">
        <v>0</v>
      </c>
      <c r="AF195" s="133">
        <v>0</v>
      </c>
      <c r="AG195" s="133">
        <v>0</v>
      </c>
      <c r="AH195" s="133">
        <v>0</v>
      </c>
      <c r="AI195" s="133">
        <v>0</v>
      </c>
    </row>
    <row r="196" spans="1:35" ht="14.5" x14ac:dyDescent="0.35">
      <c r="A196" s="135" t="s">
        <v>126</v>
      </c>
      <c r="B196" s="133">
        <v>0</v>
      </c>
      <c r="C196" s="133">
        <v>4</v>
      </c>
      <c r="D196" s="133">
        <v>0</v>
      </c>
      <c r="E196" s="133">
        <v>0</v>
      </c>
      <c r="F196" s="133">
        <v>0</v>
      </c>
      <c r="G196" s="133">
        <v>0</v>
      </c>
      <c r="H196" s="133">
        <v>0</v>
      </c>
      <c r="I196" s="133">
        <v>0</v>
      </c>
      <c r="J196" s="133">
        <v>0</v>
      </c>
      <c r="K196" s="133">
        <v>0</v>
      </c>
      <c r="L196" s="124"/>
      <c r="M196" s="135" t="s">
        <v>126</v>
      </c>
      <c r="N196" s="133">
        <v>0</v>
      </c>
      <c r="O196" s="133">
        <v>4</v>
      </c>
      <c r="P196" s="133">
        <v>0</v>
      </c>
      <c r="Q196" s="133">
        <v>0</v>
      </c>
      <c r="R196" s="133">
        <v>0</v>
      </c>
      <c r="S196" s="133">
        <v>0</v>
      </c>
      <c r="T196" s="133">
        <v>0</v>
      </c>
      <c r="U196" s="133">
        <v>0</v>
      </c>
      <c r="V196" s="133">
        <v>0</v>
      </c>
      <c r="W196" s="133">
        <v>0</v>
      </c>
      <c r="X196" s="124"/>
      <c r="Y196" s="135" t="s">
        <v>126</v>
      </c>
      <c r="Z196" s="133">
        <v>0</v>
      </c>
      <c r="AA196" s="133">
        <v>4</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7.75</v>
      </c>
      <c r="G197" s="133">
        <v>0</v>
      </c>
      <c r="H197" s="133">
        <v>0</v>
      </c>
      <c r="I197" s="133">
        <v>0</v>
      </c>
      <c r="J197" s="133">
        <v>0</v>
      </c>
      <c r="K197" s="133">
        <v>0</v>
      </c>
      <c r="L197" s="124"/>
      <c r="M197" s="135" t="s">
        <v>127</v>
      </c>
      <c r="N197" s="133">
        <v>0</v>
      </c>
      <c r="O197" s="133">
        <v>0</v>
      </c>
      <c r="P197" s="133">
        <v>0</v>
      </c>
      <c r="Q197" s="133">
        <v>0</v>
      </c>
      <c r="R197" s="133">
        <v>7.75</v>
      </c>
      <c r="S197" s="133">
        <v>0</v>
      </c>
      <c r="T197" s="133">
        <v>0</v>
      </c>
      <c r="U197" s="133">
        <v>0</v>
      </c>
      <c r="V197" s="133">
        <v>0</v>
      </c>
      <c r="W197" s="133">
        <v>0</v>
      </c>
      <c r="X197" s="124"/>
      <c r="Y197" s="135" t="s">
        <v>127</v>
      </c>
      <c r="Z197" s="133">
        <v>0</v>
      </c>
      <c r="AA197" s="133">
        <v>0</v>
      </c>
      <c r="AB197" s="133">
        <v>0</v>
      </c>
      <c r="AC197" s="133">
        <v>0</v>
      </c>
      <c r="AD197" s="133">
        <v>7.75</v>
      </c>
      <c r="AE197" s="133">
        <v>0</v>
      </c>
      <c r="AF197" s="133">
        <v>0</v>
      </c>
      <c r="AG197" s="133">
        <v>0</v>
      </c>
      <c r="AH197" s="133">
        <v>0</v>
      </c>
      <c r="AI197" s="133">
        <v>0</v>
      </c>
    </row>
    <row r="198" spans="1:35" ht="14.5" x14ac:dyDescent="0.35">
      <c r="A198" s="135" t="s">
        <v>128</v>
      </c>
      <c r="B198" s="133">
        <v>0</v>
      </c>
      <c r="C198" s="133">
        <v>0</v>
      </c>
      <c r="D198" s="133">
        <v>0</v>
      </c>
      <c r="E198" s="133">
        <v>0</v>
      </c>
      <c r="F198" s="133">
        <v>7.75</v>
      </c>
      <c r="G198" s="133">
        <v>0</v>
      </c>
      <c r="H198" s="133">
        <v>0</v>
      </c>
      <c r="I198" s="133">
        <v>0</v>
      </c>
      <c r="J198" s="133">
        <v>0</v>
      </c>
      <c r="K198" s="133">
        <v>0</v>
      </c>
      <c r="L198" s="124"/>
      <c r="M198" s="135" t="s">
        <v>128</v>
      </c>
      <c r="N198" s="133">
        <v>0</v>
      </c>
      <c r="O198" s="133">
        <v>0</v>
      </c>
      <c r="P198" s="133">
        <v>0</v>
      </c>
      <c r="Q198" s="133">
        <v>0</v>
      </c>
      <c r="R198" s="133">
        <v>7.75</v>
      </c>
      <c r="S198" s="133">
        <v>0</v>
      </c>
      <c r="T198" s="133">
        <v>0</v>
      </c>
      <c r="U198" s="133">
        <v>0</v>
      </c>
      <c r="V198" s="133">
        <v>0</v>
      </c>
      <c r="W198" s="133">
        <v>0</v>
      </c>
      <c r="X198" s="124"/>
      <c r="Y198" s="135" t="s">
        <v>128</v>
      </c>
      <c r="Z198" s="133">
        <v>0</v>
      </c>
      <c r="AA198" s="133">
        <v>0</v>
      </c>
      <c r="AB198" s="133">
        <v>0</v>
      </c>
      <c r="AC198" s="133">
        <v>0</v>
      </c>
      <c r="AD198" s="133">
        <v>7.75</v>
      </c>
      <c r="AE198" s="133">
        <v>0</v>
      </c>
      <c r="AF198" s="133">
        <v>0</v>
      </c>
      <c r="AG198" s="133">
        <v>0</v>
      </c>
      <c r="AH198" s="133">
        <v>0</v>
      </c>
      <c r="AI198" s="133">
        <v>0</v>
      </c>
    </row>
    <row r="199" spans="1:35" ht="14.5" x14ac:dyDescent="0.35">
      <c r="A199" s="135" t="s">
        <v>129</v>
      </c>
      <c r="B199" s="133">
        <v>0</v>
      </c>
      <c r="C199" s="133">
        <v>0</v>
      </c>
      <c r="D199" s="133">
        <v>0</v>
      </c>
      <c r="E199" s="133">
        <v>0</v>
      </c>
      <c r="F199" s="133">
        <v>7.75</v>
      </c>
      <c r="G199" s="133">
        <v>0</v>
      </c>
      <c r="H199" s="133">
        <v>0</v>
      </c>
      <c r="I199" s="133">
        <v>0</v>
      </c>
      <c r="J199" s="133">
        <v>0</v>
      </c>
      <c r="K199" s="133">
        <v>0</v>
      </c>
      <c r="L199" s="124"/>
      <c r="M199" s="135" t="s">
        <v>129</v>
      </c>
      <c r="N199" s="133">
        <v>0</v>
      </c>
      <c r="O199" s="133">
        <v>0</v>
      </c>
      <c r="P199" s="133">
        <v>0</v>
      </c>
      <c r="Q199" s="133">
        <v>0</v>
      </c>
      <c r="R199" s="133">
        <v>7.75</v>
      </c>
      <c r="S199" s="133">
        <v>0</v>
      </c>
      <c r="T199" s="133">
        <v>0</v>
      </c>
      <c r="U199" s="133">
        <v>0</v>
      </c>
      <c r="V199" s="133">
        <v>0</v>
      </c>
      <c r="W199" s="133">
        <v>0</v>
      </c>
      <c r="X199" s="124"/>
      <c r="Y199" s="135" t="s">
        <v>129</v>
      </c>
      <c r="Z199" s="133">
        <v>0</v>
      </c>
      <c r="AA199" s="133">
        <v>0</v>
      </c>
      <c r="AB199" s="133">
        <v>0</v>
      </c>
      <c r="AC199" s="133">
        <v>0</v>
      </c>
      <c r="AD199" s="133">
        <v>7.75</v>
      </c>
      <c r="AE199" s="133">
        <v>0</v>
      </c>
      <c r="AF199" s="133">
        <v>0</v>
      </c>
      <c r="AG199" s="133">
        <v>0</v>
      </c>
      <c r="AH199" s="133">
        <v>0</v>
      </c>
      <c r="AI199" s="133">
        <v>0</v>
      </c>
    </row>
    <row r="200" spans="1:35" ht="14.5" x14ac:dyDescent="0.35">
      <c r="A200" s="135" t="s">
        <v>130</v>
      </c>
      <c r="B200" s="133">
        <v>0</v>
      </c>
      <c r="C200" s="133">
        <v>0</v>
      </c>
      <c r="D200" s="133">
        <v>0</v>
      </c>
      <c r="E200" s="133">
        <v>0</v>
      </c>
      <c r="F200" s="133">
        <v>7.75</v>
      </c>
      <c r="G200" s="133">
        <v>0</v>
      </c>
      <c r="H200" s="133">
        <v>0</v>
      </c>
      <c r="I200" s="133">
        <v>0</v>
      </c>
      <c r="J200" s="133">
        <v>0</v>
      </c>
      <c r="K200" s="133">
        <v>0</v>
      </c>
      <c r="L200" s="124"/>
      <c r="M200" s="135" t="s">
        <v>130</v>
      </c>
      <c r="N200" s="133">
        <v>0</v>
      </c>
      <c r="O200" s="133">
        <v>0</v>
      </c>
      <c r="P200" s="133">
        <v>0</v>
      </c>
      <c r="Q200" s="133">
        <v>0</v>
      </c>
      <c r="R200" s="133">
        <v>7.75</v>
      </c>
      <c r="S200" s="133">
        <v>0</v>
      </c>
      <c r="T200" s="133">
        <v>0</v>
      </c>
      <c r="U200" s="133">
        <v>0</v>
      </c>
      <c r="V200" s="133">
        <v>0</v>
      </c>
      <c r="W200" s="133">
        <v>0</v>
      </c>
      <c r="X200" s="124"/>
      <c r="Y200" s="135" t="s">
        <v>130</v>
      </c>
      <c r="Z200" s="133">
        <v>0</v>
      </c>
      <c r="AA200" s="133">
        <v>0</v>
      </c>
      <c r="AB200" s="133">
        <v>0</v>
      </c>
      <c r="AC200" s="133">
        <v>0</v>
      </c>
      <c r="AD200" s="133">
        <v>7.75</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3" priority="2" stopIfTrue="1" operator="notEqual">
      <formula>100</formula>
    </cfRule>
  </conditionalFormatting>
  <conditionalFormatting sqref="AI6:AI118">
    <cfRule type="cellIs" dxfId="2" priority="1" stopIfTrue="1" operator="equal">
      <formula>100</formula>
    </cfRule>
  </conditionalFormatting>
  <pageMargins left="0.7" right="0.7" top="0.75" bottom="0.75" header="0.3" footer="0.3"/>
  <drawing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5"/>
  <dimension ref="A1:AI206"/>
  <sheetViews>
    <sheetView showGridLines="0" zoomScale="85" zoomScaleNormal="85" workbookViewId="0">
      <pane xSplit="1" ySplit="4" topLeftCell="B5" activePane="bottomRight" state="frozenSplit"/>
      <selection pane="topRight" activeCell="I1" sqref="I1"/>
      <selection pane="bottomLeft" activeCell="A43" sqref="A43"/>
      <selection pane="bottomRight" activeCell="AC26" sqref="AC26"/>
    </sheetView>
  </sheetViews>
  <sheetFormatPr defaultColWidth="9.1796875" defaultRowHeight="12.5" x14ac:dyDescent="0.25"/>
  <cols>
    <col min="1" max="1" width="33.1796875" style="5" customWidth="1"/>
    <col min="2" max="10" width="9.1796875" style="5" customWidth="1"/>
    <col min="11" max="11" width="10.453125" style="5" customWidth="1"/>
    <col min="12" max="14" width="9.1796875" style="5" customWidth="1"/>
    <col min="15" max="20" width="9.1796875" style="5"/>
    <col min="21" max="21" width="10.81640625" style="5" customWidth="1"/>
    <col min="22" max="22" width="10.453125" style="5" customWidth="1"/>
    <col min="23" max="23" width="10.7265625" style="5" customWidth="1"/>
    <col min="24" max="24" width="9.26953125" style="5" customWidth="1"/>
    <col min="25" max="25" width="12.453125" style="5" customWidth="1"/>
    <col min="26" max="26" width="7.54296875" style="5" customWidth="1"/>
    <col min="27" max="34" width="9.1796875" style="5"/>
    <col min="35" max="35" width="9.26953125" style="58" bestFit="1" customWidth="1"/>
    <col min="36" max="16384" width="9.1796875" style="5"/>
  </cols>
  <sheetData>
    <row r="1" spans="1:35" ht="158.25" customHeight="1" x14ac:dyDescent="0.4">
      <c r="B1" s="56"/>
      <c r="I1" s="56"/>
      <c r="P1" s="57"/>
    </row>
    <row r="2" spans="1:35" ht="23" x14ac:dyDescent="0.5">
      <c r="A2" s="59" t="s">
        <v>420</v>
      </c>
    </row>
    <row r="3" spans="1:35" ht="22.5" customHeight="1" x14ac:dyDescent="0.4">
      <c r="A3" s="227"/>
      <c r="B3" s="113" t="s">
        <v>67</v>
      </c>
      <c r="C3" s="114"/>
      <c r="D3" s="115" t="s">
        <v>436</v>
      </c>
      <c r="E3" s="114"/>
      <c r="F3" s="114"/>
      <c r="G3" s="114"/>
      <c r="H3" s="114"/>
      <c r="I3" s="114"/>
      <c r="J3" s="114" t="s">
        <v>449</v>
      </c>
      <c r="K3" s="114">
        <v>0.1</v>
      </c>
      <c r="L3" s="114"/>
      <c r="M3" s="114"/>
      <c r="N3" s="114"/>
      <c r="O3" s="114"/>
      <c r="P3" s="114"/>
      <c r="Q3" s="114"/>
      <c r="R3" s="114"/>
      <c r="S3" s="114"/>
      <c r="T3" s="114"/>
      <c r="U3" s="114"/>
      <c r="V3" s="114"/>
      <c r="W3" s="114"/>
      <c r="X3" s="114"/>
      <c r="Y3" s="114"/>
      <c r="Z3" s="114"/>
      <c r="AA3" s="114"/>
      <c r="AB3" s="114"/>
      <c r="AC3" s="114"/>
      <c r="AD3" s="114"/>
      <c r="AE3" s="114"/>
      <c r="AF3" s="114"/>
      <c r="AG3" s="114"/>
      <c r="AH3" s="114"/>
      <c r="AI3" s="116"/>
    </row>
    <row r="4" spans="1:35" s="68" customFormat="1" ht="59.25" customHeight="1" x14ac:dyDescent="0.35">
      <c r="A4" s="227"/>
      <c r="B4" s="62" t="s">
        <v>104</v>
      </c>
      <c r="C4" s="62" t="s">
        <v>105</v>
      </c>
      <c r="D4" s="62" t="s">
        <v>106</v>
      </c>
      <c r="E4" s="62" t="s">
        <v>107</v>
      </c>
      <c r="F4" s="62" t="s">
        <v>108</v>
      </c>
      <c r="G4" s="62" t="s">
        <v>109</v>
      </c>
      <c r="H4" s="62" t="s">
        <v>110</v>
      </c>
      <c r="I4" s="62" t="s">
        <v>111</v>
      </c>
      <c r="J4" s="62" t="s">
        <v>112</v>
      </c>
      <c r="K4" s="62" t="s">
        <v>113</v>
      </c>
      <c r="L4" s="61" t="s">
        <v>114</v>
      </c>
      <c r="M4" s="61" t="s">
        <v>115</v>
      </c>
      <c r="N4" s="61" t="s">
        <v>116</v>
      </c>
      <c r="O4" s="63" t="s">
        <v>117</v>
      </c>
      <c r="P4" s="63" t="s">
        <v>118</v>
      </c>
      <c r="Q4" s="64" t="s">
        <v>119</v>
      </c>
      <c r="R4" s="64" t="s">
        <v>120</v>
      </c>
      <c r="S4" s="64" t="s">
        <v>121</v>
      </c>
      <c r="T4" s="64" t="s">
        <v>122</v>
      </c>
      <c r="U4" s="63" t="s">
        <v>123</v>
      </c>
      <c r="V4" s="63" t="s">
        <v>124</v>
      </c>
      <c r="W4" s="63" t="s">
        <v>125</v>
      </c>
      <c r="X4" s="64" t="s">
        <v>126</v>
      </c>
      <c r="Y4" s="63" t="s">
        <v>127</v>
      </c>
      <c r="Z4" s="63" t="s">
        <v>128</v>
      </c>
      <c r="AA4" s="63" t="s">
        <v>129</v>
      </c>
      <c r="AB4" s="63" t="s">
        <v>130</v>
      </c>
      <c r="AC4" s="65" t="s">
        <v>131</v>
      </c>
      <c r="AD4" s="66" t="s">
        <v>132</v>
      </c>
      <c r="AE4" s="66" t="s">
        <v>133</v>
      </c>
      <c r="AF4" s="66" t="s">
        <v>134</v>
      </c>
      <c r="AG4" s="66" t="s">
        <v>135</v>
      </c>
      <c r="AH4" s="66" t="s">
        <v>136</v>
      </c>
      <c r="AI4" s="67" t="s">
        <v>137</v>
      </c>
    </row>
    <row r="5" spans="1:35" x14ac:dyDescent="0.25">
      <c r="A5" s="69" t="s">
        <v>138</v>
      </c>
      <c r="B5" s="69"/>
      <c r="C5" s="69"/>
      <c r="D5" s="69"/>
      <c r="E5" s="69"/>
      <c r="F5" s="69"/>
      <c r="G5" s="69"/>
      <c r="H5" s="69"/>
      <c r="I5" s="69"/>
      <c r="J5" s="69"/>
      <c r="K5" s="69"/>
      <c r="L5" s="69"/>
      <c r="M5" s="69"/>
      <c r="N5" s="69"/>
      <c r="O5" s="69"/>
      <c r="P5" s="69"/>
      <c r="Q5" s="69"/>
      <c r="R5" s="69"/>
      <c r="S5" s="69"/>
      <c r="T5" s="69"/>
      <c r="U5" s="69"/>
      <c r="V5" s="69"/>
      <c r="W5" s="69"/>
      <c r="X5" s="69"/>
      <c r="Y5" s="69"/>
      <c r="Z5" s="69"/>
      <c r="AA5" s="69"/>
      <c r="AB5" s="69"/>
      <c r="AC5" s="69"/>
      <c r="AD5" s="69"/>
      <c r="AE5" s="69"/>
      <c r="AF5" s="69"/>
      <c r="AG5" s="69"/>
      <c r="AH5" s="69"/>
      <c r="AI5" s="70">
        <f>SUM(AI6:AI118)</f>
        <v>11300</v>
      </c>
    </row>
    <row r="6" spans="1:35" x14ac:dyDescent="0.25">
      <c r="A6" s="71" t="s">
        <v>139</v>
      </c>
      <c r="B6" s="72">
        <v>0</v>
      </c>
      <c r="C6" s="72">
        <v>0</v>
      </c>
      <c r="D6" s="72">
        <v>0</v>
      </c>
      <c r="E6" s="72">
        <v>0</v>
      </c>
      <c r="F6" s="72">
        <v>0</v>
      </c>
      <c r="G6" s="72">
        <v>0</v>
      </c>
      <c r="H6" s="72">
        <v>0</v>
      </c>
      <c r="I6" s="72">
        <v>0</v>
      </c>
      <c r="J6" s="72">
        <v>0</v>
      </c>
      <c r="K6" s="72">
        <v>0</v>
      </c>
      <c r="L6" s="112">
        <v>0</v>
      </c>
      <c r="M6" s="112">
        <v>0</v>
      </c>
      <c r="N6" s="112">
        <v>0</v>
      </c>
      <c r="O6" s="72">
        <v>0</v>
      </c>
      <c r="P6" s="82">
        <v>99.9</v>
      </c>
      <c r="Q6" s="72">
        <v>0</v>
      </c>
      <c r="R6" s="72">
        <v>0</v>
      </c>
      <c r="S6" s="321">
        <v>0</v>
      </c>
      <c r="T6" s="321">
        <v>0</v>
      </c>
      <c r="U6" s="321">
        <v>0</v>
      </c>
      <c r="V6" s="321">
        <v>0</v>
      </c>
      <c r="W6" s="321">
        <v>0</v>
      </c>
      <c r="X6" s="72">
        <v>0.1</v>
      </c>
      <c r="Y6" s="72">
        <v>0</v>
      </c>
      <c r="Z6" s="321">
        <v>0</v>
      </c>
      <c r="AA6" s="72">
        <v>0</v>
      </c>
      <c r="AB6" s="72">
        <v>0</v>
      </c>
      <c r="AC6" s="74">
        <v>0</v>
      </c>
      <c r="AD6" s="74">
        <v>0</v>
      </c>
      <c r="AE6" s="74">
        <v>0</v>
      </c>
      <c r="AF6" s="74">
        <v>0</v>
      </c>
      <c r="AG6" s="74">
        <v>0</v>
      </c>
      <c r="AH6" s="74">
        <v>0</v>
      </c>
      <c r="AI6" s="76">
        <f>SUM(B6:AH6)</f>
        <v>100</v>
      </c>
    </row>
    <row r="7" spans="1:35" x14ac:dyDescent="0.25">
      <c r="A7" s="77" t="s">
        <v>140</v>
      </c>
      <c r="B7" s="72">
        <v>0</v>
      </c>
      <c r="C7" s="72">
        <v>0</v>
      </c>
      <c r="D7" s="72">
        <v>0</v>
      </c>
      <c r="E7" s="72">
        <v>0</v>
      </c>
      <c r="F7" s="72">
        <v>0</v>
      </c>
      <c r="G7" s="72">
        <v>0</v>
      </c>
      <c r="H7" s="72">
        <v>0</v>
      </c>
      <c r="I7" s="72">
        <v>0</v>
      </c>
      <c r="J7" s="72">
        <v>0</v>
      </c>
      <c r="K7" s="72">
        <v>0</v>
      </c>
      <c r="L7" s="112">
        <v>0</v>
      </c>
      <c r="M7" s="112">
        <v>0</v>
      </c>
      <c r="N7" s="112">
        <v>0</v>
      </c>
      <c r="O7" s="72">
        <v>0</v>
      </c>
      <c r="P7" s="72">
        <v>0</v>
      </c>
      <c r="Q7" s="72">
        <v>0</v>
      </c>
      <c r="R7" s="72">
        <v>0</v>
      </c>
      <c r="S7" s="321">
        <v>0</v>
      </c>
      <c r="T7" s="321">
        <v>0</v>
      </c>
      <c r="U7" s="321">
        <v>0</v>
      </c>
      <c r="V7" s="321">
        <v>0</v>
      </c>
      <c r="W7" s="321">
        <v>0</v>
      </c>
      <c r="X7" s="78">
        <v>100</v>
      </c>
      <c r="Y7" s="72">
        <v>0</v>
      </c>
      <c r="Z7" s="321">
        <v>0</v>
      </c>
      <c r="AA7" s="72">
        <v>0</v>
      </c>
      <c r="AB7" s="72">
        <v>0</v>
      </c>
      <c r="AC7" s="74">
        <v>0</v>
      </c>
      <c r="AD7" s="74">
        <v>0</v>
      </c>
      <c r="AE7" s="74">
        <v>0</v>
      </c>
      <c r="AF7" s="74">
        <v>0</v>
      </c>
      <c r="AG7" s="74">
        <v>0</v>
      </c>
      <c r="AH7" s="74">
        <v>0</v>
      </c>
      <c r="AI7" s="76">
        <f t="shared" ref="AI7:AI70" si="0">SUM(B7:AH7)</f>
        <v>100</v>
      </c>
    </row>
    <row r="8" spans="1:35" x14ac:dyDescent="0.25">
      <c r="A8" s="77" t="s">
        <v>141</v>
      </c>
      <c r="B8" s="72">
        <v>0</v>
      </c>
      <c r="C8" s="72">
        <v>0</v>
      </c>
      <c r="D8" s="72">
        <v>0</v>
      </c>
      <c r="E8" s="72">
        <v>0</v>
      </c>
      <c r="F8" s="72">
        <v>0</v>
      </c>
      <c r="G8" s="72">
        <v>0</v>
      </c>
      <c r="H8" s="72">
        <v>0</v>
      </c>
      <c r="I8" s="72">
        <v>0</v>
      </c>
      <c r="J8" s="72">
        <v>0</v>
      </c>
      <c r="K8" s="72">
        <v>0</v>
      </c>
      <c r="L8" s="112">
        <v>0</v>
      </c>
      <c r="M8" s="112">
        <v>0</v>
      </c>
      <c r="N8" s="112">
        <v>0</v>
      </c>
      <c r="O8" s="72">
        <v>0</v>
      </c>
      <c r="P8" s="72">
        <v>0</v>
      </c>
      <c r="Q8" s="72">
        <v>0</v>
      </c>
      <c r="R8" s="72">
        <v>0</v>
      </c>
      <c r="S8" s="321">
        <v>0</v>
      </c>
      <c r="T8" s="321">
        <v>0</v>
      </c>
      <c r="U8" s="321">
        <v>0</v>
      </c>
      <c r="V8" s="321">
        <v>0</v>
      </c>
      <c r="W8" s="321">
        <v>0</v>
      </c>
      <c r="X8" s="78">
        <v>100</v>
      </c>
      <c r="Y8" s="72">
        <v>0</v>
      </c>
      <c r="Z8" s="321">
        <v>0</v>
      </c>
      <c r="AA8" s="72">
        <v>0</v>
      </c>
      <c r="AB8" s="72">
        <v>0</v>
      </c>
      <c r="AC8" s="74">
        <v>0</v>
      </c>
      <c r="AD8" s="74">
        <v>0</v>
      </c>
      <c r="AE8" s="74">
        <v>0</v>
      </c>
      <c r="AF8" s="74">
        <v>0</v>
      </c>
      <c r="AG8" s="74">
        <v>0</v>
      </c>
      <c r="AH8" s="74">
        <v>0</v>
      </c>
      <c r="AI8" s="76">
        <f t="shared" si="0"/>
        <v>100</v>
      </c>
    </row>
    <row r="9" spans="1:35" x14ac:dyDescent="0.25">
      <c r="A9" s="77" t="s">
        <v>142</v>
      </c>
      <c r="B9" s="72">
        <v>0</v>
      </c>
      <c r="C9" s="72">
        <v>0</v>
      </c>
      <c r="D9" s="72">
        <v>0</v>
      </c>
      <c r="E9" s="72">
        <v>0</v>
      </c>
      <c r="F9" s="72">
        <v>0</v>
      </c>
      <c r="G9" s="72">
        <v>0</v>
      </c>
      <c r="H9" s="72">
        <v>0</v>
      </c>
      <c r="I9" s="72">
        <v>0</v>
      </c>
      <c r="J9" s="72">
        <v>0</v>
      </c>
      <c r="K9" s="72">
        <v>0</v>
      </c>
      <c r="L9" s="112">
        <v>0</v>
      </c>
      <c r="M9" s="112">
        <v>0</v>
      </c>
      <c r="N9" s="112">
        <v>0</v>
      </c>
      <c r="O9" s="72">
        <v>0</v>
      </c>
      <c r="P9" s="72">
        <v>0</v>
      </c>
      <c r="Q9" s="72">
        <v>0</v>
      </c>
      <c r="R9" s="72">
        <v>0</v>
      </c>
      <c r="S9" s="321">
        <v>0</v>
      </c>
      <c r="T9" s="321">
        <v>0</v>
      </c>
      <c r="U9" s="321">
        <v>0</v>
      </c>
      <c r="V9" s="321">
        <v>0</v>
      </c>
      <c r="W9" s="321">
        <v>0</v>
      </c>
      <c r="X9" s="78">
        <v>100</v>
      </c>
      <c r="Y9" s="72">
        <v>0</v>
      </c>
      <c r="Z9" s="321">
        <v>0</v>
      </c>
      <c r="AA9" s="72">
        <v>0</v>
      </c>
      <c r="AB9" s="72">
        <v>0</v>
      </c>
      <c r="AC9" s="74">
        <v>0</v>
      </c>
      <c r="AD9" s="74">
        <v>0</v>
      </c>
      <c r="AE9" s="74">
        <v>0</v>
      </c>
      <c r="AF9" s="74">
        <v>0</v>
      </c>
      <c r="AG9" s="74">
        <v>0</v>
      </c>
      <c r="AH9" s="74">
        <v>0</v>
      </c>
      <c r="AI9" s="76">
        <f t="shared" si="0"/>
        <v>100</v>
      </c>
    </row>
    <row r="10" spans="1:35" x14ac:dyDescent="0.25">
      <c r="A10" s="77" t="s">
        <v>143</v>
      </c>
      <c r="B10" s="72">
        <v>0</v>
      </c>
      <c r="C10" s="72">
        <v>0</v>
      </c>
      <c r="D10" s="72">
        <v>0</v>
      </c>
      <c r="E10" s="72">
        <v>0</v>
      </c>
      <c r="F10" s="72">
        <v>0</v>
      </c>
      <c r="G10" s="72">
        <v>0</v>
      </c>
      <c r="H10" s="72">
        <v>0</v>
      </c>
      <c r="I10" s="72">
        <v>0</v>
      </c>
      <c r="J10" s="72">
        <v>0</v>
      </c>
      <c r="K10" s="72">
        <v>0</v>
      </c>
      <c r="L10" s="112">
        <v>0</v>
      </c>
      <c r="M10" s="112">
        <v>0</v>
      </c>
      <c r="N10" s="112">
        <v>0</v>
      </c>
      <c r="O10" s="72">
        <v>0</v>
      </c>
      <c r="P10" s="72">
        <v>0</v>
      </c>
      <c r="Q10" s="72">
        <v>0</v>
      </c>
      <c r="R10" s="72">
        <v>0</v>
      </c>
      <c r="S10" s="321">
        <v>0</v>
      </c>
      <c r="T10" s="321">
        <v>0</v>
      </c>
      <c r="U10" s="321">
        <v>0</v>
      </c>
      <c r="V10" s="321">
        <v>0</v>
      </c>
      <c r="W10" s="321">
        <v>0</v>
      </c>
      <c r="X10" s="78">
        <v>100</v>
      </c>
      <c r="Y10" s="72">
        <v>0</v>
      </c>
      <c r="Z10" s="321">
        <v>0</v>
      </c>
      <c r="AA10" s="72">
        <v>0</v>
      </c>
      <c r="AB10" s="72">
        <v>0</v>
      </c>
      <c r="AC10" s="74">
        <v>0</v>
      </c>
      <c r="AD10" s="74">
        <v>0</v>
      </c>
      <c r="AE10" s="74">
        <v>0</v>
      </c>
      <c r="AF10" s="74">
        <v>0</v>
      </c>
      <c r="AG10" s="74">
        <v>0</v>
      </c>
      <c r="AH10" s="74">
        <v>0</v>
      </c>
      <c r="AI10" s="76">
        <f t="shared" si="0"/>
        <v>100</v>
      </c>
    </row>
    <row r="11" spans="1:35" x14ac:dyDescent="0.25">
      <c r="A11" s="77" t="s">
        <v>144</v>
      </c>
      <c r="B11" s="72">
        <v>0</v>
      </c>
      <c r="C11" s="72">
        <v>0</v>
      </c>
      <c r="D11" s="72">
        <v>0</v>
      </c>
      <c r="E11" s="72">
        <v>0</v>
      </c>
      <c r="F11" s="72">
        <v>0</v>
      </c>
      <c r="G11" s="72">
        <v>0</v>
      </c>
      <c r="H11" s="72">
        <v>0</v>
      </c>
      <c r="I11" s="72">
        <v>0</v>
      </c>
      <c r="J11" s="72">
        <v>0</v>
      </c>
      <c r="K11" s="72">
        <v>0</v>
      </c>
      <c r="L11" s="112">
        <v>0</v>
      </c>
      <c r="M11" s="112">
        <v>0</v>
      </c>
      <c r="N11" s="112">
        <v>0</v>
      </c>
      <c r="O11" s="72">
        <v>0</v>
      </c>
      <c r="P11" s="72">
        <v>0</v>
      </c>
      <c r="Q11" s="72">
        <v>0</v>
      </c>
      <c r="R11" s="72">
        <v>0</v>
      </c>
      <c r="S11" s="321">
        <v>0</v>
      </c>
      <c r="T11" s="321">
        <v>0</v>
      </c>
      <c r="U11" s="321">
        <v>0</v>
      </c>
      <c r="V11" s="321">
        <v>0</v>
      </c>
      <c r="W11" s="321">
        <v>0</v>
      </c>
      <c r="X11" s="78">
        <v>100</v>
      </c>
      <c r="Y11" s="72">
        <v>0</v>
      </c>
      <c r="Z11" s="321">
        <v>0</v>
      </c>
      <c r="AA11" s="72">
        <v>0</v>
      </c>
      <c r="AB11" s="72">
        <v>0</v>
      </c>
      <c r="AC11" s="74">
        <v>0</v>
      </c>
      <c r="AD11" s="74">
        <v>0</v>
      </c>
      <c r="AE11" s="74">
        <v>0</v>
      </c>
      <c r="AF11" s="74">
        <v>0</v>
      </c>
      <c r="AG11" s="74">
        <v>0</v>
      </c>
      <c r="AH11" s="74">
        <v>0</v>
      </c>
      <c r="AI11" s="76">
        <f t="shared" si="0"/>
        <v>100</v>
      </c>
    </row>
    <row r="12" spans="1:35" x14ac:dyDescent="0.25">
      <c r="A12" s="79" t="s">
        <v>145</v>
      </c>
      <c r="B12" s="72">
        <v>0</v>
      </c>
      <c r="C12" s="72">
        <v>0</v>
      </c>
      <c r="D12" s="72">
        <v>0</v>
      </c>
      <c r="E12" s="72">
        <v>0</v>
      </c>
      <c r="F12" s="72">
        <v>0</v>
      </c>
      <c r="G12" s="72">
        <v>0</v>
      </c>
      <c r="H12" s="72">
        <v>0</v>
      </c>
      <c r="I12" s="72">
        <v>0</v>
      </c>
      <c r="J12" s="72">
        <v>0</v>
      </c>
      <c r="K12" s="72">
        <v>0</v>
      </c>
      <c r="L12" s="112">
        <v>0</v>
      </c>
      <c r="M12" s="112">
        <v>0</v>
      </c>
      <c r="N12" s="112">
        <v>0</v>
      </c>
      <c r="O12" s="72">
        <v>0</v>
      </c>
      <c r="P12" s="72">
        <v>0</v>
      </c>
      <c r="Q12" s="72">
        <v>0</v>
      </c>
      <c r="R12" s="72">
        <v>0</v>
      </c>
      <c r="S12" s="321">
        <v>0</v>
      </c>
      <c r="T12" s="321">
        <v>0</v>
      </c>
      <c r="U12" s="321">
        <v>0</v>
      </c>
      <c r="V12" s="321">
        <v>0</v>
      </c>
      <c r="W12" s="321">
        <v>0</v>
      </c>
      <c r="X12" s="81">
        <v>100</v>
      </c>
      <c r="Y12" s="72">
        <v>0</v>
      </c>
      <c r="Z12" s="321">
        <v>0</v>
      </c>
      <c r="AA12" s="72">
        <v>0</v>
      </c>
      <c r="AB12" s="82">
        <v>0</v>
      </c>
      <c r="AC12" s="74">
        <v>0</v>
      </c>
      <c r="AD12" s="74">
        <v>0</v>
      </c>
      <c r="AE12" s="74">
        <v>0</v>
      </c>
      <c r="AF12" s="74">
        <v>0</v>
      </c>
      <c r="AG12" s="74">
        <v>0</v>
      </c>
      <c r="AH12" s="74">
        <v>0</v>
      </c>
      <c r="AI12" s="76">
        <f t="shared" si="0"/>
        <v>100</v>
      </c>
    </row>
    <row r="13" spans="1:35" x14ac:dyDescent="0.25">
      <c r="A13" s="79" t="s">
        <v>146</v>
      </c>
      <c r="B13" s="72">
        <v>0</v>
      </c>
      <c r="C13" s="72">
        <v>0</v>
      </c>
      <c r="D13" s="72">
        <v>0</v>
      </c>
      <c r="E13" s="72">
        <v>0</v>
      </c>
      <c r="F13" s="72">
        <v>0</v>
      </c>
      <c r="G13" s="72">
        <v>0</v>
      </c>
      <c r="H13" s="72">
        <v>0</v>
      </c>
      <c r="I13" s="72">
        <v>0</v>
      </c>
      <c r="J13" s="72">
        <v>0</v>
      </c>
      <c r="K13" s="72">
        <v>0</v>
      </c>
      <c r="L13" s="112">
        <v>0</v>
      </c>
      <c r="M13" s="112">
        <v>0</v>
      </c>
      <c r="N13" s="112">
        <v>0</v>
      </c>
      <c r="O13" s="72">
        <v>0</v>
      </c>
      <c r="P13" s="72">
        <v>0</v>
      </c>
      <c r="Q13" s="72">
        <v>0</v>
      </c>
      <c r="R13" s="72">
        <v>0</v>
      </c>
      <c r="S13" s="321">
        <v>0</v>
      </c>
      <c r="T13" s="321">
        <v>0</v>
      </c>
      <c r="U13" s="321">
        <v>0</v>
      </c>
      <c r="V13" s="321">
        <v>0</v>
      </c>
      <c r="W13" s="321">
        <v>0</v>
      </c>
      <c r="X13" s="81">
        <v>100</v>
      </c>
      <c r="Y13" s="72">
        <v>0</v>
      </c>
      <c r="Z13" s="321">
        <v>0</v>
      </c>
      <c r="AA13" s="72">
        <v>0</v>
      </c>
      <c r="AB13" s="82">
        <v>0</v>
      </c>
      <c r="AC13" s="74">
        <v>0</v>
      </c>
      <c r="AD13" s="74">
        <v>0</v>
      </c>
      <c r="AE13" s="74">
        <v>0</v>
      </c>
      <c r="AF13" s="74">
        <v>0</v>
      </c>
      <c r="AG13" s="74">
        <v>0</v>
      </c>
      <c r="AH13" s="74">
        <v>0</v>
      </c>
      <c r="AI13" s="76">
        <f t="shared" si="0"/>
        <v>100</v>
      </c>
    </row>
    <row r="14" spans="1:35" x14ac:dyDescent="0.25">
      <c r="A14" s="83" t="s">
        <v>147</v>
      </c>
      <c r="B14" s="72">
        <v>0</v>
      </c>
      <c r="C14" s="72">
        <v>0</v>
      </c>
      <c r="D14" s="72">
        <v>0</v>
      </c>
      <c r="E14" s="72">
        <v>0</v>
      </c>
      <c r="F14" s="72">
        <v>0</v>
      </c>
      <c r="G14" s="72">
        <v>0</v>
      </c>
      <c r="H14" s="72">
        <v>0</v>
      </c>
      <c r="I14" s="72">
        <v>0</v>
      </c>
      <c r="J14" s="72">
        <v>0</v>
      </c>
      <c r="K14" s="72">
        <v>0</v>
      </c>
      <c r="L14" s="112">
        <v>0</v>
      </c>
      <c r="M14" s="112">
        <v>0</v>
      </c>
      <c r="N14" s="112">
        <v>0</v>
      </c>
      <c r="O14" s="72">
        <v>0</v>
      </c>
      <c r="P14" s="72">
        <v>0</v>
      </c>
      <c r="Q14" s="72">
        <v>0</v>
      </c>
      <c r="R14" s="72">
        <v>0</v>
      </c>
      <c r="S14" s="321">
        <v>0</v>
      </c>
      <c r="T14" s="321">
        <v>0</v>
      </c>
      <c r="U14" s="321">
        <v>0</v>
      </c>
      <c r="V14" s="321">
        <v>0</v>
      </c>
      <c r="W14" s="321">
        <v>0</v>
      </c>
      <c r="X14" s="81">
        <v>100</v>
      </c>
      <c r="Y14" s="72">
        <v>0</v>
      </c>
      <c r="Z14" s="321">
        <v>0</v>
      </c>
      <c r="AA14" s="72">
        <v>0</v>
      </c>
      <c r="AB14" s="72">
        <v>0</v>
      </c>
      <c r="AC14" s="74">
        <v>0</v>
      </c>
      <c r="AD14" s="74">
        <v>0</v>
      </c>
      <c r="AE14" s="74">
        <v>0</v>
      </c>
      <c r="AF14" s="74">
        <v>0</v>
      </c>
      <c r="AG14" s="74">
        <v>0</v>
      </c>
      <c r="AH14" s="74">
        <v>0</v>
      </c>
      <c r="AI14" s="76">
        <f t="shared" si="0"/>
        <v>100</v>
      </c>
    </row>
    <row r="15" spans="1:35" x14ac:dyDescent="0.25">
      <c r="A15" s="83" t="s">
        <v>148</v>
      </c>
      <c r="B15" s="72">
        <v>0</v>
      </c>
      <c r="C15" s="72">
        <v>0</v>
      </c>
      <c r="D15" s="72">
        <v>0</v>
      </c>
      <c r="E15" s="72">
        <v>0</v>
      </c>
      <c r="F15" s="72">
        <v>0</v>
      </c>
      <c r="G15" s="72">
        <v>0</v>
      </c>
      <c r="H15" s="72">
        <v>0</v>
      </c>
      <c r="I15" s="72">
        <v>0</v>
      </c>
      <c r="J15" s="72">
        <v>0</v>
      </c>
      <c r="K15" s="72">
        <v>0</v>
      </c>
      <c r="L15" s="112">
        <v>0</v>
      </c>
      <c r="M15" s="112">
        <v>0</v>
      </c>
      <c r="N15" s="112">
        <v>0</v>
      </c>
      <c r="O15" s="72">
        <v>0</v>
      </c>
      <c r="P15" s="72">
        <v>0</v>
      </c>
      <c r="Q15" s="72">
        <v>0</v>
      </c>
      <c r="R15" s="72">
        <v>0</v>
      </c>
      <c r="S15" s="321">
        <v>0</v>
      </c>
      <c r="T15" s="321">
        <v>0</v>
      </c>
      <c r="U15" s="321">
        <v>0</v>
      </c>
      <c r="V15" s="321">
        <v>0</v>
      </c>
      <c r="W15" s="321">
        <v>0</v>
      </c>
      <c r="X15" s="81">
        <v>100</v>
      </c>
      <c r="Y15" s="72">
        <v>0</v>
      </c>
      <c r="Z15" s="321">
        <v>0</v>
      </c>
      <c r="AA15" s="72">
        <v>0</v>
      </c>
      <c r="AB15" s="72">
        <v>0</v>
      </c>
      <c r="AC15" s="74">
        <v>0</v>
      </c>
      <c r="AD15" s="74">
        <v>0</v>
      </c>
      <c r="AE15" s="74">
        <v>0</v>
      </c>
      <c r="AF15" s="74">
        <v>0</v>
      </c>
      <c r="AG15" s="74">
        <v>0</v>
      </c>
      <c r="AH15" s="74">
        <v>0</v>
      </c>
      <c r="AI15" s="76">
        <f t="shared" si="0"/>
        <v>100</v>
      </c>
    </row>
    <row r="16" spans="1:35" x14ac:dyDescent="0.25">
      <c r="A16" s="83" t="s">
        <v>149</v>
      </c>
      <c r="B16" s="72">
        <v>0</v>
      </c>
      <c r="C16" s="72">
        <v>0</v>
      </c>
      <c r="D16" s="72">
        <v>0</v>
      </c>
      <c r="E16" s="72">
        <v>0</v>
      </c>
      <c r="F16" s="72">
        <v>0</v>
      </c>
      <c r="G16" s="72">
        <v>0</v>
      </c>
      <c r="H16" s="72">
        <v>0</v>
      </c>
      <c r="I16" s="72">
        <v>0</v>
      </c>
      <c r="J16" s="72">
        <v>0</v>
      </c>
      <c r="K16" s="72">
        <v>0</v>
      </c>
      <c r="L16" s="112">
        <v>0</v>
      </c>
      <c r="M16" s="112">
        <v>0</v>
      </c>
      <c r="N16" s="112">
        <v>0</v>
      </c>
      <c r="O16" s="72">
        <v>0</v>
      </c>
      <c r="P16" s="72">
        <v>0</v>
      </c>
      <c r="Q16" s="72">
        <v>0</v>
      </c>
      <c r="R16" s="72">
        <v>0</v>
      </c>
      <c r="S16" s="321">
        <v>0</v>
      </c>
      <c r="T16" s="321">
        <v>0</v>
      </c>
      <c r="U16" s="321">
        <v>0</v>
      </c>
      <c r="V16" s="321">
        <v>0</v>
      </c>
      <c r="W16" s="321">
        <v>0</v>
      </c>
      <c r="X16" s="81">
        <v>100</v>
      </c>
      <c r="Y16" s="72">
        <v>0</v>
      </c>
      <c r="Z16" s="321">
        <v>0</v>
      </c>
      <c r="AA16" s="72">
        <v>0</v>
      </c>
      <c r="AB16" s="72">
        <v>0</v>
      </c>
      <c r="AC16" s="74">
        <v>0</v>
      </c>
      <c r="AD16" s="74">
        <v>0</v>
      </c>
      <c r="AE16" s="74">
        <v>0</v>
      </c>
      <c r="AF16" s="74">
        <v>0</v>
      </c>
      <c r="AG16" s="74">
        <v>0</v>
      </c>
      <c r="AH16" s="74">
        <v>0</v>
      </c>
      <c r="AI16" s="76">
        <f t="shared" si="0"/>
        <v>100</v>
      </c>
    </row>
    <row r="17" spans="1:35" x14ac:dyDescent="0.25">
      <c r="A17" s="83" t="s">
        <v>150</v>
      </c>
      <c r="B17" s="72">
        <v>0</v>
      </c>
      <c r="C17" s="72">
        <v>0</v>
      </c>
      <c r="D17" s="72">
        <v>0</v>
      </c>
      <c r="E17" s="72">
        <v>0</v>
      </c>
      <c r="F17" s="72">
        <v>0</v>
      </c>
      <c r="G17" s="72">
        <v>0</v>
      </c>
      <c r="H17" s="72">
        <v>0</v>
      </c>
      <c r="I17" s="72">
        <v>0</v>
      </c>
      <c r="J17" s="72">
        <v>0</v>
      </c>
      <c r="K17" s="72">
        <v>0</v>
      </c>
      <c r="L17" s="112">
        <v>0</v>
      </c>
      <c r="M17" s="112">
        <v>0</v>
      </c>
      <c r="N17" s="112">
        <v>0</v>
      </c>
      <c r="O17" s="72">
        <v>0</v>
      </c>
      <c r="P17" s="72">
        <v>0</v>
      </c>
      <c r="Q17" s="72">
        <v>0</v>
      </c>
      <c r="R17" s="72">
        <v>0</v>
      </c>
      <c r="S17" s="321">
        <v>0</v>
      </c>
      <c r="T17" s="321">
        <v>0</v>
      </c>
      <c r="U17" s="321">
        <v>0</v>
      </c>
      <c r="V17" s="321">
        <v>0</v>
      </c>
      <c r="W17" s="321">
        <v>0</v>
      </c>
      <c r="X17" s="81">
        <v>100</v>
      </c>
      <c r="Y17" s="72">
        <v>0</v>
      </c>
      <c r="Z17" s="321">
        <v>0</v>
      </c>
      <c r="AA17" s="72">
        <v>0</v>
      </c>
      <c r="AB17" s="72">
        <v>0</v>
      </c>
      <c r="AC17" s="74">
        <v>0</v>
      </c>
      <c r="AD17" s="74">
        <v>0</v>
      </c>
      <c r="AE17" s="74">
        <v>0</v>
      </c>
      <c r="AF17" s="74">
        <v>0</v>
      </c>
      <c r="AG17" s="74">
        <v>0</v>
      </c>
      <c r="AH17" s="74">
        <v>0</v>
      </c>
      <c r="AI17" s="76">
        <f t="shared" si="0"/>
        <v>100</v>
      </c>
    </row>
    <row r="18" spans="1:35" x14ac:dyDescent="0.25">
      <c r="A18" s="83" t="s">
        <v>151</v>
      </c>
      <c r="B18" s="72">
        <v>0</v>
      </c>
      <c r="C18" s="72">
        <v>0</v>
      </c>
      <c r="D18" s="72">
        <v>0</v>
      </c>
      <c r="E18" s="72">
        <v>0</v>
      </c>
      <c r="F18" s="72">
        <v>0</v>
      </c>
      <c r="G18" s="72">
        <v>0</v>
      </c>
      <c r="H18" s="72">
        <v>0</v>
      </c>
      <c r="I18" s="72">
        <v>0</v>
      </c>
      <c r="J18" s="72">
        <v>0</v>
      </c>
      <c r="K18" s="72">
        <v>0</v>
      </c>
      <c r="L18" s="112">
        <v>0</v>
      </c>
      <c r="M18" s="112">
        <v>0</v>
      </c>
      <c r="N18" s="112">
        <v>0</v>
      </c>
      <c r="O18" s="72">
        <v>0</v>
      </c>
      <c r="P18" s="72">
        <v>0</v>
      </c>
      <c r="Q18" s="72">
        <v>0</v>
      </c>
      <c r="R18" s="72">
        <v>0</v>
      </c>
      <c r="S18" s="321">
        <v>0</v>
      </c>
      <c r="T18" s="321">
        <v>0</v>
      </c>
      <c r="U18" s="321">
        <v>0</v>
      </c>
      <c r="V18" s="321">
        <v>0</v>
      </c>
      <c r="W18" s="321">
        <v>0</v>
      </c>
      <c r="X18" s="81">
        <v>100</v>
      </c>
      <c r="Y18" s="72">
        <v>0</v>
      </c>
      <c r="Z18" s="321">
        <v>0</v>
      </c>
      <c r="AA18" s="72">
        <v>0</v>
      </c>
      <c r="AB18" s="72">
        <v>0</v>
      </c>
      <c r="AC18" s="74">
        <v>0</v>
      </c>
      <c r="AD18" s="74">
        <v>0</v>
      </c>
      <c r="AE18" s="74">
        <v>0</v>
      </c>
      <c r="AF18" s="74">
        <v>0</v>
      </c>
      <c r="AG18" s="74">
        <v>0</v>
      </c>
      <c r="AH18" s="74">
        <v>0</v>
      </c>
      <c r="AI18" s="76">
        <f t="shared" si="0"/>
        <v>100</v>
      </c>
    </row>
    <row r="19" spans="1:35" x14ac:dyDescent="0.25">
      <c r="A19" s="86" t="s">
        <v>152</v>
      </c>
      <c r="B19" s="72">
        <v>0</v>
      </c>
      <c r="C19" s="72">
        <v>0</v>
      </c>
      <c r="D19" s="72">
        <v>0</v>
      </c>
      <c r="E19" s="72">
        <v>0</v>
      </c>
      <c r="F19" s="72">
        <v>0</v>
      </c>
      <c r="G19" s="72">
        <v>0</v>
      </c>
      <c r="H19" s="72">
        <v>0</v>
      </c>
      <c r="I19" s="72">
        <v>0</v>
      </c>
      <c r="J19" s="72">
        <v>0</v>
      </c>
      <c r="K19" s="72">
        <v>0</v>
      </c>
      <c r="L19" s="112">
        <v>0</v>
      </c>
      <c r="M19" s="112">
        <v>0</v>
      </c>
      <c r="N19" s="112">
        <v>0</v>
      </c>
      <c r="O19" s="72">
        <v>0</v>
      </c>
      <c r="P19" s="72">
        <v>0</v>
      </c>
      <c r="Q19" s="72">
        <v>0</v>
      </c>
      <c r="R19" s="72">
        <v>0</v>
      </c>
      <c r="S19" s="321">
        <v>0</v>
      </c>
      <c r="T19" s="321">
        <v>0</v>
      </c>
      <c r="U19" s="321">
        <v>0</v>
      </c>
      <c r="V19" s="321">
        <v>0</v>
      </c>
      <c r="W19" s="321">
        <v>0</v>
      </c>
      <c r="X19" s="81">
        <v>100</v>
      </c>
      <c r="Y19" s="72">
        <v>0</v>
      </c>
      <c r="Z19" s="321">
        <v>0</v>
      </c>
      <c r="AA19" s="72">
        <v>0</v>
      </c>
      <c r="AB19" s="72">
        <v>0</v>
      </c>
      <c r="AC19" s="74">
        <v>0</v>
      </c>
      <c r="AD19" s="74">
        <v>0</v>
      </c>
      <c r="AE19" s="74">
        <v>0</v>
      </c>
      <c r="AF19" s="74">
        <v>0</v>
      </c>
      <c r="AG19" s="74">
        <v>0</v>
      </c>
      <c r="AH19" s="74">
        <v>0</v>
      </c>
      <c r="AI19" s="76">
        <f t="shared" si="0"/>
        <v>100</v>
      </c>
    </row>
    <row r="20" spans="1:35" x14ac:dyDescent="0.25">
      <c r="A20" s="87" t="s">
        <v>153</v>
      </c>
      <c r="B20" s="72">
        <v>0</v>
      </c>
      <c r="C20" s="72">
        <v>0</v>
      </c>
      <c r="D20" s="72">
        <v>0</v>
      </c>
      <c r="E20" s="72">
        <v>0</v>
      </c>
      <c r="F20" s="72">
        <v>0</v>
      </c>
      <c r="G20" s="72">
        <v>0</v>
      </c>
      <c r="H20" s="72">
        <v>0</v>
      </c>
      <c r="I20" s="72">
        <v>0</v>
      </c>
      <c r="J20" s="72">
        <v>0</v>
      </c>
      <c r="K20" s="72">
        <v>0</v>
      </c>
      <c r="L20" s="112">
        <v>0</v>
      </c>
      <c r="M20" s="357">
        <f t="shared" ref="M20:M25" si="1">100-$K$3</f>
        <v>99.9</v>
      </c>
      <c r="N20" s="112">
        <v>0</v>
      </c>
      <c r="O20" s="72">
        <v>0</v>
      </c>
      <c r="P20" s="72">
        <v>0</v>
      </c>
      <c r="Q20" s="72">
        <v>0</v>
      </c>
      <c r="R20" s="72">
        <v>0</v>
      </c>
      <c r="S20" s="321">
        <v>0</v>
      </c>
      <c r="T20" s="321">
        <v>0</v>
      </c>
      <c r="U20" s="321">
        <v>0</v>
      </c>
      <c r="V20" s="321">
        <v>0</v>
      </c>
      <c r="W20" s="321">
        <v>0</v>
      </c>
      <c r="X20" s="85">
        <f>$K$3</f>
        <v>0.1</v>
      </c>
      <c r="Y20" s="72">
        <v>0</v>
      </c>
      <c r="Z20" s="321">
        <v>0</v>
      </c>
      <c r="AA20" s="72">
        <v>0</v>
      </c>
      <c r="AB20" s="72">
        <v>0</v>
      </c>
      <c r="AC20" s="74">
        <v>0</v>
      </c>
      <c r="AD20" s="74">
        <v>0</v>
      </c>
      <c r="AE20" s="74">
        <v>0</v>
      </c>
      <c r="AF20" s="74">
        <v>0</v>
      </c>
      <c r="AG20" s="74">
        <v>0</v>
      </c>
      <c r="AH20" s="74">
        <v>0</v>
      </c>
      <c r="AI20" s="76">
        <f t="shared" si="0"/>
        <v>100</v>
      </c>
    </row>
    <row r="21" spans="1:35" x14ac:dyDescent="0.25">
      <c r="A21" s="87" t="s">
        <v>154</v>
      </c>
      <c r="B21" s="72">
        <v>0</v>
      </c>
      <c r="C21" s="72">
        <v>0</v>
      </c>
      <c r="D21" s="72">
        <v>0</v>
      </c>
      <c r="E21" s="72">
        <v>0</v>
      </c>
      <c r="F21" s="72">
        <v>0</v>
      </c>
      <c r="G21" s="72">
        <v>0</v>
      </c>
      <c r="H21" s="72">
        <v>0</v>
      </c>
      <c r="I21" s="72">
        <v>0</v>
      </c>
      <c r="J21" s="72">
        <v>0</v>
      </c>
      <c r="K21" s="72">
        <v>0</v>
      </c>
      <c r="L21" s="112">
        <v>0</v>
      </c>
      <c r="M21" s="357">
        <f t="shared" si="1"/>
        <v>99.9</v>
      </c>
      <c r="N21" s="112">
        <v>0</v>
      </c>
      <c r="O21" s="72">
        <v>0</v>
      </c>
      <c r="P21" s="72">
        <v>0</v>
      </c>
      <c r="Q21" s="72">
        <v>0</v>
      </c>
      <c r="R21" s="72">
        <v>0</v>
      </c>
      <c r="S21" s="321">
        <v>0</v>
      </c>
      <c r="T21" s="321">
        <v>0</v>
      </c>
      <c r="U21" s="321">
        <v>0</v>
      </c>
      <c r="V21" s="321">
        <v>0</v>
      </c>
      <c r="W21" s="321">
        <v>0</v>
      </c>
      <c r="X21" s="85">
        <f t="shared" ref="X21:X48" si="2">$K$3</f>
        <v>0.1</v>
      </c>
      <c r="Y21" s="72">
        <v>0</v>
      </c>
      <c r="Z21" s="321">
        <v>0</v>
      </c>
      <c r="AA21" s="72">
        <v>0</v>
      </c>
      <c r="AB21" s="72">
        <v>0</v>
      </c>
      <c r="AC21" s="74">
        <v>0</v>
      </c>
      <c r="AD21" s="74">
        <v>0</v>
      </c>
      <c r="AE21" s="74">
        <v>0</v>
      </c>
      <c r="AF21" s="74">
        <v>0</v>
      </c>
      <c r="AG21" s="74">
        <v>0</v>
      </c>
      <c r="AH21" s="74">
        <v>0</v>
      </c>
      <c r="AI21" s="76">
        <f t="shared" si="0"/>
        <v>100</v>
      </c>
    </row>
    <row r="22" spans="1:35" x14ac:dyDescent="0.25">
      <c r="A22" s="88" t="s">
        <v>155</v>
      </c>
      <c r="B22" s="72">
        <v>0</v>
      </c>
      <c r="C22" s="72">
        <v>0</v>
      </c>
      <c r="D22" s="72">
        <v>0</v>
      </c>
      <c r="E22" s="72">
        <v>0</v>
      </c>
      <c r="F22" s="72">
        <v>0</v>
      </c>
      <c r="G22" s="72">
        <v>0</v>
      </c>
      <c r="H22" s="72">
        <v>0</v>
      </c>
      <c r="I22" s="72">
        <v>0</v>
      </c>
      <c r="J22" s="72">
        <v>0</v>
      </c>
      <c r="K22" s="72">
        <v>0</v>
      </c>
      <c r="L22" s="112">
        <v>0</v>
      </c>
      <c r="M22" s="357">
        <f t="shared" si="1"/>
        <v>99.9</v>
      </c>
      <c r="N22" s="112">
        <v>0</v>
      </c>
      <c r="O22" s="72">
        <v>0</v>
      </c>
      <c r="P22" s="72">
        <v>0</v>
      </c>
      <c r="Q22" s="72">
        <v>0</v>
      </c>
      <c r="R22" s="72">
        <v>0</v>
      </c>
      <c r="S22" s="321">
        <v>0</v>
      </c>
      <c r="T22" s="321">
        <v>0</v>
      </c>
      <c r="U22" s="321">
        <v>0</v>
      </c>
      <c r="V22" s="321">
        <v>0</v>
      </c>
      <c r="W22" s="321">
        <v>0</v>
      </c>
      <c r="X22" s="85">
        <f t="shared" si="2"/>
        <v>0.1</v>
      </c>
      <c r="Y22" s="72">
        <v>0</v>
      </c>
      <c r="Z22" s="321">
        <v>0</v>
      </c>
      <c r="AA22" s="72">
        <v>0</v>
      </c>
      <c r="AB22" s="72">
        <v>0</v>
      </c>
      <c r="AC22" s="74">
        <v>0</v>
      </c>
      <c r="AD22" s="74">
        <v>0</v>
      </c>
      <c r="AE22" s="74">
        <v>0</v>
      </c>
      <c r="AF22" s="74">
        <v>0</v>
      </c>
      <c r="AG22" s="74">
        <v>0</v>
      </c>
      <c r="AH22" s="74">
        <v>0</v>
      </c>
      <c r="AI22" s="76">
        <f t="shared" si="0"/>
        <v>100</v>
      </c>
    </row>
    <row r="23" spans="1:35" x14ac:dyDescent="0.25">
      <c r="A23" s="88" t="s">
        <v>156</v>
      </c>
      <c r="B23" s="72">
        <v>0</v>
      </c>
      <c r="C23" s="72">
        <v>0</v>
      </c>
      <c r="D23" s="72">
        <v>0</v>
      </c>
      <c r="E23" s="72">
        <v>0</v>
      </c>
      <c r="F23" s="72">
        <v>0</v>
      </c>
      <c r="G23" s="72">
        <v>0</v>
      </c>
      <c r="H23" s="72">
        <v>0</v>
      </c>
      <c r="I23" s="72">
        <v>0</v>
      </c>
      <c r="J23" s="72">
        <v>0</v>
      </c>
      <c r="K23" s="72">
        <v>0</v>
      </c>
      <c r="L23" s="112">
        <v>0</v>
      </c>
      <c r="M23" s="357">
        <f t="shared" si="1"/>
        <v>99.9</v>
      </c>
      <c r="N23" s="112">
        <v>0</v>
      </c>
      <c r="O23" s="72">
        <v>0</v>
      </c>
      <c r="P23" s="72">
        <v>0</v>
      </c>
      <c r="Q23" s="72">
        <v>0</v>
      </c>
      <c r="R23" s="72">
        <v>0</v>
      </c>
      <c r="S23" s="321">
        <v>0</v>
      </c>
      <c r="T23" s="321">
        <v>0</v>
      </c>
      <c r="U23" s="321">
        <v>0</v>
      </c>
      <c r="V23" s="321">
        <v>0</v>
      </c>
      <c r="W23" s="321">
        <v>0</v>
      </c>
      <c r="X23" s="85">
        <f t="shared" si="2"/>
        <v>0.1</v>
      </c>
      <c r="Y23" s="72">
        <v>0</v>
      </c>
      <c r="Z23" s="321">
        <v>0</v>
      </c>
      <c r="AA23" s="72">
        <v>0</v>
      </c>
      <c r="AB23" s="72">
        <v>0</v>
      </c>
      <c r="AC23" s="74">
        <v>0</v>
      </c>
      <c r="AD23" s="74">
        <v>0</v>
      </c>
      <c r="AE23" s="74">
        <v>0</v>
      </c>
      <c r="AF23" s="74">
        <v>0</v>
      </c>
      <c r="AG23" s="74">
        <v>0</v>
      </c>
      <c r="AH23" s="74">
        <v>0</v>
      </c>
      <c r="AI23" s="76">
        <f t="shared" si="0"/>
        <v>100</v>
      </c>
    </row>
    <row r="24" spans="1:35" x14ac:dyDescent="0.25">
      <c r="A24" s="88" t="s">
        <v>157</v>
      </c>
      <c r="B24" s="72">
        <v>0</v>
      </c>
      <c r="C24" s="72">
        <v>0</v>
      </c>
      <c r="D24" s="72">
        <v>0</v>
      </c>
      <c r="E24" s="72">
        <v>0</v>
      </c>
      <c r="F24" s="72">
        <v>0</v>
      </c>
      <c r="G24" s="72">
        <v>0</v>
      </c>
      <c r="H24" s="72">
        <v>0</v>
      </c>
      <c r="I24" s="72">
        <v>0</v>
      </c>
      <c r="J24" s="72">
        <v>0</v>
      </c>
      <c r="K24" s="72">
        <v>0</v>
      </c>
      <c r="L24" s="112">
        <v>0</v>
      </c>
      <c r="M24" s="357">
        <f t="shared" si="1"/>
        <v>99.9</v>
      </c>
      <c r="N24" s="112">
        <v>0</v>
      </c>
      <c r="O24" s="72">
        <v>0</v>
      </c>
      <c r="P24" s="72">
        <v>0</v>
      </c>
      <c r="Q24" s="72">
        <v>0</v>
      </c>
      <c r="R24" s="72">
        <v>0</v>
      </c>
      <c r="S24" s="321">
        <v>0</v>
      </c>
      <c r="T24" s="321">
        <v>0</v>
      </c>
      <c r="U24" s="321">
        <v>0</v>
      </c>
      <c r="V24" s="321">
        <v>0</v>
      </c>
      <c r="W24" s="321">
        <v>0</v>
      </c>
      <c r="X24" s="85">
        <f t="shared" si="2"/>
        <v>0.1</v>
      </c>
      <c r="Y24" s="72">
        <v>0</v>
      </c>
      <c r="Z24" s="321">
        <v>0</v>
      </c>
      <c r="AA24" s="72">
        <v>0</v>
      </c>
      <c r="AB24" s="72">
        <v>0</v>
      </c>
      <c r="AC24" s="74">
        <v>0</v>
      </c>
      <c r="AD24" s="74">
        <v>0</v>
      </c>
      <c r="AE24" s="74">
        <v>0</v>
      </c>
      <c r="AF24" s="74">
        <v>0</v>
      </c>
      <c r="AG24" s="74">
        <v>0</v>
      </c>
      <c r="AH24" s="74">
        <v>0</v>
      </c>
      <c r="AI24" s="76">
        <f t="shared" si="0"/>
        <v>100</v>
      </c>
    </row>
    <row r="25" spans="1:35" x14ac:dyDescent="0.25">
      <c r="A25" s="88" t="s">
        <v>158</v>
      </c>
      <c r="B25" s="72">
        <v>0</v>
      </c>
      <c r="C25" s="72">
        <v>0</v>
      </c>
      <c r="D25" s="72">
        <v>0</v>
      </c>
      <c r="E25" s="72">
        <v>0</v>
      </c>
      <c r="F25" s="72">
        <v>0</v>
      </c>
      <c r="G25" s="72">
        <v>0</v>
      </c>
      <c r="H25" s="72">
        <v>0</v>
      </c>
      <c r="I25" s="72">
        <v>0</v>
      </c>
      <c r="J25" s="72">
        <v>0</v>
      </c>
      <c r="K25" s="72">
        <v>0</v>
      </c>
      <c r="L25" s="112">
        <v>0</v>
      </c>
      <c r="M25" s="357">
        <f t="shared" si="1"/>
        <v>99.9</v>
      </c>
      <c r="N25" s="112">
        <v>0</v>
      </c>
      <c r="O25" s="72">
        <v>0</v>
      </c>
      <c r="P25" s="72">
        <v>0</v>
      </c>
      <c r="Q25" s="72">
        <v>0</v>
      </c>
      <c r="R25" s="72">
        <v>0</v>
      </c>
      <c r="S25" s="321">
        <v>0</v>
      </c>
      <c r="T25" s="321">
        <v>0</v>
      </c>
      <c r="U25" s="321">
        <v>0</v>
      </c>
      <c r="V25" s="321">
        <v>0</v>
      </c>
      <c r="W25" s="321">
        <v>0</v>
      </c>
      <c r="X25" s="85">
        <f t="shared" si="2"/>
        <v>0.1</v>
      </c>
      <c r="Y25" s="72">
        <v>0</v>
      </c>
      <c r="Z25" s="321">
        <v>0</v>
      </c>
      <c r="AA25" s="72">
        <v>0</v>
      </c>
      <c r="AB25" s="72">
        <v>0</v>
      </c>
      <c r="AC25" s="74">
        <v>0</v>
      </c>
      <c r="AD25" s="74">
        <v>0</v>
      </c>
      <c r="AE25" s="74">
        <v>0</v>
      </c>
      <c r="AF25" s="74">
        <v>0</v>
      </c>
      <c r="AG25" s="74">
        <v>0</v>
      </c>
      <c r="AH25" s="74">
        <v>0</v>
      </c>
      <c r="AI25" s="76">
        <f t="shared" si="0"/>
        <v>100</v>
      </c>
    </row>
    <row r="26" spans="1:35" x14ac:dyDescent="0.25">
      <c r="A26" s="89" t="s">
        <v>159</v>
      </c>
      <c r="B26" s="72">
        <f t="shared" ref="B26:B33" si="3">100-$K$3</f>
        <v>99.9</v>
      </c>
      <c r="C26" s="72">
        <v>0</v>
      </c>
      <c r="D26" s="72">
        <v>0</v>
      </c>
      <c r="E26" s="72">
        <v>0</v>
      </c>
      <c r="F26" s="72">
        <v>0</v>
      </c>
      <c r="G26" s="72">
        <v>0</v>
      </c>
      <c r="H26" s="72">
        <v>0</v>
      </c>
      <c r="I26" s="72">
        <v>0</v>
      </c>
      <c r="J26" s="72">
        <v>0</v>
      </c>
      <c r="K26" s="72">
        <v>0</v>
      </c>
      <c r="L26" s="112">
        <v>0</v>
      </c>
      <c r="M26" s="112">
        <v>0</v>
      </c>
      <c r="N26" s="112">
        <v>0</v>
      </c>
      <c r="O26" s="72">
        <v>0</v>
      </c>
      <c r="P26" s="72">
        <v>0</v>
      </c>
      <c r="Q26" s="72">
        <v>0</v>
      </c>
      <c r="R26" s="72">
        <v>0</v>
      </c>
      <c r="S26" s="321">
        <v>0</v>
      </c>
      <c r="T26" s="321">
        <v>0</v>
      </c>
      <c r="U26" s="321">
        <v>0</v>
      </c>
      <c r="V26" s="321">
        <v>0</v>
      </c>
      <c r="W26" s="321">
        <v>0</v>
      </c>
      <c r="X26" s="85">
        <f t="shared" si="2"/>
        <v>0.1</v>
      </c>
      <c r="Y26" s="72">
        <v>0</v>
      </c>
      <c r="Z26" s="321">
        <v>0</v>
      </c>
      <c r="AA26" s="72">
        <v>0</v>
      </c>
      <c r="AB26" s="72">
        <v>0</v>
      </c>
      <c r="AC26" s="74">
        <v>0</v>
      </c>
      <c r="AD26" s="74">
        <v>0</v>
      </c>
      <c r="AE26" s="74">
        <v>0</v>
      </c>
      <c r="AF26" s="74">
        <v>0</v>
      </c>
      <c r="AG26" s="74">
        <v>0</v>
      </c>
      <c r="AH26" s="74">
        <v>0</v>
      </c>
      <c r="AI26" s="76">
        <f t="shared" si="0"/>
        <v>100</v>
      </c>
    </row>
    <row r="27" spans="1:35" ht="13" x14ac:dyDescent="0.3">
      <c r="A27" s="90" t="s">
        <v>160</v>
      </c>
      <c r="B27" s="336">
        <f t="shared" si="3"/>
        <v>99.9</v>
      </c>
      <c r="C27" s="72">
        <v>0</v>
      </c>
      <c r="D27" s="72">
        <v>0</v>
      </c>
      <c r="E27" s="72">
        <v>0</v>
      </c>
      <c r="F27" s="72">
        <v>0</v>
      </c>
      <c r="G27" s="72">
        <v>0</v>
      </c>
      <c r="H27" s="72">
        <v>0</v>
      </c>
      <c r="I27" s="72">
        <v>0</v>
      </c>
      <c r="J27" s="72">
        <v>0</v>
      </c>
      <c r="K27" s="72">
        <v>0</v>
      </c>
      <c r="L27" s="112">
        <v>0</v>
      </c>
      <c r="M27" s="112">
        <v>0</v>
      </c>
      <c r="N27" s="112">
        <v>0</v>
      </c>
      <c r="O27" s="72">
        <v>0</v>
      </c>
      <c r="P27" s="72">
        <v>0</v>
      </c>
      <c r="Q27" s="72">
        <v>0</v>
      </c>
      <c r="R27" s="72">
        <v>0</v>
      </c>
      <c r="S27" s="321">
        <v>0</v>
      </c>
      <c r="T27" s="321">
        <v>0</v>
      </c>
      <c r="U27" s="321">
        <v>0</v>
      </c>
      <c r="V27" s="321">
        <v>0</v>
      </c>
      <c r="W27" s="321">
        <v>0</v>
      </c>
      <c r="X27" s="85">
        <f t="shared" si="2"/>
        <v>0.1</v>
      </c>
      <c r="Y27" s="72">
        <v>0</v>
      </c>
      <c r="Z27" s="321">
        <v>0</v>
      </c>
      <c r="AA27" s="72">
        <v>0</v>
      </c>
      <c r="AB27" s="72">
        <v>0</v>
      </c>
      <c r="AC27" s="74">
        <v>0</v>
      </c>
      <c r="AD27" s="74">
        <v>0</v>
      </c>
      <c r="AE27" s="74">
        <v>0</v>
      </c>
      <c r="AF27" s="74">
        <v>0</v>
      </c>
      <c r="AG27" s="74">
        <v>0</v>
      </c>
      <c r="AH27" s="74">
        <v>0</v>
      </c>
      <c r="AI27" s="76">
        <f t="shared" si="0"/>
        <v>100</v>
      </c>
    </row>
    <row r="28" spans="1:35" ht="13" x14ac:dyDescent="0.3">
      <c r="A28" s="90" t="s">
        <v>161</v>
      </c>
      <c r="B28" s="336">
        <f t="shared" si="3"/>
        <v>99.9</v>
      </c>
      <c r="C28" s="72">
        <v>0</v>
      </c>
      <c r="D28" s="72">
        <v>0</v>
      </c>
      <c r="E28" s="72">
        <v>0</v>
      </c>
      <c r="F28" s="72">
        <v>0</v>
      </c>
      <c r="G28" s="72">
        <v>0</v>
      </c>
      <c r="H28" s="72">
        <v>0</v>
      </c>
      <c r="I28" s="72">
        <v>0</v>
      </c>
      <c r="J28" s="72">
        <v>0</v>
      </c>
      <c r="K28" s="72">
        <v>0</v>
      </c>
      <c r="L28" s="112">
        <v>0</v>
      </c>
      <c r="M28" s="112">
        <v>0</v>
      </c>
      <c r="N28" s="112">
        <v>0</v>
      </c>
      <c r="O28" s="72">
        <v>0</v>
      </c>
      <c r="P28" s="72">
        <v>0</v>
      </c>
      <c r="Q28" s="72">
        <v>0</v>
      </c>
      <c r="R28" s="72">
        <v>0</v>
      </c>
      <c r="S28" s="321">
        <v>0</v>
      </c>
      <c r="T28" s="321">
        <v>0</v>
      </c>
      <c r="U28" s="321">
        <v>0</v>
      </c>
      <c r="V28" s="321">
        <v>0</v>
      </c>
      <c r="W28" s="321">
        <v>0</v>
      </c>
      <c r="X28" s="85">
        <f t="shared" si="2"/>
        <v>0.1</v>
      </c>
      <c r="Y28" s="72">
        <v>0</v>
      </c>
      <c r="Z28" s="321">
        <v>0</v>
      </c>
      <c r="AA28" s="72">
        <v>0</v>
      </c>
      <c r="AB28" s="72">
        <v>0</v>
      </c>
      <c r="AC28" s="74">
        <v>0</v>
      </c>
      <c r="AD28" s="74">
        <v>0</v>
      </c>
      <c r="AE28" s="74">
        <v>0</v>
      </c>
      <c r="AF28" s="74">
        <v>0</v>
      </c>
      <c r="AG28" s="74">
        <v>0</v>
      </c>
      <c r="AH28" s="74">
        <v>0</v>
      </c>
      <c r="AI28" s="76">
        <f t="shared" si="0"/>
        <v>100</v>
      </c>
    </row>
    <row r="29" spans="1:35" ht="13" x14ac:dyDescent="0.3">
      <c r="A29" s="90" t="s">
        <v>162</v>
      </c>
      <c r="B29" s="336">
        <f t="shared" si="3"/>
        <v>99.9</v>
      </c>
      <c r="C29" s="72">
        <v>0</v>
      </c>
      <c r="D29" s="72">
        <v>0</v>
      </c>
      <c r="E29" s="72">
        <v>0</v>
      </c>
      <c r="F29" s="72">
        <v>0</v>
      </c>
      <c r="G29" s="72">
        <v>0</v>
      </c>
      <c r="H29" s="72">
        <v>0</v>
      </c>
      <c r="I29" s="72">
        <v>0</v>
      </c>
      <c r="J29" s="72">
        <v>0</v>
      </c>
      <c r="K29" s="72">
        <v>0</v>
      </c>
      <c r="L29" s="112">
        <v>0</v>
      </c>
      <c r="M29" s="112">
        <v>0</v>
      </c>
      <c r="N29" s="112">
        <v>0</v>
      </c>
      <c r="O29" s="72">
        <v>0</v>
      </c>
      <c r="P29" s="72">
        <v>0</v>
      </c>
      <c r="Q29" s="72">
        <v>0</v>
      </c>
      <c r="R29" s="72">
        <v>0</v>
      </c>
      <c r="S29" s="321">
        <v>0</v>
      </c>
      <c r="T29" s="321">
        <v>0</v>
      </c>
      <c r="U29" s="321">
        <v>0</v>
      </c>
      <c r="V29" s="321">
        <v>0</v>
      </c>
      <c r="W29" s="321">
        <v>0</v>
      </c>
      <c r="X29" s="85">
        <f t="shared" si="2"/>
        <v>0.1</v>
      </c>
      <c r="Y29" s="72">
        <v>0</v>
      </c>
      <c r="Z29" s="321">
        <v>0</v>
      </c>
      <c r="AA29" s="72">
        <v>0</v>
      </c>
      <c r="AB29" s="72">
        <v>0</v>
      </c>
      <c r="AC29" s="74">
        <v>0</v>
      </c>
      <c r="AD29" s="74">
        <v>0</v>
      </c>
      <c r="AE29" s="74">
        <v>0</v>
      </c>
      <c r="AF29" s="74">
        <v>0</v>
      </c>
      <c r="AG29" s="74">
        <v>0</v>
      </c>
      <c r="AH29" s="74">
        <v>0</v>
      </c>
      <c r="AI29" s="76">
        <f t="shared" si="0"/>
        <v>100</v>
      </c>
    </row>
    <row r="30" spans="1:35" ht="13" x14ac:dyDescent="0.3">
      <c r="A30" s="90" t="s">
        <v>163</v>
      </c>
      <c r="B30" s="336">
        <f t="shared" si="3"/>
        <v>99.9</v>
      </c>
      <c r="C30" s="72">
        <v>0</v>
      </c>
      <c r="D30" s="72">
        <v>0</v>
      </c>
      <c r="E30" s="72">
        <v>0</v>
      </c>
      <c r="F30" s="72">
        <v>0</v>
      </c>
      <c r="G30" s="72">
        <v>0</v>
      </c>
      <c r="H30" s="72">
        <v>0</v>
      </c>
      <c r="I30" s="72">
        <v>0</v>
      </c>
      <c r="J30" s="72">
        <v>0</v>
      </c>
      <c r="K30" s="72">
        <v>0</v>
      </c>
      <c r="L30" s="112">
        <v>0</v>
      </c>
      <c r="M30" s="112">
        <v>0</v>
      </c>
      <c r="N30" s="112">
        <v>0</v>
      </c>
      <c r="O30" s="72">
        <v>0</v>
      </c>
      <c r="P30" s="72">
        <v>0</v>
      </c>
      <c r="Q30" s="72">
        <v>0</v>
      </c>
      <c r="R30" s="72">
        <v>0</v>
      </c>
      <c r="S30" s="321">
        <v>0</v>
      </c>
      <c r="T30" s="321">
        <v>0</v>
      </c>
      <c r="U30" s="321">
        <v>0</v>
      </c>
      <c r="V30" s="321">
        <v>0</v>
      </c>
      <c r="W30" s="321">
        <v>0</v>
      </c>
      <c r="X30" s="85">
        <f t="shared" si="2"/>
        <v>0.1</v>
      </c>
      <c r="Y30" s="72">
        <v>0</v>
      </c>
      <c r="Z30" s="321">
        <v>0</v>
      </c>
      <c r="AA30" s="72">
        <v>0</v>
      </c>
      <c r="AB30" s="72">
        <v>0</v>
      </c>
      <c r="AC30" s="74">
        <v>0</v>
      </c>
      <c r="AD30" s="74">
        <v>0</v>
      </c>
      <c r="AE30" s="74">
        <v>0</v>
      </c>
      <c r="AF30" s="74">
        <v>0</v>
      </c>
      <c r="AG30" s="74">
        <v>0</v>
      </c>
      <c r="AH30" s="74">
        <v>0</v>
      </c>
      <c r="AI30" s="76">
        <f t="shared" si="0"/>
        <v>100</v>
      </c>
    </row>
    <row r="31" spans="1:35" ht="13" x14ac:dyDescent="0.3">
      <c r="A31" s="90" t="s">
        <v>164</v>
      </c>
      <c r="B31" s="336">
        <f t="shared" si="3"/>
        <v>99.9</v>
      </c>
      <c r="C31" s="72">
        <v>0</v>
      </c>
      <c r="D31" s="72">
        <v>0</v>
      </c>
      <c r="E31" s="72">
        <v>0</v>
      </c>
      <c r="F31" s="72">
        <v>0</v>
      </c>
      <c r="G31" s="72">
        <v>0</v>
      </c>
      <c r="H31" s="72">
        <v>0</v>
      </c>
      <c r="I31" s="72">
        <v>0</v>
      </c>
      <c r="J31" s="72">
        <v>0</v>
      </c>
      <c r="K31" s="72">
        <v>0</v>
      </c>
      <c r="L31" s="112">
        <v>0</v>
      </c>
      <c r="M31" s="112">
        <v>0</v>
      </c>
      <c r="N31" s="112">
        <v>0</v>
      </c>
      <c r="O31" s="72">
        <v>0</v>
      </c>
      <c r="P31" s="72">
        <v>0</v>
      </c>
      <c r="Q31" s="72">
        <v>0</v>
      </c>
      <c r="R31" s="72">
        <v>0</v>
      </c>
      <c r="S31" s="321">
        <v>0</v>
      </c>
      <c r="T31" s="321">
        <v>0</v>
      </c>
      <c r="U31" s="321">
        <v>0</v>
      </c>
      <c r="V31" s="321">
        <v>0</v>
      </c>
      <c r="W31" s="321">
        <v>0</v>
      </c>
      <c r="X31" s="85">
        <f t="shared" si="2"/>
        <v>0.1</v>
      </c>
      <c r="Y31" s="72">
        <v>0</v>
      </c>
      <c r="Z31" s="321">
        <v>0</v>
      </c>
      <c r="AA31" s="72">
        <v>0</v>
      </c>
      <c r="AB31" s="72">
        <v>0</v>
      </c>
      <c r="AC31" s="74">
        <v>0</v>
      </c>
      <c r="AD31" s="74">
        <v>0</v>
      </c>
      <c r="AE31" s="74">
        <v>0</v>
      </c>
      <c r="AF31" s="74">
        <v>0</v>
      </c>
      <c r="AG31" s="74">
        <v>0</v>
      </c>
      <c r="AH31" s="74">
        <v>0</v>
      </c>
      <c r="AI31" s="76">
        <f t="shared" si="0"/>
        <v>100</v>
      </c>
    </row>
    <row r="32" spans="1:35" ht="13" x14ac:dyDescent="0.3">
      <c r="A32" s="90" t="s">
        <v>165</v>
      </c>
      <c r="B32" s="336">
        <f t="shared" si="3"/>
        <v>99.9</v>
      </c>
      <c r="C32" s="72">
        <v>0</v>
      </c>
      <c r="D32" s="72">
        <v>0</v>
      </c>
      <c r="E32" s="72">
        <v>0</v>
      </c>
      <c r="F32" s="72">
        <v>0</v>
      </c>
      <c r="G32" s="72">
        <v>0</v>
      </c>
      <c r="H32" s="72">
        <v>0</v>
      </c>
      <c r="I32" s="72">
        <v>0</v>
      </c>
      <c r="J32" s="72">
        <v>0</v>
      </c>
      <c r="K32" s="72">
        <v>0</v>
      </c>
      <c r="L32" s="112">
        <v>0</v>
      </c>
      <c r="M32" s="112">
        <v>0</v>
      </c>
      <c r="N32" s="112">
        <v>0</v>
      </c>
      <c r="O32" s="72">
        <v>0</v>
      </c>
      <c r="P32" s="72">
        <v>0</v>
      </c>
      <c r="Q32" s="72">
        <v>0</v>
      </c>
      <c r="R32" s="72">
        <v>0</v>
      </c>
      <c r="S32" s="321">
        <v>0</v>
      </c>
      <c r="T32" s="321">
        <v>0</v>
      </c>
      <c r="U32" s="321">
        <v>0</v>
      </c>
      <c r="V32" s="321">
        <v>0</v>
      </c>
      <c r="W32" s="321">
        <v>0</v>
      </c>
      <c r="X32" s="85">
        <f t="shared" si="2"/>
        <v>0.1</v>
      </c>
      <c r="Y32" s="72">
        <v>0</v>
      </c>
      <c r="Z32" s="321">
        <v>0</v>
      </c>
      <c r="AA32" s="72">
        <v>0</v>
      </c>
      <c r="AB32" s="72">
        <v>0</v>
      </c>
      <c r="AC32" s="74">
        <v>0</v>
      </c>
      <c r="AD32" s="74">
        <v>0</v>
      </c>
      <c r="AE32" s="74">
        <v>0</v>
      </c>
      <c r="AF32" s="74">
        <v>0</v>
      </c>
      <c r="AG32" s="74">
        <v>0</v>
      </c>
      <c r="AH32" s="74">
        <v>0</v>
      </c>
      <c r="AI32" s="76">
        <f t="shared" si="0"/>
        <v>100</v>
      </c>
    </row>
    <row r="33" spans="1:35" x14ac:dyDescent="0.25">
      <c r="A33" s="91" t="s">
        <v>166</v>
      </c>
      <c r="B33" s="72">
        <f t="shared" si="3"/>
        <v>99.9</v>
      </c>
      <c r="C33" s="72">
        <v>0</v>
      </c>
      <c r="D33" s="72">
        <v>0</v>
      </c>
      <c r="E33" s="72">
        <v>0</v>
      </c>
      <c r="F33" s="72">
        <v>0</v>
      </c>
      <c r="G33" s="72">
        <v>0</v>
      </c>
      <c r="H33" s="72">
        <v>0</v>
      </c>
      <c r="I33" s="72">
        <v>0</v>
      </c>
      <c r="J33" s="72">
        <v>0</v>
      </c>
      <c r="K33" s="72">
        <v>0</v>
      </c>
      <c r="L33" s="112">
        <v>0</v>
      </c>
      <c r="M33" s="112">
        <v>0</v>
      </c>
      <c r="N33" s="112">
        <v>0</v>
      </c>
      <c r="O33" s="72">
        <v>0</v>
      </c>
      <c r="P33" s="72">
        <v>0</v>
      </c>
      <c r="Q33" s="72">
        <v>0</v>
      </c>
      <c r="R33" s="72">
        <v>0</v>
      </c>
      <c r="S33" s="321">
        <v>0</v>
      </c>
      <c r="T33" s="321">
        <v>0</v>
      </c>
      <c r="U33" s="321">
        <v>0</v>
      </c>
      <c r="V33" s="321">
        <v>0</v>
      </c>
      <c r="W33" s="321">
        <v>0</v>
      </c>
      <c r="X33" s="85">
        <f t="shared" si="2"/>
        <v>0.1</v>
      </c>
      <c r="Y33" s="72">
        <v>0</v>
      </c>
      <c r="Z33" s="321">
        <v>0</v>
      </c>
      <c r="AA33" s="72">
        <v>0</v>
      </c>
      <c r="AB33" s="72">
        <v>0</v>
      </c>
      <c r="AC33" s="74">
        <v>0</v>
      </c>
      <c r="AD33" s="74">
        <v>0</v>
      </c>
      <c r="AE33" s="74">
        <v>0</v>
      </c>
      <c r="AF33" s="74">
        <v>0</v>
      </c>
      <c r="AG33" s="74">
        <v>0</v>
      </c>
      <c r="AH33" s="74">
        <v>0</v>
      </c>
      <c r="AI33" s="76">
        <f t="shared" si="0"/>
        <v>100</v>
      </c>
    </row>
    <row r="34" spans="1:35" x14ac:dyDescent="0.25">
      <c r="A34" s="91" t="s">
        <v>167</v>
      </c>
      <c r="B34" s="72">
        <f t="shared" ref="B34:B48" si="4">100-$K$3</f>
        <v>99.9</v>
      </c>
      <c r="C34" s="72">
        <v>0</v>
      </c>
      <c r="D34" s="72">
        <v>0</v>
      </c>
      <c r="E34" s="72">
        <v>0</v>
      </c>
      <c r="F34" s="72">
        <v>0</v>
      </c>
      <c r="G34" s="72">
        <v>0</v>
      </c>
      <c r="H34" s="72">
        <v>0</v>
      </c>
      <c r="I34" s="72">
        <v>0</v>
      </c>
      <c r="J34" s="72">
        <v>0</v>
      </c>
      <c r="K34" s="72">
        <v>0</v>
      </c>
      <c r="L34" s="112">
        <v>0</v>
      </c>
      <c r="M34" s="112">
        <v>0</v>
      </c>
      <c r="N34" s="112">
        <v>0</v>
      </c>
      <c r="O34" s="72">
        <v>0</v>
      </c>
      <c r="P34" s="72">
        <v>0</v>
      </c>
      <c r="Q34" s="72">
        <v>0</v>
      </c>
      <c r="R34" s="72">
        <v>0</v>
      </c>
      <c r="S34" s="321">
        <v>0</v>
      </c>
      <c r="T34" s="321">
        <v>0</v>
      </c>
      <c r="U34" s="321">
        <v>0</v>
      </c>
      <c r="V34" s="321">
        <v>0</v>
      </c>
      <c r="W34" s="321">
        <v>0</v>
      </c>
      <c r="X34" s="85">
        <f t="shared" si="2"/>
        <v>0.1</v>
      </c>
      <c r="Y34" s="72">
        <v>0</v>
      </c>
      <c r="Z34" s="321">
        <v>0</v>
      </c>
      <c r="AA34" s="72">
        <v>0</v>
      </c>
      <c r="AB34" s="72">
        <v>0</v>
      </c>
      <c r="AC34" s="74">
        <v>0</v>
      </c>
      <c r="AD34" s="74">
        <v>0</v>
      </c>
      <c r="AE34" s="74">
        <v>0</v>
      </c>
      <c r="AF34" s="74">
        <v>0</v>
      </c>
      <c r="AG34" s="74">
        <v>0</v>
      </c>
      <c r="AH34" s="74">
        <v>0</v>
      </c>
      <c r="AI34" s="76">
        <f t="shared" si="0"/>
        <v>100</v>
      </c>
    </row>
    <row r="35" spans="1:35" x14ac:dyDescent="0.25">
      <c r="A35" s="91" t="s">
        <v>168</v>
      </c>
      <c r="B35" s="72">
        <f t="shared" si="4"/>
        <v>99.9</v>
      </c>
      <c r="C35" s="72">
        <v>0</v>
      </c>
      <c r="D35" s="72">
        <v>0</v>
      </c>
      <c r="E35" s="72">
        <v>0</v>
      </c>
      <c r="F35" s="72">
        <v>0</v>
      </c>
      <c r="G35" s="72">
        <v>0</v>
      </c>
      <c r="H35" s="72">
        <v>0</v>
      </c>
      <c r="I35" s="72">
        <v>0</v>
      </c>
      <c r="J35" s="72">
        <v>0</v>
      </c>
      <c r="K35" s="72">
        <v>0</v>
      </c>
      <c r="L35" s="112">
        <v>0</v>
      </c>
      <c r="M35" s="112">
        <v>0</v>
      </c>
      <c r="N35" s="112">
        <v>0</v>
      </c>
      <c r="O35" s="72">
        <v>0</v>
      </c>
      <c r="P35" s="72">
        <v>0</v>
      </c>
      <c r="Q35" s="72">
        <v>0</v>
      </c>
      <c r="R35" s="72">
        <v>0</v>
      </c>
      <c r="S35" s="321">
        <v>0</v>
      </c>
      <c r="T35" s="321">
        <v>0</v>
      </c>
      <c r="U35" s="321">
        <v>0</v>
      </c>
      <c r="V35" s="321">
        <v>0</v>
      </c>
      <c r="W35" s="321">
        <v>0</v>
      </c>
      <c r="X35" s="85">
        <f t="shared" si="2"/>
        <v>0.1</v>
      </c>
      <c r="Y35" s="72">
        <v>0</v>
      </c>
      <c r="Z35" s="321">
        <v>0</v>
      </c>
      <c r="AA35" s="72">
        <v>0</v>
      </c>
      <c r="AB35" s="72">
        <v>0</v>
      </c>
      <c r="AC35" s="74">
        <v>0</v>
      </c>
      <c r="AD35" s="74">
        <v>0</v>
      </c>
      <c r="AE35" s="74">
        <v>0</v>
      </c>
      <c r="AF35" s="74">
        <v>0</v>
      </c>
      <c r="AG35" s="74">
        <v>0</v>
      </c>
      <c r="AH35" s="74">
        <v>0</v>
      </c>
      <c r="AI35" s="76">
        <f t="shared" si="0"/>
        <v>100</v>
      </c>
    </row>
    <row r="36" spans="1:35" x14ac:dyDescent="0.25">
      <c r="A36" s="90" t="s">
        <v>169</v>
      </c>
      <c r="B36" s="72">
        <f t="shared" si="4"/>
        <v>99.9</v>
      </c>
      <c r="C36" s="72">
        <v>0</v>
      </c>
      <c r="D36" s="72">
        <v>0</v>
      </c>
      <c r="E36" s="72">
        <v>0</v>
      </c>
      <c r="F36" s="72">
        <v>0</v>
      </c>
      <c r="G36" s="72">
        <v>0</v>
      </c>
      <c r="H36" s="72">
        <v>0</v>
      </c>
      <c r="I36" s="72">
        <v>0</v>
      </c>
      <c r="J36" s="72">
        <v>0</v>
      </c>
      <c r="K36" s="72">
        <v>0</v>
      </c>
      <c r="L36" s="112">
        <v>0</v>
      </c>
      <c r="M36" s="112">
        <v>0</v>
      </c>
      <c r="N36" s="112">
        <v>0</v>
      </c>
      <c r="O36" s="72">
        <v>0</v>
      </c>
      <c r="P36" s="72">
        <v>0</v>
      </c>
      <c r="Q36" s="72">
        <v>0</v>
      </c>
      <c r="R36" s="72">
        <v>0</v>
      </c>
      <c r="S36" s="321">
        <v>0</v>
      </c>
      <c r="T36" s="321">
        <v>0</v>
      </c>
      <c r="U36" s="321">
        <v>0</v>
      </c>
      <c r="V36" s="321">
        <v>0</v>
      </c>
      <c r="W36" s="321">
        <v>0</v>
      </c>
      <c r="X36" s="85">
        <f t="shared" si="2"/>
        <v>0.1</v>
      </c>
      <c r="Y36" s="72">
        <v>0</v>
      </c>
      <c r="Z36" s="321">
        <v>0</v>
      </c>
      <c r="AA36" s="72">
        <v>0</v>
      </c>
      <c r="AB36" s="72">
        <v>0</v>
      </c>
      <c r="AC36" s="74">
        <v>0</v>
      </c>
      <c r="AD36" s="74">
        <v>0</v>
      </c>
      <c r="AE36" s="74">
        <v>0</v>
      </c>
      <c r="AF36" s="74">
        <v>0</v>
      </c>
      <c r="AG36" s="74">
        <v>0</v>
      </c>
      <c r="AH36" s="74">
        <v>0</v>
      </c>
      <c r="AI36" s="76">
        <f t="shared" si="0"/>
        <v>100</v>
      </c>
    </row>
    <row r="37" spans="1:35" x14ac:dyDescent="0.25">
      <c r="A37" s="90" t="s">
        <v>170</v>
      </c>
      <c r="B37" s="72">
        <f t="shared" si="4"/>
        <v>99.9</v>
      </c>
      <c r="C37" s="72">
        <v>0</v>
      </c>
      <c r="D37" s="72">
        <v>0</v>
      </c>
      <c r="E37" s="72">
        <v>0</v>
      </c>
      <c r="F37" s="72">
        <v>0</v>
      </c>
      <c r="G37" s="72">
        <v>0</v>
      </c>
      <c r="H37" s="72">
        <v>0</v>
      </c>
      <c r="I37" s="72">
        <v>0</v>
      </c>
      <c r="J37" s="72">
        <v>0</v>
      </c>
      <c r="K37" s="72">
        <v>0</v>
      </c>
      <c r="L37" s="112">
        <v>0</v>
      </c>
      <c r="M37" s="112">
        <v>0</v>
      </c>
      <c r="N37" s="112">
        <v>0</v>
      </c>
      <c r="O37" s="72">
        <v>0</v>
      </c>
      <c r="P37" s="72">
        <v>0</v>
      </c>
      <c r="Q37" s="72">
        <v>0</v>
      </c>
      <c r="R37" s="72">
        <v>0</v>
      </c>
      <c r="S37" s="321">
        <v>0</v>
      </c>
      <c r="T37" s="321">
        <v>0</v>
      </c>
      <c r="U37" s="321">
        <v>0</v>
      </c>
      <c r="V37" s="321">
        <v>0</v>
      </c>
      <c r="W37" s="321">
        <v>0</v>
      </c>
      <c r="X37" s="85">
        <f t="shared" si="2"/>
        <v>0.1</v>
      </c>
      <c r="Y37" s="72">
        <v>0</v>
      </c>
      <c r="Z37" s="321">
        <v>0</v>
      </c>
      <c r="AA37" s="72">
        <v>0</v>
      </c>
      <c r="AB37" s="72">
        <v>0</v>
      </c>
      <c r="AC37" s="74">
        <v>0</v>
      </c>
      <c r="AD37" s="74">
        <v>0</v>
      </c>
      <c r="AE37" s="74">
        <v>0</v>
      </c>
      <c r="AF37" s="74">
        <v>0</v>
      </c>
      <c r="AG37" s="74">
        <v>0</v>
      </c>
      <c r="AH37" s="74">
        <v>0</v>
      </c>
      <c r="AI37" s="76">
        <f t="shared" si="0"/>
        <v>100</v>
      </c>
    </row>
    <row r="38" spans="1:35" x14ac:dyDescent="0.25">
      <c r="A38" s="90" t="s">
        <v>171</v>
      </c>
      <c r="B38" s="72">
        <f t="shared" si="4"/>
        <v>99.9</v>
      </c>
      <c r="C38" s="72">
        <v>0</v>
      </c>
      <c r="D38" s="72">
        <v>0</v>
      </c>
      <c r="E38" s="72">
        <v>0</v>
      </c>
      <c r="F38" s="72">
        <v>0</v>
      </c>
      <c r="G38" s="72">
        <v>0</v>
      </c>
      <c r="H38" s="72">
        <v>0</v>
      </c>
      <c r="I38" s="72">
        <v>0</v>
      </c>
      <c r="J38" s="72">
        <v>0</v>
      </c>
      <c r="K38" s="72">
        <v>0</v>
      </c>
      <c r="L38" s="112">
        <v>0</v>
      </c>
      <c r="M38" s="112">
        <v>0</v>
      </c>
      <c r="N38" s="112">
        <v>0</v>
      </c>
      <c r="O38" s="72">
        <v>0</v>
      </c>
      <c r="P38" s="72">
        <v>0</v>
      </c>
      <c r="Q38" s="72">
        <v>0</v>
      </c>
      <c r="R38" s="72">
        <v>0</v>
      </c>
      <c r="S38" s="321">
        <v>0</v>
      </c>
      <c r="T38" s="321">
        <v>0</v>
      </c>
      <c r="U38" s="321">
        <v>0</v>
      </c>
      <c r="V38" s="321">
        <v>0</v>
      </c>
      <c r="W38" s="321">
        <v>0</v>
      </c>
      <c r="X38" s="85">
        <f t="shared" si="2"/>
        <v>0.1</v>
      </c>
      <c r="Y38" s="72">
        <v>0</v>
      </c>
      <c r="Z38" s="321">
        <v>0</v>
      </c>
      <c r="AA38" s="72">
        <v>0</v>
      </c>
      <c r="AB38" s="72">
        <v>0</v>
      </c>
      <c r="AC38" s="74">
        <v>0</v>
      </c>
      <c r="AD38" s="74">
        <v>0</v>
      </c>
      <c r="AE38" s="74">
        <v>0</v>
      </c>
      <c r="AF38" s="74">
        <v>0</v>
      </c>
      <c r="AG38" s="74">
        <v>0</v>
      </c>
      <c r="AH38" s="74">
        <v>0</v>
      </c>
      <c r="AI38" s="76">
        <f t="shared" si="0"/>
        <v>100</v>
      </c>
    </row>
    <row r="39" spans="1:35" x14ac:dyDescent="0.25">
      <c r="A39" s="90" t="s">
        <v>172</v>
      </c>
      <c r="B39" s="72">
        <f t="shared" si="4"/>
        <v>99.9</v>
      </c>
      <c r="C39" s="72">
        <v>0</v>
      </c>
      <c r="D39" s="72">
        <v>0</v>
      </c>
      <c r="E39" s="72">
        <v>0</v>
      </c>
      <c r="F39" s="72">
        <v>0</v>
      </c>
      <c r="G39" s="72">
        <v>0</v>
      </c>
      <c r="H39" s="72">
        <v>0</v>
      </c>
      <c r="I39" s="72">
        <v>0</v>
      </c>
      <c r="J39" s="72">
        <v>0</v>
      </c>
      <c r="K39" s="72">
        <v>0</v>
      </c>
      <c r="L39" s="112">
        <v>0</v>
      </c>
      <c r="M39" s="112">
        <v>0</v>
      </c>
      <c r="N39" s="112">
        <v>0</v>
      </c>
      <c r="O39" s="72">
        <v>0</v>
      </c>
      <c r="P39" s="72">
        <v>0</v>
      </c>
      <c r="Q39" s="72">
        <v>0</v>
      </c>
      <c r="R39" s="72">
        <v>0</v>
      </c>
      <c r="S39" s="321">
        <v>0</v>
      </c>
      <c r="T39" s="321">
        <v>0</v>
      </c>
      <c r="U39" s="321">
        <v>0</v>
      </c>
      <c r="V39" s="321">
        <v>0</v>
      </c>
      <c r="W39" s="321">
        <v>0</v>
      </c>
      <c r="X39" s="85">
        <f t="shared" si="2"/>
        <v>0.1</v>
      </c>
      <c r="Y39" s="72">
        <v>0</v>
      </c>
      <c r="Z39" s="321">
        <v>0</v>
      </c>
      <c r="AA39" s="72">
        <v>0</v>
      </c>
      <c r="AB39" s="72">
        <v>0</v>
      </c>
      <c r="AC39" s="74">
        <v>0</v>
      </c>
      <c r="AD39" s="74">
        <v>0</v>
      </c>
      <c r="AE39" s="74">
        <v>0</v>
      </c>
      <c r="AF39" s="74">
        <v>0</v>
      </c>
      <c r="AG39" s="74">
        <v>0</v>
      </c>
      <c r="AH39" s="74">
        <v>0</v>
      </c>
      <c r="AI39" s="76">
        <f t="shared" si="0"/>
        <v>100</v>
      </c>
    </row>
    <row r="40" spans="1:35" x14ac:dyDescent="0.25">
      <c r="A40" s="90" t="s">
        <v>173</v>
      </c>
      <c r="B40" s="72">
        <f t="shared" si="4"/>
        <v>99.9</v>
      </c>
      <c r="C40" s="72">
        <v>0</v>
      </c>
      <c r="D40" s="72">
        <v>0</v>
      </c>
      <c r="E40" s="72">
        <v>0</v>
      </c>
      <c r="F40" s="72">
        <v>0</v>
      </c>
      <c r="G40" s="72">
        <v>0</v>
      </c>
      <c r="H40" s="72">
        <v>0</v>
      </c>
      <c r="I40" s="72">
        <v>0</v>
      </c>
      <c r="J40" s="72">
        <v>0</v>
      </c>
      <c r="K40" s="72">
        <v>0</v>
      </c>
      <c r="L40" s="112">
        <v>0</v>
      </c>
      <c r="M40" s="112">
        <v>0</v>
      </c>
      <c r="N40" s="112">
        <v>0</v>
      </c>
      <c r="O40" s="72">
        <v>0</v>
      </c>
      <c r="P40" s="72">
        <v>0</v>
      </c>
      <c r="Q40" s="72">
        <v>0</v>
      </c>
      <c r="R40" s="72">
        <v>0</v>
      </c>
      <c r="S40" s="321">
        <v>0</v>
      </c>
      <c r="T40" s="321">
        <v>0</v>
      </c>
      <c r="U40" s="321">
        <v>0</v>
      </c>
      <c r="V40" s="321">
        <v>0</v>
      </c>
      <c r="W40" s="321">
        <v>0</v>
      </c>
      <c r="X40" s="85">
        <f t="shared" si="2"/>
        <v>0.1</v>
      </c>
      <c r="Y40" s="72">
        <v>0</v>
      </c>
      <c r="Z40" s="321">
        <v>0</v>
      </c>
      <c r="AA40" s="72">
        <v>0</v>
      </c>
      <c r="AB40" s="72">
        <v>0</v>
      </c>
      <c r="AC40" s="74">
        <v>0</v>
      </c>
      <c r="AD40" s="74">
        <v>0</v>
      </c>
      <c r="AE40" s="74">
        <v>0</v>
      </c>
      <c r="AF40" s="74">
        <v>0</v>
      </c>
      <c r="AG40" s="74">
        <v>0</v>
      </c>
      <c r="AH40" s="74">
        <v>0</v>
      </c>
      <c r="AI40" s="76">
        <f t="shared" si="0"/>
        <v>100</v>
      </c>
    </row>
    <row r="41" spans="1:35" x14ac:dyDescent="0.25">
      <c r="A41" s="90" t="s">
        <v>174</v>
      </c>
      <c r="B41" s="72">
        <f t="shared" si="4"/>
        <v>99.9</v>
      </c>
      <c r="C41" s="72">
        <v>0</v>
      </c>
      <c r="D41" s="72">
        <v>0</v>
      </c>
      <c r="E41" s="72">
        <v>0</v>
      </c>
      <c r="F41" s="72">
        <v>0</v>
      </c>
      <c r="G41" s="72">
        <v>0</v>
      </c>
      <c r="H41" s="72">
        <v>0</v>
      </c>
      <c r="I41" s="72">
        <v>0</v>
      </c>
      <c r="J41" s="72">
        <v>0</v>
      </c>
      <c r="K41" s="72">
        <v>0</v>
      </c>
      <c r="L41" s="112">
        <v>0</v>
      </c>
      <c r="M41" s="112">
        <v>0</v>
      </c>
      <c r="N41" s="112">
        <v>0</v>
      </c>
      <c r="O41" s="72">
        <v>0</v>
      </c>
      <c r="P41" s="72">
        <v>0</v>
      </c>
      <c r="Q41" s="72">
        <v>0</v>
      </c>
      <c r="R41" s="72">
        <v>0</v>
      </c>
      <c r="S41" s="321">
        <v>0</v>
      </c>
      <c r="T41" s="321">
        <v>0</v>
      </c>
      <c r="U41" s="321">
        <v>0</v>
      </c>
      <c r="V41" s="321">
        <v>0</v>
      </c>
      <c r="W41" s="321">
        <v>0</v>
      </c>
      <c r="X41" s="85">
        <f t="shared" si="2"/>
        <v>0.1</v>
      </c>
      <c r="Y41" s="72">
        <v>0</v>
      </c>
      <c r="Z41" s="321">
        <v>0</v>
      </c>
      <c r="AA41" s="72">
        <v>0</v>
      </c>
      <c r="AB41" s="72">
        <v>0</v>
      </c>
      <c r="AC41" s="74">
        <v>0</v>
      </c>
      <c r="AD41" s="74">
        <v>0</v>
      </c>
      <c r="AE41" s="74">
        <v>0</v>
      </c>
      <c r="AF41" s="74">
        <v>0</v>
      </c>
      <c r="AG41" s="74">
        <v>0</v>
      </c>
      <c r="AH41" s="74">
        <v>0</v>
      </c>
      <c r="AI41" s="76">
        <f t="shared" si="0"/>
        <v>100</v>
      </c>
    </row>
    <row r="42" spans="1:35" x14ac:dyDescent="0.25">
      <c r="A42" s="90" t="s">
        <v>175</v>
      </c>
      <c r="B42" s="72">
        <f t="shared" si="4"/>
        <v>99.9</v>
      </c>
      <c r="C42" s="72">
        <v>0</v>
      </c>
      <c r="D42" s="72">
        <v>0</v>
      </c>
      <c r="E42" s="72">
        <v>0</v>
      </c>
      <c r="F42" s="72">
        <v>0</v>
      </c>
      <c r="G42" s="72">
        <v>0</v>
      </c>
      <c r="H42" s="72">
        <v>0</v>
      </c>
      <c r="I42" s="72">
        <v>0</v>
      </c>
      <c r="J42" s="72">
        <v>0</v>
      </c>
      <c r="K42" s="72">
        <v>0</v>
      </c>
      <c r="L42" s="112">
        <v>0</v>
      </c>
      <c r="M42" s="112">
        <v>0</v>
      </c>
      <c r="N42" s="112">
        <v>0</v>
      </c>
      <c r="O42" s="72">
        <v>0</v>
      </c>
      <c r="P42" s="72">
        <v>0</v>
      </c>
      <c r="Q42" s="72">
        <v>0</v>
      </c>
      <c r="R42" s="72">
        <v>0</v>
      </c>
      <c r="S42" s="321">
        <v>0</v>
      </c>
      <c r="T42" s="321">
        <v>0</v>
      </c>
      <c r="U42" s="321">
        <v>0</v>
      </c>
      <c r="V42" s="321">
        <v>0</v>
      </c>
      <c r="W42" s="321">
        <v>0</v>
      </c>
      <c r="X42" s="85">
        <f t="shared" si="2"/>
        <v>0.1</v>
      </c>
      <c r="Y42" s="72">
        <v>0</v>
      </c>
      <c r="Z42" s="321">
        <v>0</v>
      </c>
      <c r="AA42" s="72">
        <v>0</v>
      </c>
      <c r="AB42" s="72">
        <v>0</v>
      </c>
      <c r="AC42" s="74">
        <v>0</v>
      </c>
      <c r="AD42" s="74">
        <v>0</v>
      </c>
      <c r="AE42" s="74">
        <v>0</v>
      </c>
      <c r="AF42" s="74">
        <v>0</v>
      </c>
      <c r="AG42" s="74">
        <v>0</v>
      </c>
      <c r="AH42" s="74">
        <v>0</v>
      </c>
      <c r="AI42" s="76">
        <f t="shared" si="0"/>
        <v>100</v>
      </c>
    </row>
    <row r="43" spans="1:35" x14ac:dyDescent="0.25">
      <c r="A43" s="90" t="s">
        <v>176</v>
      </c>
      <c r="B43" s="72">
        <v>0</v>
      </c>
      <c r="C43" s="72">
        <v>0</v>
      </c>
      <c r="D43" s="72">
        <v>100</v>
      </c>
      <c r="E43" s="72">
        <v>0</v>
      </c>
      <c r="F43" s="72">
        <v>0</v>
      </c>
      <c r="G43" s="72">
        <v>0</v>
      </c>
      <c r="H43" s="72">
        <v>0</v>
      </c>
      <c r="I43" s="72">
        <v>0</v>
      </c>
      <c r="J43" s="72">
        <v>0</v>
      </c>
      <c r="K43" s="72">
        <v>0</v>
      </c>
      <c r="L43" s="112">
        <v>0</v>
      </c>
      <c r="M43" s="112">
        <v>0</v>
      </c>
      <c r="N43" s="112">
        <v>0</v>
      </c>
      <c r="O43" s="72">
        <v>0</v>
      </c>
      <c r="P43" s="72">
        <v>0</v>
      </c>
      <c r="Q43" s="72">
        <v>0</v>
      </c>
      <c r="R43" s="72">
        <v>0</v>
      </c>
      <c r="S43" s="321">
        <v>0</v>
      </c>
      <c r="T43" s="321">
        <v>0</v>
      </c>
      <c r="U43" s="321">
        <v>0</v>
      </c>
      <c r="V43" s="321">
        <v>0</v>
      </c>
      <c r="W43" s="321">
        <v>0</v>
      </c>
      <c r="X43" s="85">
        <v>0</v>
      </c>
      <c r="Y43" s="72">
        <v>0</v>
      </c>
      <c r="Z43" s="321">
        <v>0</v>
      </c>
      <c r="AA43" s="72">
        <v>0</v>
      </c>
      <c r="AB43" s="72">
        <v>0</v>
      </c>
      <c r="AC43" s="74">
        <v>0</v>
      </c>
      <c r="AD43" s="74">
        <v>0</v>
      </c>
      <c r="AE43" s="74">
        <v>0</v>
      </c>
      <c r="AF43" s="74">
        <v>0</v>
      </c>
      <c r="AG43" s="74">
        <v>0</v>
      </c>
      <c r="AH43" s="74">
        <v>0</v>
      </c>
      <c r="AI43" s="76">
        <f t="shared" si="0"/>
        <v>100</v>
      </c>
    </row>
    <row r="44" spans="1:35" x14ac:dyDescent="0.25">
      <c r="A44" s="90" t="s">
        <v>177</v>
      </c>
      <c r="B44" s="72">
        <v>99.9</v>
      </c>
      <c r="C44" s="72">
        <v>0</v>
      </c>
      <c r="D44" s="72">
        <v>0</v>
      </c>
      <c r="E44" s="72">
        <v>0</v>
      </c>
      <c r="F44" s="72">
        <v>0</v>
      </c>
      <c r="G44" s="72">
        <v>0</v>
      </c>
      <c r="H44" s="72">
        <v>0</v>
      </c>
      <c r="I44" s="72">
        <v>0</v>
      </c>
      <c r="J44" s="72">
        <v>0</v>
      </c>
      <c r="K44" s="72">
        <v>0</v>
      </c>
      <c r="L44" s="112">
        <v>0</v>
      </c>
      <c r="M44" s="112">
        <v>0</v>
      </c>
      <c r="N44" s="112">
        <v>0</v>
      </c>
      <c r="O44" s="72">
        <v>0</v>
      </c>
      <c r="P44" s="72">
        <v>0</v>
      </c>
      <c r="Q44" s="72">
        <v>0</v>
      </c>
      <c r="R44" s="72">
        <v>0</v>
      </c>
      <c r="S44" s="321">
        <v>0</v>
      </c>
      <c r="T44" s="321">
        <v>0</v>
      </c>
      <c r="U44" s="321">
        <v>0</v>
      </c>
      <c r="V44" s="321">
        <v>0</v>
      </c>
      <c r="W44" s="321">
        <v>0</v>
      </c>
      <c r="X44" s="85">
        <f t="shared" si="2"/>
        <v>0.1</v>
      </c>
      <c r="Y44" s="72">
        <v>0</v>
      </c>
      <c r="Z44" s="321">
        <v>0</v>
      </c>
      <c r="AA44" s="72">
        <v>0</v>
      </c>
      <c r="AB44" s="72">
        <v>0</v>
      </c>
      <c r="AC44" s="74">
        <v>0</v>
      </c>
      <c r="AD44" s="74">
        <v>0</v>
      </c>
      <c r="AE44" s="74">
        <v>0</v>
      </c>
      <c r="AF44" s="74">
        <v>0</v>
      </c>
      <c r="AG44" s="74">
        <v>0</v>
      </c>
      <c r="AH44" s="74">
        <v>0</v>
      </c>
      <c r="AI44" s="76">
        <f t="shared" si="0"/>
        <v>100</v>
      </c>
    </row>
    <row r="45" spans="1:35" x14ac:dyDescent="0.25">
      <c r="A45" s="90" t="s">
        <v>178</v>
      </c>
      <c r="B45" s="72">
        <f t="shared" si="4"/>
        <v>99.9</v>
      </c>
      <c r="C45" s="72">
        <v>0</v>
      </c>
      <c r="D45" s="72">
        <v>0</v>
      </c>
      <c r="E45" s="72">
        <v>0</v>
      </c>
      <c r="F45" s="72">
        <v>0</v>
      </c>
      <c r="G45" s="72">
        <v>0</v>
      </c>
      <c r="H45" s="72">
        <v>0</v>
      </c>
      <c r="I45" s="72">
        <v>0</v>
      </c>
      <c r="J45" s="72">
        <v>0</v>
      </c>
      <c r="K45" s="72">
        <v>0</v>
      </c>
      <c r="L45" s="112">
        <v>0</v>
      </c>
      <c r="M45" s="112">
        <v>0</v>
      </c>
      <c r="N45" s="112">
        <v>0</v>
      </c>
      <c r="O45" s="72">
        <v>0</v>
      </c>
      <c r="P45" s="72">
        <v>0</v>
      </c>
      <c r="Q45" s="72">
        <v>0</v>
      </c>
      <c r="R45" s="72">
        <v>0</v>
      </c>
      <c r="S45" s="321">
        <v>0</v>
      </c>
      <c r="T45" s="321">
        <v>0</v>
      </c>
      <c r="U45" s="321">
        <v>0</v>
      </c>
      <c r="V45" s="321">
        <v>0</v>
      </c>
      <c r="W45" s="321">
        <v>0</v>
      </c>
      <c r="X45" s="85">
        <f t="shared" si="2"/>
        <v>0.1</v>
      </c>
      <c r="Y45" s="72">
        <v>0</v>
      </c>
      <c r="Z45" s="321">
        <v>0</v>
      </c>
      <c r="AA45" s="72">
        <v>0</v>
      </c>
      <c r="AB45" s="72">
        <v>0</v>
      </c>
      <c r="AC45" s="74">
        <v>0</v>
      </c>
      <c r="AD45" s="74">
        <v>0</v>
      </c>
      <c r="AE45" s="74">
        <v>0</v>
      </c>
      <c r="AF45" s="74">
        <v>0</v>
      </c>
      <c r="AG45" s="74">
        <v>0</v>
      </c>
      <c r="AH45" s="74">
        <v>0</v>
      </c>
      <c r="AI45" s="76">
        <f t="shared" si="0"/>
        <v>100</v>
      </c>
    </row>
    <row r="46" spans="1:35" x14ac:dyDescent="0.25">
      <c r="A46" s="90" t="s">
        <v>179</v>
      </c>
      <c r="B46" s="72">
        <f t="shared" si="4"/>
        <v>99.9</v>
      </c>
      <c r="C46" s="72">
        <v>0</v>
      </c>
      <c r="D46" s="72">
        <v>0</v>
      </c>
      <c r="E46" s="72">
        <v>0</v>
      </c>
      <c r="F46" s="72">
        <v>0</v>
      </c>
      <c r="G46" s="72">
        <v>0</v>
      </c>
      <c r="H46" s="72">
        <v>0</v>
      </c>
      <c r="I46" s="72">
        <v>0</v>
      </c>
      <c r="J46" s="72">
        <v>0</v>
      </c>
      <c r="K46" s="72">
        <v>0</v>
      </c>
      <c r="L46" s="112">
        <v>0</v>
      </c>
      <c r="M46" s="112">
        <v>0</v>
      </c>
      <c r="N46" s="112">
        <v>0</v>
      </c>
      <c r="O46" s="72">
        <v>0</v>
      </c>
      <c r="P46" s="72">
        <v>0</v>
      </c>
      <c r="Q46" s="72">
        <v>0</v>
      </c>
      <c r="R46" s="72">
        <v>0</v>
      </c>
      <c r="S46" s="321">
        <v>0</v>
      </c>
      <c r="T46" s="321">
        <v>0</v>
      </c>
      <c r="U46" s="321">
        <v>0</v>
      </c>
      <c r="V46" s="321">
        <v>0</v>
      </c>
      <c r="W46" s="321">
        <v>0</v>
      </c>
      <c r="X46" s="85">
        <f t="shared" si="2"/>
        <v>0.1</v>
      </c>
      <c r="Y46" s="72">
        <v>0</v>
      </c>
      <c r="Z46" s="321">
        <v>0</v>
      </c>
      <c r="AA46" s="72">
        <v>0</v>
      </c>
      <c r="AB46" s="72">
        <v>0</v>
      </c>
      <c r="AC46" s="74">
        <v>0</v>
      </c>
      <c r="AD46" s="74">
        <v>0</v>
      </c>
      <c r="AE46" s="74">
        <v>0</v>
      </c>
      <c r="AF46" s="74">
        <v>0</v>
      </c>
      <c r="AG46" s="74">
        <v>0</v>
      </c>
      <c r="AH46" s="74">
        <v>0</v>
      </c>
      <c r="AI46" s="76">
        <f t="shared" si="0"/>
        <v>100</v>
      </c>
    </row>
    <row r="47" spans="1:35" x14ac:dyDescent="0.25">
      <c r="A47" s="90" t="s">
        <v>180</v>
      </c>
      <c r="B47" s="72">
        <f t="shared" si="4"/>
        <v>99.9</v>
      </c>
      <c r="C47" s="72">
        <v>0</v>
      </c>
      <c r="D47" s="72">
        <v>0</v>
      </c>
      <c r="E47" s="72">
        <v>0</v>
      </c>
      <c r="F47" s="72">
        <v>0</v>
      </c>
      <c r="G47" s="72">
        <v>0</v>
      </c>
      <c r="H47" s="72">
        <v>0</v>
      </c>
      <c r="I47" s="72">
        <v>0</v>
      </c>
      <c r="J47" s="72">
        <v>0</v>
      </c>
      <c r="K47" s="72">
        <v>0</v>
      </c>
      <c r="L47" s="112">
        <v>0</v>
      </c>
      <c r="M47" s="112">
        <v>0</v>
      </c>
      <c r="N47" s="112">
        <v>0</v>
      </c>
      <c r="O47" s="72">
        <v>0</v>
      </c>
      <c r="P47" s="72">
        <v>0</v>
      </c>
      <c r="Q47" s="72">
        <v>0</v>
      </c>
      <c r="R47" s="72">
        <v>0</v>
      </c>
      <c r="S47" s="321">
        <v>0</v>
      </c>
      <c r="T47" s="321">
        <v>0</v>
      </c>
      <c r="U47" s="321">
        <v>0</v>
      </c>
      <c r="V47" s="321">
        <v>0</v>
      </c>
      <c r="W47" s="321">
        <v>0</v>
      </c>
      <c r="X47" s="85">
        <f t="shared" si="2"/>
        <v>0.1</v>
      </c>
      <c r="Y47" s="72">
        <v>0</v>
      </c>
      <c r="Z47" s="321">
        <v>0</v>
      </c>
      <c r="AA47" s="72">
        <v>0</v>
      </c>
      <c r="AB47" s="72">
        <v>0</v>
      </c>
      <c r="AC47" s="74">
        <v>0</v>
      </c>
      <c r="AD47" s="74">
        <v>0</v>
      </c>
      <c r="AE47" s="74">
        <v>0</v>
      </c>
      <c r="AF47" s="74">
        <v>0</v>
      </c>
      <c r="AG47" s="74">
        <v>0</v>
      </c>
      <c r="AH47" s="74">
        <v>0</v>
      </c>
      <c r="AI47" s="76">
        <f t="shared" si="0"/>
        <v>100</v>
      </c>
    </row>
    <row r="48" spans="1:35" x14ac:dyDescent="0.25">
      <c r="A48" s="90" t="s">
        <v>181</v>
      </c>
      <c r="B48" s="72">
        <f t="shared" si="4"/>
        <v>99.9</v>
      </c>
      <c r="C48" s="72">
        <v>0</v>
      </c>
      <c r="D48" s="72">
        <v>0</v>
      </c>
      <c r="E48" s="72">
        <v>0</v>
      </c>
      <c r="F48" s="72">
        <v>0</v>
      </c>
      <c r="G48" s="72">
        <v>0</v>
      </c>
      <c r="H48" s="72">
        <v>0</v>
      </c>
      <c r="I48" s="72">
        <v>0</v>
      </c>
      <c r="J48" s="72">
        <v>0</v>
      </c>
      <c r="K48" s="72">
        <v>0</v>
      </c>
      <c r="L48" s="112">
        <v>0</v>
      </c>
      <c r="M48" s="112">
        <v>0</v>
      </c>
      <c r="N48" s="112">
        <v>0</v>
      </c>
      <c r="O48" s="72">
        <v>0</v>
      </c>
      <c r="P48" s="72">
        <v>0</v>
      </c>
      <c r="Q48" s="72">
        <v>0</v>
      </c>
      <c r="R48" s="72">
        <v>0</v>
      </c>
      <c r="S48" s="321">
        <v>0</v>
      </c>
      <c r="T48" s="321">
        <v>0</v>
      </c>
      <c r="U48" s="321">
        <v>0</v>
      </c>
      <c r="V48" s="321">
        <v>0</v>
      </c>
      <c r="W48" s="321">
        <v>0</v>
      </c>
      <c r="X48" s="85">
        <f t="shared" si="2"/>
        <v>0.1</v>
      </c>
      <c r="Y48" s="72">
        <v>0</v>
      </c>
      <c r="Z48" s="321">
        <v>0</v>
      </c>
      <c r="AA48" s="72">
        <v>0</v>
      </c>
      <c r="AB48" s="72">
        <v>0</v>
      </c>
      <c r="AC48" s="74">
        <v>0</v>
      </c>
      <c r="AD48" s="74">
        <v>0</v>
      </c>
      <c r="AE48" s="74">
        <v>0</v>
      </c>
      <c r="AF48" s="74">
        <v>0</v>
      </c>
      <c r="AG48" s="74">
        <v>0</v>
      </c>
      <c r="AH48" s="74">
        <v>0</v>
      </c>
      <c r="AI48" s="76">
        <f t="shared" si="0"/>
        <v>100</v>
      </c>
    </row>
    <row r="49" spans="1:35" x14ac:dyDescent="0.25">
      <c r="A49" s="92" t="s">
        <v>182</v>
      </c>
      <c r="B49" s="112">
        <v>0</v>
      </c>
      <c r="C49" s="112">
        <v>0</v>
      </c>
      <c r="D49" s="112">
        <v>0</v>
      </c>
      <c r="E49" s="112">
        <v>0</v>
      </c>
      <c r="F49" s="112">
        <v>0</v>
      </c>
      <c r="G49" s="112">
        <v>0</v>
      </c>
      <c r="H49" s="112">
        <v>0</v>
      </c>
      <c r="I49" s="112">
        <v>0</v>
      </c>
      <c r="J49" s="112">
        <v>0</v>
      </c>
      <c r="K49" s="112">
        <v>0</v>
      </c>
      <c r="L49" s="112">
        <v>0</v>
      </c>
      <c r="M49" s="112">
        <v>0</v>
      </c>
      <c r="N49" s="112">
        <v>0</v>
      </c>
      <c r="O49" s="72">
        <v>0</v>
      </c>
      <c r="P49" s="72">
        <v>0</v>
      </c>
      <c r="Q49" s="82">
        <v>99.9</v>
      </c>
      <c r="R49" s="72">
        <v>0</v>
      </c>
      <c r="S49" s="321">
        <v>0</v>
      </c>
      <c r="T49" s="321">
        <v>0</v>
      </c>
      <c r="U49" s="321">
        <v>0</v>
      </c>
      <c r="V49" s="321">
        <v>0</v>
      </c>
      <c r="W49" s="321">
        <v>0</v>
      </c>
      <c r="X49" s="72">
        <v>0.1</v>
      </c>
      <c r="Y49" s="72">
        <v>0</v>
      </c>
      <c r="Z49" s="321">
        <v>0</v>
      </c>
      <c r="AA49" s="72">
        <v>0</v>
      </c>
      <c r="AB49" s="72">
        <v>0</v>
      </c>
      <c r="AC49" s="74">
        <v>0</v>
      </c>
      <c r="AD49" s="74">
        <v>0</v>
      </c>
      <c r="AE49" s="74">
        <v>0</v>
      </c>
      <c r="AF49" s="74">
        <v>0</v>
      </c>
      <c r="AG49" s="74">
        <v>0</v>
      </c>
      <c r="AH49" s="74">
        <v>0</v>
      </c>
      <c r="AI49" s="76">
        <f t="shared" si="0"/>
        <v>100</v>
      </c>
    </row>
    <row r="50" spans="1:35" x14ac:dyDescent="0.25">
      <c r="A50" s="92" t="s">
        <v>183</v>
      </c>
      <c r="B50" s="112">
        <v>0</v>
      </c>
      <c r="C50" s="112">
        <v>0</v>
      </c>
      <c r="D50" s="112">
        <v>0</v>
      </c>
      <c r="E50" s="112">
        <v>0</v>
      </c>
      <c r="F50" s="112">
        <v>0</v>
      </c>
      <c r="G50" s="112">
        <v>0</v>
      </c>
      <c r="H50" s="112">
        <v>0</v>
      </c>
      <c r="I50" s="112">
        <v>0</v>
      </c>
      <c r="J50" s="112">
        <v>0</v>
      </c>
      <c r="K50" s="112">
        <v>0</v>
      </c>
      <c r="L50" s="112">
        <v>0</v>
      </c>
      <c r="M50" s="112">
        <v>0</v>
      </c>
      <c r="N50" s="112">
        <v>0</v>
      </c>
      <c r="O50" s="72">
        <v>0</v>
      </c>
      <c r="P50" s="72">
        <v>0</v>
      </c>
      <c r="Q50" s="72">
        <v>0</v>
      </c>
      <c r="R50" s="82">
        <v>99.9</v>
      </c>
      <c r="S50" s="321">
        <v>0</v>
      </c>
      <c r="T50" s="321">
        <v>0</v>
      </c>
      <c r="U50" s="321">
        <v>0</v>
      </c>
      <c r="V50" s="321">
        <v>0</v>
      </c>
      <c r="W50" s="321">
        <v>0</v>
      </c>
      <c r="X50" s="72">
        <v>0.1</v>
      </c>
      <c r="Y50" s="72">
        <v>0</v>
      </c>
      <c r="Z50" s="321">
        <v>0</v>
      </c>
      <c r="AA50" s="72">
        <v>0</v>
      </c>
      <c r="AB50" s="72">
        <v>0</v>
      </c>
      <c r="AC50" s="74">
        <v>0</v>
      </c>
      <c r="AD50" s="74">
        <v>0</v>
      </c>
      <c r="AE50" s="74">
        <v>0</v>
      </c>
      <c r="AF50" s="74">
        <v>0</v>
      </c>
      <c r="AG50" s="74">
        <v>0</v>
      </c>
      <c r="AH50" s="74">
        <v>0</v>
      </c>
      <c r="AI50" s="76">
        <f t="shared" si="0"/>
        <v>100</v>
      </c>
    </row>
    <row r="51" spans="1:35" x14ac:dyDescent="0.25">
      <c r="A51" s="92" t="s">
        <v>184</v>
      </c>
      <c r="B51" s="112">
        <v>0</v>
      </c>
      <c r="C51" s="112">
        <v>0</v>
      </c>
      <c r="D51" s="112">
        <v>0</v>
      </c>
      <c r="E51" s="112">
        <v>0</v>
      </c>
      <c r="F51" s="112">
        <v>0</v>
      </c>
      <c r="G51" s="112">
        <v>0</v>
      </c>
      <c r="H51" s="112">
        <v>0</v>
      </c>
      <c r="I51" s="112">
        <v>0</v>
      </c>
      <c r="J51" s="112">
        <v>0</v>
      </c>
      <c r="K51" s="112">
        <v>0</v>
      </c>
      <c r="L51" s="112">
        <v>0</v>
      </c>
      <c r="M51" s="112">
        <v>0</v>
      </c>
      <c r="N51" s="112">
        <v>0</v>
      </c>
      <c r="O51" s="72">
        <v>0</v>
      </c>
      <c r="P51" s="72">
        <v>0</v>
      </c>
      <c r="Q51" s="72">
        <v>0</v>
      </c>
      <c r="R51" s="82">
        <v>99.9</v>
      </c>
      <c r="S51" s="321">
        <v>0</v>
      </c>
      <c r="T51" s="321">
        <v>0</v>
      </c>
      <c r="U51" s="321">
        <v>0</v>
      </c>
      <c r="V51" s="321">
        <v>0</v>
      </c>
      <c r="W51" s="321">
        <v>0</v>
      </c>
      <c r="X51" s="72">
        <v>0.1</v>
      </c>
      <c r="Y51" s="72">
        <v>0</v>
      </c>
      <c r="Z51" s="321">
        <v>0</v>
      </c>
      <c r="AA51" s="72">
        <v>0</v>
      </c>
      <c r="AB51" s="72">
        <v>0</v>
      </c>
      <c r="AC51" s="74">
        <v>0</v>
      </c>
      <c r="AD51" s="74">
        <v>0</v>
      </c>
      <c r="AE51" s="74">
        <v>0</v>
      </c>
      <c r="AF51" s="74">
        <v>0</v>
      </c>
      <c r="AG51" s="74">
        <v>0</v>
      </c>
      <c r="AH51" s="74">
        <v>0</v>
      </c>
      <c r="AI51" s="76">
        <f t="shared" si="0"/>
        <v>100</v>
      </c>
    </row>
    <row r="52" spans="1:35" x14ac:dyDescent="0.25">
      <c r="A52" s="93" t="s">
        <v>185</v>
      </c>
      <c r="B52" s="112">
        <v>0</v>
      </c>
      <c r="C52" s="112">
        <v>0</v>
      </c>
      <c r="D52" s="112">
        <v>0</v>
      </c>
      <c r="E52" s="112">
        <v>0</v>
      </c>
      <c r="F52" s="112">
        <v>0</v>
      </c>
      <c r="G52" s="112">
        <v>0</v>
      </c>
      <c r="H52" s="112">
        <v>0</v>
      </c>
      <c r="I52" s="112">
        <v>0</v>
      </c>
      <c r="J52" s="112">
        <v>0</v>
      </c>
      <c r="K52" s="112">
        <v>0</v>
      </c>
      <c r="L52" s="112">
        <v>0</v>
      </c>
      <c r="M52" s="112">
        <v>0</v>
      </c>
      <c r="N52" s="112">
        <v>0</v>
      </c>
      <c r="O52" s="72">
        <v>0</v>
      </c>
      <c r="P52" s="82">
        <v>99.9</v>
      </c>
      <c r="Q52" s="72">
        <v>0</v>
      </c>
      <c r="R52" s="72">
        <v>0</v>
      </c>
      <c r="S52" s="321">
        <v>0</v>
      </c>
      <c r="T52" s="321">
        <v>0</v>
      </c>
      <c r="U52" s="321">
        <v>0</v>
      </c>
      <c r="V52" s="321">
        <v>0</v>
      </c>
      <c r="W52" s="321">
        <v>0</v>
      </c>
      <c r="X52" s="75">
        <v>0.1</v>
      </c>
      <c r="Y52" s="72">
        <v>0</v>
      </c>
      <c r="Z52" s="321">
        <v>0</v>
      </c>
      <c r="AA52" s="72">
        <v>0</v>
      </c>
      <c r="AB52" s="72">
        <v>0</v>
      </c>
      <c r="AC52" s="74">
        <v>0</v>
      </c>
      <c r="AD52" s="74">
        <v>0</v>
      </c>
      <c r="AE52" s="74">
        <v>0</v>
      </c>
      <c r="AF52" s="74">
        <v>0</v>
      </c>
      <c r="AG52" s="74">
        <v>0</v>
      </c>
      <c r="AH52" s="74">
        <v>0</v>
      </c>
      <c r="AI52" s="76">
        <f t="shared" si="0"/>
        <v>100</v>
      </c>
    </row>
    <row r="53" spans="1:35" x14ac:dyDescent="0.25">
      <c r="A53" s="93" t="s">
        <v>186</v>
      </c>
      <c r="B53" s="112">
        <v>0</v>
      </c>
      <c r="C53" s="112">
        <v>0</v>
      </c>
      <c r="D53" s="112">
        <v>0</v>
      </c>
      <c r="E53" s="112">
        <v>0</v>
      </c>
      <c r="F53" s="112">
        <v>0</v>
      </c>
      <c r="G53" s="112">
        <v>0</v>
      </c>
      <c r="H53" s="112">
        <v>0</v>
      </c>
      <c r="I53" s="112">
        <v>0</v>
      </c>
      <c r="J53" s="112">
        <v>0</v>
      </c>
      <c r="K53" s="112">
        <v>0</v>
      </c>
      <c r="L53" s="112">
        <v>0</v>
      </c>
      <c r="M53" s="112">
        <v>0</v>
      </c>
      <c r="N53" s="112">
        <v>0</v>
      </c>
      <c r="O53" s="72">
        <v>0</v>
      </c>
      <c r="P53" s="82">
        <v>99.9</v>
      </c>
      <c r="Q53" s="72">
        <v>0</v>
      </c>
      <c r="R53" s="72">
        <v>0</v>
      </c>
      <c r="S53" s="321">
        <v>0</v>
      </c>
      <c r="T53" s="321">
        <v>0</v>
      </c>
      <c r="U53" s="321">
        <v>0</v>
      </c>
      <c r="V53" s="321">
        <v>0</v>
      </c>
      <c r="W53" s="321">
        <v>0</v>
      </c>
      <c r="X53" s="75">
        <v>0.1</v>
      </c>
      <c r="Y53" s="72">
        <v>0</v>
      </c>
      <c r="Z53" s="321">
        <v>0</v>
      </c>
      <c r="AA53" s="72">
        <v>0</v>
      </c>
      <c r="AB53" s="72">
        <v>0</v>
      </c>
      <c r="AC53" s="74">
        <v>0</v>
      </c>
      <c r="AD53" s="74">
        <v>0</v>
      </c>
      <c r="AE53" s="74">
        <v>0</v>
      </c>
      <c r="AF53" s="74">
        <v>0</v>
      </c>
      <c r="AG53" s="74">
        <v>0</v>
      </c>
      <c r="AH53" s="74">
        <v>0</v>
      </c>
      <c r="AI53" s="76">
        <f t="shared" si="0"/>
        <v>100</v>
      </c>
    </row>
    <row r="54" spans="1:35" x14ac:dyDescent="0.25">
      <c r="A54" s="93" t="s">
        <v>187</v>
      </c>
      <c r="B54" s="112">
        <v>0</v>
      </c>
      <c r="C54" s="112">
        <v>0</v>
      </c>
      <c r="D54" s="112">
        <v>0</v>
      </c>
      <c r="E54" s="112">
        <v>0</v>
      </c>
      <c r="F54" s="112">
        <v>0</v>
      </c>
      <c r="G54" s="112">
        <v>0</v>
      </c>
      <c r="H54" s="112">
        <v>0</v>
      </c>
      <c r="I54" s="112">
        <v>0</v>
      </c>
      <c r="J54" s="112">
        <v>0</v>
      </c>
      <c r="K54" s="112">
        <v>0</v>
      </c>
      <c r="L54" s="112">
        <v>0</v>
      </c>
      <c r="M54" s="112">
        <v>0</v>
      </c>
      <c r="N54" s="112">
        <v>0</v>
      </c>
      <c r="O54" s="72">
        <v>0</v>
      </c>
      <c r="P54" s="82">
        <v>99.9</v>
      </c>
      <c r="Q54" s="72">
        <v>0</v>
      </c>
      <c r="R54" s="72">
        <v>0</v>
      </c>
      <c r="S54" s="321">
        <v>0</v>
      </c>
      <c r="T54" s="321">
        <v>0</v>
      </c>
      <c r="U54" s="321">
        <v>0</v>
      </c>
      <c r="V54" s="321">
        <v>0</v>
      </c>
      <c r="W54" s="321">
        <v>0</v>
      </c>
      <c r="X54" s="75">
        <v>0.1</v>
      </c>
      <c r="Y54" s="72">
        <v>0</v>
      </c>
      <c r="Z54" s="321">
        <v>0</v>
      </c>
      <c r="AA54" s="72">
        <v>0</v>
      </c>
      <c r="AB54" s="72">
        <v>0</v>
      </c>
      <c r="AC54" s="74">
        <v>0</v>
      </c>
      <c r="AD54" s="74">
        <v>0</v>
      </c>
      <c r="AE54" s="74">
        <v>0</v>
      </c>
      <c r="AF54" s="74">
        <v>0</v>
      </c>
      <c r="AG54" s="74">
        <v>0</v>
      </c>
      <c r="AH54" s="74">
        <v>0</v>
      </c>
      <c r="AI54" s="76">
        <f t="shared" si="0"/>
        <v>100</v>
      </c>
    </row>
    <row r="55" spans="1:35" x14ac:dyDescent="0.25">
      <c r="A55" s="94" t="s">
        <v>188</v>
      </c>
      <c r="B55" s="112">
        <v>0</v>
      </c>
      <c r="C55" s="112">
        <v>0</v>
      </c>
      <c r="D55" s="112">
        <v>0</v>
      </c>
      <c r="E55" s="112">
        <v>0</v>
      </c>
      <c r="F55" s="112">
        <v>0</v>
      </c>
      <c r="G55" s="112">
        <v>0</v>
      </c>
      <c r="H55" s="112">
        <v>0</v>
      </c>
      <c r="I55" s="112">
        <v>0</v>
      </c>
      <c r="J55" s="112">
        <v>0</v>
      </c>
      <c r="K55" s="112">
        <v>0</v>
      </c>
      <c r="L55" s="112">
        <v>0</v>
      </c>
      <c r="M55" s="112">
        <v>0</v>
      </c>
      <c r="N55" s="112">
        <v>0</v>
      </c>
      <c r="O55" s="72">
        <v>0</v>
      </c>
      <c r="P55" s="72">
        <v>0</v>
      </c>
      <c r="Q55" s="72">
        <v>0</v>
      </c>
      <c r="R55" s="72">
        <v>0</v>
      </c>
      <c r="S55" s="321">
        <v>0</v>
      </c>
      <c r="T55" s="321">
        <v>0</v>
      </c>
      <c r="U55" s="321">
        <v>0</v>
      </c>
      <c r="V55" s="321">
        <v>0</v>
      </c>
      <c r="W55" s="321">
        <v>0</v>
      </c>
      <c r="X55" s="81">
        <v>100</v>
      </c>
      <c r="Y55" s="72">
        <v>0</v>
      </c>
      <c r="Z55" s="321">
        <v>0</v>
      </c>
      <c r="AA55" s="72">
        <v>0</v>
      </c>
      <c r="AB55" s="82">
        <v>0</v>
      </c>
      <c r="AC55" s="74">
        <v>0</v>
      </c>
      <c r="AD55" s="74">
        <v>0</v>
      </c>
      <c r="AE55" s="74">
        <v>0</v>
      </c>
      <c r="AF55" s="74">
        <v>0</v>
      </c>
      <c r="AG55" s="74">
        <v>0</v>
      </c>
      <c r="AH55" s="74">
        <v>0</v>
      </c>
      <c r="AI55" s="76">
        <f t="shared" si="0"/>
        <v>100</v>
      </c>
    </row>
    <row r="56" spans="1:35" x14ac:dyDescent="0.25">
      <c r="A56" s="94" t="s">
        <v>189</v>
      </c>
      <c r="B56" s="112">
        <v>0</v>
      </c>
      <c r="C56" s="112">
        <v>0</v>
      </c>
      <c r="D56" s="112">
        <v>0</v>
      </c>
      <c r="E56" s="112">
        <v>0</v>
      </c>
      <c r="F56" s="112">
        <v>0</v>
      </c>
      <c r="G56" s="112">
        <v>0</v>
      </c>
      <c r="H56" s="112">
        <v>0</v>
      </c>
      <c r="I56" s="112">
        <v>0</v>
      </c>
      <c r="J56" s="112">
        <v>0</v>
      </c>
      <c r="K56" s="112">
        <v>0</v>
      </c>
      <c r="L56" s="112">
        <v>0</v>
      </c>
      <c r="M56" s="112">
        <v>0</v>
      </c>
      <c r="N56" s="112">
        <v>0</v>
      </c>
      <c r="O56" s="72">
        <v>0</v>
      </c>
      <c r="P56" s="72">
        <v>0</v>
      </c>
      <c r="Q56" s="72">
        <v>0</v>
      </c>
      <c r="R56" s="72">
        <v>0</v>
      </c>
      <c r="S56" s="321">
        <v>0</v>
      </c>
      <c r="T56" s="321">
        <v>0</v>
      </c>
      <c r="U56" s="321">
        <v>0</v>
      </c>
      <c r="V56" s="321">
        <v>0</v>
      </c>
      <c r="W56" s="321">
        <v>0</v>
      </c>
      <c r="X56" s="81">
        <v>100</v>
      </c>
      <c r="Y56" s="72">
        <v>0</v>
      </c>
      <c r="Z56" s="321">
        <v>0</v>
      </c>
      <c r="AA56" s="72">
        <v>0</v>
      </c>
      <c r="AB56" s="82">
        <v>0</v>
      </c>
      <c r="AC56" s="74">
        <v>0</v>
      </c>
      <c r="AD56" s="74">
        <v>0</v>
      </c>
      <c r="AE56" s="74">
        <v>0</v>
      </c>
      <c r="AF56" s="74">
        <v>0</v>
      </c>
      <c r="AG56" s="74">
        <v>0</v>
      </c>
      <c r="AH56" s="74">
        <v>0</v>
      </c>
      <c r="AI56" s="76">
        <f t="shared" si="0"/>
        <v>100</v>
      </c>
    </row>
    <row r="57" spans="1:35" x14ac:dyDescent="0.25">
      <c r="A57" s="94" t="s">
        <v>190</v>
      </c>
      <c r="B57" s="112">
        <v>0</v>
      </c>
      <c r="C57" s="112">
        <v>0</v>
      </c>
      <c r="D57" s="112">
        <v>0</v>
      </c>
      <c r="E57" s="112">
        <v>0</v>
      </c>
      <c r="F57" s="112">
        <v>0</v>
      </c>
      <c r="G57" s="112">
        <v>0</v>
      </c>
      <c r="H57" s="112">
        <v>0</v>
      </c>
      <c r="I57" s="112">
        <v>0</v>
      </c>
      <c r="J57" s="112">
        <v>0</v>
      </c>
      <c r="K57" s="112">
        <v>0</v>
      </c>
      <c r="L57" s="112">
        <v>0</v>
      </c>
      <c r="M57" s="112">
        <v>0</v>
      </c>
      <c r="N57" s="112">
        <v>0</v>
      </c>
      <c r="O57" s="72">
        <v>0</v>
      </c>
      <c r="P57" s="72">
        <v>0</v>
      </c>
      <c r="Q57" s="72">
        <v>0</v>
      </c>
      <c r="R57" s="72">
        <v>0</v>
      </c>
      <c r="S57" s="321">
        <v>0</v>
      </c>
      <c r="T57" s="321">
        <v>0</v>
      </c>
      <c r="U57" s="321">
        <v>0</v>
      </c>
      <c r="V57" s="321">
        <v>0</v>
      </c>
      <c r="W57" s="321">
        <v>0</v>
      </c>
      <c r="X57" s="81">
        <v>100</v>
      </c>
      <c r="Y57" s="72">
        <v>0</v>
      </c>
      <c r="Z57" s="321">
        <v>0</v>
      </c>
      <c r="AA57" s="72">
        <v>0</v>
      </c>
      <c r="AB57" s="82">
        <v>0</v>
      </c>
      <c r="AC57" s="74">
        <v>0</v>
      </c>
      <c r="AD57" s="74">
        <v>0</v>
      </c>
      <c r="AE57" s="74">
        <v>0</v>
      </c>
      <c r="AF57" s="74">
        <v>0</v>
      </c>
      <c r="AG57" s="74">
        <v>0</v>
      </c>
      <c r="AH57" s="74">
        <v>0</v>
      </c>
      <c r="AI57" s="76">
        <f t="shared" si="0"/>
        <v>100</v>
      </c>
    </row>
    <row r="58" spans="1:35" x14ac:dyDescent="0.25">
      <c r="A58" s="95" t="s">
        <v>191</v>
      </c>
      <c r="B58" s="112">
        <v>0</v>
      </c>
      <c r="C58" s="112">
        <v>0</v>
      </c>
      <c r="D58" s="112">
        <v>0</v>
      </c>
      <c r="E58" s="112">
        <v>0</v>
      </c>
      <c r="F58" s="112">
        <v>0</v>
      </c>
      <c r="G58" s="112">
        <v>0</v>
      </c>
      <c r="H58" s="112">
        <v>0</v>
      </c>
      <c r="I58" s="112">
        <v>0</v>
      </c>
      <c r="J58" s="112">
        <v>0</v>
      </c>
      <c r="K58" s="112">
        <v>0</v>
      </c>
      <c r="L58" s="112">
        <v>0</v>
      </c>
      <c r="M58" s="112">
        <v>0</v>
      </c>
      <c r="N58" s="112">
        <v>0</v>
      </c>
      <c r="O58" s="72">
        <v>0</v>
      </c>
      <c r="P58" s="72">
        <v>0</v>
      </c>
      <c r="Q58" s="72">
        <v>0</v>
      </c>
      <c r="R58" s="72">
        <v>0</v>
      </c>
      <c r="S58" s="321">
        <v>0</v>
      </c>
      <c r="T58" s="321">
        <v>0</v>
      </c>
      <c r="U58" s="321">
        <v>0</v>
      </c>
      <c r="V58" s="321">
        <v>0</v>
      </c>
      <c r="W58" s="321">
        <v>0</v>
      </c>
      <c r="X58" s="96">
        <v>100</v>
      </c>
      <c r="Y58" s="72">
        <v>0</v>
      </c>
      <c r="Z58" s="321">
        <v>0</v>
      </c>
      <c r="AA58" s="72">
        <v>0</v>
      </c>
      <c r="AB58" s="72">
        <v>0</v>
      </c>
      <c r="AC58" s="74">
        <v>0</v>
      </c>
      <c r="AD58" s="74">
        <v>0</v>
      </c>
      <c r="AE58" s="74">
        <v>0</v>
      </c>
      <c r="AF58" s="74">
        <v>0</v>
      </c>
      <c r="AG58" s="74">
        <v>0</v>
      </c>
      <c r="AH58" s="74">
        <v>0</v>
      </c>
      <c r="AI58" s="76">
        <f t="shared" si="0"/>
        <v>100</v>
      </c>
    </row>
    <row r="59" spans="1:35" x14ac:dyDescent="0.25">
      <c r="A59" s="95" t="s">
        <v>192</v>
      </c>
      <c r="B59" s="112">
        <v>0</v>
      </c>
      <c r="C59" s="112">
        <v>0</v>
      </c>
      <c r="D59" s="112">
        <v>0</v>
      </c>
      <c r="E59" s="112">
        <v>0</v>
      </c>
      <c r="F59" s="112">
        <v>0</v>
      </c>
      <c r="G59" s="112">
        <v>0</v>
      </c>
      <c r="H59" s="112">
        <v>0</v>
      </c>
      <c r="I59" s="112">
        <v>0</v>
      </c>
      <c r="J59" s="112">
        <v>0</v>
      </c>
      <c r="K59" s="112">
        <v>0</v>
      </c>
      <c r="L59" s="112">
        <v>0</v>
      </c>
      <c r="M59" s="112">
        <v>0</v>
      </c>
      <c r="N59" s="112">
        <v>0</v>
      </c>
      <c r="O59" s="72">
        <v>0</v>
      </c>
      <c r="P59" s="72">
        <v>0</v>
      </c>
      <c r="Q59" s="72">
        <v>0</v>
      </c>
      <c r="R59" s="72">
        <v>0</v>
      </c>
      <c r="S59" s="321">
        <v>0</v>
      </c>
      <c r="T59" s="321">
        <v>0</v>
      </c>
      <c r="U59" s="321">
        <v>0</v>
      </c>
      <c r="V59" s="321">
        <v>0</v>
      </c>
      <c r="W59" s="321">
        <v>0</v>
      </c>
      <c r="X59" s="96">
        <v>100</v>
      </c>
      <c r="Y59" s="72">
        <v>0</v>
      </c>
      <c r="Z59" s="321">
        <v>0</v>
      </c>
      <c r="AA59" s="72">
        <v>0</v>
      </c>
      <c r="AB59" s="72">
        <v>0</v>
      </c>
      <c r="AC59" s="74">
        <v>0</v>
      </c>
      <c r="AD59" s="74">
        <v>0</v>
      </c>
      <c r="AE59" s="74">
        <v>0</v>
      </c>
      <c r="AF59" s="74">
        <v>0</v>
      </c>
      <c r="AG59" s="74">
        <v>0</v>
      </c>
      <c r="AH59" s="74">
        <v>0</v>
      </c>
      <c r="AI59" s="76">
        <f t="shared" si="0"/>
        <v>100</v>
      </c>
    </row>
    <row r="60" spans="1:35" x14ac:dyDescent="0.25">
      <c r="A60" s="95" t="s">
        <v>193</v>
      </c>
      <c r="B60" s="112">
        <v>0</v>
      </c>
      <c r="C60" s="112">
        <v>0</v>
      </c>
      <c r="D60" s="112">
        <v>0</v>
      </c>
      <c r="E60" s="112">
        <v>0</v>
      </c>
      <c r="F60" s="112">
        <v>0</v>
      </c>
      <c r="G60" s="112">
        <v>0</v>
      </c>
      <c r="H60" s="112">
        <v>0</v>
      </c>
      <c r="I60" s="112">
        <v>0</v>
      </c>
      <c r="J60" s="112">
        <v>0</v>
      </c>
      <c r="K60" s="112">
        <v>0</v>
      </c>
      <c r="L60" s="112">
        <v>0</v>
      </c>
      <c r="M60" s="112">
        <v>0</v>
      </c>
      <c r="N60" s="112">
        <v>0</v>
      </c>
      <c r="O60" s="72">
        <v>0</v>
      </c>
      <c r="P60" s="72">
        <v>0</v>
      </c>
      <c r="Q60" s="72">
        <v>0</v>
      </c>
      <c r="R60" s="72">
        <v>0</v>
      </c>
      <c r="S60" s="321">
        <v>0</v>
      </c>
      <c r="T60" s="321">
        <v>0</v>
      </c>
      <c r="U60" s="321">
        <v>0</v>
      </c>
      <c r="V60" s="321">
        <v>0</v>
      </c>
      <c r="W60" s="321">
        <v>0</v>
      </c>
      <c r="X60" s="96">
        <v>100</v>
      </c>
      <c r="Y60" s="72">
        <v>0</v>
      </c>
      <c r="Z60" s="321">
        <v>0</v>
      </c>
      <c r="AA60" s="72">
        <v>0</v>
      </c>
      <c r="AB60" s="72">
        <v>0</v>
      </c>
      <c r="AC60" s="74">
        <v>0</v>
      </c>
      <c r="AD60" s="74">
        <v>0</v>
      </c>
      <c r="AE60" s="74">
        <v>0</v>
      </c>
      <c r="AF60" s="74">
        <v>0</v>
      </c>
      <c r="AG60" s="74">
        <v>0</v>
      </c>
      <c r="AH60" s="74">
        <v>0</v>
      </c>
      <c r="AI60" s="76">
        <f t="shared" si="0"/>
        <v>100</v>
      </c>
    </row>
    <row r="61" spans="1:35" x14ac:dyDescent="0.25">
      <c r="A61" s="97" t="s">
        <v>194</v>
      </c>
      <c r="B61" s="112">
        <v>0</v>
      </c>
      <c r="C61" s="112">
        <v>0</v>
      </c>
      <c r="D61" s="112">
        <v>0</v>
      </c>
      <c r="E61" s="112">
        <v>0</v>
      </c>
      <c r="F61" s="112">
        <v>0</v>
      </c>
      <c r="G61" s="112">
        <v>0</v>
      </c>
      <c r="H61" s="112">
        <v>0</v>
      </c>
      <c r="I61" s="112">
        <v>0</v>
      </c>
      <c r="J61" s="112">
        <v>0</v>
      </c>
      <c r="K61" s="112">
        <v>0</v>
      </c>
      <c r="L61" s="112">
        <v>0</v>
      </c>
      <c r="M61" s="112">
        <v>0</v>
      </c>
      <c r="N61" s="112">
        <v>0</v>
      </c>
      <c r="O61" s="72">
        <v>0</v>
      </c>
      <c r="P61" s="72">
        <v>0</v>
      </c>
      <c r="Q61" s="72">
        <v>0</v>
      </c>
      <c r="R61" s="72">
        <v>0</v>
      </c>
      <c r="S61" s="321">
        <v>0</v>
      </c>
      <c r="T61" s="321">
        <v>0</v>
      </c>
      <c r="U61" s="321">
        <v>0</v>
      </c>
      <c r="V61" s="321">
        <v>0</v>
      </c>
      <c r="W61" s="321">
        <v>0</v>
      </c>
      <c r="X61" s="99">
        <v>100</v>
      </c>
      <c r="Y61" s="72">
        <v>0</v>
      </c>
      <c r="Z61" s="321">
        <v>0</v>
      </c>
      <c r="AA61" s="72">
        <v>0</v>
      </c>
      <c r="AB61" s="72">
        <v>0</v>
      </c>
      <c r="AC61" s="74">
        <v>0</v>
      </c>
      <c r="AD61" s="74">
        <v>0</v>
      </c>
      <c r="AE61" s="74">
        <v>0</v>
      </c>
      <c r="AF61" s="74">
        <v>0</v>
      </c>
      <c r="AG61" s="74">
        <v>0</v>
      </c>
      <c r="AH61" s="74">
        <v>0</v>
      </c>
      <c r="AI61" s="76">
        <f t="shared" si="0"/>
        <v>100</v>
      </c>
    </row>
    <row r="62" spans="1:35" x14ac:dyDescent="0.25">
      <c r="A62" s="97" t="s">
        <v>195</v>
      </c>
      <c r="B62" s="112">
        <v>0</v>
      </c>
      <c r="C62" s="112">
        <v>0</v>
      </c>
      <c r="D62" s="112">
        <v>0</v>
      </c>
      <c r="E62" s="112">
        <v>0</v>
      </c>
      <c r="F62" s="112">
        <v>0</v>
      </c>
      <c r="G62" s="112">
        <v>0</v>
      </c>
      <c r="H62" s="112">
        <v>0</v>
      </c>
      <c r="I62" s="112">
        <v>0</v>
      </c>
      <c r="J62" s="112">
        <v>0</v>
      </c>
      <c r="K62" s="112">
        <v>0</v>
      </c>
      <c r="L62" s="112">
        <v>0</v>
      </c>
      <c r="M62" s="112">
        <v>0</v>
      </c>
      <c r="N62" s="112">
        <v>0</v>
      </c>
      <c r="O62" s="72">
        <v>0</v>
      </c>
      <c r="P62" s="72">
        <v>0</v>
      </c>
      <c r="Q62" s="72">
        <v>0</v>
      </c>
      <c r="R62" s="72">
        <v>0</v>
      </c>
      <c r="S62" s="321">
        <v>0</v>
      </c>
      <c r="T62" s="321">
        <v>0</v>
      </c>
      <c r="U62" s="321">
        <v>0</v>
      </c>
      <c r="V62" s="321">
        <v>0</v>
      </c>
      <c r="W62" s="321">
        <v>0</v>
      </c>
      <c r="X62" s="99">
        <v>100</v>
      </c>
      <c r="Y62" s="72">
        <v>0</v>
      </c>
      <c r="Z62" s="321">
        <v>0</v>
      </c>
      <c r="AA62" s="72">
        <v>0</v>
      </c>
      <c r="AB62" s="72">
        <v>0</v>
      </c>
      <c r="AC62" s="74">
        <v>0</v>
      </c>
      <c r="AD62" s="74">
        <v>0</v>
      </c>
      <c r="AE62" s="74">
        <v>0</v>
      </c>
      <c r="AF62" s="74">
        <v>0</v>
      </c>
      <c r="AG62" s="74">
        <v>0</v>
      </c>
      <c r="AH62" s="74">
        <v>0</v>
      </c>
      <c r="AI62" s="76">
        <f t="shared" si="0"/>
        <v>100</v>
      </c>
    </row>
    <row r="63" spans="1:35" x14ac:dyDescent="0.25">
      <c r="A63" s="100" t="s">
        <v>196</v>
      </c>
      <c r="B63" s="112">
        <v>0</v>
      </c>
      <c r="C63" s="112">
        <v>0</v>
      </c>
      <c r="D63" s="112">
        <v>0</v>
      </c>
      <c r="E63" s="112">
        <v>0</v>
      </c>
      <c r="F63" s="112">
        <v>0</v>
      </c>
      <c r="G63" s="112">
        <v>0</v>
      </c>
      <c r="H63" s="112">
        <v>0</v>
      </c>
      <c r="I63" s="112">
        <v>0</v>
      </c>
      <c r="J63" s="112">
        <v>0</v>
      </c>
      <c r="K63" s="112">
        <v>0</v>
      </c>
      <c r="L63" s="112">
        <v>0</v>
      </c>
      <c r="M63" s="112">
        <v>0</v>
      </c>
      <c r="N63" s="112">
        <v>0</v>
      </c>
      <c r="O63" s="72">
        <v>0</v>
      </c>
      <c r="P63" s="72">
        <v>0</v>
      </c>
      <c r="Q63" s="72">
        <v>0</v>
      </c>
      <c r="R63" s="72">
        <v>0</v>
      </c>
      <c r="S63" s="321">
        <v>0</v>
      </c>
      <c r="T63" s="321">
        <v>0</v>
      </c>
      <c r="U63" s="321">
        <v>0</v>
      </c>
      <c r="V63" s="321">
        <v>0</v>
      </c>
      <c r="W63" s="321">
        <v>0</v>
      </c>
      <c r="X63" s="78">
        <v>100</v>
      </c>
      <c r="Y63" s="72">
        <v>0</v>
      </c>
      <c r="Z63" s="321">
        <v>0</v>
      </c>
      <c r="AA63" s="72">
        <v>0</v>
      </c>
      <c r="AB63" s="72">
        <v>0</v>
      </c>
      <c r="AC63" s="74">
        <v>0</v>
      </c>
      <c r="AD63" s="74">
        <v>0</v>
      </c>
      <c r="AE63" s="74">
        <v>0</v>
      </c>
      <c r="AF63" s="74">
        <v>0</v>
      </c>
      <c r="AG63" s="74">
        <v>0</v>
      </c>
      <c r="AH63" s="74">
        <v>0</v>
      </c>
      <c r="AI63" s="76">
        <f t="shared" si="0"/>
        <v>100</v>
      </c>
    </row>
    <row r="64" spans="1:35" x14ac:dyDescent="0.25">
      <c r="A64" s="100" t="s">
        <v>197</v>
      </c>
      <c r="B64" s="112">
        <v>0</v>
      </c>
      <c r="C64" s="112">
        <v>0</v>
      </c>
      <c r="D64" s="112">
        <v>0</v>
      </c>
      <c r="E64" s="112">
        <v>0</v>
      </c>
      <c r="F64" s="112">
        <v>0</v>
      </c>
      <c r="G64" s="112">
        <v>0</v>
      </c>
      <c r="H64" s="112">
        <v>0</v>
      </c>
      <c r="I64" s="112">
        <v>0</v>
      </c>
      <c r="J64" s="112">
        <v>0</v>
      </c>
      <c r="K64" s="112">
        <v>0</v>
      </c>
      <c r="L64" s="112">
        <v>0</v>
      </c>
      <c r="M64" s="112">
        <v>0</v>
      </c>
      <c r="N64" s="112">
        <v>0</v>
      </c>
      <c r="O64" s="72">
        <v>0</v>
      </c>
      <c r="P64" s="72">
        <v>0</v>
      </c>
      <c r="Q64" s="72">
        <v>0</v>
      </c>
      <c r="R64" s="72">
        <v>0</v>
      </c>
      <c r="S64" s="321">
        <v>0</v>
      </c>
      <c r="T64" s="321">
        <v>0</v>
      </c>
      <c r="U64" s="321">
        <v>0</v>
      </c>
      <c r="V64" s="321">
        <v>0</v>
      </c>
      <c r="W64" s="321">
        <v>0</v>
      </c>
      <c r="X64" s="78">
        <v>100</v>
      </c>
      <c r="Y64" s="72">
        <v>0</v>
      </c>
      <c r="Z64" s="321">
        <v>0</v>
      </c>
      <c r="AA64" s="72">
        <v>0</v>
      </c>
      <c r="AB64" s="72">
        <v>0</v>
      </c>
      <c r="AC64" s="74">
        <v>0</v>
      </c>
      <c r="AD64" s="74">
        <v>0</v>
      </c>
      <c r="AE64" s="74">
        <v>0</v>
      </c>
      <c r="AF64" s="74">
        <v>0</v>
      </c>
      <c r="AG64" s="74">
        <v>0</v>
      </c>
      <c r="AH64" s="74">
        <v>0</v>
      </c>
      <c r="AI64" s="76">
        <f t="shared" si="0"/>
        <v>100</v>
      </c>
    </row>
    <row r="65" spans="1:35" x14ac:dyDescent="0.25">
      <c r="A65" s="100" t="s">
        <v>198</v>
      </c>
      <c r="B65" s="112">
        <v>0</v>
      </c>
      <c r="C65" s="112">
        <v>0</v>
      </c>
      <c r="D65" s="112">
        <v>0</v>
      </c>
      <c r="E65" s="112">
        <v>0</v>
      </c>
      <c r="F65" s="112">
        <v>0</v>
      </c>
      <c r="G65" s="112">
        <v>0</v>
      </c>
      <c r="H65" s="112">
        <v>0</v>
      </c>
      <c r="I65" s="112">
        <v>0</v>
      </c>
      <c r="J65" s="112">
        <v>0</v>
      </c>
      <c r="K65" s="112">
        <v>0</v>
      </c>
      <c r="L65" s="112">
        <v>0</v>
      </c>
      <c r="M65" s="112">
        <v>0</v>
      </c>
      <c r="N65" s="112">
        <v>0</v>
      </c>
      <c r="O65" s="72">
        <v>0</v>
      </c>
      <c r="P65" s="72">
        <v>0</v>
      </c>
      <c r="Q65" s="72">
        <v>0</v>
      </c>
      <c r="R65" s="72">
        <v>0</v>
      </c>
      <c r="S65" s="321">
        <v>0</v>
      </c>
      <c r="T65" s="321">
        <v>0</v>
      </c>
      <c r="U65" s="321">
        <v>0</v>
      </c>
      <c r="V65" s="321">
        <v>0</v>
      </c>
      <c r="W65" s="321">
        <v>0</v>
      </c>
      <c r="X65" s="78">
        <v>100</v>
      </c>
      <c r="Y65" s="72">
        <v>0</v>
      </c>
      <c r="Z65" s="321">
        <v>0</v>
      </c>
      <c r="AA65" s="72">
        <v>0</v>
      </c>
      <c r="AB65" s="72">
        <v>0</v>
      </c>
      <c r="AC65" s="74">
        <v>0</v>
      </c>
      <c r="AD65" s="74">
        <v>0</v>
      </c>
      <c r="AE65" s="74">
        <v>0</v>
      </c>
      <c r="AF65" s="74">
        <v>0</v>
      </c>
      <c r="AG65" s="74">
        <v>0</v>
      </c>
      <c r="AH65" s="74">
        <v>0</v>
      </c>
      <c r="AI65" s="76">
        <f t="shared" si="0"/>
        <v>100</v>
      </c>
    </row>
    <row r="66" spans="1:35" x14ac:dyDescent="0.25">
      <c r="A66" s="100" t="s">
        <v>199</v>
      </c>
      <c r="B66" s="112">
        <v>0</v>
      </c>
      <c r="C66" s="112">
        <v>0</v>
      </c>
      <c r="D66" s="112">
        <v>0</v>
      </c>
      <c r="E66" s="112">
        <v>0</v>
      </c>
      <c r="F66" s="112">
        <v>0</v>
      </c>
      <c r="G66" s="112">
        <v>0</v>
      </c>
      <c r="H66" s="112">
        <v>0</v>
      </c>
      <c r="I66" s="112">
        <v>0</v>
      </c>
      <c r="J66" s="112">
        <v>0</v>
      </c>
      <c r="K66" s="112">
        <v>0</v>
      </c>
      <c r="L66" s="112">
        <v>0</v>
      </c>
      <c r="M66" s="112">
        <v>0</v>
      </c>
      <c r="N66" s="112">
        <v>0</v>
      </c>
      <c r="O66" s="72">
        <v>0</v>
      </c>
      <c r="P66" s="72">
        <v>0</v>
      </c>
      <c r="Q66" s="72">
        <v>0</v>
      </c>
      <c r="R66" s="72">
        <v>0</v>
      </c>
      <c r="S66" s="321">
        <v>0</v>
      </c>
      <c r="T66" s="321">
        <v>0</v>
      </c>
      <c r="U66" s="321">
        <v>0</v>
      </c>
      <c r="V66" s="321">
        <v>0</v>
      </c>
      <c r="W66" s="321">
        <v>0</v>
      </c>
      <c r="X66" s="78">
        <v>100</v>
      </c>
      <c r="Y66" s="72">
        <v>0</v>
      </c>
      <c r="Z66" s="321">
        <v>0</v>
      </c>
      <c r="AA66" s="72">
        <v>0</v>
      </c>
      <c r="AB66" s="72">
        <v>0</v>
      </c>
      <c r="AC66" s="74">
        <v>0</v>
      </c>
      <c r="AD66" s="74">
        <v>0</v>
      </c>
      <c r="AE66" s="74">
        <v>0</v>
      </c>
      <c r="AF66" s="74">
        <v>0</v>
      </c>
      <c r="AG66" s="74">
        <v>0</v>
      </c>
      <c r="AH66" s="74">
        <v>0</v>
      </c>
      <c r="AI66" s="76">
        <f t="shared" si="0"/>
        <v>100</v>
      </c>
    </row>
    <row r="67" spans="1:35" x14ac:dyDescent="0.25">
      <c r="A67" s="100" t="s">
        <v>200</v>
      </c>
      <c r="B67" s="112">
        <v>0</v>
      </c>
      <c r="C67" s="112">
        <v>0</v>
      </c>
      <c r="D67" s="112">
        <v>0</v>
      </c>
      <c r="E67" s="112">
        <v>0</v>
      </c>
      <c r="F67" s="112">
        <v>0</v>
      </c>
      <c r="G67" s="112">
        <v>0</v>
      </c>
      <c r="H67" s="112">
        <v>0</v>
      </c>
      <c r="I67" s="112">
        <v>0</v>
      </c>
      <c r="J67" s="112">
        <v>0</v>
      </c>
      <c r="K67" s="112">
        <v>0</v>
      </c>
      <c r="L67" s="112">
        <v>0</v>
      </c>
      <c r="M67" s="112">
        <v>0</v>
      </c>
      <c r="N67" s="112">
        <v>0</v>
      </c>
      <c r="O67" s="72">
        <v>0</v>
      </c>
      <c r="P67" s="72">
        <v>0</v>
      </c>
      <c r="Q67" s="72">
        <v>0</v>
      </c>
      <c r="R67" s="72">
        <v>0</v>
      </c>
      <c r="S67" s="321">
        <v>0</v>
      </c>
      <c r="T67" s="321">
        <v>0</v>
      </c>
      <c r="U67" s="321">
        <v>0</v>
      </c>
      <c r="V67" s="321">
        <v>0</v>
      </c>
      <c r="W67" s="321">
        <v>0</v>
      </c>
      <c r="X67" s="78">
        <v>100</v>
      </c>
      <c r="Y67" s="72">
        <v>0</v>
      </c>
      <c r="Z67" s="321">
        <v>0</v>
      </c>
      <c r="AA67" s="72">
        <v>0</v>
      </c>
      <c r="AB67" s="72">
        <v>0</v>
      </c>
      <c r="AC67" s="74">
        <v>0</v>
      </c>
      <c r="AD67" s="74">
        <v>0</v>
      </c>
      <c r="AE67" s="74">
        <v>0</v>
      </c>
      <c r="AF67" s="74">
        <v>0</v>
      </c>
      <c r="AG67" s="74">
        <v>0</v>
      </c>
      <c r="AH67" s="74">
        <v>0</v>
      </c>
      <c r="AI67" s="76">
        <f t="shared" si="0"/>
        <v>100</v>
      </c>
    </row>
    <row r="68" spans="1:35" x14ac:dyDescent="0.25">
      <c r="A68" s="100" t="s">
        <v>201</v>
      </c>
      <c r="B68" s="112">
        <v>0</v>
      </c>
      <c r="C68" s="112">
        <v>0</v>
      </c>
      <c r="D68" s="112">
        <v>0</v>
      </c>
      <c r="E68" s="112">
        <v>0</v>
      </c>
      <c r="F68" s="112">
        <v>0</v>
      </c>
      <c r="G68" s="112">
        <v>0</v>
      </c>
      <c r="H68" s="112">
        <v>0</v>
      </c>
      <c r="I68" s="112">
        <v>0</v>
      </c>
      <c r="J68" s="112">
        <v>0</v>
      </c>
      <c r="K68" s="112">
        <v>0</v>
      </c>
      <c r="L68" s="112">
        <v>0</v>
      </c>
      <c r="M68" s="112">
        <v>0</v>
      </c>
      <c r="N68" s="112">
        <v>0</v>
      </c>
      <c r="O68" s="72">
        <v>0</v>
      </c>
      <c r="P68" s="72">
        <v>0</v>
      </c>
      <c r="Q68" s="72">
        <v>0</v>
      </c>
      <c r="R68" s="72">
        <v>0</v>
      </c>
      <c r="S68" s="321">
        <v>0</v>
      </c>
      <c r="T68" s="321">
        <v>0</v>
      </c>
      <c r="U68" s="321">
        <v>0</v>
      </c>
      <c r="V68" s="321">
        <v>0</v>
      </c>
      <c r="W68" s="321">
        <v>0</v>
      </c>
      <c r="X68" s="78">
        <v>100</v>
      </c>
      <c r="Y68" s="72">
        <v>0</v>
      </c>
      <c r="Z68" s="321">
        <v>0</v>
      </c>
      <c r="AA68" s="72">
        <v>0</v>
      </c>
      <c r="AB68" s="72">
        <v>0</v>
      </c>
      <c r="AC68" s="74">
        <v>0</v>
      </c>
      <c r="AD68" s="74">
        <v>0</v>
      </c>
      <c r="AE68" s="74">
        <v>0</v>
      </c>
      <c r="AF68" s="74">
        <v>0</v>
      </c>
      <c r="AG68" s="74">
        <v>0</v>
      </c>
      <c r="AH68" s="74">
        <v>0</v>
      </c>
      <c r="AI68" s="76">
        <f t="shared" si="0"/>
        <v>100</v>
      </c>
    </row>
    <row r="69" spans="1:35" x14ac:dyDescent="0.25">
      <c r="A69" s="100" t="s">
        <v>202</v>
      </c>
      <c r="B69" s="112">
        <v>0</v>
      </c>
      <c r="C69" s="112">
        <v>0</v>
      </c>
      <c r="D69" s="112">
        <v>0</v>
      </c>
      <c r="E69" s="112">
        <v>0</v>
      </c>
      <c r="F69" s="112">
        <v>0</v>
      </c>
      <c r="G69" s="112">
        <v>0</v>
      </c>
      <c r="H69" s="112">
        <v>0</v>
      </c>
      <c r="I69" s="112">
        <v>0</v>
      </c>
      <c r="J69" s="112">
        <v>0</v>
      </c>
      <c r="K69" s="112">
        <v>0</v>
      </c>
      <c r="L69" s="112">
        <v>0</v>
      </c>
      <c r="M69" s="112">
        <v>0</v>
      </c>
      <c r="N69" s="112">
        <v>0</v>
      </c>
      <c r="O69" s="72">
        <v>0</v>
      </c>
      <c r="P69" s="72">
        <v>0</v>
      </c>
      <c r="Q69" s="72">
        <v>0</v>
      </c>
      <c r="R69" s="72">
        <v>0</v>
      </c>
      <c r="S69" s="321">
        <v>0</v>
      </c>
      <c r="T69" s="321">
        <v>0</v>
      </c>
      <c r="U69" s="321">
        <v>0</v>
      </c>
      <c r="V69" s="321">
        <v>0</v>
      </c>
      <c r="W69" s="321">
        <v>0</v>
      </c>
      <c r="X69" s="78">
        <v>100</v>
      </c>
      <c r="Y69" s="72">
        <v>0</v>
      </c>
      <c r="Z69" s="321">
        <v>0</v>
      </c>
      <c r="AA69" s="72">
        <v>0</v>
      </c>
      <c r="AB69" s="72">
        <v>0</v>
      </c>
      <c r="AC69" s="74">
        <v>0</v>
      </c>
      <c r="AD69" s="74">
        <v>0</v>
      </c>
      <c r="AE69" s="74">
        <v>0</v>
      </c>
      <c r="AF69" s="74">
        <v>0</v>
      </c>
      <c r="AG69" s="74">
        <v>0</v>
      </c>
      <c r="AH69" s="74">
        <v>0</v>
      </c>
      <c r="AI69" s="76">
        <f t="shared" si="0"/>
        <v>100</v>
      </c>
    </row>
    <row r="70" spans="1:35" x14ac:dyDescent="0.25">
      <c r="A70" s="100" t="s">
        <v>203</v>
      </c>
      <c r="B70" s="112">
        <v>0</v>
      </c>
      <c r="C70" s="112">
        <v>0</v>
      </c>
      <c r="D70" s="112">
        <v>0</v>
      </c>
      <c r="E70" s="112">
        <v>0</v>
      </c>
      <c r="F70" s="112">
        <v>0</v>
      </c>
      <c r="G70" s="112">
        <v>0</v>
      </c>
      <c r="H70" s="112">
        <v>0</v>
      </c>
      <c r="I70" s="112">
        <v>0</v>
      </c>
      <c r="J70" s="112">
        <v>0</v>
      </c>
      <c r="K70" s="112">
        <v>0</v>
      </c>
      <c r="L70" s="112">
        <v>0</v>
      </c>
      <c r="M70" s="112">
        <v>0</v>
      </c>
      <c r="N70" s="112">
        <v>0</v>
      </c>
      <c r="O70" s="72">
        <v>0</v>
      </c>
      <c r="P70" s="72">
        <v>0</v>
      </c>
      <c r="Q70" s="72">
        <v>0</v>
      </c>
      <c r="R70" s="72">
        <v>0</v>
      </c>
      <c r="S70" s="321">
        <v>0</v>
      </c>
      <c r="T70" s="321">
        <v>0</v>
      </c>
      <c r="U70" s="321">
        <v>0</v>
      </c>
      <c r="V70" s="321">
        <v>0</v>
      </c>
      <c r="W70" s="321">
        <v>0</v>
      </c>
      <c r="X70" s="78">
        <v>100</v>
      </c>
      <c r="Y70" s="72">
        <v>0</v>
      </c>
      <c r="Z70" s="321">
        <v>0</v>
      </c>
      <c r="AA70" s="72">
        <v>0</v>
      </c>
      <c r="AB70" s="72">
        <v>0</v>
      </c>
      <c r="AC70" s="74">
        <v>0</v>
      </c>
      <c r="AD70" s="74">
        <v>0</v>
      </c>
      <c r="AE70" s="74">
        <v>0</v>
      </c>
      <c r="AF70" s="74">
        <v>0</v>
      </c>
      <c r="AG70" s="74">
        <v>0</v>
      </c>
      <c r="AH70" s="74">
        <v>0</v>
      </c>
      <c r="AI70" s="76">
        <f t="shared" si="0"/>
        <v>100</v>
      </c>
    </row>
    <row r="71" spans="1:35" x14ac:dyDescent="0.25">
      <c r="A71" s="101" t="s">
        <v>204</v>
      </c>
      <c r="B71" s="112">
        <v>0</v>
      </c>
      <c r="C71" s="112">
        <v>0</v>
      </c>
      <c r="D71" s="112">
        <v>0</v>
      </c>
      <c r="E71" s="112">
        <v>0</v>
      </c>
      <c r="F71" s="112">
        <v>0</v>
      </c>
      <c r="G71" s="112">
        <v>0</v>
      </c>
      <c r="H71" s="112">
        <v>0</v>
      </c>
      <c r="I71" s="112">
        <v>0</v>
      </c>
      <c r="J71" s="112">
        <v>0</v>
      </c>
      <c r="K71" s="112">
        <v>0</v>
      </c>
      <c r="L71" s="112">
        <v>0</v>
      </c>
      <c r="M71" s="112">
        <v>0</v>
      </c>
      <c r="N71" s="112">
        <v>0</v>
      </c>
      <c r="O71" s="82">
        <v>99.9</v>
      </c>
      <c r="P71" s="72">
        <v>0</v>
      </c>
      <c r="Q71" s="72">
        <v>0</v>
      </c>
      <c r="R71" s="72">
        <v>0</v>
      </c>
      <c r="S71" s="321">
        <v>0</v>
      </c>
      <c r="T71" s="321">
        <v>0</v>
      </c>
      <c r="U71" s="321">
        <v>0</v>
      </c>
      <c r="V71" s="321">
        <v>0</v>
      </c>
      <c r="W71" s="321">
        <v>0</v>
      </c>
      <c r="X71" s="103">
        <v>0.1</v>
      </c>
      <c r="Y71" s="72">
        <v>0</v>
      </c>
      <c r="Z71" s="321">
        <v>0</v>
      </c>
      <c r="AA71" s="72">
        <v>0</v>
      </c>
      <c r="AB71" s="72">
        <v>0</v>
      </c>
      <c r="AC71" s="74">
        <v>0</v>
      </c>
      <c r="AD71" s="74">
        <v>0</v>
      </c>
      <c r="AE71" s="74">
        <v>0</v>
      </c>
      <c r="AF71" s="74">
        <v>0</v>
      </c>
      <c r="AG71" s="74">
        <v>0</v>
      </c>
      <c r="AH71" s="74">
        <v>0</v>
      </c>
      <c r="AI71" s="76">
        <f t="shared" ref="AI71:AI118" si="5">SUM(B71:AH71)</f>
        <v>100</v>
      </c>
    </row>
    <row r="72" spans="1:35" x14ac:dyDescent="0.25">
      <c r="A72" s="101" t="s">
        <v>205</v>
      </c>
      <c r="B72" s="112">
        <v>0</v>
      </c>
      <c r="C72" s="112">
        <v>0</v>
      </c>
      <c r="D72" s="112">
        <v>0</v>
      </c>
      <c r="E72" s="112">
        <v>0</v>
      </c>
      <c r="F72" s="112">
        <v>0</v>
      </c>
      <c r="G72" s="112">
        <v>0</v>
      </c>
      <c r="H72" s="112">
        <v>0</v>
      </c>
      <c r="I72" s="112">
        <v>0</v>
      </c>
      <c r="J72" s="112">
        <v>0</v>
      </c>
      <c r="K72" s="112">
        <v>0</v>
      </c>
      <c r="L72" s="112">
        <v>0</v>
      </c>
      <c r="M72" s="112">
        <v>0</v>
      </c>
      <c r="N72" s="112">
        <v>0</v>
      </c>
      <c r="O72" s="82">
        <v>99.9</v>
      </c>
      <c r="P72" s="72">
        <v>0</v>
      </c>
      <c r="Q72" s="72">
        <v>0</v>
      </c>
      <c r="R72" s="72">
        <v>0</v>
      </c>
      <c r="S72" s="321">
        <v>0</v>
      </c>
      <c r="T72" s="321">
        <v>0</v>
      </c>
      <c r="U72" s="321">
        <v>0</v>
      </c>
      <c r="V72" s="321">
        <v>0</v>
      </c>
      <c r="W72" s="321">
        <v>0</v>
      </c>
      <c r="X72" s="103">
        <v>0.1</v>
      </c>
      <c r="Y72" s="72">
        <v>0</v>
      </c>
      <c r="Z72" s="321">
        <v>0</v>
      </c>
      <c r="AA72" s="72">
        <v>0</v>
      </c>
      <c r="AB72" s="72">
        <v>0</v>
      </c>
      <c r="AC72" s="74">
        <v>0</v>
      </c>
      <c r="AD72" s="74">
        <v>0</v>
      </c>
      <c r="AE72" s="74">
        <v>0</v>
      </c>
      <c r="AF72" s="74">
        <v>0</v>
      </c>
      <c r="AG72" s="74">
        <v>0</v>
      </c>
      <c r="AH72" s="74">
        <v>0</v>
      </c>
      <c r="AI72" s="76">
        <f t="shared" si="5"/>
        <v>100</v>
      </c>
    </row>
    <row r="73" spans="1:35" x14ac:dyDescent="0.25">
      <c r="A73" s="94" t="s">
        <v>206</v>
      </c>
      <c r="B73" s="112">
        <v>0</v>
      </c>
      <c r="C73" s="112">
        <v>0</v>
      </c>
      <c r="D73" s="112">
        <v>0</v>
      </c>
      <c r="E73" s="112">
        <v>0</v>
      </c>
      <c r="F73" s="112">
        <v>0</v>
      </c>
      <c r="G73" s="112">
        <v>0</v>
      </c>
      <c r="H73" s="112">
        <v>0</v>
      </c>
      <c r="I73" s="112">
        <v>0</v>
      </c>
      <c r="J73" s="112">
        <v>0</v>
      </c>
      <c r="K73" s="112">
        <v>0</v>
      </c>
      <c r="L73" s="112">
        <v>0</v>
      </c>
      <c r="M73" s="112">
        <v>0</v>
      </c>
      <c r="N73" s="112">
        <v>0</v>
      </c>
      <c r="O73" s="72">
        <v>0</v>
      </c>
      <c r="P73" s="72">
        <v>0</v>
      </c>
      <c r="Q73" s="72">
        <v>0</v>
      </c>
      <c r="R73" s="72">
        <v>0</v>
      </c>
      <c r="S73" s="321">
        <v>0</v>
      </c>
      <c r="T73" s="321">
        <v>0</v>
      </c>
      <c r="U73" s="321">
        <v>0</v>
      </c>
      <c r="V73" s="321">
        <v>0</v>
      </c>
      <c r="W73" s="321">
        <v>0</v>
      </c>
      <c r="X73" s="81">
        <v>100</v>
      </c>
      <c r="Y73" s="72">
        <v>0</v>
      </c>
      <c r="Z73" s="321">
        <v>0</v>
      </c>
      <c r="AA73" s="72">
        <v>0</v>
      </c>
      <c r="AB73" s="82">
        <v>0</v>
      </c>
      <c r="AC73" s="74">
        <v>0</v>
      </c>
      <c r="AD73" s="74">
        <v>0</v>
      </c>
      <c r="AE73" s="74">
        <v>0</v>
      </c>
      <c r="AF73" s="74">
        <v>0</v>
      </c>
      <c r="AG73" s="74">
        <v>0</v>
      </c>
      <c r="AH73" s="74">
        <v>0</v>
      </c>
      <c r="AI73" s="76">
        <f t="shared" si="5"/>
        <v>100</v>
      </c>
    </row>
    <row r="74" spans="1:35" x14ac:dyDescent="0.25">
      <c r="A74" s="94" t="s">
        <v>207</v>
      </c>
      <c r="B74" s="112">
        <v>0</v>
      </c>
      <c r="C74" s="112">
        <v>0</v>
      </c>
      <c r="D74" s="112">
        <v>0</v>
      </c>
      <c r="E74" s="112">
        <v>0</v>
      </c>
      <c r="F74" s="112">
        <v>0</v>
      </c>
      <c r="G74" s="112">
        <v>0</v>
      </c>
      <c r="H74" s="112">
        <v>0</v>
      </c>
      <c r="I74" s="112">
        <v>0</v>
      </c>
      <c r="J74" s="112">
        <v>0</v>
      </c>
      <c r="K74" s="112">
        <v>0</v>
      </c>
      <c r="L74" s="112">
        <v>0</v>
      </c>
      <c r="M74" s="112">
        <v>0</v>
      </c>
      <c r="N74" s="112">
        <v>0</v>
      </c>
      <c r="O74" s="72">
        <v>0</v>
      </c>
      <c r="P74" s="72">
        <v>0</v>
      </c>
      <c r="Q74" s="72">
        <v>0</v>
      </c>
      <c r="R74" s="72">
        <v>0</v>
      </c>
      <c r="S74" s="321">
        <v>0</v>
      </c>
      <c r="T74" s="321">
        <v>0</v>
      </c>
      <c r="U74" s="321">
        <v>0</v>
      </c>
      <c r="V74" s="321">
        <v>0</v>
      </c>
      <c r="W74" s="321">
        <v>0</v>
      </c>
      <c r="X74" s="81">
        <v>100</v>
      </c>
      <c r="Y74" s="72">
        <v>0</v>
      </c>
      <c r="Z74" s="321">
        <v>0</v>
      </c>
      <c r="AA74" s="72">
        <v>0</v>
      </c>
      <c r="AB74" s="82">
        <v>0</v>
      </c>
      <c r="AC74" s="74">
        <v>0</v>
      </c>
      <c r="AD74" s="74">
        <v>0</v>
      </c>
      <c r="AE74" s="74">
        <v>0</v>
      </c>
      <c r="AF74" s="74">
        <v>0</v>
      </c>
      <c r="AG74" s="74">
        <v>0</v>
      </c>
      <c r="AH74" s="74">
        <v>0</v>
      </c>
      <c r="AI74" s="76">
        <f t="shared" si="5"/>
        <v>100</v>
      </c>
    </row>
    <row r="75" spans="1:35" x14ac:dyDescent="0.25">
      <c r="A75" s="94" t="s">
        <v>208</v>
      </c>
      <c r="B75" s="112">
        <v>0</v>
      </c>
      <c r="C75" s="112">
        <v>0</v>
      </c>
      <c r="D75" s="112">
        <v>0</v>
      </c>
      <c r="E75" s="112">
        <v>0</v>
      </c>
      <c r="F75" s="112">
        <v>0</v>
      </c>
      <c r="G75" s="112">
        <v>0</v>
      </c>
      <c r="H75" s="112">
        <v>0</v>
      </c>
      <c r="I75" s="112">
        <v>0</v>
      </c>
      <c r="J75" s="112">
        <v>0</v>
      </c>
      <c r="K75" s="112">
        <v>0</v>
      </c>
      <c r="L75" s="112">
        <v>0</v>
      </c>
      <c r="M75" s="112">
        <v>0</v>
      </c>
      <c r="N75" s="112">
        <v>0</v>
      </c>
      <c r="O75" s="72">
        <v>0</v>
      </c>
      <c r="P75" s="72">
        <v>0</v>
      </c>
      <c r="Q75" s="72">
        <v>0</v>
      </c>
      <c r="R75" s="72">
        <v>0</v>
      </c>
      <c r="S75" s="321">
        <v>0</v>
      </c>
      <c r="T75" s="321">
        <v>0</v>
      </c>
      <c r="U75" s="321">
        <v>0</v>
      </c>
      <c r="V75" s="321">
        <v>0</v>
      </c>
      <c r="W75" s="321">
        <v>0</v>
      </c>
      <c r="X75" s="81">
        <v>100</v>
      </c>
      <c r="Y75" s="72">
        <v>0</v>
      </c>
      <c r="Z75" s="321">
        <v>0</v>
      </c>
      <c r="AA75" s="72">
        <v>0</v>
      </c>
      <c r="AB75" s="82">
        <v>0</v>
      </c>
      <c r="AC75" s="74">
        <v>0</v>
      </c>
      <c r="AD75" s="74">
        <v>0</v>
      </c>
      <c r="AE75" s="74">
        <v>0</v>
      </c>
      <c r="AF75" s="74">
        <v>0</v>
      </c>
      <c r="AG75" s="74">
        <v>0</v>
      </c>
      <c r="AH75" s="74">
        <v>0</v>
      </c>
      <c r="AI75" s="76">
        <f t="shared" si="5"/>
        <v>100</v>
      </c>
    </row>
    <row r="76" spans="1:35" x14ac:dyDescent="0.25">
      <c r="A76" s="94" t="s">
        <v>209</v>
      </c>
      <c r="B76" s="112">
        <v>0</v>
      </c>
      <c r="C76" s="112">
        <v>0</v>
      </c>
      <c r="D76" s="112">
        <v>0</v>
      </c>
      <c r="E76" s="112">
        <v>0</v>
      </c>
      <c r="F76" s="112">
        <v>0</v>
      </c>
      <c r="G76" s="112">
        <v>0</v>
      </c>
      <c r="H76" s="112">
        <v>0</v>
      </c>
      <c r="I76" s="112">
        <v>0</v>
      </c>
      <c r="J76" s="112">
        <v>0</v>
      </c>
      <c r="K76" s="112">
        <v>0</v>
      </c>
      <c r="L76" s="112">
        <v>0</v>
      </c>
      <c r="M76" s="112">
        <v>0</v>
      </c>
      <c r="N76" s="112">
        <v>0</v>
      </c>
      <c r="O76" s="72">
        <v>0</v>
      </c>
      <c r="P76" s="72">
        <v>0</v>
      </c>
      <c r="Q76" s="72">
        <v>0</v>
      </c>
      <c r="R76" s="72">
        <v>0</v>
      </c>
      <c r="S76" s="321">
        <v>0</v>
      </c>
      <c r="T76" s="321">
        <v>0</v>
      </c>
      <c r="U76" s="321">
        <v>0</v>
      </c>
      <c r="V76" s="321">
        <v>0</v>
      </c>
      <c r="W76" s="321">
        <v>0</v>
      </c>
      <c r="X76" s="81">
        <v>100</v>
      </c>
      <c r="Y76" s="72">
        <v>0</v>
      </c>
      <c r="Z76" s="321">
        <v>0</v>
      </c>
      <c r="AA76" s="72">
        <v>0</v>
      </c>
      <c r="AB76" s="82">
        <v>0</v>
      </c>
      <c r="AC76" s="74">
        <v>0</v>
      </c>
      <c r="AD76" s="74">
        <v>0</v>
      </c>
      <c r="AE76" s="74">
        <v>0</v>
      </c>
      <c r="AF76" s="74">
        <v>0</v>
      </c>
      <c r="AG76" s="74">
        <v>0</v>
      </c>
      <c r="AH76" s="74">
        <v>0</v>
      </c>
      <c r="AI76" s="76">
        <f t="shared" si="5"/>
        <v>100</v>
      </c>
    </row>
    <row r="77" spans="1:35" x14ac:dyDescent="0.25">
      <c r="A77" s="94" t="s">
        <v>210</v>
      </c>
      <c r="B77" s="112">
        <v>0</v>
      </c>
      <c r="C77" s="112">
        <v>0</v>
      </c>
      <c r="D77" s="112">
        <v>0</v>
      </c>
      <c r="E77" s="112">
        <v>0</v>
      </c>
      <c r="F77" s="112">
        <v>0</v>
      </c>
      <c r="G77" s="112">
        <v>0</v>
      </c>
      <c r="H77" s="112">
        <v>0</v>
      </c>
      <c r="I77" s="112">
        <v>0</v>
      </c>
      <c r="J77" s="112">
        <v>0</v>
      </c>
      <c r="K77" s="112">
        <v>0</v>
      </c>
      <c r="L77" s="112">
        <v>0</v>
      </c>
      <c r="M77" s="112">
        <v>0</v>
      </c>
      <c r="N77" s="112">
        <v>0</v>
      </c>
      <c r="O77" s="72">
        <v>0</v>
      </c>
      <c r="P77" s="72">
        <v>0</v>
      </c>
      <c r="Q77" s="72">
        <v>0</v>
      </c>
      <c r="R77" s="72">
        <v>0</v>
      </c>
      <c r="S77" s="321">
        <v>0</v>
      </c>
      <c r="T77" s="321">
        <v>0</v>
      </c>
      <c r="U77" s="321">
        <v>0</v>
      </c>
      <c r="V77" s="321">
        <v>0</v>
      </c>
      <c r="W77" s="321">
        <v>0</v>
      </c>
      <c r="X77" s="81">
        <v>100</v>
      </c>
      <c r="Y77" s="72">
        <v>0</v>
      </c>
      <c r="Z77" s="321">
        <v>0</v>
      </c>
      <c r="AA77" s="72">
        <v>0</v>
      </c>
      <c r="AB77" s="82">
        <v>0</v>
      </c>
      <c r="AC77" s="74">
        <v>0</v>
      </c>
      <c r="AD77" s="74">
        <v>0</v>
      </c>
      <c r="AE77" s="74">
        <v>0</v>
      </c>
      <c r="AF77" s="74">
        <v>0</v>
      </c>
      <c r="AG77" s="74">
        <v>0</v>
      </c>
      <c r="AH77" s="74">
        <v>0</v>
      </c>
      <c r="AI77" s="76">
        <f t="shared" si="5"/>
        <v>100</v>
      </c>
    </row>
    <row r="78" spans="1:35" x14ac:dyDescent="0.25">
      <c r="A78" s="104" t="s">
        <v>211</v>
      </c>
      <c r="B78" s="112">
        <v>0</v>
      </c>
      <c r="C78" s="112">
        <v>0</v>
      </c>
      <c r="D78" s="112">
        <v>0</v>
      </c>
      <c r="E78" s="112">
        <v>0</v>
      </c>
      <c r="F78" s="112">
        <v>0</v>
      </c>
      <c r="G78" s="112">
        <v>0</v>
      </c>
      <c r="H78" s="112">
        <v>0</v>
      </c>
      <c r="I78" s="112">
        <v>0</v>
      </c>
      <c r="J78" s="112">
        <v>0</v>
      </c>
      <c r="K78" s="112">
        <v>0</v>
      </c>
      <c r="L78" s="112">
        <v>0</v>
      </c>
      <c r="M78" s="112">
        <v>0</v>
      </c>
      <c r="N78" s="112">
        <v>0</v>
      </c>
      <c r="O78" s="72">
        <v>0</v>
      </c>
      <c r="P78" s="72">
        <v>0</v>
      </c>
      <c r="Q78" s="72">
        <v>0</v>
      </c>
      <c r="R78" s="72">
        <v>0</v>
      </c>
      <c r="S78" s="321">
        <v>0</v>
      </c>
      <c r="T78" s="321">
        <v>0</v>
      </c>
      <c r="U78" s="321">
        <v>0</v>
      </c>
      <c r="V78" s="321">
        <v>0</v>
      </c>
      <c r="W78" s="321">
        <v>0</v>
      </c>
      <c r="X78" s="105">
        <v>100</v>
      </c>
      <c r="Y78" s="72">
        <v>0</v>
      </c>
      <c r="Z78" s="321">
        <v>0</v>
      </c>
      <c r="AA78" s="72">
        <v>0</v>
      </c>
      <c r="AB78" s="72">
        <v>0</v>
      </c>
      <c r="AC78" s="74">
        <v>0</v>
      </c>
      <c r="AD78" s="74">
        <v>0</v>
      </c>
      <c r="AE78" s="74">
        <v>0</v>
      </c>
      <c r="AF78" s="74">
        <v>0</v>
      </c>
      <c r="AG78" s="74">
        <v>0</v>
      </c>
      <c r="AH78" s="74">
        <v>0</v>
      </c>
      <c r="AI78" s="76">
        <f t="shared" si="5"/>
        <v>100</v>
      </c>
    </row>
    <row r="79" spans="1:35" x14ac:dyDescent="0.25">
      <c r="A79" s="104" t="s">
        <v>212</v>
      </c>
      <c r="B79" s="112">
        <v>0</v>
      </c>
      <c r="C79" s="112">
        <v>0</v>
      </c>
      <c r="D79" s="112">
        <v>0</v>
      </c>
      <c r="E79" s="112">
        <v>0</v>
      </c>
      <c r="F79" s="112">
        <v>0</v>
      </c>
      <c r="G79" s="112">
        <v>0</v>
      </c>
      <c r="H79" s="112">
        <v>0</v>
      </c>
      <c r="I79" s="112">
        <v>0</v>
      </c>
      <c r="J79" s="112">
        <v>0</v>
      </c>
      <c r="K79" s="112">
        <v>0</v>
      </c>
      <c r="L79" s="112">
        <v>0</v>
      </c>
      <c r="M79" s="112">
        <v>0</v>
      </c>
      <c r="N79" s="112">
        <v>0</v>
      </c>
      <c r="O79" s="72">
        <v>0</v>
      </c>
      <c r="P79" s="72">
        <v>0</v>
      </c>
      <c r="Q79" s="72">
        <v>0</v>
      </c>
      <c r="R79" s="72">
        <v>0</v>
      </c>
      <c r="S79" s="321">
        <v>0</v>
      </c>
      <c r="T79" s="321">
        <v>0</v>
      </c>
      <c r="U79" s="321">
        <v>0</v>
      </c>
      <c r="V79" s="321">
        <v>0</v>
      </c>
      <c r="W79" s="321">
        <v>0</v>
      </c>
      <c r="X79" s="105">
        <v>100</v>
      </c>
      <c r="Y79" s="72">
        <v>0</v>
      </c>
      <c r="Z79" s="321">
        <v>0</v>
      </c>
      <c r="AA79" s="72">
        <v>0</v>
      </c>
      <c r="AB79" s="72">
        <v>0</v>
      </c>
      <c r="AC79" s="74">
        <v>0</v>
      </c>
      <c r="AD79" s="74">
        <v>0</v>
      </c>
      <c r="AE79" s="74">
        <v>0</v>
      </c>
      <c r="AF79" s="74">
        <v>0</v>
      </c>
      <c r="AG79" s="74">
        <v>0</v>
      </c>
      <c r="AH79" s="74">
        <v>0</v>
      </c>
      <c r="AI79" s="76">
        <f t="shared" si="5"/>
        <v>100</v>
      </c>
    </row>
    <row r="80" spans="1:35" x14ac:dyDescent="0.25">
      <c r="A80" s="104" t="s">
        <v>213</v>
      </c>
      <c r="B80" s="112">
        <v>0</v>
      </c>
      <c r="C80" s="112">
        <v>0</v>
      </c>
      <c r="D80" s="112">
        <v>0</v>
      </c>
      <c r="E80" s="112">
        <v>0</v>
      </c>
      <c r="F80" s="112">
        <v>0</v>
      </c>
      <c r="G80" s="112">
        <v>0</v>
      </c>
      <c r="H80" s="112">
        <v>0</v>
      </c>
      <c r="I80" s="112">
        <v>0</v>
      </c>
      <c r="J80" s="112">
        <v>0</v>
      </c>
      <c r="K80" s="112">
        <v>0</v>
      </c>
      <c r="L80" s="112">
        <v>0</v>
      </c>
      <c r="M80" s="112">
        <v>0</v>
      </c>
      <c r="N80" s="112">
        <v>0</v>
      </c>
      <c r="O80" s="72">
        <v>0</v>
      </c>
      <c r="P80" s="72">
        <v>0</v>
      </c>
      <c r="Q80" s="72">
        <v>0</v>
      </c>
      <c r="R80" s="72">
        <v>0</v>
      </c>
      <c r="S80" s="321">
        <v>0</v>
      </c>
      <c r="T80" s="321">
        <v>0</v>
      </c>
      <c r="U80" s="321">
        <v>0</v>
      </c>
      <c r="V80" s="321">
        <v>0</v>
      </c>
      <c r="W80" s="321">
        <v>0</v>
      </c>
      <c r="X80" s="105">
        <v>100</v>
      </c>
      <c r="Y80" s="72">
        <v>0</v>
      </c>
      <c r="Z80" s="321">
        <v>0</v>
      </c>
      <c r="AA80" s="72">
        <v>0</v>
      </c>
      <c r="AB80" s="72">
        <v>0</v>
      </c>
      <c r="AC80" s="74">
        <v>0</v>
      </c>
      <c r="AD80" s="74">
        <v>0</v>
      </c>
      <c r="AE80" s="74">
        <v>0</v>
      </c>
      <c r="AF80" s="74">
        <v>0</v>
      </c>
      <c r="AG80" s="74">
        <v>0</v>
      </c>
      <c r="AH80" s="74">
        <v>0</v>
      </c>
      <c r="AI80" s="76">
        <f t="shared" si="5"/>
        <v>100</v>
      </c>
    </row>
    <row r="81" spans="1:35" x14ac:dyDescent="0.25">
      <c r="A81" s="104" t="s">
        <v>214</v>
      </c>
      <c r="B81" s="112">
        <v>0</v>
      </c>
      <c r="C81" s="112">
        <v>0</v>
      </c>
      <c r="D81" s="112">
        <v>0</v>
      </c>
      <c r="E81" s="112">
        <v>0</v>
      </c>
      <c r="F81" s="112">
        <v>0</v>
      </c>
      <c r="G81" s="112">
        <v>0</v>
      </c>
      <c r="H81" s="112">
        <v>0</v>
      </c>
      <c r="I81" s="112">
        <v>0</v>
      </c>
      <c r="J81" s="112">
        <v>0</v>
      </c>
      <c r="K81" s="112">
        <v>0</v>
      </c>
      <c r="L81" s="112">
        <v>0</v>
      </c>
      <c r="M81" s="112">
        <v>0</v>
      </c>
      <c r="N81" s="112">
        <v>0</v>
      </c>
      <c r="O81" s="72">
        <v>0</v>
      </c>
      <c r="P81" s="72">
        <v>0</v>
      </c>
      <c r="Q81" s="72">
        <v>0</v>
      </c>
      <c r="R81" s="72">
        <v>0</v>
      </c>
      <c r="S81" s="321">
        <v>0</v>
      </c>
      <c r="T81" s="321">
        <v>0</v>
      </c>
      <c r="U81" s="321">
        <v>0</v>
      </c>
      <c r="V81" s="321">
        <v>0</v>
      </c>
      <c r="W81" s="321">
        <v>0</v>
      </c>
      <c r="X81" s="105">
        <v>100</v>
      </c>
      <c r="Y81" s="72">
        <v>0</v>
      </c>
      <c r="Z81" s="321">
        <v>0</v>
      </c>
      <c r="AA81" s="72">
        <v>0</v>
      </c>
      <c r="AB81" s="72">
        <v>0</v>
      </c>
      <c r="AC81" s="74">
        <v>0</v>
      </c>
      <c r="AD81" s="74">
        <v>0</v>
      </c>
      <c r="AE81" s="74">
        <v>0</v>
      </c>
      <c r="AF81" s="74">
        <v>0</v>
      </c>
      <c r="AG81" s="74">
        <v>0</v>
      </c>
      <c r="AH81" s="74">
        <v>0</v>
      </c>
      <c r="AI81" s="76">
        <f t="shared" si="5"/>
        <v>100</v>
      </c>
    </row>
    <row r="82" spans="1:35" x14ac:dyDescent="0.25">
      <c r="A82" s="104" t="s">
        <v>215</v>
      </c>
      <c r="B82" s="112">
        <v>0</v>
      </c>
      <c r="C82" s="112">
        <v>0</v>
      </c>
      <c r="D82" s="112">
        <v>0</v>
      </c>
      <c r="E82" s="112">
        <v>0</v>
      </c>
      <c r="F82" s="112">
        <v>0</v>
      </c>
      <c r="G82" s="112">
        <v>0</v>
      </c>
      <c r="H82" s="112">
        <v>0</v>
      </c>
      <c r="I82" s="112">
        <v>0</v>
      </c>
      <c r="J82" s="112">
        <v>0</v>
      </c>
      <c r="K82" s="112">
        <v>0</v>
      </c>
      <c r="L82" s="112">
        <v>0</v>
      </c>
      <c r="M82" s="112">
        <v>0</v>
      </c>
      <c r="N82" s="112">
        <v>0</v>
      </c>
      <c r="O82" s="72">
        <v>0</v>
      </c>
      <c r="P82" s="72">
        <v>0</v>
      </c>
      <c r="Q82" s="72">
        <v>0</v>
      </c>
      <c r="R82" s="72">
        <v>0</v>
      </c>
      <c r="S82" s="321">
        <v>0</v>
      </c>
      <c r="T82" s="321">
        <v>0</v>
      </c>
      <c r="U82" s="321">
        <v>0</v>
      </c>
      <c r="V82" s="321">
        <v>0</v>
      </c>
      <c r="W82" s="321">
        <v>0</v>
      </c>
      <c r="X82" s="105">
        <v>100</v>
      </c>
      <c r="Y82" s="72">
        <v>0</v>
      </c>
      <c r="Z82" s="321">
        <v>0</v>
      </c>
      <c r="AA82" s="72">
        <v>0</v>
      </c>
      <c r="AB82" s="72">
        <v>0</v>
      </c>
      <c r="AC82" s="74">
        <v>0</v>
      </c>
      <c r="AD82" s="74">
        <v>0</v>
      </c>
      <c r="AE82" s="74">
        <v>0</v>
      </c>
      <c r="AF82" s="74">
        <v>0</v>
      </c>
      <c r="AG82" s="74">
        <v>0</v>
      </c>
      <c r="AH82" s="74">
        <v>0</v>
      </c>
      <c r="AI82" s="76">
        <f t="shared" si="5"/>
        <v>100</v>
      </c>
    </row>
    <row r="83" spans="1:35" x14ac:dyDescent="0.25">
      <c r="A83" s="104" t="s">
        <v>216</v>
      </c>
      <c r="B83" s="112">
        <v>0</v>
      </c>
      <c r="C83" s="112">
        <v>0</v>
      </c>
      <c r="D83" s="112">
        <v>0</v>
      </c>
      <c r="E83" s="112">
        <v>0</v>
      </c>
      <c r="F83" s="112">
        <v>0</v>
      </c>
      <c r="G83" s="112">
        <v>0</v>
      </c>
      <c r="H83" s="112">
        <v>0</v>
      </c>
      <c r="I83" s="112">
        <v>0</v>
      </c>
      <c r="J83" s="112">
        <v>0</v>
      </c>
      <c r="K83" s="112">
        <v>0</v>
      </c>
      <c r="L83" s="112">
        <v>0</v>
      </c>
      <c r="M83" s="112">
        <v>0</v>
      </c>
      <c r="N83" s="112">
        <v>0</v>
      </c>
      <c r="O83" s="72">
        <v>0</v>
      </c>
      <c r="P83" s="72">
        <v>0</v>
      </c>
      <c r="Q83" s="72">
        <v>0</v>
      </c>
      <c r="R83" s="72">
        <v>0</v>
      </c>
      <c r="S83" s="321">
        <v>0</v>
      </c>
      <c r="T83" s="321">
        <v>0</v>
      </c>
      <c r="U83" s="321">
        <v>0</v>
      </c>
      <c r="V83" s="321">
        <v>0</v>
      </c>
      <c r="W83" s="321">
        <v>0</v>
      </c>
      <c r="X83" s="105">
        <v>100</v>
      </c>
      <c r="Y83" s="72">
        <v>0</v>
      </c>
      <c r="Z83" s="321">
        <v>0</v>
      </c>
      <c r="AA83" s="72">
        <v>0</v>
      </c>
      <c r="AB83" s="72">
        <v>0</v>
      </c>
      <c r="AC83" s="74">
        <v>0</v>
      </c>
      <c r="AD83" s="74">
        <v>0</v>
      </c>
      <c r="AE83" s="74">
        <v>0</v>
      </c>
      <c r="AF83" s="74">
        <v>0</v>
      </c>
      <c r="AG83" s="74">
        <v>0</v>
      </c>
      <c r="AH83" s="74">
        <v>0</v>
      </c>
      <c r="AI83" s="76">
        <f t="shared" si="5"/>
        <v>100</v>
      </c>
    </row>
    <row r="84" spans="1:35" x14ac:dyDescent="0.25">
      <c r="A84" s="104" t="s">
        <v>217</v>
      </c>
      <c r="B84" s="112">
        <v>0</v>
      </c>
      <c r="C84" s="112">
        <v>0</v>
      </c>
      <c r="D84" s="112">
        <v>0</v>
      </c>
      <c r="E84" s="112">
        <v>0</v>
      </c>
      <c r="F84" s="112">
        <v>0</v>
      </c>
      <c r="G84" s="112">
        <v>0</v>
      </c>
      <c r="H84" s="112">
        <v>0</v>
      </c>
      <c r="I84" s="112">
        <v>0</v>
      </c>
      <c r="J84" s="112">
        <v>0</v>
      </c>
      <c r="K84" s="112">
        <v>0</v>
      </c>
      <c r="L84" s="112">
        <v>0</v>
      </c>
      <c r="M84" s="112">
        <v>0</v>
      </c>
      <c r="N84" s="112">
        <v>0</v>
      </c>
      <c r="O84" s="72">
        <v>0</v>
      </c>
      <c r="P84" s="72">
        <v>0</v>
      </c>
      <c r="Q84" s="72">
        <v>0</v>
      </c>
      <c r="R84" s="72">
        <v>0</v>
      </c>
      <c r="S84" s="321">
        <v>0</v>
      </c>
      <c r="T84" s="321">
        <v>0</v>
      </c>
      <c r="U84" s="321">
        <v>0</v>
      </c>
      <c r="V84" s="321">
        <v>0</v>
      </c>
      <c r="W84" s="321">
        <v>0</v>
      </c>
      <c r="X84" s="105">
        <v>100</v>
      </c>
      <c r="Y84" s="72">
        <v>0</v>
      </c>
      <c r="Z84" s="321">
        <v>0</v>
      </c>
      <c r="AA84" s="72">
        <v>0</v>
      </c>
      <c r="AB84" s="72">
        <v>0</v>
      </c>
      <c r="AC84" s="74">
        <v>0</v>
      </c>
      <c r="AD84" s="74">
        <v>0</v>
      </c>
      <c r="AE84" s="74">
        <v>0</v>
      </c>
      <c r="AF84" s="74">
        <v>0</v>
      </c>
      <c r="AG84" s="74">
        <v>0</v>
      </c>
      <c r="AH84" s="74">
        <v>0</v>
      </c>
      <c r="AI84" s="76">
        <f t="shared" si="5"/>
        <v>100</v>
      </c>
    </row>
    <row r="85" spans="1:35" x14ac:dyDescent="0.25">
      <c r="A85" s="104" t="s">
        <v>218</v>
      </c>
      <c r="B85" s="112">
        <v>0</v>
      </c>
      <c r="C85" s="112">
        <v>0</v>
      </c>
      <c r="D85" s="112">
        <v>0</v>
      </c>
      <c r="E85" s="112">
        <v>0</v>
      </c>
      <c r="F85" s="112">
        <v>0</v>
      </c>
      <c r="G85" s="112">
        <v>0</v>
      </c>
      <c r="H85" s="112">
        <v>0</v>
      </c>
      <c r="I85" s="112">
        <v>0</v>
      </c>
      <c r="J85" s="112">
        <v>0</v>
      </c>
      <c r="K85" s="112">
        <v>0</v>
      </c>
      <c r="L85" s="112">
        <v>0</v>
      </c>
      <c r="M85" s="112">
        <v>0</v>
      </c>
      <c r="N85" s="112">
        <v>0</v>
      </c>
      <c r="O85" s="72">
        <v>0</v>
      </c>
      <c r="P85" s="72">
        <v>0</v>
      </c>
      <c r="Q85" s="72">
        <v>0</v>
      </c>
      <c r="R85" s="72">
        <v>0</v>
      </c>
      <c r="S85" s="321">
        <v>0</v>
      </c>
      <c r="T85" s="321">
        <v>0</v>
      </c>
      <c r="U85" s="321">
        <v>0</v>
      </c>
      <c r="V85" s="321">
        <v>0</v>
      </c>
      <c r="W85" s="321">
        <v>0</v>
      </c>
      <c r="X85" s="105">
        <v>100</v>
      </c>
      <c r="Y85" s="72">
        <v>0</v>
      </c>
      <c r="Z85" s="321">
        <v>0</v>
      </c>
      <c r="AA85" s="72">
        <v>0</v>
      </c>
      <c r="AB85" s="72">
        <v>0</v>
      </c>
      <c r="AC85" s="74">
        <v>0</v>
      </c>
      <c r="AD85" s="74">
        <v>0</v>
      </c>
      <c r="AE85" s="74">
        <v>0</v>
      </c>
      <c r="AF85" s="74">
        <v>0</v>
      </c>
      <c r="AG85" s="74">
        <v>0</v>
      </c>
      <c r="AH85" s="74">
        <v>0</v>
      </c>
      <c r="AI85" s="76">
        <f t="shared" si="5"/>
        <v>100</v>
      </c>
    </row>
    <row r="86" spans="1:35" x14ac:dyDescent="0.25">
      <c r="A86" s="104" t="s">
        <v>219</v>
      </c>
      <c r="B86" s="112">
        <v>0</v>
      </c>
      <c r="C86" s="112">
        <v>0</v>
      </c>
      <c r="D86" s="112">
        <v>0</v>
      </c>
      <c r="E86" s="112">
        <v>0</v>
      </c>
      <c r="F86" s="112">
        <v>0</v>
      </c>
      <c r="G86" s="112">
        <v>0</v>
      </c>
      <c r="H86" s="112">
        <v>0</v>
      </c>
      <c r="I86" s="112">
        <v>0</v>
      </c>
      <c r="J86" s="112">
        <v>0</v>
      </c>
      <c r="K86" s="112">
        <v>0</v>
      </c>
      <c r="L86" s="112">
        <v>0</v>
      </c>
      <c r="M86" s="112">
        <v>0</v>
      </c>
      <c r="N86" s="112">
        <v>0</v>
      </c>
      <c r="O86" s="72">
        <v>0</v>
      </c>
      <c r="P86" s="72">
        <v>0</v>
      </c>
      <c r="Q86" s="72">
        <v>0</v>
      </c>
      <c r="R86" s="72">
        <v>0</v>
      </c>
      <c r="S86" s="321">
        <v>0</v>
      </c>
      <c r="T86" s="321">
        <v>0</v>
      </c>
      <c r="U86" s="321">
        <v>0</v>
      </c>
      <c r="V86" s="321">
        <v>0</v>
      </c>
      <c r="W86" s="321">
        <v>0</v>
      </c>
      <c r="X86" s="105">
        <v>100</v>
      </c>
      <c r="Y86" s="72">
        <v>0</v>
      </c>
      <c r="Z86" s="321">
        <v>0</v>
      </c>
      <c r="AA86" s="72">
        <v>0</v>
      </c>
      <c r="AB86" s="72">
        <v>0</v>
      </c>
      <c r="AC86" s="74">
        <v>0</v>
      </c>
      <c r="AD86" s="74">
        <v>0</v>
      </c>
      <c r="AE86" s="74">
        <v>0</v>
      </c>
      <c r="AF86" s="74">
        <v>0</v>
      </c>
      <c r="AG86" s="74">
        <v>0</v>
      </c>
      <c r="AH86" s="74">
        <v>0</v>
      </c>
      <c r="AI86" s="76">
        <f t="shared" si="5"/>
        <v>100</v>
      </c>
    </row>
    <row r="87" spans="1:35" x14ac:dyDescent="0.25">
      <c r="A87" s="106" t="s">
        <v>220</v>
      </c>
      <c r="B87" s="112">
        <v>0</v>
      </c>
      <c r="C87" s="112">
        <v>0</v>
      </c>
      <c r="D87" s="112">
        <v>0</v>
      </c>
      <c r="E87" s="112">
        <v>0</v>
      </c>
      <c r="F87" s="112">
        <v>0</v>
      </c>
      <c r="G87" s="112">
        <v>0</v>
      </c>
      <c r="H87" s="112">
        <v>0</v>
      </c>
      <c r="I87" s="112">
        <v>0</v>
      </c>
      <c r="J87" s="112">
        <v>0</v>
      </c>
      <c r="K87" s="112">
        <v>0</v>
      </c>
      <c r="L87" s="112">
        <v>0</v>
      </c>
      <c r="M87" s="112">
        <v>0</v>
      </c>
      <c r="N87" s="112">
        <v>0</v>
      </c>
      <c r="O87" s="107">
        <v>0</v>
      </c>
      <c r="P87" s="107">
        <v>0</v>
      </c>
      <c r="Q87" s="107">
        <v>0</v>
      </c>
      <c r="R87" s="107">
        <v>0</v>
      </c>
      <c r="S87" s="322">
        <v>0</v>
      </c>
      <c r="T87" s="322">
        <v>0</v>
      </c>
      <c r="U87" s="322">
        <v>0</v>
      </c>
      <c r="V87" s="322">
        <v>0</v>
      </c>
      <c r="W87" s="322">
        <v>0</v>
      </c>
      <c r="X87" s="108">
        <v>0</v>
      </c>
      <c r="Y87" s="107">
        <v>100</v>
      </c>
      <c r="Z87" s="322">
        <v>0</v>
      </c>
      <c r="AA87" s="107">
        <v>0</v>
      </c>
      <c r="AB87" s="107">
        <v>0</v>
      </c>
      <c r="AC87" s="74">
        <v>0</v>
      </c>
      <c r="AD87" s="74">
        <v>0</v>
      </c>
      <c r="AE87" s="74">
        <v>0</v>
      </c>
      <c r="AF87" s="74">
        <v>0</v>
      </c>
      <c r="AG87" s="74">
        <v>0</v>
      </c>
      <c r="AH87" s="74">
        <v>0</v>
      </c>
      <c r="AI87" s="76">
        <f t="shared" si="5"/>
        <v>100</v>
      </c>
    </row>
    <row r="88" spans="1:35" x14ac:dyDescent="0.25">
      <c r="A88" s="106" t="s">
        <v>221</v>
      </c>
      <c r="B88" s="112">
        <v>0</v>
      </c>
      <c r="C88" s="112">
        <v>0</v>
      </c>
      <c r="D88" s="112">
        <v>0</v>
      </c>
      <c r="E88" s="112">
        <v>0</v>
      </c>
      <c r="F88" s="112">
        <v>0</v>
      </c>
      <c r="G88" s="112">
        <v>0</v>
      </c>
      <c r="H88" s="112">
        <v>0</v>
      </c>
      <c r="I88" s="112">
        <v>0</v>
      </c>
      <c r="J88" s="112">
        <v>0</v>
      </c>
      <c r="K88" s="112">
        <v>0</v>
      </c>
      <c r="L88" s="112">
        <v>0</v>
      </c>
      <c r="M88" s="112">
        <v>0</v>
      </c>
      <c r="N88" s="112">
        <v>0</v>
      </c>
      <c r="O88" s="107">
        <v>0</v>
      </c>
      <c r="P88" s="107">
        <v>0</v>
      </c>
      <c r="Q88" s="107">
        <v>0</v>
      </c>
      <c r="R88" s="107">
        <v>0</v>
      </c>
      <c r="S88" s="322">
        <v>0</v>
      </c>
      <c r="T88" s="322">
        <v>0</v>
      </c>
      <c r="U88" s="322">
        <v>0</v>
      </c>
      <c r="V88" s="322">
        <v>0</v>
      </c>
      <c r="W88" s="322">
        <v>0</v>
      </c>
      <c r="X88" s="108">
        <v>0</v>
      </c>
      <c r="Y88" s="107">
        <v>100</v>
      </c>
      <c r="Z88" s="322">
        <v>0</v>
      </c>
      <c r="AA88" s="107">
        <v>0</v>
      </c>
      <c r="AB88" s="107">
        <v>0</v>
      </c>
      <c r="AC88" s="74">
        <v>0</v>
      </c>
      <c r="AD88" s="74">
        <v>0</v>
      </c>
      <c r="AE88" s="74">
        <v>0</v>
      </c>
      <c r="AF88" s="74">
        <v>0</v>
      </c>
      <c r="AG88" s="74">
        <v>0</v>
      </c>
      <c r="AH88" s="74">
        <v>0</v>
      </c>
      <c r="AI88" s="76">
        <f t="shared" si="5"/>
        <v>100</v>
      </c>
    </row>
    <row r="89" spans="1:35" x14ac:dyDescent="0.25">
      <c r="A89" s="106" t="s">
        <v>222</v>
      </c>
      <c r="B89" s="112">
        <v>0</v>
      </c>
      <c r="C89" s="112">
        <v>0</v>
      </c>
      <c r="D89" s="112">
        <v>0</v>
      </c>
      <c r="E89" s="112">
        <v>0</v>
      </c>
      <c r="F89" s="112">
        <v>0</v>
      </c>
      <c r="G89" s="112">
        <v>0</v>
      </c>
      <c r="H89" s="112">
        <v>0</v>
      </c>
      <c r="I89" s="112">
        <v>0</v>
      </c>
      <c r="J89" s="112">
        <v>0</v>
      </c>
      <c r="K89" s="112">
        <v>0</v>
      </c>
      <c r="L89" s="112">
        <v>0</v>
      </c>
      <c r="M89" s="112">
        <v>0</v>
      </c>
      <c r="N89" s="112">
        <v>0</v>
      </c>
      <c r="O89" s="107">
        <v>0</v>
      </c>
      <c r="P89" s="107">
        <v>0</v>
      </c>
      <c r="Q89" s="107">
        <v>0</v>
      </c>
      <c r="R89" s="107">
        <v>0</v>
      </c>
      <c r="S89" s="322">
        <v>0</v>
      </c>
      <c r="T89" s="322">
        <v>0</v>
      </c>
      <c r="U89" s="322">
        <v>0</v>
      </c>
      <c r="V89" s="322">
        <v>0</v>
      </c>
      <c r="W89" s="322">
        <v>0</v>
      </c>
      <c r="X89" s="108">
        <v>0</v>
      </c>
      <c r="Y89" s="107">
        <v>100</v>
      </c>
      <c r="Z89" s="322">
        <v>0</v>
      </c>
      <c r="AA89" s="107">
        <v>0</v>
      </c>
      <c r="AB89" s="107">
        <v>0</v>
      </c>
      <c r="AC89" s="74">
        <v>0</v>
      </c>
      <c r="AD89" s="74">
        <v>0</v>
      </c>
      <c r="AE89" s="74">
        <v>0</v>
      </c>
      <c r="AF89" s="74">
        <v>0</v>
      </c>
      <c r="AG89" s="74">
        <v>0</v>
      </c>
      <c r="AH89" s="74">
        <v>0</v>
      </c>
      <c r="AI89" s="76">
        <f t="shared" si="5"/>
        <v>100</v>
      </c>
    </row>
    <row r="90" spans="1:35" x14ac:dyDescent="0.25">
      <c r="A90" s="106" t="s">
        <v>223</v>
      </c>
      <c r="B90" s="112">
        <v>0</v>
      </c>
      <c r="C90" s="112">
        <v>0</v>
      </c>
      <c r="D90" s="112">
        <v>0</v>
      </c>
      <c r="E90" s="112">
        <v>0</v>
      </c>
      <c r="F90" s="112">
        <v>0</v>
      </c>
      <c r="G90" s="112">
        <v>0</v>
      </c>
      <c r="H90" s="112">
        <v>0</v>
      </c>
      <c r="I90" s="112">
        <v>0</v>
      </c>
      <c r="J90" s="112">
        <v>0</v>
      </c>
      <c r="K90" s="112">
        <v>0</v>
      </c>
      <c r="L90" s="112">
        <v>0</v>
      </c>
      <c r="M90" s="112">
        <v>0</v>
      </c>
      <c r="N90" s="112">
        <v>0</v>
      </c>
      <c r="O90" s="107">
        <v>0</v>
      </c>
      <c r="P90" s="107">
        <v>0</v>
      </c>
      <c r="Q90" s="107">
        <v>0</v>
      </c>
      <c r="R90" s="107">
        <v>0</v>
      </c>
      <c r="S90" s="322">
        <v>0</v>
      </c>
      <c r="T90" s="322">
        <v>0</v>
      </c>
      <c r="U90" s="322">
        <v>0</v>
      </c>
      <c r="V90" s="322">
        <v>0</v>
      </c>
      <c r="W90" s="322">
        <v>0</v>
      </c>
      <c r="X90" s="108">
        <v>0</v>
      </c>
      <c r="Y90" s="107">
        <v>100</v>
      </c>
      <c r="Z90" s="322">
        <v>0</v>
      </c>
      <c r="AA90" s="107">
        <v>0</v>
      </c>
      <c r="AB90" s="107">
        <v>0</v>
      </c>
      <c r="AC90" s="74">
        <v>0</v>
      </c>
      <c r="AD90" s="74">
        <v>0</v>
      </c>
      <c r="AE90" s="74">
        <v>0</v>
      </c>
      <c r="AF90" s="74">
        <v>0</v>
      </c>
      <c r="AG90" s="74">
        <v>0</v>
      </c>
      <c r="AH90" s="74">
        <v>0</v>
      </c>
      <c r="AI90" s="76">
        <f t="shared" si="5"/>
        <v>100</v>
      </c>
    </row>
    <row r="91" spans="1:35" x14ac:dyDescent="0.25">
      <c r="A91" s="106" t="s">
        <v>224</v>
      </c>
      <c r="B91" s="112">
        <v>0</v>
      </c>
      <c r="C91" s="112">
        <v>0</v>
      </c>
      <c r="D91" s="112">
        <v>0</v>
      </c>
      <c r="E91" s="112">
        <v>0</v>
      </c>
      <c r="F91" s="112">
        <v>0</v>
      </c>
      <c r="G91" s="112">
        <v>0</v>
      </c>
      <c r="H91" s="112">
        <v>0</v>
      </c>
      <c r="I91" s="112">
        <v>0</v>
      </c>
      <c r="J91" s="112">
        <v>0</v>
      </c>
      <c r="K91" s="112">
        <v>0</v>
      </c>
      <c r="L91" s="112">
        <v>0</v>
      </c>
      <c r="M91" s="112">
        <v>0</v>
      </c>
      <c r="N91" s="112">
        <v>0</v>
      </c>
      <c r="O91" s="107">
        <v>0</v>
      </c>
      <c r="P91" s="107">
        <v>0</v>
      </c>
      <c r="Q91" s="107">
        <v>0</v>
      </c>
      <c r="R91" s="107">
        <v>0</v>
      </c>
      <c r="S91" s="322">
        <v>0</v>
      </c>
      <c r="T91" s="322">
        <v>0</v>
      </c>
      <c r="U91" s="322">
        <v>0</v>
      </c>
      <c r="V91" s="322">
        <v>0</v>
      </c>
      <c r="W91" s="322">
        <v>0</v>
      </c>
      <c r="X91" s="108">
        <v>0</v>
      </c>
      <c r="Y91" s="107">
        <v>100</v>
      </c>
      <c r="Z91" s="322">
        <v>0</v>
      </c>
      <c r="AA91" s="107">
        <v>0</v>
      </c>
      <c r="AB91" s="107">
        <v>0</v>
      </c>
      <c r="AC91" s="74">
        <v>0</v>
      </c>
      <c r="AD91" s="74">
        <v>0</v>
      </c>
      <c r="AE91" s="74">
        <v>0</v>
      </c>
      <c r="AF91" s="74">
        <v>0</v>
      </c>
      <c r="AG91" s="74">
        <v>0</v>
      </c>
      <c r="AH91" s="74">
        <v>0</v>
      </c>
      <c r="AI91" s="76">
        <f t="shared" si="5"/>
        <v>100</v>
      </c>
    </row>
    <row r="92" spans="1:35" x14ac:dyDescent="0.25">
      <c r="A92" s="106" t="s">
        <v>225</v>
      </c>
      <c r="B92" s="112">
        <v>0</v>
      </c>
      <c r="C92" s="112">
        <v>0</v>
      </c>
      <c r="D92" s="112">
        <v>0</v>
      </c>
      <c r="E92" s="112">
        <v>0</v>
      </c>
      <c r="F92" s="112">
        <v>0</v>
      </c>
      <c r="G92" s="112">
        <v>0</v>
      </c>
      <c r="H92" s="112">
        <v>0</v>
      </c>
      <c r="I92" s="112">
        <v>0</v>
      </c>
      <c r="J92" s="112">
        <v>0</v>
      </c>
      <c r="K92" s="112">
        <v>0</v>
      </c>
      <c r="L92" s="112">
        <v>0</v>
      </c>
      <c r="M92" s="112">
        <v>0</v>
      </c>
      <c r="N92" s="112">
        <v>0</v>
      </c>
      <c r="O92" s="107">
        <v>0</v>
      </c>
      <c r="P92" s="107">
        <v>0</v>
      </c>
      <c r="Q92" s="107">
        <v>0</v>
      </c>
      <c r="R92" s="107">
        <v>0</v>
      </c>
      <c r="S92" s="322">
        <v>0</v>
      </c>
      <c r="T92" s="322">
        <v>0</v>
      </c>
      <c r="U92" s="322">
        <v>0</v>
      </c>
      <c r="V92" s="322">
        <v>0</v>
      </c>
      <c r="W92" s="322">
        <v>0</v>
      </c>
      <c r="X92" s="108">
        <v>0</v>
      </c>
      <c r="Y92" s="107">
        <v>100</v>
      </c>
      <c r="Z92" s="322">
        <v>0</v>
      </c>
      <c r="AA92" s="107">
        <v>0</v>
      </c>
      <c r="AB92" s="107">
        <v>0</v>
      </c>
      <c r="AC92" s="74">
        <v>0</v>
      </c>
      <c r="AD92" s="74">
        <v>0</v>
      </c>
      <c r="AE92" s="74">
        <v>0</v>
      </c>
      <c r="AF92" s="74">
        <v>0</v>
      </c>
      <c r="AG92" s="74">
        <v>0</v>
      </c>
      <c r="AH92" s="74">
        <v>0</v>
      </c>
      <c r="AI92" s="76">
        <f t="shared" si="5"/>
        <v>100</v>
      </c>
    </row>
    <row r="93" spans="1:35" x14ac:dyDescent="0.25">
      <c r="A93" s="106" t="s">
        <v>226</v>
      </c>
      <c r="B93" s="112">
        <v>0</v>
      </c>
      <c r="C93" s="112">
        <v>0</v>
      </c>
      <c r="D93" s="112">
        <v>0</v>
      </c>
      <c r="E93" s="112">
        <v>0</v>
      </c>
      <c r="F93" s="112">
        <v>0</v>
      </c>
      <c r="G93" s="112">
        <v>0</v>
      </c>
      <c r="H93" s="112">
        <v>0</v>
      </c>
      <c r="I93" s="112">
        <v>0</v>
      </c>
      <c r="J93" s="112">
        <v>0</v>
      </c>
      <c r="K93" s="112">
        <v>0</v>
      </c>
      <c r="L93" s="112">
        <v>0</v>
      </c>
      <c r="M93" s="112">
        <v>0</v>
      </c>
      <c r="N93" s="112">
        <v>0</v>
      </c>
      <c r="O93" s="107">
        <v>0</v>
      </c>
      <c r="P93" s="107">
        <v>0</v>
      </c>
      <c r="Q93" s="107">
        <v>0</v>
      </c>
      <c r="R93" s="107">
        <v>0</v>
      </c>
      <c r="S93" s="322">
        <v>0</v>
      </c>
      <c r="T93" s="322">
        <v>0</v>
      </c>
      <c r="U93" s="322">
        <v>0</v>
      </c>
      <c r="V93" s="322">
        <v>0</v>
      </c>
      <c r="W93" s="322">
        <v>0</v>
      </c>
      <c r="X93" s="108">
        <v>0</v>
      </c>
      <c r="Y93" s="107">
        <v>100</v>
      </c>
      <c r="Z93" s="322">
        <v>0</v>
      </c>
      <c r="AA93" s="107">
        <v>0</v>
      </c>
      <c r="AB93" s="107">
        <v>0</v>
      </c>
      <c r="AC93" s="74">
        <v>0</v>
      </c>
      <c r="AD93" s="74">
        <v>0</v>
      </c>
      <c r="AE93" s="74">
        <v>0</v>
      </c>
      <c r="AF93" s="74">
        <v>0</v>
      </c>
      <c r="AG93" s="74">
        <v>0</v>
      </c>
      <c r="AH93" s="74">
        <v>0</v>
      </c>
      <c r="AI93" s="76">
        <f t="shared" si="5"/>
        <v>100</v>
      </c>
    </row>
    <row r="94" spans="1:35" x14ac:dyDescent="0.25">
      <c r="A94" s="106" t="s">
        <v>227</v>
      </c>
      <c r="B94" s="112">
        <v>0</v>
      </c>
      <c r="C94" s="112">
        <v>0</v>
      </c>
      <c r="D94" s="112">
        <v>0</v>
      </c>
      <c r="E94" s="112">
        <v>0</v>
      </c>
      <c r="F94" s="112">
        <v>0</v>
      </c>
      <c r="G94" s="112">
        <v>0</v>
      </c>
      <c r="H94" s="112">
        <v>0</v>
      </c>
      <c r="I94" s="112">
        <v>0</v>
      </c>
      <c r="J94" s="112">
        <v>0</v>
      </c>
      <c r="K94" s="112">
        <v>0</v>
      </c>
      <c r="L94" s="112">
        <v>0</v>
      </c>
      <c r="M94" s="112">
        <v>0</v>
      </c>
      <c r="N94" s="112">
        <v>0</v>
      </c>
      <c r="O94" s="107">
        <v>0</v>
      </c>
      <c r="P94" s="107">
        <v>0</v>
      </c>
      <c r="Q94" s="107">
        <v>0</v>
      </c>
      <c r="R94" s="107">
        <v>0</v>
      </c>
      <c r="S94" s="322">
        <v>0</v>
      </c>
      <c r="T94" s="322">
        <v>0</v>
      </c>
      <c r="U94" s="322">
        <v>0</v>
      </c>
      <c r="V94" s="322">
        <v>0</v>
      </c>
      <c r="W94" s="322">
        <v>0</v>
      </c>
      <c r="X94" s="108">
        <v>0</v>
      </c>
      <c r="Y94" s="107">
        <v>100</v>
      </c>
      <c r="Z94" s="322">
        <v>0</v>
      </c>
      <c r="AA94" s="107">
        <v>0</v>
      </c>
      <c r="AB94" s="107">
        <v>0</v>
      </c>
      <c r="AC94" s="74">
        <v>0</v>
      </c>
      <c r="AD94" s="74">
        <v>0</v>
      </c>
      <c r="AE94" s="74">
        <v>0</v>
      </c>
      <c r="AF94" s="74">
        <v>0</v>
      </c>
      <c r="AG94" s="74">
        <v>0</v>
      </c>
      <c r="AH94" s="74">
        <v>0</v>
      </c>
      <c r="AI94" s="76">
        <f t="shared" si="5"/>
        <v>100</v>
      </c>
    </row>
    <row r="95" spans="1:35" x14ac:dyDescent="0.25">
      <c r="A95" s="106" t="s">
        <v>228</v>
      </c>
      <c r="B95" s="112">
        <v>0</v>
      </c>
      <c r="C95" s="112">
        <v>0</v>
      </c>
      <c r="D95" s="112">
        <v>0</v>
      </c>
      <c r="E95" s="112">
        <v>0</v>
      </c>
      <c r="F95" s="112">
        <v>0</v>
      </c>
      <c r="G95" s="112">
        <v>0</v>
      </c>
      <c r="H95" s="112">
        <v>0</v>
      </c>
      <c r="I95" s="112">
        <v>0</v>
      </c>
      <c r="J95" s="112">
        <v>0</v>
      </c>
      <c r="K95" s="112">
        <v>0</v>
      </c>
      <c r="L95" s="112">
        <v>0</v>
      </c>
      <c r="M95" s="112">
        <v>0</v>
      </c>
      <c r="N95" s="112">
        <v>0</v>
      </c>
      <c r="O95" s="107">
        <v>0</v>
      </c>
      <c r="P95" s="107">
        <v>0</v>
      </c>
      <c r="Q95" s="107">
        <v>0</v>
      </c>
      <c r="R95" s="107">
        <v>0</v>
      </c>
      <c r="S95" s="322">
        <v>0</v>
      </c>
      <c r="T95" s="322">
        <v>0</v>
      </c>
      <c r="U95" s="322">
        <v>0</v>
      </c>
      <c r="V95" s="322">
        <v>0</v>
      </c>
      <c r="W95" s="322">
        <v>0</v>
      </c>
      <c r="X95" s="108">
        <v>0</v>
      </c>
      <c r="Y95" s="107">
        <v>100</v>
      </c>
      <c r="Z95" s="322">
        <v>0</v>
      </c>
      <c r="AA95" s="107">
        <v>0</v>
      </c>
      <c r="AB95" s="107">
        <v>0</v>
      </c>
      <c r="AC95" s="74">
        <v>0</v>
      </c>
      <c r="AD95" s="74">
        <v>0</v>
      </c>
      <c r="AE95" s="74">
        <v>0</v>
      </c>
      <c r="AF95" s="74">
        <v>0</v>
      </c>
      <c r="AG95" s="74">
        <v>0</v>
      </c>
      <c r="AH95" s="74">
        <v>0</v>
      </c>
      <c r="AI95" s="76">
        <f t="shared" si="5"/>
        <v>100</v>
      </c>
    </row>
    <row r="96" spans="1:35" x14ac:dyDescent="0.25">
      <c r="A96" s="106" t="s">
        <v>229</v>
      </c>
      <c r="B96" s="112">
        <v>0</v>
      </c>
      <c r="C96" s="112">
        <v>0</v>
      </c>
      <c r="D96" s="112">
        <v>0</v>
      </c>
      <c r="E96" s="112">
        <v>0</v>
      </c>
      <c r="F96" s="112">
        <v>0</v>
      </c>
      <c r="G96" s="112">
        <v>0</v>
      </c>
      <c r="H96" s="112">
        <v>0</v>
      </c>
      <c r="I96" s="112">
        <v>0</v>
      </c>
      <c r="J96" s="112">
        <v>0</v>
      </c>
      <c r="K96" s="112">
        <v>0</v>
      </c>
      <c r="L96" s="112">
        <v>0</v>
      </c>
      <c r="M96" s="112">
        <v>0</v>
      </c>
      <c r="N96" s="112">
        <v>0</v>
      </c>
      <c r="O96" s="107">
        <v>0</v>
      </c>
      <c r="P96" s="107">
        <v>0</v>
      </c>
      <c r="Q96" s="107">
        <v>0</v>
      </c>
      <c r="R96" s="107">
        <v>0</v>
      </c>
      <c r="S96" s="322">
        <v>0</v>
      </c>
      <c r="T96" s="322">
        <v>0</v>
      </c>
      <c r="U96" s="322">
        <v>0</v>
      </c>
      <c r="V96" s="322">
        <v>0</v>
      </c>
      <c r="W96" s="322">
        <v>0</v>
      </c>
      <c r="X96" s="108">
        <v>0</v>
      </c>
      <c r="Y96" s="107">
        <v>100</v>
      </c>
      <c r="Z96" s="322">
        <v>0</v>
      </c>
      <c r="AA96" s="107">
        <v>0</v>
      </c>
      <c r="AB96" s="107">
        <v>0</v>
      </c>
      <c r="AC96" s="74">
        <v>0</v>
      </c>
      <c r="AD96" s="74">
        <v>0</v>
      </c>
      <c r="AE96" s="74">
        <v>0</v>
      </c>
      <c r="AF96" s="74">
        <v>0</v>
      </c>
      <c r="AG96" s="74">
        <v>0</v>
      </c>
      <c r="AH96" s="74">
        <v>0</v>
      </c>
      <c r="AI96" s="76">
        <f t="shared" si="5"/>
        <v>100</v>
      </c>
    </row>
    <row r="97" spans="1:35" x14ac:dyDescent="0.25">
      <c r="A97" s="106" t="s">
        <v>230</v>
      </c>
      <c r="B97" s="112">
        <v>0</v>
      </c>
      <c r="C97" s="112">
        <v>0</v>
      </c>
      <c r="D97" s="112">
        <v>0</v>
      </c>
      <c r="E97" s="112">
        <v>0</v>
      </c>
      <c r="F97" s="112">
        <v>0</v>
      </c>
      <c r="G97" s="112">
        <v>0</v>
      </c>
      <c r="H97" s="112">
        <v>0</v>
      </c>
      <c r="I97" s="112">
        <v>0</v>
      </c>
      <c r="J97" s="112">
        <v>0</v>
      </c>
      <c r="K97" s="112">
        <v>0</v>
      </c>
      <c r="L97" s="112">
        <v>0</v>
      </c>
      <c r="M97" s="112">
        <v>0</v>
      </c>
      <c r="N97" s="112">
        <v>0</v>
      </c>
      <c r="O97" s="107">
        <v>0</v>
      </c>
      <c r="P97" s="107">
        <v>0</v>
      </c>
      <c r="Q97" s="107">
        <v>0</v>
      </c>
      <c r="R97" s="107">
        <v>0</v>
      </c>
      <c r="S97" s="322">
        <v>0</v>
      </c>
      <c r="T97" s="322">
        <v>0</v>
      </c>
      <c r="U97" s="322">
        <v>0</v>
      </c>
      <c r="V97" s="322">
        <v>0</v>
      </c>
      <c r="W97" s="322">
        <v>0</v>
      </c>
      <c r="X97" s="108">
        <v>0</v>
      </c>
      <c r="Y97" s="107">
        <v>0</v>
      </c>
      <c r="Z97" s="322">
        <v>0</v>
      </c>
      <c r="AA97" s="107">
        <v>100</v>
      </c>
      <c r="AB97" s="107">
        <v>0</v>
      </c>
      <c r="AC97" s="74">
        <v>0</v>
      </c>
      <c r="AD97" s="74">
        <v>0</v>
      </c>
      <c r="AE97" s="74">
        <v>0</v>
      </c>
      <c r="AF97" s="74">
        <v>0</v>
      </c>
      <c r="AG97" s="74">
        <v>0</v>
      </c>
      <c r="AH97" s="74">
        <v>0</v>
      </c>
      <c r="AI97" s="76">
        <f t="shared" si="5"/>
        <v>100</v>
      </c>
    </row>
    <row r="98" spans="1:35" x14ac:dyDescent="0.25">
      <c r="A98" s="106" t="s">
        <v>231</v>
      </c>
      <c r="B98" s="112">
        <v>0</v>
      </c>
      <c r="C98" s="112">
        <v>0</v>
      </c>
      <c r="D98" s="112">
        <v>0</v>
      </c>
      <c r="E98" s="112">
        <v>0</v>
      </c>
      <c r="F98" s="112">
        <v>0</v>
      </c>
      <c r="G98" s="112">
        <v>0</v>
      </c>
      <c r="H98" s="112">
        <v>0</v>
      </c>
      <c r="I98" s="112">
        <v>0</v>
      </c>
      <c r="J98" s="112">
        <v>0</v>
      </c>
      <c r="K98" s="112">
        <v>0</v>
      </c>
      <c r="L98" s="112">
        <v>0</v>
      </c>
      <c r="M98" s="112">
        <v>0</v>
      </c>
      <c r="N98" s="112">
        <v>0</v>
      </c>
      <c r="O98" s="107">
        <v>0</v>
      </c>
      <c r="P98" s="107">
        <v>0</v>
      </c>
      <c r="Q98" s="107">
        <v>0</v>
      </c>
      <c r="R98" s="107">
        <v>0</v>
      </c>
      <c r="S98" s="322">
        <v>0</v>
      </c>
      <c r="T98" s="322">
        <v>0</v>
      </c>
      <c r="U98" s="322">
        <v>0</v>
      </c>
      <c r="V98" s="322">
        <v>0</v>
      </c>
      <c r="W98" s="322">
        <v>0</v>
      </c>
      <c r="X98" s="108">
        <v>0</v>
      </c>
      <c r="Y98" s="107">
        <v>0</v>
      </c>
      <c r="Z98" s="322">
        <v>0</v>
      </c>
      <c r="AA98" s="107">
        <v>100</v>
      </c>
      <c r="AB98" s="107">
        <v>0</v>
      </c>
      <c r="AC98" s="74">
        <v>0</v>
      </c>
      <c r="AD98" s="74">
        <v>0</v>
      </c>
      <c r="AE98" s="74">
        <v>0</v>
      </c>
      <c r="AF98" s="74">
        <v>0</v>
      </c>
      <c r="AG98" s="74">
        <v>0</v>
      </c>
      <c r="AH98" s="74">
        <v>0</v>
      </c>
      <c r="AI98" s="76">
        <f t="shared" si="5"/>
        <v>100</v>
      </c>
    </row>
    <row r="99" spans="1:35" x14ac:dyDescent="0.25">
      <c r="A99" s="106" t="s">
        <v>232</v>
      </c>
      <c r="B99" s="112">
        <v>0</v>
      </c>
      <c r="C99" s="112">
        <v>0</v>
      </c>
      <c r="D99" s="112">
        <v>0</v>
      </c>
      <c r="E99" s="112">
        <v>0</v>
      </c>
      <c r="F99" s="112">
        <v>0</v>
      </c>
      <c r="G99" s="112">
        <v>0</v>
      </c>
      <c r="H99" s="112">
        <v>0</v>
      </c>
      <c r="I99" s="112">
        <v>0</v>
      </c>
      <c r="J99" s="112">
        <v>0</v>
      </c>
      <c r="K99" s="112">
        <v>0</v>
      </c>
      <c r="L99" s="112">
        <v>0</v>
      </c>
      <c r="M99" s="112">
        <v>0</v>
      </c>
      <c r="N99" s="112">
        <v>0</v>
      </c>
      <c r="O99" s="107">
        <v>0</v>
      </c>
      <c r="P99" s="107">
        <v>0</v>
      </c>
      <c r="Q99" s="107">
        <v>0</v>
      </c>
      <c r="R99" s="107">
        <v>0</v>
      </c>
      <c r="S99" s="322">
        <v>0</v>
      </c>
      <c r="T99" s="322">
        <v>0</v>
      </c>
      <c r="U99" s="322">
        <v>0</v>
      </c>
      <c r="V99" s="322">
        <v>0</v>
      </c>
      <c r="W99" s="322">
        <v>0</v>
      </c>
      <c r="X99" s="108">
        <v>0</v>
      </c>
      <c r="Y99" s="107">
        <v>0</v>
      </c>
      <c r="Z99" s="322">
        <v>0</v>
      </c>
      <c r="AA99" s="107">
        <v>100</v>
      </c>
      <c r="AB99" s="107">
        <v>0</v>
      </c>
      <c r="AC99" s="74">
        <v>0</v>
      </c>
      <c r="AD99" s="74">
        <v>0</v>
      </c>
      <c r="AE99" s="74">
        <v>0</v>
      </c>
      <c r="AF99" s="74">
        <v>0</v>
      </c>
      <c r="AG99" s="74">
        <v>0</v>
      </c>
      <c r="AH99" s="74">
        <v>0</v>
      </c>
      <c r="AI99" s="76">
        <f t="shared" si="5"/>
        <v>100</v>
      </c>
    </row>
    <row r="100" spans="1:35" x14ac:dyDescent="0.25">
      <c r="A100" s="106" t="s">
        <v>233</v>
      </c>
      <c r="B100" s="112">
        <v>0</v>
      </c>
      <c r="C100" s="112">
        <v>0</v>
      </c>
      <c r="D100" s="112">
        <v>0</v>
      </c>
      <c r="E100" s="112">
        <v>0</v>
      </c>
      <c r="F100" s="112">
        <v>0</v>
      </c>
      <c r="G100" s="112">
        <v>0</v>
      </c>
      <c r="H100" s="112">
        <v>0</v>
      </c>
      <c r="I100" s="112">
        <v>0</v>
      </c>
      <c r="J100" s="112">
        <v>0</v>
      </c>
      <c r="K100" s="112">
        <v>0</v>
      </c>
      <c r="L100" s="112">
        <v>0</v>
      </c>
      <c r="M100" s="112">
        <v>0</v>
      </c>
      <c r="N100" s="112">
        <v>0</v>
      </c>
      <c r="O100" s="107">
        <v>0</v>
      </c>
      <c r="P100" s="107">
        <v>0</v>
      </c>
      <c r="Q100" s="107">
        <v>0</v>
      </c>
      <c r="R100" s="107">
        <v>0</v>
      </c>
      <c r="S100" s="322">
        <v>0</v>
      </c>
      <c r="T100" s="322">
        <v>0</v>
      </c>
      <c r="U100" s="322">
        <v>0</v>
      </c>
      <c r="V100" s="322">
        <v>0</v>
      </c>
      <c r="W100" s="322">
        <v>0</v>
      </c>
      <c r="X100" s="108">
        <v>0</v>
      </c>
      <c r="Y100" s="107">
        <v>0</v>
      </c>
      <c r="Z100" s="322">
        <v>0</v>
      </c>
      <c r="AA100" s="107">
        <v>100</v>
      </c>
      <c r="AB100" s="107">
        <v>0</v>
      </c>
      <c r="AC100" s="74">
        <v>0</v>
      </c>
      <c r="AD100" s="74">
        <v>0</v>
      </c>
      <c r="AE100" s="74">
        <v>0</v>
      </c>
      <c r="AF100" s="74">
        <v>0</v>
      </c>
      <c r="AG100" s="74">
        <v>0</v>
      </c>
      <c r="AH100" s="74">
        <v>0</v>
      </c>
      <c r="AI100" s="76">
        <f t="shared" si="5"/>
        <v>100</v>
      </c>
    </row>
    <row r="101" spans="1:35" x14ac:dyDescent="0.25">
      <c r="A101" s="106" t="s">
        <v>234</v>
      </c>
      <c r="B101" s="112">
        <v>0</v>
      </c>
      <c r="C101" s="112">
        <v>0</v>
      </c>
      <c r="D101" s="112">
        <v>0</v>
      </c>
      <c r="E101" s="112">
        <v>0</v>
      </c>
      <c r="F101" s="112">
        <v>0</v>
      </c>
      <c r="G101" s="112">
        <v>0</v>
      </c>
      <c r="H101" s="112">
        <v>0</v>
      </c>
      <c r="I101" s="112">
        <v>0</v>
      </c>
      <c r="J101" s="112">
        <v>0</v>
      </c>
      <c r="K101" s="112">
        <v>0</v>
      </c>
      <c r="L101" s="112">
        <v>0</v>
      </c>
      <c r="M101" s="112">
        <v>0</v>
      </c>
      <c r="N101" s="112">
        <v>0</v>
      </c>
      <c r="O101" s="107">
        <v>0</v>
      </c>
      <c r="P101" s="107">
        <v>0</v>
      </c>
      <c r="Q101" s="107">
        <v>0</v>
      </c>
      <c r="R101" s="107">
        <v>0</v>
      </c>
      <c r="S101" s="322">
        <v>0</v>
      </c>
      <c r="T101" s="322">
        <v>0</v>
      </c>
      <c r="U101" s="322">
        <v>0</v>
      </c>
      <c r="V101" s="322">
        <v>0</v>
      </c>
      <c r="W101" s="322">
        <v>0</v>
      </c>
      <c r="X101" s="108">
        <v>0</v>
      </c>
      <c r="Y101" s="107">
        <v>0</v>
      </c>
      <c r="Z101" s="322">
        <v>0</v>
      </c>
      <c r="AA101" s="107">
        <v>100</v>
      </c>
      <c r="AB101" s="107">
        <v>0</v>
      </c>
      <c r="AC101" s="74">
        <v>0</v>
      </c>
      <c r="AD101" s="74">
        <v>0</v>
      </c>
      <c r="AE101" s="74">
        <v>0</v>
      </c>
      <c r="AF101" s="74">
        <v>0</v>
      </c>
      <c r="AG101" s="74">
        <v>0</v>
      </c>
      <c r="AH101" s="74">
        <v>0</v>
      </c>
      <c r="AI101" s="76">
        <f t="shared" si="5"/>
        <v>100</v>
      </c>
    </row>
    <row r="102" spans="1:35" x14ac:dyDescent="0.25">
      <c r="A102" s="106" t="s">
        <v>235</v>
      </c>
      <c r="B102" s="112">
        <v>0</v>
      </c>
      <c r="C102" s="112">
        <v>0</v>
      </c>
      <c r="D102" s="112">
        <v>0</v>
      </c>
      <c r="E102" s="112">
        <v>0</v>
      </c>
      <c r="F102" s="112">
        <v>0</v>
      </c>
      <c r="G102" s="112">
        <v>0</v>
      </c>
      <c r="H102" s="112">
        <v>0</v>
      </c>
      <c r="I102" s="112">
        <v>0</v>
      </c>
      <c r="J102" s="112">
        <v>0</v>
      </c>
      <c r="K102" s="112">
        <v>0</v>
      </c>
      <c r="L102" s="112">
        <v>0</v>
      </c>
      <c r="M102" s="112">
        <v>0</v>
      </c>
      <c r="N102" s="112">
        <v>0</v>
      </c>
      <c r="O102" s="107">
        <v>0</v>
      </c>
      <c r="P102" s="107">
        <v>0</v>
      </c>
      <c r="Q102" s="107">
        <v>0</v>
      </c>
      <c r="R102" s="107">
        <v>0</v>
      </c>
      <c r="S102" s="322">
        <v>0</v>
      </c>
      <c r="T102" s="322">
        <v>0</v>
      </c>
      <c r="U102" s="322">
        <v>0</v>
      </c>
      <c r="V102" s="322">
        <v>0</v>
      </c>
      <c r="W102" s="322">
        <v>0</v>
      </c>
      <c r="X102" s="108">
        <v>0</v>
      </c>
      <c r="Y102" s="107">
        <v>0</v>
      </c>
      <c r="Z102" s="322">
        <v>0</v>
      </c>
      <c r="AA102" s="107">
        <v>100</v>
      </c>
      <c r="AB102" s="107">
        <v>0</v>
      </c>
      <c r="AC102" s="74">
        <v>0</v>
      </c>
      <c r="AD102" s="74">
        <v>0</v>
      </c>
      <c r="AE102" s="74">
        <v>0</v>
      </c>
      <c r="AF102" s="74">
        <v>0</v>
      </c>
      <c r="AG102" s="74">
        <v>0</v>
      </c>
      <c r="AH102" s="74">
        <v>0</v>
      </c>
      <c r="AI102" s="76">
        <f t="shared" si="5"/>
        <v>100</v>
      </c>
    </row>
    <row r="103" spans="1:35" x14ac:dyDescent="0.25">
      <c r="A103" s="106" t="s">
        <v>236</v>
      </c>
      <c r="B103" s="112">
        <v>0</v>
      </c>
      <c r="C103" s="112">
        <v>0</v>
      </c>
      <c r="D103" s="112">
        <v>0</v>
      </c>
      <c r="E103" s="112">
        <v>0</v>
      </c>
      <c r="F103" s="112">
        <v>0</v>
      </c>
      <c r="G103" s="112">
        <v>0</v>
      </c>
      <c r="H103" s="112">
        <v>0</v>
      </c>
      <c r="I103" s="112">
        <v>0</v>
      </c>
      <c r="J103" s="112">
        <v>0</v>
      </c>
      <c r="K103" s="112">
        <v>0</v>
      </c>
      <c r="L103" s="112">
        <v>0</v>
      </c>
      <c r="M103" s="112">
        <v>0</v>
      </c>
      <c r="N103" s="112">
        <v>0</v>
      </c>
      <c r="O103" s="107">
        <v>0</v>
      </c>
      <c r="P103" s="107">
        <v>0</v>
      </c>
      <c r="Q103" s="107">
        <v>0</v>
      </c>
      <c r="R103" s="107">
        <v>0</v>
      </c>
      <c r="S103" s="322">
        <v>0</v>
      </c>
      <c r="T103" s="322">
        <v>0</v>
      </c>
      <c r="U103" s="322">
        <v>0</v>
      </c>
      <c r="V103" s="322">
        <v>0</v>
      </c>
      <c r="W103" s="322">
        <v>0</v>
      </c>
      <c r="X103" s="108">
        <v>0</v>
      </c>
      <c r="Y103" s="107">
        <v>0</v>
      </c>
      <c r="Z103" s="322">
        <v>0</v>
      </c>
      <c r="AA103" s="107">
        <v>100</v>
      </c>
      <c r="AB103" s="107">
        <v>0</v>
      </c>
      <c r="AC103" s="74">
        <v>0</v>
      </c>
      <c r="AD103" s="74">
        <v>0</v>
      </c>
      <c r="AE103" s="74">
        <v>0</v>
      </c>
      <c r="AF103" s="74">
        <v>0</v>
      </c>
      <c r="AG103" s="74">
        <v>0</v>
      </c>
      <c r="AH103" s="74">
        <v>0</v>
      </c>
      <c r="AI103" s="76">
        <f t="shared" si="5"/>
        <v>100</v>
      </c>
    </row>
    <row r="104" spans="1:35" x14ac:dyDescent="0.25">
      <c r="A104" s="106" t="s">
        <v>237</v>
      </c>
      <c r="B104" s="112">
        <v>0</v>
      </c>
      <c r="C104" s="112">
        <v>0</v>
      </c>
      <c r="D104" s="112">
        <v>0</v>
      </c>
      <c r="E104" s="112">
        <v>0</v>
      </c>
      <c r="F104" s="112">
        <v>0</v>
      </c>
      <c r="G104" s="112">
        <v>0</v>
      </c>
      <c r="H104" s="112">
        <v>0</v>
      </c>
      <c r="I104" s="112">
        <v>0</v>
      </c>
      <c r="J104" s="112">
        <v>0</v>
      </c>
      <c r="K104" s="112">
        <v>0</v>
      </c>
      <c r="L104" s="112">
        <v>0</v>
      </c>
      <c r="M104" s="112">
        <v>0</v>
      </c>
      <c r="N104" s="112">
        <v>0</v>
      </c>
      <c r="O104" s="107">
        <v>0</v>
      </c>
      <c r="P104" s="107">
        <v>0</v>
      </c>
      <c r="Q104" s="107">
        <v>0</v>
      </c>
      <c r="R104" s="107">
        <v>0</v>
      </c>
      <c r="S104" s="322">
        <v>0</v>
      </c>
      <c r="T104" s="322">
        <v>0</v>
      </c>
      <c r="U104" s="322">
        <v>0</v>
      </c>
      <c r="V104" s="322">
        <v>0</v>
      </c>
      <c r="W104" s="322">
        <v>0</v>
      </c>
      <c r="X104" s="108">
        <v>0</v>
      </c>
      <c r="Y104" s="107">
        <v>0</v>
      </c>
      <c r="Z104" s="322">
        <v>0</v>
      </c>
      <c r="AA104" s="107">
        <v>100</v>
      </c>
      <c r="AB104" s="107">
        <v>0</v>
      </c>
      <c r="AC104" s="74">
        <v>0</v>
      </c>
      <c r="AD104" s="74">
        <v>0</v>
      </c>
      <c r="AE104" s="74">
        <v>0</v>
      </c>
      <c r="AF104" s="74">
        <v>0</v>
      </c>
      <c r="AG104" s="74">
        <v>0</v>
      </c>
      <c r="AH104" s="74">
        <v>0</v>
      </c>
      <c r="AI104" s="76">
        <f t="shared" si="5"/>
        <v>100</v>
      </c>
    </row>
    <row r="105" spans="1:35" x14ac:dyDescent="0.25">
      <c r="A105" s="106" t="s">
        <v>238</v>
      </c>
      <c r="B105" s="112">
        <v>0</v>
      </c>
      <c r="C105" s="112">
        <v>0</v>
      </c>
      <c r="D105" s="112">
        <v>0</v>
      </c>
      <c r="E105" s="112">
        <v>0</v>
      </c>
      <c r="F105" s="112">
        <v>0</v>
      </c>
      <c r="G105" s="112">
        <v>0</v>
      </c>
      <c r="H105" s="112">
        <v>0</v>
      </c>
      <c r="I105" s="112">
        <v>0</v>
      </c>
      <c r="J105" s="112">
        <v>0</v>
      </c>
      <c r="K105" s="112">
        <v>0</v>
      </c>
      <c r="L105" s="112">
        <v>0</v>
      </c>
      <c r="M105" s="112">
        <v>0</v>
      </c>
      <c r="N105" s="112">
        <v>0</v>
      </c>
      <c r="O105" s="107">
        <v>0</v>
      </c>
      <c r="P105" s="107">
        <v>0</v>
      </c>
      <c r="Q105" s="107">
        <v>0</v>
      </c>
      <c r="R105" s="107">
        <v>0</v>
      </c>
      <c r="S105" s="322">
        <v>0</v>
      </c>
      <c r="T105" s="322">
        <v>0</v>
      </c>
      <c r="U105" s="322">
        <v>0</v>
      </c>
      <c r="V105" s="322">
        <v>0</v>
      </c>
      <c r="W105" s="322">
        <v>0</v>
      </c>
      <c r="X105" s="108">
        <v>0</v>
      </c>
      <c r="Y105" s="107">
        <v>0</v>
      </c>
      <c r="Z105" s="322">
        <v>0</v>
      </c>
      <c r="AA105" s="107">
        <v>100</v>
      </c>
      <c r="AB105" s="107">
        <v>0</v>
      </c>
      <c r="AC105" s="74">
        <v>0</v>
      </c>
      <c r="AD105" s="74">
        <v>0</v>
      </c>
      <c r="AE105" s="74">
        <v>0</v>
      </c>
      <c r="AF105" s="74">
        <v>0</v>
      </c>
      <c r="AG105" s="74">
        <v>0</v>
      </c>
      <c r="AH105" s="74">
        <v>0</v>
      </c>
      <c r="AI105" s="76">
        <f t="shared" si="5"/>
        <v>100</v>
      </c>
    </row>
    <row r="106" spans="1:35" x14ac:dyDescent="0.25">
      <c r="A106" s="106" t="s">
        <v>239</v>
      </c>
      <c r="B106" s="112">
        <v>0</v>
      </c>
      <c r="C106" s="112">
        <v>0</v>
      </c>
      <c r="D106" s="112">
        <v>0</v>
      </c>
      <c r="E106" s="112">
        <v>0</v>
      </c>
      <c r="F106" s="112">
        <v>0</v>
      </c>
      <c r="G106" s="112">
        <v>0</v>
      </c>
      <c r="H106" s="112">
        <v>0</v>
      </c>
      <c r="I106" s="112">
        <v>0</v>
      </c>
      <c r="J106" s="112">
        <v>0</v>
      </c>
      <c r="K106" s="112">
        <v>0</v>
      </c>
      <c r="L106" s="112">
        <v>0</v>
      </c>
      <c r="M106" s="112">
        <v>0</v>
      </c>
      <c r="N106" s="112">
        <v>0</v>
      </c>
      <c r="O106" s="107">
        <v>0</v>
      </c>
      <c r="P106" s="107">
        <v>0</v>
      </c>
      <c r="Q106" s="107">
        <v>0</v>
      </c>
      <c r="R106" s="107">
        <v>0</v>
      </c>
      <c r="S106" s="322">
        <v>0</v>
      </c>
      <c r="T106" s="322">
        <v>0</v>
      </c>
      <c r="U106" s="322">
        <v>0</v>
      </c>
      <c r="V106" s="322">
        <v>0</v>
      </c>
      <c r="W106" s="322">
        <v>0</v>
      </c>
      <c r="X106" s="108">
        <v>0</v>
      </c>
      <c r="Y106" s="107">
        <v>0</v>
      </c>
      <c r="Z106" s="322">
        <v>0</v>
      </c>
      <c r="AA106" s="107">
        <v>100</v>
      </c>
      <c r="AB106" s="107">
        <v>0</v>
      </c>
      <c r="AC106" s="74">
        <v>0</v>
      </c>
      <c r="AD106" s="74">
        <v>0</v>
      </c>
      <c r="AE106" s="74">
        <v>0</v>
      </c>
      <c r="AF106" s="74">
        <v>0</v>
      </c>
      <c r="AG106" s="74">
        <v>0</v>
      </c>
      <c r="AH106" s="74">
        <v>0</v>
      </c>
      <c r="AI106" s="76">
        <f t="shared" si="5"/>
        <v>100</v>
      </c>
    </row>
    <row r="107" spans="1:35" x14ac:dyDescent="0.25">
      <c r="A107" s="109" t="s">
        <v>240</v>
      </c>
      <c r="B107" s="112">
        <v>0</v>
      </c>
      <c r="C107" s="112">
        <v>0</v>
      </c>
      <c r="D107" s="112">
        <v>0</v>
      </c>
      <c r="E107" s="112">
        <v>0</v>
      </c>
      <c r="F107" s="112">
        <v>0</v>
      </c>
      <c r="G107" s="112">
        <v>0</v>
      </c>
      <c r="H107" s="112">
        <v>0</v>
      </c>
      <c r="I107" s="112">
        <v>0</v>
      </c>
      <c r="J107" s="112">
        <v>0</v>
      </c>
      <c r="K107" s="112">
        <v>0</v>
      </c>
      <c r="L107" s="112">
        <v>0</v>
      </c>
      <c r="M107" s="112">
        <v>0</v>
      </c>
      <c r="N107" s="112">
        <v>0</v>
      </c>
      <c r="O107" s="107">
        <v>0</v>
      </c>
      <c r="P107" s="107">
        <v>0</v>
      </c>
      <c r="Q107" s="107">
        <v>0</v>
      </c>
      <c r="R107" s="107">
        <v>0</v>
      </c>
      <c r="S107" s="322">
        <v>0</v>
      </c>
      <c r="T107" s="322">
        <v>0</v>
      </c>
      <c r="U107" s="322">
        <v>0</v>
      </c>
      <c r="V107" s="322">
        <v>0</v>
      </c>
      <c r="W107" s="322">
        <v>0</v>
      </c>
      <c r="X107" s="110">
        <v>100</v>
      </c>
      <c r="Y107" s="107">
        <v>0</v>
      </c>
      <c r="Z107" s="322">
        <v>0</v>
      </c>
      <c r="AA107" s="107">
        <v>0</v>
      </c>
      <c r="AB107" s="107">
        <v>0</v>
      </c>
      <c r="AC107" s="74">
        <v>0</v>
      </c>
      <c r="AD107" s="74">
        <v>0</v>
      </c>
      <c r="AE107" s="74">
        <v>0</v>
      </c>
      <c r="AF107" s="74">
        <v>0</v>
      </c>
      <c r="AG107" s="74">
        <v>0</v>
      </c>
      <c r="AH107" s="74">
        <v>0</v>
      </c>
      <c r="AI107" s="76">
        <f t="shared" si="5"/>
        <v>100</v>
      </c>
    </row>
    <row r="108" spans="1:35" x14ac:dyDescent="0.25">
      <c r="A108" s="109" t="s">
        <v>241</v>
      </c>
      <c r="B108" s="112">
        <v>0</v>
      </c>
      <c r="C108" s="112">
        <v>0</v>
      </c>
      <c r="D108" s="112">
        <v>0</v>
      </c>
      <c r="E108" s="112">
        <v>0</v>
      </c>
      <c r="F108" s="112">
        <v>0</v>
      </c>
      <c r="G108" s="112">
        <v>0</v>
      </c>
      <c r="H108" s="112">
        <v>0</v>
      </c>
      <c r="I108" s="112">
        <v>0</v>
      </c>
      <c r="J108" s="112">
        <v>0</v>
      </c>
      <c r="K108" s="112">
        <v>0</v>
      </c>
      <c r="L108" s="112">
        <v>0</v>
      </c>
      <c r="M108" s="112">
        <v>0</v>
      </c>
      <c r="N108" s="112">
        <v>0</v>
      </c>
      <c r="O108" s="107">
        <v>0</v>
      </c>
      <c r="P108" s="107">
        <v>0</v>
      </c>
      <c r="Q108" s="107">
        <v>0</v>
      </c>
      <c r="R108" s="107">
        <v>0</v>
      </c>
      <c r="S108" s="322">
        <v>0</v>
      </c>
      <c r="T108" s="322">
        <v>0</v>
      </c>
      <c r="U108" s="322">
        <v>0</v>
      </c>
      <c r="V108" s="322">
        <v>0</v>
      </c>
      <c r="W108" s="322">
        <v>0</v>
      </c>
      <c r="X108" s="110">
        <v>0</v>
      </c>
      <c r="Y108" s="107">
        <v>0</v>
      </c>
      <c r="Z108" s="322">
        <v>0</v>
      </c>
      <c r="AA108" s="107">
        <v>100</v>
      </c>
      <c r="AB108" s="107">
        <v>0</v>
      </c>
      <c r="AC108" s="74">
        <v>0</v>
      </c>
      <c r="AD108" s="74">
        <v>0</v>
      </c>
      <c r="AE108" s="74">
        <v>0</v>
      </c>
      <c r="AF108" s="74">
        <v>0</v>
      </c>
      <c r="AG108" s="74">
        <v>0</v>
      </c>
      <c r="AH108" s="74">
        <v>0</v>
      </c>
      <c r="AI108" s="76">
        <f t="shared" si="5"/>
        <v>100</v>
      </c>
    </row>
    <row r="109" spans="1:35" x14ac:dyDescent="0.25">
      <c r="A109" s="109" t="s">
        <v>242</v>
      </c>
      <c r="B109" s="112">
        <v>0</v>
      </c>
      <c r="C109" s="112">
        <v>0</v>
      </c>
      <c r="D109" s="112">
        <v>0</v>
      </c>
      <c r="E109" s="112">
        <v>0</v>
      </c>
      <c r="F109" s="112">
        <v>0</v>
      </c>
      <c r="G109" s="112">
        <v>0</v>
      </c>
      <c r="H109" s="112">
        <v>0</v>
      </c>
      <c r="I109" s="112">
        <v>0</v>
      </c>
      <c r="J109" s="112">
        <v>0</v>
      </c>
      <c r="K109" s="112">
        <v>0</v>
      </c>
      <c r="L109" s="112">
        <v>0</v>
      </c>
      <c r="M109" s="112">
        <v>0</v>
      </c>
      <c r="N109" s="112">
        <v>0</v>
      </c>
      <c r="O109" s="107">
        <v>0</v>
      </c>
      <c r="P109" s="107">
        <v>0</v>
      </c>
      <c r="Q109" s="107">
        <v>0</v>
      </c>
      <c r="R109" s="107">
        <v>0</v>
      </c>
      <c r="S109" s="322">
        <v>0</v>
      </c>
      <c r="T109" s="322">
        <v>0</v>
      </c>
      <c r="U109" s="322">
        <v>0</v>
      </c>
      <c r="V109" s="322">
        <v>0</v>
      </c>
      <c r="W109" s="322">
        <v>0</v>
      </c>
      <c r="X109" s="110">
        <v>0</v>
      </c>
      <c r="Y109" s="107">
        <v>0</v>
      </c>
      <c r="Z109" s="322">
        <v>0</v>
      </c>
      <c r="AA109" s="107">
        <v>0</v>
      </c>
      <c r="AB109" s="107">
        <v>100</v>
      </c>
      <c r="AC109" s="74">
        <v>0</v>
      </c>
      <c r="AD109" s="74">
        <v>0</v>
      </c>
      <c r="AE109" s="74">
        <v>0</v>
      </c>
      <c r="AF109" s="74">
        <v>0</v>
      </c>
      <c r="AG109" s="74">
        <v>0</v>
      </c>
      <c r="AH109" s="74">
        <v>0</v>
      </c>
      <c r="AI109" s="76">
        <f t="shared" si="5"/>
        <v>100</v>
      </c>
    </row>
    <row r="110" spans="1:35" x14ac:dyDescent="0.25">
      <c r="A110" s="109" t="s">
        <v>243</v>
      </c>
      <c r="B110" s="112">
        <v>0</v>
      </c>
      <c r="C110" s="112">
        <v>0</v>
      </c>
      <c r="D110" s="112">
        <v>0</v>
      </c>
      <c r="E110" s="112">
        <v>0</v>
      </c>
      <c r="F110" s="112">
        <v>0</v>
      </c>
      <c r="G110" s="112">
        <v>0</v>
      </c>
      <c r="H110" s="112">
        <v>0</v>
      </c>
      <c r="I110" s="112">
        <v>0</v>
      </c>
      <c r="J110" s="112">
        <v>0</v>
      </c>
      <c r="K110" s="112">
        <v>0</v>
      </c>
      <c r="L110" s="112">
        <v>0</v>
      </c>
      <c r="M110" s="112">
        <v>0</v>
      </c>
      <c r="N110" s="112">
        <v>0</v>
      </c>
      <c r="O110" s="107">
        <v>0</v>
      </c>
      <c r="P110" s="107">
        <v>0</v>
      </c>
      <c r="Q110" s="107">
        <v>0</v>
      </c>
      <c r="R110" s="107">
        <v>0</v>
      </c>
      <c r="S110" s="322">
        <v>0</v>
      </c>
      <c r="T110" s="322">
        <v>0</v>
      </c>
      <c r="U110" s="322">
        <v>0</v>
      </c>
      <c r="V110" s="322">
        <v>0</v>
      </c>
      <c r="W110" s="322">
        <v>0</v>
      </c>
      <c r="X110" s="110">
        <v>0</v>
      </c>
      <c r="Y110" s="107">
        <v>0</v>
      </c>
      <c r="Z110" s="322">
        <v>0</v>
      </c>
      <c r="AA110" s="107">
        <v>100</v>
      </c>
      <c r="AB110" s="107">
        <v>0</v>
      </c>
      <c r="AC110" s="74">
        <v>0</v>
      </c>
      <c r="AD110" s="74">
        <v>0</v>
      </c>
      <c r="AE110" s="74">
        <v>0</v>
      </c>
      <c r="AF110" s="74">
        <v>0</v>
      </c>
      <c r="AG110" s="74">
        <v>0</v>
      </c>
      <c r="AH110" s="74">
        <v>0</v>
      </c>
      <c r="AI110" s="76">
        <f t="shared" si="5"/>
        <v>100</v>
      </c>
    </row>
    <row r="111" spans="1:35" x14ac:dyDescent="0.25">
      <c r="A111" s="109" t="s">
        <v>244</v>
      </c>
      <c r="B111" s="112">
        <v>0</v>
      </c>
      <c r="C111" s="112">
        <v>0</v>
      </c>
      <c r="D111" s="112">
        <v>0</v>
      </c>
      <c r="E111" s="112">
        <v>0</v>
      </c>
      <c r="F111" s="112">
        <v>0</v>
      </c>
      <c r="G111" s="112">
        <v>0</v>
      </c>
      <c r="H111" s="112">
        <v>0</v>
      </c>
      <c r="I111" s="112">
        <v>0</v>
      </c>
      <c r="J111" s="112">
        <v>0</v>
      </c>
      <c r="K111" s="112">
        <v>0</v>
      </c>
      <c r="L111" s="112">
        <v>0</v>
      </c>
      <c r="M111" s="112">
        <v>0</v>
      </c>
      <c r="N111" s="112">
        <v>0</v>
      </c>
      <c r="O111" s="107">
        <v>0</v>
      </c>
      <c r="P111" s="107">
        <v>0</v>
      </c>
      <c r="Q111" s="107">
        <v>0</v>
      </c>
      <c r="R111" s="107">
        <v>0</v>
      </c>
      <c r="S111" s="322">
        <v>0</v>
      </c>
      <c r="T111" s="322">
        <v>0</v>
      </c>
      <c r="U111" s="322">
        <v>0</v>
      </c>
      <c r="V111" s="322">
        <v>0</v>
      </c>
      <c r="W111" s="322">
        <v>0</v>
      </c>
      <c r="X111" s="110">
        <v>0</v>
      </c>
      <c r="Y111" s="107">
        <v>0</v>
      </c>
      <c r="Z111" s="322">
        <v>0</v>
      </c>
      <c r="AA111" s="107">
        <v>100</v>
      </c>
      <c r="AB111" s="107">
        <v>0</v>
      </c>
      <c r="AC111" s="74">
        <v>0</v>
      </c>
      <c r="AD111" s="74">
        <v>0</v>
      </c>
      <c r="AE111" s="74">
        <v>0</v>
      </c>
      <c r="AF111" s="74">
        <v>0</v>
      </c>
      <c r="AG111" s="74">
        <v>0</v>
      </c>
      <c r="AH111" s="74">
        <v>0</v>
      </c>
      <c r="AI111" s="76">
        <f t="shared" si="5"/>
        <v>100</v>
      </c>
    </row>
    <row r="112" spans="1:35" x14ac:dyDescent="0.25">
      <c r="A112" s="109" t="s">
        <v>245</v>
      </c>
      <c r="B112" s="112">
        <v>0</v>
      </c>
      <c r="C112" s="112">
        <v>0</v>
      </c>
      <c r="D112" s="112">
        <v>0</v>
      </c>
      <c r="E112" s="112">
        <v>0</v>
      </c>
      <c r="F112" s="112">
        <v>0</v>
      </c>
      <c r="G112" s="112">
        <v>0</v>
      </c>
      <c r="H112" s="112">
        <v>0</v>
      </c>
      <c r="I112" s="112">
        <v>0</v>
      </c>
      <c r="J112" s="112">
        <v>0</v>
      </c>
      <c r="K112" s="112">
        <v>0</v>
      </c>
      <c r="L112" s="112">
        <v>0</v>
      </c>
      <c r="M112" s="112">
        <v>0</v>
      </c>
      <c r="N112" s="112">
        <v>0</v>
      </c>
      <c r="O112" s="107">
        <v>0</v>
      </c>
      <c r="P112" s="107">
        <v>0</v>
      </c>
      <c r="Q112" s="107">
        <v>0</v>
      </c>
      <c r="R112" s="107">
        <v>0</v>
      </c>
      <c r="S112" s="322">
        <v>0</v>
      </c>
      <c r="T112" s="322">
        <v>0</v>
      </c>
      <c r="U112" s="322">
        <v>0</v>
      </c>
      <c r="V112" s="322">
        <v>0</v>
      </c>
      <c r="W112" s="322">
        <v>0</v>
      </c>
      <c r="X112" s="110">
        <v>0</v>
      </c>
      <c r="Y112" s="107">
        <v>0</v>
      </c>
      <c r="Z112" s="322">
        <v>0</v>
      </c>
      <c r="AA112" s="107">
        <v>0</v>
      </c>
      <c r="AB112" s="107">
        <v>100</v>
      </c>
      <c r="AC112" s="74">
        <v>0</v>
      </c>
      <c r="AD112" s="74">
        <v>0</v>
      </c>
      <c r="AE112" s="74">
        <v>0</v>
      </c>
      <c r="AF112" s="74">
        <v>0</v>
      </c>
      <c r="AG112" s="74">
        <v>0</v>
      </c>
      <c r="AH112" s="74">
        <v>0</v>
      </c>
      <c r="AI112" s="76">
        <f t="shared" si="5"/>
        <v>100</v>
      </c>
    </row>
    <row r="113" spans="1:35" x14ac:dyDescent="0.25">
      <c r="A113" s="109" t="s">
        <v>246</v>
      </c>
      <c r="B113" s="112">
        <v>0</v>
      </c>
      <c r="C113" s="112">
        <v>0</v>
      </c>
      <c r="D113" s="112">
        <v>0</v>
      </c>
      <c r="E113" s="112">
        <v>0</v>
      </c>
      <c r="F113" s="112">
        <v>0</v>
      </c>
      <c r="G113" s="112">
        <v>0</v>
      </c>
      <c r="H113" s="112">
        <v>0</v>
      </c>
      <c r="I113" s="112">
        <v>0</v>
      </c>
      <c r="J113" s="112">
        <v>0</v>
      </c>
      <c r="K113" s="112">
        <v>0</v>
      </c>
      <c r="L113" s="112">
        <v>0</v>
      </c>
      <c r="M113" s="112">
        <v>0</v>
      </c>
      <c r="N113" s="112">
        <v>0</v>
      </c>
      <c r="O113" s="107">
        <v>0</v>
      </c>
      <c r="P113" s="107">
        <v>0</v>
      </c>
      <c r="Q113" s="107">
        <v>0</v>
      </c>
      <c r="R113" s="107">
        <v>0</v>
      </c>
      <c r="S113" s="322">
        <v>0</v>
      </c>
      <c r="T113" s="322">
        <v>0</v>
      </c>
      <c r="U113" s="322">
        <v>0</v>
      </c>
      <c r="V113" s="322">
        <v>0</v>
      </c>
      <c r="W113" s="322">
        <v>0</v>
      </c>
      <c r="X113" s="110">
        <v>100</v>
      </c>
      <c r="Y113" s="107">
        <v>0</v>
      </c>
      <c r="Z113" s="322">
        <v>0</v>
      </c>
      <c r="AA113" s="107">
        <v>0</v>
      </c>
      <c r="AB113" s="107">
        <v>0</v>
      </c>
      <c r="AC113" s="74">
        <v>0</v>
      </c>
      <c r="AD113" s="74">
        <v>0</v>
      </c>
      <c r="AE113" s="74">
        <v>0</v>
      </c>
      <c r="AF113" s="74">
        <v>0</v>
      </c>
      <c r="AG113" s="74">
        <v>0</v>
      </c>
      <c r="AH113" s="74">
        <v>0</v>
      </c>
      <c r="AI113" s="76">
        <f t="shared" si="5"/>
        <v>100</v>
      </c>
    </row>
    <row r="114" spans="1:35" x14ac:dyDescent="0.25">
      <c r="A114" s="109" t="s">
        <v>247</v>
      </c>
      <c r="B114" s="112">
        <v>0</v>
      </c>
      <c r="C114" s="112">
        <v>0</v>
      </c>
      <c r="D114" s="112">
        <v>0</v>
      </c>
      <c r="E114" s="112">
        <v>0</v>
      </c>
      <c r="F114" s="112">
        <v>0</v>
      </c>
      <c r="G114" s="112">
        <v>0</v>
      </c>
      <c r="H114" s="112">
        <v>0</v>
      </c>
      <c r="I114" s="112">
        <v>0</v>
      </c>
      <c r="J114" s="112">
        <v>0</v>
      </c>
      <c r="K114" s="112">
        <v>0</v>
      </c>
      <c r="L114" s="112">
        <v>0</v>
      </c>
      <c r="M114" s="112">
        <v>0</v>
      </c>
      <c r="N114" s="112">
        <v>0</v>
      </c>
      <c r="O114" s="107">
        <v>0</v>
      </c>
      <c r="P114" s="107">
        <v>0</v>
      </c>
      <c r="Q114" s="107">
        <v>0</v>
      </c>
      <c r="R114" s="107">
        <v>0</v>
      </c>
      <c r="S114" s="322">
        <v>0</v>
      </c>
      <c r="T114" s="322">
        <v>0</v>
      </c>
      <c r="U114" s="322">
        <v>0</v>
      </c>
      <c r="V114" s="322">
        <v>0</v>
      </c>
      <c r="W114" s="322">
        <v>0</v>
      </c>
      <c r="X114" s="110">
        <v>100</v>
      </c>
      <c r="Y114" s="107">
        <v>0</v>
      </c>
      <c r="Z114" s="322">
        <v>0</v>
      </c>
      <c r="AA114" s="107">
        <v>0</v>
      </c>
      <c r="AB114" s="107">
        <v>0</v>
      </c>
      <c r="AC114" s="74">
        <v>0</v>
      </c>
      <c r="AD114" s="74">
        <v>0</v>
      </c>
      <c r="AE114" s="74">
        <v>0</v>
      </c>
      <c r="AF114" s="74">
        <v>0</v>
      </c>
      <c r="AG114" s="74">
        <v>0</v>
      </c>
      <c r="AH114" s="74">
        <v>0</v>
      </c>
      <c r="AI114" s="76">
        <f t="shared" si="5"/>
        <v>100</v>
      </c>
    </row>
    <row r="115" spans="1:35" x14ac:dyDescent="0.25">
      <c r="A115" s="109" t="s">
        <v>248</v>
      </c>
      <c r="B115" s="112">
        <v>0</v>
      </c>
      <c r="C115" s="112">
        <v>0</v>
      </c>
      <c r="D115" s="112">
        <v>0</v>
      </c>
      <c r="E115" s="112">
        <v>0</v>
      </c>
      <c r="F115" s="112">
        <v>0</v>
      </c>
      <c r="G115" s="112">
        <v>0</v>
      </c>
      <c r="H115" s="112">
        <v>0</v>
      </c>
      <c r="I115" s="112">
        <v>0</v>
      </c>
      <c r="J115" s="112">
        <v>0</v>
      </c>
      <c r="K115" s="112">
        <v>0</v>
      </c>
      <c r="L115" s="112">
        <v>0</v>
      </c>
      <c r="M115" s="112">
        <v>0</v>
      </c>
      <c r="N115" s="112">
        <v>0</v>
      </c>
      <c r="O115" s="107">
        <v>0</v>
      </c>
      <c r="P115" s="107">
        <v>0</v>
      </c>
      <c r="Q115" s="107">
        <v>0</v>
      </c>
      <c r="R115" s="107">
        <v>0</v>
      </c>
      <c r="S115" s="322">
        <v>0</v>
      </c>
      <c r="T115" s="322">
        <v>0</v>
      </c>
      <c r="U115" s="322">
        <v>0</v>
      </c>
      <c r="V115" s="322">
        <v>0</v>
      </c>
      <c r="W115" s="322">
        <v>0</v>
      </c>
      <c r="X115" s="110">
        <v>100</v>
      </c>
      <c r="Y115" s="107">
        <v>0</v>
      </c>
      <c r="Z115" s="322">
        <v>0</v>
      </c>
      <c r="AA115" s="107">
        <v>0</v>
      </c>
      <c r="AB115" s="107">
        <v>0</v>
      </c>
      <c r="AC115" s="74">
        <v>0</v>
      </c>
      <c r="AD115" s="74">
        <v>0</v>
      </c>
      <c r="AE115" s="74">
        <v>0</v>
      </c>
      <c r="AF115" s="74">
        <v>0</v>
      </c>
      <c r="AG115" s="74">
        <v>0</v>
      </c>
      <c r="AH115" s="74">
        <v>0</v>
      </c>
      <c r="AI115" s="76">
        <f t="shared" si="5"/>
        <v>100</v>
      </c>
    </row>
    <row r="116" spans="1:35" x14ac:dyDescent="0.25">
      <c r="A116" s="109" t="s">
        <v>249</v>
      </c>
      <c r="B116" s="112">
        <v>0</v>
      </c>
      <c r="C116" s="112">
        <v>0</v>
      </c>
      <c r="D116" s="112">
        <v>0</v>
      </c>
      <c r="E116" s="112">
        <v>0</v>
      </c>
      <c r="F116" s="112">
        <v>0</v>
      </c>
      <c r="G116" s="112">
        <v>0</v>
      </c>
      <c r="H116" s="112">
        <v>0</v>
      </c>
      <c r="I116" s="112">
        <v>0</v>
      </c>
      <c r="J116" s="112">
        <v>0</v>
      </c>
      <c r="K116" s="112">
        <v>0</v>
      </c>
      <c r="L116" s="112">
        <v>0</v>
      </c>
      <c r="M116" s="112">
        <v>0</v>
      </c>
      <c r="N116" s="112">
        <v>0</v>
      </c>
      <c r="O116" s="107">
        <v>0</v>
      </c>
      <c r="P116" s="107">
        <v>0</v>
      </c>
      <c r="Q116" s="107">
        <v>0</v>
      </c>
      <c r="R116" s="107">
        <v>0</v>
      </c>
      <c r="S116" s="322">
        <v>0</v>
      </c>
      <c r="T116" s="322">
        <v>0</v>
      </c>
      <c r="U116" s="322">
        <v>0</v>
      </c>
      <c r="V116" s="322">
        <v>0</v>
      </c>
      <c r="W116" s="322">
        <v>0</v>
      </c>
      <c r="X116" s="110">
        <v>100</v>
      </c>
      <c r="Y116" s="107">
        <v>0</v>
      </c>
      <c r="Z116" s="322">
        <v>0</v>
      </c>
      <c r="AA116" s="107">
        <v>0</v>
      </c>
      <c r="AB116" s="107">
        <v>0</v>
      </c>
      <c r="AC116" s="74">
        <v>0</v>
      </c>
      <c r="AD116" s="74">
        <v>0</v>
      </c>
      <c r="AE116" s="74">
        <v>0</v>
      </c>
      <c r="AF116" s="74">
        <v>0</v>
      </c>
      <c r="AG116" s="74">
        <v>0</v>
      </c>
      <c r="AH116" s="74">
        <v>0</v>
      </c>
      <c r="AI116" s="76">
        <f t="shared" si="5"/>
        <v>100</v>
      </c>
    </row>
    <row r="117" spans="1:35" x14ac:dyDescent="0.25">
      <c r="A117" s="109" t="s">
        <v>250</v>
      </c>
      <c r="B117" s="112">
        <v>0</v>
      </c>
      <c r="C117" s="112">
        <v>0</v>
      </c>
      <c r="D117" s="112">
        <v>0</v>
      </c>
      <c r="E117" s="112">
        <v>0</v>
      </c>
      <c r="F117" s="112">
        <v>0</v>
      </c>
      <c r="G117" s="112">
        <v>0</v>
      </c>
      <c r="H117" s="112">
        <v>0</v>
      </c>
      <c r="I117" s="112">
        <v>0</v>
      </c>
      <c r="J117" s="112">
        <v>0</v>
      </c>
      <c r="K117" s="112">
        <v>0</v>
      </c>
      <c r="L117" s="112">
        <v>0</v>
      </c>
      <c r="M117" s="112">
        <v>0</v>
      </c>
      <c r="N117" s="112">
        <v>0</v>
      </c>
      <c r="O117" s="107">
        <v>0</v>
      </c>
      <c r="P117" s="107">
        <v>0</v>
      </c>
      <c r="Q117" s="107">
        <v>0</v>
      </c>
      <c r="R117" s="107">
        <v>0</v>
      </c>
      <c r="S117" s="322">
        <v>0</v>
      </c>
      <c r="T117" s="322">
        <v>0</v>
      </c>
      <c r="U117" s="322">
        <v>0</v>
      </c>
      <c r="V117" s="322">
        <v>0</v>
      </c>
      <c r="W117" s="322">
        <v>0</v>
      </c>
      <c r="X117" s="110">
        <v>100</v>
      </c>
      <c r="Y117" s="107">
        <v>0</v>
      </c>
      <c r="Z117" s="322">
        <v>0</v>
      </c>
      <c r="AA117" s="107">
        <v>0</v>
      </c>
      <c r="AB117" s="107">
        <v>0</v>
      </c>
      <c r="AC117" s="74">
        <v>0</v>
      </c>
      <c r="AD117" s="74">
        <v>0</v>
      </c>
      <c r="AE117" s="74">
        <v>0</v>
      </c>
      <c r="AF117" s="74">
        <v>0</v>
      </c>
      <c r="AG117" s="74">
        <v>0</v>
      </c>
      <c r="AH117" s="74">
        <v>0</v>
      </c>
      <c r="AI117" s="76">
        <f t="shared" si="5"/>
        <v>100</v>
      </c>
    </row>
    <row r="118" spans="1:35" x14ac:dyDescent="0.25">
      <c r="A118" s="109" t="s">
        <v>251</v>
      </c>
      <c r="B118" s="112">
        <v>0</v>
      </c>
      <c r="C118" s="112">
        <v>0</v>
      </c>
      <c r="D118" s="112">
        <v>0</v>
      </c>
      <c r="E118" s="112">
        <v>0</v>
      </c>
      <c r="F118" s="112">
        <v>0</v>
      </c>
      <c r="G118" s="112">
        <v>0</v>
      </c>
      <c r="H118" s="112">
        <v>0</v>
      </c>
      <c r="I118" s="112">
        <v>0</v>
      </c>
      <c r="J118" s="112">
        <v>0</v>
      </c>
      <c r="K118" s="112">
        <v>0</v>
      </c>
      <c r="L118" s="112">
        <v>0</v>
      </c>
      <c r="M118" s="112">
        <v>0</v>
      </c>
      <c r="N118" s="112">
        <v>0</v>
      </c>
      <c r="O118" s="107">
        <v>0</v>
      </c>
      <c r="P118" s="107">
        <v>0</v>
      </c>
      <c r="Q118" s="107">
        <v>0</v>
      </c>
      <c r="R118" s="107">
        <v>0</v>
      </c>
      <c r="S118" s="322">
        <v>0</v>
      </c>
      <c r="T118" s="322">
        <v>0</v>
      </c>
      <c r="U118" s="322">
        <v>0</v>
      </c>
      <c r="V118" s="322">
        <v>0</v>
      </c>
      <c r="W118" s="322">
        <v>0</v>
      </c>
      <c r="X118" s="110">
        <v>100</v>
      </c>
      <c r="Y118" s="107">
        <v>0</v>
      </c>
      <c r="Z118" s="322">
        <v>0</v>
      </c>
      <c r="AA118" s="107">
        <v>0</v>
      </c>
      <c r="AB118" s="107">
        <v>0</v>
      </c>
      <c r="AC118" s="74">
        <v>0</v>
      </c>
      <c r="AD118" s="74">
        <v>0</v>
      </c>
      <c r="AE118" s="74">
        <v>0</v>
      </c>
      <c r="AF118" s="74">
        <v>0</v>
      </c>
      <c r="AG118" s="74">
        <v>0</v>
      </c>
      <c r="AH118" s="74">
        <v>0</v>
      </c>
      <c r="AI118" s="76">
        <f t="shared" si="5"/>
        <v>100</v>
      </c>
    </row>
    <row r="119" spans="1:35" x14ac:dyDescent="0.25">
      <c r="A119" s="60"/>
      <c r="B119" s="60"/>
      <c r="C119" s="60"/>
      <c r="D119" s="60"/>
      <c r="E119" s="60"/>
      <c r="F119" s="60"/>
      <c r="G119" s="60"/>
      <c r="H119" s="60"/>
      <c r="I119" s="60"/>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row>
    <row r="120" spans="1:35" ht="18.5" x14ac:dyDescent="0.45">
      <c r="A120" s="30" t="s">
        <v>261</v>
      </c>
      <c r="B120" s="32"/>
      <c r="C120" s="60"/>
      <c r="D120" s="60"/>
      <c r="E120" s="60"/>
      <c r="F120" s="60"/>
      <c r="G120" s="60"/>
      <c r="H120" s="60"/>
      <c r="I120" s="60"/>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row>
    <row r="121" spans="1:35" ht="14.5" x14ac:dyDescent="0.35">
      <c r="A121" s="235" t="s">
        <v>240</v>
      </c>
      <c r="B121" s="117">
        <v>1</v>
      </c>
      <c r="C121" s="60"/>
      <c r="D121" s="60"/>
      <c r="E121" s="60"/>
      <c r="F121" s="60"/>
      <c r="G121" s="60"/>
      <c r="H121" s="60"/>
      <c r="I121" s="60"/>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80"/>
    </row>
    <row r="122" spans="1:35" ht="14.5" x14ac:dyDescent="0.35">
      <c r="A122" s="235" t="s">
        <v>241</v>
      </c>
      <c r="B122" s="117">
        <v>0</v>
      </c>
      <c r="C122" s="60"/>
      <c r="D122" s="60"/>
      <c r="E122" s="60"/>
      <c r="F122" s="60"/>
      <c r="G122" s="60"/>
      <c r="H122" s="60"/>
      <c r="I122" s="60"/>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111"/>
    </row>
    <row r="123" spans="1:35" ht="14.5" x14ac:dyDescent="0.35">
      <c r="A123" s="235" t="s">
        <v>242</v>
      </c>
      <c r="B123" s="117">
        <v>0</v>
      </c>
    </row>
    <row r="124" spans="1:35" ht="14.5" x14ac:dyDescent="0.35">
      <c r="A124" s="235" t="s">
        <v>243</v>
      </c>
      <c r="B124" s="117">
        <v>0</v>
      </c>
    </row>
    <row r="125" spans="1:35" ht="14.5" x14ac:dyDescent="0.35">
      <c r="A125" s="235" t="s">
        <v>244</v>
      </c>
      <c r="B125" s="117">
        <v>0</v>
      </c>
    </row>
    <row r="126" spans="1:35" ht="14.5" x14ac:dyDescent="0.35">
      <c r="A126" s="235" t="s">
        <v>245</v>
      </c>
      <c r="B126" s="117">
        <v>0</v>
      </c>
    </row>
    <row r="127" spans="1:35" ht="14.5" x14ac:dyDescent="0.35">
      <c r="A127" s="235" t="s">
        <v>246</v>
      </c>
      <c r="B127" s="117">
        <v>0</v>
      </c>
    </row>
    <row r="128" spans="1:35" ht="14.5" x14ac:dyDescent="0.35">
      <c r="A128" s="235" t="s">
        <v>247</v>
      </c>
      <c r="B128" s="117">
        <v>0</v>
      </c>
    </row>
    <row r="129" spans="1:35" ht="14.5" x14ac:dyDescent="0.35">
      <c r="A129" s="235" t="s">
        <v>248</v>
      </c>
      <c r="B129" s="117">
        <v>0</v>
      </c>
    </row>
    <row r="130" spans="1:35" ht="14.5" x14ac:dyDescent="0.35">
      <c r="A130" s="235" t="s">
        <v>249</v>
      </c>
      <c r="B130" s="117">
        <v>0</v>
      </c>
    </row>
    <row r="131" spans="1:35" ht="14.5" x14ac:dyDescent="0.35">
      <c r="A131" s="235" t="s">
        <v>250</v>
      </c>
      <c r="B131" s="117">
        <v>0</v>
      </c>
    </row>
    <row r="132" spans="1:35" ht="14.5" x14ac:dyDescent="0.35">
      <c r="A132" s="235" t="s">
        <v>251</v>
      </c>
      <c r="B132" s="117">
        <v>0</v>
      </c>
    </row>
    <row r="134" spans="1:35" ht="18" x14ac:dyDescent="0.4">
      <c r="A134" s="130"/>
      <c r="B134" s="131" t="s">
        <v>273</v>
      </c>
      <c r="C134" s="132"/>
      <c r="D134" s="132"/>
      <c r="E134" s="132"/>
      <c r="F134" s="132"/>
      <c r="G134" s="132"/>
      <c r="H134" s="132"/>
      <c r="I134" s="132"/>
      <c r="J134" s="132"/>
      <c r="K134" s="132"/>
      <c r="L134" s="132"/>
      <c r="M134" s="132"/>
      <c r="N134" s="132"/>
      <c r="O134" s="132"/>
      <c r="P134" s="132"/>
      <c r="Q134" s="132"/>
      <c r="R134" s="132"/>
      <c r="S134" s="132"/>
      <c r="T134" s="132"/>
      <c r="U134" s="132"/>
      <c r="V134" s="132"/>
      <c r="W134" s="132"/>
      <c r="X134" s="132"/>
      <c r="Y134" s="132"/>
      <c r="Z134" s="132"/>
      <c r="AA134" s="132"/>
      <c r="AB134" s="132"/>
      <c r="AC134" s="132"/>
      <c r="AD134" s="132"/>
      <c r="AE134" s="132"/>
      <c r="AF134" s="132"/>
      <c r="AG134" s="132"/>
      <c r="AH134" s="132"/>
      <c r="AI134" s="132"/>
    </row>
    <row r="135" spans="1:35" ht="15.5" x14ac:dyDescent="0.35">
      <c r="A135" s="120" t="s">
        <v>293</v>
      </c>
      <c r="B135" s="155" t="s">
        <v>275</v>
      </c>
      <c r="C135" s="156"/>
      <c r="D135" s="156"/>
      <c r="E135" s="156"/>
      <c r="F135" s="156"/>
      <c r="G135" s="156"/>
      <c r="H135" s="156"/>
      <c r="I135" s="156"/>
      <c r="J135" s="156"/>
      <c r="K135" s="157"/>
      <c r="L135" s="124"/>
      <c r="M135" s="120" t="s">
        <v>293</v>
      </c>
      <c r="N135" s="150" t="s">
        <v>276</v>
      </c>
      <c r="O135" s="151"/>
      <c r="P135" s="151"/>
      <c r="Q135" s="151"/>
      <c r="R135" s="151"/>
      <c r="S135" s="151"/>
      <c r="T135" s="151"/>
      <c r="U135" s="151"/>
      <c r="V135" s="151"/>
      <c r="W135" s="152"/>
      <c r="X135" s="124"/>
      <c r="Y135" s="120" t="s">
        <v>293</v>
      </c>
      <c r="Z135" s="147" t="s">
        <v>277</v>
      </c>
      <c r="AA135" s="148"/>
      <c r="AB135" s="148"/>
      <c r="AC135" s="148"/>
      <c r="AD135" s="148"/>
      <c r="AE135" s="148"/>
      <c r="AF135" s="148"/>
      <c r="AG135" s="148"/>
      <c r="AH135" s="148"/>
      <c r="AI135" s="149"/>
    </row>
    <row r="136" spans="1:35" ht="29" x14ac:dyDescent="0.35">
      <c r="A136" s="137" t="s">
        <v>278</v>
      </c>
      <c r="B136" s="138" t="s">
        <v>279</v>
      </c>
      <c r="C136" s="138" t="s">
        <v>280</v>
      </c>
      <c r="D136" s="138" t="s">
        <v>281</v>
      </c>
      <c r="E136" s="138" t="s">
        <v>282</v>
      </c>
      <c r="F136" s="138" t="s">
        <v>283</v>
      </c>
      <c r="G136" s="138" t="s">
        <v>284</v>
      </c>
      <c r="H136" s="138" t="s">
        <v>285</v>
      </c>
      <c r="I136" s="138" t="s">
        <v>286</v>
      </c>
      <c r="J136" s="138" t="s">
        <v>287</v>
      </c>
      <c r="K136" s="138" t="s">
        <v>288</v>
      </c>
      <c r="L136" s="123"/>
      <c r="M136" s="140" t="s">
        <v>278</v>
      </c>
      <c r="N136" s="138" t="s">
        <v>279</v>
      </c>
      <c r="O136" s="138" t="s">
        <v>280</v>
      </c>
      <c r="P136" s="138" t="s">
        <v>281</v>
      </c>
      <c r="Q136" s="138" t="s">
        <v>282</v>
      </c>
      <c r="R136" s="138" t="s">
        <v>283</v>
      </c>
      <c r="S136" s="138" t="s">
        <v>284</v>
      </c>
      <c r="T136" s="138" t="s">
        <v>285</v>
      </c>
      <c r="U136" s="138" t="s">
        <v>286</v>
      </c>
      <c r="V136" s="138" t="s">
        <v>287</v>
      </c>
      <c r="W136" s="138" t="s">
        <v>288</v>
      </c>
      <c r="X136" s="123"/>
      <c r="Y136" s="140" t="s">
        <v>278</v>
      </c>
      <c r="Z136" s="138" t="s">
        <v>279</v>
      </c>
      <c r="AA136" s="138" t="s">
        <v>280</v>
      </c>
      <c r="AB136" s="138" t="s">
        <v>281</v>
      </c>
      <c r="AC136" s="138" t="s">
        <v>282</v>
      </c>
      <c r="AD136" s="138" t="s">
        <v>283</v>
      </c>
      <c r="AE136" s="138" t="s">
        <v>284</v>
      </c>
      <c r="AF136" s="138" t="s">
        <v>285</v>
      </c>
      <c r="AG136" s="138" t="s">
        <v>286</v>
      </c>
      <c r="AH136" s="138" t="s">
        <v>287</v>
      </c>
      <c r="AI136" s="138" t="s">
        <v>288</v>
      </c>
    </row>
    <row r="137" spans="1:35" ht="29" x14ac:dyDescent="0.35">
      <c r="A137" s="134" t="s">
        <v>104</v>
      </c>
      <c r="B137" s="133">
        <v>0</v>
      </c>
      <c r="C137" s="133">
        <v>0</v>
      </c>
      <c r="D137" s="133">
        <v>0</v>
      </c>
      <c r="E137" s="133">
        <v>0</v>
      </c>
      <c r="F137" s="133">
        <v>0</v>
      </c>
      <c r="G137" s="133">
        <v>0</v>
      </c>
      <c r="H137" s="133">
        <v>0</v>
      </c>
      <c r="I137" s="133">
        <v>0</v>
      </c>
      <c r="J137" s="133">
        <v>0</v>
      </c>
      <c r="K137" s="133">
        <v>0</v>
      </c>
      <c r="L137" s="123"/>
      <c r="M137" s="134" t="s">
        <v>104</v>
      </c>
      <c r="N137" s="133">
        <v>0</v>
      </c>
      <c r="O137" s="133">
        <v>0</v>
      </c>
      <c r="P137" s="133">
        <v>0</v>
      </c>
      <c r="Q137" s="133">
        <v>0</v>
      </c>
      <c r="R137" s="133">
        <v>0</v>
      </c>
      <c r="S137" s="133">
        <v>0</v>
      </c>
      <c r="T137" s="133">
        <v>0</v>
      </c>
      <c r="U137" s="133">
        <v>0</v>
      </c>
      <c r="V137" s="133">
        <v>0</v>
      </c>
      <c r="W137" s="133">
        <v>0</v>
      </c>
      <c r="X137" s="123"/>
      <c r="Y137" s="134" t="s">
        <v>104</v>
      </c>
      <c r="Z137" s="133">
        <v>0</v>
      </c>
      <c r="AA137" s="133">
        <v>0</v>
      </c>
      <c r="AB137" s="133">
        <v>0</v>
      </c>
      <c r="AC137" s="133">
        <v>0</v>
      </c>
      <c r="AD137" s="133">
        <v>0</v>
      </c>
      <c r="AE137" s="133">
        <v>0</v>
      </c>
      <c r="AF137" s="133">
        <v>0</v>
      </c>
      <c r="AG137" s="133">
        <v>0</v>
      </c>
      <c r="AH137" s="133">
        <v>0</v>
      </c>
      <c r="AI137" s="133">
        <v>0</v>
      </c>
    </row>
    <row r="138" spans="1:35" ht="29" x14ac:dyDescent="0.35">
      <c r="A138" s="134" t="s">
        <v>105</v>
      </c>
      <c r="B138" s="133">
        <v>0</v>
      </c>
      <c r="C138" s="133">
        <v>0</v>
      </c>
      <c r="D138" s="133">
        <v>0</v>
      </c>
      <c r="E138" s="133">
        <v>0</v>
      </c>
      <c r="F138" s="133">
        <v>0</v>
      </c>
      <c r="G138" s="133">
        <v>0</v>
      </c>
      <c r="H138" s="133">
        <v>0</v>
      </c>
      <c r="I138" s="133">
        <v>0</v>
      </c>
      <c r="J138" s="133">
        <v>0</v>
      </c>
      <c r="K138" s="133">
        <v>0</v>
      </c>
      <c r="L138" s="124"/>
      <c r="M138" s="134" t="s">
        <v>105</v>
      </c>
      <c r="N138" s="133">
        <v>0</v>
      </c>
      <c r="O138" s="133">
        <v>0</v>
      </c>
      <c r="P138" s="133">
        <v>0</v>
      </c>
      <c r="Q138" s="133">
        <v>0</v>
      </c>
      <c r="R138" s="133">
        <v>0</v>
      </c>
      <c r="S138" s="133">
        <v>0</v>
      </c>
      <c r="T138" s="133">
        <v>0</v>
      </c>
      <c r="U138" s="133">
        <v>0</v>
      </c>
      <c r="V138" s="133">
        <v>0</v>
      </c>
      <c r="W138" s="133">
        <v>0</v>
      </c>
      <c r="X138" s="124"/>
      <c r="Y138" s="134" t="s">
        <v>105</v>
      </c>
      <c r="Z138" s="133">
        <v>0</v>
      </c>
      <c r="AA138" s="133">
        <v>0</v>
      </c>
      <c r="AB138" s="133">
        <v>0</v>
      </c>
      <c r="AC138" s="133">
        <v>0</v>
      </c>
      <c r="AD138" s="133">
        <v>0</v>
      </c>
      <c r="AE138" s="133">
        <v>0</v>
      </c>
      <c r="AF138" s="133">
        <v>0</v>
      </c>
      <c r="AG138" s="133">
        <v>0</v>
      </c>
      <c r="AH138" s="133">
        <v>0</v>
      </c>
      <c r="AI138" s="133">
        <v>0</v>
      </c>
    </row>
    <row r="139" spans="1:35" ht="29" x14ac:dyDescent="0.35">
      <c r="A139" s="134" t="s">
        <v>106</v>
      </c>
      <c r="B139" s="133">
        <v>0</v>
      </c>
      <c r="C139" s="133">
        <v>0</v>
      </c>
      <c r="D139" s="133">
        <v>0</v>
      </c>
      <c r="E139" s="133">
        <v>0</v>
      </c>
      <c r="F139" s="133">
        <v>0</v>
      </c>
      <c r="G139" s="133">
        <v>0</v>
      </c>
      <c r="H139" s="133">
        <v>0</v>
      </c>
      <c r="I139" s="133">
        <v>0</v>
      </c>
      <c r="J139" s="133">
        <v>0</v>
      </c>
      <c r="K139" s="133">
        <v>0</v>
      </c>
      <c r="L139" s="124"/>
      <c r="M139" s="134" t="s">
        <v>106</v>
      </c>
      <c r="N139" s="133">
        <v>0</v>
      </c>
      <c r="O139" s="133">
        <v>0</v>
      </c>
      <c r="P139" s="133">
        <v>0</v>
      </c>
      <c r="Q139" s="133">
        <v>0</v>
      </c>
      <c r="R139" s="133">
        <v>0</v>
      </c>
      <c r="S139" s="133">
        <v>0</v>
      </c>
      <c r="T139" s="133">
        <v>0</v>
      </c>
      <c r="U139" s="133">
        <v>0</v>
      </c>
      <c r="V139" s="133">
        <v>0</v>
      </c>
      <c r="W139" s="133">
        <v>0</v>
      </c>
      <c r="X139" s="124"/>
      <c r="Y139" s="134" t="s">
        <v>106</v>
      </c>
      <c r="Z139" s="133">
        <v>0</v>
      </c>
      <c r="AA139" s="133">
        <v>0</v>
      </c>
      <c r="AB139" s="133">
        <v>0</v>
      </c>
      <c r="AC139" s="133">
        <v>0</v>
      </c>
      <c r="AD139" s="133">
        <v>0</v>
      </c>
      <c r="AE139" s="133">
        <v>0</v>
      </c>
      <c r="AF139" s="133">
        <v>0</v>
      </c>
      <c r="AG139" s="133">
        <v>0</v>
      </c>
      <c r="AH139" s="133">
        <v>0</v>
      </c>
      <c r="AI139" s="133">
        <v>0</v>
      </c>
    </row>
    <row r="140" spans="1:35" ht="29" x14ac:dyDescent="0.35">
      <c r="A140" s="134" t="s">
        <v>107</v>
      </c>
      <c r="B140" s="133">
        <v>0</v>
      </c>
      <c r="C140" s="133">
        <v>0</v>
      </c>
      <c r="D140" s="133">
        <v>0</v>
      </c>
      <c r="E140" s="133">
        <v>0</v>
      </c>
      <c r="F140" s="133">
        <v>0</v>
      </c>
      <c r="G140" s="133">
        <v>0</v>
      </c>
      <c r="H140" s="133">
        <v>0</v>
      </c>
      <c r="I140" s="133">
        <v>0</v>
      </c>
      <c r="J140" s="133">
        <v>0</v>
      </c>
      <c r="K140" s="133">
        <v>0</v>
      </c>
      <c r="L140" s="124"/>
      <c r="M140" s="134" t="s">
        <v>107</v>
      </c>
      <c r="N140" s="133">
        <v>0</v>
      </c>
      <c r="O140" s="133">
        <v>0</v>
      </c>
      <c r="P140" s="133">
        <v>0</v>
      </c>
      <c r="Q140" s="133">
        <v>0</v>
      </c>
      <c r="R140" s="133">
        <v>0</v>
      </c>
      <c r="S140" s="133">
        <v>0</v>
      </c>
      <c r="T140" s="133">
        <v>0</v>
      </c>
      <c r="U140" s="133">
        <v>0</v>
      </c>
      <c r="V140" s="133">
        <v>0</v>
      </c>
      <c r="W140" s="133">
        <v>0</v>
      </c>
      <c r="X140" s="124"/>
      <c r="Y140" s="134" t="s">
        <v>107</v>
      </c>
      <c r="Z140" s="133">
        <v>0</v>
      </c>
      <c r="AA140" s="133">
        <v>0</v>
      </c>
      <c r="AB140" s="133">
        <v>0</v>
      </c>
      <c r="AC140" s="133">
        <v>0</v>
      </c>
      <c r="AD140" s="133">
        <v>0</v>
      </c>
      <c r="AE140" s="133">
        <v>0</v>
      </c>
      <c r="AF140" s="133">
        <v>0</v>
      </c>
      <c r="AG140" s="133">
        <v>0</v>
      </c>
      <c r="AH140" s="133">
        <v>0</v>
      </c>
      <c r="AI140" s="133">
        <v>0</v>
      </c>
    </row>
    <row r="141" spans="1:35" ht="29" x14ac:dyDescent="0.35">
      <c r="A141" s="134" t="s">
        <v>108</v>
      </c>
      <c r="B141" s="133">
        <v>0</v>
      </c>
      <c r="C141" s="133">
        <v>0</v>
      </c>
      <c r="D141" s="133">
        <v>0</v>
      </c>
      <c r="E141" s="133">
        <v>0</v>
      </c>
      <c r="F141" s="133">
        <v>0</v>
      </c>
      <c r="G141" s="133">
        <v>0</v>
      </c>
      <c r="H141" s="133">
        <v>0</v>
      </c>
      <c r="I141" s="133">
        <v>0</v>
      </c>
      <c r="J141" s="133">
        <v>0</v>
      </c>
      <c r="K141" s="133">
        <v>0</v>
      </c>
      <c r="L141" s="124"/>
      <c r="M141" s="134" t="s">
        <v>108</v>
      </c>
      <c r="N141" s="133">
        <v>0</v>
      </c>
      <c r="O141" s="133">
        <v>0</v>
      </c>
      <c r="P141" s="133">
        <v>0</v>
      </c>
      <c r="Q141" s="133">
        <v>0</v>
      </c>
      <c r="R141" s="133">
        <v>0</v>
      </c>
      <c r="S141" s="133">
        <v>0</v>
      </c>
      <c r="T141" s="133">
        <v>0</v>
      </c>
      <c r="U141" s="133">
        <v>0</v>
      </c>
      <c r="V141" s="133">
        <v>0</v>
      </c>
      <c r="W141" s="133">
        <v>0</v>
      </c>
      <c r="X141" s="124"/>
      <c r="Y141" s="134" t="s">
        <v>108</v>
      </c>
      <c r="Z141" s="133">
        <v>0</v>
      </c>
      <c r="AA141" s="133">
        <v>0</v>
      </c>
      <c r="AB141" s="133">
        <v>0</v>
      </c>
      <c r="AC141" s="133">
        <v>0</v>
      </c>
      <c r="AD141" s="133">
        <v>0</v>
      </c>
      <c r="AE141" s="133">
        <v>0</v>
      </c>
      <c r="AF141" s="133">
        <v>0</v>
      </c>
      <c r="AG141" s="133">
        <v>0</v>
      </c>
      <c r="AH141" s="133">
        <v>0</v>
      </c>
      <c r="AI141" s="133">
        <v>0</v>
      </c>
    </row>
    <row r="142" spans="1:35" ht="29" x14ac:dyDescent="0.35">
      <c r="A142" s="134" t="s">
        <v>109</v>
      </c>
      <c r="B142" s="133">
        <v>0</v>
      </c>
      <c r="C142" s="133">
        <v>0</v>
      </c>
      <c r="D142" s="133">
        <v>0</v>
      </c>
      <c r="E142" s="133">
        <v>0</v>
      </c>
      <c r="F142" s="133">
        <v>0</v>
      </c>
      <c r="G142" s="133">
        <v>0</v>
      </c>
      <c r="H142" s="133">
        <v>0</v>
      </c>
      <c r="I142" s="133">
        <v>0</v>
      </c>
      <c r="J142" s="133">
        <v>0</v>
      </c>
      <c r="K142" s="133">
        <v>0</v>
      </c>
      <c r="L142" s="124"/>
      <c r="M142" s="134" t="s">
        <v>109</v>
      </c>
      <c r="N142" s="133">
        <v>0</v>
      </c>
      <c r="O142" s="133">
        <v>0</v>
      </c>
      <c r="P142" s="133">
        <v>0</v>
      </c>
      <c r="Q142" s="133">
        <v>0</v>
      </c>
      <c r="R142" s="133">
        <v>0</v>
      </c>
      <c r="S142" s="133">
        <v>0</v>
      </c>
      <c r="T142" s="133">
        <v>0</v>
      </c>
      <c r="U142" s="133">
        <v>0</v>
      </c>
      <c r="V142" s="133">
        <v>0</v>
      </c>
      <c r="W142" s="133">
        <v>0</v>
      </c>
      <c r="X142" s="124"/>
      <c r="Y142" s="134" t="s">
        <v>109</v>
      </c>
      <c r="Z142" s="133">
        <v>0</v>
      </c>
      <c r="AA142" s="133">
        <v>0</v>
      </c>
      <c r="AB142" s="133">
        <v>0</v>
      </c>
      <c r="AC142" s="133">
        <v>0</v>
      </c>
      <c r="AD142" s="133">
        <v>0</v>
      </c>
      <c r="AE142" s="133">
        <v>0</v>
      </c>
      <c r="AF142" s="133">
        <v>0</v>
      </c>
      <c r="AG142" s="133">
        <v>0</v>
      </c>
      <c r="AH142" s="133">
        <v>0</v>
      </c>
      <c r="AI142" s="133">
        <v>0</v>
      </c>
    </row>
    <row r="143" spans="1:35" ht="29" x14ac:dyDescent="0.35">
      <c r="A143" s="134" t="s">
        <v>110</v>
      </c>
      <c r="B143" s="133">
        <v>0</v>
      </c>
      <c r="C143" s="133">
        <v>0</v>
      </c>
      <c r="D143" s="133">
        <v>0</v>
      </c>
      <c r="E143" s="133">
        <v>0</v>
      </c>
      <c r="F143" s="133">
        <v>0</v>
      </c>
      <c r="G143" s="133">
        <v>0</v>
      </c>
      <c r="H143" s="133">
        <v>0</v>
      </c>
      <c r="I143" s="133">
        <v>0</v>
      </c>
      <c r="J143" s="133">
        <v>0</v>
      </c>
      <c r="K143" s="133">
        <v>0</v>
      </c>
      <c r="L143" s="124"/>
      <c r="M143" s="134" t="s">
        <v>110</v>
      </c>
      <c r="N143" s="133">
        <v>0</v>
      </c>
      <c r="O143" s="133">
        <v>0</v>
      </c>
      <c r="P143" s="133">
        <v>0</v>
      </c>
      <c r="Q143" s="133">
        <v>0</v>
      </c>
      <c r="R143" s="133">
        <v>0</v>
      </c>
      <c r="S143" s="133">
        <v>0</v>
      </c>
      <c r="T143" s="133">
        <v>0</v>
      </c>
      <c r="U143" s="133">
        <v>0</v>
      </c>
      <c r="V143" s="133">
        <v>0</v>
      </c>
      <c r="W143" s="133">
        <v>0</v>
      </c>
      <c r="X143" s="124"/>
      <c r="Y143" s="134" t="s">
        <v>110</v>
      </c>
      <c r="Z143" s="133">
        <v>0</v>
      </c>
      <c r="AA143" s="133">
        <v>0</v>
      </c>
      <c r="AB143" s="133">
        <v>0</v>
      </c>
      <c r="AC143" s="133">
        <v>0</v>
      </c>
      <c r="AD143" s="133">
        <v>0</v>
      </c>
      <c r="AE143" s="133">
        <v>0</v>
      </c>
      <c r="AF143" s="133">
        <v>0</v>
      </c>
      <c r="AG143" s="133">
        <v>0</v>
      </c>
      <c r="AH143" s="133">
        <v>0</v>
      </c>
      <c r="AI143" s="133">
        <v>0</v>
      </c>
    </row>
    <row r="144" spans="1:35" ht="29" x14ac:dyDescent="0.35">
      <c r="A144" s="134" t="s">
        <v>111</v>
      </c>
      <c r="B144" s="133">
        <v>0</v>
      </c>
      <c r="C144" s="133">
        <v>0</v>
      </c>
      <c r="D144" s="133">
        <v>0</v>
      </c>
      <c r="E144" s="133">
        <v>0</v>
      </c>
      <c r="F144" s="133">
        <v>0</v>
      </c>
      <c r="G144" s="133">
        <v>0</v>
      </c>
      <c r="H144" s="133">
        <v>0</v>
      </c>
      <c r="I144" s="133">
        <v>0</v>
      </c>
      <c r="J144" s="133">
        <v>0</v>
      </c>
      <c r="K144" s="133">
        <v>0</v>
      </c>
      <c r="L144" s="124"/>
      <c r="M144" s="134" t="s">
        <v>111</v>
      </c>
      <c r="N144" s="133">
        <v>0</v>
      </c>
      <c r="O144" s="133">
        <v>0</v>
      </c>
      <c r="P144" s="133">
        <v>0</v>
      </c>
      <c r="Q144" s="133">
        <v>0</v>
      </c>
      <c r="R144" s="133">
        <v>0</v>
      </c>
      <c r="S144" s="133">
        <v>0</v>
      </c>
      <c r="T144" s="133">
        <v>0</v>
      </c>
      <c r="U144" s="133">
        <v>0</v>
      </c>
      <c r="V144" s="133">
        <v>0</v>
      </c>
      <c r="W144" s="133">
        <v>0</v>
      </c>
      <c r="X144" s="124"/>
      <c r="Y144" s="134" t="s">
        <v>111</v>
      </c>
      <c r="Z144" s="133">
        <v>0</v>
      </c>
      <c r="AA144" s="133">
        <v>0</v>
      </c>
      <c r="AB144" s="133">
        <v>0</v>
      </c>
      <c r="AC144" s="133">
        <v>0</v>
      </c>
      <c r="AD144" s="133">
        <v>0</v>
      </c>
      <c r="AE144" s="133">
        <v>0</v>
      </c>
      <c r="AF144" s="133">
        <v>0</v>
      </c>
      <c r="AG144" s="133">
        <v>0</v>
      </c>
      <c r="AH144" s="133">
        <v>0</v>
      </c>
      <c r="AI144" s="133">
        <v>0</v>
      </c>
    </row>
    <row r="145" spans="1:35" ht="29" x14ac:dyDescent="0.35">
      <c r="A145" s="134" t="s">
        <v>112</v>
      </c>
      <c r="B145" s="133">
        <v>0</v>
      </c>
      <c r="C145" s="133">
        <v>0</v>
      </c>
      <c r="D145" s="133">
        <v>0</v>
      </c>
      <c r="E145" s="133">
        <v>0</v>
      </c>
      <c r="F145" s="133">
        <v>0</v>
      </c>
      <c r="G145" s="133">
        <v>0</v>
      </c>
      <c r="H145" s="133">
        <v>0</v>
      </c>
      <c r="I145" s="133">
        <v>0</v>
      </c>
      <c r="J145" s="133">
        <v>0</v>
      </c>
      <c r="K145" s="133">
        <v>0</v>
      </c>
      <c r="L145" s="124"/>
      <c r="M145" s="134" t="s">
        <v>112</v>
      </c>
      <c r="N145" s="133">
        <v>0</v>
      </c>
      <c r="O145" s="133">
        <v>0</v>
      </c>
      <c r="P145" s="133">
        <v>0</v>
      </c>
      <c r="Q145" s="133">
        <v>0</v>
      </c>
      <c r="R145" s="133">
        <v>0</v>
      </c>
      <c r="S145" s="133">
        <v>0</v>
      </c>
      <c r="T145" s="133">
        <v>0</v>
      </c>
      <c r="U145" s="133">
        <v>0</v>
      </c>
      <c r="V145" s="133">
        <v>0</v>
      </c>
      <c r="W145" s="133">
        <v>0</v>
      </c>
      <c r="X145" s="124"/>
      <c r="Y145" s="134" t="s">
        <v>112</v>
      </c>
      <c r="Z145" s="133">
        <v>0</v>
      </c>
      <c r="AA145" s="133">
        <v>0</v>
      </c>
      <c r="AB145" s="133">
        <v>0</v>
      </c>
      <c r="AC145" s="133">
        <v>0</v>
      </c>
      <c r="AD145" s="133">
        <v>0</v>
      </c>
      <c r="AE145" s="133">
        <v>0</v>
      </c>
      <c r="AF145" s="133">
        <v>0</v>
      </c>
      <c r="AG145" s="133">
        <v>0</v>
      </c>
      <c r="AH145" s="133">
        <v>0</v>
      </c>
      <c r="AI145" s="133">
        <v>0</v>
      </c>
    </row>
    <row r="146" spans="1:35" ht="29" x14ac:dyDescent="0.35">
      <c r="A146" s="134" t="s">
        <v>113</v>
      </c>
      <c r="B146" s="133">
        <v>0</v>
      </c>
      <c r="C146" s="133">
        <v>0</v>
      </c>
      <c r="D146" s="133">
        <v>0</v>
      </c>
      <c r="E146" s="133">
        <v>0</v>
      </c>
      <c r="F146" s="133">
        <v>0</v>
      </c>
      <c r="G146" s="133">
        <v>0</v>
      </c>
      <c r="H146" s="133">
        <v>0</v>
      </c>
      <c r="I146" s="133">
        <v>0</v>
      </c>
      <c r="J146" s="133">
        <v>0</v>
      </c>
      <c r="K146" s="133">
        <v>0</v>
      </c>
      <c r="L146" s="124"/>
      <c r="M146" s="134" t="s">
        <v>113</v>
      </c>
      <c r="N146" s="133">
        <v>0</v>
      </c>
      <c r="O146" s="133">
        <v>0</v>
      </c>
      <c r="P146" s="133">
        <v>0</v>
      </c>
      <c r="Q146" s="133">
        <v>0</v>
      </c>
      <c r="R146" s="133">
        <v>0</v>
      </c>
      <c r="S146" s="133">
        <v>0</v>
      </c>
      <c r="T146" s="133">
        <v>0</v>
      </c>
      <c r="U146" s="133">
        <v>0</v>
      </c>
      <c r="V146" s="133">
        <v>0</v>
      </c>
      <c r="W146" s="133">
        <v>0</v>
      </c>
      <c r="X146" s="124"/>
      <c r="Y146" s="134" t="s">
        <v>113</v>
      </c>
      <c r="Z146" s="133">
        <v>0</v>
      </c>
      <c r="AA146" s="133">
        <v>0</v>
      </c>
      <c r="AB146" s="133">
        <v>0</v>
      </c>
      <c r="AC146" s="133">
        <v>0</v>
      </c>
      <c r="AD146" s="133">
        <v>0</v>
      </c>
      <c r="AE146" s="133">
        <v>0</v>
      </c>
      <c r="AF146" s="133">
        <v>0</v>
      </c>
      <c r="AG146" s="133">
        <v>0</v>
      </c>
      <c r="AH146" s="133">
        <v>0</v>
      </c>
      <c r="AI146" s="133">
        <v>0</v>
      </c>
    </row>
    <row r="147" spans="1:35" ht="14.5" x14ac:dyDescent="0.35">
      <c r="A147" s="135" t="s">
        <v>114</v>
      </c>
      <c r="B147" s="133">
        <v>0</v>
      </c>
      <c r="C147" s="133">
        <v>0</v>
      </c>
      <c r="D147" s="133">
        <v>0</v>
      </c>
      <c r="E147" s="133">
        <v>0</v>
      </c>
      <c r="F147" s="133">
        <v>0</v>
      </c>
      <c r="G147" s="133">
        <v>0</v>
      </c>
      <c r="H147" s="133">
        <v>0</v>
      </c>
      <c r="I147" s="133">
        <v>0</v>
      </c>
      <c r="J147" s="133">
        <v>0</v>
      </c>
      <c r="K147" s="133">
        <v>0</v>
      </c>
      <c r="L147" s="124"/>
      <c r="M147" s="135" t="s">
        <v>114</v>
      </c>
      <c r="N147" s="133">
        <v>0</v>
      </c>
      <c r="O147" s="133">
        <v>0</v>
      </c>
      <c r="P147" s="133">
        <v>0</v>
      </c>
      <c r="Q147" s="133">
        <v>0</v>
      </c>
      <c r="R147" s="133">
        <v>0</v>
      </c>
      <c r="S147" s="133">
        <v>0</v>
      </c>
      <c r="T147" s="133">
        <v>0</v>
      </c>
      <c r="U147" s="133">
        <v>0</v>
      </c>
      <c r="V147" s="133">
        <v>0</v>
      </c>
      <c r="W147" s="133">
        <v>0</v>
      </c>
      <c r="X147" s="124"/>
      <c r="Y147" s="135" t="s">
        <v>114</v>
      </c>
      <c r="Z147" s="133">
        <v>0</v>
      </c>
      <c r="AA147" s="133">
        <v>0</v>
      </c>
      <c r="AB147" s="133">
        <v>0</v>
      </c>
      <c r="AC147" s="133">
        <v>0</v>
      </c>
      <c r="AD147" s="133">
        <v>0</v>
      </c>
      <c r="AE147" s="133">
        <v>0</v>
      </c>
      <c r="AF147" s="133">
        <v>0</v>
      </c>
      <c r="AG147" s="133">
        <v>0</v>
      </c>
      <c r="AH147" s="133">
        <v>0</v>
      </c>
      <c r="AI147" s="133">
        <v>0</v>
      </c>
    </row>
    <row r="148" spans="1:35" ht="14.5" x14ac:dyDescent="0.35">
      <c r="A148" s="135" t="s">
        <v>115</v>
      </c>
      <c r="B148" s="133">
        <v>0</v>
      </c>
      <c r="C148" s="133">
        <v>0</v>
      </c>
      <c r="D148" s="133">
        <v>0</v>
      </c>
      <c r="E148" s="133">
        <v>0</v>
      </c>
      <c r="F148" s="133">
        <v>0</v>
      </c>
      <c r="G148" s="133">
        <v>0</v>
      </c>
      <c r="H148" s="133">
        <v>0</v>
      </c>
      <c r="I148" s="133">
        <v>0</v>
      </c>
      <c r="J148" s="133">
        <v>0</v>
      </c>
      <c r="K148" s="133">
        <v>0</v>
      </c>
      <c r="L148" s="124"/>
      <c r="M148" s="135" t="s">
        <v>115</v>
      </c>
      <c r="N148" s="133">
        <v>0</v>
      </c>
      <c r="O148" s="133">
        <v>0</v>
      </c>
      <c r="P148" s="133">
        <v>0</v>
      </c>
      <c r="Q148" s="133">
        <v>0</v>
      </c>
      <c r="R148" s="133">
        <v>0</v>
      </c>
      <c r="S148" s="133">
        <v>0</v>
      </c>
      <c r="T148" s="133">
        <v>0</v>
      </c>
      <c r="U148" s="133">
        <v>0</v>
      </c>
      <c r="V148" s="133">
        <v>0</v>
      </c>
      <c r="W148" s="133">
        <v>0</v>
      </c>
      <c r="X148" s="124"/>
      <c r="Y148" s="135" t="s">
        <v>115</v>
      </c>
      <c r="Z148" s="133">
        <v>0</v>
      </c>
      <c r="AA148" s="133">
        <v>0</v>
      </c>
      <c r="AB148" s="133">
        <v>0</v>
      </c>
      <c r="AC148" s="133">
        <v>0</v>
      </c>
      <c r="AD148" s="133">
        <v>0</v>
      </c>
      <c r="AE148" s="133">
        <v>0</v>
      </c>
      <c r="AF148" s="133">
        <v>0</v>
      </c>
      <c r="AG148" s="133">
        <v>0</v>
      </c>
      <c r="AH148" s="133">
        <v>0</v>
      </c>
      <c r="AI148" s="133">
        <v>0</v>
      </c>
    </row>
    <row r="149" spans="1:35" ht="14.5" x14ac:dyDescent="0.35">
      <c r="A149" s="135" t="s">
        <v>116</v>
      </c>
      <c r="B149" s="133">
        <v>0</v>
      </c>
      <c r="C149" s="133">
        <v>0</v>
      </c>
      <c r="D149" s="133">
        <v>0</v>
      </c>
      <c r="E149" s="133">
        <v>0</v>
      </c>
      <c r="F149" s="133">
        <v>0</v>
      </c>
      <c r="G149" s="133">
        <v>0</v>
      </c>
      <c r="H149" s="133">
        <v>0</v>
      </c>
      <c r="I149" s="133">
        <v>0</v>
      </c>
      <c r="J149" s="133">
        <v>0</v>
      </c>
      <c r="K149" s="133">
        <v>0</v>
      </c>
      <c r="L149" s="124"/>
      <c r="M149" s="135" t="s">
        <v>116</v>
      </c>
      <c r="N149" s="133">
        <v>0</v>
      </c>
      <c r="O149" s="133">
        <v>0</v>
      </c>
      <c r="P149" s="133">
        <v>0</v>
      </c>
      <c r="Q149" s="133">
        <v>0</v>
      </c>
      <c r="R149" s="133">
        <v>0</v>
      </c>
      <c r="S149" s="133">
        <v>0</v>
      </c>
      <c r="T149" s="133">
        <v>0</v>
      </c>
      <c r="U149" s="133">
        <v>0</v>
      </c>
      <c r="V149" s="133">
        <v>0</v>
      </c>
      <c r="W149" s="133">
        <v>0</v>
      </c>
      <c r="X149" s="124"/>
      <c r="Y149" s="135" t="s">
        <v>116</v>
      </c>
      <c r="Z149" s="133">
        <v>0</v>
      </c>
      <c r="AA149" s="133">
        <v>0</v>
      </c>
      <c r="AB149" s="133">
        <v>0</v>
      </c>
      <c r="AC149" s="133">
        <v>0</v>
      </c>
      <c r="AD149" s="133">
        <v>0</v>
      </c>
      <c r="AE149" s="133">
        <v>0</v>
      </c>
      <c r="AF149" s="133">
        <v>0</v>
      </c>
      <c r="AG149" s="133">
        <v>0</v>
      </c>
      <c r="AH149" s="133">
        <v>0</v>
      </c>
      <c r="AI149" s="133">
        <v>0</v>
      </c>
    </row>
    <row r="150" spans="1:35" ht="14.5" x14ac:dyDescent="0.35">
      <c r="A150" s="135" t="s">
        <v>117</v>
      </c>
      <c r="B150" s="133">
        <v>0</v>
      </c>
      <c r="C150" s="133">
        <v>0</v>
      </c>
      <c r="D150" s="133">
        <v>0</v>
      </c>
      <c r="E150" s="133">
        <v>0</v>
      </c>
      <c r="F150" s="133">
        <v>0</v>
      </c>
      <c r="G150" s="133">
        <v>0</v>
      </c>
      <c r="H150" s="133">
        <v>0</v>
      </c>
      <c r="I150" s="133">
        <v>0</v>
      </c>
      <c r="J150" s="133">
        <v>3.4000000000000002E-2</v>
      </c>
      <c r="K150" s="133">
        <v>0</v>
      </c>
      <c r="L150" s="124"/>
      <c r="M150" s="135" t="s">
        <v>117</v>
      </c>
      <c r="N150" s="133">
        <v>0</v>
      </c>
      <c r="O150" s="133">
        <v>0</v>
      </c>
      <c r="P150" s="133">
        <v>0</v>
      </c>
      <c r="Q150" s="133">
        <v>0</v>
      </c>
      <c r="R150" s="133">
        <v>0</v>
      </c>
      <c r="S150" s="133">
        <v>0</v>
      </c>
      <c r="T150" s="133">
        <v>0</v>
      </c>
      <c r="U150" s="133">
        <v>0</v>
      </c>
      <c r="V150" s="133">
        <v>3.85E-2</v>
      </c>
      <c r="W150" s="133">
        <v>0</v>
      </c>
      <c r="X150" s="124"/>
      <c r="Y150" s="135" t="s">
        <v>117</v>
      </c>
      <c r="Z150" s="133">
        <v>0</v>
      </c>
      <c r="AA150" s="133">
        <v>0</v>
      </c>
      <c r="AB150" s="133">
        <v>0</v>
      </c>
      <c r="AC150" s="133">
        <v>0</v>
      </c>
      <c r="AD150" s="133">
        <v>0</v>
      </c>
      <c r="AE150" s="133">
        <v>0</v>
      </c>
      <c r="AF150" s="133">
        <v>0</v>
      </c>
      <c r="AG150" s="133">
        <v>0</v>
      </c>
      <c r="AH150" s="133">
        <v>4.2999999999999997E-2</v>
      </c>
      <c r="AI150" s="133">
        <v>0</v>
      </c>
    </row>
    <row r="151" spans="1:35" ht="14.5" x14ac:dyDescent="0.35">
      <c r="A151" s="135" t="s">
        <v>118</v>
      </c>
      <c r="B151" s="133">
        <v>0</v>
      </c>
      <c r="C151" s="133">
        <v>0</v>
      </c>
      <c r="D151" s="133">
        <v>0</v>
      </c>
      <c r="E151" s="133">
        <v>0</v>
      </c>
      <c r="F151" s="133">
        <v>0</v>
      </c>
      <c r="G151" s="133">
        <v>0</v>
      </c>
      <c r="H151" s="133">
        <v>0</v>
      </c>
      <c r="I151" s="133">
        <v>0</v>
      </c>
      <c r="J151" s="133">
        <v>3.4000000000000002E-2</v>
      </c>
      <c r="K151" s="133">
        <v>0</v>
      </c>
      <c r="L151" s="124"/>
      <c r="M151" s="135" t="s">
        <v>118</v>
      </c>
      <c r="N151" s="133">
        <v>0</v>
      </c>
      <c r="O151" s="133">
        <v>0</v>
      </c>
      <c r="P151" s="133">
        <v>0</v>
      </c>
      <c r="Q151" s="133">
        <v>0</v>
      </c>
      <c r="R151" s="133">
        <v>0</v>
      </c>
      <c r="S151" s="133">
        <v>0</v>
      </c>
      <c r="T151" s="133">
        <v>0</v>
      </c>
      <c r="U151" s="133">
        <v>0</v>
      </c>
      <c r="V151" s="133">
        <v>3.85E-2</v>
      </c>
      <c r="W151" s="133">
        <v>0</v>
      </c>
      <c r="X151" s="124"/>
      <c r="Y151" s="135" t="s">
        <v>118</v>
      </c>
      <c r="Z151" s="133">
        <v>0</v>
      </c>
      <c r="AA151" s="133">
        <v>0</v>
      </c>
      <c r="AB151" s="133">
        <v>0</v>
      </c>
      <c r="AC151" s="133">
        <v>0</v>
      </c>
      <c r="AD151" s="133">
        <v>0</v>
      </c>
      <c r="AE151" s="133">
        <v>0</v>
      </c>
      <c r="AF151" s="133">
        <v>0</v>
      </c>
      <c r="AG151" s="133">
        <v>0</v>
      </c>
      <c r="AH151" s="133">
        <v>4.2999999999999997E-2</v>
      </c>
      <c r="AI151" s="133">
        <v>0</v>
      </c>
    </row>
    <row r="152" spans="1:35" ht="14.5" x14ac:dyDescent="0.35">
      <c r="A152" s="135" t="s">
        <v>119</v>
      </c>
      <c r="B152" s="133">
        <v>0</v>
      </c>
      <c r="C152" s="133">
        <v>0</v>
      </c>
      <c r="D152" s="133">
        <v>0</v>
      </c>
      <c r="E152" s="133">
        <v>0</v>
      </c>
      <c r="F152" s="133">
        <v>0</v>
      </c>
      <c r="G152" s="133">
        <v>0</v>
      </c>
      <c r="H152" s="133">
        <v>0</v>
      </c>
      <c r="I152" s="133">
        <v>0</v>
      </c>
      <c r="J152" s="133">
        <v>3.4000000000000002E-2</v>
      </c>
      <c r="K152" s="133">
        <v>0</v>
      </c>
      <c r="L152" s="124"/>
      <c r="M152" s="135" t="s">
        <v>119</v>
      </c>
      <c r="N152" s="133">
        <v>0</v>
      </c>
      <c r="O152" s="133">
        <v>0</v>
      </c>
      <c r="P152" s="133">
        <v>0</v>
      </c>
      <c r="Q152" s="133">
        <v>0</v>
      </c>
      <c r="R152" s="133">
        <v>0</v>
      </c>
      <c r="S152" s="133">
        <v>0</v>
      </c>
      <c r="T152" s="133">
        <v>0</v>
      </c>
      <c r="U152" s="133">
        <v>0</v>
      </c>
      <c r="V152" s="133">
        <v>3.85E-2</v>
      </c>
      <c r="W152" s="133">
        <v>0</v>
      </c>
      <c r="X152" s="124"/>
      <c r="Y152" s="135" t="s">
        <v>119</v>
      </c>
      <c r="Z152" s="133">
        <v>0</v>
      </c>
      <c r="AA152" s="133">
        <v>0</v>
      </c>
      <c r="AB152" s="133">
        <v>0</v>
      </c>
      <c r="AC152" s="133">
        <v>0</v>
      </c>
      <c r="AD152" s="133">
        <v>0</v>
      </c>
      <c r="AE152" s="133">
        <v>0</v>
      </c>
      <c r="AF152" s="133">
        <v>0</v>
      </c>
      <c r="AG152" s="133">
        <v>0</v>
      </c>
      <c r="AH152" s="133">
        <v>4.2999999999999997E-2</v>
      </c>
      <c r="AI152" s="133">
        <v>0</v>
      </c>
    </row>
    <row r="153" spans="1:35" ht="14.5" x14ac:dyDescent="0.35">
      <c r="A153" s="135" t="s">
        <v>120</v>
      </c>
      <c r="B153" s="133">
        <v>0</v>
      </c>
      <c r="C153" s="133">
        <v>0</v>
      </c>
      <c r="D153" s="133">
        <v>0</v>
      </c>
      <c r="E153" s="133">
        <v>0</v>
      </c>
      <c r="F153" s="133">
        <v>0</v>
      </c>
      <c r="G153" s="133">
        <v>0</v>
      </c>
      <c r="H153" s="133">
        <v>0</v>
      </c>
      <c r="I153" s="133">
        <v>0</v>
      </c>
      <c r="J153" s="133">
        <v>3.4000000000000002E-2</v>
      </c>
      <c r="K153" s="133">
        <v>0</v>
      </c>
      <c r="L153" s="124"/>
      <c r="M153" s="135" t="s">
        <v>120</v>
      </c>
      <c r="N153" s="133">
        <v>0</v>
      </c>
      <c r="O153" s="133">
        <v>0</v>
      </c>
      <c r="P153" s="133">
        <v>0</v>
      </c>
      <c r="Q153" s="133">
        <v>0</v>
      </c>
      <c r="R153" s="133">
        <v>0</v>
      </c>
      <c r="S153" s="133">
        <v>0</v>
      </c>
      <c r="T153" s="133">
        <v>0</v>
      </c>
      <c r="U153" s="133">
        <v>0</v>
      </c>
      <c r="V153" s="133">
        <v>3.85E-2</v>
      </c>
      <c r="W153" s="133">
        <v>0</v>
      </c>
      <c r="X153" s="124"/>
      <c r="Y153" s="135" t="s">
        <v>120</v>
      </c>
      <c r="Z153" s="133">
        <v>0</v>
      </c>
      <c r="AA153" s="133">
        <v>0</v>
      </c>
      <c r="AB153" s="133">
        <v>0</v>
      </c>
      <c r="AC153" s="133">
        <v>0</v>
      </c>
      <c r="AD153" s="133">
        <v>0</v>
      </c>
      <c r="AE153" s="133">
        <v>0</v>
      </c>
      <c r="AF153" s="133">
        <v>0</v>
      </c>
      <c r="AG153" s="133">
        <v>0</v>
      </c>
      <c r="AH153" s="133">
        <v>4.2999999999999997E-2</v>
      </c>
      <c r="AI153" s="133">
        <v>0</v>
      </c>
    </row>
    <row r="154" spans="1:35" ht="14.5" x14ac:dyDescent="0.35">
      <c r="A154" s="135" t="s">
        <v>121</v>
      </c>
      <c r="B154" s="133">
        <v>0</v>
      </c>
      <c r="C154" s="133">
        <v>0</v>
      </c>
      <c r="D154" s="133">
        <v>0</v>
      </c>
      <c r="E154" s="133">
        <v>0</v>
      </c>
      <c r="F154" s="133">
        <v>0</v>
      </c>
      <c r="G154" s="133">
        <v>0</v>
      </c>
      <c r="H154" s="133">
        <v>0</v>
      </c>
      <c r="I154" s="133">
        <v>0</v>
      </c>
      <c r="J154" s="133">
        <v>3.4000000000000002E-2</v>
      </c>
      <c r="K154" s="133">
        <v>0</v>
      </c>
      <c r="L154" s="124"/>
      <c r="M154" s="135" t="s">
        <v>121</v>
      </c>
      <c r="N154" s="133">
        <v>0</v>
      </c>
      <c r="O154" s="133">
        <v>0</v>
      </c>
      <c r="P154" s="133">
        <v>0</v>
      </c>
      <c r="Q154" s="133">
        <v>0</v>
      </c>
      <c r="R154" s="133">
        <v>0</v>
      </c>
      <c r="S154" s="133">
        <v>0</v>
      </c>
      <c r="T154" s="133">
        <v>0</v>
      </c>
      <c r="U154" s="133">
        <v>0</v>
      </c>
      <c r="V154" s="133">
        <v>3.85E-2</v>
      </c>
      <c r="W154" s="133">
        <v>0</v>
      </c>
      <c r="X154" s="124"/>
      <c r="Y154" s="135" t="s">
        <v>121</v>
      </c>
      <c r="Z154" s="133">
        <v>0</v>
      </c>
      <c r="AA154" s="133">
        <v>0</v>
      </c>
      <c r="AB154" s="133">
        <v>0</v>
      </c>
      <c r="AC154" s="133">
        <v>0</v>
      </c>
      <c r="AD154" s="133">
        <v>0</v>
      </c>
      <c r="AE154" s="133">
        <v>0</v>
      </c>
      <c r="AF154" s="133">
        <v>0</v>
      </c>
      <c r="AG154" s="133">
        <v>0</v>
      </c>
      <c r="AH154" s="133">
        <v>4.2999999999999997E-2</v>
      </c>
      <c r="AI154" s="133">
        <v>0</v>
      </c>
    </row>
    <row r="155" spans="1:35" ht="14.5" x14ac:dyDescent="0.35">
      <c r="A155" s="135" t="s">
        <v>122</v>
      </c>
      <c r="B155" s="133">
        <v>0</v>
      </c>
      <c r="C155" s="133">
        <v>0.33</v>
      </c>
      <c r="D155" s="133">
        <v>0</v>
      </c>
      <c r="E155" s="133">
        <v>0</v>
      </c>
      <c r="F155" s="133">
        <v>0</v>
      </c>
      <c r="G155" s="133">
        <v>0</v>
      </c>
      <c r="H155" s="133">
        <v>0</v>
      </c>
      <c r="I155" s="133">
        <v>0</v>
      </c>
      <c r="J155" s="133">
        <v>0</v>
      </c>
      <c r="K155" s="133">
        <v>0</v>
      </c>
      <c r="L155" s="124"/>
      <c r="M155" s="135" t="s">
        <v>122</v>
      </c>
      <c r="N155" s="133">
        <v>0</v>
      </c>
      <c r="O155" s="133">
        <v>0.33</v>
      </c>
      <c r="P155" s="133">
        <v>0</v>
      </c>
      <c r="Q155" s="133">
        <v>0</v>
      </c>
      <c r="R155" s="133">
        <v>0</v>
      </c>
      <c r="S155" s="133">
        <v>0</v>
      </c>
      <c r="T155" s="133">
        <v>0</v>
      </c>
      <c r="U155" s="133">
        <v>0</v>
      </c>
      <c r="V155" s="133">
        <v>0</v>
      </c>
      <c r="W155" s="133">
        <v>0</v>
      </c>
      <c r="X155" s="124"/>
      <c r="Y155" s="135" t="s">
        <v>122</v>
      </c>
      <c r="Z155" s="133">
        <v>0</v>
      </c>
      <c r="AA155" s="133">
        <v>0.33</v>
      </c>
      <c r="AB155" s="133">
        <v>0</v>
      </c>
      <c r="AC155" s="133">
        <v>0</v>
      </c>
      <c r="AD155" s="133">
        <v>0</v>
      </c>
      <c r="AE155" s="133">
        <v>0</v>
      </c>
      <c r="AF155" s="133">
        <v>0</v>
      </c>
      <c r="AG155" s="133">
        <v>0</v>
      </c>
      <c r="AH155" s="133">
        <v>0</v>
      </c>
      <c r="AI155" s="133">
        <v>0</v>
      </c>
    </row>
    <row r="156" spans="1:35" ht="14.5" x14ac:dyDescent="0.35">
      <c r="A156" s="135" t="s">
        <v>123</v>
      </c>
      <c r="B156" s="133">
        <v>0</v>
      </c>
      <c r="C156" s="133">
        <v>0</v>
      </c>
      <c r="D156" s="133">
        <v>0</v>
      </c>
      <c r="E156" s="133">
        <v>0</v>
      </c>
      <c r="F156" s="133">
        <v>1</v>
      </c>
      <c r="G156" s="133">
        <v>0</v>
      </c>
      <c r="H156" s="133">
        <v>0</v>
      </c>
      <c r="I156" s="133">
        <v>0</v>
      </c>
      <c r="J156" s="133">
        <v>0</v>
      </c>
      <c r="K156" s="133">
        <v>0</v>
      </c>
      <c r="L156" s="124"/>
      <c r="M156" s="135" t="s">
        <v>123</v>
      </c>
      <c r="N156" s="133">
        <v>0</v>
      </c>
      <c r="O156" s="133">
        <v>0</v>
      </c>
      <c r="P156" s="133">
        <v>0</v>
      </c>
      <c r="Q156" s="133">
        <v>0</v>
      </c>
      <c r="R156" s="133">
        <v>1</v>
      </c>
      <c r="S156" s="133">
        <v>0</v>
      </c>
      <c r="T156" s="133">
        <v>0</v>
      </c>
      <c r="U156" s="133">
        <v>0</v>
      </c>
      <c r="V156" s="133">
        <v>0</v>
      </c>
      <c r="W156" s="133">
        <v>0</v>
      </c>
      <c r="X156" s="124"/>
      <c r="Y156" s="135" t="s">
        <v>123</v>
      </c>
      <c r="Z156" s="133">
        <v>0</v>
      </c>
      <c r="AA156" s="133">
        <v>0</v>
      </c>
      <c r="AB156" s="133">
        <v>0</v>
      </c>
      <c r="AC156" s="133">
        <v>0</v>
      </c>
      <c r="AD156" s="133">
        <v>1</v>
      </c>
      <c r="AE156" s="133">
        <v>0</v>
      </c>
      <c r="AF156" s="133">
        <v>0</v>
      </c>
      <c r="AG156" s="133">
        <v>0</v>
      </c>
      <c r="AH156" s="133">
        <v>0</v>
      </c>
      <c r="AI156" s="133">
        <v>0</v>
      </c>
    </row>
    <row r="157" spans="1:35" ht="14.5" x14ac:dyDescent="0.35">
      <c r="A157" s="135" t="s">
        <v>124</v>
      </c>
      <c r="B157" s="133">
        <v>0</v>
      </c>
      <c r="C157" s="133">
        <v>0.5</v>
      </c>
      <c r="D157" s="133">
        <v>0</v>
      </c>
      <c r="E157" s="133">
        <v>0</v>
      </c>
      <c r="F157" s="133">
        <v>0</v>
      </c>
      <c r="G157" s="133">
        <v>0</v>
      </c>
      <c r="H157" s="133">
        <v>0</v>
      </c>
      <c r="I157" s="133">
        <v>0</v>
      </c>
      <c r="J157" s="133">
        <v>0</v>
      </c>
      <c r="K157" s="133">
        <v>0</v>
      </c>
      <c r="L157" s="119"/>
      <c r="M157" s="135" t="s">
        <v>124</v>
      </c>
      <c r="N157" s="133">
        <v>0</v>
      </c>
      <c r="O157" s="133">
        <v>0.5</v>
      </c>
      <c r="P157" s="133">
        <v>0</v>
      </c>
      <c r="Q157" s="133">
        <v>0</v>
      </c>
      <c r="R157" s="133">
        <v>0</v>
      </c>
      <c r="S157" s="133">
        <v>0</v>
      </c>
      <c r="T157" s="133">
        <v>0</v>
      </c>
      <c r="U157" s="133">
        <v>0</v>
      </c>
      <c r="V157" s="133">
        <v>0</v>
      </c>
      <c r="W157" s="133">
        <v>0</v>
      </c>
      <c r="X157" s="119"/>
      <c r="Y157" s="135" t="s">
        <v>124</v>
      </c>
      <c r="Z157" s="133">
        <v>0</v>
      </c>
      <c r="AA157" s="133">
        <v>0.5</v>
      </c>
      <c r="AB157" s="133">
        <v>0</v>
      </c>
      <c r="AC157" s="133">
        <v>0</v>
      </c>
      <c r="AD157" s="133">
        <v>0</v>
      </c>
      <c r="AE157" s="133">
        <v>0</v>
      </c>
      <c r="AF157" s="133">
        <v>0</v>
      </c>
      <c r="AG157" s="133">
        <v>0</v>
      </c>
      <c r="AH157" s="133">
        <v>0</v>
      </c>
      <c r="AI157" s="133">
        <v>0</v>
      </c>
    </row>
    <row r="158" spans="1:35" ht="14.5" x14ac:dyDescent="0.35">
      <c r="A158" s="135" t="s">
        <v>125</v>
      </c>
      <c r="B158" s="133">
        <v>0</v>
      </c>
      <c r="C158" s="133">
        <v>0.5</v>
      </c>
      <c r="D158" s="133">
        <v>0</v>
      </c>
      <c r="E158" s="133">
        <v>0</v>
      </c>
      <c r="F158" s="133">
        <v>0</v>
      </c>
      <c r="G158" s="133">
        <v>0</v>
      </c>
      <c r="H158" s="133">
        <v>0</v>
      </c>
      <c r="I158" s="133">
        <v>0</v>
      </c>
      <c r="J158" s="133">
        <v>0</v>
      </c>
      <c r="K158" s="133">
        <v>0</v>
      </c>
      <c r="L158" s="124"/>
      <c r="M158" s="135" t="s">
        <v>125</v>
      </c>
      <c r="N158" s="133">
        <v>0</v>
      </c>
      <c r="O158" s="133">
        <v>0.5</v>
      </c>
      <c r="P158" s="133">
        <v>0</v>
      </c>
      <c r="Q158" s="133">
        <v>0</v>
      </c>
      <c r="R158" s="133">
        <v>0</v>
      </c>
      <c r="S158" s="133">
        <v>0</v>
      </c>
      <c r="T158" s="133">
        <v>0</v>
      </c>
      <c r="U158" s="133">
        <v>0</v>
      </c>
      <c r="V158" s="133">
        <v>0</v>
      </c>
      <c r="W158" s="133">
        <v>0</v>
      </c>
      <c r="X158" s="124"/>
      <c r="Y158" s="135" t="s">
        <v>125</v>
      </c>
      <c r="Z158" s="133">
        <v>0</v>
      </c>
      <c r="AA158" s="133">
        <v>0.5</v>
      </c>
      <c r="AB158" s="133">
        <v>0</v>
      </c>
      <c r="AC158" s="133">
        <v>0</v>
      </c>
      <c r="AD158" s="133">
        <v>0</v>
      </c>
      <c r="AE158" s="133">
        <v>0</v>
      </c>
      <c r="AF158" s="133">
        <v>0</v>
      </c>
      <c r="AG158" s="133">
        <v>0</v>
      </c>
      <c r="AH158" s="133">
        <v>0</v>
      </c>
      <c r="AI158" s="133">
        <v>0</v>
      </c>
    </row>
    <row r="159" spans="1:35" ht="14.5" x14ac:dyDescent="0.35">
      <c r="A159" s="135" t="s">
        <v>126</v>
      </c>
      <c r="B159" s="133">
        <v>0</v>
      </c>
      <c r="C159" s="133">
        <v>0.5</v>
      </c>
      <c r="D159" s="133">
        <v>0</v>
      </c>
      <c r="E159" s="133">
        <v>0</v>
      </c>
      <c r="F159" s="133">
        <v>0</v>
      </c>
      <c r="G159" s="133">
        <v>0</v>
      </c>
      <c r="H159" s="133">
        <v>0</v>
      </c>
      <c r="I159" s="133">
        <v>0</v>
      </c>
      <c r="J159" s="133">
        <v>0</v>
      </c>
      <c r="K159" s="133">
        <v>0</v>
      </c>
      <c r="L159" s="124"/>
      <c r="M159" s="135" t="s">
        <v>126</v>
      </c>
      <c r="N159" s="133">
        <v>0</v>
      </c>
      <c r="O159" s="133">
        <v>0.5</v>
      </c>
      <c r="P159" s="133">
        <v>0</v>
      </c>
      <c r="Q159" s="133">
        <v>0</v>
      </c>
      <c r="R159" s="133">
        <v>0</v>
      </c>
      <c r="S159" s="133">
        <v>0</v>
      </c>
      <c r="T159" s="133">
        <v>0</v>
      </c>
      <c r="U159" s="133">
        <v>0</v>
      </c>
      <c r="V159" s="133">
        <v>0</v>
      </c>
      <c r="W159" s="133">
        <v>0</v>
      </c>
      <c r="X159" s="124"/>
      <c r="Y159" s="135" t="s">
        <v>126</v>
      </c>
      <c r="Z159" s="133">
        <v>0</v>
      </c>
      <c r="AA159" s="133">
        <v>0.5</v>
      </c>
      <c r="AB159" s="133">
        <v>0</v>
      </c>
      <c r="AC159" s="133">
        <v>0</v>
      </c>
      <c r="AD159" s="133">
        <v>0</v>
      </c>
      <c r="AE159" s="133">
        <v>0</v>
      </c>
      <c r="AF159" s="133">
        <v>0</v>
      </c>
      <c r="AG159" s="133">
        <v>0</v>
      </c>
      <c r="AH159" s="133">
        <v>0</v>
      </c>
      <c r="AI159" s="133">
        <v>0</v>
      </c>
    </row>
    <row r="160" spans="1:35" ht="14.5" x14ac:dyDescent="0.35">
      <c r="A160" s="135" t="s">
        <v>127</v>
      </c>
      <c r="B160" s="133">
        <v>0</v>
      </c>
      <c r="C160" s="133">
        <v>0</v>
      </c>
      <c r="D160" s="133">
        <v>0</v>
      </c>
      <c r="E160" s="133">
        <v>0</v>
      </c>
      <c r="F160" s="133">
        <v>1</v>
      </c>
      <c r="G160" s="133">
        <v>0</v>
      </c>
      <c r="H160" s="133">
        <v>0</v>
      </c>
      <c r="I160" s="133">
        <v>0</v>
      </c>
      <c r="J160" s="133">
        <v>0</v>
      </c>
      <c r="K160" s="133">
        <v>0</v>
      </c>
      <c r="L160" s="124"/>
      <c r="M160" s="135" t="s">
        <v>127</v>
      </c>
      <c r="N160" s="133">
        <v>0</v>
      </c>
      <c r="O160" s="133">
        <v>0</v>
      </c>
      <c r="P160" s="133">
        <v>0</v>
      </c>
      <c r="Q160" s="133">
        <v>0</v>
      </c>
      <c r="R160" s="133">
        <v>1</v>
      </c>
      <c r="S160" s="133">
        <v>0</v>
      </c>
      <c r="T160" s="133">
        <v>0</v>
      </c>
      <c r="U160" s="133">
        <v>0</v>
      </c>
      <c r="V160" s="133">
        <v>0</v>
      </c>
      <c r="W160" s="133">
        <v>0</v>
      </c>
      <c r="X160" s="124"/>
      <c r="Y160" s="135" t="s">
        <v>127</v>
      </c>
      <c r="Z160" s="133">
        <v>0</v>
      </c>
      <c r="AA160" s="133">
        <v>0</v>
      </c>
      <c r="AB160" s="133">
        <v>0</v>
      </c>
      <c r="AC160" s="133">
        <v>0</v>
      </c>
      <c r="AD160" s="133">
        <v>1</v>
      </c>
      <c r="AE160" s="133">
        <v>0</v>
      </c>
      <c r="AF160" s="133">
        <v>0</v>
      </c>
      <c r="AG160" s="133">
        <v>0</v>
      </c>
      <c r="AH160" s="133">
        <v>0</v>
      </c>
      <c r="AI160" s="133">
        <v>0</v>
      </c>
    </row>
    <row r="161" spans="1:35" ht="14.5" x14ac:dyDescent="0.35">
      <c r="A161" s="135" t="s">
        <v>128</v>
      </c>
      <c r="B161" s="133">
        <v>0</v>
      </c>
      <c r="C161" s="133">
        <v>0</v>
      </c>
      <c r="D161" s="133">
        <v>0</v>
      </c>
      <c r="E161" s="133">
        <v>0</v>
      </c>
      <c r="F161" s="133">
        <v>1</v>
      </c>
      <c r="G161" s="133">
        <v>0</v>
      </c>
      <c r="H161" s="133">
        <v>0</v>
      </c>
      <c r="I161" s="133">
        <v>0</v>
      </c>
      <c r="J161" s="133">
        <v>0</v>
      </c>
      <c r="K161" s="133">
        <v>0</v>
      </c>
      <c r="L161" s="124"/>
      <c r="M161" s="135" t="s">
        <v>128</v>
      </c>
      <c r="N161" s="133">
        <v>0</v>
      </c>
      <c r="O161" s="133">
        <v>0</v>
      </c>
      <c r="P161" s="133">
        <v>0</v>
      </c>
      <c r="Q161" s="133">
        <v>0</v>
      </c>
      <c r="R161" s="133">
        <v>1</v>
      </c>
      <c r="S161" s="133">
        <v>0</v>
      </c>
      <c r="T161" s="133">
        <v>0</v>
      </c>
      <c r="U161" s="133">
        <v>0</v>
      </c>
      <c r="V161" s="133">
        <v>0</v>
      </c>
      <c r="W161" s="133">
        <v>0</v>
      </c>
      <c r="X161" s="124"/>
      <c r="Y161" s="135" t="s">
        <v>128</v>
      </c>
      <c r="Z161" s="133">
        <v>0</v>
      </c>
      <c r="AA161" s="133">
        <v>0</v>
      </c>
      <c r="AB161" s="133">
        <v>0</v>
      </c>
      <c r="AC161" s="133">
        <v>0</v>
      </c>
      <c r="AD161" s="133">
        <v>1</v>
      </c>
      <c r="AE161" s="133">
        <v>0</v>
      </c>
      <c r="AF161" s="133">
        <v>0</v>
      </c>
      <c r="AG161" s="133">
        <v>0</v>
      </c>
      <c r="AH161" s="133">
        <v>0</v>
      </c>
      <c r="AI161" s="133">
        <v>0</v>
      </c>
    </row>
    <row r="162" spans="1:35" ht="14.5" x14ac:dyDescent="0.35">
      <c r="A162" s="135" t="s">
        <v>129</v>
      </c>
      <c r="B162" s="133">
        <v>0</v>
      </c>
      <c r="C162" s="133">
        <v>0</v>
      </c>
      <c r="D162" s="133">
        <v>0</v>
      </c>
      <c r="E162" s="133">
        <v>0</v>
      </c>
      <c r="F162" s="133">
        <v>1</v>
      </c>
      <c r="G162" s="133">
        <v>0</v>
      </c>
      <c r="H162" s="133">
        <v>0</v>
      </c>
      <c r="I162" s="133">
        <v>0</v>
      </c>
      <c r="J162" s="133">
        <v>0</v>
      </c>
      <c r="K162" s="133">
        <v>0</v>
      </c>
      <c r="L162" s="124"/>
      <c r="M162" s="135" t="s">
        <v>129</v>
      </c>
      <c r="N162" s="133">
        <v>0</v>
      </c>
      <c r="O162" s="133">
        <v>0</v>
      </c>
      <c r="P162" s="133">
        <v>0</v>
      </c>
      <c r="Q162" s="133">
        <v>0</v>
      </c>
      <c r="R162" s="133">
        <v>1</v>
      </c>
      <c r="S162" s="133">
        <v>0</v>
      </c>
      <c r="T162" s="133">
        <v>0</v>
      </c>
      <c r="U162" s="133">
        <v>0</v>
      </c>
      <c r="V162" s="133">
        <v>0</v>
      </c>
      <c r="W162" s="133">
        <v>0</v>
      </c>
      <c r="X162" s="124"/>
      <c r="Y162" s="135" t="s">
        <v>129</v>
      </c>
      <c r="Z162" s="133">
        <v>0</v>
      </c>
      <c r="AA162" s="133">
        <v>0</v>
      </c>
      <c r="AB162" s="133">
        <v>0</v>
      </c>
      <c r="AC162" s="133">
        <v>0</v>
      </c>
      <c r="AD162" s="133">
        <v>1</v>
      </c>
      <c r="AE162" s="133">
        <v>0</v>
      </c>
      <c r="AF162" s="133">
        <v>0</v>
      </c>
      <c r="AG162" s="133">
        <v>0</v>
      </c>
      <c r="AH162" s="133">
        <v>0</v>
      </c>
      <c r="AI162" s="133">
        <v>0</v>
      </c>
    </row>
    <row r="163" spans="1:35" ht="14.5" x14ac:dyDescent="0.35">
      <c r="A163" s="135" t="s">
        <v>130</v>
      </c>
      <c r="B163" s="133">
        <v>0</v>
      </c>
      <c r="C163" s="133">
        <v>0</v>
      </c>
      <c r="D163" s="133">
        <v>0</v>
      </c>
      <c r="E163" s="133">
        <v>0</v>
      </c>
      <c r="F163" s="133">
        <v>1</v>
      </c>
      <c r="G163" s="133">
        <v>0</v>
      </c>
      <c r="H163" s="133">
        <v>0</v>
      </c>
      <c r="I163" s="133">
        <v>0</v>
      </c>
      <c r="J163" s="133">
        <v>0</v>
      </c>
      <c r="K163" s="133">
        <v>0</v>
      </c>
      <c r="L163" s="124"/>
      <c r="M163" s="135" t="s">
        <v>130</v>
      </c>
      <c r="N163" s="133">
        <v>0</v>
      </c>
      <c r="O163" s="133">
        <v>0</v>
      </c>
      <c r="P163" s="133">
        <v>0</v>
      </c>
      <c r="Q163" s="133">
        <v>0</v>
      </c>
      <c r="R163" s="133">
        <v>1</v>
      </c>
      <c r="S163" s="133">
        <v>0</v>
      </c>
      <c r="T163" s="133">
        <v>0</v>
      </c>
      <c r="U163" s="133">
        <v>0</v>
      </c>
      <c r="V163" s="133">
        <v>0</v>
      </c>
      <c r="W163" s="133">
        <v>0</v>
      </c>
      <c r="X163" s="124"/>
      <c r="Y163" s="135" t="s">
        <v>130</v>
      </c>
      <c r="Z163" s="133">
        <v>0</v>
      </c>
      <c r="AA163" s="133">
        <v>0</v>
      </c>
      <c r="AB163" s="133">
        <v>0</v>
      </c>
      <c r="AC163" s="133">
        <v>0</v>
      </c>
      <c r="AD163" s="133">
        <v>1</v>
      </c>
      <c r="AE163" s="133">
        <v>0</v>
      </c>
      <c r="AF163" s="133">
        <v>0</v>
      </c>
      <c r="AG163" s="133">
        <v>0</v>
      </c>
      <c r="AH163" s="133">
        <v>0</v>
      </c>
      <c r="AI163" s="133">
        <v>0</v>
      </c>
    </row>
    <row r="164" spans="1:35" ht="14.5" x14ac:dyDescent="0.35">
      <c r="A164" s="136" t="s">
        <v>131</v>
      </c>
      <c r="B164" s="133">
        <v>0</v>
      </c>
      <c r="C164" s="133">
        <v>0</v>
      </c>
      <c r="D164" s="133">
        <v>0</v>
      </c>
      <c r="E164" s="133">
        <v>0</v>
      </c>
      <c r="F164" s="133">
        <v>0</v>
      </c>
      <c r="G164" s="133">
        <v>0</v>
      </c>
      <c r="H164" s="133">
        <v>0</v>
      </c>
      <c r="I164" s="133">
        <v>0</v>
      </c>
      <c r="J164" s="133">
        <v>0</v>
      </c>
      <c r="K164" s="133">
        <v>0</v>
      </c>
      <c r="L164" s="119"/>
      <c r="M164" s="136" t="s">
        <v>131</v>
      </c>
      <c r="N164" s="133">
        <v>0</v>
      </c>
      <c r="O164" s="133">
        <v>0</v>
      </c>
      <c r="P164" s="133">
        <v>0</v>
      </c>
      <c r="Q164" s="133">
        <v>0</v>
      </c>
      <c r="R164" s="133">
        <v>0</v>
      </c>
      <c r="S164" s="133">
        <v>0</v>
      </c>
      <c r="T164" s="133">
        <v>0</v>
      </c>
      <c r="U164" s="133">
        <v>0</v>
      </c>
      <c r="V164" s="133">
        <v>0</v>
      </c>
      <c r="W164" s="133">
        <v>0</v>
      </c>
      <c r="X164" s="119"/>
      <c r="Y164" s="136" t="s">
        <v>131</v>
      </c>
      <c r="Z164" s="133">
        <v>0</v>
      </c>
      <c r="AA164" s="133">
        <v>0</v>
      </c>
      <c r="AB164" s="133">
        <v>0</v>
      </c>
      <c r="AC164" s="133">
        <v>0</v>
      </c>
      <c r="AD164" s="133">
        <v>0</v>
      </c>
      <c r="AE164" s="133">
        <v>0</v>
      </c>
      <c r="AF164" s="133">
        <v>0</v>
      </c>
      <c r="AG164" s="133">
        <v>0</v>
      </c>
      <c r="AH164" s="133">
        <v>0</v>
      </c>
      <c r="AI164" s="133">
        <v>0</v>
      </c>
    </row>
    <row r="165" spans="1:35" ht="14.5" x14ac:dyDescent="0.35">
      <c r="A165" s="136" t="s">
        <v>132</v>
      </c>
      <c r="B165" s="133">
        <v>0</v>
      </c>
      <c r="C165" s="133">
        <v>0</v>
      </c>
      <c r="D165" s="133">
        <v>0</v>
      </c>
      <c r="E165" s="133">
        <v>0</v>
      </c>
      <c r="F165" s="133">
        <v>0</v>
      </c>
      <c r="G165" s="133">
        <v>0</v>
      </c>
      <c r="H165" s="133">
        <v>0</v>
      </c>
      <c r="I165" s="133">
        <v>0</v>
      </c>
      <c r="J165" s="133">
        <v>0</v>
      </c>
      <c r="K165" s="133">
        <v>0</v>
      </c>
      <c r="L165" s="119"/>
      <c r="M165" s="136" t="s">
        <v>132</v>
      </c>
      <c r="N165" s="133">
        <v>0</v>
      </c>
      <c r="O165" s="133">
        <v>0</v>
      </c>
      <c r="P165" s="133">
        <v>0</v>
      </c>
      <c r="Q165" s="133">
        <v>0</v>
      </c>
      <c r="R165" s="133">
        <v>0</v>
      </c>
      <c r="S165" s="133">
        <v>0</v>
      </c>
      <c r="T165" s="133">
        <v>0</v>
      </c>
      <c r="U165" s="133">
        <v>0</v>
      </c>
      <c r="V165" s="133">
        <v>0</v>
      </c>
      <c r="W165" s="133">
        <v>0</v>
      </c>
      <c r="X165" s="119"/>
      <c r="Y165" s="136" t="s">
        <v>132</v>
      </c>
      <c r="Z165" s="133">
        <v>0</v>
      </c>
      <c r="AA165" s="133">
        <v>0</v>
      </c>
      <c r="AB165" s="133">
        <v>0</v>
      </c>
      <c r="AC165" s="133">
        <v>0</v>
      </c>
      <c r="AD165" s="133">
        <v>0</v>
      </c>
      <c r="AE165" s="133">
        <v>0</v>
      </c>
      <c r="AF165" s="133">
        <v>0</v>
      </c>
      <c r="AG165" s="133">
        <v>0</v>
      </c>
      <c r="AH165" s="133">
        <v>0</v>
      </c>
      <c r="AI165" s="133">
        <v>0</v>
      </c>
    </row>
    <row r="166" spans="1:35" ht="14.5" x14ac:dyDescent="0.35">
      <c r="A166" s="136" t="s">
        <v>133</v>
      </c>
      <c r="B166" s="133">
        <v>0</v>
      </c>
      <c r="C166" s="133">
        <v>0</v>
      </c>
      <c r="D166" s="133">
        <v>0</v>
      </c>
      <c r="E166" s="133">
        <v>0</v>
      </c>
      <c r="F166" s="133">
        <v>0</v>
      </c>
      <c r="G166" s="133">
        <v>0</v>
      </c>
      <c r="H166" s="133">
        <v>0</v>
      </c>
      <c r="I166" s="133">
        <v>0</v>
      </c>
      <c r="J166" s="133">
        <v>0</v>
      </c>
      <c r="K166" s="133">
        <v>0</v>
      </c>
      <c r="L166" s="124"/>
      <c r="M166" s="136" t="s">
        <v>133</v>
      </c>
      <c r="N166" s="133">
        <v>0</v>
      </c>
      <c r="O166" s="133">
        <v>0</v>
      </c>
      <c r="P166" s="133">
        <v>0</v>
      </c>
      <c r="Q166" s="133">
        <v>0</v>
      </c>
      <c r="R166" s="133">
        <v>0</v>
      </c>
      <c r="S166" s="133">
        <v>0</v>
      </c>
      <c r="T166" s="133">
        <v>0</v>
      </c>
      <c r="U166" s="133">
        <v>0</v>
      </c>
      <c r="V166" s="133">
        <v>0</v>
      </c>
      <c r="W166" s="133">
        <v>0</v>
      </c>
      <c r="X166" s="124"/>
      <c r="Y166" s="136" t="s">
        <v>133</v>
      </c>
      <c r="Z166" s="133">
        <v>0</v>
      </c>
      <c r="AA166" s="133">
        <v>0</v>
      </c>
      <c r="AB166" s="133">
        <v>0</v>
      </c>
      <c r="AC166" s="133">
        <v>0</v>
      </c>
      <c r="AD166" s="133">
        <v>0</v>
      </c>
      <c r="AE166" s="133">
        <v>0</v>
      </c>
      <c r="AF166" s="133">
        <v>0</v>
      </c>
      <c r="AG166" s="133">
        <v>0</v>
      </c>
      <c r="AH166" s="133">
        <v>0</v>
      </c>
      <c r="AI166" s="133">
        <v>0</v>
      </c>
    </row>
    <row r="167" spans="1:35" ht="14.5" x14ac:dyDescent="0.35">
      <c r="A167" s="136" t="s">
        <v>134</v>
      </c>
      <c r="B167" s="133">
        <v>0</v>
      </c>
      <c r="C167" s="133">
        <v>0</v>
      </c>
      <c r="D167" s="133">
        <v>0</v>
      </c>
      <c r="E167" s="133">
        <v>0</v>
      </c>
      <c r="F167" s="133">
        <v>0</v>
      </c>
      <c r="G167" s="133">
        <v>0</v>
      </c>
      <c r="H167" s="133">
        <v>0</v>
      </c>
      <c r="I167" s="133">
        <v>0</v>
      </c>
      <c r="J167" s="133">
        <v>0</v>
      </c>
      <c r="K167" s="133">
        <v>0</v>
      </c>
      <c r="L167" s="124"/>
      <c r="M167" s="136" t="s">
        <v>134</v>
      </c>
      <c r="N167" s="133">
        <v>0</v>
      </c>
      <c r="O167" s="133">
        <v>0</v>
      </c>
      <c r="P167" s="133">
        <v>0</v>
      </c>
      <c r="Q167" s="133">
        <v>0</v>
      </c>
      <c r="R167" s="133">
        <v>0</v>
      </c>
      <c r="S167" s="133">
        <v>0</v>
      </c>
      <c r="T167" s="133">
        <v>0</v>
      </c>
      <c r="U167" s="133">
        <v>0</v>
      </c>
      <c r="V167" s="133">
        <v>0</v>
      </c>
      <c r="W167" s="133">
        <v>0</v>
      </c>
      <c r="X167" s="124"/>
      <c r="Y167" s="136" t="s">
        <v>134</v>
      </c>
      <c r="Z167" s="133">
        <v>0</v>
      </c>
      <c r="AA167" s="133">
        <v>0</v>
      </c>
      <c r="AB167" s="133">
        <v>0</v>
      </c>
      <c r="AC167" s="133">
        <v>0</v>
      </c>
      <c r="AD167" s="133">
        <v>0</v>
      </c>
      <c r="AE167" s="133">
        <v>0</v>
      </c>
      <c r="AF167" s="133">
        <v>0</v>
      </c>
      <c r="AG167" s="133">
        <v>0</v>
      </c>
      <c r="AH167" s="133">
        <v>0</v>
      </c>
      <c r="AI167" s="133">
        <v>0</v>
      </c>
    </row>
    <row r="168" spans="1:35" ht="14.5" x14ac:dyDescent="0.35">
      <c r="A168" s="136" t="s">
        <v>135</v>
      </c>
      <c r="B168" s="133">
        <v>0</v>
      </c>
      <c r="C168" s="133">
        <v>0</v>
      </c>
      <c r="D168" s="133">
        <v>0</v>
      </c>
      <c r="E168" s="133">
        <v>0</v>
      </c>
      <c r="F168" s="133">
        <v>0</v>
      </c>
      <c r="G168" s="133">
        <v>0</v>
      </c>
      <c r="H168" s="133">
        <v>0</v>
      </c>
      <c r="I168" s="133">
        <v>0</v>
      </c>
      <c r="J168" s="133">
        <v>0</v>
      </c>
      <c r="K168" s="133">
        <v>0</v>
      </c>
      <c r="L168" s="124"/>
      <c r="M168" s="136" t="s">
        <v>135</v>
      </c>
      <c r="N168" s="133">
        <v>0</v>
      </c>
      <c r="O168" s="133">
        <v>0</v>
      </c>
      <c r="P168" s="133">
        <v>0</v>
      </c>
      <c r="Q168" s="133">
        <v>0</v>
      </c>
      <c r="R168" s="133">
        <v>0</v>
      </c>
      <c r="S168" s="133">
        <v>0</v>
      </c>
      <c r="T168" s="133">
        <v>0</v>
      </c>
      <c r="U168" s="133">
        <v>0</v>
      </c>
      <c r="V168" s="133">
        <v>0</v>
      </c>
      <c r="W168" s="133">
        <v>0</v>
      </c>
      <c r="X168" s="124"/>
      <c r="Y168" s="136" t="s">
        <v>135</v>
      </c>
      <c r="Z168" s="133">
        <v>0</v>
      </c>
      <c r="AA168" s="133">
        <v>0</v>
      </c>
      <c r="AB168" s="133">
        <v>0</v>
      </c>
      <c r="AC168" s="133">
        <v>0</v>
      </c>
      <c r="AD168" s="133">
        <v>0</v>
      </c>
      <c r="AE168" s="133">
        <v>0</v>
      </c>
      <c r="AF168" s="133">
        <v>0</v>
      </c>
      <c r="AG168" s="133">
        <v>0</v>
      </c>
      <c r="AH168" s="133">
        <v>0</v>
      </c>
      <c r="AI168" s="133">
        <v>0</v>
      </c>
    </row>
    <row r="169" spans="1:35" ht="14.5" x14ac:dyDescent="0.35">
      <c r="A169" s="136" t="s">
        <v>136</v>
      </c>
      <c r="B169" s="133">
        <v>0</v>
      </c>
      <c r="C169" s="133">
        <v>0</v>
      </c>
      <c r="D169" s="133">
        <v>0</v>
      </c>
      <c r="E169" s="133">
        <v>0</v>
      </c>
      <c r="F169" s="133">
        <v>0</v>
      </c>
      <c r="G169" s="133">
        <v>0</v>
      </c>
      <c r="H169" s="133">
        <v>0</v>
      </c>
      <c r="I169" s="133">
        <v>0</v>
      </c>
      <c r="J169" s="133">
        <v>0</v>
      </c>
      <c r="K169" s="133">
        <v>0</v>
      </c>
      <c r="L169" s="124"/>
      <c r="M169" s="136" t="s">
        <v>136</v>
      </c>
      <c r="N169" s="133">
        <v>0</v>
      </c>
      <c r="O169" s="133">
        <v>0</v>
      </c>
      <c r="P169" s="133">
        <v>0</v>
      </c>
      <c r="Q169" s="133">
        <v>0</v>
      </c>
      <c r="R169" s="133">
        <v>0</v>
      </c>
      <c r="S169" s="133">
        <v>0</v>
      </c>
      <c r="T169" s="133">
        <v>0</v>
      </c>
      <c r="U169" s="133">
        <v>0</v>
      </c>
      <c r="V169" s="133">
        <v>0</v>
      </c>
      <c r="W169" s="133">
        <v>0</v>
      </c>
      <c r="X169" s="124"/>
      <c r="Y169" s="136" t="s">
        <v>136</v>
      </c>
      <c r="Z169" s="133">
        <v>0</v>
      </c>
      <c r="AA169" s="133">
        <v>0</v>
      </c>
      <c r="AB169" s="133">
        <v>0</v>
      </c>
      <c r="AC169" s="133">
        <v>0</v>
      </c>
      <c r="AD169" s="133">
        <v>0</v>
      </c>
      <c r="AE169" s="133">
        <v>0</v>
      </c>
      <c r="AF169" s="133">
        <v>0</v>
      </c>
      <c r="AG169" s="133">
        <v>0</v>
      </c>
      <c r="AH169" s="133">
        <v>0</v>
      </c>
      <c r="AI169" s="133">
        <v>0</v>
      </c>
    </row>
    <row r="170" spans="1:35" ht="14.5" x14ac:dyDescent="0.35">
      <c r="A170" s="119"/>
      <c r="B170" s="124"/>
      <c r="C170" s="124"/>
      <c r="D170" s="124"/>
      <c r="E170" s="124"/>
      <c r="F170" s="124"/>
      <c r="G170" s="124"/>
      <c r="H170" s="124"/>
      <c r="I170" s="124"/>
      <c r="J170" s="124"/>
      <c r="K170" s="124"/>
      <c r="L170" s="124"/>
      <c r="M170" s="124"/>
      <c r="N170" s="124"/>
      <c r="O170" s="124"/>
      <c r="P170" s="124"/>
      <c r="Q170" s="124"/>
      <c r="R170" s="124"/>
      <c r="S170" s="124"/>
      <c r="T170" s="124"/>
      <c r="U170" s="124"/>
      <c r="V170" s="124"/>
      <c r="W170" s="124"/>
      <c r="X170" s="124"/>
      <c r="Y170" s="124"/>
      <c r="Z170" s="124"/>
      <c r="AA170" s="124"/>
      <c r="AB170" s="124"/>
      <c r="AC170" s="124"/>
      <c r="AD170" s="124"/>
      <c r="AE170" s="124"/>
      <c r="AF170" s="124"/>
      <c r="AG170" s="124"/>
      <c r="AH170" s="124"/>
      <c r="AI170" s="124"/>
    </row>
    <row r="171" spans="1:35" ht="18" x14ac:dyDescent="0.4">
      <c r="A171" s="130"/>
      <c r="B171" s="131" t="s">
        <v>294</v>
      </c>
      <c r="C171" s="132"/>
      <c r="D171" s="132"/>
      <c r="E171" s="132"/>
      <c r="F171" s="132"/>
      <c r="G171" s="132"/>
      <c r="H171" s="132"/>
      <c r="I171" s="132"/>
      <c r="J171" s="132"/>
      <c r="K171" s="132"/>
      <c r="L171" s="132"/>
      <c r="M171" s="132"/>
      <c r="N171" s="132"/>
      <c r="O171" s="132"/>
      <c r="P171" s="132"/>
      <c r="Q171" s="132"/>
      <c r="R171" s="132"/>
      <c r="S171" s="132"/>
      <c r="T171" s="132"/>
      <c r="U171" s="132"/>
      <c r="V171" s="132"/>
      <c r="W171" s="132"/>
      <c r="X171" s="132"/>
      <c r="Y171" s="132"/>
      <c r="Z171" s="132"/>
      <c r="AA171" s="132"/>
      <c r="AB171" s="132"/>
      <c r="AC171" s="132"/>
      <c r="AD171" s="132"/>
      <c r="AE171" s="132"/>
      <c r="AF171" s="132"/>
      <c r="AG171" s="132"/>
      <c r="AH171" s="132"/>
      <c r="AI171" s="132"/>
    </row>
    <row r="172" spans="1:35" ht="15.5" x14ac:dyDescent="0.35">
      <c r="A172" s="120" t="s">
        <v>293</v>
      </c>
      <c r="B172" s="155" t="s">
        <v>289</v>
      </c>
      <c r="C172" s="156"/>
      <c r="D172" s="156"/>
      <c r="E172" s="156"/>
      <c r="F172" s="156"/>
      <c r="G172" s="156"/>
      <c r="H172" s="156"/>
      <c r="I172" s="156"/>
      <c r="J172" s="156"/>
      <c r="K172" s="157"/>
      <c r="L172" s="124"/>
      <c r="M172" s="120" t="s">
        <v>293</v>
      </c>
      <c r="N172" s="150" t="s">
        <v>290</v>
      </c>
      <c r="O172" s="151"/>
      <c r="P172" s="151"/>
      <c r="Q172" s="151"/>
      <c r="R172" s="151"/>
      <c r="S172" s="151"/>
      <c r="T172" s="151"/>
      <c r="U172" s="151"/>
      <c r="V172" s="151"/>
      <c r="W172" s="152"/>
      <c r="X172" s="124"/>
      <c r="Y172" s="120" t="s">
        <v>293</v>
      </c>
      <c r="Z172" s="147" t="s">
        <v>291</v>
      </c>
      <c r="AA172" s="148"/>
      <c r="AB172" s="148"/>
      <c r="AC172" s="148"/>
      <c r="AD172" s="148"/>
      <c r="AE172" s="148"/>
      <c r="AF172" s="148"/>
      <c r="AG172" s="148"/>
      <c r="AH172" s="148"/>
      <c r="AI172" s="149"/>
    </row>
    <row r="173" spans="1:35" ht="29" x14ac:dyDescent="0.35">
      <c r="A173" s="137" t="s">
        <v>278</v>
      </c>
      <c r="B173" s="138" t="s">
        <v>279</v>
      </c>
      <c r="C173" s="138" t="s">
        <v>280</v>
      </c>
      <c r="D173" s="138" t="s">
        <v>281</v>
      </c>
      <c r="E173" s="138" t="s">
        <v>282</v>
      </c>
      <c r="F173" s="138" t="s">
        <v>283</v>
      </c>
      <c r="G173" s="138" t="s">
        <v>284</v>
      </c>
      <c r="H173" s="138" t="s">
        <v>285</v>
      </c>
      <c r="I173" s="138" t="s">
        <v>286</v>
      </c>
      <c r="J173" s="138" t="s">
        <v>287</v>
      </c>
      <c r="K173" s="138" t="s">
        <v>288</v>
      </c>
      <c r="L173" s="123"/>
      <c r="M173" s="140" t="s">
        <v>278</v>
      </c>
      <c r="N173" s="138" t="s">
        <v>279</v>
      </c>
      <c r="O173" s="138" t="s">
        <v>280</v>
      </c>
      <c r="P173" s="138" t="s">
        <v>281</v>
      </c>
      <c r="Q173" s="138" t="s">
        <v>282</v>
      </c>
      <c r="R173" s="138" t="s">
        <v>283</v>
      </c>
      <c r="S173" s="138" t="s">
        <v>284</v>
      </c>
      <c r="T173" s="138" t="s">
        <v>285</v>
      </c>
      <c r="U173" s="138" t="s">
        <v>286</v>
      </c>
      <c r="V173" s="138" t="s">
        <v>287</v>
      </c>
      <c r="W173" s="138" t="s">
        <v>288</v>
      </c>
      <c r="X173" s="123"/>
      <c r="Y173" s="140" t="s">
        <v>278</v>
      </c>
      <c r="Z173" s="138" t="s">
        <v>279</v>
      </c>
      <c r="AA173" s="138" t="s">
        <v>280</v>
      </c>
      <c r="AB173" s="138" t="s">
        <v>281</v>
      </c>
      <c r="AC173" s="138" t="s">
        <v>282</v>
      </c>
      <c r="AD173" s="138" t="s">
        <v>283</v>
      </c>
      <c r="AE173" s="138" t="s">
        <v>284</v>
      </c>
      <c r="AF173" s="138" t="s">
        <v>285</v>
      </c>
      <c r="AG173" s="138" t="s">
        <v>286</v>
      </c>
      <c r="AH173" s="138" t="s">
        <v>287</v>
      </c>
      <c r="AI173" s="138" t="s">
        <v>288</v>
      </c>
    </row>
    <row r="174" spans="1:35" ht="29" x14ac:dyDescent="0.35">
      <c r="A174" s="134" t="s">
        <v>104</v>
      </c>
      <c r="B174" s="133">
        <v>0</v>
      </c>
      <c r="C174" s="133">
        <v>0</v>
      </c>
      <c r="D174" s="133">
        <v>0</v>
      </c>
      <c r="E174" s="133">
        <v>0</v>
      </c>
      <c r="F174" s="133">
        <v>0</v>
      </c>
      <c r="G174" s="133">
        <v>0</v>
      </c>
      <c r="H174" s="133">
        <v>0</v>
      </c>
      <c r="I174" s="133">
        <v>0</v>
      </c>
      <c r="J174" s="133">
        <v>0</v>
      </c>
      <c r="K174" s="133">
        <v>0</v>
      </c>
      <c r="L174" s="123"/>
      <c r="M174" s="134" t="s">
        <v>104</v>
      </c>
      <c r="N174" s="133">
        <v>0</v>
      </c>
      <c r="O174" s="133">
        <v>0</v>
      </c>
      <c r="P174" s="133">
        <v>0</v>
      </c>
      <c r="Q174" s="133">
        <v>0</v>
      </c>
      <c r="R174" s="133">
        <v>0</v>
      </c>
      <c r="S174" s="133">
        <v>0</v>
      </c>
      <c r="T174" s="133">
        <v>0</v>
      </c>
      <c r="U174" s="133">
        <v>0</v>
      </c>
      <c r="V174" s="133">
        <v>0</v>
      </c>
      <c r="W174" s="133">
        <v>0</v>
      </c>
      <c r="X174" s="123"/>
      <c r="Y174" s="134" t="s">
        <v>104</v>
      </c>
      <c r="Z174" s="133">
        <v>0</v>
      </c>
      <c r="AA174" s="133">
        <v>0</v>
      </c>
      <c r="AB174" s="133">
        <v>0</v>
      </c>
      <c r="AC174" s="133">
        <v>0</v>
      </c>
      <c r="AD174" s="133">
        <v>0</v>
      </c>
      <c r="AE174" s="133">
        <v>0</v>
      </c>
      <c r="AF174" s="133">
        <v>0</v>
      </c>
      <c r="AG174" s="133">
        <v>0</v>
      </c>
      <c r="AH174" s="133">
        <v>0</v>
      </c>
      <c r="AI174" s="133">
        <v>0</v>
      </c>
    </row>
    <row r="175" spans="1:35" ht="29" x14ac:dyDescent="0.35">
      <c r="A175" s="134" t="s">
        <v>105</v>
      </c>
      <c r="B175" s="133">
        <v>0</v>
      </c>
      <c r="C175" s="133">
        <v>0</v>
      </c>
      <c r="D175" s="133">
        <v>0</v>
      </c>
      <c r="E175" s="133">
        <v>0</v>
      </c>
      <c r="F175" s="133">
        <v>0</v>
      </c>
      <c r="G175" s="133">
        <v>0</v>
      </c>
      <c r="H175" s="133">
        <v>0</v>
      </c>
      <c r="I175" s="133">
        <v>0</v>
      </c>
      <c r="J175" s="133">
        <v>0</v>
      </c>
      <c r="K175" s="133">
        <v>0</v>
      </c>
      <c r="L175" s="124"/>
      <c r="M175" s="134" t="s">
        <v>105</v>
      </c>
      <c r="N175" s="133">
        <v>0</v>
      </c>
      <c r="O175" s="133">
        <v>0</v>
      </c>
      <c r="P175" s="133">
        <v>0</v>
      </c>
      <c r="Q175" s="133">
        <v>0</v>
      </c>
      <c r="R175" s="133">
        <v>0</v>
      </c>
      <c r="S175" s="133">
        <v>0</v>
      </c>
      <c r="T175" s="133">
        <v>0</v>
      </c>
      <c r="U175" s="133">
        <v>0</v>
      </c>
      <c r="V175" s="133">
        <v>0</v>
      </c>
      <c r="W175" s="133">
        <v>0</v>
      </c>
      <c r="X175" s="124"/>
      <c r="Y175" s="134" t="s">
        <v>105</v>
      </c>
      <c r="Z175" s="133">
        <v>0</v>
      </c>
      <c r="AA175" s="133">
        <v>0</v>
      </c>
      <c r="AB175" s="133">
        <v>0</v>
      </c>
      <c r="AC175" s="133">
        <v>0</v>
      </c>
      <c r="AD175" s="133">
        <v>0</v>
      </c>
      <c r="AE175" s="133">
        <v>0</v>
      </c>
      <c r="AF175" s="133">
        <v>0</v>
      </c>
      <c r="AG175" s="133">
        <v>0</v>
      </c>
      <c r="AH175" s="133">
        <v>0</v>
      </c>
      <c r="AI175" s="133">
        <v>0</v>
      </c>
    </row>
    <row r="176" spans="1:35" ht="29" x14ac:dyDescent="0.35">
      <c r="A176" s="134" t="s">
        <v>106</v>
      </c>
      <c r="B176" s="133">
        <v>0</v>
      </c>
      <c r="C176" s="133">
        <v>0</v>
      </c>
      <c r="D176" s="133">
        <v>0</v>
      </c>
      <c r="E176" s="133">
        <v>0</v>
      </c>
      <c r="F176" s="133">
        <v>0</v>
      </c>
      <c r="G176" s="133">
        <v>0</v>
      </c>
      <c r="H176" s="133">
        <v>0</v>
      </c>
      <c r="I176" s="133">
        <v>0</v>
      </c>
      <c r="J176" s="133">
        <v>0</v>
      </c>
      <c r="K176" s="133">
        <v>0</v>
      </c>
      <c r="L176" s="124"/>
      <c r="M176" s="134" t="s">
        <v>106</v>
      </c>
      <c r="N176" s="133">
        <v>0</v>
      </c>
      <c r="O176" s="133">
        <v>0</v>
      </c>
      <c r="P176" s="133">
        <v>0</v>
      </c>
      <c r="Q176" s="133">
        <v>0</v>
      </c>
      <c r="R176" s="133">
        <v>0</v>
      </c>
      <c r="S176" s="133">
        <v>0</v>
      </c>
      <c r="T176" s="133">
        <v>0</v>
      </c>
      <c r="U176" s="133">
        <v>0</v>
      </c>
      <c r="V176" s="133">
        <v>0</v>
      </c>
      <c r="W176" s="133">
        <v>0</v>
      </c>
      <c r="X176" s="124"/>
      <c r="Y176" s="134" t="s">
        <v>106</v>
      </c>
      <c r="Z176" s="133">
        <v>0</v>
      </c>
      <c r="AA176" s="133">
        <v>0</v>
      </c>
      <c r="AB176" s="133">
        <v>0</v>
      </c>
      <c r="AC176" s="133">
        <v>0</v>
      </c>
      <c r="AD176" s="133">
        <v>0</v>
      </c>
      <c r="AE176" s="133">
        <v>0</v>
      </c>
      <c r="AF176" s="133">
        <v>0</v>
      </c>
      <c r="AG176" s="133">
        <v>0</v>
      </c>
      <c r="AH176" s="133">
        <v>0</v>
      </c>
      <c r="AI176" s="133">
        <v>0</v>
      </c>
    </row>
    <row r="177" spans="1:35" ht="29" x14ac:dyDescent="0.35">
      <c r="A177" s="134" t="s">
        <v>107</v>
      </c>
      <c r="B177" s="133">
        <v>0</v>
      </c>
      <c r="C177" s="133">
        <v>0</v>
      </c>
      <c r="D177" s="133">
        <v>0</v>
      </c>
      <c r="E177" s="133">
        <v>0</v>
      </c>
      <c r="F177" s="133">
        <v>0</v>
      </c>
      <c r="G177" s="133">
        <v>0</v>
      </c>
      <c r="H177" s="133">
        <v>0</v>
      </c>
      <c r="I177" s="133">
        <v>0</v>
      </c>
      <c r="J177" s="133">
        <v>0</v>
      </c>
      <c r="K177" s="133">
        <v>0</v>
      </c>
      <c r="L177" s="124"/>
      <c r="M177" s="134" t="s">
        <v>107</v>
      </c>
      <c r="N177" s="133">
        <v>0</v>
      </c>
      <c r="O177" s="133">
        <v>0</v>
      </c>
      <c r="P177" s="133">
        <v>0</v>
      </c>
      <c r="Q177" s="133">
        <v>0</v>
      </c>
      <c r="R177" s="133">
        <v>0</v>
      </c>
      <c r="S177" s="133">
        <v>0</v>
      </c>
      <c r="T177" s="133">
        <v>0</v>
      </c>
      <c r="U177" s="133">
        <v>0</v>
      </c>
      <c r="V177" s="133">
        <v>0</v>
      </c>
      <c r="W177" s="133">
        <v>0</v>
      </c>
      <c r="X177" s="124"/>
      <c r="Y177" s="134" t="s">
        <v>107</v>
      </c>
      <c r="Z177" s="133">
        <v>0</v>
      </c>
      <c r="AA177" s="133">
        <v>0</v>
      </c>
      <c r="AB177" s="133">
        <v>0</v>
      </c>
      <c r="AC177" s="133">
        <v>0</v>
      </c>
      <c r="AD177" s="133">
        <v>0</v>
      </c>
      <c r="AE177" s="133">
        <v>0</v>
      </c>
      <c r="AF177" s="133">
        <v>0</v>
      </c>
      <c r="AG177" s="133">
        <v>0</v>
      </c>
      <c r="AH177" s="133">
        <v>0</v>
      </c>
      <c r="AI177" s="133">
        <v>0</v>
      </c>
    </row>
    <row r="178" spans="1:35" ht="29" x14ac:dyDescent="0.35">
      <c r="A178" s="134" t="s">
        <v>108</v>
      </c>
      <c r="B178" s="133">
        <v>0</v>
      </c>
      <c r="C178" s="133">
        <v>0</v>
      </c>
      <c r="D178" s="133">
        <v>0</v>
      </c>
      <c r="E178" s="133">
        <v>0</v>
      </c>
      <c r="F178" s="133">
        <v>0</v>
      </c>
      <c r="G178" s="133">
        <v>0</v>
      </c>
      <c r="H178" s="133">
        <v>0</v>
      </c>
      <c r="I178" s="133">
        <v>0</v>
      </c>
      <c r="J178" s="133">
        <v>0</v>
      </c>
      <c r="K178" s="133">
        <v>0</v>
      </c>
      <c r="L178" s="124"/>
      <c r="M178" s="134" t="s">
        <v>108</v>
      </c>
      <c r="N178" s="133">
        <v>0</v>
      </c>
      <c r="O178" s="133">
        <v>0</v>
      </c>
      <c r="P178" s="133">
        <v>0</v>
      </c>
      <c r="Q178" s="133">
        <v>0</v>
      </c>
      <c r="R178" s="133">
        <v>0</v>
      </c>
      <c r="S178" s="133">
        <v>0</v>
      </c>
      <c r="T178" s="133">
        <v>0</v>
      </c>
      <c r="U178" s="133">
        <v>0</v>
      </c>
      <c r="V178" s="133">
        <v>0</v>
      </c>
      <c r="W178" s="133">
        <v>0</v>
      </c>
      <c r="X178" s="124"/>
      <c r="Y178" s="134" t="s">
        <v>108</v>
      </c>
      <c r="Z178" s="133">
        <v>0</v>
      </c>
      <c r="AA178" s="133">
        <v>0</v>
      </c>
      <c r="AB178" s="133">
        <v>0</v>
      </c>
      <c r="AC178" s="133">
        <v>0</v>
      </c>
      <c r="AD178" s="133">
        <v>0</v>
      </c>
      <c r="AE178" s="133">
        <v>0</v>
      </c>
      <c r="AF178" s="133">
        <v>0</v>
      </c>
      <c r="AG178" s="133">
        <v>0</v>
      </c>
      <c r="AH178" s="133">
        <v>0</v>
      </c>
      <c r="AI178" s="133">
        <v>0</v>
      </c>
    </row>
    <row r="179" spans="1:35" ht="29" x14ac:dyDescent="0.35">
      <c r="A179" s="134" t="s">
        <v>109</v>
      </c>
      <c r="B179" s="133">
        <v>0</v>
      </c>
      <c r="C179" s="133">
        <v>0</v>
      </c>
      <c r="D179" s="133">
        <v>0</v>
      </c>
      <c r="E179" s="133">
        <v>0</v>
      </c>
      <c r="F179" s="133">
        <v>0</v>
      </c>
      <c r="G179" s="133">
        <v>0</v>
      </c>
      <c r="H179" s="133">
        <v>0</v>
      </c>
      <c r="I179" s="133">
        <v>0</v>
      </c>
      <c r="J179" s="133">
        <v>0</v>
      </c>
      <c r="K179" s="133">
        <v>0</v>
      </c>
      <c r="L179" s="124"/>
      <c r="M179" s="134" t="s">
        <v>109</v>
      </c>
      <c r="N179" s="133">
        <v>0</v>
      </c>
      <c r="O179" s="133">
        <v>0</v>
      </c>
      <c r="P179" s="133">
        <v>0</v>
      </c>
      <c r="Q179" s="133">
        <v>0</v>
      </c>
      <c r="R179" s="133">
        <v>0</v>
      </c>
      <c r="S179" s="133">
        <v>0</v>
      </c>
      <c r="T179" s="133">
        <v>0</v>
      </c>
      <c r="U179" s="133">
        <v>0</v>
      </c>
      <c r="V179" s="133">
        <v>0</v>
      </c>
      <c r="W179" s="133">
        <v>0</v>
      </c>
      <c r="X179" s="124"/>
      <c r="Y179" s="134" t="s">
        <v>109</v>
      </c>
      <c r="Z179" s="133">
        <v>0</v>
      </c>
      <c r="AA179" s="133">
        <v>0</v>
      </c>
      <c r="AB179" s="133">
        <v>0</v>
      </c>
      <c r="AC179" s="133">
        <v>0</v>
      </c>
      <c r="AD179" s="133">
        <v>0</v>
      </c>
      <c r="AE179" s="133">
        <v>0</v>
      </c>
      <c r="AF179" s="133">
        <v>0</v>
      </c>
      <c r="AG179" s="133">
        <v>0</v>
      </c>
      <c r="AH179" s="133">
        <v>0</v>
      </c>
      <c r="AI179" s="133">
        <v>0</v>
      </c>
    </row>
    <row r="180" spans="1:35" ht="29" x14ac:dyDescent="0.35">
      <c r="A180" s="134" t="s">
        <v>110</v>
      </c>
      <c r="B180" s="133">
        <v>0</v>
      </c>
      <c r="C180" s="133">
        <v>0</v>
      </c>
      <c r="D180" s="133">
        <v>0</v>
      </c>
      <c r="E180" s="133">
        <v>0</v>
      </c>
      <c r="F180" s="133">
        <v>0</v>
      </c>
      <c r="G180" s="133">
        <v>0</v>
      </c>
      <c r="H180" s="133">
        <v>0</v>
      </c>
      <c r="I180" s="133">
        <v>0</v>
      </c>
      <c r="J180" s="133">
        <v>0</v>
      </c>
      <c r="K180" s="133">
        <v>0</v>
      </c>
      <c r="L180" s="124"/>
      <c r="M180" s="134" t="s">
        <v>110</v>
      </c>
      <c r="N180" s="133">
        <v>0</v>
      </c>
      <c r="O180" s="133">
        <v>0</v>
      </c>
      <c r="P180" s="133">
        <v>0</v>
      </c>
      <c r="Q180" s="133">
        <v>0</v>
      </c>
      <c r="R180" s="133">
        <v>0</v>
      </c>
      <c r="S180" s="133">
        <v>0</v>
      </c>
      <c r="T180" s="133">
        <v>0</v>
      </c>
      <c r="U180" s="133">
        <v>0</v>
      </c>
      <c r="V180" s="133">
        <v>0</v>
      </c>
      <c r="W180" s="133">
        <v>0</v>
      </c>
      <c r="X180" s="124"/>
      <c r="Y180" s="134" t="s">
        <v>110</v>
      </c>
      <c r="Z180" s="133">
        <v>0</v>
      </c>
      <c r="AA180" s="133">
        <v>0</v>
      </c>
      <c r="AB180" s="133">
        <v>0</v>
      </c>
      <c r="AC180" s="133">
        <v>0</v>
      </c>
      <c r="AD180" s="133">
        <v>0</v>
      </c>
      <c r="AE180" s="133">
        <v>0</v>
      </c>
      <c r="AF180" s="133">
        <v>0</v>
      </c>
      <c r="AG180" s="133">
        <v>0</v>
      </c>
      <c r="AH180" s="133">
        <v>0</v>
      </c>
      <c r="AI180" s="133">
        <v>0</v>
      </c>
    </row>
    <row r="181" spans="1:35" ht="29" x14ac:dyDescent="0.35">
      <c r="A181" s="134" t="s">
        <v>111</v>
      </c>
      <c r="B181" s="133">
        <v>0</v>
      </c>
      <c r="C181" s="133">
        <v>0</v>
      </c>
      <c r="D181" s="133">
        <v>0</v>
      </c>
      <c r="E181" s="133">
        <v>0</v>
      </c>
      <c r="F181" s="133">
        <v>0</v>
      </c>
      <c r="G181" s="133">
        <v>0</v>
      </c>
      <c r="H181" s="133">
        <v>0</v>
      </c>
      <c r="I181" s="133">
        <v>0</v>
      </c>
      <c r="J181" s="133">
        <v>0</v>
      </c>
      <c r="K181" s="133">
        <v>0</v>
      </c>
      <c r="L181" s="124"/>
      <c r="M181" s="134" t="s">
        <v>111</v>
      </c>
      <c r="N181" s="133">
        <v>0</v>
      </c>
      <c r="O181" s="133">
        <v>0</v>
      </c>
      <c r="P181" s="133">
        <v>0</v>
      </c>
      <c r="Q181" s="133">
        <v>0</v>
      </c>
      <c r="R181" s="133">
        <v>0</v>
      </c>
      <c r="S181" s="133">
        <v>0</v>
      </c>
      <c r="T181" s="133">
        <v>0</v>
      </c>
      <c r="U181" s="133">
        <v>0</v>
      </c>
      <c r="V181" s="133">
        <v>0</v>
      </c>
      <c r="W181" s="133">
        <v>0</v>
      </c>
      <c r="X181" s="124"/>
      <c r="Y181" s="134" t="s">
        <v>111</v>
      </c>
      <c r="Z181" s="133">
        <v>0</v>
      </c>
      <c r="AA181" s="133">
        <v>0</v>
      </c>
      <c r="AB181" s="133">
        <v>0</v>
      </c>
      <c r="AC181" s="133">
        <v>0</v>
      </c>
      <c r="AD181" s="133">
        <v>0</v>
      </c>
      <c r="AE181" s="133">
        <v>0</v>
      </c>
      <c r="AF181" s="133">
        <v>0</v>
      </c>
      <c r="AG181" s="133">
        <v>0</v>
      </c>
      <c r="AH181" s="133">
        <v>0</v>
      </c>
      <c r="AI181" s="133">
        <v>0</v>
      </c>
    </row>
    <row r="182" spans="1:35" ht="29" x14ac:dyDescent="0.35">
      <c r="A182" s="134" t="s">
        <v>112</v>
      </c>
      <c r="B182" s="133">
        <v>0</v>
      </c>
      <c r="C182" s="133">
        <v>0</v>
      </c>
      <c r="D182" s="133">
        <v>0</v>
      </c>
      <c r="E182" s="133">
        <v>0</v>
      </c>
      <c r="F182" s="133">
        <v>0</v>
      </c>
      <c r="G182" s="133">
        <v>0</v>
      </c>
      <c r="H182" s="133">
        <v>0</v>
      </c>
      <c r="I182" s="133">
        <v>0</v>
      </c>
      <c r="J182" s="133">
        <v>0</v>
      </c>
      <c r="K182" s="133">
        <v>0</v>
      </c>
      <c r="L182" s="124"/>
      <c r="M182" s="134" t="s">
        <v>112</v>
      </c>
      <c r="N182" s="133">
        <v>0</v>
      </c>
      <c r="O182" s="133">
        <v>0</v>
      </c>
      <c r="P182" s="133">
        <v>0</v>
      </c>
      <c r="Q182" s="133">
        <v>0</v>
      </c>
      <c r="R182" s="133">
        <v>0</v>
      </c>
      <c r="S182" s="133">
        <v>0</v>
      </c>
      <c r="T182" s="133">
        <v>0</v>
      </c>
      <c r="U182" s="133">
        <v>0</v>
      </c>
      <c r="V182" s="133">
        <v>0</v>
      </c>
      <c r="W182" s="133">
        <v>0</v>
      </c>
      <c r="X182" s="124"/>
      <c r="Y182" s="134" t="s">
        <v>112</v>
      </c>
      <c r="Z182" s="133">
        <v>0</v>
      </c>
      <c r="AA182" s="133">
        <v>0</v>
      </c>
      <c r="AB182" s="133">
        <v>0</v>
      </c>
      <c r="AC182" s="133">
        <v>0</v>
      </c>
      <c r="AD182" s="133">
        <v>0</v>
      </c>
      <c r="AE182" s="133">
        <v>0</v>
      </c>
      <c r="AF182" s="133">
        <v>0</v>
      </c>
      <c r="AG182" s="133">
        <v>0</v>
      </c>
      <c r="AH182" s="133">
        <v>0</v>
      </c>
      <c r="AI182" s="133">
        <v>0</v>
      </c>
    </row>
    <row r="183" spans="1:35" ht="29" x14ac:dyDescent="0.35">
      <c r="A183" s="134" t="s">
        <v>113</v>
      </c>
      <c r="B183" s="133">
        <v>0</v>
      </c>
      <c r="C183" s="133">
        <v>0</v>
      </c>
      <c r="D183" s="133">
        <v>0</v>
      </c>
      <c r="E183" s="133">
        <v>0</v>
      </c>
      <c r="F183" s="133">
        <v>0</v>
      </c>
      <c r="G183" s="133">
        <v>0</v>
      </c>
      <c r="H183" s="133">
        <v>0</v>
      </c>
      <c r="I183" s="133">
        <v>0</v>
      </c>
      <c r="J183" s="133">
        <v>0</v>
      </c>
      <c r="K183" s="133">
        <v>0</v>
      </c>
      <c r="L183" s="124"/>
      <c r="M183" s="134" t="s">
        <v>113</v>
      </c>
      <c r="N183" s="133">
        <v>0</v>
      </c>
      <c r="O183" s="133">
        <v>0</v>
      </c>
      <c r="P183" s="133">
        <v>0</v>
      </c>
      <c r="Q183" s="133">
        <v>0</v>
      </c>
      <c r="R183" s="133">
        <v>0</v>
      </c>
      <c r="S183" s="133">
        <v>0</v>
      </c>
      <c r="T183" s="133">
        <v>0</v>
      </c>
      <c r="U183" s="133">
        <v>0</v>
      </c>
      <c r="V183" s="133">
        <v>0</v>
      </c>
      <c r="W183" s="133">
        <v>0</v>
      </c>
      <c r="X183" s="124"/>
      <c r="Y183" s="134" t="s">
        <v>113</v>
      </c>
      <c r="Z183" s="133">
        <v>0</v>
      </c>
      <c r="AA183" s="133">
        <v>0</v>
      </c>
      <c r="AB183" s="133">
        <v>0</v>
      </c>
      <c r="AC183" s="133">
        <v>0</v>
      </c>
      <c r="AD183" s="133">
        <v>0</v>
      </c>
      <c r="AE183" s="133">
        <v>0</v>
      </c>
      <c r="AF183" s="133">
        <v>0</v>
      </c>
      <c r="AG183" s="133">
        <v>0</v>
      </c>
      <c r="AH183" s="133">
        <v>0</v>
      </c>
      <c r="AI183" s="133">
        <v>0</v>
      </c>
    </row>
    <row r="184" spans="1:35" ht="14.5" x14ac:dyDescent="0.35">
      <c r="A184" s="135" t="s">
        <v>114</v>
      </c>
      <c r="B184" s="133">
        <v>0</v>
      </c>
      <c r="C184" s="133">
        <v>0</v>
      </c>
      <c r="D184" s="133">
        <v>0</v>
      </c>
      <c r="E184" s="133">
        <v>0</v>
      </c>
      <c r="F184" s="133">
        <v>0</v>
      </c>
      <c r="G184" s="133">
        <v>0</v>
      </c>
      <c r="H184" s="133">
        <v>0</v>
      </c>
      <c r="I184" s="133">
        <v>0</v>
      </c>
      <c r="J184" s="133">
        <v>0</v>
      </c>
      <c r="K184" s="133">
        <v>0</v>
      </c>
      <c r="L184" s="124"/>
      <c r="M184" s="135" t="s">
        <v>114</v>
      </c>
      <c r="N184" s="133">
        <v>0</v>
      </c>
      <c r="O184" s="133">
        <v>0</v>
      </c>
      <c r="P184" s="133">
        <v>0</v>
      </c>
      <c r="Q184" s="133">
        <v>0</v>
      </c>
      <c r="R184" s="133">
        <v>0</v>
      </c>
      <c r="S184" s="133">
        <v>0</v>
      </c>
      <c r="T184" s="133">
        <v>0</v>
      </c>
      <c r="U184" s="133">
        <v>0</v>
      </c>
      <c r="V184" s="133">
        <v>0</v>
      </c>
      <c r="W184" s="133">
        <v>0</v>
      </c>
      <c r="X184" s="124"/>
      <c r="Y184" s="135" t="s">
        <v>114</v>
      </c>
      <c r="Z184" s="133">
        <v>0</v>
      </c>
      <c r="AA184" s="133">
        <v>0</v>
      </c>
      <c r="AB184" s="133">
        <v>0</v>
      </c>
      <c r="AC184" s="133">
        <v>0</v>
      </c>
      <c r="AD184" s="133">
        <v>0</v>
      </c>
      <c r="AE184" s="133">
        <v>0</v>
      </c>
      <c r="AF184" s="133">
        <v>0</v>
      </c>
      <c r="AG184" s="133">
        <v>0</v>
      </c>
      <c r="AH184" s="133">
        <v>0</v>
      </c>
      <c r="AI184" s="133">
        <v>0</v>
      </c>
    </row>
    <row r="185" spans="1:35" ht="14.5" x14ac:dyDescent="0.35">
      <c r="A185" s="135" t="s">
        <v>115</v>
      </c>
      <c r="B185" s="133">
        <v>0</v>
      </c>
      <c r="C185" s="133">
        <v>0</v>
      </c>
      <c r="D185" s="133">
        <v>0</v>
      </c>
      <c r="E185" s="133">
        <v>0</v>
      </c>
      <c r="F185" s="133">
        <v>0</v>
      </c>
      <c r="G185" s="133">
        <v>0</v>
      </c>
      <c r="H185" s="133">
        <v>0</v>
      </c>
      <c r="I185" s="133">
        <v>0</v>
      </c>
      <c r="J185" s="133">
        <v>0</v>
      </c>
      <c r="K185" s="133">
        <v>0</v>
      </c>
      <c r="L185" s="124"/>
      <c r="M185" s="135" t="s">
        <v>115</v>
      </c>
      <c r="N185" s="133">
        <v>0</v>
      </c>
      <c r="O185" s="133">
        <v>0</v>
      </c>
      <c r="P185" s="133">
        <v>0</v>
      </c>
      <c r="Q185" s="133">
        <v>0</v>
      </c>
      <c r="R185" s="133">
        <v>0</v>
      </c>
      <c r="S185" s="133">
        <v>0</v>
      </c>
      <c r="T185" s="133">
        <v>0</v>
      </c>
      <c r="U185" s="133">
        <v>0</v>
      </c>
      <c r="V185" s="133">
        <v>0</v>
      </c>
      <c r="W185" s="133">
        <v>0</v>
      </c>
      <c r="X185" s="124"/>
      <c r="Y185" s="135" t="s">
        <v>115</v>
      </c>
      <c r="Z185" s="133">
        <v>0</v>
      </c>
      <c r="AA185" s="133">
        <v>0</v>
      </c>
      <c r="AB185" s="133">
        <v>0</v>
      </c>
      <c r="AC185" s="133">
        <v>0</v>
      </c>
      <c r="AD185" s="133">
        <v>0</v>
      </c>
      <c r="AE185" s="133">
        <v>0</v>
      </c>
      <c r="AF185" s="133">
        <v>0</v>
      </c>
      <c r="AG185" s="133">
        <v>0</v>
      </c>
      <c r="AH185" s="133">
        <v>0</v>
      </c>
      <c r="AI185" s="133">
        <v>0</v>
      </c>
    </row>
    <row r="186" spans="1:35" ht="14.5" x14ac:dyDescent="0.35">
      <c r="A186" s="135" t="s">
        <v>116</v>
      </c>
      <c r="B186" s="133">
        <v>0</v>
      </c>
      <c r="C186" s="133">
        <v>0</v>
      </c>
      <c r="D186" s="133">
        <v>0</v>
      </c>
      <c r="E186" s="133">
        <v>0</v>
      </c>
      <c r="F186" s="133">
        <v>0</v>
      </c>
      <c r="G186" s="133">
        <v>0</v>
      </c>
      <c r="H186" s="133">
        <v>0</v>
      </c>
      <c r="I186" s="133">
        <v>0</v>
      </c>
      <c r="J186" s="133">
        <v>0</v>
      </c>
      <c r="K186" s="133">
        <v>0</v>
      </c>
      <c r="L186" s="124"/>
      <c r="M186" s="135" t="s">
        <v>116</v>
      </c>
      <c r="N186" s="133">
        <v>0</v>
      </c>
      <c r="O186" s="133">
        <v>0</v>
      </c>
      <c r="P186" s="133">
        <v>0</v>
      </c>
      <c r="Q186" s="133">
        <v>0</v>
      </c>
      <c r="R186" s="133">
        <v>0</v>
      </c>
      <c r="S186" s="133">
        <v>0</v>
      </c>
      <c r="T186" s="133">
        <v>0</v>
      </c>
      <c r="U186" s="133">
        <v>0</v>
      </c>
      <c r="V186" s="133">
        <v>0</v>
      </c>
      <c r="W186" s="133">
        <v>0</v>
      </c>
      <c r="X186" s="124"/>
      <c r="Y186" s="135" t="s">
        <v>116</v>
      </c>
      <c r="Z186" s="133">
        <v>0</v>
      </c>
      <c r="AA186" s="133">
        <v>0</v>
      </c>
      <c r="AB186" s="133">
        <v>0</v>
      </c>
      <c r="AC186" s="133">
        <v>0</v>
      </c>
      <c r="AD186" s="133">
        <v>0</v>
      </c>
      <c r="AE186" s="133">
        <v>0</v>
      </c>
      <c r="AF186" s="133">
        <v>0</v>
      </c>
      <c r="AG186" s="133">
        <v>0</v>
      </c>
      <c r="AH186" s="133">
        <v>0</v>
      </c>
      <c r="AI186" s="133">
        <v>0</v>
      </c>
    </row>
    <row r="187" spans="1:35" ht="14.5" x14ac:dyDescent="0.35">
      <c r="A187" s="135" t="s">
        <v>117</v>
      </c>
      <c r="B187" s="133">
        <v>0</v>
      </c>
      <c r="C187" s="133">
        <v>0</v>
      </c>
      <c r="D187" s="133">
        <v>0</v>
      </c>
      <c r="E187" s="133">
        <v>0</v>
      </c>
      <c r="F187" s="133">
        <v>0</v>
      </c>
      <c r="G187" s="133">
        <v>0</v>
      </c>
      <c r="H187" s="133">
        <v>0</v>
      </c>
      <c r="I187" s="133">
        <v>0</v>
      </c>
      <c r="J187" s="133">
        <v>2.5</v>
      </c>
      <c r="K187" s="133">
        <v>0</v>
      </c>
      <c r="L187" s="124"/>
      <c r="M187" s="135" t="s">
        <v>117</v>
      </c>
      <c r="N187" s="133">
        <v>0</v>
      </c>
      <c r="O187" s="133">
        <v>0</v>
      </c>
      <c r="P187" s="133">
        <v>0</v>
      </c>
      <c r="Q187" s="133">
        <v>0</v>
      </c>
      <c r="R187" s="133">
        <v>0</v>
      </c>
      <c r="S187" s="133">
        <v>0</v>
      </c>
      <c r="T187" s="133">
        <v>0</v>
      </c>
      <c r="U187" s="133">
        <v>0</v>
      </c>
      <c r="V187" s="133">
        <v>2.5</v>
      </c>
      <c r="W187" s="133">
        <v>0</v>
      </c>
      <c r="X187" s="124"/>
      <c r="Y187" s="135" t="s">
        <v>117</v>
      </c>
      <c r="Z187" s="133">
        <v>0</v>
      </c>
      <c r="AA187" s="133">
        <v>0</v>
      </c>
      <c r="AB187" s="133">
        <v>0</v>
      </c>
      <c r="AC187" s="133">
        <v>0</v>
      </c>
      <c r="AD187" s="133">
        <v>0</v>
      </c>
      <c r="AE187" s="133">
        <v>0</v>
      </c>
      <c r="AF187" s="133">
        <v>0</v>
      </c>
      <c r="AG187" s="133">
        <v>0</v>
      </c>
      <c r="AH187" s="133">
        <v>2.5</v>
      </c>
      <c r="AI187" s="133">
        <v>0</v>
      </c>
    </row>
    <row r="188" spans="1:35" ht="14.5" x14ac:dyDescent="0.35">
      <c r="A188" s="135" t="s">
        <v>118</v>
      </c>
      <c r="B188" s="133">
        <v>0</v>
      </c>
      <c r="C188" s="133">
        <v>0</v>
      </c>
      <c r="D188" s="133">
        <v>0</v>
      </c>
      <c r="E188" s="133">
        <v>0</v>
      </c>
      <c r="F188" s="133">
        <v>0</v>
      </c>
      <c r="G188" s="133">
        <v>0</v>
      </c>
      <c r="H188" s="133">
        <v>0</v>
      </c>
      <c r="I188" s="133">
        <v>0</v>
      </c>
      <c r="J188" s="133">
        <v>2.5</v>
      </c>
      <c r="K188" s="133">
        <v>0</v>
      </c>
      <c r="L188" s="124"/>
      <c r="M188" s="135" t="s">
        <v>118</v>
      </c>
      <c r="N188" s="133">
        <v>0</v>
      </c>
      <c r="O188" s="133">
        <v>0</v>
      </c>
      <c r="P188" s="133">
        <v>0</v>
      </c>
      <c r="Q188" s="133">
        <v>0</v>
      </c>
      <c r="R188" s="133">
        <v>0</v>
      </c>
      <c r="S188" s="133">
        <v>0</v>
      </c>
      <c r="T188" s="133">
        <v>0</v>
      </c>
      <c r="U188" s="133">
        <v>0</v>
      </c>
      <c r="V188" s="133">
        <v>2.5</v>
      </c>
      <c r="W188" s="133">
        <v>0</v>
      </c>
      <c r="X188" s="124"/>
      <c r="Y188" s="135" t="s">
        <v>118</v>
      </c>
      <c r="Z188" s="133">
        <v>0</v>
      </c>
      <c r="AA188" s="133">
        <v>0</v>
      </c>
      <c r="AB188" s="133">
        <v>0</v>
      </c>
      <c r="AC188" s="133">
        <v>0</v>
      </c>
      <c r="AD188" s="133">
        <v>0</v>
      </c>
      <c r="AE188" s="133">
        <v>0</v>
      </c>
      <c r="AF188" s="133">
        <v>0</v>
      </c>
      <c r="AG188" s="133">
        <v>0</v>
      </c>
      <c r="AH188" s="133">
        <v>2.5</v>
      </c>
      <c r="AI188" s="133">
        <v>0</v>
      </c>
    </row>
    <row r="189" spans="1:35" ht="14.5" x14ac:dyDescent="0.35">
      <c r="A189" s="135" t="s">
        <v>119</v>
      </c>
      <c r="B189" s="133">
        <v>0</v>
      </c>
      <c r="C189" s="133">
        <v>0</v>
      </c>
      <c r="D189" s="133">
        <v>0</v>
      </c>
      <c r="E189" s="133">
        <v>0</v>
      </c>
      <c r="F189" s="133">
        <v>0</v>
      </c>
      <c r="G189" s="133">
        <v>0</v>
      </c>
      <c r="H189" s="133">
        <v>0</v>
      </c>
      <c r="I189" s="133">
        <v>0</v>
      </c>
      <c r="J189" s="133">
        <v>2.5</v>
      </c>
      <c r="K189" s="133">
        <v>0</v>
      </c>
      <c r="L189" s="124"/>
      <c r="M189" s="135" t="s">
        <v>119</v>
      </c>
      <c r="N189" s="133">
        <v>0</v>
      </c>
      <c r="O189" s="133">
        <v>0</v>
      </c>
      <c r="P189" s="133">
        <v>0</v>
      </c>
      <c r="Q189" s="133">
        <v>0</v>
      </c>
      <c r="R189" s="133">
        <v>0</v>
      </c>
      <c r="S189" s="133">
        <v>0</v>
      </c>
      <c r="T189" s="133">
        <v>0</v>
      </c>
      <c r="U189" s="133">
        <v>0</v>
      </c>
      <c r="V189" s="133">
        <v>2.5</v>
      </c>
      <c r="W189" s="133">
        <v>0</v>
      </c>
      <c r="X189" s="124"/>
      <c r="Y189" s="135" t="s">
        <v>119</v>
      </c>
      <c r="Z189" s="133">
        <v>0</v>
      </c>
      <c r="AA189" s="133">
        <v>0</v>
      </c>
      <c r="AB189" s="133">
        <v>0</v>
      </c>
      <c r="AC189" s="133">
        <v>0</v>
      </c>
      <c r="AD189" s="133">
        <v>0</v>
      </c>
      <c r="AE189" s="133">
        <v>0</v>
      </c>
      <c r="AF189" s="133">
        <v>0</v>
      </c>
      <c r="AG189" s="133">
        <v>0</v>
      </c>
      <c r="AH189" s="133">
        <v>2.5</v>
      </c>
      <c r="AI189" s="133">
        <v>0</v>
      </c>
    </row>
    <row r="190" spans="1:35" ht="14.5" x14ac:dyDescent="0.35">
      <c r="A190" s="135" t="s">
        <v>120</v>
      </c>
      <c r="B190" s="133">
        <v>0</v>
      </c>
      <c r="C190" s="133">
        <v>0</v>
      </c>
      <c r="D190" s="133">
        <v>0</v>
      </c>
      <c r="E190" s="133">
        <v>0</v>
      </c>
      <c r="F190" s="133">
        <v>0</v>
      </c>
      <c r="G190" s="133">
        <v>0</v>
      </c>
      <c r="H190" s="133">
        <v>0</v>
      </c>
      <c r="I190" s="133">
        <v>0</v>
      </c>
      <c r="J190" s="133">
        <v>2.5</v>
      </c>
      <c r="K190" s="133">
        <v>0</v>
      </c>
      <c r="L190" s="124"/>
      <c r="M190" s="135" t="s">
        <v>120</v>
      </c>
      <c r="N190" s="133">
        <v>0</v>
      </c>
      <c r="O190" s="133">
        <v>0</v>
      </c>
      <c r="P190" s="133">
        <v>0</v>
      </c>
      <c r="Q190" s="133">
        <v>0</v>
      </c>
      <c r="R190" s="133">
        <v>0</v>
      </c>
      <c r="S190" s="133">
        <v>0</v>
      </c>
      <c r="T190" s="133">
        <v>0</v>
      </c>
      <c r="U190" s="133">
        <v>0</v>
      </c>
      <c r="V190" s="133">
        <v>2.5</v>
      </c>
      <c r="W190" s="133">
        <v>0</v>
      </c>
      <c r="X190" s="124"/>
      <c r="Y190" s="135" t="s">
        <v>120</v>
      </c>
      <c r="Z190" s="133">
        <v>0</v>
      </c>
      <c r="AA190" s="133">
        <v>0</v>
      </c>
      <c r="AB190" s="133">
        <v>0</v>
      </c>
      <c r="AC190" s="133">
        <v>0</v>
      </c>
      <c r="AD190" s="133">
        <v>0</v>
      </c>
      <c r="AE190" s="133">
        <v>0</v>
      </c>
      <c r="AF190" s="133">
        <v>0</v>
      </c>
      <c r="AG190" s="133">
        <v>0</v>
      </c>
      <c r="AH190" s="133">
        <v>2.5</v>
      </c>
      <c r="AI190" s="133">
        <v>0</v>
      </c>
    </row>
    <row r="191" spans="1:35" ht="14.5" x14ac:dyDescent="0.35">
      <c r="A191" s="135" t="s">
        <v>121</v>
      </c>
      <c r="B191" s="133">
        <v>0</v>
      </c>
      <c r="C191" s="133">
        <v>0</v>
      </c>
      <c r="D191" s="133">
        <v>0</v>
      </c>
      <c r="E191" s="133">
        <v>0</v>
      </c>
      <c r="F191" s="133">
        <v>0</v>
      </c>
      <c r="G191" s="133">
        <v>0</v>
      </c>
      <c r="H191" s="133">
        <v>0</v>
      </c>
      <c r="I191" s="133">
        <v>0</v>
      </c>
      <c r="J191" s="133">
        <v>2.5</v>
      </c>
      <c r="K191" s="133">
        <v>0</v>
      </c>
      <c r="L191" s="124"/>
      <c r="M191" s="135" t="s">
        <v>121</v>
      </c>
      <c r="N191" s="133">
        <v>0</v>
      </c>
      <c r="O191" s="133">
        <v>0</v>
      </c>
      <c r="P191" s="133">
        <v>0</v>
      </c>
      <c r="Q191" s="133">
        <v>0</v>
      </c>
      <c r="R191" s="133">
        <v>0</v>
      </c>
      <c r="S191" s="133">
        <v>0</v>
      </c>
      <c r="T191" s="133">
        <v>0</v>
      </c>
      <c r="U191" s="133">
        <v>0</v>
      </c>
      <c r="V191" s="133">
        <v>2.5</v>
      </c>
      <c r="W191" s="133">
        <v>0</v>
      </c>
      <c r="X191" s="124"/>
      <c r="Y191" s="135" t="s">
        <v>121</v>
      </c>
      <c r="Z191" s="133">
        <v>0</v>
      </c>
      <c r="AA191" s="133">
        <v>0</v>
      </c>
      <c r="AB191" s="133">
        <v>0</v>
      </c>
      <c r="AC191" s="133">
        <v>0</v>
      </c>
      <c r="AD191" s="133">
        <v>0</v>
      </c>
      <c r="AE191" s="133">
        <v>0</v>
      </c>
      <c r="AF191" s="133">
        <v>0</v>
      </c>
      <c r="AG191" s="133">
        <v>0</v>
      </c>
      <c r="AH191" s="133">
        <v>2.5</v>
      </c>
      <c r="AI191" s="133">
        <v>0</v>
      </c>
    </row>
    <row r="192" spans="1:35" ht="14.5" x14ac:dyDescent="0.35">
      <c r="A192" s="135" t="s">
        <v>122</v>
      </c>
      <c r="B192" s="133">
        <v>0</v>
      </c>
      <c r="C192" s="133">
        <v>2.4</v>
      </c>
      <c r="D192" s="133">
        <v>0</v>
      </c>
      <c r="E192" s="133">
        <v>0</v>
      </c>
      <c r="F192" s="133">
        <v>0</v>
      </c>
      <c r="G192" s="133">
        <v>0</v>
      </c>
      <c r="H192" s="133">
        <v>0</v>
      </c>
      <c r="I192" s="133">
        <v>0</v>
      </c>
      <c r="J192" s="133">
        <v>0</v>
      </c>
      <c r="K192" s="133">
        <v>0</v>
      </c>
      <c r="L192" s="124"/>
      <c r="M192" s="135" t="s">
        <v>122</v>
      </c>
      <c r="N192" s="133">
        <v>0</v>
      </c>
      <c r="O192" s="133">
        <v>2.4</v>
      </c>
      <c r="P192" s="133">
        <v>0</v>
      </c>
      <c r="Q192" s="133">
        <v>0</v>
      </c>
      <c r="R192" s="133">
        <v>0</v>
      </c>
      <c r="S192" s="133">
        <v>0</v>
      </c>
      <c r="T192" s="133">
        <v>0</v>
      </c>
      <c r="U192" s="133">
        <v>0</v>
      </c>
      <c r="V192" s="133">
        <v>0</v>
      </c>
      <c r="W192" s="133">
        <v>0</v>
      </c>
      <c r="X192" s="124"/>
      <c r="Y192" s="135" t="s">
        <v>122</v>
      </c>
      <c r="Z192" s="133">
        <v>0</v>
      </c>
      <c r="AA192" s="133">
        <v>2.4</v>
      </c>
      <c r="AB192" s="133">
        <v>0</v>
      </c>
      <c r="AC192" s="133">
        <v>0</v>
      </c>
      <c r="AD192" s="133">
        <v>0</v>
      </c>
      <c r="AE192" s="133">
        <v>0</v>
      </c>
      <c r="AF192" s="133">
        <v>0</v>
      </c>
      <c r="AG192" s="133">
        <v>0</v>
      </c>
      <c r="AH192" s="133">
        <v>0</v>
      </c>
      <c r="AI192" s="133">
        <v>0</v>
      </c>
    </row>
    <row r="193" spans="1:35" ht="14.5" x14ac:dyDescent="0.35">
      <c r="A193" s="135" t="s">
        <v>123</v>
      </c>
      <c r="B193" s="133">
        <v>0</v>
      </c>
      <c r="C193" s="133">
        <v>0</v>
      </c>
      <c r="D193" s="133">
        <v>0</v>
      </c>
      <c r="E193" s="133">
        <v>0</v>
      </c>
      <c r="F193" s="133">
        <v>7.75</v>
      </c>
      <c r="G193" s="133">
        <v>0</v>
      </c>
      <c r="H193" s="133">
        <v>0</v>
      </c>
      <c r="I193" s="133">
        <v>0</v>
      </c>
      <c r="J193" s="133">
        <v>0</v>
      </c>
      <c r="K193" s="133">
        <v>0</v>
      </c>
      <c r="L193" s="124"/>
      <c r="M193" s="135" t="s">
        <v>123</v>
      </c>
      <c r="N193" s="133">
        <v>0</v>
      </c>
      <c r="O193" s="133">
        <v>0</v>
      </c>
      <c r="P193" s="133">
        <v>0</v>
      </c>
      <c r="Q193" s="133">
        <v>0</v>
      </c>
      <c r="R193" s="133">
        <v>7.75</v>
      </c>
      <c r="S193" s="133">
        <v>0</v>
      </c>
      <c r="T193" s="133">
        <v>0</v>
      </c>
      <c r="U193" s="133">
        <v>0</v>
      </c>
      <c r="V193" s="133">
        <v>0</v>
      </c>
      <c r="W193" s="133">
        <v>0</v>
      </c>
      <c r="X193" s="124"/>
      <c r="Y193" s="135" t="s">
        <v>123</v>
      </c>
      <c r="Z193" s="133">
        <v>0</v>
      </c>
      <c r="AA193" s="133">
        <v>0</v>
      </c>
      <c r="AB193" s="133">
        <v>0</v>
      </c>
      <c r="AC193" s="133">
        <v>0</v>
      </c>
      <c r="AD193" s="133">
        <v>7.75</v>
      </c>
      <c r="AE193" s="133">
        <v>0</v>
      </c>
      <c r="AF193" s="133">
        <v>0</v>
      </c>
      <c r="AG193" s="133">
        <v>0</v>
      </c>
      <c r="AH193" s="133">
        <v>0</v>
      </c>
      <c r="AI193" s="133">
        <v>0</v>
      </c>
    </row>
    <row r="194" spans="1:35" ht="14.5" x14ac:dyDescent="0.35">
      <c r="A194" s="135" t="s">
        <v>124</v>
      </c>
      <c r="B194" s="133">
        <v>0</v>
      </c>
      <c r="C194" s="133">
        <v>4</v>
      </c>
      <c r="D194" s="133">
        <v>0</v>
      </c>
      <c r="E194" s="133">
        <v>0</v>
      </c>
      <c r="F194" s="133">
        <v>0</v>
      </c>
      <c r="G194" s="133">
        <v>0</v>
      </c>
      <c r="H194" s="133">
        <v>0</v>
      </c>
      <c r="I194" s="133">
        <v>0</v>
      </c>
      <c r="J194" s="133">
        <v>0</v>
      </c>
      <c r="K194" s="133">
        <v>0</v>
      </c>
      <c r="L194" s="119"/>
      <c r="M194" s="135" t="s">
        <v>124</v>
      </c>
      <c r="N194" s="133">
        <v>0</v>
      </c>
      <c r="O194" s="133">
        <v>4</v>
      </c>
      <c r="P194" s="133">
        <v>0</v>
      </c>
      <c r="Q194" s="133">
        <v>0</v>
      </c>
      <c r="R194" s="133">
        <v>0</v>
      </c>
      <c r="S194" s="133">
        <v>0</v>
      </c>
      <c r="T194" s="133">
        <v>0</v>
      </c>
      <c r="U194" s="133">
        <v>0</v>
      </c>
      <c r="V194" s="133">
        <v>0</v>
      </c>
      <c r="W194" s="133">
        <v>0</v>
      </c>
      <c r="X194" s="119"/>
      <c r="Y194" s="135" t="s">
        <v>124</v>
      </c>
      <c r="Z194" s="133">
        <v>0</v>
      </c>
      <c r="AA194" s="133">
        <v>4</v>
      </c>
      <c r="AB194" s="133">
        <v>0</v>
      </c>
      <c r="AC194" s="133">
        <v>0</v>
      </c>
      <c r="AD194" s="133">
        <v>0</v>
      </c>
      <c r="AE194" s="133">
        <v>0</v>
      </c>
      <c r="AF194" s="133">
        <v>0</v>
      </c>
      <c r="AG194" s="133">
        <v>0</v>
      </c>
      <c r="AH194" s="133">
        <v>0</v>
      </c>
      <c r="AI194" s="133">
        <v>0</v>
      </c>
    </row>
    <row r="195" spans="1:35" ht="14.5" x14ac:dyDescent="0.35">
      <c r="A195" s="135" t="s">
        <v>125</v>
      </c>
      <c r="B195" s="133">
        <v>0</v>
      </c>
      <c r="C195" s="133">
        <v>4</v>
      </c>
      <c r="D195" s="133">
        <v>0</v>
      </c>
      <c r="E195" s="133">
        <v>0</v>
      </c>
      <c r="F195" s="133">
        <v>0</v>
      </c>
      <c r="G195" s="133">
        <v>0</v>
      </c>
      <c r="H195" s="133">
        <v>0</v>
      </c>
      <c r="I195" s="133">
        <v>0</v>
      </c>
      <c r="J195" s="133">
        <v>0</v>
      </c>
      <c r="K195" s="133">
        <v>0</v>
      </c>
      <c r="L195" s="124"/>
      <c r="M195" s="135" t="s">
        <v>125</v>
      </c>
      <c r="N195" s="133">
        <v>0</v>
      </c>
      <c r="O195" s="133">
        <v>4</v>
      </c>
      <c r="P195" s="133">
        <v>0</v>
      </c>
      <c r="Q195" s="133">
        <v>0</v>
      </c>
      <c r="R195" s="133">
        <v>0</v>
      </c>
      <c r="S195" s="133">
        <v>0</v>
      </c>
      <c r="T195" s="133">
        <v>0</v>
      </c>
      <c r="U195" s="133">
        <v>0</v>
      </c>
      <c r="V195" s="133">
        <v>0</v>
      </c>
      <c r="W195" s="133">
        <v>0</v>
      </c>
      <c r="X195" s="124"/>
      <c r="Y195" s="135" t="s">
        <v>125</v>
      </c>
      <c r="Z195" s="133">
        <v>0</v>
      </c>
      <c r="AA195" s="133">
        <v>4</v>
      </c>
      <c r="AB195" s="133">
        <v>0</v>
      </c>
      <c r="AC195" s="133">
        <v>0</v>
      </c>
      <c r="AD195" s="133">
        <v>0</v>
      </c>
      <c r="AE195" s="133">
        <v>0</v>
      </c>
      <c r="AF195" s="133">
        <v>0</v>
      </c>
      <c r="AG195" s="133">
        <v>0</v>
      </c>
      <c r="AH195" s="133">
        <v>0</v>
      </c>
      <c r="AI195" s="133">
        <v>0</v>
      </c>
    </row>
    <row r="196" spans="1:35" ht="14.5" x14ac:dyDescent="0.35">
      <c r="A196" s="135" t="s">
        <v>126</v>
      </c>
      <c r="B196" s="133">
        <v>0</v>
      </c>
      <c r="C196" s="133">
        <v>4</v>
      </c>
      <c r="D196" s="133">
        <v>0</v>
      </c>
      <c r="E196" s="133">
        <v>0</v>
      </c>
      <c r="F196" s="133">
        <v>0</v>
      </c>
      <c r="G196" s="133">
        <v>0</v>
      </c>
      <c r="H196" s="133">
        <v>0</v>
      </c>
      <c r="I196" s="133">
        <v>0</v>
      </c>
      <c r="J196" s="133">
        <v>0</v>
      </c>
      <c r="K196" s="133">
        <v>0</v>
      </c>
      <c r="L196" s="124"/>
      <c r="M196" s="135" t="s">
        <v>126</v>
      </c>
      <c r="N196" s="133">
        <v>0</v>
      </c>
      <c r="O196" s="133">
        <v>4</v>
      </c>
      <c r="P196" s="133">
        <v>0</v>
      </c>
      <c r="Q196" s="133">
        <v>0</v>
      </c>
      <c r="R196" s="133">
        <v>0</v>
      </c>
      <c r="S196" s="133">
        <v>0</v>
      </c>
      <c r="T196" s="133">
        <v>0</v>
      </c>
      <c r="U196" s="133">
        <v>0</v>
      </c>
      <c r="V196" s="133">
        <v>0</v>
      </c>
      <c r="W196" s="133">
        <v>0</v>
      </c>
      <c r="X196" s="124"/>
      <c r="Y196" s="135" t="s">
        <v>126</v>
      </c>
      <c r="Z196" s="133">
        <v>0</v>
      </c>
      <c r="AA196" s="133">
        <v>4</v>
      </c>
      <c r="AB196" s="133">
        <v>0</v>
      </c>
      <c r="AC196" s="133">
        <v>0</v>
      </c>
      <c r="AD196" s="133">
        <v>0</v>
      </c>
      <c r="AE196" s="133">
        <v>0</v>
      </c>
      <c r="AF196" s="133">
        <v>0</v>
      </c>
      <c r="AG196" s="133">
        <v>0</v>
      </c>
      <c r="AH196" s="133">
        <v>0</v>
      </c>
      <c r="AI196" s="133">
        <v>0</v>
      </c>
    </row>
    <row r="197" spans="1:35" ht="14.5" x14ac:dyDescent="0.35">
      <c r="A197" s="135" t="s">
        <v>127</v>
      </c>
      <c r="B197" s="133">
        <v>0</v>
      </c>
      <c r="C197" s="133">
        <v>0</v>
      </c>
      <c r="D197" s="133">
        <v>0</v>
      </c>
      <c r="E197" s="133">
        <v>0</v>
      </c>
      <c r="F197" s="133">
        <v>7.75</v>
      </c>
      <c r="G197" s="133">
        <v>0</v>
      </c>
      <c r="H197" s="133">
        <v>0</v>
      </c>
      <c r="I197" s="133">
        <v>0</v>
      </c>
      <c r="J197" s="133">
        <v>0</v>
      </c>
      <c r="K197" s="133">
        <v>0</v>
      </c>
      <c r="L197" s="124"/>
      <c r="M197" s="135" t="s">
        <v>127</v>
      </c>
      <c r="N197" s="133">
        <v>0</v>
      </c>
      <c r="O197" s="133">
        <v>0</v>
      </c>
      <c r="P197" s="133">
        <v>0</v>
      </c>
      <c r="Q197" s="133">
        <v>0</v>
      </c>
      <c r="R197" s="133">
        <v>7.75</v>
      </c>
      <c r="S197" s="133">
        <v>0</v>
      </c>
      <c r="T197" s="133">
        <v>0</v>
      </c>
      <c r="U197" s="133">
        <v>0</v>
      </c>
      <c r="V197" s="133">
        <v>0</v>
      </c>
      <c r="W197" s="133">
        <v>0</v>
      </c>
      <c r="X197" s="124"/>
      <c r="Y197" s="135" t="s">
        <v>127</v>
      </c>
      <c r="Z197" s="133">
        <v>0</v>
      </c>
      <c r="AA197" s="133">
        <v>0</v>
      </c>
      <c r="AB197" s="133">
        <v>0</v>
      </c>
      <c r="AC197" s="133">
        <v>0</v>
      </c>
      <c r="AD197" s="133">
        <v>7.75</v>
      </c>
      <c r="AE197" s="133">
        <v>0</v>
      </c>
      <c r="AF197" s="133">
        <v>0</v>
      </c>
      <c r="AG197" s="133">
        <v>0</v>
      </c>
      <c r="AH197" s="133">
        <v>0</v>
      </c>
      <c r="AI197" s="133">
        <v>0</v>
      </c>
    </row>
    <row r="198" spans="1:35" ht="14.5" x14ac:dyDescent="0.35">
      <c r="A198" s="135" t="s">
        <v>128</v>
      </c>
      <c r="B198" s="133">
        <v>0</v>
      </c>
      <c r="C198" s="133">
        <v>0</v>
      </c>
      <c r="D198" s="133">
        <v>0</v>
      </c>
      <c r="E198" s="133">
        <v>0</v>
      </c>
      <c r="F198" s="133">
        <v>7.75</v>
      </c>
      <c r="G198" s="133">
        <v>0</v>
      </c>
      <c r="H198" s="133">
        <v>0</v>
      </c>
      <c r="I198" s="133">
        <v>0</v>
      </c>
      <c r="J198" s="133">
        <v>0</v>
      </c>
      <c r="K198" s="133">
        <v>0</v>
      </c>
      <c r="L198" s="124"/>
      <c r="M198" s="135" t="s">
        <v>128</v>
      </c>
      <c r="N198" s="133">
        <v>0</v>
      </c>
      <c r="O198" s="133">
        <v>0</v>
      </c>
      <c r="P198" s="133">
        <v>0</v>
      </c>
      <c r="Q198" s="133">
        <v>0</v>
      </c>
      <c r="R198" s="133">
        <v>7.75</v>
      </c>
      <c r="S198" s="133">
        <v>0</v>
      </c>
      <c r="T198" s="133">
        <v>0</v>
      </c>
      <c r="U198" s="133">
        <v>0</v>
      </c>
      <c r="V198" s="133">
        <v>0</v>
      </c>
      <c r="W198" s="133">
        <v>0</v>
      </c>
      <c r="X198" s="124"/>
      <c r="Y198" s="135" t="s">
        <v>128</v>
      </c>
      <c r="Z198" s="133">
        <v>0</v>
      </c>
      <c r="AA198" s="133">
        <v>0</v>
      </c>
      <c r="AB198" s="133">
        <v>0</v>
      </c>
      <c r="AC198" s="133">
        <v>0</v>
      </c>
      <c r="AD198" s="133">
        <v>7.75</v>
      </c>
      <c r="AE198" s="133">
        <v>0</v>
      </c>
      <c r="AF198" s="133">
        <v>0</v>
      </c>
      <c r="AG198" s="133">
        <v>0</v>
      </c>
      <c r="AH198" s="133">
        <v>0</v>
      </c>
      <c r="AI198" s="133">
        <v>0</v>
      </c>
    </row>
    <row r="199" spans="1:35" ht="14.5" x14ac:dyDescent="0.35">
      <c r="A199" s="135" t="s">
        <v>129</v>
      </c>
      <c r="B199" s="133">
        <v>0</v>
      </c>
      <c r="C199" s="133">
        <v>0</v>
      </c>
      <c r="D199" s="133">
        <v>0</v>
      </c>
      <c r="E199" s="133">
        <v>0</v>
      </c>
      <c r="F199" s="133">
        <v>7.75</v>
      </c>
      <c r="G199" s="133">
        <v>0</v>
      </c>
      <c r="H199" s="133">
        <v>0</v>
      </c>
      <c r="I199" s="133">
        <v>0</v>
      </c>
      <c r="J199" s="133">
        <v>0</v>
      </c>
      <c r="K199" s="133">
        <v>0</v>
      </c>
      <c r="L199" s="124"/>
      <c r="M199" s="135" t="s">
        <v>129</v>
      </c>
      <c r="N199" s="133">
        <v>0</v>
      </c>
      <c r="O199" s="133">
        <v>0</v>
      </c>
      <c r="P199" s="133">
        <v>0</v>
      </c>
      <c r="Q199" s="133">
        <v>0</v>
      </c>
      <c r="R199" s="133">
        <v>7.75</v>
      </c>
      <c r="S199" s="133">
        <v>0</v>
      </c>
      <c r="T199" s="133">
        <v>0</v>
      </c>
      <c r="U199" s="133">
        <v>0</v>
      </c>
      <c r="V199" s="133">
        <v>0</v>
      </c>
      <c r="W199" s="133">
        <v>0</v>
      </c>
      <c r="X199" s="124"/>
      <c r="Y199" s="135" t="s">
        <v>129</v>
      </c>
      <c r="Z199" s="133">
        <v>0</v>
      </c>
      <c r="AA199" s="133">
        <v>0</v>
      </c>
      <c r="AB199" s="133">
        <v>0</v>
      </c>
      <c r="AC199" s="133">
        <v>0</v>
      </c>
      <c r="AD199" s="133">
        <v>7.75</v>
      </c>
      <c r="AE199" s="133">
        <v>0</v>
      </c>
      <c r="AF199" s="133">
        <v>0</v>
      </c>
      <c r="AG199" s="133">
        <v>0</v>
      </c>
      <c r="AH199" s="133">
        <v>0</v>
      </c>
      <c r="AI199" s="133">
        <v>0</v>
      </c>
    </row>
    <row r="200" spans="1:35" ht="14.5" x14ac:dyDescent="0.35">
      <c r="A200" s="135" t="s">
        <v>130</v>
      </c>
      <c r="B200" s="133">
        <v>0</v>
      </c>
      <c r="C200" s="133">
        <v>0</v>
      </c>
      <c r="D200" s="133">
        <v>0</v>
      </c>
      <c r="E200" s="133">
        <v>0</v>
      </c>
      <c r="F200" s="133">
        <v>7.75</v>
      </c>
      <c r="G200" s="133">
        <v>0</v>
      </c>
      <c r="H200" s="133">
        <v>0</v>
      </c>
      <c r="I200" s="133">
        <v>0</v>
      </c>
      <c r="J200" s="133">
        <v>0</v>
      </c>
      <c r="K200" s="133">
        <v>0</v>
      </c>
      <c r="L200" s="124"/>
      <c r="M200" s="135" t="s">
        <v>130</v>
      </c>
      <c r="N200" s="133">
        <v>0</v>
      </c>
      <c r="O200" s="133">
        <v>0</v>
      </c>
      <c r="P200" s="133">
        <v>0</v>
      </c>
      <c r="Q200" s="133">
        <v>0</v>
      </c>
      <c r="R200" s="133">
        <v>7.75</v>
      </c>
      <c r="S200" s="133">
        <v>0</v>
      </c>
      <c r="T200" s="133">
        <v>0</v>
      </c>
      <c r="U200" s="133">
        <v>0</v>
      </c>
      <c r="V200" s="133">
        <v>0</v>
      </c>
      <c r="W200" s="133">
        <v>0</v>
      </c>
      <c r="X200" s="124"/>
      <c r="Y200" s="135" t="s">
        <v>130</v>
      </c>
      <c r="Z200" s="133">
        <v>0</v>
      </c>
      <c r="AA200" s="133">
        <v>0</v>
      </c>
      <c r="AB200" s="133">
        <v>0</v>
      </c>
      <c r="AC200" s="133">
        <v>0</v>
      </c>
      <c r="AD200" s="133">
        <v>7.75</v>
      </c>
      <c r="AE200" s="133">
        <v>0</v>
      </c>
      <c r="AF200" s="133">
        <v>0</v>
      </c>
      <c r="AG200" s="133">
        <v>0</v>
      </c>
      <c r="AH200" s="133">
        <v>0</v>
      </c>
      <c r="AI200" s="133">
        <v>0</v>
      </c>
    </row>
    <row r="201" spans="1:35" ht="14.5" x14ac:dyDescent="0.35">
      <c r="A201" s="136" t="s">
        <v>131</v>
      </c>
      <c r="B201" s="133">
        <v>0</v>
      </c>
      <c r="C201" s="133">
        <v>0</v>
      </c>
      <c r="D201" s="133">
        <v>0</v>
      </c>
      <c r="E201" s="133">
        <v>0</v>
      </c>
      <c r="F201" s="133">
        <v>0</v>
      </c>
      <c r="G201" s="133">
        <v>0</v>
      </c>
      <c r="H201" s="133">
        <v>0</v>
      </c>
      <c r="I201" s="133">
        <v>0</v>
      </c>
      <c r="J201" s="133">
        <v>0</v>
      </c>
      <c r="K201" s="133">
        <v>0</v>
      </c>
      <c r="L201" s="119"/>
      <c r="M201" s="136" t="s">
        <v>131</v>
      </c>
      <c r="N201" s="133">
        <v>0</v>
      </c>
      <c r="O201" s="133">
        <v>0</v>
      </c>
      <c r="P201" s="133">
        <v>0</v>
      </c>
      <c r="Q201" s="133">
        <v>0</v>
      </c>
      <c r="R201" s="133">
        <v>0</v>
      </c>
      <c r="S201" s="133">
        <v>0</v>
      </c>
      <c r="T201" s="133">
        <v>0</v>
      </c>
      <c r="U201" s="133">
        <v>0</v>
      </c>
      <c r="V201" s="133">
        <v>0</v>
      </c>
      <c r="W201" s="133">
        <v>0</v>
      </c>
      <c r="X201" s="119"/>
      <c r="Y201" s="136" t="s">
        <v>131</v>
      </c>
      <c r="Z201" s="133">
        <v>0</v>
      </c>
      <c r="AA201" s="133">
        <v>0</v>
      </c>
      <c r="AB201" s="133">
        <v>0</v>
      </c>
      <c r="AC201" s="133">
        <v>0</v>
      </c>
      <c r="AD201" s="133">
        <v>0</v>
      </c>
      <c r="AE201" s="133">
        <v>0</v>
      </c>
      <c r="AF201" s="133">
        <v>0</v>
      </c>
      <c r="AG201" s="133">
        <v>0</v>
      </c>
      <c r="AH201" s="133">
        <v>0</v>
      </c>
      <c r="AI201" s="133">
        <v>0</v>
      </c>
    </row>
    <row r="202" spans="1:35" ht="14.5" x14ac:dyDescent="0.35">
      <c r="A202" s="136" t="s">
        <v>132</v>
      </c>
      <c r="B202" s="133">
        <v>0</v>
      </c>
      <c r="C202" s="133">
        <v>0</v>
      </c>
      <c r="D202" s="133">
        <v>0</v>
      </c>
      <c r="E202" s="133">
        <v>0</v>
      </c>
      <c r="F202" s="133">
        <v>0</v>
      </c>
      <c r="G202" s="133">
        <v>0</v>
      </c>
      <c r="H202" s="133">
        <v>0</v>
      </c>
      <c r="I202" s="133">
        <v>0</v>
      </c>
      <c r="J202" s="133">
        <v>0</v>
      </c>
      <c r="K202" s="133">
        <v>0</v>
      </c>
      <c r="L202" s="119"/>
      <c r="M202" s="136" t="s">
        <v>132</v>
      </c>
      <c r="N202" s="133">
        <v>0</v>
      </c>
      <c r="O202" s="133">
        <v>0</v>
      </c>
      <c r="P202" s="133">
        <v>0</v>
      </c>
      <c r="Q202" s="133">
        <v>0</v>
      </c>
      <c r="R202" s="133">
        <v>0</v>
      </c>
      <c r="S202" s="133">
        <v>0</v>
      </c>
      <c r="T202" s="133">
        <v>0</v>
      </c>
      <c r="U202" s="133">
        <v>0</v>
      </c>
      <c r="V202" s="133">
        <v>0</v>
      </c>
      <c r="W202" s="133">
        <v>0</v>
      </c>
      <c r="X202" s="119"/>
      <c r="Y202" s="136" t="s">
        <v>132</v>
      </c>
      <c r="Z202" s="133">
        <v>0</v>
      </c>
      <c r="AA202" s="133">
        <v>0</v>
      </c>
      <c r="AB202" s="133">
        <v>0</v>
      </c>
      <c r="AC202" s="133">
        <v>0</v>
      </c>
      <c r="AD202" s="133">
        <v>0</v>
      </c>
      <c r="AE202" s="133">
        <v>0</v>
      </c>
      <c r="AF202" s="133">
        <v>0</v>
      </c>
      <c r="AG202" s="133">
        <v>0</v>
      </c>
      <c r="AH202" s="133">
        <v>0</v>
      </c>
      <c r="AI202" s="133">
        <v>0</v>
      </c>
    </row>
    <row r="203" spans="1:35" ht="14.5" x14ac:dyDescent="0.35">
      <c r="A203" s="136" t="s">
        <v>133</v>
      </c>
      <c r="B203" s="133">
        <v>0</v>
      </c>
      <c r="C203" s="133">
        <v>0</v>
      </c>
      <c r="D203" s="133">
        <v>0</v>
      </c>
      <c r="E203" s="133">
        <v>0</v>
      </c>
      <c r="F203" s="133">
        <v>0</v>
      </c>
      <c r="G203" s="133">
        <v>0</v>
      </c>
      <c r="H203" s="133">
        <v>0</v>
      </c>
      <c r="I203" s="133">
        <v>0</v>
      </c>
      <c r="J203" s="133">
        <v>0</v>
      </c>
      <c r="K203" s="133">
        <v>0</v>
      </c>
      <c r="L203" s="124"/>
      <c r="M203" s="136" t="s">
        <v>133</v>
      </c>
      <c r="N203" s="133">
        <v>0</v>
      </c>
      <c r="O203" s="133">
        <v>0</v>
      </c>
      <c r="P203" s="133">
        <v>0</v>
      </c>
      <c r="Q203" s="133">
        <v>0</v>
      </c>
      <c r="R203" s="133">
        <v>0</v>
      </c>
      <c r="S203" s="133">
        <v>0</v>
      </c>
      <c r="T203" s="133">
        <v>0</v>
      </c>
      <c r="U203" s="133">
        <v>0</v>
      </c>
      <c r="V203" s="133">
        <v>0</v>
      </c>
      <c r="W203" s="133">
        <v>0</v>
      </c>
      <c r="X203" s="124"/>
      <c r="Y203" s="136" t="s">
        <v>133</v>
      </c>
      <c r="Z203" s="133">
        <v>0</v>
      </c>
      <c r="AA203" s="133">
        <v>0</v>
      </c>
      <c r="AB203" s="133">
        <v>0</v>
      </c>
      <c r="AC203" s="133">
        <v>0</v>
      </c>
      <c r="AD203" s="133">
        <v>0</v>
      </c>
      <c r="AE203" s="133">
        <v>0</v>
      </c>
      <c r="AF203" s="133">
        <v>0</v>
      </c>
      <c r="AG203" s="133">
        <v>0</v>
      </c>
      <c r="AH203" s="133">
        <v>0</v>
      </c>
      <c r="AI203" s="133">
        <v>0</v>
      </c>
    </row>
    <row r="204" spans="1:35" ht="14.5" x14ac:dyDescent="0.35">
      <c r="A204" s="136" t="s">
        <v>134</v>
      </c>
      <c r="B204" s="133">
        <v>0</v>
      </c>
      <c r="C204" s="133">
        <v>0</v>
      </c>
      <c r="D204" s="133">
        <v>0</v>
      </c>
      <c r="E204" s="133">
        <v>0</v>
      </c>
      <c r="F204" s="133">
        <v>0</v>
      </c>
      <c r="G204" s="133">
        <v>0</v>
      </c>
      <c r="H204" s="133">
        <v>0</v>
      </c>
      <c r="I204" s="133">
        <v>0</v>
      </c>
      <c r="J204" s="133">
        <v>0</v>
      </c>
      <c r="K204" s="133">
        <v>0</v>
      </c>
      <c r="L204" s="124"/>
      <c r="M204" s="136" t="s">
        <v>134</v>
      </c>
      <c r="N204" s="133">
        <v>0</v>
      </c>
      <c r="O204" s="133">
        <v>0</v>
      </c>
      <c r="P204" s="133">
        <v>0</v>
      </c>
      <c r="Q204" s="133">
        <v>0</v>
      </c>
      <c r="R204" s="133">
        <v>0</v>
      </c>
      <c r="S204" s="133">
        <v>0</v>
      </c>
      <c r="T204" s="133">
        <v>0</v>
      </c>
      <c r="U204" s="133">
        <v>0</v>
      </c>
      <c r="V204" s="133">
        <v>0</v>
      </c>
      <c r="W204" s="133">
        <v>0</v>
      </c>
      <c r="X204" s="124"/>
      <c r="Y204" s="136" t="s">
        <v>134</v>
      </c>
      <c r="Z204" s="133">
        <v>0</v>
      </c>
      <c r="AA204" s="133">
        <v>0</v>
      </c>
      <c r="AB204" s="133">
        <v>0</v>
      </c>
      <c r="AC204" s="133">
        <v>0</v>
      </c>
      <c r="AD204" s="133">
        <v>0</v>
      </c>
      <c r="AE204" s="133">
        <v>0</v>
      </c>
      <c r="AF204" s="133">
        <v>0</v>
      </c>
      <c r="AG204" s="133">
        <v>0</v>
      </c>
      <c r="AH204" s="133">
        <v>0</v>
      </c>
      <c r="AI204" s="133">
        <v>0</v>
      </c>
    </row>
    <row r="205" spans="1:35" ht="14.5" x14ac:dyDescent="0.35">
      <c r="A205" s="136" t="s">
        <v>135</v>
      </c>
      <c r="B205" s="133">
        <v>0</v>
      </c>
      <c r="C205" s="133">
        <v>0</v>
      </c>
      <c r="D205" s="133">
        <v>0</v>
      </c>
      <c r="E205" s="133">
        <v>0</v>
      </c>
      <c r="F205" s="133">
        <v>0</v>
      </c>
      <c r="G205" s="133">
        <v>0</v>
      </c>
      <c r="H205" s="133">
        <v>0</v>
      </c>
      <c r="I205" s="133">
        <v>0</v>
      </c>
      <c r="J205" s="133">
        <v>0</v>
      </c>
      <c r="K205" s="133">
        <v>0</v>
      </c>
      <c r="L205" s="124"/>
      <c r="M205" s="136" t="s">
        <v>135</v>
      </c>
      <c r="N205" s="133">
        <v>0</v>
      </c>
      <c r="O205" s="133">
        <v>0</v>
      </c>
      <c r="P205" s="133">
        <v>0</v>
      </c>
      <c r="Q205" s="133">
        <v>0</v>
      </c>
      <c r="R205" s="133">
        <v>0</v>
      </c>
      <c r="S205" s="133">
        <v>0</v>
      </c>
      <c r="T205" s="133">
        <v>0</v>
      </c>
      <c r="U205" s="133">
        <v>0</v>
      </c>
      <c r="V205" s="133">
        <v>0</v>
      </c>
      <c r="W205" s="133">
        <v>0</v>
      </c>
      <c r="X205" s="124"/>
      <c r="Y205" s="136" t="s">
        <v>135</v>
      </c>
      <c r="Z205" s="133">
        <v>0</v>
      </c>
      <c r="AA205" s="133">
        <v>0</v>
      </c>
      <c r="AB205" s="133">
        <v>0</v>
      </c>
      <c r="AC205" s="133">
        <v>0</v>
      </c>
      <c r="AD205" s="133">
        <v>0</v>
      </c>
      <c r="AE205" s="133">
        <v>0</v>
      </c>
      <c r="AF205" s="133">
        <v>0</v>
      </c>
      <c r="AG205" s="133">
        <v>0</v>
      </c>
      <c r="AH205" s="133">
        <v>0</v>
      </c>
      <c r="AI205" s="133">
        <v>0</v>
      </c>
    </row>
    <row r="206" spans="1:35" ht="14.5" x14ac:dyDescent="0.35">
      <c r="A206" s="136" t="s">
        <v>136</v>
      </c>
      <c r="B206" s="133">
        <v>0</v>
      </c>
      <c r="C206" s="133">
        <v>0</v>
      </c>
      <c r="D206" s="133">
        <v>0</v>
      </c>
      <c r="E206" s="133">
        <v>0</v>
      </c>
      <c r="F206" s="133">
        <v>0</v>
      </c>
      <c r="G206" s="133">
        <v>0</v>
      </c>
      <c r="H206" s="133">
        <v>0</v>
      </c>
      <c r="I206" s="133">
        <v>0</v>
      </c>
      <c r="J206" s="133">
        <v>0</v>
      </c>
      <c r="K206" s="133">
        <v>0</v>
      </c>
      <c r="L206" s="124"/>
      <c r="M206" s="136" t="s">
        <v>136</v>
      </c>
      <c r="N206" s="133">
        <v>0</v>
      </c>
      <c r="O206" s="133">
        <v>0</v>
      </c>
      <c r="P206" s="133">
        <v>0</v>
      </c>
      <c r="Q206" s="133">
        <v>0</v>
      </c>
      <c r="R206" s="133">
        <v>0</v>
      </c>
      <c r="S206" s="133">
        <v>0</v>
      </c>
      <c r="T206" s="133">
        <v>0</v>
      </c>
      <c r="U206" s="133">
        <v>0</v>
      </c>
      <c r="V206" s="133">
        <v>0</v>
      </c>
      <c r="W206" s="133">
        <v>0</v>
      </c>
      <c r="X206" s="124"/>
      <c r="Y206" s="136" t="s">
        <v>136</v>
      </c>
      <c r="Z206" s="133">
        <v>0</v>
      </c>
      <c r="AA206" s="133">
        <v>0</v>
      </c>
      <c r="AB206" s="133">
        <v>0</v>
      </c>
      <c r="AC206" s="133">
        <v>0</v>
      </c>
      <c r="AD206" s="133">
        <v>0</v>
      </c>
      <c r="AE206" s="133">
        <v>0</v>
      </c>
      <c r="AF206" s="133">
        <v>0</v>
      </c>
      <c r="AG206" s="133">
        <v>0</v>
      </c>
      <c r="AH206" s="133">
        <v>0</v>
      </c>
      <c r="AI206" s="133">
        <v>0</v>
      </c>
    </row>
  </sheetData>
  <conditionalFormatting sqref="AI6:AI118">
    <cfRule type="cellIs" dxfId="1" priority="2" stopIfTrue="1" operator="notEqual">
      <formula>100</formula>
    </cfRule>
  </conditionalFormatting>
  <conditionalFormatting sqref="AI6:AI118">
    <cfRule type="cellIs" dxfId="0" priority="1" stopIfTrue="1" operator="equal">
      <formula>100</formula>
    </cfRule>
  </conditionalFormatting>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Step1</vt:lpstr>
      <vt:lpstr>PickLists</vt:lpstr>
      <vt:lpstr>System Inputs</vt:lpstr>
      <vt:lpstr>Energy Demand</vt:lpstr>
      <vt:lpstr>Reactor 1</vt:lpstr>
      <vt:lpstr>Reactor 2</vt:lpstr>
      <vt:lpstr>Reactor 3</vt:lpstr>
      <vt:lpstr>Reactor 4</vt:lpstr>
      <vt:lpstr>Separation 1</vt:lpstr>
      <vt:lpstr>Separation 2</vt:lpstr>
      <vt:lpstr>Separation 3</vt:lpstr>
      <vt:lpstr>Separation 4</vt:lpstr>
      <vt:lpstr>Fuel Fab 1</vt:lpstr>
      <vt:lpstr>Fuel Fab 2</vt:lpstr>
      <vt:lpstr>Fuel Fab 3</vt:lpstr>
      <vt:lpstr>Fuel Fab 4</vt:lpstr>
      <vt:lpstr>MRS Flow Capacity</vt:lpstr>
      <vt:lpstr>Repository Holding Capacity</vt:lpstr>
      <vt:lpstr>Repository Flow Capacity</vt:lpstr>
      <vt:lpstr>Fuel Recipes</vt:lpstr>
      <vt:lpstr>Recycle Strategy Option</vt:lpstr>
      <vt:lpstr>Recycle Strategy Matrix</vt:lpstr>
      <vt:lpstr>Separation Stream Splits 1</vt:lpstr>
      <vt:lpstr>Separation Stream Splits 11</vt:lpstr>
      <vt:lpstr>Separation Stream Splits 12</vt:lpstr>
      <vt:lpstr>Separation Stream Splits 13</vt:lpstr>
      <vt:lpstr>Separation Stream Splits 2</vt:lpstr>
      <vt:lpstr>Separation Stream Splits 3</vt:lpstr>
      <vt:lpstr>Separation Stream Splits 4</vt:lpstr>
      <vt:lpstr>case_table</vt:lpstr>
      <vt:lpstr>PickLists!Extract</vt:lpstr>
      <vt:lpstr>Fuel_Recipe_ID_Numbers</vt:lpstr>
      <vt:lpstr>recipe_selection_case_1</vt:lpstr>
    </vt:vector>
  </TitlesOfParts>
  <Company>INL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LFP</dc:creator>
  <cp:lastModifiedBy>Ross D. Hays</cp:lastModifiedBy>
  <cp:lastPrinted>2018-01-24T20:50:10Z</cp:lastPrinted>
  <dcterms:created xsi:type="dcterms:W3CDTF">2013-02-12T21:59:27Z</dcterms:created>
  <dcterms:modified xsi:type="dcterms:W3CDTF">2019-12-20T20:21:40Z</dcterms:modified>
</cp:coreProperties>
</file>